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J:\4. Accounts\2. Materials\4. Monthly Closing\MM'2022\9.Sept.22\Capital Spares\"/>
    </mc:Choice>
  </mc:AlternateContent>
  <xr:revisionPtr revIDLastSave="0" documentId="8_{A74BA6CF-9DED-457A-A580-1C18C3F9BF4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sset Treasury" sheetId="5" r:id="rId1"/>
    <sheet name="Sheet1 (2)" sheetId="4" state="hidden" r:id="rId2"/>
    <sheet name="Sheet3" sheetId="3" state="hidden" r:id="rId3"/>
    <sheet name="Sheet2" sheetId="2" state="hidden" r:id="rId4"/>
    <sheet name="Sheet1" sheetId="1" state="hidden" r:id="rId5"/>
  </sheets>
  <externalReferences>
    <externalReference r:id="rId6"/>
    <externalReference r:id="rId7"/>
  </externalReferences>
  <definedNames>
    <definedName name="_xlnm._FilterDatabase" localSheetId="4" hidden="1">Sheet1!$A$1:$U$5438</definedName>
    <definedName name="_xlnm._FilterDatabase" localSheetId="1" hidden="1">'Sheet1 (2)'!$A$1:$O$5438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299" i="4" l="1"/>
  <c r="S5298" i="4"/>
  <c r="S5297" i="4"/>
  <c r="S5296" i="4"/>
  <c r="S3834" i="4"/>
  <c r="S3833" i="4"/>
  <c r="S3832" i="4"/>
  <c r="S3831" i="4"/>
  <c r="S3830" i="4"/>
  <c r="S3829" i="4"/>
  <c r="S3828" i="4"/>
  <c r="S3827" i="4"/>
  <c r="S3826" i="4"/>
  <c r="S3825" i="4"/>
  <c r="S3824" i="4"/>
  <c r="S3823" i="4"/>
  <c r="S3822" i="4"/>
  <c r="S3821" i="4"/>
  <c r="S3820" i="4"/>
  <c r="S3819" i="4"/>
  <c r="S3818" i="4"/>
  <c r="S3817" i="4"/>
  <c r="S3816" i="4"/>
  <c r="S3815" i="4"/>
  <c r="S3814" i="4"/>
  <c r="S3813" i="4"/>
  <c r="S3812" i="4"/>
  <c r="S3811" i="4"/>
  <c r="S3810" i="4"/>
  <c r="S3809" i="4"/>
  <c r="S3808" i="4"/>
  <c r="S3807" i="4"/>
  <c r="S3806" i="4"/>
  <c r="S3805" i="4"/>
  <c r="S3804" i="4"/>
  <c r="S3803" i="4"/>
  <c r="S3802" i="4"/>
  <c r="S3801" i="4"/>
  <c r="S3800" i="4"/>
  <c r="S3799" i="4"/>
  <c r="S3798" i="4"/>
  <c r="S3797" i="4"/>
  <c r="S3796" i="4"/>
  <c r="S3795" i="4"/>
  <c r="S3794" i="4"/>
  <c r="S3793" i="4"/>
  <c r="S3792" i="4"/>
  <c r="S3791" i="4"/>
  <c r="S3790" i="4"/>
  <c r="S3789" i="4"/>
  <c r="S3788" i="4"/>
  <c r="S3787" i="4"/>
  <c r="S3786" i="4"/>
  <c r="S3785" i="4"/>
  <c r="S3784" i="4"/>
  <c r="S3783" i="4"/>
  <c r="S3782" i="4"/>
  <c r="S3781" i="4"/>
  <c r="S3780" i="4"/>
  <c r="S3779" i="4"/>
  <c r="S3778" i="4"/>
  <c r="S3777" i="4"/>
  <c r="S3776" i="4"/>
  <c r="S3775" i="4"/>
  <c r="S3774" i="4"/>
  <c r="S3773" i="4"/>
  <c r="S3772" i="4"/>
  <c r="S3771" i="4"/>
  <c r="S3770" i="4"/>
  <c r="S3769" i="4"/>
  <c r="S3768" i="4"/>
  <c r="S3767" i="4"/>
  <c r="S3766" i="4"/>
  <c r="S3765" i="4"/>
  <c r="S3764" i="4"/>
  <c r="S3763" i="4"/>
  <c r="S3762" i="4"/>
  <c r="S3761" i="4"/>
  <c r="S3760" i="4"/>
  <c r="S3759" i="4"/>
  <c r="S3758" i="4"/>
  <c r="S3757" i="4"/>
  <c r="S3756" i="4"/>
  <c r="S3755" i="4"/>
  <c r="S3754" i="4"/>
  <c r="S3753" i="4"/>
  <c r="S3752" i="4"/>
  <c r="S3751" i="4"/>
  <c r="S3750" i="4"/>
  <c r="S3749" i="4"/>
  <c r="S3748" i="4"/>
  <c r="S3747" i="4"/>
  <c r="S3746" i="4"/>
  <c r="S3745" i="4"/>
  <c r="S3744" i="4"/>
  <c r="S3743" i="4"/>
  <c r="S3742" i="4"/>
  <c r="S3741" i="4"/>
  <c r="S3740" i="4"/>
  <c r="S3739" i="4"/>
  <c r="S3738" i="4"/>
  <c r="S3737" i="4"/>
  <c r="S3736" i="4"/>
  <c r="S3735" i="4"/>
  <c r="S3734" i="4"/>
  <c r="S3733" i="4"/>
  <c r="S3732" i="4"/>
  <c r="S3731" i="4"/>
  <c r="S3730" i="4"/>
  <c r="S3729" i="4"/>
  <c r="S3728" i="4"/>
  <c r="S3727" i="4"/>
  <c r="S3726" i="4"/>
  <c r="S3725" i="4"/>
  <c r="S3724" i="4"/>
  <c r="S3723" i="4"/>
  <c r="S3722" i="4"/>
  <c r="S3721" i="4"/>
  <c r="S3720" i="4"/>
  <c r="S3719" i="4"/>
  <c r="S3718" i="4"/>
  <c r="S3717" i="4"/>
  <c r="S3716" i="4"/>
  <c r="S3715" i="4"/>
  <c r="S3714" i="4"/>
  <c r="S3713" i="4"/>
  <c r="S3712" i="4"/>
  <c r="S3711" i="4"/>
  <c r="S3710" i="4"/>
  <c r="S3709" i="4"/>
  <c r="S3708" i="4"/>
  <c r="S3707" i="4"/>
  <c r="S3706" i="4"/>
  <c r="S3705" i="4"/>
  <c r="S3704" i="4"/>
  <c r="S3703" i="4"/>
  <c r="S3702" i="4"/>
  <c r="S3701" i="4"/>
  <c r="S3700" i="4"/>
  <c r="S3699" i="4"/>
  <c r="S3698" i="4"/>
  <c r="S3697" i="4"/>
  <c r="S3696" i="4"/>
  <c r="S3695" i="4"/>
  <c r="S3694" i="4"/>
  <c r="S3693" i="4"/>
  <c r="S3692" i="4"/>
  <c r="S3691" i="4"/>
  <c r="S3690" i="4"/>
  <c r="S3689" i="4"/>
  <c r="S3688" i="4"/>
  <c r="S3687" i="4"/>
  <c r="S3686" i="4"/>
  <c r="S3685" i="4"/>
  <c r="S3684" i="4"/>
  <c r="S3683" i="4"/>
  <c r="S3682" i="4"/>
  <c r="S3681" i="4"/>
  <c r="S3680" i="4"/>
  <c r="S3679" i="4"/>
  <c r="S3678" i="4"/>
  <c r="S3677" i="4"/>
  <c r="S3676" i="4"/>
  <c r="S3675" i="4"/>
  <c r="S3674" i="4"/>
  <c r="S3673" i="4"/>
  <c r="S3672" i="4"/>
  <c r="S3671" i="4"/>
  <c r="S3670" i="4"/>
  <c r="S3669" i="4"/>
  <c r="S3668" i="4"/>
  <c r="S3667" i="4"/>
  <c r="S3666" i="4"/>
  <c r="S3665" i="4"/>
  <c r="S3664" i="4"/>
  <c r="S3663" i="4"/>
  <c r="S3662" i="4"/>
  <c r="S3661" i="4"/>
  <c r="S3660" i="4"/>
  <c r="S3659" i="4"/>
  <c r="S3658" i="4"/>
  <c r="S3657" i="4"/>
  <c r="S3656" i="4"/>
  <c r="S3655" i="4"/>
  <c r="S3654" i="4"/>
  <c r="S3653" i="4"/>
  <c r="S3652" i="4"/>
  <c r="S3651" i="4"/>
  <c r="S3650" i="4"/>
  <c r="S3649" i="4"/>
  <c r="S3648" i="4"/>
  <c r="S3647" i="4"/>
  <c r="S3646" i="4"/>
  <c r="S3645" i="4"/>
  <c r="S3644" i="4"/>
  <c r="S3643" i="4"/>
  <c r="S3642" i="4"/>
  <c r="S3641" i="4"/>
  <c r="S3640" i="4"/>
  <c r="S3639" i="4"/>
  <c r="S3638" i="4"/>
  <c r="S3637" i="4"/>
  <c r="S3636" i="4"/>
  <c r="S3635" i="4"/>
  <c r="S3634" i="4"/>
  <c r="S3633" i="4"/>
  <c r="S3632" i="4"/>
  <c r="S3631" i="4"/>
  <c r="S3630" i="4"/>
  <c r="S3629" i="4"/>
  <c r="S3628" i="4"/>
  <c r="S3627" i="4"/>
  <c r="S3626" i="4"/>
  <c r="S3625" i="4"/>
  <c r="S3624" i="4"/>
  <c r="S3623" i="4"/>
  <c r="S3622" i="4"/>
  <c r="S3621" i="4"/>
  <c r="S3620" i="4"/>
  <c r="S3619" i="4"/>
  <c r="S3618" i="4"/>
  <c r="S3617" i="4"/>
  <c r="S3616" i="4"/>
  <c r="S3615" i="4"/>
  <c r="S3614" i="4"/>
  <c r="S3613" i="4"/>
  <c r="S3612" i="4"/>
  <c r="S3611" i="4"/>
  <c r="S3610" i="4"/>
  <c r="S3609" i="4"/>
  <c r="S3608" i="4"/>
  <c r="S3607" i="4"/>
  <c r="S3606" i="4"/>
  <c r="S3605" i="4"/>
  <c r="S3604" i="4"/>
  <c r="S3603" i="4"/>
  <c r="S3602" i="4"/>
  <c r="S3601" i="4"/>
  <c r="S3600" i="4"/>
  <c r="S3599" i="4"/>
  <c r="S3598" i="4"/>
  <c r="S3597" i="4"/>
  <c r="S3596" i="4"/>
  <c r="S3595" i="4"/>
  <c r="S3594" i="4"/>
  <c r="S3593" i="4"/>
  <c r="S3592" i="4"/>
  <c r="S3591" i="4"/>
  <c r="S3590" i="4"/>
  <c r="S3589" i="4"/>
  <c r="S3588" i="4"/>
  <c r="S3587" i="4"/>
  <c r="S3586" i="4"/>
  <c r="S3585" i="4"/>
  <c r="S3584" i="4"/>
  <c r="S3583" i="4"/>
  <c r="S3582" i="4"/>
  <c r="S3581" i="4"/>
  <c r="S3580" i="4"/>
  <c r="S3579" i="4"/>
  <c r="S3578" i="4"/>
  <c r="S3577" i="4"/>
  <c r="S3576" i="4"/>
  <c r="S3575" i="4"/>
  <c r="S3574" i="4"/>
  <c r="S3573" i="4"/>
  <c r="S3572" i="4"/>
  <c r="S3571" i="4"/>
  <c r="S3570" i="4"/>
  <c r="S3569" i="4"/>
  <c r="S3568" i="4"/>
  <c r="S3567" i="4"/>
  <c r="S3566" i="4"/>
  <c r="S3565" i="4"/>
  <c r="S3564" i="4"/>
  <c r="S3563" i="4"/>
  <c r="S3562" i="4"/>
  <c r="S3561" i="4"/>
  <c r="S3560" i="4"/>
  <c r="S3559" i="4"/>
  <c r="S3558" i="4"/>
  <c r="S3557" i="4"/>
  <c r="S3556" i="4"/>
  <c r="S3555" i="4"/>
  <c r="S3554" i="4"/>
  <c r="S3553" i="4"/>
  <c r="S3552" i="4"/>
  <c r="S3551" i="4"/>
  <c r="S3550" i="4"/>
  <c r="S3549" i="4"/>
  <c r="S3548" i="4"/>
  <c r="S3547" i="4"/>
  <c r="S3546" i="4"/>
  <c r="S3545" i="4"/>
  <c r="S3544" i="4"/>
  <c r="S3543" i="4"/>
  <c r="S3542" i="4"/>
  <c r="S3541" i="4"/>
  <c r="S3540" i="4"/>
  <c r="S3539" i="4"/>
  <c r="S3538" i="4"/>
  <c r="S3537" i="4"/>
  <c r="S3536" i="4"/>
  <c r="S3535" i="4"/>
  <c r="S3534" i="4"/>
  <c r="S3533" i="4"/>
  <c r="S3532" i="4"/>
  <c r="S3531" i="4"/>
  <c r="S3530" i="4"/>
  <c r="S3529" i="4"/>
  <c r="S3528" i="4"/>
  <c r="S3527" i="4"/>
  <c r="S3526" i="4"/>
  <c r="S3525" i="4"/>
  <c r="S3524" i="4"/>
  <c r="S3523" i="4"/>
  <c r="S3522" i="4"/>
  <c r="S3521" i="4"/>
  <c r="S3520" i="4"/>
  <c r="S3519" i="4"/>
  <c r="S3518" i="4"/>
  <c r="S3517" i="4"/>
  <c r="S3516" i="4"/>
  <c r="S3515" i="4"/>
  <c r="S3514" i="4"/>
  <c r="S3513" i="4"/>
  <c r="S3512" i="4"/>
  <c r="S3511" i="4"/>
  <c r="S3510" i="4"/>
  <c r="S3509" i="4"/>
  <c r="S3508" i="4"/>
  <c r="S3507" i="4"/>
  <c r="S3506" i="4"/>
  <c r="S3505" i="4"/>
  <c r="S3504" i="4"/>
  <c r="S3503" i="4"/>
  <c r="S3502" i="4"/>
  <c r="S3501" i="4"/>
  <c r="S3500" i="4"/>
  <c r="S3499" i="4"/>
  <c r="S3498" i="4"/>
  <c r="S3497" i="4"/>
  <c r="S3496" i="4"/>
  <c r="S3495" i="4"/>
  <c r="S3494" i="4"/>
  <c r="S3493" i="4"/>
  <c r="S3492" i="4"/>
  <c r="S3491" i="4"/>
  <c r="S3490" i="4"/>
  <c r="S3489" i="4"/>
  <c r="S3488" i="4"/>
  <c r="S3487" i="4"/>
  <c r="S3486" i="4"/>
  <c r="S3485" i="4"/>
  <c r="S3484" i="4"/>
  <c r="S3483" i="4"/>
  <c r="S3482" i="4"/>
  <c r="S3481" i="4"/>
  <c r="S3480" i="4"/>
  <c r="S3479" i="4"/>
  <c r="S3478" i="4"/>
  <c r="S3477" i="4"/>
  <c r="S3476" i="4"/>
  <c r="S3475" i="4"/>
  <c r="S3474" i="4"/>
  <c r="S3473" i="4"/>
  <c r="S3472" i="4"/>
  <c r="S3471" i="4"/>
  <c r="S3470" i="4"/>
  <c r="S3469" i="4"/>
  <c r="S3468" i="4"/>
  <c r="S3467" i="4"/>
  <c r="S3466" i="4"/>
  <c r="S3465" i="4"/>
  <c r="S3464" i="4"/>
  <c r="S3463" i="4"/>
  <c r="S3462" i="4"/>
  <c r="S3461" i="4"/>
  <c r="S3460" i="4"/>
  <c r="S3459" i="4"/>
  <c r="S3458" i="4"/>
  <c r="S3457" i="4"/>
  <c r="S3456" i="4"/>
  <c r="S3455" i="4"/>
  <c r="S3454" i="4"/>
  <c r="S3453" i="4"/>
  <c r="S3452" i="4"/>
  <c r="S3451" i="4"/>
  <c r="S3450" i="4"/>
  <c r="S3449" i="4"/>
  <c r="S3448" i="4"/>
  <c r="S3447" i="4"/>
  <c r="S3446" i="4"/>
  <c r="S3445" i="4"/>
  <c r="S3444" i="4"/>
  <c r="S3443" i="4"/>
  <c r="S3442" i="4"/>
  <c r="S3441" i="4"/>
  <c r="S3440" i="4"/>
  <c r="S3439" i="4"/>
  <c r="S3438" i="4"/>
  <c r="S3437" i="4"/>
  <c r="S3436" i="4"/>
  <c r="S3435" i="4"/>
  <c r="S3434" i="4"/>
  <c r="S3433" i="4"/>
  <c r="S3432" i="4"/>
  <c r="S3431" i="4"/>
  <c r="S3430" i="4"/>
  <c r="S3429" i="4"/>
  <c r="S3428" i="4"/>
  <c r="S3427" i="4"/>
  <c r="S3426" i="4"/>
  <c r="S3425" i="4"/>
  <c r="S3424" i="4"/>
  <c r="S3423" i="4"/>
  <c r="S3422" i="4"/>
  <c r="S3421" i="4"/>
  <c r="S3420" i="4"/>
  <c r="S3419" i="4"/>
  <c r="S3418" i="4"/>
  <c r="S3417" i="4"/>
  <c r="S3416" i="4"/>
  <c r="S3415" i="4"/>
  <c r="S3414" i="4"/>
  <c r="S3413" i="4"/>
  <c r="S3412" i="4"/>
  <c r="S3411" i="4"/>
  <c r="S3410" i="4"/>
  <c r="S3409" i="4"/>
  <c r="S3408" i="4"/>
  <c r="S3407" i="4"/>
  <c r="S3406" i="4"/>
  <c r="S3405" i="4"/>
  <c r="S3404" i="4"/>
  <c r="S3403" i="4"/>
  <c r="S3402" i="4"/>
  <c r="S3401" i="4"/>
  <c r="S3400" i="4"/>
  <c r="S3399" i="4"/>
  <c r="S3398" i="4"/>
  <c r="S3397" i="4"/>
  <c r="S3396" i="4"/>
  <c r="S3395" i="4"/>
  <c r="S3394" i="4"/>
  <c r="S3393" i="4"/>
  <c r="S3392" i="4"/>
  <c r="S3391" i="4"/>
  <c r="S3390" i="4"/>
  <c r="S3389" i="4"/>
  <c r="S3388" i="4"/>
  <c r="S3387" i="4"/>
  <c r="S3386" i="4"/>
  <c r="S3385" i="4"/>
  <c r="S3384" i="4"/>
  <c r="S3383" i="4"/>
  <c r="S3382" i="4"/>
  <c r="S3381" i="4"/>
  <c r="S3380" i="4"/>
  <c r="S3379" i="4"/>
  <c r="S3378" i="4"/>
  <c r="S3377" i="4"/>
  <c r="S3376" i="4"/>
  <c r="S3375" i="4"/>
  <c r="S3374" i="4"/>
  <c r="S3373" i="4"/>
  <c r="S3372" i="4"/>
  <c r="S3371" i="4"/>
  <c r="S3370" i="4"/>
  <c r="S3369" i="4"/>
  <c r="S3368" i="4"/>
  <c r="S3367" i="4"/>
  <c r="S3366" i="4"/>
  <c r="S3365" i="4"/>
  <c r="S3364" i="4"/>
  <c r="S3363" i="4"/>
  <c r="S3362" i="4"/>
  <c r="S3361" i="4"/>
  <c r="S3360" i="4"/>
  <c r="S3359" i="4"/>
  <c r="S3358" i="4"/>
  <c r="S3357" i="4"/>
  <c r="S3356" i="4"/>
  <c r="S3355" i="4"/>
  <c r="S3354" i="4"/>
  <c r="S3353" i="4"/>
  <c r="S3352" i="4"/>
  <c r="S3351" i="4"/>
  <c r="S3350" i="4"/>
  <c r="S3349" i="4"/>
  <c r="S3348" i="4"/>
  <c r="S3347" i="4"/>
  <c r="S3346" i="4"/>
  <c r="S3345" i="4"/>
  <c r="S3344" i="4"/>
  <c r="S3343" i="4"/>
  <c r="S3342" i="4"/>
  <c r="S3341" i="4"/>
  <c r="S3340" i="4"/>
  <c r="S3339" i="4"/>
  <c r="S3338" i="4"/>
  <c r="S3337" i="4"/>
  <c r="S3336" i="4"/>
  <c r="S3335" i="4"/>
  <c r="S3334" i="4"/>
  <c r="S3333" i="4"/>
  <c r="S3332" i="4"/>
  <c r="S3331" i="4"/>
  <c r="S3330" i="4"/>
  <c r="S3329" i="4"/>
  <c r="S3328" i="4"/>
  <c r="S3327" i="4"/>
  <c r="S3326" i="4"/>
  <c r="S3325" i="4"/>
  <c r="S3324" i="4"/>
  <c r="S3323" i="4"/>
  <c r="S3322" i="4"/>
  <c r="S3321" i="4"/>
  <c r="S3320" i="4"/>
  <c r="S3319" i="4"/>
  <c r="S3318" i="4"/>
  <c r="S3317" i="4"/>
  <c r="S3316" i="4"/>
  <c r="S3315" i="4"/>
  <c r="S3314" i="4"/>
  <c r="S3313" i="4"/>
  <c r="S3312" i="4"/>
  <c r="S3311" i="4"/>
  <c r="S3310" i="4"/>
  <c r="S3309" i="4"/>
  <c r="S3308" i="4"/>
  <c r="S3307" i="4"/>
  <c r="S3306" i="4"/>
  <c r="S3305" i="4"/>
  <c r="S3304" i="4"/>
  <c r="S3303" i="4"/>
  <c r="S3302" i="4"/>
  <c r="S3301" i="4"/>
  <c r="S3300" i="4"/>
  <c r="S3299" i="4"/>
  <c r="S3298" i="4"/>
  <c r="S3297" i="4"/>
  <c r="S3296" i="4"/>
  <c r="S3295" i="4"/>
  <c r="S3294" i="4"/>
  <c r="S3293" i="4"/>
  <c r="S3292" i="4"/>
  <c r="S3291" i="4"/>
  <c r="S3290" i="4"/>
  <c r="S3289" i="4"/>
  <c r="S3288" i="4"/>
  <c r="S3287" i="4"/>
  <c r="S3286" i="4"/>
  <c r="S3285" i="4"/>
  <c r="S3284" i="4"/>
  <c r="S3283" i="4"/>
  <c r="S3282" i="4"/>
  <c r="S3281" i="4"/>
  <c r="S3280" i="4"/>
  <c r="S3279" i="4"/>
  <c r="S3278" i="4"/>
  <c r="S3277" i="4"/>
  <c r="S3276" i="4"/>
  <c r="S3275" i="4"/>
  <c r="S3274" i="4"/>
  <c r="S3273" i="4"/>
  <c r="S3272" i="4"/>
  <c r="S3271" i="4"/>
  <c r="S3270" i="4"/>
  <c r="S3269" i="4"/>
  <c r="S3268" i="4"/>
  <c r="S3267" i="4"/>
  <c r="S3266" i="4"/>
  <c r="S3265" i="4"/>
  <c r="S3264" i="4"/>
  <c r="S3263" i="4"/>
  <c r="S3262" i="4"/>
  <c r="S3261" i="4"/>
  <c r="S3260" i="4"/>
  <c r="S3259" i="4"/>
  <c r="S3258" i="4"/>
  <c r="S3257" i="4"/>
  <c r="S3256" i="4"/>
  <c r="S3255" i="4"/>
  <c r="S3254" i="4"/>
  <c r="S3253" i="4"/>
  <c r="S3252" i="4"/>
  <c r="S3251" i="4"/>
  <c r="S3250" i="4"/>
  <c r="S3249" i="4"/>
  <c r="S3248" i="4"/>
  <c r="S3247" i="4"/>
  <c r="S3246" i="4"/>
  <c r="S3245" i="4"/>
  <c r="S3244" i="4"/>
  <c r="S3243" i="4"/>
  <c r="S3242" i="4"/>
  <c r="S3241" i="4"/>
  <c r="S3240" i="4"/>
  <c r="S3239" i="4"/>
  <c r="S3238" i="4"/>
  <c r="S3237" i="4"/>
  <c r="S3236" i="4"/>
  <c r="S3235" i="4"/>
  <c r="S3234" i="4"/>
  <c r="S3233" i="4"/>
  <c r="S3232" i="4"/>
  <c r="S3231" i="4"/>
  <c r="S3230" i="4"/>
  <c r="S3229" i="4"/>
  <c r="S3228" i="4"/>
  <c r="S3227" i="4"/>
  <c r="S3226" i="4"/>
  <c r="S3225" i="4"/>
  <c r="S3224" i="4"/>
  <c r="S3223" i="4"/>
  <c r="S3222" i="4"/>
  <c r="S3221" i="4"/>
  <c r="S3220" i="4"/>
  <c r="S3219" i="4"/>
  <c r="S3218" i="4"/>
  <c r="S3217" i="4"/>
  <c r="S3216" i="4"/>
  <c r="S3215" i="4"/>
  <c r="S3214" i="4"/>
  <c r="S3213" i="4"/>
  <c r="S3212" i="4"/>
  <c r="S3211" i="4"/>
  <c r="S3210" i="4"/>
  <c r="S3209" i="4"/>
  <c r="S3208" i="4"/>
  <c r="S3207" i="4"/>
  <c r="S3206" i="4"/>
  <c r="S3205" i="4"/>
  <c r="S3204" i="4"/>
  <c r="S3203" i="4"/>
  <c r="S3202" i="4"/>
  <c r="S3201" i="4"/>
  <c r="S3200" i="4"/>
  <c r="S3199" i="4"/>
  <c r="S3198" i="4"/>
  <c r="S3197" i="4"/>
  <c r="S3196" i="4"/>
  <c r="S3195" i="4"/>
  <c r="S3194" i="4"/>
  <c r="S3193" i="4"/>
  <c r="S3192" i="4"/>
  <c r="S3191" i="4"/>
  <c r="S3190" i="4"/>
  <c r="S3189" i="4"/>
  <c r="S3188" i="4"/>
  <c r="S3187" i="4"/>
  <c r="S3186" i="4"/>
  <c r="S3185" i="4"/>
  <c r="S3184" i="4"/>
  <c r="S3183" i="4"/>
  <c r="S3182" i="4"/>
  <c r="S3181" i="4"/>
  <c r="S3180" i="4"/>
  <c r="S3179" i="4"/>
  <c r="S3178" i="4"/>
  <c r="S3177" i="4"/>
  <c r="S3176" i="4"/>
  <c r="S3175" i="4"/>
  <c r="S3174" i="4"/>
  <c r="S3173" i="4"/>
  <c r="S3172" i="4"/>
  <c r="S3171" i="4"/>
  <c r="S3170" i="4"/>
  <c r="S3169" i="4"/>
  <c r="S3168" i="4"/>
  <c r="S3167" i="4"/>
  <c r="S3166" i="4"/>
  <c r="S3165" i="4"/>
  <c r="S3164" i="4"/>
  <c r="S3163" i="4"/>
  <c r="S3162" i="4"/>
  <c r="S3161" i="4"/>
  <c r="S3160" i="4"/>
  <c r="S3159" i="4"/>
  <c r="S3158" i="4"/>
  <c r="S3157" i="4"/>
  <c r="S3156" i="4"/>
  <c r="S3155" i="4"/>
  <c r="S3154" i="4"/>
  <c r="S3153" i="4"/>
  <c r="S3152" i="4"/>
  <c r="S3151" i="4"/>
  <c r="S3150" i="4"/>
  <c r="S3149" i="4"/>
  <c r="S3148" i="4"/>
  <c r="S3147" i="4"/>
  <c r="S3146" i="4"/>
  <c r="S3145" i="4"/>
  <c r="S3144" i="4"/>
  <c r="S3143" i="4"/>
  <c r="S3142" i="4"/>
  <c r="S3141" i="4"/>
  <c r="S3140" i="4"/>
  <c r="S3139" i="4"/>
  <c r="S3138" i="4"/>
  <c r="S3137" i="4"/>
  <c r="S3136" i="4"/>
  <c r="S3135" i="4"/>
  <c r="S3134" i="4"/>
  <c r="S3133" i="4"/>
  <c r="S3132" i="4"/>
  <c r="S3131" i="4"/>
  <c r="S3130" i="4"/>
  <c r="S3129" i="4"/>
  <c r="S3128" i="4"/>
  <c r="S3127" i="4"/>
  <c r="S3126" i="4"/>
  <c r="S3125" i="4"/>
  <c r="S3124" i="4"/>
  <c r="S3123" i="4"/>
  <c r="S3122" i="4"/>
  <c r="S3121" i="4"/>
  <c r="S3120" i="4"/>
  <c r="S3119" i="4"/>
  <c r="S3118" i="4"/>
  <c r="S3117" i="4"/>
  <c r="S3116" i="4"/>
  <c r="S3115" i="4"/>
  <c r="S3114" i="4"/>
  <c r="S3113" i="4"/>
  <c r="S3112" i="4"/>
  <c r="S3111" i="4"/>
  <c r="S3110" i="4"/>
  <c r="S3109" i="4"/>
  <c r="S3108" i="4"/>
  <c r="S3107" i="4"/>
  <c r="S3106" i="4"/>
  <c r="S3105" i="4"/>
  <c r="S3104" i="4"/>
  <c r="S3103" i="4"/>
  <c r="S3102" i="4"/>
  <c r="S3101" i="4"/>
  <c r="S3100" i="4"/>
  <c r="S3099" i="4"/>
  <c r="S3098" i="4"/>
  <c r="S3097" i="4"/>
  <c r="S3096" i="4"/>
  <c r="S3095" i="4"/>
  <c r="S3094" i="4"/>
  <c r="S3093" i="4"/>
  <c r="S3092" i="4"/>
  <c r="S3091" i="4"/>
  <c r="S3090" i="4"/>
  <c r="S3089" i="4"/>
  <c r="S3088" i="4"/>
  <c r="S3087" i="4"/>
  <c r="S3086" i="4"/>
  <c r="S3085" i="4"/>
  <c r="S3084" i="4"/>
  <c r="S3083" i="4"/>
  <c r="S3082" i="4"/>
  <c r="S3081" i="4"/>
  <c r="S3080" i="4"/>
  <c r="S3079" i="4"/>
  <c r="S3078" i="4"/>
  <c r="S3077" i="4"/>
  <c r="S3076" i="4"/>
  <c r="S3075" i="4"/>
  <c r="S3074" i="4"/>
  <c r="S3073" i="4"/>
  <c r="S3072" i="4"/>
  <c r="S3071" i="4"/>
  <c r="S3070" i="4"/>
  <c r="S3069" i="4"/>
  <c r="S3068" i="4"/>
  <c r="S3067" i="4"/>
  <c r="S3066" i="4"/>
  <c r="S3065" i="4"/>
  <c r="S3064" i="4"/>
  <c r="S3063" i="4"/>
  <c r="S3062" i="4"/>
  <c r="S3061" i="4"/>
  <c r="S3060" i="4"/>
  <c r="S3059" i="4"/>
  <c r="S3058" i="4"/>
  <c r="S3057" i="4"/>
  <c r="S3056" i="4"/>
  <c r="S3055" i="4"/>
  <c r="S3054" i="4"/>
  <c r="S3053" i="4"/>
  <c r="S3052" i="4"/>
  <c r="S3051" i="4"/>
  <c r="S3050" i="4"/>
  <c r="S3049" i="4"/>
  <c r="S3048" i="4"/>
  <c r="S3047" i="4"/>
  <c r="S3046" i="4"/>
  <c r="S3045" i="4"/>
  <c r="S3044" i="4"/>
  <c r="S3043" i="4"/>
  <c r="S3042" i="4"/>
  <c r="S3041" i="4"/>
  <c r="S3040" i="4"/>
  <c r="S3039" i="4"/>
  <c r="S3038" i="4"/>
  <c r="S3037" i="4"/>
  <c r="S3036" i="4"/>
  <c r="S3035" i="4"/>
  <c r="S3034" i="4"/>
  <c r="S3033" i="4"/>
  <c r="S3032" i="4"/>
  <c r="S3031" i="4"/>
  <c r="S3030" i="4"/>
  <c r="S3029" i="4"/>
  <c r="S3028" i="4"/>
  <c r="S3027" i="4"/>
  <c r="S3026" i="4"/>
  <c r="S3025" i="4"/>
  <c r="S3024" i="4"/>
  <c r="S3023" i="4"/>
  <c r="S3022" i="4"/>
  <c r="S3021" i="4"/>
  <c r="S3020" i="4"/>
  <c r="S3019" i="4"/>
  <c r="S3018" i="4"/>
  <c r="S3017" i="4"/>
  <c r="S3016" i="4"/>
  <c r="S3015" i="4"/>
  <c r="S3014" i="4"/>
  <c r="S3013" i="4"/>
  <c r="S3012" i="4"/>
  <c r="S3011" i="4"/>
  <c r="S3010" i="4"/>
  <c r="S3009" i="4"/>
  <c r="S3008" i="4"/>
  <c r="S3007" i="4"/>
  <c r="S3006" i="4"/>
  <c r="S3005" i="4"/>
  <c r="S3004" i="4"/>
  <c r="S3003" i="4"/>
  <c r="S3002" i="4"/>
  <c r="S3001" i="4"/>
  <c r="S3000" i="4"/>
  <c r="S2999" i="4"/>
  <c r="S2998" i="4"/>
  <c r="S2997" i="4"/>
  <c r="S2996" i="4"/>
  <c r="S2995" i="4"/>
  <c r="S2994" i="4"/>
  <c r="S2993" i="4"/>
  <c r="S2992" i="4"/>
  <c r="S2991" i="4"/>
  <c r="S2990" i="4"/>
  <c r="S2989" i="4"/>
  <c r="S2988" i="4"/>
  <c r="S2987" i="4"/>
  <c r="S2986" i="4"/>
  <c r="S2985" i="4"/>
  <c r="S2984" i="4"/>
  <c r="S2983" i="4"/>
  <c r="S2982" i="4"/>
  <c r="S2981" i="4"/>
  <c r="S2980" i="4"/>
  <c r="S2979" i="4"/>
  <c r="S2978" i="4"/>
  <c r="S2977" i="4"/>
  <c r="S2976" i="4"/>
  <c r="S2975" i="4"/>
  <c r="S2974" i="4"/>
  <c r="S2973" i="4"/>
  <c r="S2972" i="4"/>
  <c r="S2971" i="4"/>
  <c r="S2970" i="4"/>
  <c r="S2969" i="4"/>
  <c r="S2968" i="4"/>
  <c r="S2967" i="4"/>
  <c r="S2966" i="4"/>
  <c r="S2965" i="4"/>
  <c r="S2964" i="4"/>
  <c r="S2963" i="4"/>
  <c r="S2962" i="4"/>
  <c r="S2961" i="4"/>
  <c r="S2960" i="4"/>
  <c r="S2959" i="4"/>
  <c r="S2958" i="4"/>
  <c r="S2957" i="4"/>
  <c r="S2956" i="4"/>
  <c r="S2955" i="4"/>
  <c r="S2954" i="4"/>
  <c r="S2953" i="4"/>
  <c r="S2952" i="4"/>
  <c r="S2951" i="4"/>
  <c r="S2950" i="4"/>
  <c r="S2949" i="4"/>
  <c r="S2948" i="4"/>
  <c r="S2947" i="4"/>
  <c r="S2946" i="4"/>
  <c r="S2945" i="4"/>
  <c r="S2944" i="4"/>
  <c r="S2943" i="4"/>
  <c r="S2942" i="4"/>
  <c r="S2941" i="4"/>
  <c r="S2940" i="4"/>
  <c r="S2939" i="4"/>
  <c r="S2938" i="4"/>
  <c r="S2937" i="4"/>
  <c r="S2936" i="4"/>
  <c r="S2935" i="4"/>
  <c r="S2934" i="4"/>
  <c r="S2933" i="4"/>
  <c r="S2932" i="4"/>
  <c r="S2931" i="4"/>
  <c r="S2930" i="4"/>
  <c r="S2929" i="4"/>
  <c r="S2928" i="4"/>
  <c r="S2927" i="4"/>
  <c r="S2926" i="4"/>
  <c r="S2925" i="4"/>
  <c r="S2924" i="4"/>
  <c r="S2923" i="4"/>
  <c r="S2922" i="4"/>
  <c r="S2921" i="4"/>
  <c r="S2920" i="4"/>
  <c r="S2919" i="4"/>
  <c r="S2918" i="4"/>
  <c r="S2917" i="4"/>
  <c r="S2916" i="4"/>
  <c r="S2915" i="4"/>
  <c r="S2914" i="4"/>
  <c r="S2913" i="4"/>
  <c r="S2912" i="4"/>
  <c r="S2911" i="4"/>
  <c r="S2910" i="4"/>
  <c r="S2909" i="4"/>
  <c r="S2908" i="4"/>
  <c r="S2907" i="4"/>
  <c r="S2906" i="4"/>
  <c r="S2905" i="4"/>
  <c r="S2904" i="4"/>
  <c r="S2903" i="4"/>
  <c r="S2902" i="4"/>
  <c r="S2901" i="4"/>
  <c r="S2900" i="4"/>
  <c r="S2899" i="4"/>
  <c r="S2898" i="4"/>
  <c r="S2897" i="4"/>
  <c r="S2896" i="4"/>
  <c r="S2895" i="4"/>
  <c r="S2894" i="4"/>
  <c r="S2893" i="4"/>
  <c r="S2892" i="4"/>
  <c r="S2891" i="4"/>
  <c r="S2890" i="4"/>
  <c r="S2889" i="4"/>
  <c r="S2888" i="4"/>
  <c r="S2887" i="4"/>
  <c r="S2886" i="4"/>
  <c r="S2885" i="4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S2603" i="4"/>
  <c r="S2602" i="4"/>
  <c r="S2601" i="4"/>
  <c r="S2600" i="4"/>
  <c r="S2599" i="4"/>
  <c r="S2598" i="4"/>
  <c r="S2597" i="4"/>
  <c r="S2596" i="4"/>
  <c r="S2595" i="4"/>
  <c r="S2594" i="4"/>
  <c r="S2593" i="4"/>
  <c r="S2592" i="4"/>
  <c r="S2591" i="4"/>
  <c r="S2590" i="4"/>
  <c r="S2589" i="4"/>
  <c r="S2588" i="4"/>
  <c r="S2587" i="4"/>
  <c r="S2586" i="4"/>
  <c r="S2585" i="4"/>
  <c r="S2584" i="4"/>
  <c r="S2583" i="4"/>
  <c r="S2582" i="4"/>
  <c r="S2581" i="4"/>
  <c r="S2580" i="4"/>
  <c r="S2579" i="4"/>
  <c r="S2578" i="4"/>
  <c r="S2577" i="4"/>
  <c r="S2576" i="4"/>
  <c r="S2575" i="4"/>
  <c r="S2574" i="4"/>
  <c r="S2573" i="4"/>
  <c r="S2572" i="4"/>
  <c r="S2571" i="4"/>
  <c r="S2570" i="4"/>
  <c r="S2569" i="4"/>
  <c r="S2568" i="4"/>
  <c r="S2567" i="4"/>
  <c r="S2566" i="4"/>
  <c r="S2565" i="4"/>
  <c r="S2564" i="4"/>
  <c r="S2563" i="4"/>
  <c r="S2562" i="4"/>
  <c r="S2561" i="4"/>
  <c r="S2560" i="4"/>
  <c r="S2559" i="4"/>
  <c r="S2558" i="4"/>
  <c r="S2557" i="4"/>
  <c r="S2556" i="4"/>
  <c r="S2555" i="4"/>
  <c r="S2554" i="4"/>
  <c r="S2553" i="4"/>
  <c r="S2552" i="4"/>
  <c r="S2551" i="4"/>
  <c r="S2550" i="4"/>
  <c r="S2549" i="4"/>
  <c r="S2548" i="4"/>
  <c r="S2547" i="4"/>
  <c r="S2546" i="4"/>
  <c r="S2545" i="4"/>
  <c r="S2544" i="4"/>
  <c r="S2543" i="4"/>
  <c r="S2542" i="4"/>
  <c r="S2541" i="4"/>
  <c r="S2540" i="4"/>
  <c r="S2539" i="4"/>
  <c r="S2538" i="4"/>
  <c r="S2537" i="4"/>
  <c r="S2536" i="4"/>
  <c r="S2535" i="4"/>
  <c r="S2534" i="4"/>
  <c r="S2533" i="4"/>
  <c r="S2532" i="4"/>
  <c r="S2531" i="4"/>
  <c r="S2530" i="4"/>
  <c r="S2529" i="4"/>
  <c r="S2528" i="4"/>
  <c r="S2527" i="4"/>
  <c r="S2526" i="4"/>
  <c r="S2525" i="4"/>
  <c r="S2524" i="4"/>
  <c r="S2523" i="4"/>
  <c r="S2522" i="4"/>
  <c r="S2521" i="4"/>
  <c r="S2520" i="4"/>
  <c r="S2519" i="4"/>
  <c r="S2518" i="4"/>
  <c r="S2517" i="4"/>
  <c r="S2516" i="4"/>
  <c r="S2515" i="4"/>
  <c r="S2514" i="4"/>
  <c r="S2513" i="4"/>
  <c r="S2512" i="4"/>
  <c r="S2511" i="4"/>
  <c r="S2510" i="4"/>
  <c r="S2509" i="4"/>
  <c r="S2508" i="4"/>
  <c r="S2507" i="4"/>
  <c r="S2506" i="4"/>
  <c r="S2505" i="4"/>
  <c r="S2504" i="4"/>
  <c r="S2503" i="4"/>
  <c r="S2502" i="4"/>
  <c r="S2501" i="4"/>
  <c r="S2500" i="4"/>
  <c r="S2499" i="4"/>
  <c r="S2498" i="4"/>
  <c r="S2497" i="4"/>
  <c r="S2496" i="4"/>
  <c r="S2495" i="4"/>
  <c r="S2494" i="4"/>
  <c r="S2493" i="4"/>
  <c r="S2492" i="4"/>
  <c r="S2491" i="4"/>
  <c r="S2490" i="4"/>
  <c r="S2489" i="4"/>
  <c r="S2488" i="4"/>
  <c r="S2487" i="4"/>
  <c r="S2486" i="4"/>
  <c r="S2485" i="4"/>
  <c r="S2484" i="4"/>
  <c r="S2483" i="4"/>
  <c r="S2482" i="4"/>
  <c r="S2481" i="4"/>
  <c r="S2480" i="4"/>
  <c r="S2479" i="4"/>
  <c r="S2478" i="4"/>
  <c r="S2477" i="4"/>
  <c r="S2476" i="4"/>
  <c r="S2475" i="4"/>
  <c r="S2474" i="4"/>
  <c r="S2473" i="4"/>
  <c r="S2472" i="4"/>
  <c r="S2471" i="4"/>
  <c r="S2470" i="4"/>
  <c r="S2469" i="4"/>
  <c r="S2468" i="4"/>
  <c r="S2467" i="4"/>
  <c r="S2466" i="4"/>
  <c r="S2465" i="4"/>
  <c r="S2464" i="4"/>
  <c r="S2463" i="4"/>
  <c r="S2462" i="4"/>
  <c r="S2461" i="4"/>
  <c r="S2460" i="4"/>
  <c r="S2459" i="4"/>
  <c r="S2458" i="4"/>
  <c r="S2457" i="4"/>
  <c r="S2456" i="4"/>
  <c r="S2455" i="4"/>
  <c r="S2454" i="4"/>
  <c r="S2453" i="4"/>
  <c r="S2452" i="4"/>
  <c r="S2451" i="4"/>
  <c r="S2450" i="4"/>
  <c r="S2449" i="4"/>
  <c r="S2448" i="4"/>
  <c r="S2447" i="4"/>
  <c r="S2446" i="4"/>
  <c r="S2445" i="4"/>
  <c r="S2444" i="4"/>
  <c r="S2443" i="4"/>
  <c r="S2442" i="4"/>
  <c r="S2441" i="4"/>
  <c r="S2440" i="4"/>
  <c r="S2439" i="4"/>
  <c r="S2438" i="4"/>
  <c r="S2437" i="4"/>
  <c r="S2436" i="4"/>
  <c r="S2435" i="4"/>
  <c r="S2434" i="4"/>
  <c r="S2433" i="4"/>
  <c r="S2432" i="4"/>
  <c r="S2431" i="4"/>
  <c r="S2430" i="4"/>
  <c r="S2429" i="4"/>
  <c r="S2428" i="4"/>
  <c r="S2427" i="4"/>
  <c r="S2426" i="4"/>
  <c r="S2425" i="4"/>
  <c r="S2424" i="4"/>
  <c r="S2423" i="4"/>
  <c r="S2422" i="4"/>
  <c r="S2421" i="4"/>
  <c r="S2420" i="4"/>
  <c r="S2419" i="4"/>
  <c r="S2418" i="4"/>
  <c r="S2417" i="4"/>
  <c r="S2416" i="4"/>
  <c r="S2415" i="4"/>
  <c r="S2414" i="4"/>
  <c r="S2413" i="4"/>
  <c r="S2412" i="4"/>
  <c r="S2411" i="4"/>
  <c r="S2410" i="4"/>
  <c r="S2409" i="4"/>
  <c r="S2408" i="4"/>
  <c r="S2407" i="4"/>
  <c r="S2406" i="4"/>
  <c r="S2405" i="4"/>
  <c r="S2404" i="4"/>
  <c r="S2403" i="4"/>
  <c r="S2402" i="4"/>
  <c r="S2401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2" i="4"/>
  <c r="S2321" i="4"/>
  <c r="S2320" i="4"/>
  <c r="S2319" i="4"/>
  <c r="S2318" i="4"/>
  <c r="S2317" i="4"/>
  <c r="S2316" i="4"/>
  <c r="S2315" i="4"/>
  <c r="S2314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6" i="4"/>
  <c r="S1915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R5299" i="4"/>
  <c r="R5298" i="4"/>
  <c r="R5297" i="4"/>
  <c r="R5296" i="4"/>
  <c r="R3834" i="4"/>
  <c r="R3833" i="4"/>
  <c r="R3832" i="4"/>
  <c r="R3831" i="4"/>
  <c r="R3830" i="4"/>
  <c r="R3829" i="4"/>
  <c r="R3828" i="4"/>
  <c r="R3827" i="4"/>
  <c r="R3826" i="4"/>
  <c r="R3825" i="4"/>
  <c r="R3824" i="4"/>
  <c r="R3823" i="4"/>
  <c r="R3822" i="4"/>
  <c r="R3821" i="4"/>
  <c r="R3820" i="4"/>
  <c r="R3819" i="4"/>
  <c r="R3818" i="4"/>
  <c r="R3817" i="4"/>
  <c r="R3816" i="4"/>
  <c r="R3815" i="4"/>
  <c r="R3814" i="4"/>
  <c r="R3813" i="4"/>
  <c r="R3812" i="4"/>
  <c r="R3811" i="4"/>
  <c r="R3810" i="4"/>
  <c r="R3809" i="4"/>
  <c r="R3808" i="4"/>
  <c r="R3807" i="4"/>
  <c r="R3806" i="4"/>
  <c r="R3805" i="4"/>
  <c r="R3804" i="4"/>
  <c r="R3803" i="4"/>
  <c r="R3802" i="4"/>
  <c r="R3801" i="4"/>
  <c r="R3800" i="4"/>
  <c r="R3799" i="4"/>
  <c r="R3798" i="4"/>
  <c r="R3797" i="4"/>
  <c r="R3796" i="4"/>
  <c r="R3795" i="4"/>
  <c r="R3794" i="4"/>
  <c r="R3793" i="4"/>
  <c r="R3792" i="4"/>
  <c r="R3791" i="4"/>
  <c r="R3790" i="4"/>
  <c r="R3789" i="4"/>
  <c r="R3788" i="4"/>
  <c r="R3787" i="4"/>
  <c r="R3786" i="4"/>
  <c r="R3785" i="4"/>
  <c r="R3784" i="4"/>
  <c r="R3783" i="4"/>
  <c r="R3782" i="4"/>
  <c r="R3781" i="4"/>
  <c r="R3780" i="4"/>
  <c r="R3779" i="4"/>
  <c r="R3778" i="4"/>
  <c r="R3777" i="4"/>
  <c r="R3776" i="4"/>
  <c r="R3775" i="4"/>
  <c r="R3774" i="4"/>
  <c r="R3773" i="4"/>
  <c r="R3772" i="4"/>
  <c r="R3771" i="4"/>
  <c r="R3770" i="4"/>
  <c r="R3769" i="4"/>
  <c r="R3768" i="4"/>
  <c r="R3767" i="4"/>
  <c r="R3766" i="4"/>
  <c r="R3765" i="4"/>
  <c r="R3764" i="4"/>
  <c r="R3763" i="4"/>
  <c r="R3762" i="4"/>
  <c r="R3761" i="4"/>
  <c r="R3760" i="4"/>
  <c r="R3759" i="4"/>
  <c r="R3758" i="4"/>
  <c r="R3757" i="4"/>
  <c r="R3756" i="4"/>
  <c r="R3755" i="4"/>
  <c r="R3754" i="4"/>
  <c r="R3753" i="4"/>
  <c r="R3752" i="4"/>
  <c r="R3751" i="4"/>
  <c r="R3750" i="4"/>
  <c r="R3749" i="4"/>
  <c r="R3748" i="4"/>
  <c r="R3747" i="4"/>
  <c r="R3746" i="4"/>
  <c r="R3745" i="4"/>
  <c r="R3744" i="4"/>
  <c r="R3743" i="4"/>
  <c r="R3742" i="4"/>
  <c r="R3741" i="4"/>
  <c r="R3740" i="4"/>
  <c r="R3739" i="4"/>
  <c r="R3738" i="4"/>
  <c r="R3737" i="4"/>
  <c r="R3736" i="4"/>
  <c r="R3735" i="4"/>
  <c r="R3734" i="4"/>
  <c r="R3733" i="4"/>
  <c r="R3732" i="4"/>
  <c r="R3731" i="4"/>
  <c r="R3730" i="4"/>
  <c r="R3729" i="4"/>
  <c r="R3728" i="4"/>
  <c r="R3727" i="4"/>
  <c r="R3726" i="4"/>
  <c r="R3725" i="4"/>
  <c r="R3724" i="4"/>
  <c r="R3723" i="4"/>
  <c r="R3722" i="4"/>
  <c r="R3721" i="4"/>
  <c r="R3720" i="4"/>
  <c r="R3719" i="4"/>
  <c r="R3718" i="4"/>
  <c r="R3717" i="4"/>
  <c r="R3716" i="4"/>
  <c r="R3715" i="4"/>
  <c r="R3714" i="4"/>
  <c r="R3713" i="4"/>
  <c r="R3712" i="4"/>
  <c r="R3711" i="4"/>
  <c r="R3710" i="4"/>
  <c r="R3709" i="4"/>
  <c r="R3708" i="4"/>
  <c r="R3707" i="4"/>
  <c r="R3706" i="4"/>
  <c r="R3705" i="4"/>
  <c r="R3704" i="4"/>
  <c r="R3703" i="4"/>
  <c r="R3702" i="4"/>
  <c r="R3701" i="4"/>
  <c r="R3700" i="4"/>
  <c r="R3699" i="4"/>
  <c r="R3698" i="4"/>
  <c r="R3697" i="4"/>
  <c r="R3696" i="4"/>
  <c r="R3695" i="4"/>
  <c r="R3694" i="4"/>
  <c r="R3693" i="4"/>
  <c r="R3692" i="4"/>
  <c r="R3691" i="4"/>
  <c r="R3690" i="4"/>
  <c r="R3689" i="4"/>
  <c r="R3688" i="4"/>
  <c r="R3687" i="4"/>
  <c r="R3686" i="4"/>
  <c r="R3685" i="4"/>
  <c r="R3684" i="4"/>
  <c r="R3683" i="4"/>
  <c r="R3682" i="4"/>
  <c r="R3681" i="4"/>
  <c r="R3680" i="4"/>
  <c r="R3679" i="4"/>
  <c r="R3678" i="4"/>
  <c r="R3677" i="4"/>
  <c r="R3676" i="4"/>
  <c r="R3675" i="4"/>
  <c r="R3674" i="4"/>
  <c r="R3673" i="4"/>
  <c r="R3672" i="4"/>
  <c r="R3671" i="4"/>
  <c r="R3670" i="4"/>
  <c r="R3669" i="4"/>
  <c r="R3668" i="4"/>
  <c r="R3667" i="4"/>
  <c r="R3666" i="4"/>
  <c r="R3665" i="4"/>
  <c r="R3664" i="4"/>
  <c r="R3663" i="4"/>
  <c r="R3662" i="4"/>
  <c r="R3661" i="4"/>
  <c r="R3660" i="4"/>
  <c r="R3659" i="4"/>
  <c r="R3658" i="4"/>
  <c r="R3657" i="4"/>
  <c r="R3656" i="4"/>
  <c r="R3655" i="4"/>
  <c r="R3654" i="4"/>
  <c r="R3653" i="4"/>
  <c r="R3652" i="4"/>
  <c r="R3651" i="4"/>
  <c r="R3650" i="4"/>
  <c r="R3649" i="4"/>
  <c r="R3648" i="4"/>
  <c r="R3647" i="4"/>
  <c r="R3646" i="4"/>
  <c r="R3645" i="4"/>
  <c r="R3644" i="4"/>
  <c r="R3643" i="4"/>
  <c r="R3642" i="4"/>
  <c r="R3641" i="4"/>
  <c r="R3640" i="4"/>
  <c r="R3639" i="4"/>
  <c r="R3638" i="4"/>
  <c r="R3637" i="4"/>
  <c r="R3636" i="4"/>
  <c r="R3635" i="4"/>
  <c r="R3634" i="4"/>
  <c r="R3633" i="4"/>
  <c r="R3632" i="4"/>
  <c r="R3631" i="4"/>
  <c r="R3630" i="4"/>
  <c r="R3629" i="4"/>
  <c r="R3628" i="4"/>
  <c r="R3627" i="4"/>
  <c r="R3626" i="4"/>
  <c r="R3625" i="4"/>
  <c r="R3624" i="4"/>
  <c r="R3623" i="4"/>
  <c r="R3622" i="4"/>
  <c r="R3621" i="4"/>
  <c r="R3620" i="4"/>
  <c r="R3619" i="4"/>
  <c r="R3618" i="4"/>
  <c r="R3617" i="4"/>
  <c r="R3616" i="4"/>
  <c r="R3615" i="4"/>
  <c r="R3614" i="4"/>
  <c r="R3613" i="4"/>
  <c r="R3612" i="4"/>
  <c r="R3611" i="4"/>
  <c r="R3610" i="4"/>
  <c r="R3609" i="4"/>
  <c r="R3608" i="4"/>
  <c r="R3607" i="4"/>
  <c r="R3606" i="4"/>
  <c r="R3605" i="4"/>
  <c r="R3604" i="4"/>
  <c r="R3603" i="4"/>
  <c r="R3602" i="4"/>
  <c r="R3601" i="4"/>
  <c r="R3600" i="4"/>
  <c r="R3599" i="4"/>
  <c r="R3598" i="4"/>
  <c r="R3597" i="4"/>
  <c r="R3596" i="4"/>
  <c r="R3595" i="4"/>
  <c r="R3594" i="4"/>
  <c r="R3593" i="4"/>
  <c r="R3592" i="4"/>
  <c r="R3591" i="4"/>
  <c r="R3590" i="4"/>
  <c r="R3589" i="4"/>
  <c r="R3588" i="4"/>
  <c r="R3587" i="4"/>
  <c r="R3586" i="4"/>
  <c r="R3585" i="4"/>
  <c r="R3584" i="4"/>
  <c r="R3583" i="4"/>
  <c r="R3582" i="4"/>
  <c r="R3581" i="4"/>
  <c r="R3580" i="4"/>
  <c r="R3579" i="4"/>
  <c r="R3578" i="4"/>
  <c r="R3577" i="4"/>
  <c r="R3576" i="4"/>
  <c r="R3575" i="4"/>
  <c r="R3574" i="4"/>
  <c r="R3573" i="4"/>
  <c r="R3572" i="4"/>
  <c r="R3571" i="4"/>
  <c r="R3570" i="4"/>
  <c r="R3569" i="4"/>
  <c r="R3568" i="4"/>
  <c r="R3567" i="4"/>
  <c r="R3566" i="4"/>
  <c r="R3565" i="4"/>
  <c r="R3564" i="4"/>
  <c r="R3563" i="4"/>
  <c r="R3562" i="4"/>
  <c r="R3561" i="4"/>
  <c r="R3560" i="4"/>
  <c r="R3559" i="4"/>
  <c r="R3558" i="4"/>
  <c r="R3557" i="4"/>
  <c r="R3556" i="4"/>
  <c r="R3555" i="4"/>
  <c r="R3554" i="4"/>
  <c r="R3553" i="4"/>
  <c r="R3552" i="4"/>
  <c r="R3551" i="4"/>
  <c r="R3550" i="4"/>
  <c r="R3549" i="4"/>
  <c r="R3548" i="4"/>
  <c r="R3547" i="4"/>
  <c r="R3546" i="4"/>
  <c r="R3545" i="4"/>
  <c r="R3544" i="4"/>
  <c r="R3543" i="4"/>
  <c r="R3542" i="4"/>
  <c r="R3541" i="4"/>
  <c r="R3540" i="4"/>
  <c r="R3539" i="4"/>
  <c r="R3538" i="4"/>
  <c r="R3537" i="4"/>
  <c r="R3536" i="4"/>
  <c r="R3535" i="4"/>
  <c r="R3534" i="4"/>
  <c r="R3533" i="4"/>
  <c r="R3532" i="4"/>
  <c r="R3531" i="4"/>
  <c r="R3530" i="4"/>
  <c r="R3529" i="4"/>
  <c r="R3528" i="4"/>
  <c r="R3527" i="4"/>
  <c r="R3526" i="4"/>
  <c r="R3525" i="4"/>
  <c r="R3524" i="4"/>
  <c r="R3523" i="4"/>
  <c r="R3522" i="4"/>
  <c r="R3521" i="4"/>
  <c r="R3520" i="4"/>
  <c r="R3519" i="4"/>
  <c r="R3518" i="4"/>
  <c r="R3517" i="4"/>
  <c r="R3516" i="4"/>
  <c r="R3515" i="4"/>
  <c r="R3514" i="4"/>
  <c r="R3513" i="4"/>
  <c r="R3512" i="4"/>
  <c r="R3511" i="4"/>
  <c r="R3510" i="4"/>
  <c r="R3509" i="4"/>
  <c r="R3508" i="4"/>
  <c r="R3507" i="4"/>
  <c r="R3506" i="4"/>
  <c r="R3505" i="4"/>
  <c r="R3504" i="4"/>
  <c r="R3503" i="4"/>
  <c r="R3502" i="4"/>
  <c r="R3501" i="4"/>
  <c r="R3500" i="4"/>
  <c r="R3499" i="4"/>
  <c r="R3498" i="4"/>
  <c r="R3497" i="4"/>
  <c r="R3496" i="4"/>
  <c r="R3495" i="4"/>
  <c r="R3494" i="4"/>
  <c r="R3493" i="4"/>
  <c r="R3492" i="4"/>
  <c r="R3491" i="4"/>
  <c r="R3490" i="4"/>
  <c r="R3489" i="4"/>
  <c r="R3488" i="4"/>
  <c r="R3487" i="4"/>
  <c r="R3486" i="4"/>
  <c r="R3485" i="4"/>
  <c r="R3484" i="4"/>
  <c r="R3483" i="4"/>
  <c r="R3482" i="4"/>
  <c r="R3481" i="4"/>
  <c r="R3480" i="4"/>
  <c r="R3479" i="4"/>
  <c r="R3478" i="4"/>
  <c r="R3477" i="4"/>
  <c r="R3476" i="4"/>
  <c r="R3475" i="4"/>
  <c r="R3474" i="4"/>
  <c r="R3473" i="4"/>
  <c r="R3472" i="4"/>
  <c r="R3471" i="4"/>
  <c r="R3470" i="4"/>
  <c r="R3469" i="4"/>
  <c r="R3468" i="4"/>
  <c r="R3467" i="4"/>
  <c r="R3466" i="4"/>
  <c r="R3465" i="4"/>
  <c r="R3464" i="4"/>
  <c r="R3463" i="4"/>
  <c r="R3462" i="4"/>
  <c r="R3461" i="4"/>
  <c r="R3460" i="4"/>
  <c r="R3459" i="4"/>
  <c r="R3458" i="4"/>
  <c r="R3457" i="4"/>
  <c r="R3456" i="4"/>
  <c r="R3455" i="4"/>
  <c r="R3454" i="4"/>
  <c r="R3453" i="4"/>
  <c r="R3452" i="4"/>
  <c r="R3451" i="4"/>
  <c r="R3450" i="4"/>
  <c r="R3449" i="4"/>
  <c r="R3448" i="4"/>
  <c r="R3447" i="4"/>
  <c r="R3446" i="4"/>
  <c r="R3445" i="4"/>
  <c r="R3444" i="4"/>
  <c r="R3443" i="4"/>
  <c r="R3442" i="4"/>
  <c r="R3441" i="4"/>
  <c r="R3440" i="4"/>
  <c r="R3439" i="4"/>
  <c r="R3438" i="4"/>
  <c r="R3437" i="4"/>
  <c r="R3436" i="4"/>
  <c r="R3435" i="4"/>
  <c r="R3434" i="4"/>
  <c r="R3433" i="4"/>
  <c r="R3432" i="4"/>
  <c r="R3431" i="4"/>
  <c r="R3430" i="4"/>
  <c r="R3429" i="4"/>
  <c r="R3428" i="4"/>
  <c r="R3427" i="4"/>
  <c r="R3426" i="4"/>
  <c r="R3425" i="4"/>
  <c r="R3424" i="4"/>
  <c r="R3423" i="4"/>
  <c r="R3422" i="4"/>
  <c r="R3421" i="4"/>
  <c r="R3420" i="4"/>
  <c r="R3419" i="4"/>
  <c r="R3418" i="4"/>
  <c r="R3417" i="4"/>
  <c r="R3416" i="4"/>
  <c r="R3415" i="4"/>
  <c r="R3414" i="4"/>
  <c r="R3413" i="4"/>
  <c r="R3412" i="4"/>
  <c r="R3411" i="4"/>
  <c r="R3410" i="4"/>
  <c r="R3409" i="4"/>
  <c r="R3408" i="4"/>
  <c r="R3407" i="4"/>
  <c r="R3406" i="4"/>
  <c r="R3405" i="4"/>
  <c r="R3404" i="4"/>
  <c r="R3403" i="4"/>
  <c r="R3402" i="4"/>
  <c r="R3401" i="4"/>
  <c r="R3400" i="4"/>
  <c r="R3399" i="4"/>
  <c r="R3398" i="4"/>
  <c r="R3397" i="4"/>
  <c r="R3396" i="4"/>
  <c r="R3395" i="4"/>
  <c r="R3394" i="4"/>
  <c r="R3393" i="4"/>
  <c r="R3392" i="4"/>
  <c r="R3391" i="4"/>
  <c r="R3390" i="4"/>
  <c r="R3389" i="4"/>
  <c r="R3388" i="4"/>
  <c r="R3387" i="4"/>
  <c r="R3386" i="4"/>
  <c r="R3385" i="4"/>
  <c r="R3384" i="4"/>
  <c r="R3383" i="4"/>
  <c r="R3382" i="4"/>
  <c r="R3381" i="4"/>
  <c r="R3380" i="4"/>
  <c r="R3379" i="4"/>
  <c r="R3378" i="4"/>
  <c r="R3377" i="4"/>
  <c r="R3376" i="4"/>
  <c r="R3375" i="4"/>
  <c r="R3374" i="4"/>
  <c r="R3373" i="4"/>
  <c r="R3372" i="4"/>
  <c r="R3371" i="4"/>
  <c r="R3370" i="4"/>
  <c r="R3369" i="4"/>
  <c r="R3368" i="4"/>
  <c r="R3367" i="4"/>
  <c r="R3366" i="4"/>
  <c r="R3365" i="4"/>
  <c r="R3364" i="4"/>
  <c r="R3363" i="4"/>
  <c r="R3362" i="4"/>
  <c r="R3361" i="4"/>
  <c r="R3360" i="4"/>
  <c r="R3359" i="4"/>
  <c r="R3358" i="4"/>
  <c r="R3357" i="4"/>
  <c r="R3356" i="4"/>
  <c r="R3355" i="4"/>
  <c r="R3354" i="4"/>
  <c r="R3353" i="4"/>
  <c r="R3352" i="4"/>
  <c r="R3351" i="4"/>
  <c r="R3350" i="4"/>
  <c r="R3349" i="4"/>
  <c r="R3348" i="4"/>
  <c r="R3347" i="4"/>
  <c r="R3346" i="4"/>
  <c r="R3345" i="4"/>
  <c r="R3344" i="4"/>
  <c r="R3343" i="4"/>
  <c r="R3342" i="4"/>
  <c r="R3341" i="4"/>
  <c r="R3340" i="4"/>
  <c r="R3339" i="4"/>
  <c r="R3338" i="4"/>
  <c r="R3337" i="4"/>
  <c r="R3336" i="4"/>
  <c r="R3335" i="4"/>
  <c r="R3334" i="4"/>
  <c r="R3333" i="4"/>
  <c r="R3332" i="4"/>
  <c r="R3331" i="4"/>
  <c r="R3330" i="4"/>
  <c r="R3329" i="4"/>
  <c r="R3328" i="4"/>
  <c r="R3327" i="4"/>
  <c r="R3326" i="4"/>
  <c r="R3325" i="4"/>
  <c r="R3324" i="4"/>
  <c r="R3323" i="4"/>
  <c r="R3322" i="4"/>
  <c r="R3321" i="4"/>
  <c r="R3320" i="4"/>
  <c r="R3319" i="4"/>
  <c r="R3318" i="4"/>
  <c r="R3317" i="4"/>
  <c r="R3316" i="4"/>
  <c r="R3315" i="4"/>
  <c r="R3314" i="4"/>
  <c r="R3313" i="4"/>
  <c r="R3312" i="4"/>
  <c r="R3311" i="4"/>
  <c r="R3310" i="4"/>
  <c r="R3309" i="4"/>
  <c r="R3308" i="4"/>
  <c r="R3307" i="4"/>
  <c r="R3306" i="4"/>
  <c r="R3305" i="4"/>
  <c r="R3304" i="4"/>
  <c r="R3303" i="4"/>
  <c r="R3302" i="4"/>
  <c r="R3301" i="4"/>
  <c r="R3300" i="4"/>
  <c r="R3299" i="4"/>
  <c r="R3298" i="4"/>
  <c r="R3297" i="4"/>
  <c r="R3296" i="4"/>
  <c r="R3295" i="4"/>
  <c r="R3294" i="4"/>
  <c r="R3293" i="4"/>
  <c r="R3292" i="4"/>
  <c r="R3291" i="4"/>
  <c r="R3290" i="4"/>
  <c r="R3289" i="4"/>
  <c r="R3288" i="4"/>
  <c r="R3287" i="4"/>
  <c r="R3286" i="4"/>
  <c r="R3285" i="4"/>
  <c r="R3284" i="4"/>
  <c r="R3283" i="4"/>
  <c r="R3282" i="4"/>
  <c r="R3281" i="4"/>
  <c r="R3280" i="4"/>
  <c r="R3279" i="4"/>
  <c r="R3278" i="4"/>
  <c r="R3277" i="4"/>
  <c r="R3276" i="4"/>
  <c r="R3275" i="4"/>
  <c r="R3274" i="4"/>
  <c r="R3273" i="4"/>
  <c r="R3272" i="4"/>
  <c r="R3271" i="4"/>
  <c r="R3270" i="4"/>
  <c r="R3269" i="4"/>
  <c r="R3268" i="4"/>
  <c r="R3267" i="4"/>
  <c r="R3266" i="4"/>
  <c r="R3265" i="4"/>
  <c r="R3264" i="4"/>
  <c r="R3263" i="4"/>
  <c r="R3262" i="4"/>
  <c r="R3261" i="4"/>
  <c r="R3260" i="4"/>
  <c r="R3259" i="4"/>
  <c r="R3258" i="4"/>
  <c r="R3257" i="4"/>
  <c r="R3256" i="4"/>
  <c r="R3255" i="4"/>
  <c r="R3254" i="4"/>
  <c r="R3253" i="4"/>
  <c r="R3252" i="4"/>
  <c r="R3251" i="4"/>
  <c r="R3250" i="4"/>
  <c r="R3249" i="4"/>
  <c r="R3248" i="4"/>
  <c r="R3247" i="4"/>
  <c r="R3246" i="4"/>
  <c r="R3245" i="4"/>
  <c r="R3244" i="4"/>
  <c r="R3243" i="4"/>
  <c r="R3242" i="4"/>
  <c r="R3241" i="4"/>
  <c r="R3240" i="4"/>
  <c r="R3239" i="4"/>
  <c r="R3238" i="4"/>
  <c r="R3237" i="4"/>
  <c r="R3236" i="4"/>
  <c r="R3235" i="4"/>
  <c r="R3234" i="4"/>
  <c r="R3233" i="4"/>
  <c r="R3232" i="4"/>
  <c r="R3231" i="4"/>
  <c r="R3230" i="4"/>
  <c r="R3229" i="4"/>
  <c r="R3228" i="4"/>
  <c r="R3227" i="4"/>
  <c r="R3226" i="4"/>
  <c r="R3225" i="4"/>
  <c r="R3224" i="4"/>
  <c r="R3223" i="4"/>
  <c r="R3222" i="4"/>
  <c r="R3221" i="4"/>
  <c r="R3220" i="4"/>
  <c r="R3219" i="4"/>
  <c r="R3218" i="4"/>
  <c r="R3217" i="4"/>
  <c r="R3216" i="4"/>
  <c r="R3215" i="4"/>
  <c r="R3214" i="4"/>
  <c r="R3213" i="4"/>
  <c r="R3212" i="4"/>
  <c r="R3211" i="4"/>
  <c r="R3210" i="4"/>
  <c r="R3209" i="4"/>
  <c r="R3208" i="4"/>
  <c r="R3207" i="4"/>
  <c r="R3206" i="4"/>
  <c r="R3205" i="4"/>
  <c r="R3204" i="4"/>
  <c r="R3203" i="4"/>
  <c r="R3202" i="4"/>
  <c r="R3201" i="4"/>
  <c r="R3200" i="4"/>
  <c r="R3199" i="4"/>
  <c r="R3198" i="4"/>
  <c r="R3197" i="4"/>
  <c r="R3196" i="4"/>
  <c r="R3195" i="4"/>
  <c r="R3194" i="4"/>
  <c r="R3193" i="4"/>
  <c r="R3192" i="4"/>
  <c r="R3191" i="4"/>
  <c r="R3190" i="4"/>
  <c r="R3189" i="4"/>
  <c r="R3188" i="4"/>
  <c r="R3187" i="4"/>
  <c r="R3186" i="4"/>
  <c r="R3185" i="4"/>
  <c r="R3184" i="4"/>
  <c r="R3183" i="4"/>
  <c r="R3182" i="4"/>
  <c r="R3181" i="4"/>
  <c r="R3180" i="4"/>
  <c r="R3179" i="4"/>
  <c r="R3178" i="4"/>
  <c r="R3177" i="4"/>
  <c r="R3176" i="4"/>
  <c r="R3175" i="4"/>
  <c r="R3174" i="4"/>
  <c r="R3173" i="4"/>
  <c r="R3172" i="4"/>
  <c r="R3171" i="4"/>
  <c r="R3170" i="4"/>
  <c r="R3169" i="4"/>
  <c r="R3168" i="4"/>
  <c r="R3167" i="4"/>
  <c r="R3166" i="4"/>
  <c r="R3165" i="4"/>
  <c r="R3164" i="4"/>
  <c r="R3163" i="4"/>
  <c r="R3162" i="4"/>
  <c r="R3161" i="4"/>
  <c r="R3160" i="4"/>
  <c r="R3159" i="4"/>
  <c r="R3158" i="4"/>
  <c r="R3157" i="4"/>
  <c r="R3156" i="4"/>
  <c r="R3155" i="4"/>
  <c r="R3154" i="4"/>
  <c r="R3153" i="4"/>
  <c r="R3152" i="4"/>
  <c r="R3151" i="4"/>
  <c r="R3150" i="4"/>
  <c r="R3149" i="4"/>
  <c r="R3148" i="4"/>
  <c r="R3147" i="4"/>
  <c r="R3146" i="4"/>
  <c r="R3145" i="4"/>
  <c r="R3144" i="4"/>
  <c r="R3143" i="4"/>
  <c r="R3142" i="4"/>
  <c r="R3141" i="4"/>
  <c r="R3140" i="4"/>
  <c r="R3139" i="4"/>
  <c r="R3138" i="4"/>
  <c r="R3137" i="4"/>
  <c r="R3136" i="4"/>
  <c r="R3135" i="4"/>
  <c r="R3134" i="4"/>
  <c r="R3133" i="4"/>
  <c r="R3132" i="4"/>
  <c r="R3131" i="4"/>
  <c r="R3130" i="4"/>
  <c r="R3129" i="4"/>
  <c r="R3128" i="4"/>
  <c r="R3127" i="4"/>
  <c r="R3126" i="4"/>
  <c r="R3125" i="4"/>
  <c r="R3124" i="4"/>
  <c r="R3123" i="4"/>
  <c r="R3122" i="4"/>
  <c r="R3121" i="4"/>
  <c r="R3120" i="4"/>
  <c r="R3119" i="4"/>
  <c r="R3118" i="4"/>
  <c r="R3117" i="4"/>
  <c r="R3116" i="4"/>
  <c r="R3115" i="4"/>
  <c r="R3114" i="4"/>
  <c r="R3113" i="4"/>
  <c r="R3112" i="4"/>
  <c r="R3111" i="4"/>
  <c r="R3110" i="4"/>
  <c r="R3109" i="4"/>
  <c r="R3108" i="4"/>
  <c r="R3107" i="4"/>
  <c r="R3106" i="4"/>
  <c r="R3105" i="4"/>
  <c r="R3104" i="4"/>
  <c r="R3103" i="4"/>
  <c r="R3102" i="4"/>
  <c r="R3101" i="4"/>
  <c r="R3100" i="4"/>
  <c r="R3099" i="4"/>
  <c r="R3098" i="4"/>
  <c r="R3097" i="4"/>
  <c r="R3096" i="4"/>
  <c r="R3095" i="4"/>
  <c r="R3094" i="4"/>
  <c r="R3093" i="4"/>
  <c r="R3092" i="4"/>
  <c r="R3091" i="4"/>
  <c r="R3090" i="4"/>
  <c r="R3089" i="4"/>
  <c r="R3088" i="4"/>
  <c r="R3087" i="4"/>
  <c r="R3086" i="4"/>
  <c r="R3085" i="4"/>
  <c r="R3084" i="4"/>
  <c r="R3083" i="4"/>
  <c r="R3082" i="4"/>
  <c r="R3081" i="4"/>
  <c r="R3080" i="4"/>
  <c r="R3079" i="4"/>
  <c r="R3078" i="4"/>
  <c r="R3077" i="4"/>
  <c r="R3076" i="4"/>
  <c r="R3075" i="4"/>
  <c r="R3074" i="4"/>
  <c r="R3073" i="4"/>
  <c r="R3072" i="4"/>
  <c r="R3071" i="4"/>
  <c r="R3070" i="4"/>
  <c r="R3069" i="4"/>
  <c r="R3068" i="4"/>
  <c r="R3067" i="4"/>
  <c r="R3066" i="4"/>
  <c r="R3065" i="4"/>
  <c r="R3064" i="4"/>
  <c r="R3063" i="4"/>
  <c r="R3062" i="4"/>
  <c r="R3061" i="4"/>
  <c r="R3060" i="4"/>
  <c r="R3059" i="4"/>
  <c r="R3058" i="4"/>
  <c r="R3057" i="4"/>
  <c r="R3056" i="4"/>
  <c r="R3055" i="4"/>
  <c r="R3054" i="4"/>
  <c r="R3053" i="4"/>
  <c r="R3052" i="4"/>
  <c r="R3051" i="4"/>
  <c r="R3050" i="4"/>
  <c r="R3049" i="4"/>
  <c r="R3048" i="4"/>
  <c r="R3047" i="4"/>
  <c r="R3046" i="4"/>
  <c r="R3045" i="4"/>
  <c r="R3044" i="4"/>
  <c r="R3043" i="4"/>
  <c r="R3042" i="4"/>
  <c r="R3041" i="4"/>
  <c r="R3040" i="4"/>
  <c r="R3039" i="4"/>
  <c r="R3038" i="4"/>
  <c r="R3037" i="4"/>
  <c r="R3036" i="4"/>
  <c r="R3035" i="4"/>
  <c r="R3034" i="4"/>
  <c r="R3033" i="4"/>
  <c r="R3032" i="4"/>
  <c r="R3031" i="4"/>
  <c r="R3030" i="4"/>
  <c r="R3029" i="4"/>
  <c r="R3028" i="4"/>
  <c r="R3027" i="4"/>
  <c r="R3026" i="4"/>
  <c r="R3025" i="4"/>
  <c r="R3024" i="4"/>
  <c r="R3023" i="4"/>
  <c r="R3022" i="4"/>
  <c r="R3021" i="4"/>
  <c r="R3020" i="4"/>
  <c r="R3019" i="4"/>
  <c r="R3018" i="4"/>
  <c r="R3017" i="4"/>
  <c r="R3016" i="4"/>
  <c r="R3015" i="4"/>
  <c r="R3014" i="4"/>
  <c r="R3013" i="4"/>
  <c r="R3012" i="4"/>
  <c r="R3011" i="4"/>
  <c r="R3010" i="4"/>
  <c r="R3009" i="4"/>
  <c r="R3008" i="4"/>
  <c r="R3007" i="4"/>
  <c r="R3006" i="4"/>
  <c r="R3005" i="4"/>
  <c r="R3004" i="4"/>
  <c r="R3003" i="4"/>
  <c r="R3002" i="4"/>
  <c r="R3001" i="4"/>
  <c r="R3000" i="4"/>
  <c r="R2999" i="4"/>
  <c r="R2998" i="4"/>
  <c r="R2997" i="4"/>
  <c r="R2996" i="4"/>
  <c r="R2995" i="4"/>
  <c r="R2994" i="4"/>
  <c r="R2993" i="4"/>
  <c r="R2992" i="4"/>
  <c r="R2991" i="4"/>
  <c r="R2990" i="4"/>
  <c r="R2989" i="4"/>
  <c r="R2988" i="4"/>
  <c r="R2987" i="4"/>
  <c r="R2986" i="4"/>
  <c r="R2985" i="4"/>
  <c r="R2984" i="4"/>
  <c r="R2983" i="4"/>
  <c r="R2982" i="4"/>
  <c r="R2981" i="4"/>
  <c r="R2980" i="4"/>
  <c r="R2979" i="4"/>
  <c r="R2978" i="4"/>
  <c r="R2977" i="4"/>
  <c r="R2976" i="4"/>
  <c r="R2975" i="4"/>
  <c r="R2974" i="4"/>
  <c r="R2973" i="4"/>
  <c r="R2972" i="4"/>
  <c r="R2971" i="4"/>
  <c r="R2970" i="4"/>
  <c r="R2969" i="4"/>
  <c r="R2968" i="4"/>
  <c r="R2967" i="4"/>
  <c r="R2966" i="4"/>
  <c r="R2965" i="4"/>
  <c r="R2964" i="4"/>
  <c r="R2963" i="4"/>
  <c r="R2962" i="4"/>
  <c r="R2961" i="4"/>
  <c r="R2960" i="4"/>
  <c r="R2959" i="4"/>
  <c r="R2958" i="4"/>
  <c r="R2957" i="4"/>
  <c r="R2956" i="4"/>
  <c r="R2955" i="4"/>
  <c r="R2954" i="4"/>
  <c r="R2953" i="4"/>
  <c r="R2952" i="4"/>
  <c r="R2951" i="4"/>
  <c r="R2950" i="4"/>
  <c r="R2949" i="4"/>
  <c r="R2948" i="4"/>
  <c r="R2947" i="4"/>
  <c r="R2946" i="4"/>
  <c r="R2945" i="4"/>
  <c r="R2944" i="4"/>
  <c r="R2943" i="4"/>
  <c r="R2942" i="4"/>
  <c r="R2941" i="4"/>
  <c r="R2940" i="4"/>
  <c r="R2939" i="4"/>
  <c r="R2938" i="4"/>
  <c r="R2937" i="4"/>
  <c r="R2936" i="4"/>
  <c r="R2935" i="4"/>
  <c r="R2934" i="4"/>
  <c r="R2933" i="4"/>
  <c r="R2932" i="4"/>
  <c r="R2931" i="4"/>
  <c r="R2930" i="4"/>
  <c r="R2929" i="4"/>
  <c r="R2928" i="4"/>
  <c r="R2927" i="4"/>
  <c r="R2926" i="4"/>
  <c r="R2925" i="4"/>
  <c r="R2924" i="4"/>
  <c r="R2923" i="4"/>
  <c r="R2922" i="4"/>
  <c r="R2921" i="4"/>
  <c r="R2920" i="4"/>
  <c r="R2919" i="4"/>
  <c r="R2918" i="4"/>
  <c r="R2917" i="4"/>
  <c r="R2916" i="4"/>
  <c r="R2915" i="4"/>
  <c r="R2914" i="4"/>
  <c r="R2913" i="4"/>
  <c r="R2912" i="4"/>
  <c r="R2911" i="4"/>
  <c r="R2910" i="4"/>
  <c r="R2909" i="4"/>
  <c r="R2908" i="4"/>
  <c r="R2907" i="4"/>
  <c r="R2906" i="4"/>
  <c r="R2905" i="4"/>
  <c r="R2904" i="4"/>
  <c r="R2903" i="4"/>
  <c r="R2902" i="4"/>
  <c r="R2901" i="4"/>
  <c r="R2900" i="4"/>
  <c r="R2899" i="4"/>
  <c r="R2898" i="4"/>
  <c r="R2897" i="4"/>
  <c r="R2896" i="4"/>
  <c r="R2895" i="4"/>
  <c r="R2894" i="4"/>
  <c r="R2893" i="4"/>
  <c r="R2892" i="4"/>
  <c r="R2891" i="4"/>
  <c r="R2890" i="4"/>
  <c r="R2889" i="4"/>
  <c r="R2888" i="4"/>
  <c r="R2887" i="4"/>
  <c r="R2886" i="4"/>
  <c r="R2885" i="4"/>
  <c r="R2884" i="4"/>
  <c r="R2883" i="4"/>
  <c r="R2882" i="4"/>
  <c r="R2881" i="4"/>
  <c r="R2880" i="4"/>
  <c r="R2879" i="4"/>
  <c r="R2878" i="4"/>
  <c r="R2877" i="4"/>
  <c r="R2876" i="4"/>
  <c r="R2875" i="4"/>
  <c r="R2874" i="4"/>
  <c r="R2873" i="4"/>
  <c r="R2872" i="4"/>
  <c r="R2871" i="4"/>
  <c r="R2870" i="4"/>
  <c r="R2869" i="4"/>
  <c r="R2868" i="4"/>
  <c r="R2867" i="4"/>
  <c r="R2866" i="4"/>
  <c r="R2865" i="4"/>
  <c r="R2864" i="4"/>
  <c r="R2863" i="4"/>
  <c r="R2862" i="4"/>
  <c r="R2861" i="4"/>
  <c r="R2860" i="4"/>
  <c r="R2859" i="4"/>
  <c r="R2858" i="4"/>
  <c r="R2857" i="4"/>
  <c r="R2856" i="4"/>
  <c r="R2855" i="4"/>
  <c r="R2854" i="4"/>
  <c r="R2853" i="4"/>
  <c r="R2852" i="4"/>
  <c r="R2851" i="4"/>
  <c r="R2850" i="4"/>
  <c r="R2849" i="4"/>
  <c r="R2848" i="4"/>
  <c r="R2847" i="4"/>
  <c r="R2846" i="4"/>
  <c r="R2845" i="4"/>
  <c r="R2844" i="4"/>
  <c r="R2843" i="4"/>
  <c r="R2842" i="4"/>
  <c r="R2841" i="4"/>
  <c r="R2840" i="4"/>
  <c r="R2839" i="4"/>
  <c r="R2838" i="4"/>
  <c r="R2837" i="4"/>
  <c r="R2836" i="4"/>
  <c r="R2835" i="4"/>
  <c r="R2834" i="4"/>
  <c r="R2833" i="4"/>
  <c r="R2832" i="4"/>
  <c r="R2831" i="4"/>
  <c r="R2830" i="4"/>
  <c r="R2829" i="4"/>
  <c r="R2828" i="4"/>
  <c r="R2827" i="4"/>
  <c r="R2826" i="4"/>
  <c r="R2825" i="4"/>
  <c r="R2824" i="4"/>
  <c r="R2823" i="4"/>
  <c r="R2822" i="4"/>
  <c r="R2821" i="4"/>
  <c r="R2820" i="4"/>
  <c r="R2819" i="4"/>
  <c r="R2818" i="4"/>
  <c r="R2817" i="4"/>
  <c r="R2816" i="4"/>
  <c r="R2815" i="4"/>
  <c r="R2814" i="4"/>
  <c r="R2813" i="4"/>
  <c r="R2812" i="4"/>
  <c r="R2811" i="4"/>
  <c r="R2810" i="4"/>
  <c r="R2809" i="4"/>
  <c r="R2808" i="4"/>
  <c r="R2807" i="4"/>
  <c r="R2806" i="4"/>
  <c r="R2805" i="4"/>
  <c r="R2804" i="4"/>
  <c r="R2803" i="4"/>
  <c r="R2802" i="4"/>
  <c r="R2801" i="4"/>
  <c r="R2800" i="4"/>
  <c r="R2799" i="4"/>
  <c r="R2798" i="4"/>
  <c r="R2797" i="4"/>
  <c r="R2796" i="4"/>
  <c r="R2795" i="4"/>
  <c r="R2794" i="4"/>
  <c r="R2793" i="4"/>
  <c r="R2792" i="4"/>
  <c r="R2791" i="4"/>
  <c r="R2790" i="4"/>
  <c r="R2789" i="4"/>
  <c r="R2788" i="4"/>
  <c r="R2787" i="4"/>
  <c r="R2786" i="4"/>
  <c r="R2785" i="4"/>
  <c r="R2784" i="4"/>
  <c r="R2783" i="4"/>
  <c r="R2782" i="4"/>
  <c r="R2781" i="4"/>
  <c r="R2780" i="4"/>
  <c r="R2779" i="4"/>
  <c r="R2778" i="4"/>
  <c r="R2777" i="4"/>
  <c r="R2776" i="4"/>
  <c r="R2775" i="4"/>
  <c r="R2774" i="4"/>
  <c r="R2773" i="4"/>
  <c r="R2772" i="4"/>
  <c r="R2771" i="4"/>
  <c r="R2770" i="4"/>
  <c r="R2769" i="4"/>
  <c r="R2768" i="4"/>
  <c r="R2767" i="4"/>
  <c r="R2766" i="4"/>
  <c r="R2765" i="4"/>
  <c r="R2764" i="4"/>
  <c r="R2763" i="4"/>
  <c r="R2762" i="4"/>
  <c r="R2761" i="4"/>
  <c r="R2760" i="4"/>
  <c r="R2759" i="4"/>
  <c r="R2758" i="4"/>
  <c r="R2757" i="4"/>
  <c r="R2756" i="4"/>
  <c r="R2755" i="4"/>
  <c r="R2754" i="4"/>
  <c r="R2753" i="4"/>
  <c r="R2752" i="4"/>
  <c r="R2751" i="4"/>
  <c r="R2750" i="4"/>
  <c r="R2749" i="4"/>
  <c r="R2748" i="4"/>
  <c r="R2747" i="4"/>
  <c r="R2746" i="4"/>
  <c r="R2745" i="4"/>
  <c r="R2744" i="4"/>
  <c r="R2743" i="4"/>
  <c r="R2742" i="4"/>
  <c r="R2741" i="4"/>
  <c r="R2740" i="4"/>
  <c r="R2739" i="4"/>
  <c r="R2738" i="4"/>
  <c r="R2737" i="4"/>
  <c r="R2736" i="4"/>
  <c r="R2735" i="4"/>
  <c r="R2734" i="4"/>
  <c r="R2733" i="4"/>
  <c r="R2732" i="4"/>
  <c r="R2731" i="4"/>
  <c r="R2730" i="4"/>
  <c r="R2729" i="4"/>
  <c r="R2728" i="4"/>
  <c r="R2727" i="4"/>
  <c r="R2726" i="4"/>
  <c r="R2725" i="4"/>
  <c r="R2724" i="4"/>
  <c r="R2723" i="4"/>
  <c r="R2722" i="4"/>
  <c r="R2721" i="4"/>
  <c r="R2720" i="4"/>
  <c r="R2719" i="4"/>
  <c r="R2718" i="4"/>
  <c r="R2717" i="4"/>
  <c r="R2716" i="4"/>
  <c r="R2715" i="4"/>
  <c r="R2714" i="4"/>
  <c r="R2713" i="4"/>
  <c r="R2712" i="4"/>
  <c r="R2711" i="4"/>
  <c r="R2710" i="4"/>
  <c r="R2709" i="4"/>
  <c r="R2708" i="4"/>
  <c r="R2707" i="4"/>
  <c r="R2706" i="4"/>
  <c r="R2705" i="4"/>
  <c r="R2704" i="4"/>
  <c r="R2703" i="4"/>
  <c r="R2702" i="4"/>
  <c r="R2701" i="4"/>
  <c r="R2700" i="4"/>
  <c r="R2699" i="4"/>
  <c r="R2698" i="4"/>
  <c r="R2697" i="4"/>
  <c r="R2696" i="4"/>
  <c r="R2695" i="4"/>
  <c r="R2694" i="4"/>
  <c r="R2693" i="4"/>
  <c r="R2692" i="4"/>
  <c r="R2691" i="4"/>
  <c r="R2690" i="4"/>
  <c r="R2689" i="4"/>
  <c r="R2688" i="4"/>
  <c r="R2687" i="4"/>
  <c r="R2686" i="4"/>
  <c r="R2685" i="4"/>
  <c r="R2684" i="4"/>
  <c r="R2683" i="4"/>
  <c r="R2682" i="4"/>
  <c r="R2681" i="4"/>
  <c r="R2680" i="4"/>
  <c r="R2679" i="4"/>
  <c r="R2678" i="4"/>
  <c r="R2677" i="4"/>
  <c r="R2676" i="4"/>
  <c r="R2675" i="4"/>
  <c r="R2674" i="4"/>
  <c r="R2673" i="4"/>
  <c r="R2672" i="4"/>
  <c r="R2671" i="4"/>
  <c r="R2670" i="4"/>
  <c r="R2669" i="4"/>
  <c r="R2668" i="4"/>
  <c r="R2667" i="4"/>
  <c r="R2666" i="4"/>
  <c r="R2665" i="4"/>
  <c r="R2664" i="4"/>
  <c r="R2663" i="4"/>
  <c r="R2662" i="4"/>
  <c r="R2661" i="4"/>
  <c r="R2660" i="4"/>
  <c r="R2659" i="4"/>
  <c r="R2658" i="4"/>
  <c r="R2657" i="4"/>
  <c r="R2656" i="4"/>
  <c r="R2655" i="4"/>
  <c r="R2654" i="4"/>
  <c r="R2653" i="4"/>
  <c r="R2652" i="4"/>
  <c r="R2651" i="4"/>
  <c r="R2650" i="4"/>
  <c r="R2649" i="4"/>
  <c r="R2648" i="4"/>
  <c r="R2647" i="4"/>
  <c r="R2646" i="4"/>
  <c r="R2645" i="4"/>
  <c r="R2644" i="4"/>
  <c r="R2643" i="4"/>
  <c r="R2642" i="4"/>
  <c r="R2641" i="4"/>
  <c r="R2640" i="4"/>
  <c r="R2639" i="4"/>
  <c r="R2638" i="4"/>
  <c r="R2637" i="4"/>
  <c r="R2636" i="4"/>
  <c r="R2635" i="4"/>
  <c r="R2634" i="4"/>
  <c r="R2633" i="4"/>
  <c r="R2632" i="4"/>
  <c r="R2631" i="4"/>
  <c r="R2630" i="4"/>
  <c r="R2629" i="4"/>
  <c r="R2628" i="4"/>
  <c r="R2627" i="4"/>
  <c r="R2626" i="4"/>
  <c r="R2625" i="4"/>
  <c r="R2624" i="4"/>
  <c r="R2623" i="4"/>
  <c r="R2622" i="4"/>
  <c r="R2621" i="4"/>
  <c r="R2620" i="4"/>
  <c r="R2619" i="4"/>
  <c r="R2618" i="4"/>
  <c r="R2617" i="4"/>
  <c r="R2616" i="4"/>
  <c r="R2615" i="4"/>
  <c r="R2614" i="4"/>
  <c r="R2613" i="4"/>
  <c r="R2612" i="4"/>
  <c r="R2611" i="4"/>
  <c r="R2610" i="4"/>
  <c r="R2609" i="4"/>
  <c r="R2608" i="4"/>
  <c r="R2607" i="4"/>
  <c r="R2606" i="4"/>
  <c r="R2605" i="4"/>
  <c r="R2604" i="4"/>
  <c r="R2603" i="4"/>
  <c r="R2602" i="4"/>
  <c r="R2601" i="4"/>
  <c r="R2600" i="4"/>
  <c r="R2599" i="4"/>
  <c r="R2598" i="4"/>
  <c r="R2597" i="4"/>
  <c r="R2596" i="4"/>
  <c r="R2595" i="4"/>
  <c r="R2594" i="4"/>
  <c r="R2593" i="4"/>
  <c r="R2592" i="4"/>
  <c r="R2591" i="4"/>
  <c r="R2590" i="4"/>
  <c r="R2589" i="4"/>
  <c r="R2588" i="4"/>
  <c r="R2587" i="4"/>
  <c r="R2586" i="4"/>
  <c r="R2585" i="4"/>
  <c r="R2584" i="4"/>
  <c r="R2583" i="4"/>
  <c r="R2582" i="4"/>
  <c r="R2581" i="4"/>
  <c r="R2580" i="4"/>
  <c r="R2579" i="4"/>
  <c r="R2578" i="4"/>
  <c r="R2577" i="4"/>
  <c r="R2576" i="4"/>
  <c r="R2575" i="4"/>
  <c r="R2574" i="4"/>
  <c r="R2573" i="4"/>
  <c r="R2572" i="4"/>
  <c r="R2571" i="4"/>
  <c r="R2570" i="4"/>
  <c r="R2569" i="4"/>
  <c r="R2568" i="4"/>
  <c r="R2567" i="4"/>
  <c r="R2566" i="4"/>
  <c r="R2565" i="4"/>
  <c r="R2564" i="4"/>
  <c r="R2563" i="4"/>
  <c r="R2562" i="4"/>
  <c r="R2561" i="4"/>
  <c r="R2560" i="4"/>
  <c r="R2559" i="4"/>
  <c r="R2558" i="4"/>
  <c r="R2557" i="4"/>
  <c r="R2556" i="4"/>
  <c r="R2555" i="4"/>
  <c r="R2554" i="4"/>
  <c r="R2553" i="4"/>
  <c r="R2552" i="4"/>
  <c r="R2551" i="4"/>
  <c r="R2550" i="4"/>
  <c r="R2549" i="4"/>
  <c r="R2548" i="4"/>
  <c r="R2547" i="4"/>
  <c r="R2546" i="4"/>
  <c r="R2545" i="4"/>
  <c r="R2544" i="4"/>
  <c r="R2543" i="4"/>
  <c r="R2542" i="4"/>
  <c r="R2541" i="4"/>
  <c r="R2540" i="4"/>
  <c r="R2539" i="4"/>
  <c r="R2538" i="4"/>
  <c r="R2537" i="4"/>
  <c r="R2536" i="4"/>
  <c r="R2535" i="4"/>
  <c r="R2534" i="4"/>
  <c r="R2533" i="4"/>
  <c r="R2532" i="4"/>
  <c r="R2531" i="4"/>
  <c r="R2530" i="4"/>
  <c r="R2529" i="4"/>
  <c r="R2528" i="4"/>
  <c r="R2527" i="4"/>
  <c r="R2526" i="4"/>
  <c r="R2525" i="4"/>
  <c r="R2524" i="4"/>
  <c r="R2523" i="4"/>
  <c r="R2522" i="4"/>
  <c r="R2521" i="4"/>
  <c r="R2520" i="4"/>
  <c r="R2519" i="4"/>
  <c r="R2518" i="4"/>
  <c r="R2517" i="4"/>
  <c r="R2516" i="4"/>
  <c r="R2515" i="4"/>
  <c r="R2514" i="4"/>
  <c r="R2513" i="4"/>
  <c r="R2512" i="4"/>
  <c r="R2511" i="4"/>
  <c r="R2510" i="4"/>
  <c r="R2509" i="4"/>
  <c r="R2508" i="4"/>
  <c r="R2507" i="4"/>
  <c r="R2506" i="4"/>
  <c r="R2505" i="4"/>
  <c r="R2504" i="4"/>
  <c r="R2503" i="4"/>
  <c r="R2502" i="4"/>
  <c r="R2501" i="4"/>
  <c r="R2500" i="4"/>
  <c r="R2499" i="4"/>
  <c r="R2498" i="4"/>
  <c r="R2497" i="4"/>
  <c r="R2496" i="4"/>
  <c r="R2495" i="4"/>
  <c r="R2494" i="4"/>
  <c r="R2493" i="4"/>
  <c r="R2492" i="4"/>
  <c r="R2491" i="4"/>
  <c r="R2490" i="4"/>
  <c r="R2489" i="4"/>
  <c r="R2488" i="4"/>
  <c r="R2487" i="4"/>
  <c r="R2486" i="4"/>
  <c r="R2485" i="4"/>
  <c r="R2484" i="4"/>
  <c r="R2483" i="4"/>
  <c r="R2482" i="4"/>
  <c r="R2481" i="4"/>
  <c r="R2480" i="4"/>
  <c r="R2479" i="4"/>
  <c r="R2478" i="4"/>
  <c r="R2477" i="4"/>
  <c r="R2476" i="4"/>
  <c r="R2475" i="4"/>
  <c r="R2474" i="4"/>
  <c r="R2473" i="4"/>
  <c r="R2472" i="4"/>
  <c r="R2471" i="4"/>
  <c r="R2470" i="4"/>
  <c r="R2469" i="4"/>
  <c r="R2468" i="4"/>
  <c r="R2467" i="4"/>
  <c r="R2466" i="4"/>
  <c r="R2465" i="4"/>
  <c r="R2464" i="4"/>
  <c r="R2463" i="4"/>
  <c r="R2462" i="4"/>
  <c r="R2461" i="4"/>
  <c r="R2460" i="4"/>
  <c r="R2459" i="4"/>
  <c r="R2458" i="4"/>
  <c r="R2457" i="4"/>
  <c r="R2456" i="4"/>
  <c r="R2455" i="4"/>
  <c r="R2454" i="4"/>
  <c r="R2453" i="4"/>
  <c r="R2452" i="4"/>
  <c r="R2451" i="4"/>
  <c r="R2450" i="4"/>
  <c r="R2449" i="4"/>
  <c r="R2448" i="4"/>
  <c r="R2447" i="4"/>
  <c r="R2446" i="4"/>
  <c r="R2445" i="4"/>
  <c r="R2444" i="4"/>
  <c r="R2443" i="4"/>
  <c r="R2442" i="4"/>
  <c r="R2441" i="4"/>
  <c r="R2440" i="4"/>
  <c r="R2439" i="4"/>
  <c r="R2438" i="4"/>
  <c r="R2437" i="4"/>
  <c r="R2436" i="4"/>
  <c r="R2435" i="4"/>
  <c r="R2434" i="4"/>
  <c r="R2433" i="4"/>
  <c r="R2432" i="4"/>
  <c r="R2431" i="4"/>
  <c r="R2430" i="4"/>
  <c r="R2429" i="4"/>
  <c r="R2428" i="4"/>
  <c r="R2427" i="4"/>
  <c r="R2426" i="4"/>
  <c r="R2425" i="4"/>
  <c r="R2424" i="4"/>
  <c r="R2423" i="4"/>
  <c r="R2422" i="4"/>
  <c r="R2421" i="4"/>
  <c r="R2420" i="4"/>
  <c r="R2419" i="4"/>
  <c r="R2418" i="4"/>
  <c r="R2417" i="4"/>
  <c r="R2416" i="4"/>
  <c r="R2415" i="4"/>
  <c r="R2414" i="4"/>
  <c r="R2413" i="4"/>
  <c r="R2412" i="4"/>
  <c r="R2411" i="4"/>
  <c r="R2410" i="4"/>
  <c r="R2409" i="4"/>
  <c r="R2408" i="4"/>
  <c r="R2407" i="4"/>
  <c r="R2406" i="4"/>
  <c r="R2405" i="4"/>
  <c r="R2404" i="4"/>
  <c r="R2403" i="4"/>
  <c r="R2402" i="4"/>
  <c r="R2401" i="4"/>
  <c r="R2400" i="4"/>
  <c r="R2399" i="4"/>
  <c r="R2398" i="4"/>
  <c r="R2397" i="4"/>
  <c r="R2396" i="4"/>
  <c r="R2395" i="4"/>
  <c r="R2394" i="4"/>
  <c r="R2393" i="4"/>
  <c r="R2392" i="4"/>
  <c r="R2391" i="4"/>
  <c r="R2390" i="4"/>
  <c r="R2389" i="4"/>
  <c r="R2388" i="4"/>
  <c r="R2387" i="4"/>
  <c r="R2386" i="4"/>
  <c r="R2385" i="4"/>
  <c r="R2384" i="4"/>
  <c r="R2383" i="4"/>
  <c r="R2382" i="4"/>
  <c r="R2381" i="4"/>
  <c r="R2380" i="4"/>
  <c r="R2379" i="4"/>
  <c r="R2378" i="4"/>
  <c r="R2377" i="4"/>
  <c r="R2376" i="4"/>
  <c r="R2375" i="4"/>
  <c r="R2374" i="4"/>
  <c r="R2373" i="4"/>
  <c r="R2372" i="4"/>
  <c r="R2371" i="4"/>
  <c r="R2370" i="4"/>
  <c r="R2369" i="4"/>
  <c r="R2368" i="4"/>
  <c r="R2367" i="4"/>
  <c r="R2366" i="4"/>
  <c r="R2365" i="4"/>
  <c r="R2364" i="4"/>
  <c r="R2363" i="4"/>
  <c r="R2362" i="4"/>
  <c r="R2361" i="4"/>
  <c r="R2360" i="4"/>
  <c r="R2359" i="4"/>
  <c r="R2358" i="4"/>
  <c r="R2357" i="4"/>
  <c r="R2356" i="4"/>
  <c r="R2355" i="4"/>
  <c r="R2354" i="4"/>
  <c r="R2353" i="4"/>
  <c r="R2352" i="4"/>
  <c r="R2351" i="4"/>
  <c r="R2350" i="4"/>
  <c r="R2349" i="4"/>
  <c r="R2348" i="4"/>
  <c r="R2347" i="4"/>
  <c r="R2346" i="4"/>
  <c r="R2345" i="4"/>
  <c r="R2344" i="4"/>
  <c r="R2343" i="4"/>
  <c r="R2342" i="4"/>
  <c r="R2341" i="4"/>
  <c r="R2340" i="4"/>
  <c r="R2339" i="4"/>
  <c r="R2338" i="4"/>
  <c r="R2337" i="4"/>
  <c r="R2336" i="4"/>
  <c r="R2335" i="4"/>
  <c r="R2334" i="4"/>
  <c r="R2333" i="4"/>
  <c r="R2332" i="4"/>
  <c r="R2331" i="4"/>
  <c r="R2330" i="4"/>
  <c r="R2329" i="4"/>
  <c r="R2328" i="4"/>
  <c r="R2327" i="4"/>
  <c r="R2326" i="4"/>
  <c r="R2325" i="4"/>
  <c r="R2324" i="4"/>
  <c r="R2323" i="4"/>
  <c r="R2322" i="4"/>
  <c r="R2321" i="4"/>
  <c r="R2320" i="4"/>
  <c r="R2319" i="4"/>
  <c r="R2318" i="4"/>
  <c r="R2317" i="4"/>
  <c r="R2316" i="4"/>
  <c r="R2315" i="4"/>
  <c r="R2314" i="4"/>
  <c r="R2313" i="4"/>
  <c r="R2312" i="4"/>
  <c r="R2311" i="4"/>
  <c r="R2310" i="4"/>
  <c r="R2309" i="4"/>
  <c r="R2308" i="4"/>
  <c r="R2307" i="4"/>
  <c r="R2306" i="4"/>
  <c r="R2305" i="4"/>
  <c r="R2304" i="4"/>
  <c r="R2303" i="4"/>
  <c r="R2302" i="4"/>
  <c r="R2301" i="4"/>
  <c r="R2300" i="4"/>
  <c r="R2299" i="4"/>
  <c r="R2298" i="4"/>
  <c r="R2297" i="4"/>
  <c r="R2296" i="4"/>
  <c r="R2295" i="4"/>
  <c r="R2294" i="4"/>
  <c r="R2293" i="4"/>
  <c r="R2292" i="4"/>
  <c r="R2291" i="4"/>
  <c r="R2290" i="4"/>
  <c r="R2289" i="4"/>
  <c r="R2288" i="4"/>
  <c r="R2287" i="4"/>
  <c r="R2286" i="4"/>
  <c r="R2285" i="4"/>
  <c r="R2284" i="4"/>
  <c r="R2283" i="4"/>
  <c r="R2282" i="4"/>
  <c r="R2281" i="4"/>
  <c r="R2280" i="4"/>
  <c r="R2279" i="4"/>
  <c r="R2278" i="4"/>
  <c r="R2277" i="4"/>
  <c r="R2276" i="4"/>
  <c r="R2275" i="4"/>
  <c r="R2274" i="4"/>
  <c r="R2273" i="4"/>
  <c r="R2272" i="4"/>
  <c r="R2271" i="4"/>
  <c r="R2270" i="4"/>
  <c r="R2269" i="4"/>
  <c r="R2268" i="4"/>
  <c r="R2267" i="4"/>
  <c r="R2266" i="4"/>
  <c r="R2265" i="4"/>
  <c r="R2264" i="4"/>
  <c r="R2263" i="4"/>
  <c r="R2262" i="4"/>
  <c r="R2261" i="4"/>
  <c r="R2260" i="4"/>
  <c r="R2259" i="4"/>
  <c r="R2258" i="4"/>
  <c r="R2257" i="4"/>
  <c r="R2256" i="4"/>
  <c r="R2255" i="4"/>
  <c r="R2254" i="4"/>
  <c r="R2253" i="4"/>
  <c r="R2252" i="4"/>
  <c r="R2251" i="4"/>
  <c r="R2250" i="4"/>
  <c r="R2249" i="4"/>
  <c r="R2248" i="4"/>
  <c r="R2247" i="4"/>
  <c r="R2246" i="4"/>
  <c r="R2245" i="4"/>
  <c r="R2244" i="4"/>
  <c r="R2243" i="4"/>
  <c r="R2242" i="4"/>
  <c r="R2241" i="4"/>
  <c r="R2240" i="4"/>
  <c r="R2239" i="4"/>
  <c r="R2238" i="4"/>
  <c r="R2237" i="4"/>
  <c r="R2236" i="4"/>
  <c r="R2235" i="4"/>
  <c r="R2234" i="4"/>
  <c r="R2233" i="4"/>
  <c r="R2232" i="4"/>
  <c r="R2231" i="4"/>
  <c r="R2230" i="4"/>
  <c r="R2229" i="4"/>
  <c r="R2228" i="4"/>
  <c r="R2227" i="4"/>
  <c r="R2226" i="4"/>
  <c r="R2225" i="4"/>
  <c r="R2224" i="4"/>
  <c r="R2223" i="4"/>
  <c r="R2222" i="4"/>
  <c r="R2221" i="4"/>
  <c r="R2220" i="4"/>
  <c r="R2219" i="4"/>
  <c r="R2218" i="4"/>
  <c r="R2217" i="4"/>
  <c r="R2216" i="4"/>
  <c r="R2215" i="4"/>
  <c r="R2214" i="4"/>
  <c r="R2213" i="4"/>
  <c r="R2212" i="4"/>
  <c r="R2211" i="4"/>
  <c r="R2210" i="4"/>
  <c r="R2209" i="4"/>
  <c r="R2208" i="4"/>
  <c r="R2207" i="4"/>
  <c r="R2206" i="4"/>
  <c r="R2205" i="4"/>
  <c r="R2204" i="4"/>
  <c r="R2203" i="4"/>
  <c r="R2202" i="4"/>
  <c r="R2201" i="4"/>
  <c r="R2200" i="4"/>
  <c r="R2199" i="4"/>
  <c r="R2198" i="4"/>
  <c r="R2197" i="4"/>
  <c r="R2196" i="4"/>
  <c r="R2195" i="4"/>
  <c r="R2194" i="4"/>
  <c r="R2193" i="4"/>
  <c r="R2192" i="4"/>
  <c r="R2191" i="4"/>
  <c r="R2190" i="4"/>
  <c r="R2189" i="4"/>
  <c r="R2188" i="4"/>
  <c r="R2187" i="4"/>
  <c r="R2186" i="4"/>
  <c r="R2185" i="4"/>
  <c r="R2184" i="4"/>
  <c r="R2183" i="4"/>
  <c r="R2182" i="4"/>
  <c r="R2181" i="4"/>
  <c r="R2180" i="4"/>
  <c r="R2179" i="4"/>
  <c r="R2178" i="4"/>
  <c r="R2177" i="4"/>
  <c r="R2176" i="4"/>
  <c r="R2175" i="4"/>
  <c r="R2174" i="4"/>
  <c r="R2173" i="4"/>
  <c r="R2172" i="4"/>
  <c r="R2171" i="4"/>
  <c r="R2170" i="4"/>
  <c r="R2169" i="4"/>
  <c r="R2168" i="4"/>
  <c r="R2167" i="4"/>
  <c r="R2166" i="4"/>
  <c r="R2165" i="4"/>
  <c r="R2164" i="4"/>
  <c r="R2163" i="4"/>
  <c r="R2162" i="4"/>
  <c r="R2161" i="4"/>
  <c r="R2160" i="4"/>
  <c r="R2159" i="4"/>
  <c r="R2158" i="4"/>
  <c r="R2157" i="4"/>
  <c r="R2156" i="4"/>
  <c r="R2155" i="4"/>
  <c r="R2154" i="4"/>
  <c r="R2153" i="4"/>
  <c r="R2152" i="4"/>
  <c r="R2151" i="4"/>
  <c r="R2150" i="4"/>
  <c r="R2149" i="4"/>
  <c r="R2148" i="4"/>
  <c r="R2147" i="4"/>
  <c r="R2146" i="4"/>
  <c r="R2145" i="4"/>
  <c r="R2144" i="4"/>
  <c r="R2143" i="4"/>
  <c r="R2142" i="4"/>
  <c r="R2141" i="4"/>
  <c r="R2140" i="4"/>
  <c r="R2139" i="4"/>
  <c r="R2138" i="4"/>
  <c r="R2137" i="4"/>
  <c r="R2136" i="4"/>
  <c r="R2135" i="4"/>
  <c r="R2134" i="4"/>
  <c r="R2133" i="4"/>
  <c r="R2132" i="4"/>
  <c r="R2131" i="4"/>
  <c r="R2130" i="4"/>
  <c r="R2129" i="4"/>
  <c r="R2128" i="4"/>
  <c r="R2127" i="4"/>
  <c r="R2126" i="4"/>
  <c r="R2125" i="4"/>
  <c r="R2124" i="4"/>
  <c r="R2123" i="4"/>
  <c r="R2122" i="4"/>
  <c r="R2121" i="4"/>
  <c r="R2120" i="4"/>
  <c r="R2119" i="4"/>
  <c r="R2118" i="4"/>
  <c r="R2117" i="4"/>
  <c r="R2116" i="4"/>
  <c r="R2115" i="4"/>
  <c r="R2114" i="4"/>
  <c r="R2113" i="4"/>
  <c r="R2112" i="4"/>
  <c r="R2111" i="4"/>
  <c r="R2110" i="4"/>
  <c r="R2109" i="4"/>
  <c r="R2108" i="4"/>
  <c r="R2107" i="4"/>
  <c r="R2106" i="4"/>
  <c r="R2105" i="4"/>
  <c r="R2104" i="4"/>
  <c r="R2103" i="4"/>
  <c r="R2102" i="4"/>
  <c r="R2101" i="4"/>
  <c r="R2100" i="4"/>
  <c r="R2099" i="4"/>
  <c r="R2098" i="4"/>
  <c r="R2097" i="4"/>
  <c r="R2096" i="4"/>
  <c r="R2095" i="4"/>
  <c r="R2094" i="4"/>
  <c r="R2093" i="4"/>
  <c r="R2092" i="4"/>
  <c r="R2091" i="4"/>
  <c r="R2090" i="4"/>
  <c r="R2089" i="4"/>
  <c r="R2088" i="4"/>
  <c r="R2087" i="4"/>
  <c r="R2086" i="4"/>
  <c r="R2085" i="4"/>
  <c r="R2084" i="4"/>
  <c r="R2083" i="4"/>
  <c r="R2082" i="4"/>
  <c r="R2081" i="4"/>
  <c r="R2080" i="4"/>
  <c r="R2079" i="4"/>
  <c r="R2078" i="4"/>
  <c r="R2077" i="4"/>
  <c r="R2076" i="4"/>
  <c r="R2075" i="4"/>
  <c r="R2074" i="4"/>
  <c r="R2073" i="4"/>
  <c r="R2072" i="4"/>
  <c r="R2071" i="4"/>
  <c r="R2070" i="4"/>
  <c r="R2069" i="4"/>
  <c r="R2068" i="4"/>
  <c r="R2067" i="4"/>
  <c r="R2066" i="4"/>
  <c r="R2065" i="4"/>
  <c r="R2064" i="4"/>
  <c r="R2063" i="4"/>
  <c r="R2062" i="4"/>
  <c r="R2061" i="4"/>
  <c r="R2060" i="4"/>
  <c r="R2059" i="4"/>
  <c r="R2058" i="4"/>
  <c r="R2057" i="4"/>
  <c r="R2056" i="4"/>
  <c r="R2055" i="4"/>
  <c r="R2054" i="4"/>
  <c r="R2053" i="4"/>
  <c r="R2052" i="4"/>
  <c r="R2051" i="4"/>
  <c r="R2050" i="4"/>
  <c r="R2049" i="4"/>
  <c r="R2048" i="4"/>
  <c r="R2047" i="4"/>
  <c r="R2046" i="4"/>
  <c r="R2045" i="4"/>
  <c r="R2044" i="4"/>
  <c r="R2043" i="4"/>
  <c r="R2042" i="4"/>
  <c r="R2041" i="4"/>
  <c r="R2040" i="4"/>
  <c r="R2039" i="4"/>
  <c r="R2038" i="4"/>
  <c r="R2037" i="4"/>
  <c r="R2036" i="4"/>
  <c r="R2035" i="4"/>
  <c r="R2034" i="4"/>
  <c r="R2033" i="4"/>
  <c r="R2032" i="4"/>
  <c r="R2031" i="4"/>
  <c r="R2030" i="4"/>
  <c r="R2029" i="4"/>
  <c r="R2028" i="4"/>
  <c r="R2027" i="4"/>
  <c r="R2026" i="4"/>
  <c r="R2025" i="4"/>
  <c r="R2024" i="4"/>
  <c r="R2023" i="4"/>
  <c r="R2022" i="4"/>
  <c r="R2021" i="4"/>
  <c r="R2020" i="4"/>
  <c r="R2019" i="4"/>
  <c r="R2018" i="4"/>
  <c r="R2017" i="4"/>
  <c r="R2016" i="4"/>
  <c r="R2015" i="4"/>
  <c r="R2014" i="4"/>
  <c r="R2013" i="4"/>
  <c r="R2012" i="4"/>
  <c r="R2011" i="4"/>
  <c r="R2010" i="4"/>
  <c r="R2009" i="4"/>
  <c r="R2008" i="4"/>
  <c r="R2007" i="4"/>
  <c r="R2006" i="4"/>
  <c r="R2005" i="4"/>
  <c r="R2004" i="4"/>
  <c r="R2003" i="4"/>
  <c r="R2002" i="4"/>
  <c r="R2001" i="4"/>
  <c r="R2000" i="4"/>
  <c r="R1999" i="4"/>
  <c r="R1998" i="4"/>
  <c r="R1997" i="4"/>
  <c r="R1996" i="4"/>
  <c r="R1995" i="4"/>
  <c r="R1994" i="4"/>
  <c r="R1993" i="4"/>
  <c r="R1992" i="4"/>
  <c r="R1991" i="4"/>
  <c r="R1990" i="4"/>
  <c r="R1989" i="4"/>
  <c r="R1988" i="4"/>
  <c r="R1987" i="4"/>
  <c r="R1986" i="4"/>
  <c r="R1985" i="4"/>
  <c r="R1984" i="4"/>
  <c r="R1983" i="4"/>
  <c r="R1982" i="4"/>
  <c r="R1981" i="4"/>
  <c r="R1980" i="4"/>
  <c r="R1979" i="4"/>
  <c r="R1978" i="4"/>
  <c r="R1977" i="4"/>
  <c r="R1976" i="4"/>
  <c r="R1975" i="4"/>
  <c r="R1974" i="4"/>
  <c r="R1973" i="4"/>
  <c r="R1972" i="4"/>
  <c r="R1971" i="4"/>
  <c r="R1970" i="4"/>
  <c r="R1969" i="4"/>
  <c r="R1968" i="4"/>
  <c r="R1967" i="4"/>
  <c r="R1966" i="4"/>
  <c r="R1965" i="4"/>
  <c r="R1964" i="4"/>
  <c r="R1963" i="4"/>
  <c r="R1962" i="4"/>
  <c r="R1961" i="4"/>
  <c r="R1960" i="4"/>
  <c r="R1959" i="4"/>
  <c r="R1958" i="4"/>
  <c r="R1957" i="4"/>
  <c r="R1956" i="4"/>
  <c r="R1955" i="4"/>
  <c r="R1954" i="4"/>
  <c r="R1953" i="4"/>
  <c r="R1952" i="4"/>
  <c r="R1951" i="4"/>
  <c r="R1950" i="4"/>
  <c r="R1949" i="4"/>
  <c r="R1948" i="4"/>
  <c r="R1947" i="4"/>
  <c r="R1946" i="4"/>
  <c r="R1945" i="4"/>
  <c r="R1944" i="4"/>
  <c r="R1943" i="4"/>
  <c r="R1942" i="4"/>
  <c r="R1941" i="4"/>
  <c r="R1940" i="4"/>
  <c r="R1939" i="4"/>
  <c r="R1938" i="4"/>
  <c r="R1937" i="4"/>
  <c r="R1936" i="4"/>
  <c r="R1935" i="4"/>
  <c r="R1934" i="4"/>
  <c r="R1933" i="4"/>
  <c r="R1932" i="4"/>
  <c r="R1931" i="4"/>
  <c r="R1930" i="4"/>
  <c r="R1929" i="4"/>
  <c r="R1928" i="4"/>
  <c r="R1927" i="4"/>
  <c r="R1926" i="4"/>
  <c r="R1925" i="4"/>
  <c r="R1924" i="4"/>
  <c r="R1923" i="4"/>
  <c r="R1922" i="4"/>
  <c r="R1921" i="4"/>
  <c r="R1920" i="4"/>
  <c r="R1919" i="4"/>
  <c r="R1918" i="4"/>
  <c r="R1917" i="4"/>
  <c r="R1916" i="4"/>
  <c r="R1915" i="4"/>
  <c r="R1914" i="4"/>
  <c r="R1913" i="4"/>
  <c r="R1912" i="4"/>
  <c r="R1911" i="4"/>
  <c r="R1910" i="4"/>
  <c r="R1909" i="4"/>
  <c r="R1908" i="4"/>
  <c r="R1907" i="4"/>
  <c r="R1906" i="4"/>
  <c r="R1905" i="4"/>
  <c r="R1904" i="4"/>
  <c r="R1903" i="4"/>
  <c r="R1902" i="4"/>
  <c r="R1901" i="4"/>
  <c r="R1900" i="4"/>
  <c r="R1899" i="4"/>
  <c r="R1898" i="4"/>
  <c r="R1897" i="4"/>
  <c r="R1896" i="4"/>
  <c r="R1895" i="4"/>
  <c r="R1894" i="4"/>
  <c r="R1893" i="4"/>
  <c r="R1892" i="4"/>
  <c r="R1891" i="4"/>
  <c r="R1890" i="4"/>
  <c r="R1889" i="4"/>
  <c r="R1888" i="4"/>
  <c r="R1887" i="4"/>
  <c r="R1886" i="4"/>
  <c r="R1885" i="4"/>
  <c r="R1884" i="4"/>
  <c r="R1883" i="4"/>
  <c r="R1882" i="4"/>
  <c r="R1881" i="4"/>
  <c r="R1880" i="4"/>
  <c r="R1879" i="4"/>
  <c r="R1878" i="4"/>
  <c r="R1877" i="4"/>
  <c r="R1876" i="4"/>
  <c r="R1875" i="4"/>
  <c r="R1874" i="4"/>
  <c r="R1873" i="4"/>
  <c r="R1872" i="4"/>
  <c r="R1871" i="4"/>
  <c r="R1870" i="4"/>
  <c r="R1869" i="4"/>
  <c r="R1868" i="4"/>
  <c r="R1867" i="4"/>
  <c r="R1866" i="4"/>
  <c r="R1865" i="4"/>
  <c r="R1864" i="4"/>
  <c r="R1863" i="4"/>
  <c r="R1862" i="4"/>
  <c r="R1861" i="4"/>
  <c r="R1860" i="4"/>
  <c r="R1859" i="4"/>
  <c r="R1858" i="4"/>
  <c r="R1857" i="4"/>
  <c r="R1856" i="4"/>
  <c r="R1855" i="4"/>
  <c r="R1854" i="4"/>
  <c r="R1853" i="4"/>
  <c r="R1852" i="4"/>
  <c r="R1851" i="4"/>
  <c r="R1850" i="4"/>
  <c r="R1849" i="4"/>
  <c r="R1848" i="4"/>
  <c r="R1847" i="4"/>
  <c r="R1846" i="4"/>
  <c r="R1845" i="4"/>
  <c r="R1844" i="4"/>
  <c r="R1843" i="4"/>
  <c r="R1842" i="4"/>
  <c r="R1841" i="4"/>
  <c r="R1840" i="4"/>
  <c r="R1839" i="4"/>
  <c r="R1838" i="4"/>
  <c r="R1837" i="4"/>
  <c r="R1836" i="4"/>
  <c r="R1835" i="4"/>
  <c r="R1834" i="4"/>
  <c r="R1833" i="4"/>
  <c r="R1832" i="4"/>
  <c r="R1831" i="4"/>
  <c r="R1830" i="4"/>
  <c r="R1829" i="4"/>
  <c r="R1828" i="4"/>
  <c r="R1827" i="4"/>
  <c r="R1826" i="4"/>
  <c r="R1825" i="4"/>
  <c r="R1824" i="4"/>
  <c r="R1823" i="4"/>
  <c r="R1822" i="4"/>
  <c r="R1821" i="4"/>
  <c r="R1820" i="4"/>
  <c r="R1819" i="4"/>
  <c r="R1818" i="4"/>
  <c r="R1817" i="4"/>
  <c r="R1816" i="4"/>
  <c r="R1815" i="4"/>
  <c r="R1814" i="4"/>
  <c r="R1813" i="4"/>
  <c r="R1812" i="4"/>
  <c r="R1811" i="4"/>
  <c r="R1810" i="4"/>
  <c r="R1809" i="4"/>
  <c r="R1808" i="4"/>
  <c r="R1807" i="4"/>
  <c r="R1806" i="4"/>
  <c r="R1805" i="4"/>
  <c r="R1804" i="4"/>
  <c r="R1803" i="4"/>
  <c r="R1802" i="4"/>
  <c r="R1801" i="4"/>
  <c r="R1800" i="4"/>
  <c r="R1799" i="4"/>
  <c r="R1798" i="4"/>
  <c r="R1797" i="4"/>
  <c r="R1796" i="4"/>
  <c r="R1795" i="4"/>
  <c r="R1794" i="4"/>
  <c r="R1793" i="4"/>
  <c r="R1792" i="4"/>
  <c r="R1791" i="4"/>
  <c r="R1790" i="4"/>
  <c r="R1789" i="4"/>
  <c r="R1788" i="4"/>
  <c r="R1787" i="4"/>
  <c r="R1786" i="4"/>
  <c r="R1785" i="4"/>
  <c r="R1784" i="4"/>
  <c r="R1783" i="4"/>
  <c r="R1782" i="4"/>
  <c r="R1781" i="4"/>
  <c r="R1780" i="4"/>
  <c r="R1779" i="4"/>
  <c r="R1778" i="4"/>
  <c r="R1777" i="4"/>
  <c r="R1776" i="4"/>
  <c r="R1775" i="4"/>
  <c r="R1774" i="4"/>
  <c r="R1773" i="4"/>
  <c r="R1772" i="4"/>
  <c r="R1771" i="4"/>
  <c r="R1770" i="4"/>
  <c r="R1769" i="4"/>
  <c r="R1768" i="4"/>
  <c r="R1767" i="4"/>
  <c r="R1766" i="4"/>
  <c r="R1765" i="4"/>
  <c r="R1764" i="4"/>
  <c r="R1763" i="4"/>
  <c r="R1762" i="4"/>
  <c r="R1761" i="4"/>
  <c r="R1760" i="4"/>
  <c r="R1759" i="4"/>
  <c r="R1758" i="4"/>
  <c r="R1757" i="4"/>
  <c r="R1756" i="4"/>
  <c r="R1755" i="4"/>
  <c r="R1754" i="4"/>
  <c r="R1753" i="4"/>
  <c r="R1752" i="4"/>
  <c r="R1751" i="4"/>
  <c r="R1750" i="4"/>
  <c r="R1749" i="4"/>
  <c r="R1748" i="4"/>
  <c r="R1747" i="4"/>
  <c r="R1746" i="4"/>
  <c r="R1745" i="4"/>
  <c r="R1744" i="4"/>
  <c r="R1743" i="4"/>
  <c r="R1742" i="4"/>
  <c r="R1741" i="4"/>
  <c r="R1740" i="4"/>
  <c r="R1739" i="4"/>
  <c r="R1738" i="4"/>
  <c r="R1737" i="4"/>
  <c r="R1736" i="4"/>
  <c r="R1735" i="4"/>
  <c r="R1734" i="4"/>
  <c r="R1733" i="4"/>
  <c r="R1732" i="4"/>
  <c r="R1731" i="4"/>
  <c r="R1730" i="4"/>
  <c r="R1729" i="4"/>
  <c r="R1728" i="4"/>
  <c r="R1727" i="4"/>
  <c r="R1726" i="4"/>
  <c r="R1725" i="4"/>
  <c r="R1724" i="4"/>
  <c r="R1723" i="4"/>
  <c r="R1722" i="4"/>
  <c r="R1721" i="4"/>
  <c r="R1720" i="4"/>
  <c r="R1719" i="4"/>
  <c r="R1718" i="4"/>
  <c r="R1717" i="4"/>
  <c r="R1716" i="4"/>
  <c r="R1715" i="4"/>
  <c r="R1714" i="4"/>
  <c r="R1713" i="4"/>
  <c r="R1712" i="4"/>
  <c r="R1711" i="4"/>
  <c r="R1710" i="4"/>
  <c r="R1709" i="4"/>
  <c r="R1708" i="4"/>
  <c r="R1707" i="4"/>
  <c r="R1706" i="4"/>
  <c r="R1705" i="4"/>
  <c r="R1704" i="4"/>
  <c r="R1703" i="4"/>
  <c r="R1702" i="4"/>
  <c r="R1701" i="4"/>
  <c r="R1700" i="4"/>
  <c r="R1699" i="4"/>
  <c r="R1698" i="4"/>
  <c r="R1697" i="4"/>
  <c r="R1696" i="4"/>
  <c r="R1695" i="4"/>
  <c r="R1694" i="4"/>
  <c r="R1693" i="4"/>
  <c r="R1692" i="4"/>
  <c r="R1691" i="4"/>
  <c r="R1690" i="4"/>
  <c r="R1689" i="4"/>
  <c r="R1688" i="4"/>
  <c r="R1687" i="4"/>
  <c r="R1686" i="4"/>
  <c r="R1685" i="4"/>
  <c r="R1684" i="4"/>
  <c r="R1683" i="4"/>
  <c r="R1682" i="4"/>
  <c r="R1681" i="4"/>
  <c r="R1680" i="4"/>
  <c r="R1679" i="4"/>
  <c r="R1678" i="4"/>
  <c r="R1677" i="4"/>
  <c r="R1676" i="4"/>
  <c r="R1675" i="4"/>
  <c r="R1674" i="4"/>
  <c r="R1673" i="4"/>
  <c r="R1672" i="4"/>
  <c r="R1671" i="4"/>
  <c r="R1670" i="4"/>
  <c r="R1669" i="4"/>
  <c r="R1668" i="4"/>
  <c r="R1667" i="4"/>
  <c r="R1666" i="4"/>
  <c r="R1665" i="4"/>
  <c r="R1664" i="4"/>
  <c r="R1663" i="4"/>
  <c r="R1662" i="4"/>
  <c r="R1661" i="4"/>
  <c r="R1660" i="4"/>
  <c r="R1659" i="4"/>
  <c r="R1658" i="4"/>
  <c r="R1657" i="4"/>
  <c r="R1656" i="4"/>
  <c r="R1655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R6" i="4"/>
  <c r="R5" i="4"/>
  <c r="R4" i="4"/>
  <c r="R3" i="4"/>
  <c r="R2" i="4"/>
  <c r="Q5299" i="4"/>
  <c r="Q5298" i="4"/>
  <c r="Q5297" i="4"/>
  <c r="Q5296" i="4"/>
  <c r="Q3834" i="4"/>
  <c r="Q3833" i="4"/>
  <c r="Q3832" i="4"/>
  <c r="Q3831" i="4"/>
  <c r="Q3830" i="4"/>
  <c r="Q3829" i="4"/>
  <c r="Q3828" i="4"/>
  <c r="Q3827" i="4"/>
  <c r="Q3826" i="4"/>
  <c r="Q3825" i="4"/>
  <c r="Q3824" i="4"/>
  <c r="Q3823" i="4"/>
  <c r="Q3822" i="4"/>
  <c r="Q3821" i="4"/>
  <c r="Q3820" i="4"/>
  <c r="Q3819" i="4"/>
  <c r="Q3818" i="4"/>
  <c r="Q3817" i="4"/>
  <c r="Q3816" i="4"/>
  <c r="Q3815" i="4"/>
  <c r="Q3814" i="4"/>
  <c r="Q3813" i="4"/>
  <c r="Q3812" i="4"/>
  <c r="Q3811" i="4"/>
  <c r="Q3810" i="4"/>
  <c r="Q3809" i="4"/>
  <c r="Q3808" i="4"/>
  <c r="Q3807" i="4"/>
  <c r="Q3806" i="4"/>
  <c r="Q3805" i="4"/>
  <c r="Q3804" i="4"/>
  <c r="Q3803" i="4"/>
  <c r="Q3802" i="4"/>
  <c r="Q3801" i="4"/>
  <c r="Q3800" i="4"/>
  <c r="Q3799" i="4"/>
  <c r="Q3798" i="4"/>
  <c r="Q3797" i="4"/>
  <c r="Q3796" i="4"/>
  <c r="Q3795" i="4"/>
  <c r="Q3794" i="4"/>
  <c r="Q3793" i="4"/>
  <c r="Q3792" i="4"/>
  <c r="Q3791" i="4"/>
  <c r="Q3790" i="4"/>
  <c r="Q3789" i="4"/>
  <c r="Q3788" i="4"/>
  <c r="Q3787" i="4"/>
  <c r="Q3786" i="4"/>
  <c r="Q3785" i="4"/>
  <c r="Q3784" i="4"/>
  <c r="Q3783" i="4"/>
  <c r="Q3782" i="4"/>
  <c r="Q3781" i="4"/>
  <c r="Q3780" i="4"/>
  <c r="Q3779" i="4"/>
  <c r="Q3778" i="4"/>
  <c r="Q3777" i="4"/>
  <c r="Q3776" i="4"/>
  <c r="Q3775" i="4"/>
  <c r="Q3774" i="4"/>
  <c r="Q3773" i="4"/>
  <c r="Q3772" i="4"/>
  <c r="Q3771" i="4"/>
  <c r="Q3770" i="4"/>
  <c r="Q3769" i="4"/>
  <c r="Q3768" i="4"/>
  <c r="Q3767" i="4"/>
  <c r="Q3766" i="4"/>
  <c r="Q3765" i="4"/>
  <c r="Q3764" i="4"/>
  <c r="Q3763" i="4"/>
  <c r="Q3762" i="4"/>
  <c r="Q3761" i="4"/>
  <c r="Q3760" i="4"/>
  <c r="Q3759" i="4"/>
  <c r="Q3758" i="4"/>
  <c r="Q3757" i="4"/>
  <c r="Q3756" i="4"/>
  <c r="Q3755" i="4"/>
  <c r="Q3754" i="4"/>
  <c r="Q3753" i="4"/>
  <c r="Q3752" i="4"/>
  <c r="Q3751" i="4"/>
  <c r="Q3750" i="4"/>
  <c r="Q3749" i="4"/>
  <c r="Q3748" i="4"/>
  <c r="Q3747" i="4"/>
  <c r="Q3746" i="4"/>
  <c r="Q3745" i="4"/>
  <c r="Q3744" i="4"/>
  <c r="Q3743" i="4"/>
  <c r="Q3742" i="4"/>
  <c r="Q3741" i="4"/>
  <c r="Q3740" i="4"/>
  <c r="Q3739" i="4"/>
  <c r="Q3738" i="4"/>
  <c r="Q3737" i="4"/>
  <c r="Q3736" i="4"/>
  <c r="Q3735" i="4"/>
  <c r="Q3734" i="4"/>
  <c r="Q3733" i="4"/>
  <c r="Q3732" i="4"/>
  <c r="Q3731" i="4"/>
  <c r="Q3730" i="4"/>
  <c r="Q3729" i="4"/>
  <c r="Q3728" i="4"/>
  <c r="Q3727" i="4"/>
  <c r="Q3726" i="4"/>
  <c r="Q3725" i="4"/>
  <c r="Q3724" i="4"/>
  <c r="Q3723" i="4"/>
  <c r="Q3722" i="4"/>
  <c r="Q3721" i="4"/>
  <c r="Q3720" i="4"/>
  <c r="Q3719" i="4"/>
  <c r="Q3718" i="4"/>
  <c r="Q3717" i="4"/>
  <c r="Q3716" i="4"/>
  <c r="Q3715" i="4"/>
  <c r="Q3714" i="4"/>
  <c r="Q3713" i="4"/>
  <c r="Q3712" i="4"/>
  <c r="Q3711" i="4"/>
  <c r="Q3710" i="4"/>
  <c r="Q3709" i="4"/>
  <c r="Q3708" i="4"/>
  <c r="Q3707" i="4"/>
  <c r="Q3706" i="4"/>
  <c r="Q3705" i="4"/>
  <c r="Q3704" i="4"/>
  <c r="Q3703" i="4"/>
  <c r="Q3702" i="4"/>
  <c r="Q3701" i="4"/>
  <c r="Q3700" i="4"/>
  <c r="Q3699" i="4"/>
  <c r="Q3698" i="4"/>
  <c r="Q3697" i="4"/>
  <c r="Q3696" i="4"/>
  <c r="Q3695" i="4"/>
  <c r="Q3694" i="4"/>
  <c r="Q3693" i="4"/>
  <c r="Q3692" i="4"/>
  <c r="Q3691" i="4"/>
  <c r="Q3690" i="4"/>
  <c r="Q3689" i="4"/>
  <c r="Q3688" i="4"/>
  <c r="Q3687" i="4"/>
  <c r="Q3686" i="4"/>
  <c r="Q3685" i="4"/>
  <c r="Q3684" i="4"/>
  <c r="Q3683" i="4"/>
  <c r="Q3682" i="4"/>
  <c r="Q3681" i="4"/>
  <c r="Q3680" i="4"/>
  <c r="Q3679" i="4"/>
  <c r="Q3678" i="4"/>
  <c r="Q3677" i="4"/>
  <c r="Q3676" i="4"/>
  <c r="Q3675" i="4"/>
  <c r="Q3674" i="4"/>
  <c r="Q3673" i="4"/>
  <c r="Q3672" i="4"/>
  <c r="Q3671" i="4"/>
  <c r="Q3670" i="4"/>
  <c r="Q3669" i="4"/>
  <c r="Q3668" i="4"/>
  <c r="Q3667" i="4"/>
  <c r="Q3666" i="4"/>
  <c r="Q3665" i="4"/>
  <c r="Q3664" i="4"/>
  <c r="Q3663" i="4"/>
  <c r="Q3662" i="4"/>
  <c r="Q3661" i="4"/>
  <c r="Q3660" i="4"/>
  <c r="Q3659" i="4"/>
  <c r="Q3658" i="4"/>
  <c r="Q3657" i="4"/>
  <c r="Q3656" i="4"/>
  <c r="Q3655" i="4"/>
  <c r="Q3654" i="4"/>
  <c r="Q3653" i="4"/>
  <c r="Q3652" i="4"/>
  <c r="Q3651" i="4"/>
  <c r="Q3650" i="4"/>
  <c r="Q3649" i="4"/>
  <c r="Q3648" i="4"/>
  <c r="Q3647" i="4"/>
  <c r="Q3646" i="4"/>
  <c r="Q3645" i="4"/>
  <c r="Q3644" i="4"/>
  <c r="Q3643" i="4"/>
  <c r="Q3642" i="4"/>
  <c r="Q3641" i="4"/>
  <c r="Q3640" i="4"/>
  <c r="Q3639" i="4"/>
  <c r="Q3638" i="4"/>
  <c r="Q3637" i="4"/>
  <c r="Q3636" i="4"/>
  <c r="Q3635" i="4"/>
  <c r="Q3634" i="4"/>
  <c r="Q3633" i="4"/>
  <c r="Q3632" i="4"/>
  <c r="Q3631" i="4"/>
  <c r="Q3630" i="4"/>
  <c r="Q3629" i="4"/>
  <c r="Q3628" i="4"/>
  <c r="Q3627" i="4"/>
  <c r="Q3626" i="4"/>
  <c r="Q3625" i="4"/>
  <c r="Q3624" i="4"/>
  <c r="Q3623" i="4"/>
  <c r="Q3622" i="4"/>
  <c r="Q3621" i="4"/>
  <c r="Q3620" i="4"/>
  <c r="Q3619" i="4"/>
  <c r="Q3618" i="4"/>
  <c r="Q3617" i="4"/>
  <c r="Q3616" i="4"/>
  <c r="Q3615" i="4"/>
  <c r="Q3614" i="4"/>
  <c r="Q3613" i="4"/>
  <c r="Q3612" i="4"/>
  <c r="Q3611" i="4"/>
  <c r="Q3610" i="4"/>
  <c r="Q3609" i="4"/>
  <c r="Q3608" i="4"/>
  <c r="Q3607" i="4"/>
  <c r="Q3606" i="4"/>
  <c r="Q3605" i="4"/>
  <c r="Q3604" i="4"/>
  <c r="Q3603" i="4"/>
  <c r="Q3602" i="4"/>
  <c r="Q3601" i="4"/>
  <c r="Q3600" i="4"/>
  <c r="Q3599" i="4"/>
  <c r="Q3598" i="4"/>
  <c r="Q3597" i="4"/>
  <c r="Q3596" i="4"/>
  <c r="Q3595" i="4"/>
  <c r="Q3594" i="4"/>
  <c r="Q3593" i="4"/>
  <c r="Q3592" i="4"/>
  <c r="Q3591" i="4"/>
  <c r="Q3590" i="4"/>
  <c r="Q3589" i="4"/>
  <c r="Q3588" i="4"/>
  <c r="Q3587" i="4"/>
  <c r="Q3586" i="4"/>
  <c r="Q3585" i="4"/>
  <c r="Q3584" i="4"/>
  <c r="Q3583" i="4"/>
  <c r="Q3582" i="4"/>
  <c r="Q3581" i="4"/>
  <c r="Q3580" i="4"/>
  <c r="Q3579" i="4"/>
  <c r="Q3578" i="4"/>
  <c r="Q3577" i="4"/>
  <c r="Q3576" i="4"/>
  <c r="Q3575" i="4"/>
  <c r="Q3574" i="4"/>
  <c r="Q3573" i="4"/>
  <c r="Q3572" i="4"/>
  <c r="Q3571" i="4"/>
  <c r="Q3570" i="4"/>
  <c r="Q3569" i="4"/>
  <c r="Q3568" i="4"/>
  <c r="Q3567" i="4"/>
  <c r="Q3566" i="4"/>
  <c r="Q3565" i="4"/>
  <c r="Q3564" i="4"/>
  <c r="Q3563" i="4"/>
  <c r="Q3562" i="4"/>
  <c r="Q3561" i="4"/>
  <c r="Q3560" i="4"/>
  <c r="Q3559" i="4"/>
  <c r="Q3558" i="4"/>
  <c r="Q3557" i="4"/>
  <c r="Q3556" i="4"/>
  <c r="Q3555" i="4"/>
  <c r="Q3554" i="4"/>
  <c r="Q3553" i="4"/>
  <c r="Q3552" i="4"/>
  <c r="Q3551" i="4"/>
  <c r="Q3550" i="4"/>
  <c r="Q3549" i="4"/>
  <c r="Q3548" i="4"/>
  <c r="Q3547" i="4"/>
  <c r="Q3546" i="4"/>
  <c r="Q3545" i="4"/>
  <c r="Q3544" i="4"/>
  <c r="Q3543" i="4"/>
  <c r="Q3542" i="4"/>
  <c r="Q3541" i="4"/>
  <c r="Q3540" i="4"/>
  <c r="Q3539" i="4"/>
  <c r="Q3538" i="4"/>
  <c r="Q3537" i="4"/>
  <c r="Q3536" i="4"/>
  <c r="Q3535" i="4"/>
  <c r="Q3534" i="4"/>
  <c r="Q3533" i="4"/>
  <c r="Q3532" i="4"/>
  <c r="Q3531" i="4"/>
  <c r="Q3530" i="4"/>
  <c r="Q3529" i="4"/>
  <c r="Q3528" i="4"/>
  <c r="Q3527" i="4"/>
  <c r="Q3526" i="4"/>
  <c r="Q3525" i="4"/>
  <c r="Q3524" i="4"/>
  <c r="Q3523" i="4"/>
  <c r="Q3522" i="4"/>
  <c r="Q3521" i="4"/>
  <c r="Q3520" i="4"/>
  <c r="Q3519" i="4"/>
  <c r="Q3518" i="4"/>
  <c r="Q3517" i="4"/>
  <c r="Q3516" i="4"/>
  <c r="Q3515" i="4"/>
  <c r="Q3514" i="4"/>
  <c r="Q3513" i="4"/>
  <c r="Q3512" i="4"/>
  <c r="Q3511" i="4"/>
  <c r="Q3510" i="4"/>
  <c r="Q3509" i="4"/>
  <c r="Q3508" i="4"/>
  <c r="Q3507" i="4"/>
  <c r="Q3506" i="4"/>
  <c r="Q3505" i="4"/>
  <c r="Q3504" i="4"/>
  <c r="Q3503" i="4"/>
  <c r="Q3502" i="4"/>
  <c r="Q3501" i="4"/>
  <c r="Q3500" i="4"/>
  <c r="Q3499" i="4"/>
  <c r="Q3498" i="4"/>
  <c r="Q3497" i="4"/>
  <c r="Q3496" i="4"/>
  <c r="Q3495" i="4"/>
  <c r="Q3494" i="4"/>
  <c r="Q3493" i="4"/>
  <c r="Q3492" i="4"/>
  <c r="Q3491" i="4"/>
  <c r="Q3490" i="4"/>
  <c r="Q3489" i="4"/>
  <c r="Q3488" i="4"/>
  <c r="Q3487" i="4"/>
  <c r="Q3486" i="4"/>
  <c r="Q3485" i="4"/>
  <c r="Q3484" i="4"/>
  <c r="Q3483" i="4"/>
  <c r="Q3482" i="4"/>
  <c r="Q3481" i="4"/>
  <c r="Q3480" i="4"/>
  <c r="Q3479" i="4"/>
  <c r="Q3478" i="4"/>
  <c r="Q3477" i="4"/>
  <c r="Q3476" i="4"/>
  <c r="Q3475" i="4"/>
  <c r="Q3474" i="4"/>
  <c r="Q3473" i="4"/>
  <c r="Q3472" i="4"/>
  <c r="Q3471" i="4"/>
  <c r="Q3470" i="4"/>
  <c r="Q3469" i="4"/>
  <c r="Q3468" i="4"/>
  <c r="Q3467" i="4"/>
  <c r="Q3466" i="4"/>
  <c r="Q3465" i="4"/>
  <c r="Q3464" i="4"/>
  <c r="Q3463" i="4"/>
  <c r="Q3462" i="4"/>
  <c r="Q3461" i="4"/>
  <c r="Q3460" i="4"/>
  <c r="Q3459" i="4"/>
  <c r="Q3458" i="4"/>
  <c r="Q3457" i="4"/>
  <c r="Q3456" i="4"/>
  <c r="Q3455" i="4"/>
  <c r="Q3454" i="4"/>
  <c r="Q3453" i="4"/>
  <c r="Q3452" i="4"/>
  <c r="Q3451" i="4"/>
  <c r="Q3450" i="4"/>
  <c r="Q3449" i="4"/>
  <c r="Q3448" i="4"/>
  <c r="Q3447" i="4"/>
  <c r="Q3446" i="4"/>
  <c r="Q3445" i="4"/>
  <c r="Q3444" i="4"/>
  <c r="Q3443" i="4"/>
  <c r="Q3442" i="4"/>
  <c r="Q3441" i="4"/>
  <c r="Q3440" i="4"/>
  <c r="Q3439" i="4"/>
  <c r="Q3438" i="4"/>
  <c r="Q3437" i="4"/>
  <c r="Q3436" i="4"/>
  <c r="Q3435" i="4"/>
  <c r="Q3434" i="4"/>
  <c r="Q3433" i="4"/>
  <c r="Q3432" i="4"/>
  <c r="Q3431" i="4"/>
  <c r="Q3430" i="4"/>
  <c r="Q3429" i="4"/>
  <c r="Q3428" i="4"/>
  <c r="Q3427" i="4"/>
  <c r="Q3426" i="4"/>
  <c r="Q3425" i="4"/>
  <c r="Q3424" i="4"/>
  <c r="Q3423" i="4"/>
  <c r="Q3422" i="4"/>
  <c r="Q3421" i="4"/>
  <c r="Q3420" i="4"/>
  <c r="Q3419" i="4"/>
  <c r="Q3418" i="4"/>
  <c r="Q3417" i="4"/>
  <c r="Q3416" i="4"/>
  <c r="Q3415" i="4"/>
  <c r="Q3414" i="4"/>
  <c r="Q3413" i="4"/>
  <c r="Q3412" i="4"/>
  <c r="Q3411" i="4"/>
  <c r="Q3410" i="4"/>
  <c r="Q3409" i="4"/>
  <c r="Q3408" i="4"/>
  <c r="Q3407" i="4"/>
  <c r="Q3406" i="4"/>
  <c r="Q3405" i="4"/>
  <c r="Q3404" i="4"/>
  <c r="Q3403" i="4"/>
  <c r="Q3402" i="4"/>
  <c r="Q3401" i="4"/>
  <c r="Q3400" i="4"/>
  <c r="Q3399" i="4"/>
  <c r="Q3398" i="4"/>
  <c r="Q3397" i="4"/>
  <c r="Q3396" i="4"/>
  <c r="Q3395" i="4"/>
  <c r="Q3394" i="4"/>
  <c r="Q3393" i="4"/>
  <c r="Q3392" i="4"/>
  <c r="Q3391" i="4"/>
  <c r="Q3390" i="4"/>
  <c r="Q3389" i="4"/>
  <c r="Q3388" i="4"/>
  <c r="Q3387" i="4"/>
  <c r="Q3386" i="4"/>
  <c r="Q3385" i="4"/>
  <c r="Q3384" i="4"/>
  <c r="Q3383" i="4"/>
  <c r="Q3382" i="4"/>
  <c r="Q3381" i="4"/>
  <c r="Q3380" i="4"/>
  <c r="Q3379" i="4"/>
  <c r="Q3378" i="4"/>
  <c r="Q3377" i="4"/>
  <c r="Q3376" i="4"/>
  <c r="Q3375" i="4"/>
  <c r="Q3374" i="4"/>
  <c r="Q3373" i="4"/>
  <c r="Q3372" i="4"/>
  <c r="Q3371" i="4"/>
  <c r="Q3370" i="4"/>
  <c r="Q3369" i="4"/>
  <c r="Q3368" i="4"/>
  <c r="Q3367" i="4"/>
  <c r="Q3366" i="4"/>
  <c r="Q3365" i="4"/>
  <c r="Q3364" i="4"/>
  <c r="Q3363" i="4"/>
  <c r="Q3362" i="4"/>
  <c r="Q3361" i="4"/>
  <c r="Q3360" i="4"/>
  <c r="Q3359" i="4"/>
  <c r="Q3358" i="4"/>
  <c r="Q3357" i="4"/>
  <c r="Q3356" i="4"/>
  <c r="Q3355" i="4"/>
  <c r="Q3354" i="4"/>
  <c r="Q3353" i="4"/>
  <c r="Q3352" i="4"/>
  <c r="Q3351" i="4"/>
  <c r="Q3350" i="4"/>
  <c r="Q3349" i="4"/>
  <c r="Q3348" i="4"/>
  <c r="Q3347" i="4"/>
  <c r="Q3346" i="4"/>
  <c r="Q3345" i="4"/>
  <c r="Q3344" i="4"/>
  <c r="Q3343" i="4"/>
  <c r="Q3342" i="4"/>
  <c r="Q3341" i="4"/>
  <c r="Q3340" i="4"/>
  <c r="Q3339" i="4"/>
  <c r="Q3338" i="4"/>
  <c r="Q3337" i="4"/>
  <c r="Q3336" i="4"/>
  <c r="Q3335" i="4"/>
  <c r="Q3334" i="4"/>
  <c r="Q3333" i="4"/>
  <c r="Q3332" i="4"/>
  <c r="Q3331" i="4"/>
  <c r="Q3330" i="4"/>
  <c r="Q3329" i="4"/>
  <c r="Q3328" i="4"/>
  <c r="Q3327" i="4"/>
  <c r="Q3326" i="4"/>
  <c r="Q3325" i="4"/>
  <c r="Q3324" i="4"/>
  <c r="Q3323" i="4"/>
  <c r="Q3322" i="4"/>
  <c r="Q3321" i="4"/>
  <c r="Q3320" i="4"/>
  <c r="Q3319" i="4"/>
  <c r="Q3318" i="4"/>
  <c r="Q3317" i="4"/>
  <c r="Q3316" i="4"/>
  <c r="Q3315" i="4"/>
  <c r="Q3314" i="4"/>
  <c r="Q3313" i="4"/>
  <c r="Q3312" i="4"/>
  <c r="Q3311" i="4"/>
  <c r="Q3310" i="4"/>
  <c r="Q3309" i="4"/>
  <c r="Q3308" i="4"/>
  <c r="Q3307" i="4"/>
  <c r="Q3306" i="4"/>
  <c r="Q3305" i="4"/>
  <c r="Q3304" i="4"/>
  <c r="Q3303" i="4"/>
  <c r="Q3302" i="4"/>
  <c r="Q3301" i="4"/>
  <c r="Q3300" i="4"/>
  <c r="Q3299" i="4"/>
  <c r="Q3298" i="4"/>
  <c r="Q3297" i="4"/>
  <c r="Q3296" i="4"/>
  <c r="Q3295" i="4"/>
  <c r="Q3294" i="4"/>
  <c r="Q3293" i="4"/>
  <c r="Q3292" i="4"/>
  <c r="Q3291" i="4"/>
  <c r="Q3290" i="4"/>
  <c r="Q3289" i="4"/>
  <c r="Q3288" i="4"/>
  <c r="Q3287" i="4"/>
  <c r="Q3286" i="4"/>
  <c r="Q3285" i="4"/>
  <c r="Q3284" i="4"/>
  <c r="Q3283" i="4"/>
  <c r="Q3282" i="4"/>
  <c r="Q3281" i="4"/>
  <c r="Q3280" i="4"/>
  <c r="Q3279" i="4"/>
  <c r="Q3278" i="4"/>
  <c r="Q3277" i="4"/>
  <c r="Q3276" i="4"/>
  <c r="Q3275" i="4"/>
  <c r="Q3274" i="4"/>
  <c r="Q3273" i="4"/>
  <c r="Q3272" i="4"/>
  <c r="Q3271" i="4"/>
  <c r="Q3270" i="4"/>
  <c r="Q3269" i="4"/>
  <c r="Q3268" i="4"/>
  <c r="Q3267" i="4"/>
  <c r="Q3266" i="4"/>
  <c r="Q3265" i="4"/>
  <c r="Q3264" i="4"/>
  <c r="Q3263" i="4"/>
  <c r="Q3262" i="4"/>
  <c r="Q3261" i="4"/>
  <c r="Q3260" i="4"/>
  <c r="Q3259" i="4"/>
  <c r="Q3258" i="4"/>
  <c r="Q3257" i="4"/>
  <c r="Q3256" i="4"/>
  <c r="Q3255" i="4"/>
  <c r="Q3254" i="4"/>
  <c r="Q3253" i="4"/>
  <c r="Q3252" i="4"/>
  <c r="Q3251" i="4"/>
  <c r="Q3250" i="4"/>
  <c r="Q3249" i="4"/>
  <c r="Q3248" i="4"/>
  <c r="Q3247" i="4"/>
  <c r="Q3246" i="4"/>
  <c r="Q3245" i="4"/>
  <c r="Q3244" i="4"/>
  <c r="Q3243" i="4"/>
  <c r="Q3242" i="4"/>
  <c r="Q3241" i="4"/>
  <c r="Q3240" i="4"/>
  <c r="Q3239" i="4"/>
  <c r="Q3238" i="4"/>
  <c r="Q3237" i="4"/>
  <c r="Q3236" i="4"/>
  <c r="Q3235" i="4"/>
  <c r="Q3234" i="4"/>
  <c r="Q3233" i="4"/>
  <c r="Q3232" i="4"/>
  <c r="Q3231" i="4"/>
  <c r="Q3230" i="4"/>
  <c r="Q3229" i="4"/>
  <c r="Q3228" i="4"/>
  <c r="Q3227" i="4"/>
  <c r="Q3226" i="4"/>
  <c r="Q3225" i="4"/>
  <c r="Q3224" i="4"/>
  <c r="Q3223" i="4"/>
  <c r="Q3222" i="4"/>
  <c r="Q3221" i="4"/>
  <c r="Q3220" i="4"/>
  <c r="Q3219" i="4"/>
  <c r="Q3218" i="4"/>
  <c r="Q3217" i="4"/>
  <c r="Q3216" i="4"/>
  <c r="Q3215" i="4"/>
  <c r="Q3214" i="4"/>
  <c r="Q3213" i="4"/>
  <c r="Q3212" i="4"/>
  <c r="Q3211" i="4"/>
  <c r="Q3210" i="4"/>
  <c r="Q3209" i="4"/>
  <c r="Q3208" i="4"/>
  <c r="Q3207" i="4"/>
  <c r="Q3206" i="4"/>
  <c r="Q3205" i="4"/>
  <c r="Q3204" i="4"/>
  <c r="Q3203" i="4"/>
  <c r="Q3202" i="4"/>
  <c r="Q3201" i="4"/>
  <c r="Q3200" i="4"/>
  <c r="Q3199" i="4"/>
  <c r="Q3198" i="4"/>
  <c r="Q3197" i="4"/>
  <c r="Q3196" i="4"/>
  <c r="Q3195" i="4"/>
  <c r="Q3194" i="4"/>
  <c r="Q3193" i="4"/>
  <c r="Q3192" i="4"/>
  <c r="Q3191" i="4"/>
  <c r="Q3190" i="4"/>
  <c r="Q3189" i="4"/>
  <c r="Q3188" i="4"/>
  <c r="Q3187" i="4"/>
  <c r="Q3186" i="4"/>
  <c r="Q3185" i="4"/>
  <c r="Q3184" i="4"/>
  <c r="Q3183" i="4"/>
  <c r="Q3182" i="4"/>
  <c r="Q3181" i="4"/>
  <c r="Q3180" i="4"/>
  <c r="Q3179" i="4"/>
  <c r="Q3178" i="4"/>
  <c r="Q3177" i="4"/>
  <c r="Q3176" i="4"/>
  <c r="Q3175" i="4"/>
  <c r="Q3174" i="4"/>
  <c r="Q3173" i="4"/>
  <c r="Q3172" i="4"/>
  <c r="Q3171" i="4"/>
  <c r="Q3170" i="4"/>
  <c r="Q3169" i="4"/>
  <c r="Q3168" i="4"/>
  <c r="Q3167" i="4"/>
  <c r="Q3166" i="4"/>
  <c r="Q3165" i="4"/>
  <c r="Q3164" i="4"/>
  <c r="Q3163" i="4"/>
  <c r="Q3162" i="4"/>
  <c r="Q3161" i="4"/>
  <c r="Q3160" i="4"/>
  <c r="Q3159" i="4"/>
  <c r="Q3158" i="4"/>
  <c r="Q3157" i="4"/>
  <c r="Q3156" i="4"/>
  <c r="Q3155" i="4"/>
  <c r="Q3154" i="4"/>
  <c r="Q3153" i="4"/>
  <c r="Q3152" i="4"/>
  <c r="Q3151" i="4"/>
  <c r="Q3150" i="4"/>
  <c r="Q3149" i="4"/>
  <c r="Q3148" i="4"/>
  <c r="Q3147" i="4"/>
  <c r="Q3146" i="4"/>
  <c r="Q3145" i="4"/>
  <c r="Q3144" i="4"/>
  <c r="Q3143" i="4"/>
  <c r="Q3142" i="4"/>
  <c r="Q3141" i="4"/>
  <c r="Q3140" i="4"/>
  <c r="Q3139" i="4"/>
  <c r="Q3138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100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7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9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8" i="4"/>
  <c r="Q2837" i="4"/>
  <c r="Q2836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90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8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8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Q2603" i="4"/>
  <c r="Q2602" i="4"/>
  <c r="Q2601" i="4"/>
  <c r="Q2600" i="4"/>
  <c r="Q2599" i="4"/>
  <c r="Q2598" i="4"/>
  <c r="Q2597" i="4"/>
  <c r="Q2596" i="4"/>
  <c r="Q2595" i="4"/>
  <c r="Q2594" i="4"/>
  <c r="Q2593" i="4"/>
  <c r="Q2592" i="4"/>
  <c r="Q2591" i="4"/>
  <c r="Q2590" i="4"/>
  <c r="Q2589" i="4"/>
  <c r="Q2588" i="4"/>
  <c r="Q2587" i="4"/>
  <c r="Q2586" i="4"/>
  <c r="Q2585" i="4"/>
  <c r="Q2584" i="4"/>
  <c r="Q2583" i="4"/>
  <c r="Q2582" i="4"/>
  <c r="Q2581" i="4"/>
  <c r="Q2580" i="4"/>
  <c r="Q2579" i="4"/>
  <c r="Q2578" i="4"/>
  <c r="Q2577" i="4"/>
  <c r="Q2576" i="4"/>
  <c r="Q2575" i="4"/>
  <c r="Q2574" i="4"/>
  <c r="Q2573" i="4"/>
  <c r="Q2572" i="4"/>
  <c r="Q2571" i="4"/>
  <c r="Q2570" i="4"/>
  <c r="Q2569" i="4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40" i="4"/>
  <c r="Q2539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7" i="4"/>
  <c r="Q2506" i="4"/>
  <c r="Q2505" i="4"/>
  <c r="Q2504" i="4"/>
  <c r="Q2503" i="4"/>
  <c r="Q2502" i="4"/>
  <c r="Q2501" i="4"/>
  <c r="Q2500" i="4"/>
  <c r="Q2499" i="4"/>
  <c r="Q2498" i="4"/>
  <c r="Q2497" i="4"/>
  <c r="Q2496" i="4"/>
  <c r="Q2495" i="4"/>
  <c r="Q2494" i="4"/>
  <c r="Q2493" i="4"/>
  <c r="Q2492" i="4"/>
  <c r="Q2491" i="4"/>
  <c r="Q2490" i="4"/>
  <c r="Q2489" i="4"/>
  <c r="Q2488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7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8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3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9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2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5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3" i="4"/>
  <c r="Q2122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Q2094" i="4"/>
  <c r="Q2093" i="4"/>
  <c r="Q2092" i="4"/>
  <c r="Q2091" i="4"/>
  <c r="Q2090" i="4"/>
  <c r="Q2089" i="4"/>
  <c r="Q2088" i="4"/>
  <c r="Q2087" i="4"/>
  <c r="Q2086" i="4"/>
  <c r="Q2085" i="4"/>
  <c r="Q2084" i="4"/>
  <c r="Q2083" i="4"/>
  <c r="Q2082" i="4"/>
  <c r="Q2081" i="4"/>
  <c r="Q2080" i="4"/>
  <c r="Q2079" i="4"/>
  <c r="Q2078" i="4"/>
  <c r="Q2077" i="4"/>
  <c r="Q2076" i="4"/>
  <c r="Q2075" i="4"/>
  <c r="Q2074" i="4"/>
  <c r="Q2073" i="4"/>
  <c r="Q2072" i="4"/>
  <c r="Q2071" i="4"/>
  <c r="Q2070" i="4"/>
  <c r="Q2069" i="4"/>
  <c r="Q2068" i="4"/>
  <c r="Q2067" i="4"/>
  <c r="Q2066" i="4"/>
  <c r="Q2065" i="4"/>
  <c r="Q2064" i="4"/>
  <c r="Q2063" i="4"/>
  <c r="Q2062" i="4"/>
  <c r="Q2061" i="4"/>
  <c r="Q2060" i="4"/>
  <c r="Q2059" i="4"/>
  <c r="Q2058" i="4"/>
  <c r="Q2057" i="4"/>
  <c r="Q2056" i="4"/>
  <c r="Q2055" i="4"/>
  <c r="Q2054" i="4"/>
  <c r="Q2053" i="4"/>
  <c r="Q2052" i="4"/>
  <c r="Q2051" i="4"/>
  <c r="Q2050" i="4"/>
  <c r="Q2049" i="4"/>
  <c r="Q2048" i="4"/>
  <c r="Q2047" i="4"/>
  <c r="Q2046" i="4"/>
  <c r="Q2045" i="4"/>
  <c r="Q2044" i="4"/>
  <c r="Q2043" i="4"/>
  <c r="Q2042" i="4"/>
  <c r="Q2041" i="4"/>
  <c r="Q2040" i="4"/>
  <c r="Q2039" i="4"/>
  <c r="Q2038" i="4"/>
  <c r="Q2037" i="4"/>
  <c r="Q2036" i="4"/>
  <c r="Q2035" i="4"/>
  <c r="Q2034" i="4"/>
  <c r="Q2033" i="4"/>
  <c r="Q2032" i="4"/>
  <c r="Q2031" i="4"/>
  <c r="Q2030" i="4"/>
  <c r="Q2029" i="4"/>
  <c r="Q2028" i="4"/>
  <c r="Q2027" i="4"/>
  <c r="Q2026" i="4"/>
  <c r="Q2025" i="4"/>
  <c r="Q2024" i="4"/>
  <c r="Q2023" i="4"/>
  <c r="Q2022" i="4"/>
  <c r="Q2021" i="4"/>
  <c r="Q2020" i="4"/>
  <c r="Q2019" i="4"/>
  <c r="Q2018" i="4"/>
  <c r="Q2017" i="4"/>
  <c r="Q2016" i="4"/>
  <c r="Q2015" i="4"/>
  <c r="Q2014" i="4"/>
  <c r="Q2013" i="4"/>
  <c r="Q2012" i="4"/>
  <c r="Q2011" i="4"/>
  <c r="Q2010" i="4"/>
  <c r="Q2009" i="4"/>
  <c r="Q2008" i="4"/>
  <c r="Q2007" i="4"/>
  <c r="Q2006" i="4"/>
  <c r="Q2005" i="4"/>
  <c r="Q2004" i="4"/>
  <c r="Q2003" i="4"/>
  <c r="Q2002" i="4"/>
  <c r="Q2001" i="4"/>
  <c r="Q2000" i="4"/>
  <c r="Q1999" i="4"/>
  <c r="Q1998" i="4"/>
  <c r="Q1997" i="4"/>
  <c r="Q1996" i="4"/>
  <c r="Q1995" i="4"/>
  <c r="Q1994" i="4"/>
  <c r="Q1993" i="4"/>
  <c r="Q1992" i="4"/>
  <c r="Q1991" i="4"/>
  <c r="Q1990" i="4"/>
  <c r="Q1989" i="4"/>
  <c r="Q1988" i="4"/>
  <c r="Q1987" i="4"/>
  <c r="Q1986" i="4"/>
  <c r="Q1985" i="4"/>
  <c r="Q1984" i="4"/>
  <c r="Q1983" i="4"/>
  <c r="Q1982" i="4"/>
  <c r="Q1981" i="4"/>
  <c r="Q1980" i="4"/>
  <c r="Q1979" i="4"/>
  <c r="Q1978" i="4"/>
  <c r="Q1977" i="4"/>
  <c r="Q1976" i="4"/>
  <c r="Q1975" i="4"/>
  <c r="Q1974" i="4"/>
  <c r="Q1973" i="4"/>
  <c r="Q1972" i="4"/>
  <c r="Q1971" i="4"/>
  <c r="Q1970" i="4"/>
  <c r="Q1969" i="4"/>
  <c r="Q1968" i="4"/>
  <c r="Q1967" i="4"/>
  <c r="Q1966" i="4"/>
  <c r="Q1965" i="4"/>
  <c r="Q1964" i="4"/>
  <c r="Q1963" i="4"/>
  <c r="Q1962" i="4"/>
  <c r="Q1961" i="4"/>
  <c r="Q1960" i="4"/>
  <c r="Q1959" i="4"/>
  <c r="Q1958" i="4"/>
  <c r="Q1957" i="4"/>
  <c r="Q1956" i="4"/>
  <c r="Q1955" i="4"/>
  <c r="Q1954" i="4"/>
  <c r="Q1953" i="4"/>
  <c r="Q1952" i="4"/>
  <c r="Q1951" i="4"/>
  <c r="Q1950" i="4"/>
  <c r="Q1949" i="4"/>
  <c r="Q1948" i="4"/>
  <c r="Q1947" i="4"/>
  <c r="Q1946" i="4"/>
  <c r="Q1945" i="4"/>
  <c r="Q1944" i="4"/>
  <c r="Q1943" i="4"/>
  <c r="Q1942" i="4"/>
  <c r="Q1941" i="4"/>
  <c r="Q1940" i="4"/>
  <c r="Q1939" i="4"/>
  <c r="Q1938" i="4"/>
  <c r="Q1937" i="4"/>
  <c r="Q1936" i="4"/>
  <c r="Q1935" i="4"/>
  <c r="Q1934" i="4"/>
  <c r="Q1933" i="4"/>
  <c r="Q1932" i="4"/>
  <c r="Q1931" i="4"/>
  <c r="Q1930" i="4"/>
  <c r="Q1929" i="4"/>
  <c r="Q1928" i="4"/>
  <c r="Q1927" i="4"/>
  <c r="Q1926" i="4"/>
  <c r="Q1925" i="4"/>
  <c r="Q1924" i="4"/>
  <c r="Q1923" i="4"/>
  <c r="Q1922" i="4"/>
  <c r="Q1921" i="4"/>
  <c r="Q1920" i="4"/>
  <c r="Q1919" i="4"/>
  <c r="Q1918" i="4"/>
  <c r="Q1917" i="4"/>
  <c r="Q1916" i="4"/>
  <c r="Q1915" i="4"/>
  <c r="Q1914" i="4"/>
  <c r="Q1913" i="4"/>
  <c r="Q1912" i="4"/>
  <c r="Q1911" i="4"/>
  <c r="Q1910" i="4"/>
  <c r="Q1909" i="4"/>
  <c r="Q1908" i="4"/>
  <c r="Q1907" i="4"/>
  <c r="Q1906" i="4"/>
  <c r="Q1905" i="4"/>
  <c r="Q1904" i="4"/>
  <c r="Q1903" i="4"/>
  <c r="Q1902" i="4"/>
  <c r="Q1901" i="4"/>
  <c r="Q1900" i="4"/>
  <c r="Q1899" i="4"/>
  <c r="Q1898" i="4"/>
  <c r="Q1897" i="4"/>
  <c r="Q1896" i="4"/>
  <c r="Q1895" i="4"/>
  <c r="Q1894" i="4"/>
  <c r="Q1893" i="4"/>
  <c r="Q1892" i="4"/>
  <c r="Q1891" i="4"/>
  <c r="Q1890" i="4"/>
  <c r="Q1889" i="4"/>
  <c r="Q1888" i="4"/>
  <c r="Q1887" i="4"/>
  <c r="Q1886" i="4"/>
  <c r="Q1885" i="4"/>
  <c r="Q1884" i="4"/>
  <c r="Q1883" i="4"/>
  <c r="Q1882" i="4"/>
  <c r="Q1881" i="4"/>
  <c r="Q1880" i="4"/>
  <c r="Q1879" i="4"/>
  <c r="Q1878" i="4"/>
  <c r="Q1877" i="4"/>
  <c r="Q1876" i="4"/>
  <c r="Q1875" i="4"/>
  <c r="Q1874" i="4"/>
  <c r="Q1873" i="4"/>
  <c r="Q1872" i="4"/>
  <c r="Q1871" i="4"/>
  <c r="Q1870" i="4"/>
  <c r="Q1869" i="4"/>
  <c r="Q1868" i="4"/>
  <c r="Q1867" i="4"/>
  <c r="Q1866" i="4"/>
  <c r="Q1865" i="4"/>
  <c r="Q1864" i="4"/>
  <c r="Q1863" i="4"/>
  <c r="Q1862" i="4"/>
  <c r="Q1861" i="4"/>
  <c r="Q1860" i="4"/>
  <c r="Q1859" i="4"/>
  <c r="Q1858" i="4"/>
  <c r="Q1857" i="4"/>
  <c r="Q1856" i="4"/>
  <c r="Q1855" i="4"/>
  <c r="Q1854" i="4"/>
  <c r="Q1853" i="4"/>
  <c r="Q1852" i="4"/>
  <c r="Q1851" i="4"/>
  <c r="Q1850" i="4"/>
  <c r="Q1849" i="4"/>
  <c r="Q1848" i="4"/>
  <c r="Q1847" i="4"/>
  <c r="Q1846" i="4"/>
  <c r="Q1845" i="4"/>
  <c r="Q1844" i="4"/>
  <c r="Q1843" i="4"/>
  <c r="Q1842" i="4"/>
  <c r="Q1841" i="4"/>
  <c r="Q1840" i="4"/>
  <c r="Q1839" i="4"/>
  <c r="Q1838" i="4"/>
  <c r="Q1837" i="4"/>
  <c r="Q1836" i="4"/>
  <c r="Q1835" i="4"/>
  <c r="Q1834" i="4"/>
  <c r="Q1833" i="4"/>
  <c r="Q1832" i="4"/>
  <c r="Q1831" i="4"/>
  <c r="Q1830" i="4"/>
  <c r="Q1829" i="4"/>
  <c r="Q1828" i="4"/>
  <c r="Q1827" i="4"/>
  <c r="Q1826" i="4"/>
  <c r="Q1825" i="4"/>
  <c r="Q1824" i="4"/>
  <c r="Q1823" i="4"/>
  <c r="Q1822" i="4"/>
  <c r="Q1821" i="4"/>
  <c r="Q1820" i="4"/>
  <c r="Q1819" i="4"/>
  <c r="Q1818" i="4"/>
  <c r="Q1817" i="4"/>
  <c r="Q1816" i="4"/>
  <c r="Q1815" i="4"/>
  <c r="Q1814" i="4"/>
  <c r="Q1813" i="4"/>
  <c r="Q1812" i="4"/>
  <c r="Q1811" i="4"/>
  <c r="Q1810" i="4"/>
  <c r="Q1809" i="4"/>
  <c r="Q1808" i="4"/>
  <c r="Q1807" i="4"/>
  <c r="Q1806" i="4"/>
  <c r="Q1805" i="4"/>
  <c r="Q1804" i="4"/>
  <c r="Q1803" i="4"/>
  <c r="Q1802" i="4"/>
  <c r="Q1801" i="4"/>
  <c r="Q1800" i="4"/>
  <c r="Q1799" i="4"/>
  <c r="Q1798" i="4"/>
  <c r="Q1797" i="4"/>
  <c r="Q1796" i="4"/>
  <c r="Q1795" i="4"/>
  <c r="Q1794" i="4"/>
  <c r="Q1793" i="4"/>
  <c r="Q1792" i="4"/>
  <c r="Q1791" i="4"/>
  <c r="Q1790" i="4"/>
  <c r="Q1789" i="4"/>
  <c r="Q1788" i="4"/>
  <c r="Q1787" i="4"/>
  <c r="Q1786" i="4"/>
  <c r="Q1785" i="4"/>
  <c r="Q1784" i="4"/>
  <c r="Q1783" i="4"/>
  <c r="Q1782" i="4"/>
  <c r="Q1781" i="4"/>
  <c r="Q1780" i="4"/>
  <c r="Q1779" i="4"/>
  <c r="Q1778" i="4"/>
  <c r="Q1777" i="4"/>
  <c r="Q1776" i="4"/>
  <c r="Q1775" i="4"/>
  <c r="Q1774" i="4"/>
  <c r="Q1773" i="4"/>
  <c r="Q1772" i="4"/>
  <c r="Q1771" i="4"/>
  <c r="Q1770" i="4"/>
  <c r="Q1769" i="4"/>
  <c r="Q1768" i="4"/>
  <c r="Q1767" i="4"/>
  <c r="Q1766" i="4"/>
  <c r="Q1765" i="4"/>
  <c r="Q1764" i="4"/>
  <c r="Q1763" i="4"/>
  <c r="Q1762" i="4"/>
  <c r="Q1761" i="4"/>
  <c r="Q1760" i="4"/>
  <c r="Q1759" i="4"/>
  <c r="Q1758" i="4"/>
  <c r="Q1757" i="4"/>
  <c r="Q1756" i="4"/>
  <c r="Q1755" i="4"/>
  <c r="Q1754" i="4"/>
  <c r="Q1753" i="4"/>
  <c r="Q1752" i="4"/>
  <c r="Q1751" i="4"/>
  <c r="Q1750" i="4"/>
  <c r="Q1749" i="4"/>
  <c r="Q1748" i="4"/>
  <c r="Q1747" i="4"/>
  <c r="Q1746" i="4"/>
  <c r="Q1745" i="4"/>
  <c r="Q1744" i="4"/>
  <c r="Q1743" i="4"/>
  <c r="Q1742" i="4"/>
  <c r="Q1741" i="4"/>
  <c r="Q1740" i="4"/>
  <c r="Q1739" i="4"/>
  <c r="Q1738" i="4"/>
  <c r="Q1737" i="4"/>
  <c r="Q1736" i="4"/>
  <c r="Q1735" i="4"/>
  <c r="Q1734" i="4"/>
  <c r="Q1733" i="4"/>
  <c r="Q1732" i="4"/>
  <c r="Q1731" i="4"/>
  <c r="Q1730" i="4"/>
  <c r="Q1729" i="4"/>
  <c r="Q1728" i="4"/>
  <c r="Q1727" i="4"/>
  <c r="Q1726" i="4"/>
  <c r="Q1725" i="4"/>
  <c r="Q1724" i="4"/>
  <c r="Q1723" i="4"/>
  <c r="Q1722" i="4"/>
  <c r="Q1721" i="4"/>
  <c r="Q1720" i="4"/>
  <c r="Q1719" i="4"/>
  <c r="Q1718" i="4"/>
  <c r="Q1717" i="4"/>
  <c r="Q1716" i="4"/>
  <c r="Q1715" i="4"/>
  <c r="Q1714" i="4"/>
  <c r="Q1713" i="4"/>
  <c r="Q1712" i="4"/>
  <c r="Q1711" i="4"/>
  <c r="Q1710" i="4"/>
  <c r="Q1709" i="4"/>
  <c r="Q1708" i="4"/>
  <c r="Q1707" i="4"/>
  <c r="Q1706" i="4"/>
  <c r="Q1705" i="4"/>
  <c r="Q1704" i="4"/>
  <c r="Q1703" i="4"/>
  <c r="Q1702" i="4"/>
  <c r="Q1701" i="4"/>
  <c r="Q1700" i="4"/>
  <c r="Q1699" i="4"/>
  <c r="Q1698" i="4"/>
  <c r="Q1697" i="4"/>
  <c r="Q1696" i="4"/>
  <c r="Q1695" i="4"/>
  <c r="Q1694" i="4"/>
  <c r="Q1693" i="4"/>
  <c r="Q1692" i="4"/>
  <c r="Q1691" i="4"/>
  <c r="Q1690" i="4"/>
  <c r="Q1689" i="4"/>
  <c r="Q1688" i="4"/>
  <c r="Q1687" i="4"/>
  <c r="Q1686" i="4"/>
  <c r="Q1685" i="4"/>
  <c r="Q1684" i="4"/>
  <c r="Q1683" i="4"/>
  <c r="Q1682" i="4"/>
  <c r="Q1681" i="4"/>
  <c r="Q1680" i="4"/>
  <c r="Q1679" i="4"/>
  <c r="Q1678" i="4"/>
  <c r="Q1677" i="4"/>
  <c r="Q1676" i="4"/>
  <c r="Q1675" i="4"/>
  <c r="Q1674" i="4"/>
  <c r="Q1673" i="4"/>
  <c r="Q1672" i="4"/>
  <c r="Q1671" i="4"/>
  <c r="Q1670" i="4"/>
  <c r="Q1669" i="4"/>
  <c r="Q1668" i="4"/>
  <c r="Q1667" i="4"/>
  <c r="Q1666" i="4"/>
  <c r="Q1665" i="4"/>
  <c r="Q1664" i="4"/>
  <c r="Q1663" i="4"/>
  <c r="Q1662" i="4"/>
  <c r="Q1661" i="4"/>
  <c r="Q1660" i="4"/>
  <c r="Q1659" i="4"/>
  <c r="Q1658" i="4"/>
  <c r="Q1657" i="4"/>
  <c r="Q1656" i="4"/>
  <c r="Q1655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Q3" i="4"/>
  <c r="Q2" i="4"/>
  <c r="P5299" i="4"/>
  <c r="P5298" i="4"/>
  <c r="P5297" i="4"/>
  <c r="P5296" i="4"/>
  <c r="P3834" i="4"/>
  <c r="P3833" i="4"/>
  <c r="P3832" i="4"/>
  <c r="P3831" i="4"/>
  <c r="P3830" i="4"/>
  <c r="P3829" i="4"/>
  <c r="P3828" i="4"/>
  <c r="P3827" i="4"/>
  <c r="P3826" i="4"/>
  <c r="P3825" i="4"/>
  <c r="P3824" i="4"/>
  <c r="P3823" i="4"/>
  <c r="P3822" i="4"/>
  <c r="P3821" i="4"/>
  <c r="P3820" i="4"/>
  <c r="P3819" i="4"/>
  <c r="P3818" i="4"/>
  <c r="P3817" i="4"/>
  <c r="P3816" i="4"/>
  <c r="P3815" i="4"/>
  <c r="P3814" i="4"/>
  <c r="P3813" i="4"/>
  <c r="P3812" i="4"/>
  <c r="P3811" i="4"/>
  <c r="P3810" i="4"/>
  <c r="P3809" i="4"/>
  <c r="P3808" i="4"/>
  <c r="P3807" i="4"/>
  <c r="P3806" i="4"/>
  <c r="P3805" i="4"/>
  <c r="P3804" i="4"/>
  <c r="P3803" i="4"/>
  <c r="P3802" i="4"/>
  <c r="P3801" i="4"/>
  <c r="P3800" i="4"/>
  <c r="P3799" i="4"/>
  <c r="P3798" i="4"/>
  <c r="P3797" i="4"/>
  <c r="P3796" i="4"/>
  <c r="P3795" i="4"/>
  <c r="P3794" i="4"/>
  <c r="P3793" i="4"/>
  <c r="P3792" i="4"/>
  <c r="P3791" i="4"/>
  <c r="P3790" i="4"/>
  <c r="P3789" i="4"/>
  <c r="P3788" i="4"/>
  <c r="P3787" i="4"/>
  <c r="P3786" i="4"/>
  <c r="P3785" i="4"/>
  <c r="P3784" i="4"/>
  <c r="P3783" i="4"/>
  <c r="P3782" i="4"/>
  <c r="P3781" i="4"/>
  <c r="P3780" i="4"/>
  <c r="P3779" i="4"/>
  <c r="P3778" i="4"/>
  <c r="P3777" i="4"/>
  <c r="P3776" i="4"/>
  <c r="P3775" i="4"/>
  <c r="P3774" i="4"/>
  <c r="P3773" i="4"/>
  <c r="P3772" i="4"/>
  <c r="P3771" i="4"/>
  <c r="P3770" i="4"/>
  <c r="P3769" i="4"/>
  <c r="P3768" i="4"/>
  <c r="P3767" i="4"/>
  <c r="P3766" i="4"/>
  <c r="P3765" i="4"/>
  <c r="P3764" i="4"/>
  <c r="P3763" i="4"/>
  <c r="P3762" i="4"/>
  <c r="P3761" i="4"/>
  <c r="P3760" i="4"/>
  <c r="P3759" i="4"/>
  <c r="P3758" i="4"/>
  <c r="P3757" i="4"/>
  <c r="P3756" i="4"/>
  <c r="P3755" i="4"/>
  <c r="P3754" i="4"/>
  <c r="P3753" i="4"/>
  <c r="P3752" i="4"/>
  <c r="P3751" i="4"/>
  <c r="P3750" i="4"/>
  <c r="P3749" i="4"/>
  <c r="P3748" i="4"/>
  <c r="P3747" i="4"/>
  <c r="P3746" i="4"/>
  <c r="P3745" i="4"/>
  <c r="P3744" i="4"/>
  <c r="P3743" i="4"/>
  <c r="P3742" i="4"/>
  <c r="P3741" i="4"/>
  <c r="P3740" i="4"/>
  <c r="P3739" i="4"/>
  <c r="P3738" i="4"/>
  <c r="P3737" i="4"/>
  <c r="P3736" i="4"/>
  <c r="P3735" i="4"/>
  <c r="P3734" i="4"/>
  <c r="P3733" i="4"/>
  <c r="P3732" i="4"/>
  <c r="P3731" i="4"/>
  <c r="P3730" i="4"/>
  <c r="P3729" i="4"/>
  <c r="P3728" i="4"/>
  <c r="P3727" i="4"/>
  <c r="P3726" i="4"/>
  <c r="P3725" i="4"/>
  <c r="P3724" i="4"/>
  <c r="P3723" i="4"/>
  <c r="P3722" i="4"/>
  <c r="P3721" i="4"/>
  <c r="P3720" i="4"/>
  <c r="P3719" i="4"/>
  <c r="P3718" i="4"/>
  <c r="P3717" i="4"/>
  <c r="P3716" i="4"/>
  <c r="P3715" i="4"/>
  <c r="P3714" i="4"/>
  <c r="P3713" i="4"/>
  <c r="P3712" i="4"/>
  <c r="P3711" i="4"/>
  <c r="P3710" i="4"/>
  <c r="P3709" i="4"/>
  <c r="P3708" i="4"/>
  <c r="P3707" i="4"/>
  <c r="P3706" i="4"/>
  <c r="P3705" i="4"/>
  <c r="P3704" i="4"/>
  <c r="P3703" i="4"/>
  <c r="P3702" i="4"/>
  <c r="P3701" i="4"/>
  <c r="P3700" i="4"/>
  <c r="P3699" i="4"/>
  <c r="P3698" i="4"/>
  <c r="P3697" i="4"/>
  <c r="P3696" i="4"/>
  <c r="P3695" i="4"/>
  <c r="P3694" i="4"/>
  <c r="P3693" i="4"/>
  <c r="P3692" i="4"/>
  <c r="P3691" i="4"/>
  <c r="P3690" i="4"/>
  <c r="P3689" i="4"/>
  <c r="P3688" i="4"/>
  <c r="P3687" i="4"/>
  <c r="P3686" i="4"/>
  <c r="P3685" i="4"/>
  <c r="P3684" i="4"/>
  <c r="P3683" i="4"/>
  <c r="P3682" i="4"/>
  <c r="P3681" i="4"/>
  <c r="P3680" i="4"/>
  <c r="P3679" i="4"/>
  <c r="P3678" i="4"/>
  <c r="P3677" i="4"/>
  <c r="P3676" i="4"/>
  <c r="P3675" i="4"/>
  <c r="P3674" i="4"/>
  <c r="P3673" i="4"/>
  <c r="P3672" i="4"/>
  <c r="P3671" i="4"/>
  <c r="P3670" i="4"/>
  <c r="P3669" i="4"/>
  <c r="P3668" i="4"/>
  <c r="P3667" i="4"/>
  <c r="P3666" i="4"/>
  <c r="P3665" i="4"/>
  <c r="P3664" i="4"/>
  <c r="P3663" i="4"/>
  <c r="P3662" i="4"/>
  <c r="P3661" i="4"/>
  <c r="P3660" i="4"/>
  <c r="P3659" i="4"/>
  <c r="P3658" i="4"/>
  <c r="P3657" i="4"/>
  <c r="P3656" i="4"/>
  <c r="P3655" i="4"/>
  <c r="P3654" i="4"/>
  <c r="P3653" i="4"/>
  <c r="P3652" i="4"/>
  <c r="P3651" i="4"/>
  <c r="P3650" i="4"/>
  <c r="P3649" i="4"/>
  <c r="P3648" i="4"/>
  <c r="P3647" i="4"/>
  <c r="P3646" i="4"/>
  <c r="P3645" i="4"/>
  <c r="P3644" i="4"/>
  <c r="P3643" i="4"/>
  <c r="P3642" i="4"/>
  <c r="P3641" i="4"/>
  <c r="P3640" i="4"/>
  <c r="P3639" i="4"/>
  <c r="P3638" i="4"/>
  <c r="P3637" i="4"/>
  <c r="P3636" i="4"/>
  <c r="P3635" i="4"/>
  <c r="P3634" i="4"/>
  <c r="P3633" i="4"/>
  <c r="P3632" i="4"/>
  <c r="P3631" i="4"/>
  <c r="P3630" i="4"/>
  <c r="P3629" i="4"/>
  <c r="P3628" i="4"/>
  <c r="P3627" i="4"/>
  <c r="P3626" i="4"/>
  <c r="P3625" i="4"/>
  <c r="P3624" i="4"/>
  <c r="P3623" i="4"/>
  <c r="P3622" i="4"/>
  <c r="P3621" i="4"/>
  <c r="P3620" i="4"/>
  <c r="P3619" i="4"/>
  <c r="P3618" i="4"/>
  <c r="P3617" i="4"/>
  <c r="P3616" i="4"/>
  <c r="P3615" i="4"/>
  <c r="P3614" i="4"/>
  <c r="P3613" i="4"/>
  <c r="P3612" i="4"/>
  <c r="P3611" i="4"/>
  <c r="P3610" i="4"/>
  <c r="P3609" i="4"/>
  <c r="P3608" i="4"/>
  <c r="P3607" i="4"/>
  <c r="P3606" i="4"/>
  <c r="P3605" i="4"/>
  <c r="P3604" i="4"/>
  <c r="P3603" i="4"/>
  <c r="P3602" i="4"/>
  <c r="P3601" i="4"/>
  <c r="P3600" i="4"/>
  <c r="P3599" i="4"/>
  <c r="P3598" i="4"/>
  <c r="P3597" i="4"/>
  <c r="P3596" i="4"/>
  <c r="P3595" i="4"/>
  <c r="P3594" i="4"/>
  <c r="P3593" i="4"/>
  <c r="P3592" i="4"/>
  <c r="P3591" i="4"/>
  <c r="P3590" i="4"/>
  <c r="P3589" i="4"/>
  <c r="P3588" i="4"/>
  <c r="P3587" i="4"/>
  <c r="P3586" i="4"/>
  <c r="P3585" i="4"/>
  <c r="P3584" i="4"/>
  <c r="P3583" i="4"/>
  <c r="P3582" i="4"/>
  <c r="P3581" i="4"/>
  <c r="P3580" i="4"/>
  <c r="P3579" i="4"/>
  <c r="P3578" i="4"/>
  <c r="P3577" i="4"/>
  <c r="P3576" i="4"/>
  <c r="P3575" i="4"/>
  <c r="P3574" i="4"/>
  <c r="P3573" i="4"/>
  <c r="P3572" i="4"/>
  <c r="P3571" i="4"/>
  <c r="P3570" i="4"/>
  <c r="P3569" i="4"/>
  <c r="P3568" i="4"/>
  <c r="P3567" i="4"/>
  <c r="P3566" i="4"/>
  <c r="P3565" i="4"/>
  <c r="P3564" i="4"/>
  <c r="P3563" i="4"/>
  <c r="P3562" i="4"/>
  <c r="P3561" i="4"/>
  <c r="P3560" i="4"/>
  <c r="P3559" i="4"/>
  <c r="P3558" i="4"/>
  <c r="P3557" i="4"/>
  <c r="P3556" i="4"/>
  <c r="P3555" i="4"/>
  <c r="P3554" i="4"/>
  <c r="P3553" i="4"/>
  <c r="P3552" i="4"/>
  <c r="P3551" i="4"/>
  <c r="P3550" i="4"/>
  <c r="P3549" i="4"/>
  <c r="P3548" i="4"/>
  <c r="P3547" i="4"/>
  <c r="P3546" i="4"/>
  <c r="P3545" i="4"/>
  <c r="P3544" i="4"/>
  <c r="P3543" i="4"/>
  <c r="P3542" i="4"/>
  <c r="P3541" i="4"/>
  <c r="P3540" i="4"/>
  <c r="P3539" i="4"/>
  <c r="P3538" i="4"/>
  <c r="P3537" i="4"/>
  <c r="P3536" i="4"/>
  <c r="P3535" i="4"/>
  <c r="P3534" i="4"/>
  <c r="P3533" i="4"/>
  <c r="P3532" i="4"/>
  <c r="P3531" i="4"/>
  <c r="P3530" i="4"/>
  <c r="P3529" i="4"/>
  <c r="P3528" i="4"/>
  <c r="P3527" i="4"/>
  <c r="P3526" i="4"/>
  <c r="P3525" i="4"/>
  <c r="P3524" i="4"/>
  <c r="P3523" i="4"/>
  <c r="P3522" i="4"/>
  <c r="P3521" i="4"/>
  <c r="P3520" i="4"/>
  <c r="P3519" i="4"/>
  <c r="P3518" i="4"/>
  <c r="P3517" i="4"/>
  <c r="P3516" i="4"/>
  <c r="P3515" i="4"/>
  <c r="P3514" i="4"/>
  <c r="P3513" i="4"/>
  <c r="P3512" i="4"/>
  <c r="P3511" i="4"/>
  <c r="P3510" i="4"/>
  <c r="P3509" i="4"/>
  <c r="P3508" i="4"/>
  <c r="P3507" i="4"/>
  <c r="P3506" i="4"/>
  <c r="P3505" i="4"/>
  <c r="P3504" i="4"/>
  <c r="P3503" i="4"/>
  <c r="P3502" i="4"/>
  <c r="P3501" i="4"/>
  <c r="P3500" i="4"/>
  <c r="P3499" i="4"/>
  <c r="P3498" i="4"/>
  <c r="P3497" i="4"/>
  <c r="P3496" i="4"/>
  <c r="P3495" i="4"/>
  <c r="P3494" i="4"/>
  <c r="P3493" i="4"/>
  <c r="P3492" i="4"/>
  <c r="P3491" i="4"/>
  <c r="P3490" i="4"/>
  <c r="P3489" i="4"/>
  <c r="P3488" i="4"/>
  <c r="P3487" i="4"/>
  <c r="P3486" i="4"/>
  <c r="P3485" i="4"/>
  <c r="P3484" i="4"/>
  <c r="P3483" i="4"/>
  <c r="P3482" i="4"/>
  <c r="P3481" i="4"/>
  <c r="P3480" i="4"/>
  <c r="P3479" i="4"/>
  <c r="P3478" i="4"/>
  <c r="P3477" i="4"/>
  <c r="P3476" i="4"/>
  <c r="P3475" i="4"/>
  <c r="P3474" i="4"/>
  <c r="P3473" i="4"/>
  <c r="P3472" i="4"/>
  <c r="P3471" i="4"/>
  <c r="P3470" i="4"/>
  <c r="P3469" i="4"/>
  <c r="P3468" i="4"/>
  <c r="P3467" i="4"/>
  <c r="P3466" i="4"/>
  <c r="P3465" i="4"/>
  <c r="P3464" i="4"/>
  <c r="P3463" i="4"/>
  <c r="P3462" i="4"/>
  <c r="P3461" i="4"/>
  <c r="P3460" i="4"/>
  <c r="P3459" i="4"/>
  <c r="P3458" i="4"/>
  <c r="P3457" i="4"/>
  <c r="P3456" i="4"/>
  <c r="P3455" i="4"/>
  <c r="P3454" i="4"/>
  <c r="P3453" i="4"/>
  <c r="P3452" i="4"/>
  <c r="P3451" i="4"/>
  <c r="P3450" i="4"/>
  <c r="P3449" i="4"/>
  <c r="P3448" i="4"/>
  <c r="P3447" i="4"/>
  <c r="P3446" i="4"/>
  <c r="P3445" i="4"/>
  <c r="P3444" i="4"/>
  <c r="P3443" i="4"/>
  <c r="P3442" i="4"/>
  <c r="P3441" i="4"/>
  <c r="P3440" i="4"/>
  <c r="P3439" i="4"/>
  <c r="P3438" i="4"/>
  <c r="P3437" i="4"/>
  <c r="P3436" i="4"/>
  <c r="P3435" i="4"/>
  <c r="P3434" i="4"/>
  <c r="P3433" i="4"/>
  <c r="P3432" i="4"/>
  <c r="P3431" i="4"/>
  <c r="P3430" i="4"/>
  <c r="P3429" i="4"/>
  <c r="P3428" i="4"/>
  <c r="P3427" i="4"/>
  <c r="P3426" i="4"/>
  <c r="P3425" i="4"/>
  <c r="P3424" i="4"/>
  <c r="P3423" i="4"/>
  <c r="P3422" i="4"/>
  <c r="P3421" i="4"/>
  <c r="P3420" i="4"/>
  <c r="P3419" i="4"/>
  <c r="P3418" i="4"/>
  <c r="P3417" i="4"/>
  <c r="P3416" i="4"/>
  <c r="P3415" i="4"/>
  <c r="P3414" i="4"/>
  <c r="P3413" i="4"/>
  <c r="P3412" i="4"/>
  <c r="P3411" i="4"/>
  <c r="P3410" i="4"/>
  <c r="P3409" i="4"/>
  <c r="P3408" i="4"/>
  <c r="P3407" i="4"/>
  <c r="P3406" i="4"/>
  <c r="P3405" i="4"/>
  <c r="P3404" i="4"/>
  <c r="P3403" i="4"/>
  <c r="P3402" i="4"/>
  <c r="P3401" i="4"/>
  <c r="P3400" i="4"/>
  <c r="P3399" i="4"/>
  <c r="P3398" i="4"/>
  <c r="P3397" i="4"/>
  <c r="P3396" i="4"/>
  <c r="P3395" i="4"/>
  <c r="P3394" i="4"/>
  <c r="P3393" i="4"/>
  <c r="P3392" i="4"/>
  <c r="P3391" i="4"/>
  <c r="P3390" i="4"/>
  <c r="P3389" i="4"/>
  <c r="P3388" i="4"/>
  <c r="P3387" i="4"/>
  <c r="P3386" i="4"/>
  <c r="P3385" i="4"/>
  <c r="P3384" i="4"/>
  <c r="P3383" i="4"/>
  <c r="P3382" i="4"/>
  <c r="P3381" i="4"/>
  <c r="P3380" i="4"/>
  <c r="P3379" i="4"/>
  <c r="P3378" i="4"/>
  <c r="P3377" i="4"/>
  <c r="P3376" i="4"/>
  <c r="P3375" i="4"/>
  <c r="P3374" i="4"/>
  <c r="P3373" i="4"/>
  <c r="P3372" i="4"/>
  <c r="P3371" i="4"/>
  <c r="P3370" i="4"/>
  <c r="P3369" i="4"/>
  <c r="P3368" i="4"/>
  <c r="P3367" i="4"/>
  <c r="P3366" i="4"/>
  <c r="P3365" i="4"/>
  <c r="P3364" i="4"/>
  <c r="P3363" i="4"/>
  <c r="P3362" i="4"/>
  <c r="P3361" i="4"/>
  <c r="P3360" i="4"/>
  <c r="P3359" i="4"/>
  <c r="P3358" i="4"/>
  <c r="P3357" i="4"/>
  <c r="P3356" i="4"/>
  <c r="P3355" i="4"/>
  <c r="P3354" i="4"/>
  <c r="P3353" i="4"/>
  <c r="P3352" i="4"/>
  <c r="P3351" i="4"/>
  <c r="P3350" i="4"/>
  <c r="P3349" i="4"/>
  <c r="P3348" i="4"/>
  <c r="P3347" i="4"/>
  <c r="P3346" i="4"/>
  <c r="P3345" i="4"/>
  <c r="P3344" i="4"/>
  <c r="P3343" i="4"/>
  <c r="P3342" i="4"/>
  <c r="P3341" i="4"/>
  <c r="P3340" i="4"/>
  <c r="P3339" i="4"/>
  <c r="P3338" i="4"/>
  <c r="P3337" i="4"/>
  <c r="P3336" i="4"/>
  <c r="P3335" i="4"/>
  <c r="P3334" i="4"/>
  <c r="P3333" i="4"/>
  <c r="P3332" i="4"/>
  <c r="P3331" i="4"/>
  <c r="P3330" i="4"/>
  <c r="P3329" i="4"/>
  <c r="P3328" i="4"/>
  <c r="P3327" i="4"/>
  <c r="P3326" i="4"/>
  <c r="P3325" i="4"/>
  <c r="P3324" i="4"/>
  <c r="P3323" i="4"/>
  <c r="P3322" i="4"/>
  <c r="P3321" i="4"/>
  <c r="P3320" i="4"/>
  <c r="P3319" i="4"/>
  <c r="P3318" i="4"/>
  <c r="P3317" i="4"/>
  <c r="P3316" i="4"/>
  <c r="P3315" i="4"/>
  <c r="P3314" i="4"/>
  <c r="P3313" i="4"/>
  <c r="P3312" i="4"/>
  <c r="P3311" i="4"/>
  <c r="P3310" i="4"/>
  <c r="P3309" i="4"/>
  <c r="P3308" i="4"/>
  <c r="P3307" i="4"/>
  <c r="P3306" i="4"/>
  <c r="P3305" i="4"/>
  <c r="P3304" i="4"/>
  <c r="P3303" i="4"/>
  <c r="P3302" i="4"/>
  <c r="P3301" i="4"/>
  <c r="P3300" i="4"/>
  <c r="P3299" i="4"/>
  <c r="P3298" i="4"/>
  <c r="P3297" i="4"/>
  <c r="P3296" i="4"/>
  <c r="P3295" i="4"/>
  <c r="P3294" i="4"/>
  <c r="P3293" i="4"/>
  <c r="P3292" i="4"/>
  <c r="P3291" i="4"/>
  <c r="P3290" i="4"/>
  <c r="P3289" i="4"/>
  <c r="P3288" i="4"/>
  <c r="P3287" i="4"/>
  <c r="P3286" i="4"/>
  <c r="P3285" i="4"/>
  <c r="P3284" i="4"/>
  <c r="P3283" i="4"/>
  <c r="P3282" i="4"/>
  <c r="P3281" i="4"/>
  <c r="P3280" i="4"/>
  <c r="P3279" i="4"/>
  <c r="P3278" i="4"/>
  <c r="P3277" i="4"/>
  <c r="P3276" i="4"/>
  <c r="P3275" i="4"/>
  <c r="P3274" i="4"/>
  <c r="P3273" i="4"/>
  <c r="P3272" i="4"/>
  <c r="P3271" i="4"/>
  <c r="P3270" i="4"/>
  <c r="P3269" i="4"/>
  <c r="P3268" i="4"/>
  <c r="P3267" i="4"/>
  <c r="P3266" i="4"/>
  <c r="P3265" i="4"/>
  <c r="P3264" i="4"/>
  <c r="P3263" i="4"/>
  <c r="P3262" i="4"/>
  <c r="P3261" i="4"/>
  <c r="P3260" i="4"/>
  <c r="P3259" i="4"/>
  <c r="P3258" i="4"/>
  <c r="P3257" i="4"/>
  <c r="P3256" i="4"/>
  <c r="P3255" i="4"/>
  <c r="P3254" i="4"/>
  <c r="P3253" i="4"/>
  <c r="P3252" i="4"/>
  <c r="P3251" i="4"/>
  <c r="P3250" i="4"/>
  <c r="P3249" i="4"/>
  <c r="P3248" i="4"/>
  <c r="P3247" i="4"/>
  <c r="P3246" i="4"/>
  <c r="P3245" i="4"/>
  <c r="P3244" i="4"/>
  <c r="P3243" i="4"/>
  <c r="P3242" i="4"/>
  <c r="P3241" i="4"/>
  <c r="P3240" i="4"/>
  <c r="P3239" i="4"/>
  <c r="P3238" i="4"/>
  <c r="P3237" i="4"/>
  <c r="P3236" i="4"/>
  <c r="P3235" i="4"/>
  <c r="P3234" i="4"/>
  <c r="P3233" i="4"/>
  <c r="P3232" i="4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P3218" i="4"/>
  <c r="P3217" i="4"/>
  <c r="P3216" i="4"/>
  <c r="P3215" i="4"/>
  <c r="P3214" i="4"/>
  <c r="P3213" i="4"/>
  <c r="P3212" i="4"/>
  <c r="P3211" i="4"/>
  <c r="P3210" i="4"/>
  <c r="P3209" i="4"/>
  <c r="P3208" i="4"/>
  <c r="P3207" i="4"/>
  <c r="P3206" i="4"/>
  <c r="P3205" i="4"/>
  <c r="P3204" i="4"/>
  <c r="P3203" i="4"/>
  <c r="P3202" i="4"/>
  <c r="P3201" i="4"/>
  <c r="P3200" i="4"/>
  <c r="P3199" i="4"/>
  <c r="P3198" i="4"/>
  <c r="P3197" i="4"/>
  <c r="P3196" i="4"/>
  <c r="P3195" i="4"/>
  <c r="P3194" i="4"/>
  <c r="P3193" i="4"/>
  <c r="P3192" i="4"/>
  <c r="P3191" i="4"/>
  <c r="P3190" i="4"/>
  <c r="P3189" i="4"/>
  <c r="P3188" i="4"/>
  <c r="P3187" i="4"/>
  <c r="P3186" i="4"/>
  <c r="P3185" i="4"/>
  <c r="P3184" i="4"/>
  <c r="P3183" i="4"/>
  <c r="P3182" i="4"/>
  <c r="P3181" i="4"/>
  <c r="P3180" i="4"/>
  <c r="P3179" i="4"/>
  <c r="P3178" i="4"/>
  <c r="P3177" i="4"/>
  <c r="P3176" i="4"/>
  <c r="P3175" i="4"/>
  <c r="P3174" i="4"/>
  <c r="P3173" i="4"/>
  <c r="P3172" i="4"/>
  <c r="P3171" i="4"/>
  <c r="P3170" i="4"/>
  <c r="P3169" i="4"/>
  <c r="P3168" i="4"/>
  <c r="P3167" i="4"/>
  <c r="P3166" i="4"/>
  <c r="P3165" i="4"/>
  <c r="P3164" i="4"/>
  <c r="P3163" i="4"/>
  <c r="P3162" i="4"/>
  <c r="P3161" i="4"/>
  <c r="P3160" i="4"/>
  <c r="P3159" i="4"/>
  <c r="P3158" i="4"/>
  <c r="P3157" i="4"/>
  <c r="P3156" i="4"/>
  <c r="P3155" i="4"/>
  <c r="P3154" i="4"/>
  <c r="P3153" i="4"/>
  <c r="P3152" i="4"/>
  <c r="P3151" i="4"/>
  <c r="P3150" i="4"/>
  <c r="P3149" i="4"/>
  <c r="P3148" i="4"/>
  <c r="P3147" i="4"/>
  <c r="P3146" i="4"/>
  <c r="P3145" i="4"/>
  <c r="P3144" i="4"/>
  <c r="P3143" i="4"/>
  <c r="P3142" i="4"/>
  <c r="P3141" i="4"/>
  <c r="P3140" i="4"/>
  <c r="P3139" i="4"/>
  <c r="P3138" i="4"/>
  <c r="P3137" i="4"/>
  <c r="P3136" i="4"/>
  <c r="P3135" i="4"/>
  <c r="P3134" i="4"/>
  <c r="P3133" i="4"/>
  <c r="P3132" i="4"/>
  <c r="P3131" i="4"/>
  <c r="P3130" i="4"/>
  <c r="P3129" i="4"/>
  <c r="P3128" i="4"/>
  <c r="P3127" i="4"/>
  <c r="P3126" i="4"/>
  <c r="P3125" i="4"/>
  <c r="P3124" i="4"/>
  <c r="P3123" i="4"/>
  <c r="P3122" i="4"/>
  <c r="P3121" i="4"/>
  <c r="P3120" i="4"/>
  <c r="P3119" i="4"/>
  <c r="P3118" i="4"/>
  <c r="P3117" i="4"/>
  <c r="P3116" i="4"/>
  <c r="P3115" i="4"/>
  <c r="P3114" i="4"/>
  <c r="P3113" i="4"/>
  <c r="P3112" i="4"/>
  <c r="P3111" i="4"/>
  <c r="P3110" i="4"/>
  <c r="P3109" i="4"/>
  <c r="P3108" i="4"/>
  <c r="P3107" i="4"/>
  <c r="P3106" i="4"/>
  <c r="P3105" i="4"/>
  <c r="P3104" i="4"/>
  <c r="P3103" i="4"/>
  <c r="P3102" i="4"/>
  <c r="P3101" i="4"/>
  <c r="P3100" i="4"/>
  <c r="P3099" i="4"/>
  <c r="P3098" i="4"/>
  <c r="P3097" i="4"/>
  <c r="P3096" i="4"/>
  <c r="P3095" i="4"/>
  <c r="P3094" i="4"/>
  <c r="P3093" i="4"/>
  <c r="P3092" i="4"/>
  <c r="P3091" i="4"/>
  <c r="P3090" i="4"/>
  <c r="P3089" i="4"/>
  <c r="P3088" i="4"/>
  <c r="P3087" i="4"/>
  <c r="P3086" i="4"/>
  <c r="P3085" i="4"/>
  <c r="P3084" i="4"/>
  <c r="P3083" i="4"/>
  <c r="P3082" i="4"/>
  <c r="P3081" i="4"/>
  <c r="P3080" i="4"/>
  <c r="P3079" i="4"/>
  <c r="P3078" i="4"/>
  <c r="P3077" i="4"/>
  <c r="P3076" i="4"/>
  <c r="P3075" i="4"/>
  <c r="P3074" i="4"/>
  <c r="P3073" i="4"/>
  <c r="P3072" i="4"/>
  <c r="P3071" i="4"/>
  <c r="P3070" i="4"/>
  <c r="P3069" i="4"/>
  <c r="P3068" i="4"/>
  <c r="P3067" i="4"/>
  <c r="P3066" i="4"/>
  <c r="P3065" i="4"/>
  <c r="P3064" i="4"/>
  <c r="P3063" i="4"/>
  <c r="P3062" i="4"/>
  <c r="P3061" i="4"/>
  <c r="P3060" i="4"/>
  <c r="P3059" i="4"/>
  <c r="P3058" i="4"/>
  <c r="P3057" i="4"/>
  <c r="P3056" i="4"/>
  <c r="P3055" i="4"/>
  <c r="P3054" i="4"/>
  <c r="P3053" i="4"/>
  <c r="P3052" i="4"/>
  <c r="P3051" i="4"/>
  <c r="P3050" i="4"/>
  <c r="P3049" i="4"/>
  <c r="P3048" i="4"/>
  <c r="P3047" i="4"/>
  <c r="P3046" i="4"/>
  <c r="P3045" i="4"/>
  <c r="P3044" i="4"/>
  <c r="P3043" i="4"/>
  <c r="P3042" i="4"/>
  <c r="P3041" i="4"/>
  <c r="P3040" i="4"/>
  <c r="P3039" i="4"/>
  <c r="P3038" i="4"/>
  <c r="P3037" i="4"/>
  <c r="P3036" i="4"/>
  <c r="P3035" i="4"/>
  <c r="P3034" i="4"/>
  <c r="P3033" i="4"/>
  <c r="P3032" i="4"/>
  <c r="P3031" i="4"/>
  <c r="P3030" i="4"/>
  <c r="P3029" i="4"/>
  <c r="P3028" i="4"/>
  <c r="P3027" i="4"/>
  <c r="P3026" i="4"/>
  <c r="P3025" i="4"/>
  <c r="P3024" i="4"/>
  <c r="P3023" i="4"/>
  <c r="P3022" i="4"/>
  <c r="P3021" i="4"/>
  <c r="P3020" i="4"/>
  <c r="P3019" i="4"/>
  <c r="P3018" i="4"/>
  <c r="P3017" i="4"/>
  <c r="P3016" i="4"/>
  <c r="P3015" i="4"/>
  <c r="P3014" i="4"/>
  <c r="P3013" i="4"/>
  <c r="P3012" i="4"/>
  <c r="P3011" i="4"/>
  <c r="P3010" i="4"/>
  <c r="P3009" i="4"/>
  <c r="P3008" i="4"/>
  <c r="P3007" i="4"/>
  <c r="P3006" i="4"/>
  <c r="P3005" i="4"/>
  <c r="P3004" i="4"/>
  <c r="P3003" i="4"/>
  <c r="P3002" i="4"/>
  <c r="P3001" i="4"/>
  <c r="P3000" i="4"/>
  <c r="P2999" i="4"/>
  <c r="P2998" i="4"/>
  <c r="P2997" i="4"/>
  <c r="P2996" i="4"/>
  <c r="P2995" i="4"/>
  <c r="P2994" i="4"/>
  <c r="P2993" i="4"/>
  <c r="P2992" i="4"/>
  <c r="P2991" i="4"/>
  <c r="P2990" i="4"/>
  <c r="P2989" i="4"/>
  <c r="P2988" i="4"/>
  <c r="P2987" i="4"/>
  <c r="P2986" i="4"/>
  <c r="P2985" i="4"/>
  <c r="P2984" i="4"/>
  <c r="P2983" i="4"/>
  <c r="P2982" i="4"/>
  <c r="P2981" i="4"/>
  <c r="P2980" i="4"/>
  <c r="P2979" i="4"/>
  <c r="P2978" i="4"/>
  <c r="P2977" i="4"/>
  <c r="P2976" i="4"/>
  <c r="P2975" i="4"/>
  <c r="P2974" i="4"/>
  <c r="P2973" i="4"/>
  <c r="P2972" i="4"/>
  <c r="P2971" i="4"/>
  <c r="P2970" i="4"/>
  <c r="P2969" i="4"/>
  <c r="P2968" i="4"/>
  <c r="P2967" i="4"/>
  <c r="P2966" i="4"/>
  <c r="P2965" i="4"/>
  <c r="P2964" i="4"/>
  <c r="P2963" i="4"/>
  <c r="P2962" i="4"/>
  <c r="P2961" i="4"/>
  <c r="P2960" i="4"/>
  <c r="P2959" i="4"/>
  <c r="P2958" i="4"/>
  <c r="P2957" i="4"/>
  <c r="P2956" i="4"/>
  <c r="P2955" i="4"/>
  <c r="P2954" i="4"/>
  <c r="P2953" i="4"/>
  <c r="P2952" i="4"/>
  <c r="P2951" i="4"/>
  <c r="P2950" i="4"/>
  <c r="P2949" i="4"/>
  <c r="P2948" i="4"/>
  <c r="P2947" i="4"/>
  <c r="P2946" i="4"/>
  <c r="P2945" i="4"/>
  <c r="P2944" i="4"/>
  <c r="P2943" i="4"/>
  <c r="P2942" i="4"/>
  <c r="P2941" i="4"/>
  <c r="P2940" i="4"/>
  <c r="P2939" i="4"/>
  <c r="P2938" i="4"/>
  <c r="P2937" i="4"/>
  <c r="P2936" i="4"/>
  <c r="P2935" i="4"/>
  <c r="P2934" i="4"/>
  <c r="P2933" i="4"/>
  <c r="P2932" i="4"/>
  <c r="P2931" i="4"/>
  <c r="P2930" i="4"/>
  <c r="P2929" i="4"/>
  <c r="P2928" i="4"/>
  <c r="P2927" i="4"/>
  <c r="P2926" i="4"/>
  <c r="P2925" i="4"/>
  <c r="P2924" i="4"/>
  <c r="P2923" i="4"/>
  <c r="P2922" i="4"/>
  <c r="P2921" i="4"/>
  <c r="P2920" i="4"/>
  <c r="P2919" i="4"/>
  <c r="P2918" i="4"/>
  <c r="P2917" i="4"/>
  <c r="P2916" i="4"/>
  <c r="P2915" i="4"/>
  <c r="P2914" i="4"/>
  <c r="P2913" i="4"/>
  <c r="P2912" i="4"/>
  <c r="P2911" i="4"/>
  <c r="P2910" i="4"/>
  <c r="P2909" i="4"/>
  <c r="P2908" i="4"/>
  <c r="P2907" i="4"/>
  <c r="P2906" i="4"/>
  <c r="P2905" i="4"/>
  <c r="P2904" i="4"/>
  <c r="P2903" i="4"/>
  <c r="P2902" i="4"/>
  <c r="P2901" i="4"/>
  <c r="P2900" i="4"/>
  <c r="P2899" i="4"/>
  <c r="P2898" i="4"/>
  <c r="P2897" i="4"/>
  <c r="P2896" i="4"/>
  <c r="P2895" i="4"/>
  <c r="P2894" i="4"/>
  <c r="P2893" i="4"/>
  <c r="P2892" i="4"/>
  <c r="P2891" i="4"/>
  <c r="P2890" i="4"/>
  <c r="P2889" i="4"/>
  <c r="P2888" i="4"/>
  <c r="P2887" i="4"/>
  <c r="P2886" i="4"/>
  <c r="P2885" i="4"/>
  <c r="P2884" i="4"/>
  <c r="P2883" i="4"/>
  <c r="P2882" i="4"/>
  <c r="P2881" i="4"/>
  <c r="P2880" i="4"/>
  <c r="P2879" i="4"/>
  <c r="P2878" i="4"/>
  <c r="P2877" i="4"/>
  <c r="P2876" i="4"/>
  <c r="P2875" i="4"/>
  <c r="P2874" i="4"/>
  <c r="P2873" i="4"/>
  <c r="P2872" i="4"/>
  <c r="P2871" i="4"/>
  <c r="P2870" i="4"/>
  <c r="P2869" i="4"/>
  <c r="P2868" i="4"/>
  <c r="P2867" i="4"/>
  <c r="P2866" i="4"/>
  <c r="P2865" i="4"/>
  <c r="P2864" i="4"/>
  <c r="P2863" i="4"/>
  <c r="P2862" i="4"/>
  <c r="P2861" i="4"/>
  <c r="P2860" i="4"/>
  <c r="P2859" i="4"/>
  <c r="P2858" i="4"/>
  <c r="P2857" i="4"/>
  <c r="P2856" i="4"/>
  <c r="P2855" i="4"/>
  <c r="P2854" i="4"/>
  <c r="P2853" i="4"/>
  <c r="P2852" i="4"/>
  <c r="P2851" i="4"/>
  <c r="P2850" i="4"/>
  <c r="P2849" i="4"/>
  <c r="P2848" i="4"/>
  <c r="P2847" i="4"/>
  <c r="P2846" i="4"/>
  <c r="P2845" i="4"/>
  <c r="P2844" i="4"/>
  <c r="P2843" i="4"/>
  <c r="P2842" i="4"/>
  <c r="P2841" i="4"/>
  <c r="P2840" i="4"/>
  <c r="P2839" i="4"/>
  <c r="P2838" i="4"/>
  <c r="P2837" i="4"/>
  <c r="P2836" i="4"/>
  <c r="P2835" i="4"/>
  <c r="P2834" i="4"/>
  <c r="P2833" i="4"/>
  <c r="P2832" i="4"/>
  <c r="P2831" i="4"/>
  <c r="P2830" i="4"/>
  <c r="P2829" i="4"/>
  <c r="P2828" i="4"/>
  <c r="P2827" i="4"/>
  <c r="P2826" i="4"/>
  <c r="P2825" i="4"/>
  <c r="P2824" i="4"/>
  <c r="P2823" i="4"/>
  <c r="P2822" i="4"/>
  <c r="P2821" i="4"/>
  <c r="P2820" i="4"/>
  <c r="P2819" i="4"/>
  <c r="P2818" i="4"/>
  <c r="P2817" i="4"/>
  <c r="P2816" i="4"/>
  <c r="P2815" i="4"/>
  <c r="P2814" i="4"/>
  <c r="P2813" i="4"/>
  <c r="P2812" i="4"/>
  <c r="P2811" i="4"/>
  <c r="P2810" i="4"/>
  <c r="P2809" i="4"/>
  <c r="P2808" i="4"/>
  <c r="P2807" i="4"/>
  <c r="P2806" i="4"/>
  <c r="P2805" i="4"/>
  <c r="P2804" i="4"/>
  <c r="P2803" i="4"/>
  <c r="P2802" i="4"/>
  <c r="P2801" i="4"/>
  <c r="P2800" i="4"/>
  <c r="P2799" i="4"/>
  <c r="P2798" i="4"/>
  <c r="P2797" i="4"/>
  <c r="P2796" i="4"/>
  <c r="P2795" i="4"/>
  <c r="P2794" i="4"/>
  <c r="P2793" i="4"/>
  <c r="P2792" i="4"/>
  <c r="P2791" i="4"/>
  <c r="P2790" i="4"/>
  <c r="P2789" i="4"/>
  <c r="P2788" i="4"/>
  <c r="P2787" i="4"/>
  <c r="P2786" i="4"/>
  <c r="P2785" i="4"/>
  <c r="P2784" i="4"/>
  <c r="P2783" i="4"/>
  <c r="P2782" i="4"/>
  <c r="P2781" i="4"/>
  <c r="P2780" i="4"/>
  <c r="P2779" i="4"/>
  <c r="P2778" i="4"/>
  <c r="P2777" i="4"/>
  <c r="P2776" i="4"/>
  <c r="P2775" i="4"/>
  <c r="P2774" i="4"/>
  <c r="P2773" i="4"/>
  <c r="P2772" i="4"/>
  <c r="P2771" i="4"/>
  <c r="P2770" i="4"/>
  <c r="P2769" i="4"/>
  <c r="P2768" i="4"/>
  <c r="P2767" i="4"/>
  <c r="P2766" i="4"/>
  <c r="P2765" i="4"/>
  <c r="P2764" i="4"/>
  <c r="P2763" i="4"/>
  <c r="P2762" i="4"/>
  <c r="P2761" i="4"/>
  <c r="P2760" i="4"/>
  <c r="P2759" i="4"/>
  <c r="P2758" i="4"/>
  <c r="P2757" i="4"/>
  <c r="P2756" i="4"/>
  <c r="P2755" i="4"/>
  <c r="P2754" i="4"/>
  <c r="P2753" i="4"/>
  <c r="P2752" i="4"/>
  <c r="P2751" i="4"/>
  <c r="P2750" i="4"/>
  <c r="P2749" i="4"/>
  <c r="P2748" i="4"/>
  <c r="P2747" i="4"/>
  <c r="P2746" i="4"/>
  <c r="P2745" i="4"/>
  <c r="P2744" i="4"/>
  <c r="P2743" i="4"/>
  <c r="P2742" i="4"/>
  <c r="P2741" i="4"/>
  <c r="P2740" i="4"/>
  <c r="P2739" i="4"/>
  <c r="P2738" i="4"/>
  <c r="P2737" i="4"/>
  <c r="P2736" i="4"/>
  <c r="P2735" i="4"/>
  <c r="P2734" i="4"/>
  <c r="P2733" i="4"/>
  <c r="P2732" i="4"/>
  <c r="P2731" i="4"/>
  <c r="P2730" i="4"/>
  <c r="P2729" i="4"/>
  <c r="P2728" i="4"/>
  <c r="P2727" i="4"/>
  <c r="P2726" i="4"/>
  <c r="P2725" i="4"/>
  <c r="P2724" i="4"/>
  <c r="P2723" i="4"/>
  <c r="P2722" i="4"/>
  <c r="P2721" i="4"/>
  <c r="P2720" i="4"/>
  <c r="P2719" i="4"/>
  <c r="P2718" i="4"/>
  <c r="P2717" i="4"/>
  <c r="P2716" i="4"/>
  <c r="P2715" i="4"/>
  <c r="P2714" i="4"/>
  <c r="P2713" i="4"/>
  <c r="P2712" i="4"/>
  <c r="P2711" i="4"/>
  <c r="P2710" i="4"/>
  <c r="P2709" i="4"/>
  <c r="P2708" i="4"/>
  <c r="P2707" i="4"/>
  <c r="P2706" i="4"/>
  <c r="P2705" i="4"/>
  <c r="P2704" i="4"/>
  <c r="P2703" i="4"/>
  <c r="P2702" i="4"/>
  <c r="P2701" i="4"/>
  <c r="P2700" i="4"/>
  <c r="P2699" i="4"/>
  <c r="P2698" i="4"/>
  <c r="P2697" i="4"/>
  <c r="P2696" i="4"/>
  <c r="P2695" i="4"/>
  <c r="P2694" i="4"/>
  <c r="P2693" i="4"/>
  <c r="P2692" i="4"/>
  <c r="P2691" i="4"/>
  <c r="P2690" i="4"/>
  <c r="P2689" i="4"/>
  <c r="P2688" i="4"/>
  <c r="P2687" i="4"/>
  <c r="P2686" i="4"/>
  <c r="P2685" i="4"/>
  <c r="P2684" i="4"/>
  <c r="P2683" i="4"/>
  <c r="P2682" i="4"/>
  <c r="P2681" i="4"/>
  <c r="P2680" i="4"/>
  <c r="P2679" i="4"/>
  <c r="P2678" i="4"/>
  <c r="P2677" i="4"/>
  <c r="P2676" i="4"/>
  <c r="P2675" i="4"/>
  <c r="P2674" i="4"/>
  <c r="P2673" i="4"/>
  <c r="P2672" i="4"/>
  <c r="P2671" i="4"/>
  <c r="P2670" i="4"/>
  <c r="P2669" i="4"/>
  <c r="P2668" i="4"/>
  <c r="P2667" i="4"/>
  <c r="P2666" i="4"/>
  <c r="P2665" i="4"/>
  <c r="P2664" i="4"/>
  <c r="P2663" i="4"/>
  <c r="P2662" i="4"/>
  <c r="P2661" i="4"/>
  <c r="P2660" i="4"/>
  <c r="P2659" i="4"/>
  <c r="P2658" i="4"/>
  <c r="P2657" i="4"/>
  <c r="P2656" i="4"/>
  <c r="P2655" i="4"/>
  <c r="P2654" i="4"/>
  <c r="P2653" i="4"/>
  <c r="P2652" i="4"/>
  <c r="P2651" i="4"/>
  <c r="P2650" i="4"/>
  <c r="P2649" i="4"/>
  <c r="P2648" i="4"/>
  <c r="P2647" i="4"/>
  <c r="P2646" i="4"/>
  <c r="P2645" i="4"/>
  <c r="P2644" i="4"/>
  <c r="P2643" i="4"/>
  <c r="P2642" i="4"/>
  <c r="P2641" i="4"/>
  <c r="P2640" i="4"/>
  <c r="P2639" i="4"/>
  <c r="P2638" i="4"/>
  <c r="P2637" i="4"/>
  <c r="P2636" i="4"/>
  <c r="P2635" i="4"/>
  <c r="P2634" i="4"/>
  <c r="P2633" i="4"/>
  <c r="P2632" i="4"/>
  <c r="P2631" i="4"/>
  <c r="P2630" i="4"/>
  <c r="P2629" i="4"/>
  <c r="P2628" i="4"/>
  <c r="P2627" i="4"/>
  <c r="P2626" i="4"/>
  <c r="P2625" i="4"/>
  <c r="P2624" i="4"/>
  <c r="P2623" i="4"/>
  <c r="P2622" i="4"/>
  <c r="P2621" i="4"/>
  <c r="P2620" i="4"/>
  <c r="P2619" i="4"/>
  <c r="P2618" i="4"/>
  <c r="P2617" i="4"/>
  <c r="P2616" i="4"/>
  <c r="P2615" i="4"/>
  <c r="P2614" i="4"/>
  <c r="P2613" i="4"/>
  <c r="P2612" i="4"/>
  <c r="P2611" i="4"/>
  <c r="P2610" i="4"/>
  <c r="P2609" i="4"/>
  <c r="P2608" i="4"/>
  <c r="P2607" i="4"/>
  <c r="P2606" i="4"/>
  <c r="P2605" i="4"/>
  <c r="P2604" i="4"/>
  <c r="P2603" i="4"/>
  <c r="P2602" i="4"/>
  <c r="P2601" i="4"/>
  <c r="P2600" i="4"/>
  <c r="P2599" i="4"/>
  <c r="P2598" i="4"/>
  <c r="P2597" i="4"/>
  <c r="P2596" i="4"/>
  <c r="P2595" i="4"/>
  <c r="P2594" i="4"/>
  <c r="P2593" i="4"/>
  <c r="P2592" i="4"/>
  <c r="P2591" i="4"/>
  <c r="P2590" i="4"/>
  <c r="P2589" i="4"/>
  <c r="P2588" i="4"/>
  <c r="P2587" i="4"/>
  <c r="P2586" i="4"/>
  <c r="P2585" i="4"/>
  <c r="P2584" i="4"/>
  <c r="P2583" i="4"/>
  <c r="P2582" i="4"/>
  <c r="P2581" i="4"/>
  <c r="P2580" i="4"/>
  <c r="P2579" i="4"/>
  <c r="P2578" i="4"/>
  <c r="P2577" i="4"/>
  <c r="P2576" i="4"/>
  <c r="P2575" i="4"/>
  <c r="P2574" i="4"/>
  <c r="P2573" i="4"/>
  <c r="P2572" i="4"/>
  <c r="P2571" i="4"/>
  <c r="P2570" i="4"/>
  <c r="P2569" i="4"/>
  <c r="P2568" i="4"/>
  <c r="P2567" i="4"/>
  <c r="P2566" i="4"/>
  <c r="P2565" i="4"/>
  <c r="P2564" i="4"/>
  <c r="P2563" i="4"/>
  <c r="P2562" i="4"/>
  <c r="P2561" i="4"/>
  <c r="P2560" i="4"/>
  <c r="P2559" i="4"/>
  <c r="P2558" i="4"/>
  <c r="P2557" i="4"/>
  <c r="P2556" i="4"/>
  <c r="P2555" i="4"/>
  <c r="P2554" i="4"/>
  <c r="P2553" i="4"/>
  <c r="P2552" i="4"/>
  <c r="P2551" i="4"/>
  <c r="P2550" i="4"/>
  <c r="P2549" i="4"/>
  <c r="P2548" i="4"/>
  <c r="P2547" i="4"/>
  <c r="P2546" i="4"/>
  <c r="P2545" i="4"/>
  <c r="P2544" i="4"/>
  <c r="P2543" i="4"/>
  <c r="P2542" i="4"/>
  <c r="P2541" i="4"/>
  <c r="P2540" i="4"/>
  <c r="P2539" i="4"/>
  <c r="P2538" i="4"/>
  <c r="P2537" i="4"/>
  <c r="P2536" i="4"/>
  <c r="P2535" i="4"/>
  <c r="P2534" i="4"/>
  <c r="P2533" i="4"/>
  <c r="P2532" i="4"/>
  <c r="P2531" i="4"/>
  <c r="P2530" i="4"/>
  <c r="P2529" i="4"/>
  <c r="P2528" i="4"/>
  <c r="P2527" i="4"/>
  <c r="P2526" i="4"/>
  <c r="P2525" i="4"/>
  <c r="P2524" i="4"/>
  <c r="P2523" i="4"/>
  <c r="P2522" i="4"/>
  <c r="P2521" i="4"/>
  <c r="P2520" i="4"/>
  <c r="P2519" i="4"/>
  <c r="P2518" i="4"/>
  <c r="P2517" i="4"/>
  <c r="P2516" i="4"/>
  <c r="P2515" i="4"/>
  <c r="P2514" i="4"/>
  <c r="P2513" i="4"/>
  <c r="P2512" i="4"/>
  <c r="P2511" i="4"/>
  <c r="P2510" i="4"/>
  <c r="P2509" i="4"/>
  <c r="P2508" i="4"/>
  <c r="P2507" i="4"/>
  <c r="P2506" i="4"/>
  <c r="P2505" i="4"/>
  <c r="P2504" i="4"/>
  <c r="P2503" i="4"/>
  <c r="P2502" i="4"/>
  <c r="P2501" i="4"/>
  <c r="P2500" i="4"/>
  <c r="P2499" i="4"/>
  <c r="P2498" i="4"/>
  <c r="P2497" i="4"/>
  <c r="P2496" i="4"/>
  <c r="P2495" i="4"/>
  <c r="P2494" i="4"/>
  <c r="P2493" i="4"/>
  <c r="P2492" i="4"/>
  <c r="P2491" i="4"/>
  <c r="P2490" i="4"/>
  <c r="P2489" i="4"/>
  <c r="P2488" i="4"/>
  <c r="P2487" i="4"/>
  <c r="P2486" i="4"/>
  <c r="P2485" i="4"/>
  <c r="P2484" i="4"/>
  <c r="P2483" i="4"/>
  <c r="P2482" i="4"/>
  <c r="P2481" i="4"/>
  <c r="P2480" i="4"/>
  <c r="P2479" i="4"/>
  <c r="P2478" i="4"/>
  <c r="P2477" i="4"/>
  <c r="P2476" i="4"/>
  <c r="P2475" i="4"/>
  <c r="P2474" i="4"/>
  <c r="P2473" i="4"/>
  <c r="P2472" i="4"/>
  <c r="P2471" i="4"/>
  <c r="P2470" i="4"/>
  <c r="P2469" i="4"/>
  <c r="P2468" i="4"/>
  <c r="P2467" i="4"/>
  <c r="P2466" i="4"/>
  <c r="P2465" i="4"/>
  <c r="P2464" i="4"/>
  <c r="P2463" i="4"/>
  <c r="P2462" i="4"/>
  <c r="P2461" i="4"/>
  <c r="P2460" i="4"/>
  <c r="P2459" i="4"/>
  <c r="P2458" i="4"/>
  <c r="P2457" i="4"/>
  <c r="P2456" i="4"/>
  <c r="P2455" i="4"/>
  <c r="P2454" i="4"/>
  <c r="P2453" i="4"/>
  <c r="P2452" i="4"/>
  <c r="P2451" i="4"/>
  <c r="P2450" i="4"/>
  <c r="P2449" i="4"/>
  <c r="P2448" i="4"/>
  <c r="P2447" i="4"/>
  <c r="P2446" i="4"/>
  <c r="P2445" i="4"/>
  <c r="P2444" i="4"/>
  <c r="P2443" i="4"/>
  <c r="P2442" i="4"/>
  <c r="P2441" i="4"/>
  <c r="P2440" i="4"/>
  <c r="P2439" i="4"/>
  <c r="P2438" i="4"/>
  <c r="P2437" i="4"/>
  <c r="P2436" i="4"/>
  <c r="P2435" i="4"/>
  <c r="P2434" i="4"/>
  <c r="P2433" i="4"/>
  <c r="P2432" i="4"/>
  <c r="P2431" i="4"/>
  <c r="P2430" i="4"/>
  <c r="P2429" i="4"/>
  <c r="P2428" i="4"/>
  <c r="P2427" i="4"/>
  <c r="P2426" i="4"/>
  <c r="P2425" i="4"/>
  <c r="P2424" i="4"/>
  <c r="P2423" i="4"/>
  <c r="P2422" i="4"/>
  <c r="P2421" i="4"/>
  <c r="P2420" i="4"/>
  <c r="P2419" i="4"/>
  <c r="P2418" i="4"/>
  <c r="P2417" i="4"/>
  <c r="P2416" i="4"/>
  <c r="P2415" i="4"/>
  <c r="P2414" i="4"/>
  <c r="P2413" i="4"/>
  <c r="P2412" i="4"/>
  <c r="P2411" i="4"/>
  <c r="P2410" i="4"/>
  <c r="P2409" i="4"/>
  <c r="P2408" i="4"/>
  <c r="P2407" i="4"/>
  <c r="P2406" i="4"/>
  <c r="P2405" i="4"/>
  <c r="P2404" i="4"/>
  <c r="P2403" i="4"/>
  <c r="P2402" i="4"/>
  <c r="P2401" i="4"/>
  <c r="P2400" i="4"/>
  <c r="P2399" i="4"/>
  <c r="P2398" i="4"/>
  <c r="P2397" i="4"/>
  <c r="P2396" i="4"/>
  <c r="P2395" i="4"/>
  <c r="P2394" i="4"/>
  <c r="P2393" i="4"/>
  <c r="P2392" i="4"/>
  <c r="P2391" i="4"/>
  <c r="P2390" i="4"/>
  <c r="P2389" i="4"/>
  <c r="P2388" i="4"/>
  <c r="P2387" i="4"/>
  <c r="P2386" i="4"/>
  <c r="P2385" i="4"/>
  <c r="P2384" i="4"/>
  <c r="P2383" i="4"/>
  <c r="P2382" i="4"/>
  <c r="P2381" i="4"/>
  <c r="P2380" i="4"/>
  <c r="P2379" i="4"/>
  <c r="P2378" i="4"/>
  <c r="P2377" i="4"/>
  <c r="P2376" i="4"/>
  <c r="P2375" i="4"/>
  <c r="P2374" i="4"/>
  <c r="P2373" i="4"/>
  <c r="P2372" i="4"/>
  <c r="P2371" i="4"/>
  <c r="P2370" i="4"/>
  <c r="P2369" i="4"/>
  <c r="P2368" i="4"/>
  <c r="P2367" i="4"/>
  <c r="P2366" i="4"/>
  <c r="P2365" i="4"/>
  <c r="P2364" i="4"/>
  <c r="P2363" i="4"/>
  <c r="P2362" i="4"/>
  <c r="P2361" i="4"/>
  <c r="P2360" i="4"/>
  <c r="P2359" i="4"/>
  <c r="P2358" i="4"/>
  <c r="P2357" i="4"/>
  <c r="P2356" i="4"/>
  <c r="P2355" i="4"/>
  <c r="P2354" i="4"/>
  <c r="P2353" i="4"/>
  <c r="P2352" i="4"/>
  <c r="P2351" i="4"/>
  <c r="P2350" i="4"/>
  <c r="P2349" i="4"/>
  <c r="P2348" i="4"/>
  <c r="P2347" i="4"/>
  <c r="P2346" i="4"/>
  <c r="P2345" i="4"/>
  <c r="P2344" i="4"/>
  <c r="P2343" i="4"/>
  <c r="P2342" i="4"/>
  <c r="P2341" i="4"/>
  <c r="P2340" i="4"/>
  <c r="P2339" i="4"/>
  <c r="P2338" i="4"/>
  <c r="P2337" i="4"/>
  <c r="P2336" i="4"/>
  <c r="P2335" i="4"/>
  <c r="P2334" i="4"/>
  <c r="P2333" i="4"/>
  <c r="P2332" i="4"/>
  <c r="P2331" i="4"/>
  <c r="P2330" i="4"/>
  <c r="P2329" i="4"/>
  <c r="P2328" i="4"/>
  <c r="P2327" i="4"/>
  <c r="P2326" i="4"/>
  <c r="P2325" i="4"/>
  <c r="P2324" i="4"/>
  <c r="P2323" i="4"/>
  <c r="P2322" i="4"/>
  <c r="P2321" i="4"/>
  <c r="P2320" i="4"/>
  <c r="P2319" i="4"/>
  <c r="P2318" i="4"/>
  <c r="P2317" i="4"/>
  <c r="P2316" i="4"/>
  <c r="P2315" i="4"/>
  <c r="P2314" i="4"/>
  <c r="P2313" i="4"/>
  <c r="P2312" i="4"/>
  <c r="P2311" i="4"/>
  <c r="P2310" i="4"/>
  <c r="P2309" i="4"/>
  <c r="P2308" i="4"/>
  <c r="P2307" i="4"/>
  <c r="P2306" i="4"/>
  <c r="P2305" i="4"/>
  <c r="P2304" i="4"/>
  <c r="P2303" i="4"/>
  <c r="P2302" i="4"/>
  <c r="P2301" i="4"/>
  <c r="P2300" i="4"/>
  <c r="P2299" i="4"/>
  <c r="P2298" i="4"/>
  <c r="P2297" i="4"/>
  <c r="P2296" i="4"/>
  <c r="P2295" i="4"/>
  <c r="P2294" i="4"/>
  <c r="P2293" i="4"/>
  <c r="P2292" i="4"/>
  <c r="P2291" i="4"/>
  <c r="P2290" i="4"/>
  <c r="P2289" i="4"/>
  <c r="P2288" i="4"/>
  <c r="P2287" i="4"/>
  <c r="P2286" i="4"/>
  <c r="P2285" i="4"/>
  <c r="P2284" i="4"/>
  <c r="P2283" i="4"/>
  <c r="P2282" i="4"/>
  <c r="P2281" i="4"/>
  <c r="P2280" i="4"/>
  <c r="P2279" i="4"/>
  <c r="P2278" i="4"/>
  <c r="P2277" i="4"/>
  <c r="P2276" i="4"/>
  <c r="P2275" i="4"/>
  <c r="P2274" i="4"/>
  <c r="P2273" i="4"/>
  <c r="P2272" i="4"/>
  <c r="P2271" i="4"/>
  <c r="P2270" i="4"/>
  <c r="P2269" i="4"/>
  <c r="P2268" i="4"/>
  <c r="P2267" i="4"/>
  <c r="P2266" i="4"/>
  <c r="P2265" i="4"/>
  <c r="P2264" i="4"/>
  <c r="P2263" i="4"/>
  <c r="P2262" i="4"/>
  <c r="P2261" i="4"/>
  <c r="P2260" i="4"/>
  <c r="P2259" i="4"/>
  <c r="P2258" i="4"/>
  <c r="P2257" i="4"/>
  <c r="P2256" i="4"/>
  <c r="P2255" i="4"/>
  <c r="P2254" i="4"/>
  <c r="P2253" i="4"/>
  <c r="P2252" i="4"/>
  <c r="P2251" i="4"/>
  <c r="P2250" i="4"/>
  <c r="P2249" i="4"/>
  <c r="P2248" i="4"/>
  <c r="P2247" i="4"/>
  <c r="P2246" i="4"/>
  <c r="P2245" i="4"/>
  <c r="P2244" i="4"/>
  <c r="P2243" i="4"/>
  <c r="P2242" i="4"/>
  <c r="P2241" i="4"/>
  <c r="P2240" i="4"/>
  <c r="P2239" i="4"/>
  <c r="P2238" i="4"/>
  <c r="P2237" i="4"/>
  <c r="P2236" i="4"/>
  <c r="P2235" i="4"/>
  <c r="P2234" i="4"/>
  <c r="P2233" i="4"/>
  <c r="P2232" i="4"/>
  <c r="P2231" i="4"/>
  <c r="P2230" i="4"/>
  <c r="P2229" i="4"/>
  <c r="P2228" i="4"/>
  <c r="P2227" i="4"/>
  <c r="P2226" i="4"/>
  <c r="P2225" i="4"/>
  <c r="P2224" i="4"/>
  <c r="P2223" i="4"/>
  <c r="P2222" i="4"/>
  <c r="P2221" i="4"/>
  <c r="P2220" i="4"/>
  <c r="P2219" i="4"/>
  <c r="P2218" i="4"/>
  <c r="P2217" i="4"/>
  <c r="P2216" i="4"/>
  <c r="P2215" i="4"/>
  <c r="P2214" i="4"/>
  <c r="P2213" i="4"/>
  <c r="P2212" i="4"/>
  <c r="P2211" i="4"/>
  <c r="P2210" i="4"/>
  <c r="P2209" i="4"/>
  <c r="P2208" i="4"/>
  <c r="P2207" i="4"/>
  <c r="P2206" i="4"/>
  <c r="P2205" i="4"/>
  <c r="P2204" i="4"/>
  <c r="P2203" i="4"/>
  <c r="P2202" i="4"/>
  <c r="P2201" i="4"/>
  <c r="P2200" i="4"/>
  <c r="P2199" i="4"/>
  <c r="P2198" i="4"/>
  <c r="P2197" i="4"/>
  <c r="P2196" i="4"/>
  <c r="P2195" i="4"/>
  <c r="P2194" i="4"/>
  <c r="P2193" i="4"/>
  <c r="P2192" i="4"/>
  <c r="P2191" i="4"/>
  <c r="P2190" i="4"/>
  <c r="P2189" i="4"/>
  <c r="P2188" i="4"/>
  <c r="P2187" i="4"/>
  <c r="P2186" i="4"/>
  <c r="P2185" i="4"/>
  <c r="P2184" i="4"/>
  <c r="P2183" i="4"/>
  <c r="P2182" i="4"/>
  <c r="P2181" i="4"/>
  <c r="P2180" i="4"/>
  <c r="P2179" i="4"/>
  <c r="P2178" i="4"/>
  <c r="P2177" i="4"/>
  <c r="P2176" i="4"/>
  <c r="P2175" i="4"/>
  <c r="P2174" i="4"/>
  <c r="P2173" i="4"/>
  <c r="P2172" i="4"/>
  <c r="P2171" i="4"/>
  <c r="P2170" i="4"/>
  <c r="P2169" i="4"/>
  <c r="P2168" i="4"/>
  <c r="P2167" i="4"/>
  <c r="P2166" i="4"/>
  <c r="P2165" i="4"/>
  <c r="P2164" i="4"/>
  <c r="P2163" i="4"/>
  <c r="P2162" i="4"/>
  <c r="P2161" i="4"/>
  <c r="P2160" i="4"/>
  <c r="P2159" i="4"/>
  <c r="P2158" i="4"/>
  <c r="P2157" i="4"/>
  <c r="P2156" i="4"/>
  <c r="P2155" i="4"/>
  <c r="P2154" i="4"/>
  <c r="P2153" i="4"/>
  <c r="P2152" i="4"/>
  <c r="P2151" i="4"/>
  <c r="P2150" i="4"/>
  <c r="P2149" i="4"/>
  <c r="P2148" i="4"/>
  <c r="P2147" i="4"/>
  <c r="P2146" i="4"/>
  <c r="P2145" i="4"/>
  <c r="P2144" i="4"/>
  <c r="P2143" i="4"/>
  <c r="P2142" i="4"/>
  <c r="P2141" i="4"/>
  <c r="P2140" i="4"/>
  <c r="P2139" i="4"/>
  <c r="P2138" i="4"/>
  <c r="P2137" i="4"/>
  <c r="P2136" i="4"/>
  <c r="P2135" i="4"/>
  <c r="P2134" i="4"/>
  <c r="P2133" i="4"/>
  <c r="P2132" i="4"/>
  <c r="P2131" i="4"/>
  <c r="P2130" i="4"/>
  <c r="P2129" i="4"/>
  <c r="P2128" i="4"/>
  <c r="P2127" i="4"/>
  <c r="P2126" i="4"/>
  <c r="P2125" i="4"/>
  <c r="P2124" i="4"/>
  <c r="P2123" i="4"/>
  <c r="P2122" i="4"/>
  <c r="P2121" i="4"/>
  <c r="P2120" i="4"/>
  <c r="P2119" i="4"/>
  <c r="P2118" i="4"/>
  <c r="P2117" i="4"/>
  <c r="P2116" i="4"/>
  <c r="P2115" i="4"/>
  <c r="P2114" i="4"/>
  <c r="P2113" i="4"/>
  <c r="P2112" i="4"/>
  <c r="P2111" i="4"/>
  <c r="P2110" i="4"/>
  <c r="P2109" i="4"/>
  <c r="P2108" i="4"/>
  <c r="P2107" i="4"/>
  <c r="P2106" i="4"/>
  <c r="P2105" i="4"/>
  <c r="P2104" i="4"/>
  <c r="P2103" i="4"/>
  <c r="P2102" i="4"/>
  <c r="P2101" i="4"/>
  <c r="P2100" i="4"/>
  <c r="P2099" i="4"/>
  <c r="P2098" i="4"/>
  <c r="P2097" i="4"/>
  <c r="P2096" i="4"/>
  <c r="P2095" i="4"/>
  <c r="P2094" i="4"/>
  <c r="P2093" i="4"/>
  <c r="P2092" i="4"/>
  <c r="P2091" i="4"/>
  <c r="P2090" i="4"/>
  <c r="P2089" i="4"/>
  <c r="P2088" i="4"/>
  <c r="P2087" i="4"/>
  <c r="P2086" i="4"/>
  <c r="P2085" i="4"/>
  <c r="P2084" i="4"/>
  <c r="P2083" i="4"/>
  <c r="P2082" i="4"/>
  <c r="P2081" i="4"/>
  <c r="P2080" i="4"/>
  <c r="P2079" i="4"/>
  <c r="P2078" i="4"/>
  <c r="P2077" i="4"/>
  <c r="P2076" i="4"/>
  <c r="P2075" i="4"/>
  <c r="P2074" i="4"/>
  <c r="P2073" i="4"/>
  <c r="P2072" i="4"/>
  <c r="P2071" i="4"/>
  <c r="P2070" i="4"/>
  <c r="P2069" i="4"/>
  <c r="P2068" i="4"/>
  <c r="P2067" i="4"/>
  <c r="P2066" i="4"/>
  <c r="P2065" i="4"/>
  <c r="P2064" i="4"/>
  <c r="P2063" i="4"/>
  <c r="P2062" i="4"/>
  <c r="P2061" i="4"/>
  <c r="P2060" i="4"/>
  <c r="P2059" i="4"/>
  <c r="P2058" i="4"/>
  <c r="P2057" i="4"/>
  <c r="P2056" i="4"/>
  <c r="P2055" i="4"/>
  <c r="P2054" i="4"/>
  <c r="P2053" i="4"/>
  <c r="P2052" i="4"/>
  <c r="P2051" i="4"/>
  <c r="P2050" i="4"/>
  <c r="P2049" i="4"/>
  <c r="P2048" i="4"/>
  <c r="P2047" i="4"/>
  <c r="P2046" i="4"/>
  <c r="P2045" i="4"/>
  <c r="P2044" i="4"/>
  <c r="P2043" i="4"/>
  <c r="P2042" i="4"/>
  <c r="P2041" i="4"/>
  <c r="P2040" i="4"/>
  <c r="P2039" i="4"/>
  <c r="P2038" i="4"/>
  <c r="P2037" i="4"/>
  <c r="P2036" i="4"/>
  <c r="P2035" i="4"/>
  <c r="P2034" i="4"/>
  <c r="P2033" i="4"/>
  <c r="P2032" i="4"/>
  <c r="P2031" i="4"/>
  <c r="P2030" i="4"/>
  <c r="P2029" i="4"/>
  <c r="P2028" i="4"/>
  <c r="P2027" i="4"/>
  <c r="P2026" i="4"/>
  <c r="P2025" i="4"/>
  <c r="P2024" i="4"/>
  <c r="P2023" i="4"/>
  <c r="P2022" i="4"/>
  <c r="P2021" i="4"/>
  <c r="P2020" i="4"/>
  <c r="P2019" i="4"/>
  <c r="P2018" i="4"/>
  <c r="P2017" i="4"/>
  <c r="P2016" i="4"/>
  <c r="P2015" i="4"/>
  <c r="P2014" i="4"/>
  <c r="P2013" i="4"/>
  <c r="P2012" i="4"/>
  <c r="P2011" i="4"/>
  <c r="P2010" i="4"/>
  <c r="P2009" i="4"/>
  <c r="P2008" i="4"/>
  <c r="P2007" i="4"/>
  <c r="P2006" i="4"/>
  <c r="P2005" i="4"/>
  <c r="P2004" i="4"/>
  <c r="P2003" i="4"/>
  <c r="P2002" i="4"/>
  <c r="P2001" i="4"/>
  <c r="P2000" i="4"/>
  <c r="P1999" i="4"/>
  <c r="P1998" i="4"/>
  <c r="P1997" i="4"/>
  <c r="P1996" i="4"/>
  <c r="P1995" i="4"/>
  <c r="P1994" i="4"/>
  <c r="P1993" i="4"/>
  <c r="P1992" i="4"/>
  <c r="P1991" i="4"/>
  <c r="P1990" i="4"/>
  <c r="P1989" i="4"/>
  <c r="P1988" i="4"/>
  <c r="P1987" i="4"/>
  <c r="P1986" i="4"/>
  <c r="P1985" i="4"/>
  <c r="P1984" i="4"/>
  <c r="P1983" i="4"/>
  <c r="P1982" i="4"/>
  <c r="P1981" i="4"/>
  <c r="P1980" i="4"/>
  <c r="P1979" i="4"/>
  <c r="P1978" i="4"/>
  <c r="P1977" i="4"/>
  <c r="P1976" i="4"/>
  <c r="P1975" i="4"/>
  <c r="P1974" i="4"/>
  <c r="P1973" i="4"/>
  <c r="P1972" i="4"/>
  <c r="P1971" i="4"/>
  <c r="P1970" i="4"/>
  <c r="P1969" i="4"/>
  <c r="P1968" i="4"/>
  <c r="P1967" i="4"/>
  <c r="P1966" i="4"/>
  <c r="P1965" i="4"/>
  <c r="P1964" i="4"/>
  <c r="P1963" i="4"/>
  <c r="P1962" i="4"/>
  <c r="P1961" i="4"/>
  <c r="P1960" i="4"/>
  <c r="P1959" i="4"/>
  <c r="P1958" i="4"/>
  <c r="P1957" i="4"/>
  <c r="P1956" i="4"/>
  <c r="P1955" i="4"/>
  <c r="P1954" i="4"/>
  <c r="P1953" i="4"/>
  <c r="P1952" i="4"/>
  <c r="P1951" i="4"/>
  <c r="P1950" i="4"/>
  <c r="P1949" i="4"/>
  <c r="P1948" i="4"/>
  <c r="P1947" i="4"/>
  <c r="P1946" i="4"/>
  <c r="P1945" i="4"/>
  <c r="P1944" i="4"/>
  <c r="P1943" i="4"/>
  <c r="P1942" i="4"/>
  <c r="P1941" i="4"/>
  <c r="P1940" i="4"/>
  <c r="P1939" i="4"/>
  <c r="P1938" i="4"/>
  <c r="P1937" i="4"/>
  <c r="P1936" i="4"/>
  <c r="P1935" i="4"/>
  <c r="P1934" i="4"/>
  <c r="P1933" i="4"/>
  <c r="P1932" i="4"/>
  <c r="P1931" i="4"/>
  <c r="P1930" i="4"/>
  <c r="P1929" i="4"/>
  <c r="P1928" i="4"/>
  <c r="P1927" i="4"/>
  <c r="P1926" i="4"/>
  <c r="P1925" i="4"/>
  <c r="P1924" i="4"/>
  <c r="P1923" i="4"/>
  <c r="P1922" i="4"/>
  <c r="P1921" i="4"/>
  <c r="P1920" i="4"/>
  <c r="P1919" i="4"/>
  <c r="P1918" i="4"/>
  <c r="P1917" i="4"/>
  <c r="P1916" i="4"/>
  <c r="P1915" i="4"/>
  <c r="P1914" i="4"/>
  <c r="P1913" i="4"/>
  <c r="P1912" i="4"/>
  <c r="P1911" i="4"/>
  <c r="P1910" i="4"/>
  <c r="P1909" i="4"/>
  <c r="P1908" i="4"/>
  <c r="P1907" i="4"/>
  <c r="P1906" i="4"/>
  <c r="P1905" i="4"/>
  <c r="P1904" i="4"/>
  <c r="P1903" i="4"/>
  <c r="P1902" i="4"/>
  <c r="P1901" i="4"/>
  <c r="P1900" i="4"/>
  <c r="P1899" i="4"/>
  <c r="P1898" i="4"/>
  <c r="P1897" i="4"/>
  <c r="P1896" i="4"/>
  <c r="P1895" i="4"/>
  <c r="P1894" i="4"/>
  <c r="P1893" i="4"/>
  <c r="P1892" i="4"/>
  <c r="P1891" i="4"/>
  <c r="P1890" i="4"/>
  <c r="P1889" i="4"/>
  <c r="P1888" i="4"/>
  <c r="P1887" i="4"/>
  <c r="P1886" i="4"/>
  <c r="P1885" i="4"/>
  <c r="P1884" i="4"/>
  <c r="P1883" i="4"/>
  <c r="P1882" i="4"/>
  <c r="P1881" i="4"/>
  <c r="P1880" i="4"/>
  <c r="P1879" i="4"/>
  <c r="P1878" i="4"/>
  <c r="P1877" i="4"/>
  <c r="P1876" i="4"/>
  <c r="P1875" i="4"/>
  <c r="P1874" i="4"/>
  <c r="P1873" i="4"/>
  <c r="P1872" i="4"/>
  <c r="P1871" i="4"/>
  <c r="P1870" i="4"/>
  <c r="P1869" i="4"/>
  <c r="P1868" i="4"/>
  <c r="P1867" i="4"/>
  <c r="P1866" i="4"/>
  <c r="P1865" i="4"/>
  <c r="P1864" i="4"/>
  <c r="P1863" i="4"/>
  <c r="P1862" i="4"/>
  <c r="P1861" i="4"/>
  <c r="P1860" i="4"/>
  <c r="P1859" i="4"/>
  <c r="P1858" i="4"/>
  <c r="P1857" i="4"/>
  <c r="P1856" i="4"/>
  <c r="P1855" i="4"/>
  <c r="P1854" i="4"/>
  <c r="P1853" i="4"/>
  <c r="P1852" i="4"/>
  <c r="P1851" i="4"/>
  <c r="P1850" i="4"/>
  <c r="P1849" i="4"/>
  <c r="P1848" i="4"/>
  <c r="P1847" i="4"/>
  <c r="P1846" i="4"/>
  <c r="P1845" i="4"/>
  <c r="P1844" i="4"/>
  <c r="P1843" i="4"/>
  <c r="P1842" i="4"/>
  <c r="P1841" i="4"/>
  <c r="P1840" i="4"/>
  <c r="P1839" i="4"/>
  <c r="P1838" i="4"/>
  <c r="P1837" i="4"/>
  <c r="P1836" i="4"/>
  <c r="P1835" i="4"/>
  <c r="P1834" i="4"/>
  <c r="P1833" i="4"/>
  <c r="P1832" i="4"/>
  <c r="P1831" i="4"/>
  <c r="P1830" i="4"/>
  <c r="P1829" i="4"/>
  <c r="P1828" i="4"/>
  <c r="P1827" i="4"/>
  <c r="P1826" i="4"/>
  <c r="P1825" i="4"/>
  <c r="P1824" i="4"/>
  <c r="P1823" i="4"/>
  <c r="P1822" i="4"/>
  <c r="P1821" i="4"/>
  <c r="P1820" i="4"/>
  <c r="P1819" i="4"/>
  <c r="P1818" i="4"/>
  <c r="P1817" i="4"/>
  <c r="P1816" i="4"/>
  <c r="P1815" i="4"/>
  <c r="P1814" i="4"/>
  <c r="P1813" i="4"/>
  <c r="P1812" i="4"/>
  <c r="P1811" i="4"/>
  <c r="P1810" i="4"/>
  <c r="P1809" i="4"/>
  <c r="P1808" i="4"/>
  <c r="P1807" i="4"/>
  <c r="P1806" i="4"/>
  <c r="P1805" i="4"/>
  <c r="P1804" i="4"/>
  <c r="P1803" i="4"/>
  <c r="P1802" i="4"/>
  <c r="P1801" i="4"/>
  <c r="P1800" i="4"/>
  <c r="P1799" i="4"/>
  <c r="P1798" i="4"/>
  <c r="P1797" i="4"/>
  <c r="P1796" i="4"/>
  <c r="P1795" i="4"/>
  <c r="P1794" i="4"/>
  <c r="P1793" i="4"/>
  <c r="P1792" i="4"/>
  <c r="P1791" i="4"/>
  <c r="P1790" i="4"/>
  <c r="P1789" i="4"/>
  <c r="P1788" i="4"/>
  <c r="P1787" i="4"/>
  <c r="P1786" i="4"/>
  <c r="P1785" i="4"/>
  <c r="P1784" i="4"/>
  <c r="P1783" i="4"/>
  <c r="P1782" i="4"/>
  <c r="P1781" i="4"/>
  <c r="P1780" i="4"/>
  <c r="P1779" i="4"/>
  <c r="P1778" i="4"/>
  <c r="P1777" i="4"/>
  <c r="P1776" i="4"/>
  <c r="P1775" i="4"/>
  <c r="P1774" i="4"/>
  <c r="P1773" i="4"/>
  <c r="P1772" i="4"/>
  <c r="P1771" i="4"/>
  <c r="P1770" i="4"/>
  <c r="P1769" i="4"/>
  <c r="P1768" i="4"/>
  <c r="P1767" i="4"/>
  <c r="P1766" i="4"/>
  <c r="P1765" i="4"/>
  <c r="P1764" i="4"/>
  <c r="P1763" i="4"/>
  <c r="P1762" i="4"/>
  <c r="P1761" i="4"/>
  <c r="P1760" i="4"/>
  <c r="P1759" i="4"/>
  <c r="P1758" i="4"/>
  <c r="P1757" i="4"/>
  <c r="P1756" i="4"/>
  <c r="P1755" i="4"/>
  <c r="P1754" i="4"/>
  <c r="P1753" i="4"/>
  <c r="P1752" i="4"/>
  <c r="P1751" i="4"/>
  <c r="P1750" i="4"/>
  <c r="P1749" i="4"/>
  <c r="P1748" i="4"/>
  <c r="P1747" i="4"/>
  <c r="P1746" i="4"/>
  <c r="P1745" i="4"/>
  <c r="P1744" i="4"/>
  <c r="P1743" i="4"/>
  <c r="P1742" i="4"/>
  <c r="P1741" i="4"/>
  <c r="P1740" i="4"/>
  <c r="P1739" i="4"/>
  <c r="P1738" i="4"/>
  <c r="P1737" i="4"/>
  <c r="P1736" i="4"/>
  <c r="P1735" i="4"/>
  <c r="P1734" i="4"/>
  <c r="P1733" i="4"/>
  <c r="P1732" i="4"/>
  <c r="P1731" i="4"/>
  <c r="P1730" i="4"/>
  <c r="P1729" i="4"/>
  <c r="P1728" i="4"/>
  <c r="P1727" i="4"/>
  <c r="P1726" i="4"/>
  <c r="P1725" i="4"/>
  <c r="P1724" i="4"/>
  <c r="P1723" i="4"/>
  <c r="P1722" i="4"/>
  <c r="P1721" i="4"/>
  <c r="P1720" i="4"/>
  <c r="P1719" i="4"/>
  <c r="P1718" i="4"/>
  <c r="P1717" i="4"/>
  <c r="P1716" i="4"/>
  <c r="P1715" i="4"/>
  <c r="P1714" i="4"/>
  <c r="P1713" i="4"/>
  <c r="P1712" i="4"/>
  <c r="P1711" i="4"/>
  <c r="P1710" i="4"/>
  <c r="P1709" i="4"/>
  <c r="P1708" i="4"/>
  <c r="P1707" i="4"/>
  <c r="P1706" i="4"/>
  <c r="P1705" i="4"/>
  <c r="P1704" i="4"/>
  <c r="P1703" i="4"/>
  <c r="P1702" i="4"/>
  <c r="P1701" i="4"/>
  <c r="P1700" i="4"/>
  <c r="P1699" i="4"/>
  <c r="P1698" i="4"/>
  <c r="P1697" i="4"/>
  <c r="P1696" i="4"/>
  <c r="P1695" i="4"/>
  <c r="P1694" i="4"/>
  <c r="P1693" i="4"/>
  <c r="P1692" i="4"/>
  <c r="P1691" i="4"/>
  <c r="P1690" i="4"/>
  <c r="P1689" i="4"/>
  <c r="P1688" i="4"/>
  <c r="P1687" i="4"/>
  <c r="P1686" i="4"/>
  <c r="P1685" i="4"/>
  <c r="P1684" i="4"/>
  <c r="P1683" i="4"/>
  <c r="P1682" i="4"/>
  <c r="P1681" i="4"/>
  <c r="P1680" i="4"/>
  <c r="P1679" i="4"/>
  <c r="P1678" i="4"/>
  <c r="P1677" i="4"/>
  <c r="P1676" i="4"/>
  <c r="P1675" i="4"/>
  <c r="P1674" i="4"/>
  <c r="P1673" i="4"/>
  <c r="P1672" i="4"/>
  <c r="P1671" i="4"/>
  <c r="P1670" i="4"/>
  <c r="P1669" i="4"/>
  <c r="P1668" i="4"/>
  <c r="P1667" i="4"/>
  <c r="P1666" i="4"/>
  <c r="P1665" i="4"/>
  <c r="P1664" i="4"/>
  <c r="P1663" i="4"/>
  <c r="P1662" i="4"/>
  <c r="P1661" i="4"/>
  <c r="P1660" i="4"/>
  <c r="P1659" i="4"/>
  <c r="P1658" i="4"/>
  <c r="P1657" i="4"/>
  <c r="P1656" i="4"/>
  <c r="P1655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P3" i="4"/>
  <c r="P2" i="4"/>
  <c r="B20" i="2" l="1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</calcChain>
</file>

<file path=xl/sharedStrings.xml><?xml version="1.0" encoding="utf-8"?>
<sst xmlns="http://schemas.openxmlformats.org/spreadsheetml/2006/main" count="69258" uniqueCount="10716">
  <si>
    <t>20000</t>
  </si>
  <si>
    <t>0</t>
  </si>
  <si>
    <t>D011</t>
  </si>
  <si>
    <t>HAL</t>
  </si>
  <si>
    <t>1530001</t>
  </si>
  <si>
    <t>43</t>
  </si>
  <si>
    <t>15301</t>
  </si>
  <si>
    <t>Borewell G4422A B C D E-QTY-5NOS.(UTILITY (IW PIT)</t>
  </si>
  <si>
    <t>20001</t>
  </si>
  <si>
    <t>Sub Contractors' Canteen</t>
  </si>
  <si>
    <t>20002</t>
  </si>
  <si>
    <t>Laundry House &amp; Cycle Stand</t>
  </si>
  <si>
    <t>20003</t>
  </si>
  <si>
    <t>1</t>
  </si>
  <si>
    <t>20004</t>
  </si>
  <si>
    <t>Boundary Wall</t>
  </si>
  <si>
    <t>20005</t>
  </si>
  <si>
    <t>Effluent Pit F5362 -QTY-1NO.(WWT)</t>
  </si>
  <si>
    <t>20006</t>
  </si>
  <si>
    <t>Screw Conveyor Pit for Bulk PTA Unloading</t>
  </si>
  <si>
    <t>20007</t>
  </si>
  <si>
    <t>Pavement &amp; Land Development - Material Gate (May03</t>
  </si>
  <si>
    <t>20008</t>
  </si>
  <si>
    <t>Cycle Shed near NALL Office</t>
  </si>
  <si>
    <t>20009</t>
  </si>
  <si>
    <t>AG-1731 Inverter Room</t>
  </si>
  <si>
    <t>20010</t>
  </si>
  <si>
    <t>Boundary Wall &amp; Pavement (F-6954)</t>
  </si>
  <si>
    <t>20011</t>
  </si>
  <si>
    <t>Air Compressor C-1714 Building</t>
  </si>
  <si>
    <t>20012</t>
  </si>
  <si>
    <t>Fire Fighting System - Civil Work</t>
  </si>
  <si>
    <t>20013</t>
  </si>
  <si>
    <t>Fire Pump House -Additional Civil Work</t>
  </si>
  <si>
    <t>20014</t>
  </si>
  <si>
    <t>Aeration Pond F5311C -QTY-1NO.-UTILITY (WWT)</t>
  </si>
  <si>
    <t>20015</t>
  </si>
  <si>
    <t>Mixed Bed Polisher UD-5431D1C - Civil</t>
  </si>
  <si>
    <t>20016</t>
  </si>
  <si>
    <t>PTA Dirty Pit- Civil</t>
  </si>
  <si>
    <t>20017</t>
  </si>
  <si>
    <t>CTA Pavement</t>
  </si>
  <si>
    <t>20018</t>
  </si>
  <si>
    <t>PTA Pavement</t>
  </si>
  <si>
    <t>20019</t>
  </si>
  <si>
    <t>Tankyard Pavement</t>
  </si>
  <si>
    <t>20020</t>
  </si>
  <si>
    <t>FO Clarifier Unit Room - QTY-1NO.-UTILITY(DEG)</t>
  </si>
  <si>
    <t>20021</t>
  </si>
  <si>
    <t>RCC Pavement at Loading Area B &amp; C</t>
  </si>
  <si>
    <t>20022</t>
  </si>
  <si>
    <t>RCC Pavement in UTT Area</t>
  </si>
  <si>
    <t>20023</t>
  </si>
  <si>
    <t>Fire Fighting Equipment Storage Room - QTY-1NO.</t>
  </si>
  <si>
    <t>20024</t>
  </si>
  <si>
    <t>RCC Pavement at PTA IG section</t>
  </si>
  <si>
    <t>20025</t>
  </si>
  <si>
    <t>RCC Pavement in loading area B-C</t>
  </si>
  <si>
    <t>20026</t>
  </si>
  <si>
    <t>HAL1</t>
  </si>
  <si>
    <t>BagPackingHouse</t>
  </si>
  <si>
    <t>20027</t>
  </si>
  <si>
    <t>Scaffolding</t>
  </si>
  <si>
    <t>20028</t>
  </si>
  <si>
    <t>WaterProofingDEGHouse</t>
  </si>
  <si>
    <t>20029</t>
  </si>
  <si>
    <t>COSTRUCTION OF FIRE TENDER ROAD - QTY-1NO.</t>
  </si>
  <si>
    <t>20030</t>
  </si>
  <si>
    <t>Shed for FO Unloading</t>
  </si>
  <si>
    <t>20031</t>
  </si>
  <si>
    <t>Tool Room for HP</t>
  </si>
  <si>
    <t>20032</t>
  </si>
  <si>
    <t>20033</t>
  </si>
  <si>
    <t>M.S SLIDING GATE -1 &amp; 2  (ENTRY GATE) &amp; (INNER GAT</t>
  </si>
  <si>
    <t>20034</t>
  </si>
  <si>
    <t>BOOM BARRIER</t>
  </si>
  <si>
    <t>20035</t>
  </si>
  <si>
    <t>STORAGE ROOM FOR HEAVY EQUIP SPARE</t>
  </si>
  <si>
    <t>20036</t>
  </si>
  <si>
    <t>HAL2</t>
  </si>
  <si>
    <t>Construction job (Workshop Modification)</t>
  </si>
  <si>
    <t>20037</t>
  </si>
  <si>
    <t>Factory Pavement</t>
  </si>
  <si>
    <t>20038</t>
  </si>
  <si>
    <t>CONSTRUCTION OF RCC PAVEMENT (PHASE 2)</t>
  </si>
  <si>
    <t>20039</t>
  </si>
  <si>
    <t>CONSTRUCTION OF RCC PAVEMENT</t>
  </si>
  <si>
    <t>20040</t>
  </si>
  <si>
    <t>CLOTH DRYING SHED FOR LOGISTICS</t>
  </si>
  <si>
    <t>20041</t>
  </si>
  <si>
    <t>DW Tank 2SP4452 -QTY-1NO.</t>
  </si>
  <si>
    <t>20042</t>
  </si>
  <si>
    <t>PWH Loading Area</t>
  </si>
  <si>
    <t>20043</t>
  </si>
  <si>
    <t>PROTECTION 2nd Px pipeline</t>
  </si>
  <si>
    <t>20044</t>
  </si>
  <si>
    <t>Structure HP additional</t>
  </si>
  <si>
    <t>20045</t>
  </si>
  <si>
    <t>CONSTRUCTION Job HP Additional sub asset B1000043</t>
  </si>
  <si>
    <t>20046</t>
  </si>
  <si>
    <t>Addn to B1000037 CONSTRUCTION OF RCC PAVEMENT (PHA</t>
  </si>
  <si>
    <t>20047</t>
  </si>
  <si>
    <t>Crane Garrage   B6000005</t>
  </si>
  <si>
    <t>20048</t>
  </si>
  <si>
    <t>Watch Tower in MCPI Factory   B6000019</t>
  </si>
  <si>
    <t>20049</t>
  </si>
  <si>
    <t>ApproachRoad&amp;Culvert    B6000021</t>
  </si>
  <si>
    <t>20050</t>
  </si>
  <si>
    <t>BarricadingTankYard   B6000022</t>
  </si>
  <si>
    <t>20051</t>
  </si>
  <si>
    <t>Borewell    B6000023</t>
  </si>
  <si>
    <t>20052</t>
  </si>
  <si>
    <t>BoundaryRoad   B6000024</t>
  </si>
  <si>
    <t>20053</t>
  </si>
  <si>
    <t>BoundaryWal   B6000025</t>
  </si>
  <si>
    <t>20054</t>
  </si>
  <si>
    <t>Brickpaving    B6000026</t>
  </si>
  <si>
    <t>20055</t>
  </si>
  <si>
    <t>CanteenBilding   B6000027</t>
  </si>
  <si>
    <t>20056</t>
  </si>
  <si>
    <t>Area Development Work   B6000028</t>
  </si>
  <si>
    <t>20057</t>
  </si>
  <si>
    <t>Drinkingwaterfacility   B6000029</t>
  </si>
  <si>
    <t>20058</t>
  </si>
  <si>
    <t>FencearoundPCCBed    B6000030</t>
  </si>
  <si>
    <t>20059</t>
  </si>
  <si>
    <t>FencingStorageYard    B6000031</t>
  </si>
  <si>
    <t>20060</t>
  </si>
  <si>
    <t>GarbageVat    B6000032</t>
  </si>
  <si>
    <t>20061</t>
  </si>
  <si>
    <t>PipingSleepers&amp;EarthenDyke   B6000035</t>
  </si>
  <si>
    <t>20062</t>
  </si>
  <si>
    <t>RainShield     B6000036</t>
  </si>
  <si>
    <t>20063</t>
  </si>
  <si>
    <t>Roads&amp;Drains    B6000037</t>
  </si>
  <si>
    <t>20064</t>
  </si>
  <si>
    <t>ScrapYard   B6000038</t>
  </si>
  <si>
    <t>20065</t>
  </si>
  <si>
    <t>SecurityCabin   B6000039</t>
  </si>
  <si>
    <t>20066</t>
  </si>
  <si>
    <t>SmokingRoom   B6000040</t>
  </si>
  <si>
    <t>20067</t>
  </si>
  <si>
    <t>StormWaterDrain   B6000041</t>
  </si>
  <si>
    <t>20068</t>
  </si>
  <si>
    <t>StructuralWarehouse    B6000042</t>
  </si>
  <si>
    <t>20069</t>
  </si>
  <si>
    <t>ToiletBloc k    B6000043</t>
  </si>
  <si>
    <t>20070</t>
  </si>
  <si>
    <t>Wall&amp;MainGate   B6000044</t>
  </si>
  <si>
    <t>20071</t>
  </si>
  <si>
    <t>Warehouse    B6000045</t>
  </si>
  <si>
    <t>20072</t>
  </si>
  <si>
    <t>WatchTower    B6000046</t>
  </si>
  <si>
    <t>20073</t>
  </si>
  <si>
    <t>TRAINING CENTRE   B6A00000</t>
  </si>
  <si>
    <t>20074</t>
  </si>
  <si>
    <t>MAIN OFFICE BUILDING  B6A00001</t>
  </si>
  <si>
    <t>20075</t>
  </si>
  <si>
    <t>AERATION POND   B6A00002</t>
  </si>
  <si>
    <t>20076</t>
  </si>
  <si>
    <t>BOUNDARY WALL   B6A00003</t>
  </si>
  <si>
    <t>20077</t>
  </si>
  <si>
    <t>CANTEEN BUILDING   B6A00004</t>
  </si>
  <si>
    <t>20078</t>
  </si>
  <si>
    <t>SEDIMENTATION POND( F-5321, 26)   B6A00005</t>
  </si>
  <si>
    <t>20079</t>
  </si>
  <si>
    <t>GATE HOUSE &amp; FIRE STATION   B6A00006</t>
  </si>
  <si>
    <t>20080</t>
  </si>
  <si>
    <t>CHANGE HOUSE  B6A00007</t>
  </si>
  <si>
    <t>20081</t>
  </si>
  <si>
    <t>MATERIAL OFFICE BUILDING   B6A00008</t>
  </si>
  <si>
    <t>20082</t>
  </si>
  <si>
    <t>L/O CHEMICAL STORAGE HOUSE   B6A00009</t>
  </si>
  <si>
    <t>20083</t>
  </si>
  <si>
    <t>DRAINAGE SYSTEM   B6A00010</t>
  </si>
  <si>
    <t>20084</t>
  </si>
  <si>
    <t>GARAGE   B6A00011</t>
  </si>
  <si>
    <t>20085</t>
  </si>
  <si>
    <t>ROAD WORK   B6A00012</t>
  </si>
  <si>
    <t>20086</t>
  </si>
  <si>
    <t>SUB GATE HOUSE   B6A00013</t>
  </si>
  <si>
    <t>20087</t>
  </si>
  <si>
    <t>EFFLUENT PIT/IW PIT    B6A00014</t>
  </si>
  <si>
    <t>20088</t>
  </si>
  <si>
    <t>SCAFFOLDINGS  E5A00046</t>
  </si>
  <si>
    <t>20089</t>
  </si>
  <si>
    <t>LADDERS  E5A00237</t>
  </si>
  <si>
    <t>20090</t>
  </si>
  <si>
    <t>SCAFFOLDING  E5A00238</t>
  </si>
  <si>
    <t>20091</t>
  </si>
  <si>
    <t>SCAFFOLDINGS  E5A00330</t>
  </si>
  <si>
    <t>20092</t>
  </si>
  <si>
    <t>CONSTRUCTION OF HEAVY EQUIPMENT ROOM+ roof change</t>
  </si>
  <si>
    <t>20093</t>
  </si>
  <si>
    <t>Engineering work shop pavement</t>
  </si>
  <si>
    <t>20094</t>
  </si>
  <si>
    <t>EXTENSION OF DRIVERS REST SHED</t>
  </si>
  <si>
    <t>20095</t>
  </si>
  <si>
    <t>MRSS Building for 132/11KV Transformer (28/35 MVA)</t>
  </si>
  <si>
    <t>20096</t>
  </si>
  <si>
    <t>MAIN CONTROL BUILDING</t>
  </si>
  <si>
    <t>20097</t>
  </si>
  <si>
    <t>MAINTENANCE BUILDING</t>
  </si>
  <si>
    <t>20098</t>
  </si>
  <si>
    <t>SUB-STATION-II (PTA)</t>
  </si>
  <si>
    <t>20099</t>
  </si>
  <si>
    <t>Electrical Substation SS03 (Utility) -QTY -1NO.</t>
  </si>
  <si>
    <t>20100</t>
  </si>
  <si>
    <t>LABORATORY BUILDING - QTY-1NO.</t>
  </si>
  <si>
    <t>20101</t>
  </si>
  <si>
    <t>PRODUCT WAREHOUSE</t>
  </si>
  <si>
    <t>20102</t>
  </si>
  <si>
    <t>SLUICE GATE STRUCTURE - QTY-1NO.</t>
  </si>
  <si>
    <t>20103</t>
  </si>
  <si>
    <t>COMPRESSOR HOUSE</t>
  </si>
  <si>
    <t>20104</t>
  </si>
  <si>
    <t>RESIDUE PRODUCT ROOM</t>
  </si>
  <si>
    <t>20105</t>
  </si>
  <si>
    <t>MEZZANINE PRODUCT ROOM</t>
  </si>
  <si>
    <t>20106</t>
  </si>
  <si>
    <t>Electrical Substation SS00 -1NO.(Utility)</t>
  </si>
  <si>
    <t>20107</t>
  </si>
  <si>
    <t>SUB-STATION - I (CTA)</t>
  </si>
  <si>
    <t>20108</t>
  </si>
  <si>
    <t>BLOWER HOUSE</t>
  </si>
  <si>
    <t>20109</t>
  </si>
  <si>
    <t>NA2CO3 HOUSE</t>
  </si>
  <si>
    <t>20110</t>
  </si>
  <si>
    <t>RECOVERY TA HOUSE</t>
  </si>
  <si>
    <t>20111</t>
  </si>
  <si>
    <t>LCP HOUSES</t>
  </si>
  <si>
    <t>20112</t>
  </si>
  <si>
    <t>SUN SHEDS</t>
  </si>
  <si>
    <t>20113</t>
  </si>
  <si>
    <t>OPERATION STAGES</t>
  </si>
  <si>
    <t>20114</t>
  </si>
  <si>
    <t>MAINTENANCE STRUCTURES</t>
  </si>
  <si>
    <t>20115</t>
  </si>
  <si>
    <t>NEW BORE (and Pump) for BORE WELL#3</t>
  </si>
  <si>
    <t>20116</t>
  </si>
  <si>
    <t>New Valve shed construction</t>
  </si>
  <si>
    <t>20117</t>
  </si>
  <si>
    <t>New Roof sheet fixing</t>
  </si>
  <si>
    <t>20118</t>
  </si>
  <si>
    <t>20119</t>
  </si>
  <si>
    <t>20120</t>
  </si>
  <si>
    <t>20121</t>
  </si>
  <si>
    <t>20122</t>
  </si>
  <si>
    <t>20123</t>
  </si>
  <si>
    <t>Truck parking area</t>
  </si>
  <si>
    <t>20124</t>
  </si>
  <si>
    <t>Smoking shed construction Material Gate</t>
  </si>
  <si>
    <t>20125</t>
  </si>
  <si>
    <t>Smoking Shed construction at Main Gate</t>
  </si>
  <si>
    <t>20126</t>
  </si>
  <si>
    <t>Transport supervisors room extension</t>
  </si>
  <si>
    <t>30000</t>
  </si>
  <si>
    <t>1530006</t>
  </si>
  <si>
    <t>15306</t>
  </si>
  <si>
    <t>Tubewell</t>
  </si>
  <si>
    <t>30001</t>
  </si>
  <si>
    <t>30002</t>
  </si>
  <si>
    <t>Shataku II Building</t>
  </si>
  <si>
    <t>30003</t>
  </si>
  <si>
    <t>Shataku II Building- Addition</t>
  </si>
  <si>
    <t>30004</t>
  </si>
  <si>
    <t>Toilet near Soccer Ground</t>
  </si>
  <si>
    <t>30005</t>
  </si>
  <si>
    <t>Rest Room</t>
  </si>
  <si>
    <t>30006</t>
  </si>
  <si>
    <t>2 Nos. Car Shed &amp; 1 No. Motorcycle Shed</t>
  </si>
  <si>
    <t>30007</t>
  </si>
  <si>
    <t>Deluxe Slide</t>
  </si>
  <si>
    <t>30008</t>
  </si>
  <si>
    <t>Double Swing</t>
  </si>
  <si>
    <t>30009</t>
  </si>
  <si>
    <t>Platform MGR</t>
  </si>
  <si>
    <t>30010</t>
  </si>
  <si>
    <t>Spring See Saw</t>
  </si>
  <si>
    <t>30011</t>
  </si>
  <si>
    <t>Deluxe Bench</t>
  </si>
  <si>
    <t>30012</t>
  </si>
  <si>
    <t>New Building at Shataku-II - 2 nos.</t>
  </si>
  <si>
    <t>30013</t>
  </si>
  <si>
    <t>Shataku-II AC Facility : Civil</t>
  </si>
  <si>
    <t>30014</t>
  </si>
  <si>
    <t>F&amp;A Document Room</t>
  </si>
  <si>
    <t>30015</t>
  </si>
  <si>
    <t>Shataku-II Boundary Wall</t>
  </si>
  <si>
    <t>30016</t>
  </si>
  <si>
    <t>Deep Tubewell</t>
  </si>
  <si>
    <t>30017</t>
  </si>
  <si>
    <t>Sh-I SB Type Building (2 Bldgs- 12 Flats)</t>
  </si>
  <si>
    <t>30018</t>
  </si>
  <si>
    <t>Sh-II A Type Building (2 Blds- 24 Flats)</t>
  </si>
  <si>
    <t>30019</t>
  </si>
  <si>
    <t>Underground Water Tank</t>
  </si>
  <si>
    <t>30020</t>
  </si>
  <si>
    <t>CONST OF NEW 1ST FLOOR OF FINANCE DOCUMENT ROOM</t>
  </si>
  <si>
    <t>30021</t>
  </si>
  <si>
    <t>RESIDENTIAL BUILDINGS</t>
  </si>
  <si>
    <t>30022</t>
  </si>
  <si>
    <t>INFRASTRUCTURE</t>
  </si>
  <si>
    <t>30023</t>
  </si>
  <si>
    <t>Shataku-II New Block - Dec 2002</t>
  </si>
  <si>
    <t>30024</t>
  </si>
  <si>
    <t>Constructn urinal in Logistic area 43200 45/56175</t>
  </si>
  <si>
    <t>30025</t>
  </si>
  <si>
    <t>Mohan Commercial (Leased Asset)</t>
  </si>
  <si>
    <t>30026</t>
  </si>
  <si>
    <t>Mohan Commercial  Flat No.B</t>
  </si>
  <si>
    <t>30027</t>
  </si>
  <si>
    <t>Mohan Commercial  Flat No.I</t>
  </si>
  <si>
    <t>40000</t>
  </si>
  <si>
    <t>CAL</t>
  </si>
  <si>
    <t>1550000</t>
  </si>
  <si>
    <t>45</t>
  </si>
  <si>
    <t>15500</t>
  </si>
  <si>
    <t>650 Lts Refrigerator</t>
  </si>
  <si>
    <t>40001</t>
  </si>
  <si>
    <t>Panasonic Board</t>
  </si>
  <si>
    <t>40002</t>
  </si>
  <si>
    <t>Electronic Typewriter</t>
  </si>
  <si>
    <t>40003</t>
  </si>
  <si>
    <t>Electronic board  Ricoh</t>
  </si>
  <si>
    <t>40004</t>
  </si>
  <si>
    <t>Document Shredder Metho</t>
  </si>
  <si>
    <t>40005</t>
  </si>
  <si>
    <t>GE OHP</t>
  </si>
  <si>
    <t>40006</t>
  </si>
  <si>
    <t>NEC PABX System</t>
  </si>
  <si>
    <t>40007</t>
  </si>
  <si>
    <t>TDM System</t>
  </si>
  <si>
    <t>40008</t>
  </si>
  <si>
    <t>Akai CTV - 29 Model 2985</t>
  </si>
  <si>
    <t>40009</t>
  </si>
  <si>
    <t>Akai VCR</t>
  </si>
  <si>
    <t>40010</t>
  </si>
  <si>
    <t>Panasonic Fax Machine with PC Interface</t>
  </si>
  <si>
    <t>40011</t>
  </si>
  <si>
    <t>Water Filter</t>
  </si>
  <si>
    <t>40012</t>
  </si>
  <si>
    <t>Fax Machine F-4200</t>
  </si>
  <si>
    <t>40013</t>
  </si>
  <si>
    <t>Oxygen Cylinder</t>
  </si>
  <si>
    <t>40014</t>
  </si>
  <si>
    <t>Electronic Copy Board</t>
  </si>
  <si>
    <t>40015</t>
  </si>
  <si>
    <t>Euroclean Vacuum Cleaner</t>
  </si>
  <si>
    <t>40016</t>
  </si>
  <si>
    <t>Ericsson A 2618 Mobile</t>
  </si>
  <si>
    <t>40017</t>
  </si>
  <si>
    <t>CIE-801 Digital Multimeter</t>
  </si>
  <si>
    <t>40018</t>
  </si>
  <si>
    <t>Reliance Mobile LG RD 7130</t>
  </si>
  <si>
    <t>40019</t>
  </si>
  <si>
    <t>Fax Machine</t>
  </si>
  <si>
    <t>40020</t>
  </si>
  <si>
    <t>40021</t>
  </si>
  <si>
    <t>CCTV Security Observation System</t>
  </si>
  <si>
    <t>40022</t>
  </si>
  <si>
    <t>Fire Alarm System</t>
  </si>
  <si>
    <t>40024</t>
  </si>
  <si>
    <t>Docomo Mobile Set</t>
  </si>
  <si>
    <t>40025</t>
  </si>
  <si>
    <t>Automatic Hand Dryer</t>
  </si>
  <si>
    <t>40026</t>
  </si>
  <si>
    <t>Sony Ericsson Mobile Model 7610</t>
  </si>
  <si>
    <t>40027</t>
  </si>
  <si>
    <t>Panasonic Laser Fax M/C</t>
  </si>
  <si>
    <t>40028</t>
  </si>
  <si>
    <t>40029</t>
  </si>
  <si>
    <t>Panasonic Cordless Telephone</t>
  </si>
  <si>
    <t>40030</t>
  </si>
  <si>
    <t>Bosch Make Hand Drill</t>
  </si>
  <si>
    <t>40031</t>
  </si>
  <si>
    <t>Phillips DVD Player Model 622</t>
  </si>
  <si>
    <t>40033</t>
  </si>
  <si>
    <t>Panasonic Fax Model KX-FL512CX</t>
  </si>
  <si>
    <t>40034</t>
  </si>
  <si>
    <t>Infres Shredsmart CDP Paper Shredder</t>
  </si>
  <si>
    <t>40035</t>
  </si>
  <si>
    <t>Ericsson Digital EPABX System</t>
  </si>
  <si>
    <t>40036</t>
  </si>
  <si>
    <t>CCTV System (Digital) for H.O. 5th Floor</t>
  </si>
  <si>
    <t>40037</t>
  </si>
  <si>
    <t>Fire Alarm System for 5th Floor</t>
  </si>
  <si>
    <t>40038</t>
  </si>
  <si>
    <t>Access Control System for HO 4th Floor</t>
  </si>
  <si>
    <t>40039</t>
  </si>
  <si>
    <t>Access Control System for HO 5th Floor</t>
  </si>
  <si>
    <t>40040</t>
  </si>
  <si>
    <t>Panasonic Electronic Copy Board</t>
  </si>
  <si>
    <t>40041</t>
  </si>
  <si>
    <t>Telephone Handsets</t>
  </si>
  <si>
    <t>40042</t>
  </si>
  <si>
    <t>Digital Handset (Model 4222)</t>
  </si>
  <si>
    <t>40043</t>
  </si>
  <si>
    <t>Analog Handset (Model KTS4186)</t>
  </si>
  <si>
    <t>40044</t>
  </si>
  <si>
    <t>Nokia Mobile 2600 (for HP)</t>
  </si>
  <si>
    <t>40045</t>
  </si>
  <si>
    <t>40046</t>
  </si>
  <si>
    <t>Samsung Mobile X210</t>
  </si>
  <si>
    <t>40047</t>
  </si>
  <si>
    <t>Smart Card Reader Savior 7000 (for Server Room)</t>
  </si>
  <si>
    <t>40048</t>
  </si>
  <si>
    <t>Nokia Mobile 3120 (for HP)</t>
  </si>
  <si>
    <t>40049</t>
  </si>
  <si>
    <t>Split AC - 5th Fl</t>
  </si>
  <si>
    <t>40050</t>
  </si>
  <si>
    <t>40051</t>
  </si>
  <si>
    <t>40052</t>
  </si>
  <si>
    <t>Samsung X210 mobiles</t>
  </si>
  <si>
    <t>40053</t>
  </si>
  <si>
    <t>Easy Vacuum Cleaner</t>
  </si>
  <si>
    <t>40054</t>
  </si>
  <si>
    <t>Pedestal Fan (Khaitan)</t>
  </si>
  <si>
    <t>40055</t>
  </si>
  <si>
    <t>Digital Camera - EOSK ISSDXKIT</t>
  </si>
  <si>
    <t>40056</t>
  </si>
  <si>
    <t>Conference Equipment Model Knoftel</t>
  </si>
  <si>
    <t>40057</t>
  </si>
  <si>
    <t>16 Ch Stand Alone DVR Model HSD1600LT</t>
  </si>
  <si>
    <t>40058</t>
  </si>
  <si>
    <t>Hand Metal Detector Model HHMD RE 2003</t>
  </si>
  <si>
    <t>40059</t>
  </si>
  <si>
    <t>Blue Star 4 Ton Cassette AC (5th Floor)</t>
  </si>
  <si>
    <t>40062</t>
  </si>
  <si>
    <t>Expansion Microphone for Knoftel 300(attachment-E0</t>
  </si>
  <si>
    <t>40064</t>
  </si>
  <si>
    <t>4.0TR Blue Star Make CassetteType</t>
  </si>
  <si>
    <t>40065</t>
  </si>
  <si>
    <t>Blackberry Bold - 9780</t>
  </si>
  <si>
    <t>40066</t>
  </si>
  <si>
    <t>Pedestal Fan, Model Mist Air Ultra,400mm</t>
  </si>
  <si>
    <t>40067</t>
  </si>
  <si>
    <t>Apple I Phone 32GB Black</t>
  </si>
  <si>
    <t>40068</t>
  </si>
  <si>
    <t>Nokia X2-01 Mobile Handset</t>
  </si>
  <si>
    <t>40069</t>
  </si>
  <si>
    <t>26 LCD without USB, Model LA26C350</t>
  </si>
  <si>
    <t>40070</t>
  </si>
  <si>
    <t>40 LCD with USB, Model LA40C550</t>
  </si>
  <si>
    <t>40071</t>
  </si>
  <si>
    <t>40072</t>
  </si>
  <si>
    <t>32 Samsung LCD (Full HD)</t>
  </si>
  <si>
    <t>40073</t>
  </si>
  <si>
    <t>Panasonic 1.5 Ton Split AC</t>
  </si>
  <si>
    <t>40074</t>
  </si>
  <si>
    <t>LG Washing Machine, Model No. F1403YD25</t>
  </si>
  <si>
    <t>40075</t>
  </si>
  <si>
    <t>Dryer- IFB Maxidry 550</t>
  </si>
  <si>
    <t>40076</t>
  </si>
  <si>
    <t>LG Washing Machine LGF1256QDP</t>
  </si>
  <si>
    <t>40077</t>
  </si>
  <si>
    <t>Apple I Phone 3GS 16GB with Vodafone Carrier</t>
  </si>
  <si>
    <t>40078</t>
  </si>
  <si>
    <t>Apple iPhone 3GS 8GB</t>
  </si>
  <si>
    <t>40079</t>
  </si>
  <si>
    <t>40080</t>
  </si>
  <si>
    <t>Apple iPhone 3GS 8GB (Black)</t>
  </si>
  <si>
    <t>40081</t>
  </si>
  <si>
    <t>Apple iPhone 4  32GB White</t>
  </si>
  <si>
    <t>40082</t>
  </si>
  <si>
    <t>40083</t>
  </si>
  <si>
    <t>Godrej Crusader Cash Counting machine</t>
  </si>
  <si>
    <t>40084</t>
  </si>
  <si>
    <t>Euroclean Xforce Vaccum Cleaner</t>
  </si>
  <si>
    <t>40085</t>
  </si>
  <si>
    <t>Access Control Card Reader</t>
  </si>
  <si>
    <t>40086</t>
  </si>
  <si>
    <t>BROTHER MAKE PRINTER LABEL MACHINE(Model-PT2730)</t>
  </si>
  <si>
    <t>40087</t>
  </si>
  <si>
    <t>Aquagaurd HiFlo Water Filter</t>
  </si>
  <si>
    <t>40088</t>
  </si>
  <si>
    <t>HOB Faber Model No FH40AMD Gas Stove</t>
  </si>
  <si>
    <t>40089</t>
  </si>
  <si>
    <t>HOB-Kaff-k/H BTS 604 B SS Gas Stove</t>
  </si>
  <si>
    <t>40090</t>
  </si>
  <si>
    <t>Blue Star Deep Freezer Model CHF 500</t>
  </si>
  <si>
    <t>40091</t>
  </si>
  <si>
    <t>Apple iPhone 3 GS 8GB (Black)</t>
  </si>
  <si>
    <t>40092</t>
  </si>
  <si>
    <t>Apple iPhone 4 S 32 GB (Black)</t>
  </si>
  <si>
    <t>40093</t>
  </si>
  <si>
    <t>SAMSUNG Refrigerator, 255L,Silver Ripple</t>
  </si>
  <si>
    <t>40094</t>
  </si>
  <si>
    <t>SAMSUNG Refrigerator, 315L, Mate Silver</t>
  </si>
  <si>
    <t>40095</t>
  </si>
  <si>
    <t>Apple iPhone 4 S 32 GB (White)</t>
  </si>
  <si>
    <t>40096</t>
  </si>
  <si>
    <t>NHK Antenna</t>
  </si>
  <si>
    <t>40097</t>
  </si>
  <si>
    <t>APPLE IPHONE 5 - 32GB black</t>
  </si>
  <si>
    <t>40098</t>
  </si>
  <si>
    <t>Euroclean X Force Vaccum Cleaner</t>
  </si>
  <si>
    <t>40099</t>
  </si>
  <si>
    <t>Apple IPHONE 4</t>
  </si>
  <si>
    <t>40100</t>
  </si>
  <si>
    <t>Digital camera Panasonic FH4</t>
  </si>
  <si>
    <t>40101</t>
  </si>
  <si>
    <t>Ricoh Aficio MP 2501 SP copier</t>
  </si>
  <si>
    <t>40102</t>
  </si>
  <si>
    <t>NEC P401WG Projector with Avervision F50 NP Docume</t>
  </si>
  <si>
    <t>40103</t>
  </si>
  <si>
    <t>Nokia 105 Mobile Phone</t>
  </si>
  <si>
    <t>40104</t>
  </si>
  <si>
    <t>Nokia Asha 301 Mobile Phone (3G)</t>
  </si>
  <si>
    <t>40105</t>
  </si>
  <si>
    <t>Ricoh Aficio MP 2501 SP</t>
  </si>
  <si>
    <t>40106</t>
  </si>
  <si>
    <t>Avaya Video Conferencing Equipment</t>
  </si>
  <si>
    <t>40107</t>
  </si>
  <si>
    <t>APPLE I-PHONE 6</t>
  </si>
  <si>
    <t>40108</t>
  </si>
  <si>
    <t>UPS System   C0000002</t>
  </si>
  <si>
    <t>40109</t>
  </si>
  <si>
    <t>TATA Liebert UPS   C0000023</t>
  </si>
  <si>
    <t>40111</t>
  </si>
  <si>
    <t>TATA Liebert 2 KVA UPS    C0000064</t>
  </si>
  <si>
    <t>40112</t>
  </si>
  <si>
    <t>Liebert UPS PB6000 with Battery   C0000098</t>
  </si>
  <si>
    <t>40113</t>
  </si>
  <si>
    <t>Emerson 20 KVA (S400D) UPS   C0000151</t>
  </si>
  <si>
    <t>40114</t>
  </si>
  <si>
    <t>APPLE IPHONE 6</t>
  </si>
  <si>
    <t>40115</t>
  </si>
  <si>
    <t>LG MiniBeam PW1510G Projector 45/53514 12100</t>
  </si>
  <si>
    <t>40116</t>
  </si>
  <si>
    <t>High Speed Dot Matrix Printer for InvoicE 12100</t>
  </si>
  <si>
    <t>40117</t>
  </si>
  <si>
    <t>HP OfficeJetPro8720AllinOne Printer 45/53954 12100</t>
  </si>
  <si>
    <t>40118</t>
  </si>
  <si>
    <t>Iphone 7 Plus Mobile 45/53543 12100</t>
  </si>
  <si>
    <t>40119</t>
  </si>
  <si>
    <t>HP DeskJet 2132 All-in-One Printer 45/52975 12100</t>
  </si>
  <si>
    <t>40120</t>
  </si>
  <si>
    <t>Analytical balance</t>
  </si>
  <si>
    <t>40121</t>
  </si>
  <si>
    <t>Aspirator</t>
  </si>
  <si>
    <t>40122</t>
  </si>
  <si>
    <t>Dry Sieve Particle Size Analyser</t>
  </si>
  <si>
    <t>40123</t>
  </si>
  <si>
    <t>Hot Water Bath</t>
  </si>
  <si>
    <t>40124</t>
  </si>
  <si>
    <t>Laboratory Work Bench</t>
  </si>
  <si>
    <t>40125</t>
  </si>
  <si>
    <t>Mechanical Shaker</t>
  </si>
  <si>
    <t>40126</t>
  </si>
  <si>
    <t>HPLC Oven, Pump, Degasser &amp; Rheodyne</t>
  </si>
  <si>
    <t>40127</t>
  </si>
  <si>
    <t>APPLE IPAD AIR</t>
  </si>
  <si>
    <t>40128</t>
  </si>
  <si>
    <t>Pro Spray PS 3.25</t>
  </si>
  <si>
    <t>40130</t>
  </si>
  <si>
    <t>Projector for Haldia Office</t>
  </si>
  <si>
    <t>40131</t>
  </si>
  <si>
    <t>HP DL380 Gen10 Server</t>
  </si>
  <si>
    <t>40132</t>
  </si>
  <si>
    <t>HP MSA 2050 SAN Storage</t>
  </si>
  <si>
    <t>40133</t>
  </si>
  <si>
    <t>VEEAM backup exe for 3 host</t>
  </si>
  <si>
    <t>40134</t>
  </si>
  <si>
    <t>HPE SN6010C SAN Switch</t>
  </si>
  <si>
    <t>40135</t>
  </si>
  <si>
    <t>HP StoreEasy 1660 NAS Storage</t>
  </si>
  <si>
    <t>40136</t>
  </si>
  <si>
    <t>Dell 3430 small form factor Desktop</t>
  </si>
  <si>
    <t>40137</t>
  </si>
  <si>
    <t>Dell 3430 Small Form Factor Desktop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</si>
  <si>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</si>
  <si>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</si>
  <si>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</si>
  <si>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</si>
  <si>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</si>
  <si>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</si>
  <si>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</si>
  <si>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</si>
  <si>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</si>
  <si>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</si>
  <si>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</si>
  <si>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</si>
  <si>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</si>
  <si>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</si>
  <si>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</si>
  <si>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</si>
  <si>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</si>
  <si>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</si>
  <si>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</si>
  <si>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</si>
  <si>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</si>
  <si>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</si>
  <si>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</si>
  <si>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</si>
  <si>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</si>
  <si>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</si>
  <si>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</si>
  <si>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</si>
  <si>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</si>
  <si>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</si>
  <si>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</si>
  <si>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</si>
  <si>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</si>
  <si>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</si>
  <si>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</si>
  <si>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</si>
  <si>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</si>
  <si>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</si>
  <si>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</si>
  <si>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</si>
  <si>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</si>
  <si>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</si>
  <si>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</si>
  <si>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</si>
  <si>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</si>
  <si>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</si>
  <si>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</si>
  <si>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</si>
  <si>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</si>
  <si>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</si>
  <si>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</si>
  <si>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</si>
  <si>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</si>
  <si>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</si>
  <si>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</si>
  <si>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</si>
  <si>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</si>
  <si>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</si>
  <si>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</si>
  <si>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</si>
  <si>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</si>
  <si>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</si>
  <si>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</si>
  <si>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</si>
  <si>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</si>
  <si>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</si>
  <si>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</si>
  <si>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</si>
  <si>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</si>
  <si>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</si>
  <si>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</si>
  <si>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</si>
  <si>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</si>
  <si>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</si>
  <si>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</si>
  <si>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</si>
  <si>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</si>
  <si>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</si>
  <si>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</si>
  <si>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</si>
  <si>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</si>
  <si>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</si>
  <si>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</si>
  <si>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</si>
  <si>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</si>
  <si>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</si>
  <si>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</si>
  <si>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Paper Shredder- Avantis</t>
  </si>
  <si>
    <t>40226</t>
  </si>
  <si>
    <t>6 Position Portable Charger</t>
  </si>
  <si>
    <t>40227</t>
  </si>
  <si>
    <t>Headset with Microphone for DRM</t>
  </si>
  <si>
    <t>40228</t>
  </si>
  <si>
    <t>Fixed Set: IS VHF Digital Display</t>
  </si>
  <si>
    <t>40229</t>
  </si>
  <si>
    <t>Repeater Station : VHF Digital Repeater S</t>
  </si>
  <si>
    <t>40230</t>
  </si>
  <si>
    <t>Smart PTT Option with Suitable Despatch</t>
  </si>
  <si>
    <t>40231</t>
  </si>
  <si>
    <t>Fixed Set: VHF Digital Fixed Radio</t>
  </si>
  <si>
    <t>40232</t>
  </si>
  <si>
    <t>CISCO 3850 Switch</t>
  </si>
  <si>
    <t>40233</t>
  </si>
  <si>
    <t>Cisco 9300 Switch</t>
  </si>
  <si>
    <t>40234</t>
  </si>
  <si>
    <t>40235</t>
  </si>
  <si>
    <t>Cisco 10 G SFP Module</t>
  </si>
  <si>
    <t>40236</t>
  </si>
  <si>
    <t>40237</t>
  </si>
  <si>
    <t>40238</t>
  </si>
  <si>
    <t>40239</t>
  </si>
  <si>
    <t>40240</t>
  </si>
  <si>
    <t>40241</t>
  </si>
  <si>
    <t>40242</t>
  </si>
  <si>
    <t>40243</t>
  </si>
  <si>
    <t>Cisco 9200 Switch</t>
  </si>
  <si>
    <t>40244</t>
  </si>
  <si>
    <t>40245</t>
  </si>
  <si>
    <t>40246</t>
  </si>
  <si>
    <t>40247</t>
  </si>
  <si>
    <t>Cisco 1G SFP Module</t>
  </si>
  <si>
    <t>40248</t>
  </si>
  <si>
    <t>40249</t>
  </si>
  <si>
    <t>40250</t>
  </si>
  <si>
    <t>40251</t>
  </si>
  <si>
    <t>40252</t>
  </si>
  <si>
    <t>40253</t>
  </si>
  <si>
    <t>40254</t>
  </si>
  <si>
    <t>40258</t>
  </si>
  <si>
    <t>Gas Chromatograph</t>
  </si>
  <si>
    <t>40259</t>
  </si>
  <si>
    <t>Centrifuge Machine</t>
  </si>
  <si>
    <t>40260</t>
  </si>
  <si>
    <t>Analytical Balance</t>
  </si>
  <si>
    <t>40261</t>
  </si>
  <si>
    <t>HP Elite Dragon Fly</t>
  </si>
  <si>
    <t>40262</t>
  </si>
  <si>
    <t>Catalyst 9300 24-Port Data only Switch</t>
  </si>
  <si>
    <t>40263</t>
  </si>
  <si>
    <t>40264</t>
  </si>
  <si>
    <t>HP Color LASERJET A4 Pro M452DW Printer</t>
  </si>
  <si>
    <t>40265</t>
  </si>
  <si>
    <t>40266</t>
  </si>
  <si>
    <t>PORTABLE SPOT WELDING MACHINE</t>
  </si>
  <si>
    <t>40267</t>
  </si>
  <si>
    <t>Desktop PC for Nagpur Stock Point</t>
  </si>
  <si>
    <t>40268</t>
  </si>
  <si>
    <t>BSNL Satelite phone</t>
  </si>
  <si>
    <t>40269</t>
  </si>
  <si>
    <t>40270</t>
  </si>
  <si>
    <t>40271</t>
  </si>
  <si>
    <t>LCD PROJECTOR</t>
  </si>
  <si>
    <t>40272</t>
  </si>
  <si>
    <t>40273</t>
  </si>
  <si>
    <t>40275</t>
  </si>
  <si>
    <t>IGMS~2.0 Project Hardware</t>
  </si>
  <si>
    <t>40276</t>
  </si>
  <si>
    <t>HP LaserJet Managed MFP E77428dn</t>
  </si>
  <si>
    <t>40277</t>
  </si>
  <si>
    <t>40278</t>
  </si>
  <si>
    <t>40279</t>
  </si>
  <si>
    <t>Industrial vaccum cleaner</t>
  </si>
  <si>
    <t>40280</t>
  </si>
  <si>
    <t>40281</t>
  </si>
  <si>
    <t>Catalyst 1000 Switch</t>
  </si>
  <si>
    <t>40282</t>
  </si>
  <si>
    <t>Cisco SG350 Switch</t>
  </si>
  <si>
    <t>40283</t>
  </si>
  <si>
    <t>40284</t>
  </si>
  <si>
    <t>40285</t>
  </si>
  <si>
    <t>40286</t>
  </si>
  <si>
    <t>40287</t>
  </si>
  <si>
    <t>40288</t>
  </si>
  <si>
    <t>Mobile Hand set (R.N.Pal)</t>
  </si>
  <si>
    <t>50000</t>
  </si>
  <si>
    <t>1550001</t>
  </si>
  <si>
    <t>15501</t>
  </si>
  <si>
    <t>Electronic Board</t>
  </si>
  <si>
    <t>50001</t>
  </si>
  <si>
    <t>Overhead Projector</t>
  </si>
  <si>
    <t>50002</t>
  </si>
  <si>
    <t>50006</t>
  </si>
  <si>
    <t>Vaccuam Cleaner</t>
  </si>
  <si>
    <t>50007</t>
  </si>
  <si>
    <t>T D M SYSTEM</t>
  </si>
  <si>
    <t>50008</t>
  </si>
  <si>
    <t>N-80 Lorry loader cranes</t>
  </si>
  <si>
    <t>50009</t>
  </si>
  <si>
    <t>50010</t>
  </si>
  <si>
    <t>Electronic Dig top pan bl.</t>
  </si>
  <si>
    <t>50011</t>
  </si>
  <si>
    <t>Conductivity meter</t>
  </si>
  <si>
    <t>50012</t>
  </si>
  <si>
    <t>Dissolve O2 meter</t>
  </si>
  <si>
    <t>50013</t>
  </si>
  <si>
    <t>Hot&amp; Cold dispensers</t>
  </si>
  <si>
    <t>50014</t>
  </si>
  <si>
    <t>Digital Radiation Surveymeter</t>
  </si>
  <si>
    <t>50015</t>
  </si>
  <si>
    <t>Ricoh Elec. Copy Board</t>
  </si>
  <si>
    <t>50016</t>
  </si>
  <si>
    <t>Tadano Rough Terrain crane</t>
  </si>
  <si>
    <t>50017</t>
  </si>
  <si>
    <t>Monocular Microscope</t>
  </si>
  <si>
    <t>50018</t>
  </si>
  <si>
    <t>Motorola VHF Mobile Unit</t>
  </si>
  <si>
    <t>50019</t>
  </si>
  <si>
    <t>50020</t>
  </si>
  <si>
    <t>50021</t>
  </si>
  <si>
    <t>Motorola VHF Handheld Mobile</t>
  </si>
  <si>
    <t>50022</t>
  </si>
  <si>
    <t>Motorola Handheld Mobile Unit</t>
  </si>
  <si>
    <t>50023</t>
  </si>
  <si>
    <t>Counter Weighing Scale</t>
  </si>
  <si>
    <t>50024</t>
  </si>
  <si>
    <t>Milling machine</t>
  </si>
  <si>
    <t>50025</t>
  </si>
  <si>
    <t>Driliing machine</t>
  </si>
  <si>
    <t>50026</t>
  </si>
  <si>
    <t>Hand held Metal Detector</t>
  </si>
  <si>
    <t>50027</t>
  </si>
  <si>
    <t>WACO Insulation Tester</t>
  </si>
  <si>
    <t>50028</t>
  </si>
  <si>
    <t>Vacuum Cleaner</t>
  </si>
  <si>
    <t>50029</t>
  </si>
  <si>
    <t>Motorola GP-300 Walkie Talkie</t>
  </si>
  <si>
    <t>50030</t>
  </si>
  <si>
    <t>Motorola GM-300 Walkie Talkie</t>
  </si>
  <si>
    <t>50031</t>
  </si>
  <si>
    <t>Wireless system for Walkie Talkie</t>
  </si>
  <si>
    <t>50032</t>
  </si>
  <si>
    <t>Single Freq.Repeater with GM-30</t>
  </si>
  <si>
    <t>50033</t>
  </si>
  <si>
    <t>Motor Control Centre (MCC) Unit</t>
  </si>
  <si>
    <t>50034</t>
  </si>
  <si>
    <t>LT Panel</t>
  </si>
  <si>
    <t>50035</t>
  </si>
  <si>
    <t>Depth Gauge 0-300 mm</t>
  </si>
  <si>
    <t>50036</t>
  </si>
  <si>
    <t>Micrometer 0-25 mm 293-561</t>
  </si>
  <si>
    <t>50037</t>
  </si>
  <si>
    <t>Micrometer 0-25 mm 115-115</t>
  </si>
  <si>
    <t>50038</t>
  </si>
  <si>
    <t>Bore Gauge .001 mm</t>
  </si>
  <si>
    <t>50039</t>
  </si>
  <si>
    <t>Depth Gauge 0-200 mm</t>
  </si>
  <si>
    <t>50040</t>
  </si>
  <si>
    <t>Vernia Calliber 0-200 mm</t>
  </si>
  <si>
    <t>50041</t>
  </si>
  <si>
    <t>NEC Lamp Telephone AT3</t>
  </si>
  <si>
    <t>50042</t>
  </si>
  <si>
    <t>Weighing Machine</t>
  </si>
  <si>
    <t>50043</t>
  </si>
  <si>
    <t>Aquaguard</t>
  </si>
  <si>
    <t>50044</t>
  </si>
  <si>
    <t>50045</t>
  </si>
  <si>
    <t>Megaphone Set</t>
  </si>
  <si>
    <t>50046</t>
  </si>
  <si>
    <t>Godrej Manual Typewriter</t>
  </si>
  <si>
    <t>50047</t>
  </si>
  <si>
    <t>BPL 550 ltrs Refrigerator</t>
  </si>
  <si>
    <t>50048</t>
  </si>
  <si>
    <t>Hand Pallet Truck</t>
  </si>
  <si>
    <t>50049</t>
  </si>
  <si>
    <t>Transformer Oil testing set</t>
  </si>
  <si>
    <t>50050</t>
  </si>
  <si>
    <t>Industrial Vacuum Cleaner</t>
  </si>
  <si>
    <t>50051</t>
  </si>
  <si>
    <t>50052</t>
  </si>
  <si>
    <t>Samsung Refrigerators</t>
  </si>
  <si>
    <t>50056</t>
  </si>
  <si>
    <t>Foam Generator MFG5</t>
  </si>
  <si>
    <t>50057</t>
  </si>
  <si>
    <t>Foam Generator MFG10</t>
  </si>
  <si>
    <t>50058</t>
  </si>
  <si>
    <t>Foam making Branch Pipe</t>
  </si>
  <si>
    <t>50059</t>
  </si>
  <si>
    <t>Hose Drier Mast</t>
  </si>
  <si>
    <t>50060</t>
  </si>
  <si>
    <t>Suction Collecting Head</t>
  </si>
  <si>
    <t>50061</t>
  </si>
  <si>
    <t>Inline Inductor</t>
  </si>
  <si>
    <t>50062</t>
  </si>
  <si>
    <t>HI ex mini Foam generator</t>
  </si>
  <si>
    <t>50063</t>
  </si>
  <si>
    <t>Hose Ramp</t>
  </si>
  <si>
    <t>50064</t>
  </si>
  <si>
    <t>Hose Winding machine</t>
  </si>
  <si>
    <t>50065</t>
  </si>
  <si>
    <t>Hopper Millipore</t>
  </si>
  <si>
    <t>50066</t>
  </si>
  <si>
    <t>Cyberscan Portable pH meter</t>
  </si>
  <si>
    <t>50067</t>
  </si>
  <si>
    <t>Weighing Machine 500 Kg</t>
  </si>
  <si>
    <t>50068</t>
  </si>
  <si>
    <t>Motorola Make VHF Handset</t>
  </si>
  <si>
    <t>50069</t>
  </si>
  <si>
    <t>Lighting Panel</t>
  </si>
  <si>
    <t>50071</t>
  </si>
  <si>
    <t>Filter Holder with Glass Filter</t>
  </si>
  <si>
    <t>50072</t>
  </si>
  <si>
    <t>320 ltrs Refrigerator</t>
  </si>
  <si>
    <t>50073</t>
  </si>
  <si>
    <t>50074</t>
  </si>
  <si>
    <t>B.P. Instrument</t>
  </si>
  <si>
    <t>50075</t>
  </si>
  <si>
    <t>50076</t>
  </si>
  <si>
    <t>Sound System</t>
  </si>
  <si>
    <t>50078</t>
  </si>
  <si>
    <t>Isolation Transformers</t>
  </si>
  <si>
    <t>50079</t>
  </si>
  <si>
    <t>Emergency Announce.System</t>
  </si>
  <si>
    <t>50080</t>
  </si>
  <si>
    <t>50081</t>
  </si>
  <si>
    <t>Bier Cyclo Motor</t>
  </si>
  <si>
    <t>50082</t>
  </si>
  <si>
    <t>SS Pot Rack</t>
  </si>
  <si>
    <t>50083</t>
  </si>
  <si>
    <t>White Board with magnet</t>
  </si>
  <si>
    <t>50084</t>
  </si>
  <si>
    <t>Iron Pallet- Iron Skid</t>
  </si>
  <si>
    <t>50085</t>
  </si>
  <si>
    <t>50086</t>
  </si>
  <si>
    <t>Induction Heater</t>
  </si>
  <si>
    <t>50087</t>
  </si>
  <si>
    <t>Power Distribution Panel</t>
  </si>
  <si>
    <t>50088</t>
  </si>
  <si>
    <t>Paging System</t>
  </si>
  <si>
    <t>50089</t>
  </si>
  <si>
    <t>Bier Cyclo and accessories</t>
  </si>
  <si>
    <t>50090</t>
  </si>
  <si>
    <t>MCC Unit 22 KW</t>
  </si>
  <si>
    <t>50091</t>
  </si>
  <si>
    <t>50092</t>
  </si>
  <si>
    <t>Hydraulic Pallet Truck</t>
  </si>
  <si>
    <t>50093</t>
  </si>
  <si>
    <t>Platform Trolley</t>
  </si>
  <si>
    <t>50094</t>
  </si>
  <si>
    <t>Fork Lifts - Toyota Make(2.5 T,4 T, 6 T)</t>
  </si>
  <si>
    <t>50095</t>
  </si>
  <si>
    <t>Drill Machine</t>
  </si>
  <si>
    <t>50096</t>
  </si>
  <si>
    <t>MS Motor Trolley</t>
  </si>
  <si>
    <t>50097</t>
  </si>
  <si>
    <t>Axial Fan for PWH 6961B motive power panel</t>
  </si>
  <si>
    <t>50098</t>
  </si>
  <si>
    <t>Chain Pulley Block 2 Ton</t>
  </si>
  <si>
    <t>50099</t>
  </si>
  <si>
    <t>Chain Pulley Block 3 Ton</t>
  </si>
  <si>
    <t>50100</t>
  </si>
  <si>
    <t>Tensioner</t>
  </si>
  <si>
    <t>50101</t>
  </si>
  <si>
    <t>Flowmeter</t>
  </si>
  <si>
    <t>50102</t>
  </si>
  <si>
    <t>Self Priming Monobloc Pump</t>
  </si>
  <si>
    <t>50103</t>
  </si>
  <si>
    <t>Drying &amp; Heating Oven</t>
  </si>
  <si>
    <t>50104</t>
  </si>
  <si>
    <t>Motor for Air Pump</t>
  </si>
  <si>
    <t>50105</t>
  </si>
  <si>
    <t>New LO unloading pump (G 5102A )</t>
  </si>
  <si>
    <t>50106</t>
  </si>
  <si>
    <t>White Board (4' * 3') Magnetic</t>
  </si>
  <si>
    <t>50107</t>
  </si>
  <si>
    <t>Digirad Survey Meter</t>
  </si>
  <si>
    <t>50108</t>
  </si>
  <si>
    <t>Pedestal Fan 600mm</t>
  </si>
  <si>
    <t>50109</t>
  </si>
  <si>
    <t>Dual Media Filter UD-5421N1 D</t>
  </si>
  <si>
    <t>50110</t>
  </si>
  <si>
    <t>50111</t>
  </si>
  <si>
    <t>RO CAPACITY UP</t>
  </si>
  <si>
    <t>50113</t>
  </si>
  <si>
    <t>FO Unloading Pump</t>
  </si>
  <si>
    <t>50114</t>
  </si>
  <si>
    <t>50115</t>
  </si>
  <si>
    <t>50116</t>
  </si>
  <si>
    <t>Welding Generator with regulator</t>
  </si>
  <si>
    <t>50117</t>
  </si>
  <si>
    <t>Pedestal fan 600mm</t>
  </si>
  <si>
    <t>50118</t>
  </si>
  <si>
    <t>Euroclean WD Vacuum Cleaner</t>
  </si>
  <si>
    <t>50119</t>
  </si>
  <si>
    <t>Air Compressor Model 2545</t>
  </si>
  <si>
    <t>50120</t>
  </si>
  <si>
    <t>Platform Trolley 1 Ton</t>
  </si>
  <si>
    <t>50121</t>
  </si>
  <si>
    <t>Platform Trolley 2 Ton</t>
  </si>
  <si>
    <t>50122</t>
  </si>
  <si>
    <t>Air operated Pump AOD-20PVTT</t>
  </si>
  <si>
    <t>50123</t>
  </si>
  <si>
    <t>Screw Conveyor</t>
  </si>
  <si>
    <t>50125</t>
  </si>
  <si>
    <t>INDEF-Geared Trolley 5 Ton</t>
  </si>
  <si>
    <t>50126</t>
  </si>
  <si>
    <t>Tracing Boiler chemical dosing pump</t>
  </si>
  <si>
    <t>50127</t>
  </si>
  <si>
    <t>MTX-960 Motorola Portable Trunked Radio</t>
  </si>
  <si>
    <t>50129</t>
  </si>
  <si>
    <t>Samsung R220-DRIVER HUT</t>
  </si>
  <si>
    <t>50130</t>
  </si>
  <si>
    <t>KSB make Submersible Pump</t>
  </si>
  <si>
    <t>50131</t>
  </si>
  <si>
    <t>Weight Box</t>
  </si>
  <si>
    <t>50133</t>
  </si>
  <si>
    <t>Dissolve Oxygen Meter</t>
  </si>
  <si>
    <t>50134</t>
  </si>
  <si>
    <t>Oxygen Probe</t>
  </si>
  <si>
    <t>50135</t>
  </si>
  <si>
    <t>Temperature Calibrator</t>
  </si>
  <si>
    <t>50136</t>
  </si>
  <si>
    <t>Micro Pilot type Level Transmitter</t>
  </si>
  <si>
    <t>50137</t>
  </si>
  <si>
    <t>Schiller make Spirometry Machine</t>
  </si>
  <si>
    <t>50138</t>
  </si>
  <si>
    <t>Air Plasma Cutting Machine</t>
  </si>
  <si>
    <t>50139</t>
  </si>
  <si>
    <t>Micropilot type Level Transmitter</t>
  </si>
  <si>
    <t>50140</t>
  </si>
  <si>
    <t>KSB Make Submersible Pump</t>
  </si>
  <si>
    <t>50142</t>
  </si>
  <si>
    <t>Refrigerator SRV606EV</t>
  </si>
  <si>
    <t>50143</t>
  </si>
  <si>
    <t>Vacuam Cleaner</t>
  </si>
  <si>
    <t>50144</t>
  </si>
  <si>
    <t>Refr SR 32NMB 310 Ltr</t>
  </si>
  <si>
    <t>50145</t>
  </si>
  <si>
    <t>Refr 23NFO</t>
  </si>
  <si>
    <t>50147</t>
  </si>
  <si>
    <t>Refrigerator  LG 462 lts</t>
  </si>
  <si>
    <t>50148</t>
  </si>
  <si>
    <t>Codeline Pressure Vessels-DP RO Membrane Housing</t>
  </si>
  <si>
    <t>50149</t>
  </si>
  <si>
    <t>Victory-205 Industrial Gas Detector</t>
  </si>
  <si>
    <t>50150</t>
  </si>
  <si>
    <t>Retractable Type Fall Arrester</t>
  </si>
  <si>
    <t>50151</t>
  </si>
  <si>
    <t>Split Type Air Conditioner (Inverter Room)</t>
  </si>
  <si>
    <t>50152</t>
  </si>
  <si>
    <t>Control Panel for Forklift Battery Charger</t>
  </si>
  <si>
    <t>50153</t>
  </si>
  <si>
    <t>RMPAir Compressor Model-ST200,Make0/2000,Motor HP</t>
  </si>
  <si>
    <t>50154</t>
  </si>
  <si>
    <t>Infres Document Shredder</t>
  </si>
  <si>
    <t>50155</t>
  </si>
  <si>
    <t>LCD Projector</t>
  </si>
  <si>
    <t>50157</t>
  </si>
  <si>
    <t>Magnetic Crack Detector with accessories</t>
  </si>
  <si>
    <t>50158</t>
  </si>
  <si>
    <t>MPI Test Block</t>
  </si>
  <si>
    <t>50159</t>
  </si>
  <si>
    <t>Single RO Membrane Cleaning Skid</t>
  </si>
  <si>
    <t>50160</t>
  </si>
  <si>
    <t>S.G. HOT Crane 3 Ton</t>
  </si>
  <si>
    <t>50161</t>
  </si>
  <si>
    <t>Memory Recorder &amp;accessories,HP,Model No : 8808-0</t>
  </si>
  <si>
    <t>50162</t>
  </si>
  <si>
    <t>Miniox Remote Responder-O2 meter</t>
  </si>
  <si>
    <t>50163</t>
  </si>
  <si>
    <t>Hydraulic PalletTrolley-1500kg-DRY SLUDGE SHIFTIG</t>
  </si>
  <si>
    <t>50164</t>
  </si>
  <si>
    <t>MCC Trolley of Capacity 110 KW</t>
  </si>
  <si>
    <t>50165</t>
  </si>
  <si>
    <t>MCC Trolley of Capacity 75KW</t>
  </si>
  <si>
    <t>50166</t>
  </si>
  <si>
    <t>Cable Reeling Drum</t>
  </si>
  <si>
    <t>50167</t>
  </si>
  <si>
    <t>Textile Processing Machine Vertical Type</t>
  </si>
  <si>
    <t>50168</t>
  </si>
  <si>
    <t>Aquaguard Classic Compact</t>
  </si>
  <si>
    <t>50169</t>
  </si>
  <si>
    <t>Power Distribution Board</t>
  </si>
  <si>
    <t>50170</t>
  </si>
  <si>
    <t>50174</t>
  </si>
  <si>
    <t>Textile Processig M/C</t>
  </si>
  <si>
    <t>50175</t>
  </si>
  <si>
    <t>Indl Type Garment Drier M/C</t>
  </si>
  <si>
    <t>50176</t>
  </si>
  <si>
    <t>Indl Type Hydro Extractor</t>
  </si>
  <si>
    <t>50177</t>
  </si>
  <si>
    <t>Sony DVD Player Model DVP-NS575P</t>
  </si>
  <si>
    <t>50178</t>
  </si>
  <si>
    <t>50179</t>
  </si>
  <si>
    <t>Ultrasonic Wall Thickness Gauge</t>
  </si>
  <si>
    <t>50180</t>
  </si>
  <si>
    <t>Music System for Plant Canteen</t>
  </si>
  <si>
    <t>50183</t>
  </si>
  <si>
    <t>Smart Card Reader Savior 7000</t>
  </si>
  <si>
    <t>50184</t>
  </si>
  <si>
    <t>50185</t>
  </si>
  <si>
    <t>Tohatsu Portable Fire Pump</t>
  </si>
  <si>
    <t>50187</t>
  </si>
  <si>
    <t>Squirrel cage Induction Motor</t>
  </si>
  <si>
    <t>50188</t>
  </si>
  <si>
    <t>Exhaust Fans EXHD Series</t>
  </si>
  <si>
    <t>50189</t>
  </si>
  <si>
    <t>50190</t>
  </si>
  <si>
    <t>Copier Machine AF 3025</t>
  </si>
  <si>
    <t>50191</t>
  </si>
  <si>
    <t>Bandsaw m/c Model IT-300 DC</t>
  </si>
  <si>
    <t>50192</t>
  </si>
  <si>
    <t>Squirrel Cage Induction Motor</t>
  </si>
  <si>
    <t>50193</t>
  </si>
  <si>
    <t>50194</t>
  </si>
  <si>
    <t>Noise Dosimeter with computer interface</t>
  </si>
  <si>
    <t>50195</t>
  </si>
  <si>
    <t>50196</t>
  </si>
  <si>
    <t>Lathe m/c Model SP 2810</t>
  </si>
  <si>
    <t>50197</t>
  </si>
  <si>
    <t>Sony Digital Camera DSC-W5</t>
  </si>
  <si>
    <t>50198</t>
  </si>
  <si>
    <t>Sony Handycam HC46E</t>
  </si>
  <si>
    <t>50199</t>
  </si>
  <si>
    <t>Ericcsson EPABX System (MD 110)</t>
  </si>
  <si>
    <t>50200</t>
  </si>
  <si>
    <t>Beetel Analog Handset Model Marvel Clip</t>
  </si>
  <si>
    <t>50201</t>
  </si>
  <si>
    <t>LCD Projector Model Toshiba TDP-T91</t>
  </si>
  <si>
    <t>50202</t>
  </si>
  <si>
    <t>HOT crane at Ash Storage Shed</t>
  </si>
  <si>
    <t>50203</t>
  </si>
  <si>
    <t>Area Heat Stress Monitor</t>
  </si>
  <si>
    <t>50204</t>
  </si>
  <si>
    <t>Toshiba LCD Projector T-91 with Document Camera</t>
  </si>
  <si>
    <t>50205</t>
  </si>
  <si>
    <t>Sony Cyber Shot Camera</t>
  </si>
  <si>
    <t>50206</t>
  </si>
  <si>
    <t>Spectrometer ICPS-7510</t>
  </si>
  <si>
    <t>50207</t>
  </si>
  <si>
    <t>Gas Alert Micro 5 with PID and Imagemate USB reade</t>
  </si>
  <si>
    <t>50208</t>
  </si>
  <si>
    <t>Gas Measurement Instrument for HBr</t>
  </si>
  <si>
    <t>50209</t>
  </si>
  <si>
    <t>Portable Gas Detector for Chlorine TMP-TX</t>
  </si>
  <si>
    <t>50211</t>
  </si>
  <si>
    <t>Window AC Samsung 1.5 ton</t>
  </si>
  <si>
    <t>50212</t>
  </si>
  <si>
    <t>Textile Processing M/C with accessories</t>
  </si>
  <si>
    <t>50213</t>
  </si>
  <si>
    <t>Hydro Extractor - Medium</t>
  </si>
  <si>
    <t>50214</t>
  </si>
  <si>
    <t>Drum Drier with accessories</t>
  </si>
  <si>
    <t>50215</t>
  </si>
  <si>
    <t>Professional Sound System</t>
  </si>
  <si>
    <t>50216</t>
  </si>
  <si>
    <t>Special Microphone &amp; Echo Suppressor</t>
  </si>
  <si>
    <t>50217</t>
  </si>
  <si>
    <t>Sony Home Theatre System H-SON-DZ150K</t>
  </si>
  <si>
    <t>50218</t>
  </si>
  <si>
    <t>Brookfield LVDV-II+PRO Viscometer</t>
  </si>
  <si>
    <t>50219</t>
  </si>
  <si>
    <t>Water Purification System Elex-10 + MQG</t>
  </si>
  <si>
    <t>50220</t>
  </si>
  <si>
    <t>Gas Chromatograph 7890A</t>
  </si>
  <si>
    <t>50223</t>
  </si>
  <si>
    <t>Prominence HPLC System</t>
  </si>
  <si>
    <t>50224</t>
  </si>
  <si>
    <t>Semi-micro Dual Range Balance AW -220D</t>
  </si>
  <si>
    <t>50225</t>
  </si>
  <si>
    <t>CCD Color Camera KP-D56</t>
  </si>
  <si>
    <t>50226</t>
  </si>
  <si>
    <t>Auto Titrator-Mettler</t>
  </si>
  <si>
    <t>50227</t>
  </si>
  <si>
    <t>Sony Digital Camera ESON-W55</t>
  </si>
  <si>
    <t>50228</t>
  </si>
  <si>
    <t>Borewell Pump No. 3</t>
  </si>
  <si>
    <t>50229</t>
  </si>
  <si>
    <t>50231</t>
  </si>
  <si>
    <t>Toshiba PC Projector Model XC-2500 with Document C</t>
  </si>
  <si>
    <t>50232</t>
  </si>
  <si>
    <t>Compact Vibrating Shaker VSS-50</t>
  </si>
  <si>
    <t>50233</t>
  </si>
  <si>
    <t>Digital Multimeter Model Fluke 175</t>
  </si>
  <si>
    <t>50234</t>
  </si>
  <si>
    <t>Vacuum Cleaner (Euroclean WD)</t>
  </si>
  <si>
    <t>50235</t>
  </si>
  <si>
    <t>Sony Digital Camera DSC-T200</t>
  </si>
  <si>
    <t>50236</t>
  </si>
  <si>
    <t>Avery Analog Weighing M/C 1000 kg (3205 ABA)</t>
  </si>
  <si>
    <t>50237</t>
  </si>
  <si>
    <t>Thermal Spray Gun with accessories (Sulzer Metco 5</t>
  </si>
  <si>
    <t>50238</t>
  </si>
  <si>
    <t>Kodak Easy Share Digital Camera C713</t>
  </si>
  <si>
    <t>50239</t>
  </si>
  <si>
    <t>Oil Free Air Compressor</t>
  </si>
  <si>
    <t>50240</t>
  </si>
  <si>
    <t>1.5 Ton Wall Mounted Split AC (for Plant Server Ro</t>
  </si>
  <si>
    <t>50241</t>
  </si>
  <si>
    <t>Water Driven Turbo Pump (Model FP-TP-01)</t>
  </si>
  <si>
    <t>50242</t>
  </si>
  <si>
    <t>Packman Integrated Gate Management System</t>
  </si>
  <si>
    <t>50243</t>
  </si>
  <si>
    <t>Portable Inflatable Emergency Lighting System</t>
  </si>
  <si>
    <t>50244</t>
  </si>
  <si>
    <t>Card Type Portable Vibration Meter with Pocket PC</t>
  </si>
  <si>
    <t>50246</t>
  </si>
  <si>
    <t>Laser Particle Size Analyzer (Mastersizer 2000)</t>
  </si>
  <si>
    <t>50247</t>
  </si>
  <si>
    <t>Yellow Hand Pallet Truck (2500 kgs-550X1150m)</t>
  </si>
  <si>
    <t>50248</t>
  </si>
  <si>
    <t>Pallet Trolley 1 Ton (1000 X 600mm)</t>
  </si>
  <si>
    <t>50249</t>
  </si>
  <si>
    <t>Digital Camera Sony DSC-W220/SC</t>
  </si>
  <si>
    <t>50250</t>
  </si>
  <si>
    <t>Low Voltage Motor Control Centre</t>
  </si>
  <si>
    <t>50251</t>
  </si>
  <si>
    <t>Feeder Trolleys</t>
  </si>
  <si>
    <t>50252</t>
  </si>
  <si>
    <t>Motorola VHF HH Transreceiver Model GP328</t>
  </si>
  <si>
    <t>50254</t>
  </si>
  <si>
    <t>Atomic Absorption Spectrophotometer (AAnalyst-400)</t>
  </si>
  <si>
    <t>50255</t>
  </si>
  <si>
    <t>C140 Kodak Digital Camera</t>
  </si>
  <si>
    <t>50256</t>
  </si>
  <si>
    <t>Testo 880-1 Thermal Imager</t>
  </si>
  <si>
    <t>50257</t>
  </si>
  <si>
    <t>Water Dispenser Blue Star BD30HCM</t>
  </si>
  <si>
    <t>50261</t>
  </si>
  <si>
    <t>1.5 TR Window type ACSamsungMod-AW 18ZKC(2 Star)</t>
  </si>
  <si>
    <t>50262</t>
  </si>
  <si>
    <t>HP Office Dissolve Oxygen Analyser-Sensing Meter 5</t>
  </si>
  <si>
    <t>50263</t>
  </si>
  <si>
    <t>Sony Digital Camera SC-S-930-Black</t>
  </si>
  <si>
    <t>50264</t>
  </si>
  <si>
    <t>Kodak Easyshare Digital Camera</t>
  </si>
  <si>
    <t>50265</t>
  </si>
  <si>
    <t>Nokia Mobile 2330</t>
  </si>
  <si>
    <t>50266</t>
  </si>
  <si>
    <t>Servomex Oxygen Analyser &amp; Transmitter - XIT738</t>
  </si>
  <si>
    <t>50267</t>
  </si>
  <si>
    <t>Drying Oven</t>
  </si>
  <si>
    <t>50269</t>
  </si>
  <si>
    <t>6 Ton MHI Forklift Truck (FD60)</t>
  </si>
  <si>
    <t>50270</t>
  </si>
  <si>
    <t>50271</t>
  </si>
  <si>
    <t>4 Ton MHI Forklift Truck (FD40)</t>
  </si>
  <si>
    <t>50273</t>
  </si>
  <si>
    <t>a)Fluke 337 Clamp Meter, Sl No:10720115</t>
  </si>
  <si>
    <t>50274</t>
  </si>
  <si>
    <t>Fluke 360 Leakage Tester, Sl No:9830134 &amp; 9830066</t>
  </si>
  <si>
    <t>50275</t>
  </si>
  <si>
    <t>Honda Bush Cutter</t>
  </si>
  <si>
    <t>50276</t>
  </si>
  <si>
    <t>Sony Digital Camera-Model-DSCW 230 &amp;DSCW 180</t>
  </si>
  <si>
    <t>50277</t>
  </si>
  <si>
    <t>Aqaguard Water Purifier (HI - FLOW water Filter)-U</t>
  </si>
  <si>
    <t>50278</t>
  </si>
  <si>
    <t>Nokia 2323 Mobile</t>
  </si>
  <si>
    <t>50279</t>
  </si>
  <si>
    <t>Emlock 600 LBS Badge Reader with Network Adaptor</t>
  </si>
  <si>
    <t>50280</t>
  </si>
  <si>
    <t>Sony Digital camera DSC W180</t>
  </si>
  <si>
    <t>50281</t>
  </si>
  <si>
    <t>Mobile Nokia 5030-Graphite</t>
  </si>
  <si>
    <t>50282</t>
  </si>
  <si>
    <t>50283</t>
  </si>
  <si>
    <t>Kodak Easyshare Digital camera - C140 (8.2MP)</t>
  </si>
  <si>
    <t>50284</t>
  </si>
  <si>
    <t>Nano Monitor(Portable) with Nozzle &amp; Belt</t>
  </si>
  <si>
    <t>50285</t>
  </si>
  <si>
    <t>Mobile Nokia 5030-Red</t>
  </si>
  <si>
    <t>50286</t>
  </si>
  <si>
    <t>Projector-CP-X3010 &amp;Visualiser-MVP-110AU-hitachi</t>
  </si>
  <si>
    <t>50287</t>
  </si>
  <si>
    <t>UV-VIS Spectrophotometer(UV-2450)</t>
  </si>
  <si>
    <t>50288</t>
  </si>
  <si>
    <t>Emergency PA system-Amplifier for 5zones &amp; Weather</t>
  </si>
  <si>
    <t>50289</t>
  </si>
  <si>
    <t>Ceiling Split Suspended AC-Unit 3PH.50HZ(ASCON)</t>
  </si>
  <si>
    <t>50290</t>
  </si>
  <si>
    <t>Ductable AC-Unit 20T(ASCON Brand)</t>
  </si>
  <si>
    <t>50291</t>
  </si>
  <si>
    <t>Battery &amp; Battery Charger2SS00DC01</t>
  </si>
  <si>
    <t>50292</t>
  </si>
  <si>
    <t>Battery &amp; Battery Charger2SS01/02DC11</t>
  </si>
  <si>
    <t>50293</t>
  </si>
  <si>
    <t>Battery &amp; Battery Charger2SS03DC31</t>
  </si>
  <si>
    <t>50294</t>
  </si>
  <si>
    <t>Battery &amp; Battery Charger2SS04DC41</t>
  </si>
  <si>
    <t>50295</t>
  </si>
  <si>
    <t>AirCraft Warning Light.</t>
  </si>
  <si>
    <t>50296</t>
  </si>
  <si>
    <t>AreaLighting</t>
  </si>
  <si>
    <t>50297</t>
  </si>
  <si>
    <t>Base channels for all Battery chargersBase channel</t>
  </si>
  <si>
    <t>50298</t>
  </si>
  <si>
    <t>BatterySetwithCharger&amp;Panel</t>
  </si>
  <si>
    <t>50299</t>
  </si>
  <si>
    <t>BatteryUPST400Cellandaccessories</t>
  </si>
  <si>
    <t>50300</t>
  </si>
  <si>
    <t>BWTmakemultigasdetector.</t>
  </si>
  <si>
    <t>50301</t>
  </si>
  <si>
    <t>CO2&amp;StackgasAnalyzer</t>
  </si>
  <si>
    <t>50302</t>
  </si>
  <si>
    <t>EyeWasher&amp;shower.</t>
  </si>
  <si>
    <t>50303</t>
  </si>
  <si>
    <t>Fireextinguisher</t>
  </si>
  <si>
    <t>50304</t>
  </si>
  <si>
    <t>FireFightingSystem</t>
  </si>
  <si>
    <t>50305</t>
  </si>
  <si>
    <t>GasDetector</t>
  </si>
  <si>
    <t>50306</t>
  </si>
  <si>
    <t>Industria llighting receptacles</t>
  </si>
  <si>
    <t>50307</t>
  </si>
  <si>
    <t>IndustrialLightingpanels.</t>
  </si>
  <si>
    <t>50308</t>
  </si>
  <si>
    <t>MetalAnalyser</t>
  </si>
  <si>
    <t>50310</t>
  </si>
  <si>
    <t>RikenKeikiMakeGasDetector</t>
  </si>
  <si>
    <t>50311</t>
  </si>
  <si>
    <t>TOCAnalyser</t>
  </si>
  <si>
    <t>50312</t>
  </si>
  <si>
    <t>50313</t>
  </si>
  <si>
    <t>Refrigerator - 315 Ltr.(Mechanical Workshop)</t>
  </si>
  <si>
    <t>50314</t>
  </si>
  <si>
    <t>Air circulator, Sweep  750 MM(Modification of Eng</t>
  </si>
  <si>
    <t>50316</t>
  </si>
  <si>
    <t>Electronic White Board,Panasonic,UB5315</t>
  </si>
  <si>
    <t>50317</t>
  </si>
  <si>
    <t>50318</t>
  </si>
  <si>
    <t>Nokia Mobile 5130-RED</t>
  </si>
  <si>
    <t>50319</t>
  </si>
  <si>
    <t>Sony Bravia LCD TV,Model:KLV-32 EX400</t>
  </si>
  <si>
    <t>50320</t>
  </si>
  <si>
    <t>Sony Digital Camera,DSC-T90</t>
  </si>
  <si>
    <t>50321</t>
  </si>
  <si>
    <t>Electronic White Board,Panasonic,(Addl to E100055</t>
  </si>
  <si>
    <t>50322</t>
  </si>
  <si>
    <t>Double Wheel Barrow(Garden Cut Trolly)</t>
  </si>
  <si>
    <t>50323</t>
  </si>
  <si>
    <t>Sony Home Theatre,Model:DAV-TZ210</t>
  </si>
  <si>
    <t>50324</t>
  </si>
  <si>
    <t>Gas ALert MAX XT with Pump Module &amp; O2,CO Sensor</t>
  </si>
  <si>
    <t>50325</t>
  </si>
  <si>
    <t>Gas ALert MAX XT with Pump Module &amp; O2,CO LEL Se</t>
  </si>
  <si>
    <t>50326</t>
  </si>
  <si>
    <t>UNIC CRANE TRUCK LORRY LOADER N80A/26</t>
  </si>
  <si>
    <t>50327</t>
  </si>
  <si>
    <t>Lathe Machine LATHE DY-1500X5000G</t>
  </si>
  <si>
    <t>50328</t>
  </si>
  <si>
    <t>Flask Heater 1L, AC100V</t>
  </si>
  <si>
    <t>50329</t>
  </si>
  <si>
    <t>Hydraulic Hand Pallet Truck</t>
  </si>
  <si>
    <t>50330</t>
  </si>
  <si>
    <t>50331</t>
  </si>
  <si>
    <t>Four Wheeled Platform trolley</t>
  </si>
  <si>
    <t>50332</t>
  </si>
  <si>
    <t>Flame Proof Siren</t>
  </si>
  <si>
    <t>50333</t>
  </si>
  <si>
    <t>DRUM Catcher Trolly</t>
  </si>
  <si>
    <t>50334</t>
  </si>
  <si>
    <t>14" dia  turbo Ventilator Modern ventilation(Wor</t>
  </si>
  <si>
    <t>50335</t>
  </si>
  <si>
    <t>SINGLE GIRDER EOT CRANE 8T X 7.6mtr (Workshop Modi</t>
  </si>
  <si>
    <t>50336</t>
  </si>
  <si>
    <t>SINGLE GIRDER EOT CRANE 10T X 9.1mtr (Workshop Mod</t>
  </si>
  <si>
    <t>50337</t>
  </si>
  <si>
    <t>SINGLE GIRDER EOT CRANE 5T X 9.1mtr (Workshop Modi</t>
  </si>
  <si>
    <t>50338</t>
  </si>
  <si>
    <t>SINGLE GUIRDER HOT 2 TON (Workshop Modification)</t>
  </si>
  <si>
    <t>50339</t>
  </si>
  <si>
    <t>SINGLE GUIRDER HOT 5 TON (Workshop Modification)</t>
  </si>
  <si>
    <t>50340</t>
  </si>
  <si>
    <t>PAGING SYSTEM (Workshop Modification)</t>
  </si>
  <si>
    <t>50341</t>
  </si>
  <si>
    <t>AIR CIRCULATOR,SWEEP 750 &amp; 600 FAN MM,Braket Type</t>
  </si>
  <si>
    <t>50342</t>
  </si>
  <si>
    <t>ELR MAKE-MELCO NV-ZH VOLT-100-200VAC MCCB - AUTU C</t>
  </si>
  <si>
    <t>50343</t>
  </si>
  <si>
    <t>CEILING SUSPENDED AC UNIT</t>
  </si>
  <si>
    <t>50344</t>
  </si>
  <si>
    <t>50345</t>
  </si>
  <si>
    <t>Electronic Weighing Machine(0-50 KG)</t>
  </si>
  <si>
    <t>50346</t>
  </si>
  <si>
    <t>BEETEL M77 ANALOG HANDSET WHICH IS COMPA</t>
  </si>
  <si>
    <t>50347</t>
  </si>
  <si>
    <t>4 wheeled turnstyle turnstyle open Trolly capacity</t>
  </si>
  <si>
    <t>50348</t>
  </si>
  <si>
    <t>Single LPG Gas Cylinder Trolley-2 Wheel</t>
  </si>
  <si>
    <t>50349</t>
  </si>
  <si>
    <t>Safety Shower, Model:LSES 8</t>
  </si>
  <si>
    <t>50350</t>
  </si>
  <si>
    <t>Hand Pallet Truck, Model:AM2200</t>
  </si>
  <si>
    <t>50351</t>
  </si>
  <si>
    <t>High Expansion Foam Generator Cum Smoke</t>
  </si>
  <si>
    <t>50353</t>
  </si>
  <si>
    <t>Mobile Phone,Make:Nokia,Model:2690</t>
  </si>
  <si>
    <t>50354</t>
  </si>
  <si>
    <t>RO unit, Cap : 200 Ltrs/Hr</t>
  </si>
  <si>
    <t>50356</t>
  </si>
  <si>
    <t>Effluent Water Pump</t>
  </si>
  <si>
    <t>50357</t>
  </si>
  <si>
    <t>WINDOW AC 1.5 TON voltas 23610, 22450,23443</t>
  </si>
  <si>
    <t>50358</t>
  </si>
  <si>
    <t>HITACHI BRAND HI-WALL MOUNTED SPLIT AC</t>
  </si>
  <si>
    <t>50359</t>
  </si>
  <si>
    <t>50360</t>
  </si>
  <si>
    <t>Diaphragm Pump,DL15-FA-TTT</t>
  </si>
  <si>
    <t>50361</t>
  </si>
  <si>
    <t>VACUUM CLEANER EURO CLEAN ""WET-DRY</t>
  </si>
  <si>
    <t>50362</t>
  </si>
  <si>
    <t>50363</t>
  </si>
  <si>
    <t>Trolley Mounted Air Line System with</t>
  </si>
  <si>
    <t>50364</t>
  </si>
  <si>
    <t>Gas ALert MAX XT with Pump Module &amp; O2</t>
  </si>
  <si>
    <t>50365</t>
  </si>
  <si>
    <t>Gas Sampling Pump</t>
  </si>
  <si>
    <t>50366</t>
  </si>
  <si>
    <t>Actuator Auma Make</t>
  </si>
  <si>
    <t>50367</t>
  </si>
  <si>
    <t>ECG Machine with display</t>
  </si>
  <si>
    <t>50368</t>
  </si>
  <si>
    <t>Three Wheel Barrow, Model:Balvika 736A</t>
  </si>
  <si>
    <t>50369</t>
  </si>
  <si>
    <t>LCD PROJECTOR, MODEL, CX 3511</t>
  </si>
  <si>
    <t>50370</t>
  </si>
  <si>
    <t>VISUALIZER, MODEL: MVP-110AU"", Megapower</t>
  </si>
  <si>
    <t>50371</t>
  </si>
  <si>
    <t>MAGNETIC WHITE BOARD WITH STAND</t>
  </si>
  <si>
    <t>50372</t>
  </si>
  <si>
    <t>FLAT BED 4-WHEELED TRAILOR</t>
  </si>
  <si>
    <t>50373</t>
  </si>
  <si>
    <t>Drum Shifting Trolley,Model:Balvika-748</t>
  </si>
  <si>
    <t>50374</t>
  </si>
  <si>
    <t>Mobile Handset, Model: Nokia 2690</t>
  </si>
  <si>
    <t>50375</t>
  </si>
  <si>
    <t>Double Diaphragm Air Pump 25mm with spares</t>
  </si>
  <si>
    <t>50376</t>
  </si>
  <si>
    <t>Double Diaphragm Air Pump 25mm</t>
  </si>
  <si>
    <t>50377</t>
  </si>
  <si>
    <t>Hydraulic Hand pallet Truck</t>
  </si>
  <si>
    <t>50378</t>
  </si>
  <si>
    <t>Air Operated Diaphragm Pump, DL15-FA-ZTT</t>
  </si>
  <si>
    <t>50379</t>
  </si>
  <si>
    <t>Saviour 7202 Contactless Smart Card</t>
  </si>
  <si>
    <t>50380</t>
  </si>
  <si>
    <t>Mini Dolly Folding Cart Trolly FBA04681</t>
  </si>
  <si>
    <t>50381</t>
  </si>
  <si>
    <t>Mobile Handset Model Nokia C1 01</t>
  </si>
  <si>
    <t>50382</t>
  </si>
  <si>
    <t>Mobile Handset Model: Nokia 2690</t>
  </si>
  <si>
    <t>50383</t>
  </si>
  <si>
    <t>Conductivity / DO Meter</t>
  </si>
  <si>
    <t>50384</t>
  </si>
  <si>
    <t>Shimadzu's Prominence HPLC System</t>
  </si>
  <si>
    <t>50385</t>
  </si>
  <si>
    <t>Pump 2P-4452 A/B for New DW System</t>
  </si>
  <si>
    <t>50386</t>
  </si>
  <si>
    <t>Pipeline for New DW System</t>
  </si>
  <si>
    <t>50387</t>
  </si>
  <si>
    <t>Electrical Item for New DW System</t>
  </si>
  <si>
    <t>50388</t>
  </si>
  <si>
    <t>Gas Alert Micro 5PID</t>
  </si>
  <si>
    <t>50390</t>
  </si>
  <si>
    <t>50391</t>
  </si>
  <si>
    <t>Digital Camera Nikkon L-23</t>
  </si>
  <si>
    <t>50392</t>
  </si>
  <si>
    <t>Nokia Mobile Handset C1-01</t>
  </si>
  <si>
    <t>50393</t>
  </si>
  <si>
    <t>BEETEL M77 ANALOG HANDSET</t>
  </si>
  <si>
    <t>50394</t>
  </si>
  <si>
    <t>Electronic Weighing machine, Cap-150Kg</t>
  </si>
  <si>
    <t>50395</t>
  </si>
  <si>
    <t>Safety Shower Cum Eye Wash Fountain</t>
  </si>
  <si>
    <t>50396</t>
  </si>
  <si>
    <t>Aastra MX-1 EPABX system with Aastra</t>
  </si>
  <si>
    <t>50397</t>
  </si>
  <si>
    <t>Diaphragm Air Pump,AOD-30PP</t>
  </si>
  <si>
    <t>50398</t>
  </si>
  <si>
    <t>50399</t>
  </si>
  <si>
    <t>Two Wheeled Double Gas Cylinder Trolley</t>
  </si>
  <si>
    <t>50400</t>
  </si>
  <si>
    <t>Portable Eye wash Model UPEW-14</t>
  </si>
  <si>
    <t>50401</t>
  </si>
  <si>
    <t>Wall Mounted AC 1TR Model FT35GV1G6</t>
  </si>
  <si>
    <t>50402</t>
  </si>
  <si>
    <t>Wall Mounted AC 1.8TR Model FT60GV1G6</t>
  </si>
  <si>
    <t>50403</t>
  </si>
  <si>
    <t>AMPLIFIER -  MAKE AHUJA Model 30E</t>
  </si>
  <si>
    <t>50404</t>
  </si>
  <si>
    <t>50405</t>
  </si>
  <si>
    <t>Gate Pass System at HP Gate (Saviour Card Reader)</t>
  </si>
  <si>
    <t>50406</t>
  </si>
  <si>
    <t>SP 2HM PUMP DOL STARTER Trolley</t>
  </si>
  <si>
    <t>50407</t>
  </si>
  <si>
    <t>SP 2HM Kirloskar Priming Pumps</t>
  </si>
  <si>
    <t>50408</t>
  </si>
  <si>
    <t>Sony Digital Camera DSC-H70</t>
  </si>
  <si>
    <t>50409</t>
  </si>
  <si>
    <t>Sony Digital Camera DSC-S3000</t>
  </si>
  <si>
    <t>50410</t>
  </si>
  <si>
    <t>Sony Digital Camera DSC-W530</t>
  </si>
  <si>
    <t>50411</t>
  </si>
  <si>
    <t>PALLET Size: 1200(L)x1000(W)x130(H)MM</t>
  </si>
  <si>
    <t>50412</t>
  </si>
  <si>
    <t>230 Volt TIF/MW Welding Inverter</t>
  </si>
  <si>
    <t>50413</t>
  </si>
  <si>
    <t>Gate Pass System at HP Gate (Saviour Card Reader)(</t>
  </si>
  <si>
    <t>50414</t>
  </si>
  <si>
    <t>HP GRAB BUCKET O/H 5 TON EOT Crane 2CR-5901</t>
  </si>
  <si>
    <t>50415</t>
  </si>
  <si>
    <t>Dingle Grinder EOT Crane 2CR-5101</t>
  </si>
  <si>
    <t>50416</t>
  </si>
  <si>
    <t>Hand Pallet Truck 550 X 1150m</t>
  </si>
  <si>
    <t>50417</t>
  </si>
  <si>
    <t>CEILING OF MOUNTED CASSETTE AC</t>
  </si>
  <si>
    <t>50418</t>
  </si>
  <si>
    <t>Analytical Balance with Density Determination Kit</t>
  </si>
  <si>
    <t>50419</t>
  </si>
  <si>
    <t>Karl Fisher Moisture Meter Model V 20</t>
  </si>
  <si>
    <t>50420</t>
  </si>
  <si>
    <t>Digital Camera Canon A2200</t>
  </si>
  <si>
    <t>50421</t>
  </si>
  <si>
    <t>Platinum Crucible Evaporating Dish</t>
  </si>
  <si>
    <t>50422</t>
  </si>
  <si>
    <t>New Bag filter accessories</t>
  </si>
  <si>
    <t>50423</t>
  </si>
  <si>
    <t>Level Transmitter2C-1111</t>
  </si>
  <si>
    <t>50424</t>
  </si>
  <si>
    <t>Area Flow Meter2FIP2524P</t>
  </si>
  <si>
    <t>50425</t>
  </si>
  <si>
    <t>Water trt Plant RO system modification2PU-5431-FT4</t>
  </si>
  <si>
    <t>50426</t>
  </si>
  <si>
    <t>AC OUTDOOR UNIT</t>
  </si>
  <si>
    <t>50427</t>
  </si>
  <si>
    <t>PAGING HAND SET</t>
  </si>
  <si>
    <t>50428</t>
  </si>
  <si>
    <t>PAGING PU-101/H-90A</t>
  </si>
  <si>
    <t>50429</t>
  </si>
  <si>
    <t>Level Meter</t>
  </si>
  <si>
    <t>50430</t>
  </si>
  <si>
    <t>Bundle Note Cash Counting Machine Bradma Fidle</t>
  </si>
  <si>
    <t>50431</t>
  </si>
  <si>
    <t>Vaccum Cleaner, DG30 EXPZ 22</t>
  </si>
  <si>
    <t>50432</t>
  </si>
  <si>
    <t>Combustion Ion Chromatography</t>
  </si>
  <si>
    <t>50433</t>
  </si>
  <si>
    <t>Hot Plate Model HTP- 352AA 240V</t>
  </si>
  <si>
    <t>50435</t>
  </si>
  <si>
    <t>Toyota ForkLift Truck 1.8T</t>
  </si>
  <si>
    <t>50436</t>
  </si>
  <si>
    <t>Addl to  E1000647 CCTV Security Observation System</t>
  </si>
  <si>
    <t>50437</t>
  </si>
  <si>
    <t>Ambient Air Quality Monitoring Station</t>
  </si>
  <si>
    <t>50438</t>
  </si>
  <si>
    <t>50439</t>
  </si>
  <si>
    <t>FREE STANDING PEDESTAL</t>
  </si>
  <si>
    <t>50440</t>
  </si>
  <si>
    <t>HYDRAULIC SCISSOR LIFT TABLE MODEL 796 (Moveable)</t>
  </si>
  <si>
    <t>50441</t>
  </si>
  <si>
    <t>Bristol EF Electrostatic Precipitator</t>
  </si>
  <si>
    <t>50442</t>
  </si>
  <si>
    <t>WALL MOUNTED AC COMPLETE UNIT CAP 1.8TR (3-4)</t>
  </si>
  <si>
    <t>50443</t>
  </si>
  <si>
    <t>WALL MOUNTED AC COMPLETE UNIT CAP 1.8TR (3-3 )</t>
  </si>
  <si>
    <t>50444</t>
  </si>
  <si>
    <t>WALL MOUNTED AC COMPLETE UNIT CAP 1.8TR (3-2)</t>
  </si>
  <si>
    <t>50445</t>
  </si>
  <si>
    <t>WALL MOUNTED AC COMPLETE UNIT CAP 1.8TR (3-1)</t>
  </si>
  <si>
    <t>50446</t>
  </si>
  <si>
    <t>WALL MOUNTED AC COMPLETE UNIT CAP 1.8TR (3-5)</t>
  </si>
  <si>
    <t>50447</t>
  </si>
  <si>
    <t>Air conditioner Capacity 20000BTU Acson EQ No LAB</t>
  </si>
  <si>
    <t>50448</t>
  </si>
  <si>
    <t>WALL MOUNTED AC COMPLETE UNIT (1-1) HOH room</t>
  </si>
  <si>
    <t>50449</t>
  </si>
  <si>
    <t>WALL MOUNTED AC COMPLETE UNIT (1-1) Boiler stack a</t>
  </si>
  <si>
    <t>50450</t>
  </si>
  <si>
    <t>WALL MOUNTED AC COMPLETE UNIT (19-1) Medical centr</t>
  </si>
  <si>
    <t>50451</t>
  </si>
  <si>
    <t>WALL MOUNTED AC COMPLETE UNIT Engg store 2AC -63-6</t>
  </si>
  <si>
    <t>50452</t>
  </si>
  <si>
    <t>WALL MOUNTED AC COMPLETE UNIT 20000BTU CCR 6-14</t>
  </si>
  <si>
    <t>50453</t>
  </si>
  <si>
    <t>WALL MOUNTED AC COMPLETE UNIT 20000BTU CCR 6-7</t>
  </si>
  <si>
    <t>50454</t>
  </si>
  <si>
    <t>50455</t>
  </si>
  <si>
    <t>Mobile Handset Samsung E1080 1081 Guru</t>
  </si>
  <si>
    <t>50456</t>
  </si>
  <si>
    <t>XETA AUDIOMETER</t>
  </si>
  <si>
    <t>50457</t>
  </si>
  <si>
    <t>DP Addressable FIRE ALARM Panel with CONTROL</t>
  </si>
  <si>
    <t>50458</t>
  </si>
  <si>
    <t>DIGITAL CAMERA MAKE  CANON</t>
  </si>
  <si>
    <t>50459</t>
  </si>
  <si>
    <t>KENT ELITE I CAPACITY 25 LTR HR</t>
  </si>
  <si>
    <t>50460</t>
  </si>
  <si>
    <t>KENT ELITE II  CAPACITY:50 LTR/HR</t>
  </si>
  <si>
    <t>50461</t>
  </si>
  <si>
    <t>50462</t>
  </si>
  <si>
    <t>Mobile Handset Nokia N 110</t>
  </si>
  <si>
    <t>50463</t>
  </si>
  <si>
    <t>Split Air Conditioner, capacity 25000BTU/Hr.(Eq</t>
  </si>
  <si>
    <t>50464</t>
  </si>
  <si>
    <t>Split Air Conditioner, capacity 30000BTU/Hr.(Eq.</t>
  </si>
  <si>
    <t>50465</t>
  </si>
  <si>
    <t>50466</t>
  </si>
  <si>
    <t>Split Air Conditioner, capacity 20000BTU/Hr.(Eq.</t>
  </si>
  <si>
    <t>50467</t>
  </si>
  <si>
    <t>Ductable air conditioner, Capacity 250000BTU/Hr.(</t>
  </si>
  <si>
    <t>50468</t>
  </si>
  <si>
    <t>Split Air Conditioner, capacity 13800BTU/Hr.(Eq.</t>
  </si>
  <si>
    <t>50469</t>
  </si>
  <si>
    <t>50470</t>
  </si>
  <si>
    <t>Split Air Conditioner, capacity 50000BTU/Hr.(Eq.</t>
  </si>
  <si>
    <t>50471</t>
  </si>
  <si>
    <t>50472</t>
  </si>
  <si>
    <t>50473</t>
  </si>
  <si>
    <t>50474</t>
  </si>
  <si>
    <t>50475</t>
  </si>
  <si>
    <t>Canon Camera A-2200</t>
  </si>
  <si>
    <t>50476</t>
  </si>
  <si>
    <t>Additional expenses to E1000658 EOT Crane 2CR-5101</t>
  </si>
  <si>
    <t>50477</t>
  </si>
  <si>
    <t>Gas Alert Micro5 PID with Charger</t>
  </si>
  <si>
    <t>50478</t>
  </si>
  <si>
    <t>MOBILE HANDSET  MAKE NOKIA  MODEL N110</t>
  </si>
  <si>
    <t>50479</t>
  </si>
  <si>
    <t>DIGITAL CAMERA MAKE:CANON MODEL A2200</t>
  </si>
  <si>
    <t>50480</t>
  </si>
  <si>
    <t>Hitachi CPX4014LCD Projector With Aver Vision SPC3</t>
  </si>
  <si>
    <t>50481</t>
  </si>
  <si>
    <t>Nokia C2-01 Mobile Handset</t>
  </si>
  <si>
    <t>50482</t>
  </si>
  <si>
    <t>Canon Camera A 810</t>
  </si>
  <si>
    <t>50483</t>
  </si>
  <si>
    <t>Scanner Model HP Scan Jet N9120</t>
  </si>
  <si>
    <t>50484</t>
  </si>
  <si>
    <t>VACCUM CLEANER</t>
  </si>
  <si>
    <t>50485</t>
  </si>
  <si>
    <t>PH Meter Make Systronics Model 361</t>
  </si>
  <si>
    <t>50487</t>
  </si>
  <si>
    <t>EPSON DFX 9000 PRINTER</t>
  </si>
  <si>
    <t>50488</t>
  </si>
  <si>
    <t>WINDOW AC CAPACITY 1.1 TR</t>
  </si>
  <si>
    <t>50489</t>
  </si>
  <si>
    <t>CEILING CASSETTE AC 3 PH 415V 50HZ</t>
  </si>
  <si>
    <t>50490</t>
  </si>
  <si>
    <t>Mixer Grinder Machine</t>
  </si>
  <si>
    <t>50491</t>
  </si>
  <si>
    <t>DIGITAL CAMERA CANON A 2500</t>
  </si>
  <si>
    <t>50492</t>
  </si>
  <si>
    <t>Electro Magnetic Metering Pump B 12 (Milton Roy)</t>
  </si>
  <si>
    <t>50493</t>
  </si>
  <si>
    <t>Nokia Mobile Phone</t>
  </si>
  <si>
    <t>50494</t>
  </si>
  <si>
    <t>Olympus Camera TG 2 BLACK with 4GB Card+Case</t>
  </si>
  <si>
    <t>50495</t>
  </si>
  <si>
    <t>Olympus camera with VG165(G) 4GB Card+Case+strap</t>
  </si>
  <si>
    <t>50496</t>
  </si>
  <si>
    <t>Olympus camera with vg -190(G) 4GB Card+Case+strap</t>
  </si>
  <si>
    <t>50497</t>
  </si>
  <si>
    <t>Panasonic DLP Projector PT-LS26EA</t>
  </si>
  <si>
    <t>50498</t>
  </si>
  <si>
    <t>50499</t>
  </si>
  <si>
    <t>Binocular, Model No. 8-16X40 ZOOM DPS I"</t>
  </si>
  <si>
    <t>50500</t>
  </si>
  <si>
    <t>Mobile Phone, Nokia 114"</t>
  </si>
  <si>
    <t>50501</t>
  </si>
  <si>
    <t>Cannon PowerShot A2500 BK - Camera</t>
  </si>
  <si>
    <t>50502</t>
  </si>
  <si>
    <t>Sony Camera W 810</t>
  </si>
  <si>
    <t>50503</t>
  </si>
  <si>
    <t>Colour Measurement System, LAB SCAN"</t>
  </si>
  <si>
    <t>50504</t>
  </si>
  <si>
    <t>Digital Weighing Machine Table Top Sai 8560</t>
  </si>
  <si>
    <t>50505</t>
  </si>
  <si>
    <t>DIGITAL CAMERA SONY DSC W 730</t>
  </si>
  <si>
    <t>50506</t>
  </si>
  <si>
    <t>DIGITAL CAMERA, SONY DSC W 810 BLACK"</t>
  </si>
  <si>
    <t>50507</t>
  </si>
  <si>
    <t>DIGITAL CAMERA, SONY DSC  W 710"</t>
  </si>
  <si>
    <t>50508</t>
  </si>
  <si>
    <t>DIGITAL POCKET MULTIMETER</t>
  </si>
  <si>
    <t>50509</t>
  </si>
  <si>
    <t>MICROOVEN  CONVECTION &amp; GRILL Wirlpool- 20Ltr</t>
  </si>
  <si>
    <t>50510</t>
  </si>
  <si>
    <t>DIGITAL CAMERA, SONY DSC- W 810 (Sanjib)</t>
  </si>
  <si>
    <t>50511</t>
  </si>
  <si>
    <t>DIGITAL CAMERA, SONY DSC W 800 (Sourav Bera)"</t>
  </si>
  <si>
    <t>50512</t>
  </si>
  <si>
    <t>Mobile Phone, Nokia - 114</t>
  </si>
  <si>
    <t>50513</t>
  </si>
  <si>
    <t>Canon make camera Model = IXUS145 (Utpal)</t>
  </si>
  <si>
    <t>50514</t>
  </si>
  <si>
    <t>Mobile Phone Nokia N 206</t>
  </si>
  <si>
    <t>50515</t>
  </si>
  <si>
    <t>Honda Lawn Mower (PRASANT AUTO)</t>
  </si>
  <si>
    <t>50516</t>
  </si>
  <si>
    <t>Honda Brush Cutter (PRASANT AUTO)</t>
  </si>
  <si>
    <t>50517</t>
  </si>
  <si>
    <t>Micro Oven with Grill facility IFB 20PG3S</t>
  </si>
  <si>
    <t>50518</t>
  </si>
  <si>
    <t>Crompton Graves Water Geyser, Capacity: 25 Ltr."</t>
  </si>
  <si>
    <t>50519</t>
  </si>
  <si>
    <t>Samsung LED TV  Size: 24 UA24H4003A</t>
  </si>
  <si>
    <t>50520</t>
  </si>
  <si>
    <t>Double Door Refrigerator RT33HDRYESA</t>
  </si>
  <si>
    <t>50521</t>
  </si>
  <si>
    <t>50522</t>
  </si>
  <si>
    <t>Philips DVD Player DVP3608</t>
  </si>
  <si>
    <t>50523</t>
  </si>
  <si>
    <t>Hitachi 2 Ton Split Air Conditioner 3Star</t>
  </si>
  <si>
    <t>50524</t>
  </si>
  <si>
    <t>Full Automative Washing Machine Whirlpool 8013H</t>
  </si>
  <si>
    <t>50525</t>
  </si>
  <si>
    <t>Full Automative Washing Machine Whirlpool 360H</t>
  </si>
  <si>
    <t>50526</t>
  </si>
  <si>
    <t>50527</t>
  </si>
  <si>
    <t>KF Moisture Meter (Lab India Kafi)</t>
  </si>
  <si>
    <t>50528</t>
  </si>
  <si>
    <t>Vertical Shaker (TAITEC SR-2DS)</t>
  </si>
  <si>
    <t>50529</t>
  </si>
  <si>
    <t>50530</t>
  </si>
  <si>
    <t>Wall Mounted projector Screen</t>
  </si>
  <si>
    <t>50531</t>
  </si>
  <si>
    <t>Nikon Coolpix L29 Camera (Bipasa)</t>
  </si>
  <si>
    <t>50532</t>
  </si>
  <si>
    <t>UV Vis Spectrophotometer (Simadzu UV2600)</t>
  </si>
  <si>
    <t>50533</t>
  </si>
  <si>
    <t>UPS (Emerson Super)</t>
  </si>
  <si>
    <t>50534</t>
  </si>
  <si>
    <t>EUROCLEAN XFORCE Vaccum Cleaner</t>
  </si>
  <si>
    <t>50535</t>
  </si>
  <si>
    <t>Digital Camera Sony DSC W730</t>
  </si>
  <si>
    <t>50536</t>
  </si>
  <si>
    <t>Lighting poles. B6000034</t>
  </si>
  <si>
    <t>50537</t>
  </si>
  <si>
    <t>WaterDistributionSystem B6000047</t>
  </si>
  <si>
    <t>50538</t>
  </si>
  <si>
    <t>WaterLineHPWarehouse B6000048</t>
  </si>
  <si>
    <t>50539</t>
  </si>
  <si>
    <t>Washing m/c (Model IFB Eleena) E0000117</t>
  </si>
  <si>
    <t>50540</t>
  </si>
  <si>
    <t>Samsung Mobile X210 (for HP) E0000120</t>
  </si>
  <si>
    <t>50541</t>
  </si>
  <si>
    <t>Samsung 230ltr Refrigerator E0000122</t>
  </si>
  <si>
    <t>50542</t>
  </si>
  <si>
    <t>Ricoh Digital Photocopier-Scanner/Printer-E0000123</t>
  </si>
  <si>
    <t>50543</t>
  </si>
  <si>
    <t>Panasonic Electronic Board UB5315 (HP) E0000127</t>
  </si>
  <si>
    <t>50544</t>
  </si>
  <si>
    <t>Panasonic Fax Model KX-FL613 (HP) E0000128</t>
  </si>
  <si>
    <t>50545</t>
  </si>
  <si>
    <t>Beetel Handset with EPABX Card (HP) E0000129</t>
  </si>
  <si>
    <t>50546</t>
  </si>
  <si>
    <t>Microwave Oven (for HP) E0000130</t>
  </si>
  <si>
    <t>50547</t>
  </si>
  <si>
    <t>Karaoke System (HP) E0000131</t>
  </si>
  <si>
    <t>50548</t>
  </si>
  <si>
    <t>Toshiba LCD Projector Model TDP-T91 (HP) E0000132</t>
  </si>
  <si>
    <t>50550</t>
  </si>
  <si>
    <t>Gate PassSystem-HPGate(SaviourCardReader)-E0000136</t>
  </si>
  <si>
    <t>50551</t>
  </si>
  <si>
    <t>Washing m/c (Model IFB Eleena) E0000137</t>
  </si>
  <si>
    <t>50553</t>
  </si>
  <si>
    <t>Public Address System (HP) E0000139</t>
  </si>
  <si>
    <t>50554</t>
  </si>
  <si>
    <t>Water Dispenser 5H3C (HP) E0000141</t>
  </si>
  <si>
    <t>50555</t>
  </si>
  <si>
    <t>Nokia Mobile 2610 E0000143</t>
  </si>
  <si>
    <t>50556</t>
  </si>
  <si>
    <t>Water Heater Kettle (HP) E0000147</t>
  </si>
  <si>
    <t>50557</t>
  </si>
  <si>
    <t>LG DVD Player  (HP) E0000149</t>
  </si>
  <si>
    <t>50558</t>
  </si>
  <si>
    <t>Flame Proof Siren Model FD-500 (HP) E0000150</t>
  </si>
  <si>
    <t>50559</t>
  </si>
  <si>
    <t>Gas Range (SS) 24 X 24 X 24""H - E0000151</t>
  </si>
  <si>
    <t>50560</t>
  </si>
  <si>
    <t>Gas Range (SS) 34 X 34 X 24""H-E0000152</t>
  </si>
  <si>
    <t>50561</t>
  </si>
  <si>
    <t>Wet Grinder (HD) 5 ltrs  E0000153</t>
  </si>
  <si>
    <t>50562</t>
  </si>
  <si>
    <t>Beetel AnalogHandsetModel Marvel Clip(HP)-E0000154</t>
  </si>
  <si>
    <t>50563</t>
  </si>
  <si>
    <t>Man Cooler Fan 36""-  E0000155</t>
  </si>
  <si>
    <t>50564</t>
  </si>
  <si>
    <t>Microphone AM-20H (HP)  E0000156</t>
  </si>
  <si>
    <t>50565</t>
  </si>
  <si>
    <t>DVD Player Model DVP-3146 (HP) E0000157</t>
  </si>
  <si>
    <t>50566</t>
  </si>
  <si>
    <t>Roots SotecoWet&amp;DryIndustrial Vacuum Clea-E0000158</t>
  </si>
  <si>
    <t>50567</t>
  </si>
  <si>
    <t>MotorolaVHF Mobile Station(GP328)&amp;Charger-E0000162</t>
  </si>
  <si>
    <t>50568</t>
  </si>
  <si>
    <t>Vacuum Cleaner (Euroclean WD)  E0000163</t>
  </si>
  <si>
    <t>50569</t>
  </si>
  <si>
    <t>Hand Grease Pump E0000165</t>
  </si>
  <si>
    <t>50570</t>
  </si>
  <si>
    <t>Nokia 1200 Mobile Phone E0000167</t>
  </si>
  <si>
    <t>50571</t>
  </si>
  <si>
    <t>Nokia 1200 Mobile Phone (HP) E0000172</t>
  </si>
  <si>
    <t>50572</t>
  </si>
  <si>
    <t>Aeration Blower room Crane 2CR5811- E3A00040</t>
  </si>
  <si>
    <t>50573</t>
  </si>
  <si>
    <t>Neutrient Crane 2CR5821-E3A00041</t>
  </si>
  <si>
    <t>50574</t>
  </si>
  <si>
    <t>Decanter Crane 2CR5831 -E3A00042</t>
  </si>
  <si>
    <t>50575</t>
  </si>
  <si>
    <t>PAGING SYSTEM-CTA   E5A00034</t>
  </si>
  <si>
    <t>50576</t>
  </si>
  <si>
    <t>PAGING SYSTEM-PTA   E5A00035</t>
  </si>
  <si>
    <t>50577</t>
  </si>
  <si>
    <t>PAGING SYSTEM-DEG   E5A00036</t>
  </si>
  <si>
    <t>50578</t>
  </si>
  <si>
    <t>PAGING SYSTEM-COOLING TOWER   E5A00037</t>
  </si>
  <si>
    <t>50579</t>
  </si>
  <si>
    <t>PAGING SYSTEM - D.M. WATER  E5A00038</t>
  </si>
  <si>
    <t>50580</t>
  </si>
  <si>
    <t>PAGING SYSTEM -BOILER   E5A00039</t>
  </si>
  <si>
    <t>50581</t>
  </si>
  <si>
    <t>PAGING SYSTEM-INCINERATOR   E5A00040</t>
  </si>
  <si>
    <t>50582</t>
  </si>
  <si>
    <t>PAGING SYSTEM-WWT    E5A00041</t>
  </si>
  <si>
    <t>50583</t>
  </si>
  <si>
    <t>PAGING SYSTEM-PX TANK    E5A00042</t>
  </si>
  <si>
    <t>50584</t>
  </si>
  <si>
    <t>PAGING SYSTEM-HAC TANK    E5A00043</t>
  </si>
  <si>
    <t>50585</t>
  </si>
  <si>
    <t>PAGING SYSTEM-FO TANK   E5A00044</t>
  </si>
  <si>
    <t>50586</t>
  </si>
  <si>
    <t>PAGING SYSTEM-CTA    E5A00394</t>
  </si>
  <si>
    <t>50587</t>
  </si>
  <si>
    <t>PAGING SYSTEM-PTA    E5A00395</t>
  </si>
  <si>
    <t>50588</t>
  </si>
  <si>
    <t>PAGING SYSTEM-DEG    E5A00396</t>
  </si>
  <si>
    <t>50589</t>
  </si>
  <si>
    <t>PAGING SYSTEM-COOLING TOWER    E5A00397</t>
  </si>
  <si>
    <t>50590</t>
  </si>
  <si>
    <t>PAGING SYSTEM-D.M. WATER   E5A00398</t>
  </si>
  <si>
    <t>50591</t>
  </si>
  <si>
    <t>PAGING SYSTEM-BOILER    E5A00399</t>
  </si>
  <si>
    <t>50592</t>
  </si>
  <si>
    <t>PAGING SYSTEM-INCINERATOR   E5A00400</t>
  </si>
  <si>
    <t>50593</t>
  </si>
  <si>
    <t>PAGING SYSTEM-WWT    E5A00401</t>
  </si>
  <si>
    <t>50594</t>
  </si>
  <si>
    <t>PAGING SYSTEM-PX TANK    E5A00402</t>
  </si>
  <si>
    <t>50595</t>
  </si>
  <si>
    <t>PAGING SYSTEM-HAC TANK    E5A00403</t>
  </si>
  <si>
    <t>50596</t>
  </si>
  <si>
    <t>PAGING SYSTEM-FO TANK   E5A00404</t>
  </si>
  <si>
    <t>50597</t>
  </si>
  <si>
    <t>HOOTERHooter    E5A00631</t>
  </si>
  <si>
    <t>50598</t>
  </si>
  <si>
    <t>PagingSystemCTA   E5A01519</t>
  </si>
  <si>
    <t>50599</t>
  </si>
  <si>
    <t>PagingSystemPTA  E5A01520</t>
  </si>
  <si>
    <t>50600</t>
  </si>
  <si>
    <t>PagingSystemUtility    E5A01521</t>
  </si>
  <si>
    <t>50601</t>
  </si>
  <si>
    <t>PagingSystemWWT   E5A01522</t>
  </si>
  <si>
    <t>50602</t>
  </si>
  <si>
    <t>New PAGING Box including   E5A01684</t>
  </si>
  <si>
    <t>50603</t>
  </si>
  <si>
    <t>UPS   C1000002</t>
  </si>
  <si>
    <t>50604</t>
  </si>
  <si>
    <t>UPS  C1000003</t>
  </si>
  <si>
    <t>50605</t>
  </si>
  <si>
    <t>Hand Trolly, Size:(LxB)=6'x4',Cap 2.5Ton  V100007</t>
  </si>
  <si>
    <t>50606</t>
  </si>
  <si>
    <t>Hand Trolly, Size:(LxB)=4'x3'-Cap 1.5Ton-V1000078</t>
  </si>
  <si>
    <t>50607</t>
  </si>
  <si>
    <t>Canon Camera SX170 IS 4 GB Memory Card,"""</t>
  </si>
  <si>
    <t>50608</t>
  </si>
  <si>
    <t>Nikon coolpix L 29 camera</t>
  </si>
  <si>
    <t>50609</t>
  </si>
  <si>
    <t>Refrigerator. 212L  Model: RRJ2725VL</t>
  </si>
  <si>
    <t>50610</t>
  </si>
  <si>
    <t>Refrigerator. 345L  Model: RT-36JSRYESA</t>
  </si>
  <si>
    <t>50611</t>
  </si>
  <si>
    <t>Refrigerator. 600L  Model:RS21HSTWA</t>
  </si>
  <si>
    <t>50612</t>
  </si>
  <si>
    <t>Automotive External Defibrillators with real CPR</t>
  </si>
  <si>
    <t>50613</t>
  </si>
  <si>
    <t>Mobile Handset Nokia-108</t>
  </si>
  <si>
    <t>50614</t>
  </si>
  <si>
    <t>SAMSUNG WT727QPNDMW 7.2KG (SEMI AUTO)</t>
  </si>
  <si>
    <t>50615</t>
  </si>
  <si>
    <t>SAMSUNG WA65H4200HA-6.5 KG(FULL AUTO)</t>
  </si>
  <si>
    <t>50616</t>
  </si>
  <si>
    <t>Nokta-Golden Sense Metal Detector</t>
  </si>
  <si>
    <t>50617</t>
  </si>
  <si>
    <t>Mobile Nokia-220</t>
  </si>
  <si>
    <t>50618</t>
  </si>
  <si>
    <t>Honda Lawn Mover,HRJ196 PW DH NH168"</t>
  </si>
  <si>
    <t>50619</t>
  </si>
  <si>
    <t>Nikon Digital Camera Model  L 31</t>
  </si>
  <si>
    <t>50620</t>
  </si>
  <si>
    <t>PANASONIC PC PROJECTOR</t>
  </si>
  <si>
    <t>50621</t>
  </si>
  <si>
    <t>SAMSUNG GRAND PRIME (4G), MODEL: G531</t>
  </si>
  <si>
    <t>50622</t>
  </si>
  <si>
    <t>Ultra Sonic Cleaner Make Hwashin Tecchnology</t>
  </si>
  <si>
    <t>50623</t>
  </si>
  <si>
    <t>Digital Camera Canon Powershot CS SX400</t>
  </si>
  <si>
    <t>50624</t>
  </si>
  <si>
    <t>SAMSUNG Galaxy J7 4G (J700)</t>
  </si>
  <si>
    <t>50625</t>
  </si>
  <si>
    <t>Water Cooler Stainless Steel Body 40 Ltr</t>
  </si>
  <si>
    <t>50626</t>
  </si>
  <si>
    <t>Water Cooler Stainless Steel Body 80 Ltr</t>
  </si>
  <si>
    <t>50627</t>
  </si>
  <si>
    <t>Water Cooler Stainless Steel Body400 Ltr</t>
  </si>
  <si>
    <t>50628</t>
  </si>
  <si>
    <t>Water Dispenser- Table Top</t>
  </si>
  <si>
    <t>50629</t>
  </si>
  <si>
    <t>Enerson 10Kva Ups with Exide battery</t>
  </si>
  <si>
    <t>50630</t>
  </si>
  <si>
    <t>Multy Function Printer</t>
  </si>
  <si>
    <t>50631</t>
  </si>
  <si>
    <t>50632</t>
  </si>
  <si>
    <t>Air Conditioning for SS02</t>
  </si>
  <si>
    <t>50633</t>
  </si>
  <si>
    <t>Uninterrupted power supply (ups)</t>
  </si>
  <si>
    <t>50634</t>
  </si>
  <si>
    <t>UPS for DP decanter motors</t>
  </si>
  <si>
    <t>50635</t>
  </si>
  <si>
    <t>UPS for HP decanter motors</t>
  </si>
  <si>
    <t>50636</t>
  </si>
  <si>
    <t>Vacumn Cleaner</t>
  </si>
  <si>
    <t>50637</t>
  </si>
  <si>
    <t>Bi-Cycle</t>
  </si>
  <si>
    <t>50638</t>
  </si>
  <si>
    <t>Dew Point meter</t>
  </si>
  <si>
    <t>50639</t>
  </si>
  <si>
    <t>Projector</t>
  </si>
  <si>
    <t>50640</t>
  </si>
  <si>
    <t>Microsoft N230 Mobile Hand set</t>
  </si>
  <si>
    <t>50641</t>
  </si>
  <si>
    <t>Samsung Galaxy J7 (Black) Mobile</t>
  </si>
  <si>
    <t>50642</t>
  </si>
  <si>
    <t>Automotive External Defibrillator(AED)with Demokit</t>
  </si>
  <si>
    <t>50643</t>
  </si>
  <si>
    <t>SMALL &amp; BIG VACUUM CLEANER</t>
  </si>
  <si>
    <t>50644</t>
  </si>
  <si>
    <t>PEDESTAL FAN</t>
  </si>
  <si>
    <t>50645</t>
  </si>
  <si>
    <t>WATER DISPENSER</t>
  </si>
  <si>
    <t>50646</t>
  </si>
  <si>
    <t>TEPRA MACHINE</t>
  </si>
  <si>
    <t>50647</t>
  </si>
  <si>
    <t>SHARP OVERHEAD PROJECTOR</t>
  </si>
  <si>
    <t>50648</t>
  </si>
  <si>
    <t>AIR MARSHALL PEDESTAL FAN</t>
  </si>
  <si>
    <t>50649</t>
  </si>
  <si>
    <t>1.5 TN LG AC MACHINE</t>
  </si>
  <si>
    <t>50650</t>
  </si>
  <si>
    <t>BIOMETRIC ATTENDANCE PUNCHING MACHINE</t>
  </si>
  <si>
    <t>50651</t>
  </si>
  <si>
    <t>Industrial Fan</t>
  </si>
  <si>
    <t>50652</t>
  </si>
  <si>
    <t>Sony Cybershot Camera</t>
  </si>
  <si>
    <t>50653</t>
  </si>
  <si>
    <t>nos 2 TN &amp;  no.1.5 TN AC Machine (2nd hand AC)</t>
  </si>
  <si>
    <t>50654</t>
  </si>
  <si>
    <t>50655</t>
  </si>
  <si>
    <t>INDUSTRIAL PADASTAL FAN</t>
  </si>
  <si>
    <t>50656</t>
  </si>
  <si>
    <t>VOLTAS 1.5 TN AC</t>
  </si>
  <si>
    <t>50657</t>
  </si>
  <si>
    <t>XEROX DESKJET PRINTER (LJ3117)</t>
  </si>
  <si>
    <t>50658</t>
  </si>
  <si>
    <t>XEROX PRINTER-CUM-PHOTOCOPIER (WC-420)</t>
  </si>
  <si>
    <t>50659</t>
  </si>
  <si>
    <t>HP AIOJ3608 PRINTER</t>
  </si>
  <si>
    <t>50660</t>
  </si>
  <si>
    <t>StableTemp Muffle Furnace</t>
  </si>
  <si>
    <t>50661</t>
  </si>
  <si>
    <t>BOD EVO Sensor System with Incubator &amp;</t>
  </si>
  <si>
    <t>50662</t>
  </si>
  <si>
    <t>True Online UPS with Isolation Transform</t>
  </si>
  <si>
    <t>50663</t>
  </si>
  <si>
    <t>50664</t>
  </si>
  <si>
    <t>VMware vSphere 6Essentials Plus Kit</t>
  </si>
  <si>
    <t>50665</t>
  </si>
  <si>
    <t>Multy Function Printer(Product)</t>
  </si>
  <si>
    <t>50666</t>
  </si>
  <si>
    <t>SYMC PROTECTION SUITE ENTERPRISE</t>
  </si>
  <si>
    <t>50667</t>
  </si>
  <si>
    <t>PSL Radia ClntMgmt License</t>
  </si>
  <si>
    <t>50668</t>
  </si>
  <si>
    <t>Fortigate-200D Next Generation Firewall + UTM Bund</t>
  </si>
  <si>
    <t>50669</t>
  </si>
  <si>
    <t>IBM DOMINO ENTERPRISE SERVER PROCESSOR + IBM DOMIN</t>
  </si>
  <si>
    <t>50670</t>
  </si>
  <si>
    <t>Assets manual Haldia Entries August 2017</t>
  </si>
  <si>
    <t>50671</t>
  </si>
  <si>
    <t>Amount trf to  45/53581SulferAnalyser capitalised</t>
  </si>
  <si>
    <t>50672</t>
  </si>
  <si>
    <t>50673</t>
  </si>
  <si>
    <t>Leaser aligment Tool 45/53486 CC 42200</t>
  </si>
  <si>
    <t>50674</t>
  </si>
  <si>
    <t>Digital Hardness Tester 45/55699 42200</t>
  </si>
  <si>
    <t>50675</t>
  </si>
  <si>
    <t>Charger 2T Battery operated forklift 43200 Logisti</t>
  </si>
  <si>
    <t>50676</t>
  </si>
  <si>
    <t>2T battery operated Forkilft 45/54957 Logistics</t>
  </si>
  <si>
    <t>50677</t>
  </si>
  <si>
    <t>Fork lift, Capacity-2.5Ton</t>
  </si>
  <si>
    <t>50678</t>
  </si>
  <si>
    <t>Ball Lapping Machine 15mm to 100mm</t>
  </si>
  <si>
    <t>50679</t>
  </si>
  <si>
    <t>Ball Lapping Machine 150mm to 400mm</t>
  </si>
  <si>
    <t>50680</t>
  </si>
  <si>
    <t>Valve Testing Machine 15T Test Rig 15mm to 100mm</t>
  </si>
  <si>
    <t>50681</t>
  </si>
  <si>
    <t>Valve Testing Machine 90T Test Rig 150mm to 300mm</t>
  </si>
  <si>
    <t>50682</t>
  </si>
  <si>
    <t>Balancing Bridge</t>
  </si>
  <si>
    <t>50683</t>
  </si>
  <si>
    <t>Multiseater See Saw</t>
  </si>
  <si>
    <t>50684</t>
  </si>
  <si>
    <t>Jumbo Spring Rider</t>
  </si>
  <si>
    <t>50685</t>
  </si>
  <si>
    <t>Double Post Swing</t>
  </si>
  <si>
    <t>50686</t>
  </si>
  <si>
    <t>Crystal Maze</t>
  </si>
  <si>
    <t>50687</t>
  </si>
  <si>
    <t>RO Plant - 250 LPH</t>
  </si>
  <si>
    <t>50688</t>
  </si>
  <si>
    <t>Window AC Make Hitachi</t>
  </si>
  <si>
    <t>50689</t>
  </si>
  <si>
    <t>Centrifuge machine CTA main Reactor [2R-1311] air</t>
  </si>
  <si>
    <t>50690</t>
  </si>
  <si>
    <t>Inductively Coupled Plasma Spectrophotometer [ ICP</t>
  </si>
  <si>
    <t>50691</t>
  </si>
  <si>
    <t>Bomb Calorimeter</t>
  </si>
  <si>
    <t>50692</t>
  </si>
  <si>
    <t>Magnetic Stirrer</t>
  </si>
  <si>
    <t>50693</t>
  </si>
  <si>
    <t>Autotitrator</t>
  </si>
  <si>
    <t>50694</t>
  </si>
  <si>
    <t>Large video screen -LVS-55" LED</t>
  </si>
  <si>
    <t>50695</t>
  </si>
  <si>
    <t>Sulphur analyser</t>
  </si>
  <si>
    <t>50696</t>
  </si>
  <si>
    <t>LED TV : 60 INCH</t>
  </si>
  <si>
    <t>50697</t>
  </si>
  <si>
    <t>Monitor Samsung LED</t>
  </si>
  <si>
    <t>50698</t>
  </si>
  <si>
    <t>Ultransonic Inspection Tool 100-UP-15000TS and its</t>
  </si>
  <si>
    <t>50699</t>
  </si>
  <si>
    <t>7T Diesel Operated Forklift</t>
  </si>
  <si>
    <t>50700</t>
  </si>
  <si>
    <t>Symantec Proxy Devices</t>
  </si>
  <si>
    <t>50701</t>
  </si>
  <si>
    <t>Symantec CAS Devices</t>
  </si>
  <si>
    <t>50702</t>
  </si>
  <si>
    <t>Fortigate 100E Firewall</t>
  </si>
  <si>
    <t>50703</t>
  </si>
  <si>
    <t>5600 Next Gen checkpoint Firewall</t>
  </si>
  <si>
    <t>50704</t>
  </si>
  <si>
    <t>5100 Next Gen checkpoint Firewall</t>
  </si>
  <si>
    <t>50705</t>
  </si>
  <si>
    <t>Radware Link Load Balaner</t>
  </si>
  <si>
    <t>50706</t>
  </si>
  <si>
    <t>Cisco Catalyst 9300 Switch</t>
  </si>
  <si>
    <t>50707</t>
  </si>
  <si>
    <t>Cisco Catalyst 2960-X Switch</t>
  </si>
  <si>
    <t>50708</t>
  </si>
  <si>
    <t>Apple I-phone X</t>
  </si>
  <si>
    <t>50709</t>
  </si>
  <si>
    <t>LASER ALIGNMENT TOOL - (TKSA 71)</t>
  </si>
  <si>
    <t>50710</t>
  </si>
  <si>
    <t>4 T Diesel OPERATED FORKLIFT</t>
  </si>
  <si>
    <t>50711</t>
  </si>
  <si>
    <t>DIESEL OIL DISPENSER</t>
  </si>
  <si>
    <t>50712</t>
  </si>
  <si>
    <t>HYDRAULIC TORQUE WRENCH</t>
  </si>
  <si>
    <t>50713</t>
  </si>
  <si>
    <t>VIDEO BORE SCOPE</t>
  </si>
  <si>
    <t>50714</t>
  </si>
  <si>
    <t>50715</t>
  </si>
  <si>
    <t>50716</t>
  </si>
  <si>
    <t>50717</t>
  </si>
  <si>
    <t>7 T Diesel Operated Forklift</t>
  </si>
  <si>
    <t>50718</t>
  </si>
  <si>
    <t>50719</t>
  </si>
  <si>
    <t>50720</t>
  </si>
  <si>
    <t>50721</t>
  </si>
  <si>
    <t>Face+Finger Print based attendance system device</t>
  </si>
  <si>
    <t>50722</t>
  </si>
  <si>
    <t>50723</t>
  </si>
  <si>
    <t>Colour Meter</t>
  </si>
  <si>
    <t>50724</t>
  </si>
  <si>
    <t>Atomic Absorption Spectrophotometer</t>
  </si>
  <si>
    <t>50725</t>
  </si>
  <si>
    <t>Utra Violet Visible Spectrophotometer</t>
  </si>
  <si>
    <t>50726</t>
  </si>
  <si>
    <t>Viscometer</t>
  </si>
  <si>
    <t>50727</t>
  </si>
  <si>
    <t>Uninterrupted Power Supply</t>
  </si>
  <si>
    <t>50728</t>
  </si>
  <si>
    <t>Low Temperature Water Bath</t>
  </si>
  <si>
    <t>50729</t>
  </si>
  <si>
    <t>Electric Drying Oven (Memmert)</t>
  </si>
  <si>
    <t>50730</t>
  </si>
  <si>
    <t>Instrument  Operating Software</t>
  </si>
  <si>
    <t>50731</t>
  </si>
  <si>
    <t>50732</t>
  </si>
  <si>
    <t>50733</t>
  </si>
  <si>
    <t>Working Table ICPS</t>
  </si>
  <si>
    <t>50736</t>
  </si>
  <si>
    <t>4.5T Diesel operated Forklift</t>
  </si>
  <si>
    <t>50737</t>
  </si>
  <si>
    <t>New Bore well #1</t>
  </si>
  <si>
    <t>50738</t>
  </si>
  <si>
    <t>PURCHASE OF NEW AC</t>
  </si>
  <si>
    <t>50756</t>
  </si>
  <si>
    <t>FIREWALL ANALYZER</t>
  </si>
  <si>
    <t>50757</t>
  </si>
  <si>
    <t>HALDIA FIREWALL</t>
  </si>
  <si>
    <t>50758</t>
  </si>
  <si>
    <t>50759</t>
  </si>
  <si>
    <t>KOLKATA FIREWALL</t>
  </si>
  <si>
    <t>50760</t>
  </si>
  <si>
    <t>50761</t>
  </si>
  <si>
    <t>BULK DENSITY METER</t>
  </si>
  <si>
    <t>50762</t>
  </si>
  <si>
    <t>HALDIA PROJECTOR</t>
  </si>
  <si>
    <t>50763</t>
  </si>
  <si>
    <t>50764</t>
  </si>
  <si>
    <t>TOYOTA 4.5T FORKLIFT</t>
  </si>
  <si>
    <t>50765</t>
  </si>
  <si>
    <t>Battery with Charger for 2T Forklift</t>
  </si>
  <si>
    <t>50766</t>
  </si>
  <si>
    <t>50767</t>
  </si>
  <si>
    <t>2T Battery Forklift</t>
  </si>
  <si>
    <t>50768</t>
  </si>
  <si>
    <t>50769</t>
  </si>
  <si>
    <t>4T Forklift Truck</t>
  </si>
  <si>
    <t>50770</t>
  </si>
  <si>
    <t>VACUUM CLEANER</t>
  </si>
  <si>
    <t>50771</t>
  </si>
  <si>
    <t>50772</t>
  </si>
  <si>
    <t>Package RO Unit for Drinking Water Supply to Staff</t>
  </si>
  <si>
    <t>50773</t>
  </si>
  <si>
    <t>Pulse Oxymeter with Adult Probe PC Based Spirometr</t>
  </si>
  <si>
    <t>50774</t>
  </si>
  <si>
    <t>Air Conditioner replacement in Plant Phase 2</t>
  </si>
  <si>
    <t>50775</t>
  </si>
  <si>
    <t>50776</t>
  </si>
  <si>
    <t>50777</t>
  </si>
  <si>
    <t>50778</t>
  </si>
  <si>
    <t>50779</t>
  </si>
  <si>
    <t>50780</t>
  </si>
  <si>
    <t>50781</t>
  </si>
  <si>
    <t>50782</t>
  </si>
  <si>
    <t>50783</t>
  </si>
  <si>
    <t>50784</t>
  </si>
  <si>
    <t>50785</t>
  </si>
  <si>
    <t>50786</t>
  </si>
  <si>
    <t>50787</t>
  </si>
  <si>
    <t>50788</t>
  </si>
  <si>
    <t>50789</t>
  </si>
  <si>
    <t>50790</t>
  </si>
  <si>
    <t>50791</t>
  </si>
  <si>
    <t>50792</t>
  </si>
  <si>
    <t>50793</t>
  </si>
  <si>
    <t>50794</t>
  </si>
  <si>
    <t>50795</t>
  </si>
  <si>
    <t>50796</t>
  </si>
  <si>
    <t>50797</t>
  </si>
  <si>
    <t>50798</t>
  </si>
  <si>
    <t>50799</t>
  </si>
  <si>
    <t>50800</t>
  </si>
  <si>
    <t>50801</t>
  </si>
  <si>
    <t>50802</t>
  </si>
  <si>
    <t>50803</t>
  </si>
  <si>
    <t>50804</t>
  </si>
  <si>
    <t>50805</t>
  </si>
  <si>
    <t>50806</t>
  </si>
  <si>
    <t>50807</t>
  </si>
  <si>
    <t>50808</t>
  </si>
  <si>
    <t>50809</t>
  </si>
  <si>
    <t>50810</t>
  </si>
  <si>
    <t>50812</t>
  </si>
  <si>
    <t>50813</t>
  </si>
  <si>
    <t>50814</t>
  </si>
  <si>
    <t>50815</t>
  </si>
  <si>
    <t>50816</t>
  </si>
  <si>
    <t>50817</t>
  </si>
  <si>
    <t>50818</t>
  </si>
  <si>
    <t>50819</t>
  </si>
  <si>
    <t>50820</t>
  </si>
  <si>
    <t>50821</t>
  </si>
  <si>
    <t>50822</t>
  </si>
  <si>
    <t>50823</t>
  </si>
  <si>
    <t>50824</t>
  </si>
  <si>
    <t>50825</t>
  </si>
  <si>
    <t>50826</t>
  </si>
  <si>
    <t>50827</t>
  </si>
  <si>
    <t>50828</t>
  </si>
  <si>
    <t>50829</t>
  </si>
  <si>
    <t>50830</t>
  </si>
  <si>
    <t>50831</t>
  </si>
  <si>
    <t>50832</t>
  </si>
  <si>
    <t>50833</t>
  </si>
  <si>
    <t>50834</t>
  </si>
  <si>
    <t>50835</t>
  </si>
  <si>
    <t>50836</t>
  </si>
  <si>
    <t>50837</t>
  </si>
  <si>
    <t>Foam generator cum smoke exhauster</t>
  </si>
  <si>
    <t>50839</t>
  </si>
  <si>
    <t>Bat.Ope cleaning machine</t>
  </si>
  <si>
    <t>50840</t>
  </si>
  <si>
    <t>Bat.ope clleaning machine for loading point</t>
  </si>
  <si>
    <t>50841</t>
  </si>
  <si>
    <t>Aluminium Alloy Cast Metal body,cap 5000KG,Hanging</t>
  </si>
  <si>
    <t>50842</t>
  </si>
  <si>
    <t>COD DIGESTER</t>
  </si>
  <si>
    <t>50844</t>
  </si>
  <si>
    <t>ELECTRICAL DRYING OVEN</t>
  </si>
  <si>
    <t>50845</t>
  </si>
  <si>
    <t>ELECTRONIC ROUGH BALANCE</t>
  </si>
  <si>
    <t>50846</t>
  </si>
  <si>
    <t>50848</t>
  </si>
  <si>
    <t>ULTRASONIC BATH</t>
  </si>
  <si>
    <t>50849</t>
  </si>
  <si>
    <t>50852</t>
  </si>
  <si>
    <t>UV-VIS Spectrophotometer</t>
  </si>
  <si>
    <t>50858</t>
  </si>
  <si>
    <t>COMPUTER</t>
  </si>
  <si>
    <t>50859</t>
  </si>
  <si>
    <t>50860</t>
  </si>
  <si>
    <t>50861</t>
  </si>
  <si>
    <t>PARTICLE COUNTING ANALYZER</t>
  </si>
  <si>
    <t>50863</t>
  </si>
  <si>
    <t>50864</t>
  </si>
  <si>
    <t>50865</t>
  </si>
  <si>
    <t>50866</t>
  </si>
  <si>
    <t>Indoor Dome CCTV Camera</t>
  </si>
  <si>
    <t>50867</t>
  </si>
  <si>
    <t>50868</t>
  </si>
  <si>
    <t>50869</t>
  </si>
  <si>
    <t>50870</t>
  </si>
  <si>
    <t>50871</t>
  </si>
  <si>
    <t>50872</t>
  </si>
  <si>
    <t>50873</t>
  </si>
  <si>
    <t>50874</t>
  </si>
  <si>
    <t>50875</t>
  </si>
  <si>
    <t>50876</t>
  </si>
  <si>
    <t>50877</t>
  </si>
  <si>
    <t>50878</t>
  </si>
  <si>
    <t>50879</t>
  </si>
  <si>
    <t>50900</t>
  </si>
  <si>
    <t>TURBIDITY METER</t>
  </si>
  <si>
    <t>60000</t>
  </si>
  <si>
    <t>1550002</t>
  </si>
  <si>
    <t>15502</t>
  </si>
  <si>
    <t>Thomson VCP</t>
  </si>
  <si>
    <t>60001</t>
  </si>
  <si>
    <t>Philips Vaccum Cleaner</t>
  </si>
  <si>
    <t>60002</t>
  </si>
  <si>
    <t>Refrigerator LG 652 Litres</t>
  </si>
  <si>
    <t>60003</t>
  </si>
  <si>
    <t>Cooking Range</t>
  </si>
  <si>
    <t>60004</t>
  </si>
  <si>
    <t>Blue Star deep freezer</t>
  </si>
  <si>
    <t>60005</t>
  </si>
  <si>
    <t>Washing Machine Electrolux EW 1000</t>
  </si>
  <si>
    <t>60006</t>
  </si>
  <si>
    <t>Microwave Oven  LG</t>
  </si>
  <si>
    <t>60007</t>
  </si>
  <si>
    <t>VCR  Sharp MA33</t>
  </si>
  <si>
    <t>60008</t>
  </si>
  <si>
    <t>Refrigerator LG-572</t>
  </si>
  <si>
    <t>60009</t>
  </si>
  <si>
    <t>Microwave Oven Kenstar</t>
  </si>
  <si>
    <t>60010</t>
  </si>
  <si>
    <t>VCR  Sharp</t>
  </si>
  <si>
    <t>60011</t>
  </si>
  <si>
    <t>Deep Freezer</t>
  </si>
  <si>
    <t>60012</t>
  </si>
  <si>
    <t>Microwave Oven</t>
  </si>
  <si>
    <t>60013</t>
  </si>
  <si>
    <t>Refrigerator</t>
  </si>
  <si>
    <t>60014</t>
  </si>
  <si>
    <t>60015</t>
  </si>
  <si>
    <t>VCR Sharp</t>
  </si>
  <si>
    <t>60016</t>
  </si>
  <si>
    <t>60017</t>
  </si>
  <si>
    <t>Microwave Owen</t>
  </si>
  <si>
    <t>60018</t>
  </si>
  <si>
    <t>60021</t>
  </si>
  <si>
    <t>Refrigerator SRA23NFO</t>
  </si>
  <si>
    <t>60022</t>
  </si>
  <si>
    <t>Refrigerator SR32NMA</t>
  </si>
  <si>
    <t>60023</t>
  </si>
  <si>
    <t>Deep Freezer  Blue Star</t>
  </si>
  <si>
    <t>60024</t>
  </si>
  <si>
    <t>Microwave Owen Samsung</t>
  </si>
  <si>
    <t>60025</t>
  </si>
  <si>
    <t>Vacuum Cleaner Tornedo</t>
  </si>
  <si>
    <t>60026</t>
  </si>
  <si>
    <t>Iron PHILIPS</t>
  </si>
  <si>
    <t>60027</t>
  </si>
  <si>
    <t>Rice Cooker NATIONAL</t>
  </si>
  <si>
    <t>60028</t>
  </si>
  <si>
    <t>Refrigerator LG 2,BS 1</t>
  </si>
  <si>
    <t>60029</t>
  </si>
  <si>
    <t>Cooking Range Godrej Model 6040</t>
  </si>
  <si>
    <t>60030</t>
  </si>
  <si>
    <t>60031</t>
  </si>
  <si>
    <t>Rice Cooker</t>
  </si>
  <si>
    <t>60032</t>
  </si>
  <si>
    <t>60033</t>
  </si>
  <si>
    <t>Bread Toaster</t>
  </si>
  <si>
    <t>60034</t>
  </si>
  <si>
    <t>Electric Toaster</t>
  </si>
  <si>
    <t>60035</t>
  </si>
  <si>
    <t>60036</t>
  </si>
  <si>
    <t>Industrial Toaster</t>
  </si>
  <si>
    <t>60037</t>
  </si>
  <si>
    <t>LPG CONNECTION (19 kg)</t>
  </si>
  <si>
    <t>60039</t>
  </si>
  <si>
    <t>60040</t>
  </si>
  <si>
    <t>60041</t>
  </si>
  <si>
    <t>Deep Freeze 1100*650*850</t>
  </si>
  <si>
    <t>60042</t>
  </si>
  <si>
    <t>Vert Deep Freeze 1700*850</t>
  </si>
  <si>
    <t>60043</t>
  </si>
  <si>
    <t>60044</t>
  </si>
  <si>
    <t>Philips Steam iron</t>
  </si>
  <si>
    <t>60045</t>
  </si>
  <si>
    <t>BPL Gas Oven Model 720</t>
  </si>
  <si>
    <t>60046</t>
  </si>
  <si>
    <t>Elec Fan for kitchen Sh I</t>
  </si>
  <si>
    <t>60047</t>
  </si>
  <si>
    <t>DEG Set</t>
  </si>
  <si>
    <t>60048</t>
  </si>
  <si>
    <t>Exhaust Fan 12</t>
  </si>
  <si>
    <t>60049</t>
  </si>
  <si>
    <t>Exhaust Fan 15</t>
  </si>
  <si>
    <t>60050</t>
  </si>
  <si>
    <t>Blue Star Deep Freezer</t>
  </si>
  <si>
    <t>60051</t>
  </si>
  <si>
    <t>Exhaust Fan</t>
  </si>
  <si>
    <t>60052</t>
  </si>
  <si>
    <t>Gas Burners</t>
  </si>
  <si>
    <t>60054</t>
  </si>
  <si>
    <t>Samsung CTV 5303</t>
  </si>
  <si>
    <t>60055</t>
  </si>
  <si>
    <t>Samsung CTV</t>
  </si>
  <si>
    <t>60056</t>
  </si>
  <si>
    <t>Water Heater</t>
  </si>
  <si>
    <t>60057</t>
  </si>
  <si>
    <t>Aquaguard Water Filter</t>
  </si>
  <si>
    <t>60059</t>
  </si>
  <si>
    <t>Water Heater 15 ltrs</t>
  </si>
  <si>
    <t>60060</t>
  </si>
  <si>
    <t>Water Heater 25 ltrs</t>
  </si>
  <si>
    <t>60061</t>
  </si>
  <si>
    <t>Aquaguard Classic Water Filter</t>
  </si>
  <si>
    <t>60062</t>
  </si>
  <si>
    <t>Samsung 21 CTV</t>
  </si>
  <si>
    <t>60063</t>
  </si>
  <si>
    <t>Samsung 190 ltrs Refrigerator</t>
  </si>
  <si>
    <t>60064</t>
  </si>
  <si>
    <t>Gas Oven- Eagle Supreme</t>
  </si>
  <si>
    <t>60065</t>
  </si>
  <si>
    <t>60066</t>
  </si>
  <si>
    <t>60067</t>
  </si>
  <si>
    <t>12 Exhaust Fan</t>
  </si>
  <si>
    <t>60068</t>
  </si>
  <si>
    <t>Ceiling Fan 1050 mm</t>
  </si>
  <si>
    <t>60069</t>
  </si>
  <si>
    <t>Vaccum Cleaner</t>
  </si>
  <si>
    <t>60070</t>
  </si>
  <si>
    <t>Supreme make Gas Oven</t>
  </si>
  <si>
    <t>60071</t>
  </si>
  <si>
    <t>300 mm Exhaust Fan</t>
  </si>
  <si>
    <t>60072</t>
  </si>
  <si>
    <t>60073</t>
  </si>
  <si>
    <t>Euroair- Multi 8</t>
  </si>
  <si>
    <t>60074</t>
  </si>
  <si>
    <t>60075</t>
  </si>
  <si>
    <t>Whirlpool refrigerator-220L</t>
  </si>
  <si>
    <t>60076</t>
  </si>
  <si>
    <t>Samsung Refrigerator- 330L</t>
  </si>
  <si>
    <t>60077</t>
  </si>
  <si>
    <t>Samsung 1.5T Window AC</t>
  </si>
  <si>
    <t>60078</t>
  </si>
  <si>
    <t>Grundfos Pump APC 25.32.1PH</t>
  </si>
  <si>
    <t>60079</t>
  </si>
  <si>
    <t>LPG Gas Oven Double Burner</t>
  </si>
  <si>
    <t>60080</t>
  </si>
  <si>
    <t>Aquaguard Water Filter cum Purifier with accessori</t>
  </si>
  <si>
    <t>60081</t>
  </si>
  <si>
    <t>Sumit Mixer Blender</t>
  </si>
  <si>
    <t>60083</t>
  </si>
  <si>
    <t>60085</t>
  </si>
  <si>
    <t>60086</t>
  </si>
  <si>
    <t>NHK  Channel</t>
  </si>
  <si>
    <t>60087</t>
  </si>
  <si>
    <t>60088</t>
  </si>
  <si>
    <t>60089</t>
  </si>
  <si>
    <t>Tushaco Make Pump RTBP 40</t>
  </si>
  <si>
    <t>60090</t>
  </si>
  <si>
    <t>60091</t>
  </si>
  <si>
    <t>Mcquay 6 Ton Air Conditioner</t>
  </si>
  <si>
    <t>60092</t>
  </si>
  <si>
    <t>60093</t>
  </si>
  <si>
    <t>LG Make 1.5 Ton Split AC</t>
  </si>
  <si>
    <t>60094</t>
  </si>
  <si>
    <t>Samsung Plasma TV Model 42D5</t>
  </si>
  <si>
    <t>60095</t>
  </si>
  <si>
    <t>Samsung 50" Plasma TV Model PS50P4</t>
  </si>
  <si>
    <t>60096</t>
  </si>
  <si>
    <t>Faber Chimney</t>
  </si>
  <si>
    <t>60097</t>
  </si>
  <si>
    <t>LG 1.5 Ton Split AC</t>
  </si>
  <si>
    <t>60098</t>
  </si>
  <si>
    <t>LG 2 Ton Split AC</t>
  </si>
  <si>
    <t>60099</t>
  </si>
  <si>
    <t>Island Type Cooking Range</t>
  </si>
  <si>
    <t>60100</t>
  </si>
  <si>
    <t>NHK Dish Antenna</t>
  </si>
  <si>
    <t>60101</t>
  </si>
  <si>
    <t>Akai DVD Player</t>
  </si>
  <si>
    <t>60103</t>
  </si>
  <si>
    <t>Samsung AC 1.5 Ton</t>
  </si>
  <si>
    <t>60104</t>
  </si>
  <si>
    <t>60105</t>
  </si>
  <si>
    <t>Shataku-II AC Facility : HV Switchgears</t>
  </si>
  <si>
    <t>60106</t>
  </si>
  <si>
    <t>Shataku-II AC Facility : Transformer</t>
  </si>
  <si>
    <t>60107</t>
  </si>
  <si>
    <t>Shataku-II AC Facility : AC Machines</t>
  </si>
  <si>
    <t>60108</t>
  </si>
  <si>
    <t>Shataku-II AC Facility : DEG</t>
  </si>
  <si>
    <t>60109</t>
  </si>
  <si>
    <t>Fibre Glass Dish Antenna</t>
  </si>
  <si>
    <t>60110</t>
  </si>
  <si>
    <t>Hot Counter for Kitchen</t>
  </si>
  <si>
    <t>60111</t>
  </si>
  <si>
    <t>Rice Boiler</t>
  </si>
  <si>
    <t>60112</t>
  </si>
  <si>
    <t>Sandwich Grill m/c</t>
  </si>
  <si>
    <t>60113</t>
  </si>
  <si>
    <t>Amplifier for Dish Antenna</t>
  </si>
  <si>
    <t>60114</t>
  </si>
  <si>
    <t>Modulator for Dish Antenna</t>
  </si>
  <si>
    <t>60115</t>
  </si>
  <si>
    <t>Samsung Refrigerator 230ltr Model RT 23M</t>
  </si>
  <si>
    <t>60116</t>
  </si>
  <si>
    <t>Window AC LG 1.5 ltr</t>
  </si>
  <si>
    <t>60117</t>
  </si>
  <si>
    <t>60118</t>
  </si>
  <si>
    <t>Honda Power Lawn Mower</t>
  </si>
  <si>
    <t>60119</t>
  </si>
  <si>
    <t>28 Popular DT Gas Stove</t>
  </si>
  <si>
    <t>60120</t>
  </si>
  <si>
    <t>Panasonic 2"" Color TV Model 21RX 20C"</t>
  </si>
  <si>
    <t>60121</t>
  </si>
  <si>
    <t>Aquaguard Compact Water Filter</t>
  </si>
  <si>
    <t>60122</t>
  </si>
  <si>
    <t>60123</t>
  </si>
  <si>
    <t>Hitachi Logicool Split AC</t>
  </si>
  <si>
    <t>60124</t>
  </si>
  <si>
    <t>1.5 Ton Wall Mounted Split AC (Mcquay Model MWM020</t>
  </si>
  <si>
    <t>60125</t>
  </si>
  <si>
    <t>Samsung Fully Automatic Washing m/c MD-110</t>
  </si>
  <si>
    <t>60126</t>
  </si>
  <si>
    <t>EPABX Card Model ELU 29</t>
  </si>
  <si>
    <t>60127</t>
  </si>
  <si>
    <t>Godrej Refrigerator (GFE32DY)</t>
  </si>
  <si>
    <t>60128</t>
  </si>
  <si>
    <t>B.E. Pumps ( 7.50 HP &amp; 10.00 HP)</t>
  </si>
  <si>
    <t>60129</t>
  </si>
  <si>
    <t>Water Heater Geyser - 15 ltr capacity</t>
  </si>
  <si>
    <t>60130</t>
  </si>
  <si>
    <t>Motorola Mobile Radio - 0638 with Power Supply Uni</t>
  </si>
  <si>
    <t>60131</t>
  </si>
  <si>
    <t>1.5 T Samsung Split AC Model Neo Forte</t>
  </si>
  <si>
    <t>60132</t>
  </si>
  <si>
    <t>60133</t>
  </si>
  <si>
    <t>60134</t>
  </si>
  <si>
    <t>Videocon Washing Machine-Model-17AW</t>
  </si>
  <si>
    <t>60135</t>
  </si>
  <si>
    <t>Washing Machine WD-F1403RDS29</t>
  </si>
  <si>
    <t>60136</t>
  </si>
  <si>
    <t>Samsung 37"" LCD TV - Model LA37 B530"</t>
  </si>
  <si>
    <t>60137</t>
  </si>
  <si>
    <t>Samsung 40"" LCD TV - Model LA40 B530"</t>
  </si>
  <si>
    <t>60138</t>
  </si>
  <si>
    <t>Sony DVD Player - Model DVP-NS728HPB</t>
  </si>
  <si>
    <t>60139</t>
  </si>
  <si>
    <t>Panasonic Split AC 15 Tons</t>
  </si>
  <si>
    <t>60140</t>
  </si>
  <si>
    <t>Cooking Range - Indesit K1G2</t>
  </si>
  <si>
    <t>60141</t>
  </si>
  <si>
    <t>Kent Grand RO Water Purifier</t>
  </si>
  <si>
    <t>60142</t>
  </si>
  <si>
    <t>Samsung Microwave Oven - Model CE1031LFB</t>
  </si>
  <si>
    <t>60143</t>
  </si>
  <si>
    <t>Sunflame Cooking range - Model Swift 60SS CF</t>
  </si>
  <si>
    <t>60144</t>
  </si>
  <si>
    <t>Forbes Vacuum Cleaner</t>
  </si>
  <si>
    <t>60145</t>
  </si>
  <si>
    <t>Baaj Shakti 50 ltr Geyser</t>
  </si>
  <si>
    <t>60146</t>
  </si>
  <si>
    <t>Hitachi Refrigerator -Model RW660</t>
  </si>
  <si>
    <t>60147</t>
  </si>
  <si>
    <t>Philips Iron GC1115</t>
  </si>
  <si>
    <t>60148</t>
  </si>
  <si>
    <t>Philips Mixer Grinder HL1643</t>
  </si>
  <si>
    <t>60149</t>
  </si>
  <si>
    <t>Water Filter-Kent Elite-1(Commercial Model)</t>
  </si>
  <si>
    <t>60150</t>
  </si>
  <si>
    <t>2 Ton Hitachi Make ACE CUT OUT AC(M.No.-RAUO23GPD)</t>
  </si>
  <si>
    <t>60151</t>
  </si>
  <si>
    <t>Deep Freezer-Model CHF-500 Capacity-500LTR(Sl. NO.</t>
  </si>
  <si>
    <t>60152</t>
  </si>
  <si>
    <t>NHK Dish Antena(8"" Solid Fibre Glass)"</t>
  </si>
  <si>
    <t>60153</t>
  </si>
  <si>
    <t>One Instant Gyser of Reycold make-3ltrs in the Kit</t>
  </si>
  <si>
    <t>60154</t>
  </si>
  <si>
    <t>1.5 Ton Hitachi Make Split AC(Model-Atom Square)</t>
  </si>
  <si>
    <t>60155</t>
  </si>
  <si>
    <t>46"" Sony LCD TV,Model:KLV-46W550A"</t>
  </si>
  <si>
    <t>60156</t>
  </si>
  <si>
    <t>Water Purifier,KENT RO+UV+TDS Controller</t>
  </si>
  <si>
    <t>60157</t>
  </si>
  <si>
    <t>Hitachi RW660 AND/4 door 660 ltrs Fridge</t>
  </si>
  <si>
    <t>60158</t>
  </si>
  <si>
    <t>Samsung Microwave CE103VD (Black)</t>
  </si>
  <si>
    <t>60159</t>
  </si>
  <si>
    <t>Faber Electric Chimney, Solaris+LTW60SS"</t>
  </si>
  <si>
    <t>60160</t>
  </si>
  <si>
    <t>Sunflame Cooking Range, D/B"</t>
  </si>
  <si>
    <t>60161</t>
  </si>
  <si>
    <t>Samsung 37"" LCD, Model LA37B530P7R"</t>
  </si>
  <si>
    <t>60162</t>
  </si>
  <si>
    <t>Hitachi brand Hi Wall Mounded Split AC (Model:Logi</t>
  </si>
  <si>
    <t>60163</t>
  </si>
  <si>
    <t>Atta Kneader, Capacity:10 Kg.(Canteen - Shataku 2</t>
  </si>
  <si>
    <t>60164</t>
  </si>
  <si>
    <t>Samsung 52"" LCD TV LA52B550"</t>
  </si>
  <si>
    <t>60165</t>
  </si>
  <si>
    <t>32 LCD T.V, Make:LG, Model:32LD340"</t>
  </si>
  <si>
    <t>60166</t>
  </si>
  <si>
    <t>25 ltrs Geyser, Model SWH525, Crompton"</t>
  </si>
  <si>
    <t>60167</t>
  </si>
  <si>
    <t>25 ltrs Geyser, Model SWH525, Crompton</t>
  </si>
  <si>
    <t>60168</t>
  </si>
  <si>
    <t>WINDOW AC 17000BTU/HR CORDICOOL TM</t>
  </si>
  <si>
    <t>60169</t>
  </si>
  <si>
    <t>Whirlpool Washing Machine</t>
  </si>
  <si>
    <t>60170</t>
  </si>
  <si>
    <t>Panasonic 2 Ton Split AC</t>
  </si>
  <si>
    <t>60171</t>
  </si>
  <si>
    <t>Wall Mounted AC 14000BTU/Hr Model LARU014KPD</t>
  </si>
  <si>
    <t>60172</t>
  </si>
  <si>
    <t>60173</t>
  </si>
  <si>
    <t>RO Unit, Cap : 400 Ltrs/Hr</t>
  </si>
  <si>
    <t>60174</t>
  </si>
  <si>
    <t>Window AC 17060BTU/HR Summer QC</t>
  </si>
  <si>
    <t>60175</t>
  </si>
  <si>
    <t>Window AC 15000 BTU Mod FT35GV1G6</t>
  </si>
  <si>
    <t>60176</t>
  </si>
  <si>
    <t>Water Purifier KENT RO</t>
  </si>
  <si>
    <t>60177</t>
  </si>
  <si>
    <t>SONY LED TV MODEL55HX750</t>
  </si>
  <si>
    <t>60178</t>
  </si>
  <si>
    <t>SONY DVD  MODEL SR 750</t>
  </si>
  <si>
    <t>60179</t>
  </si>
  <si>
    <t>60180</t>
  </si>
  <si>
    <t>KENT ELITE II  CAPACITY:50 LTR HR</t>
  </si>
  <si>
    <t>60181</t>
  </si>
  <si>
    <t>60182</t>
  </si>
  <si>
    <t>Window Air Conditioner, Capacity 1.1 TR,</t>
  </si>
  <si>
    <t>60183</t>
  </si>
  <si>
    <t>60184</t>
  </si>
  <si>
    <t>WATER GEYSER CAP 25 LTR  MAKE:CROMPTON</t>
  </si>
  <si>
    <t>60185</t>
  </si>
  <si>
    <t>60186</t>
  </si>
  <si>
    <t>3-PH AC Electric Motor E1000216</t>
  </si>
  <si>
    <t>60187</t>
  </si>
  <si>
    <t>Window AC, Capacity 13800BTU/Hr.E1000712</t>
  </si>
  <si>
    <t>60188</t>
  </si>
  <si>
    <t>Window AC, Capacity 13800BTU/Hr--E1000713</t>
  </si>
  <si>
    <t>60189</t>
  </si>
  <si>
    <t>Split AC, capacity 15000BTU/Hr.(Eq. N-E1000714</t>
  </si>
  <si>
    <t>60190</t>
  </si>
  <si>
    <t>Window AC, Capacity 13800BTU/Hr.(Eq.-E1000715</t>
  </si>
  <si>
    <t>60191</t>
  </si>
  <si>
    <t>1.5 KVA UPS System  C2000003</t>
  </si>
  <si>
    <t>60192</t>
  </si>
  <si>
    <t>Liebert make 6 KVA True OnLine UPS System-C2000006</t>
  </si>
  <si>
    <t>60193</t>
  </si>
  <si>
    <t>Blue Star 20 Kg Ice Cube Machine SL 35</t>
  </si>
  <si>
    <t>60194</t>
  </si>
  <si>
    <t>Sony LED TV 24</t>
  </si>
  <si>
    <t>60195</t>
  </si>
  <si>
    <t>Deep freezers HF 500A, 500 Ltr</t>
  </si>
  <si>
    <t>60196</t>
  </si>
  <si>
    <t>Land Phone Hand Set (Model-M51)</t>
  </si>
  <si>
    <t>60197</t>
  </si>
  <si>
    <t>Daikin ATC50QRV16 3 Star Split AC</t>
  </si>
  <si>
    <t>60198</t>
  </si>
  <si>
    <t>WATER GEYSER CAP 25 LTR</t>
  </si>
  <si>
    <t>60199</t>
  </si>
  <si>
    <t>Honda Brush Cutter,UMK 435T U2ST"</t>
  </si>
  <si>
    <t>60200</t>
  </si>
  <si>
    <t>TRANSFORMERTR</t>
  </si>
  <si>
    <t>60202</t>
  </si>
  <si>
    <t>320 KW /400KVA Ele. GeneratorM-8301A</t>
  </si>
  <si>
    <t>60203</t>
  </si>
  <si>
    <t>320 KW /400KVA Ele. GeneratorM-8301B</t>
  </si>
  <si>
    <t>60204</t>
  </si>
  <si>
    <t>L.T. PANEL - SHATAKU 1</t>
  </si>
  <si>
    <t>60206</t>
  </si>
  <si>
    <t>RO Replacement_SH-1 &amp; SH-2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</si>
  <si>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</si>
  <si>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</si>
  <si>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</si>
  <si>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</si>
  <si>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</si>
  <si>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</si>
  <si>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</si>
  <si>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</si>
  <si>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</si>
  <si>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</si>
  <si>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</si>
  <si>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</si>
  <si>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</si>
  <si>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</si>
  <si>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</si>
  <si>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</si>
  <si>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</si>
  <si>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</si>
  <si>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</si>
  <si>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</si>
  <si>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</si>
  <si>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</si>
  <si>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</si>
  <si>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</si>
  <si>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</si>
  <si>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</si>
  <si>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</si>
  <si>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</si>
  <si>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</si>
  <si>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</si>
  <si>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</si>
  <si>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</si>
  <si>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</si>
  <si>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</si>
  <si>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</si>
  <si>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</si>
  <si>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</si>
  <si>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</si>
  <si>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</si>
  <si>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60246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</si>
  <si>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</si>
  <si>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</si>
  <si>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</si>
  <si>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</si>
  <si>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</si>
  <si>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</si>
  <si>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</si>
  <si>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</si>
  <si>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</si>
  <si>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</si>
  <si>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</si>
  <si>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</si>
  <si>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</si>
  <si>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</si>
  <si>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</si>
  <si>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</si>
  <si>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</si>
  <si>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</si>
  <si>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</si>
  <si>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60266</t>
  </si>
  <si>
    <t>60267</t>
  </si>
  <si>
    <t>60268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</si>
  <si>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</si>
  <si>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</si>
  <si>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</si>
  <si>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</si>
  <si>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</si>
  <si>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</si>
  <si>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</si>
  <si>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</si>
  <si>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</si>
  <si>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</si>
  <si>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</si>
  <si>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</si>
  <si>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</si>
  <si>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</si>
  <si>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</si>
  <si>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</si>
  <si>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</si>
  <si>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</si>
  <si>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</si>
  <si>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</si>
  <si>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</si>
  <si>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</si>
  <si>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</si>
  <si>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</si>
  <si>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</si>
  <si>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</si>
  <si>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</si>
  <si>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</si>
  <si>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</si>
  <si>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</si>
  <si>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</si>
  <si>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60300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</si>
  <si>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</si>
  <si>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</si>
  <si>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</si>
  <si>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</si>
  <si>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</si>
  <si>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</si>
  <si>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</si>
  <si>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</si>
  <si>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</si>
  <si>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</si>
  <si>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</si>
  <si>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</si>
  <si>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</si>
  <si>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</si>
  <si>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</si>
  <si>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</si>
  <si>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</si>
  <si>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</si>
  <si>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</si>
  <si>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</si>
  <si>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</si>
  <si>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</si>
  <si>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</si>
  <si>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</si>
  <si>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</si>
  <si>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</si>
  <si>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</si>
  <si>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</si>
  <si>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</si>
  <si>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</si>
  <si>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</si>
  <si>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</si>
  <si>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</si>
  <si>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</si>
  <si>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</si>
  <si>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</si>
  <si>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</si>
  <si>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</si>
  <si>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</si>
  <si>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</si>
  <si>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60342</t>
  </si>
  <si>
    <t>60343</t>
  </si>
  <si>
    <t>60344</t>
  </si>
  <si>
    <t>60345</t>
  </si>
  <si>
    <t>60346</t>
  </si>
  <si>
    <t>60347</t>
  </si>
  <si>
    <t>60348</t>
  </si>
  <si>
    <t>60349</t>
  </si>
  <si>
    <t>60350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</si>
  <si>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</si>
  <si>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</si>
  <si>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</si>
  <si>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</si>
  <si>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</si>
  <si>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</si>
  <si>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</si>
  <si>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</si>
  <si>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</si>
  <si>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</si>
  <si>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</si>
  <si>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</si>
  <si>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</si>
  <si>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</si>
  <si>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</si>
  <si>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</si>
  <si>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</si>
  <si>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</si>
  <si>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</si>
  <si>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</si>
  <si>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</si>
  <si>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</si>
  <si>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</si>
  <si>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</si>
  <si>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</si>
  <si>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60376</t>
  </si>
  <si>
    <t>60377</t>
  </si>
  <si>
    <t>60378</t>
  </si>
  <si>
    <t>60379</t>
  </si>
  <si>
    <t>60380</t>
  </si>
  <si>
    <t>60381</t>
  </si>
  <si>
    <t>60382</t>
  </si>
  <si>
    <t>60383</t>
  </si>
  <si>
    <t>60384</t>
  </si>
  <si>
    <t>60385</t>
  </si>
  <si>
    <t>60386</t>
  </si>
  <si>
    <t>60387</t>
  </si>
  <si>
    <t>60388</t>
  </si>
  <si>
    <t>60389</t>
  </si>
  <si>
    <t>60390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</si>
  <si>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</si>
  <si>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</si>
  <si>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</si>
  <si>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</si>
  <si>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</si>
  <si>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</si>
  <si>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</si>
  <si>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</si>
  <si>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</si>
  <si>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</si>
  <si>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</si>
  <si>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</si>
  <si>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</si>
  <si>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</si>
  <si>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</si>
  <si>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</si>
  <si>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</si>
  <si>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</si>
  <si>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</si>
  <si>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</si>
  <si>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</si>
  <si>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</si>
  <si>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</si>
  <si>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</si>
  <si>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</si>
  <si>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</si>
  <si>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60417</t>
  </si>
  <si>
    <t>60418</t>
  </si>
  <si>
    <t>60511</t>
  </si>
  <si>
    <t>Kitchen Chimney at SH 1</t>
  </si>
  <si>
    <t>60512</t>
  </si>
  <si>
    <t>RO Replacement_Sunny Guest</t>
  </si>
  <si>
    <t>60515</t>
  </si>
  <si>
    <t>Installation of new Street Light Pole in Shataku-I</t>
  </si>
  <si>
    <t>60516</t>
  </si>
  <si>
    <t>AC for Shataku-I</t>
  </si>
  <si>
    <t>70000</t>
  </si>
  <si>
    <t>1550003</t>
  </si>
  <si>
    <t>15503</t>
  </si>
  <si>
    <t>FURNACEB-1802</t>
  </si>
  <si>
    <t>70002</t>
  </si>
  <si>
    <t>HIGH PRESSURE ABSORBERD-1738</t>
  </si>
  <si>
    <t>70003</t>
  </si>
  <si>
    <t>POLYMER DISSOLVING MIXERAG-5351A/B</t>
  </si>
  <si>
    <t>70004</t>
  </si>
  <si>
    <t>MAIN BOILERB-5501</t>
  </si>
  <si>
    <t>70005</t>
  </si>
  <si>
    <t>AERATION BLOWERC-5301 A/F</t>
  </si>
  <si>
    <t>70006</t>
  </si>
  <si>
    <t>ADDITION - NEW PROJECT.</t>
  </si>
  <si>
    <t>70007</t>
  </si>
  <si>
    <t>D-1732 OFF GAS ABSORBERD-1739</t>
  </si>
  <si>
    <t>70008</t>
  </si>
  <si>
    <t>VENT GAS SCRUBBERD-1750</t>
  </si>
  <si>
    <t>70009</t>
  </si>
  <si>
    <t>DRYER GAS SCRUBBERD-1751</t>
  </si>
  <si>
    <t>70010</t>
  </si>
  <si>
    <t>ATMOSPHERIC ABSORBERD-1752</t>
  </si>
  <si>
    <t>70011</t>
  </si>
  <si>
    <t>70012</t>
  </si>
  <si>
    <t>METHYL  ACETATE ABSORBERD-1765</t>
  </si>
  <si>
    <t>70013</t>
  </si>
  <si>
    <t>PTA STORAGE SECTION  SCRUBBERD-6981</t>
  </si>
  <si>
    <t>70014</t>
  </si>
  <si>
    <t>OFF GAS HEATERE-1716A</t>
  </si>
  <si>
    <t>70015</t>
  </si>
  <si>
    <t>70016</t>
  </si>
  <si>
    <t>D-1752 FEED COOLERE-1752</t>
  </si>
  <si>
    <t>70017</t>
  </si>
  <si>
    <t>F-1766 CONDENSERE-1765B</t>
  </si>
  <si>
    <t>70018</t>
  </si>
  <si>
    <t>ADDITION NEW PROJECT - DEC 2003</t>
  </si>
  <si>
    <t>70019</t>
  </si>
  <si>
    <t>F-1766 VENT CONDENSERE-1765C</t>
  </si>
  <si>
    <t>70020</t>
  </si>
  <si>
    <t>F-1785 FEED COOLERE-1767</t>
  </si>
  <si>
    <t>70021</t>
  </si>
  <si>
    <t>D-1738 FEED  PUMPG-1738A/B</t>
  </si>
  <si>
    <t>70022</t>
  </si>
  <si>
    <t>D-1752 CIRCULATING PUMPG-1754</t>
  </si>
  <si>
    <t>70023</t>
  </si>
  <si>
    <t>F-1874 PUMPG-1874A/B</t>
  </si>
  <si>
    <t>70024</t>
  </si>
  <si>
    <t>EFFLUENT A FEED PUMPG-5301A/B</t>
  </si>
  <si>
    <t>70025</t>
  </si>
  <si>
    <t>ACID (EFFLUENT C) PUMPG-5304A/B</t>
  </si>
  <si>
    <t>70026</t>
  </si>
  <si>
    <t>SLUDGE COOLING PUMPG-5311A/B</t>
  </si>
  <si>
    <t>70027</t>
  </si>
  <si>
    <t>SLUDGE RECYCLE PUMPG-5321A/B</t>
  </si>
  <si>
    <t>70028</t>
  </si>
  <si>
    <t>NO.2 SLUDGE DISCHARGE PUMPG-5326A/B</t>
  </si>
  <si>
    <t>70029</t>
  </si>
  <si>
    <t>FILTRATE WATER PUMPG-5356A/B</t>
  </si>
  <si>
    <t>70031</t>
  </si>
  <si>
    <t>F-1871 EJECTORJ-1871A/B</t>
  </si>
  <si>
    <t>70032</t>
  </si>
  <si>
    <t>PROCESS COOLING TOWERM-1885</t>
  </si>
  <si>
    <t>70033</t>
  </si>
  <si>
    <t>SLUDGE COOLER    M-5311</t>
  </si>
  <si>
    <t>70034</t>
  </si>
  <si>
    <t>SLUDGE DEHYDRATORM-5351</t>
  </si>
  <si>
    <t>70035</t>
  </si>
  <si>
    <t>Desulfurization System2AG5711</t>
  </si>
  <si>
    <t>70036</t>
  </si>
  <si>
    <t>AGITATOR FOR WWT UNIT2AG5813A/B</t>
  </si>
  <si>
    <t>70037</t>
  </si>
  <si>
    <t>NUTRIENT DISSOLVING MIXER2AG5821</t>
  </si>
  <si>
    <t>70038</t>
  </si>
  <si>
    <t>POLYMER DISSOLVING MIXER2AG5831AB</t>
  </si>
  <si>
    <t>70039</t>
  </si>
  <si>
    <t>2H 1471 Bag Filter2BF1471</t>
  </si>
  <si>
    <t>70040</t>
  </si>
  <si>
    <t>Packing Bag Filters2BF6980</t>
  </si>
  <si>
    <t>70041</t>
  </si>
  <si>
    <t>Desulfurization System2C5701</t>
  </si>
  <si>
    <t>70042</t>
  </si>
  <si>
    <t>Desulfurization System2C5711</t>
  </si>
  <si>
    <t>70043</t>
  </si>
  <si>
    <t>Sludge Tower2CT5811A/B</t>
  </si>
  <si>
    <t>70044</t>
  </si>
  <si>
    <t>Twin Cyclone Collector2CY2442A/B</t>
  </si>
  <si>
    <t>70045</t>
  </si>
  <si>
    <t>SS Vessels-WASHING WATER SEPARATOR2D2413A</t>
  </si>
  <si>
    <t>70046</t>
  </si>
  <si>
    <t>SS Vessels-WASHING WATER SEPARATOR2D2413B</t>
  </si>
  <si>
    <t>70047</t>
  </si>
  <si>
    <t>SS Vessels-WASHING WATER SEPARATOR2D2413C</t>
  </si>
  <si>
    <t>70048</t>
  </si>
  <si>
    <t>2S-3214 Eff. Tank 2D3214</t>
  </si>
  <si>
    <t>70049</t>
  </si>
  <si>
    <t>2V-3311 Mist Separator2D3311</t>
  </si>
  <si>
    <t>70050</t>
  </si>
  <si>
    <t>Desulfurization System2E5711</t>
  </si>
  <si>
    <t>70051</t>
  </si>
  <si>
    <t>AERATION BLOWER COOLERS 2E5812AF</t>
  </si>
  <si>
    <t>70052</t>
  </si>
  <si>
    <t>Off Gas Combustion Units2F1141AB</t>
  </si>
  <si>
    <t>70053</t>
  </si>
  <si>
    <t>Incinerator Unit2F5910</t>
  </si>
  <si>
    <t>70054</t>
  </si>
  <si>
    <t>Desulfurization System2P5701</t>
  </si>
  <si>
    <t>70055</t>
  </si>
  <si>
    <t>Desulfurization System2P5702</t>
  </si>
  <si>
    <t>70056</t>
  </si>
  <si>
    <t>Desulfurization System2P5711</t>
  </si>
  <si>
    <t>70057</t>
  </si>
  <si>
    <t>EFFLUENT FEED PUMP2P5801ABC</t>
  </si>
  <si>
    <t>70058</t>
  </si>
  <si>
    <t>SLUDGE COOLERING &amp;RECYCLE PUMP2P5812AB</t>
  </si>
  <si>
    <t>70059</t>
  </si>
  <si>
    <t>CLARIFIER SLUDGE RECYCLE PUMP2P5813AB</t>
  </si>
  <si>
    <t>70060</t>
  </si>
  <si>
    <t>TREATED WATER PUMP2P5814</t>
  </si>
  <si>
    <t>70061</t>
  </si>
  <si>
    <t>DECANTER SLUDGE PUMP2P5815A</t>
  </si>
  <si>
    <t>70062</t>
  </si>
  <si>
    <t>DECANTER SLUDGE PUMP (W/O Motor)2P5815B</t>
  </si>
  <si>
    <t>70063</t>
  </si>
  <si>
    <t>NUTRIENT DOSING PUMP2P5821A</t>
  </si>
  <si>
    <t>70064</t>
  </si>
  <si>
    <t>NUTRIENT DOSING PUMP2P5821B</t>
  </si>
  <si>
    <t>70065</t>
  </si>
  <si>
    <t>POLYMER DOSING PUMP2P5831A</t>
  </si>
  <si>
    <t>70066</t>
  </si>
  <si>
    <t>POLYMER DOSING PUMP2P5831B</t>
  </si>
  <si>
    <t>70067</t>
  </si>
  <si>
    <t>Filtrate Water Pump2P5832A</t>
  </si>
  <si>
    <t>70068</t>
  </si>
  <si>
    <t>Filtrate Water Pump2P5832Bw/oMotor</t>
  </si>
  <si>
    <t>70069</t>
  </si>
  <si>
    <t>Sanitary Pump2P5881A</t>
  </si>
  <si>
    <t>70070</t>
  </si>
  <si>
    <t>Sanitary Pump2P5881Bw/oMotor</t>
  </si>
  <si>
    <t>70071</t>
  </si>
  <si>
    <t>Residue Filter2S3121</t>
  </si>
  <si>
    <t>70072</t>
  </si>
  <si>
    <t>Vent Stack2SK#2381</t>
  </si>
  <si>
    <t>70073</t>
  </si>
  <si>
    <t>2R-1311 HIGH PRESSURE ABSORBER2T1351</t>
  </si>
  <si>
    <t>70074</t>
  </si>
  <si>
    <t>Column of IG Scrubber2T1371</t>
  </si>
  <si>
    <t>70075</t>
  </si>
  <si>
    <t>Dryer Gas Scrubber2T1461</t>
  </si>
  <si>
    <t>70076</t>
  </si>
  <si>
    <t>Column ofMA Absorber2T1522</t>
  </si>
  <si>
    <t>70077</t>
  </si>
  <si>
    <t>Atmospheric Absorber2T1711</t>
  </si>
  <si>
    <t>70078</t>
  </si>
  <si>
    <t>Column ofScrubber2T2341</t>
  </si>
  <si>
    <t>70079</t>
  </si>
  <si>
    <t>Column ofScrubber2T2351</t>
  </si>
  <si>
    <t>70080</t>
  </si>
  <si>
    <t>DRYER GAS SCRUBBER2T2461</t>
  </si>
  <si>
    <t>70081</t>
  </si>
  <si>
    <t>Vent Gas Scrubber2T2541</t>
  </si>
  <si>
    <t>70082</t>
  </si>
  <si>
    <t>Off Gas Scrubber2T2751</t>
  </si>
  <si>
    <t>70083</t>
  </si>
  <si>
    <t>Column ofRS Deodorizing Column2T3141</t>
  </si>
  <si>
    <t>70084</t>
  </si>
  <si>
    <t>Desulfurization System2T5701</t>
  </si>
  <si>
    <t>70085</t>
  </si>
  <si>
    <t>PTA Storge Section Scrubber2T6981</t>
  </si>
  <si>
    <t>70086</t>
  </si>
  <si>
    <t>Waste Oil Tank2TK#5107</t>
  </si>
  <si>
    <t>70087</t>
  </si>
  <si>
    <t>Rubber lined Oxidiser Tank2TK5711</t>
  </si>
  <si>
    <t>70088</t>
  </si>
  <si>
    <t>RC Waste Water Tank2TK5803</t>
  </si>
  <si>
    <t>70089</t>
  </si>
  <si>
    <t>Vaccumk Pump - INFLUENT PUMP PRIMING BLOWER2VP5811</t>
  </si>
  <si>
    <t>70090</t>
  </si>
  <si>
    <t>ScrubberforDesox</t>
  </si>
  <si>
    <t>70091</t>
  </si>
  <si>
    <t>Spectrophotometer for COD analysis</t>
  </si>
  <si>
    <t>90000</t>
  </si>
  <si>
    <t>1550005</t>
  </si>
  <si>
    <t>15505</t>
  </si>
  <si>
    <t>Diaphragm Pump</t>
  </si>
  <si>
    <t>90001</t>
  </si>
  <si>
    <t>4 Jaw Chuck 20</t>
  </si>
  <si>
    <t>90002</t>
  </si>
  <si>
    <t>90003</t>
  </si>
  <si>
    <t>Magnetic Flowmeter</t>
  </si>
  <si>
    <t>90004</t>
  </si>
  <si>
    <t>DMF Unit</t>
  </si>
  <si>
    <t>90005</t>
  </si>
  <si>
    <t>Induction Motor</t>
  </si>
  <si>
    <t>90006</t>
  </si>
  <si>
    <t>Hand Pump</t>
  </si>
  <si>
    <t>90007</t>
  </si>
  <si>
    <t>CIVIL-CTA</t>
  </si>
  <si>
    <t>90008</t>
  </si>
  <si>
    <t>CIVIL-PTA</t>
  </si>
  <si>
    <t>90009</t>
  </si>
  <si>
    <t>CIVIL-DEG</t>
  </si>
  <si>
    <t>90010</t>
  </si>
  <si>
    <t>CIVIL-COOLING TOWER</t>
  </si>
  <si>
    <t>90011</t>
  </si>
  <si>
    <t>CIVIL-D.M. WATER PLANT</t>
  </si>
  <si>
    <t>90012</t>
  </si>
  <si>
    <t>CIVIL-BOILER</t>
  </si>
  <si>
    <t>90014</t>
  </si>
  <si>
    <t>CIVIL-WWT</t>
  </si>
  <si>
    <t>90015</t>
  </si>
  <si>
    <t>CIVIL-PX TANK</t>
  </si>
  <si>
    <t>90016</t>
  </si>
  <si>
    <t>CIVIL-HAC TANK</t>
  </si>
  <si>
    <t>90017</t>
  </si>
  <si>
    <t>CIVIL-FO TANK</t>
  </si>
  <si>
    <t>90018</t>
  </si>
  <si>
    <t>2-ND CRYSTALLIZERD-1736</t>
  </si>
  <si>
    <t>90019</t>
  </si>
  <si>
    <t>ELEC-COMMON</t>
  </si>
  <si>
    <t>90020</t>
  </si>
  <si>
    <t>FEED SLURRY DRUMF-1822</t>
  </si>
  <si>
    <t>90021</t>
  </si>
  <si>
    <t>90022</t>
  </si>
  <si>
    <t>M-1842 FEED SLURRY DRUMF-1842</t>
  </si>
  <si>
    <t>90023</t>
  </si>
  <si>
    <t>90024</t>
  </si>
  <si>
    <t>MOTHER LIQUOR FLASH DRUMF-1844</t>
  </si>
  <si>
    <t>90025</t>
  </si>
  <si>
    <t>90026</t>
  </si>
  <si>
    <t>M-1873 FEED DRUMF-1872</t>
  </si>
  <si>
    <t>90027</t>
  </si>
  <si>
    <t>90028</t>
  </si>
  <si>
    <t>RECOVERY TA DRUMF-1874</t>
  </si>
  <si>
    <t>90029</t>
  </si>
  <si>
    <t>90030</t>
  </si>
  <si>
    <t>HVAC-MAIN CONTROL BLDG</t>
  </si>
  <si>
    <t>90031</t>
  </si>
  <si>
    <t>HVAC-SUB-STATION -0HVAC-SUB-STATION -0</t>
  </si>
  <si>
    <t>90032</t>
  </si>
  <si>
    <t>HVAC-SUB-STATION -IHVAC-SUB-STATION -I</t>
  </si>
  <si>
    <t>90033</t>
  </si>
  <si>
    <t>HVAC-SUB-STATION -IIHVAC-SUB-STATION -II</t>
  </si>
  <si>
    <t>90034</t>
  </si>
  <si>
    <t>HVAC-SUB-STATION -IIIHVAC-SUB-STATION -III</t>
  </si>
  <si>
    <t>90035</t>
  </si>
  <si>
    <t>HVAC-MAIN OFFICE BLDG</t>
  </si>
  <si>
    <t>90036</t>
  </si>
  <si>
    <t>HVAC-MATERIAL OFFICE BLDG</t>
  </si>
  <si>
    <t>90037</t>
  </si>
  <si>
    <t>HVAC-TRAINING CENTRE</t>
  </si>
  <si>
    <t>90038</t>
  </si>
  <si>
    <t>HVAC-CANTEEN</t>
  </si>
  <si>
    <t>90039</t>
  </si>
  <si>
    <t>HVAC-GATE HOUSE</t>
  </si>
  <si>
    <t>90040</t>
  </si>
  <si>
    <t>INSTRU - PTA</t>
  </si>
  <si>
    <t>90041</t>
  </si>
  <si>
    <t>INSTRU - UTT</t>
  </si>
  <si>
    <t>90042</t>
  </si>
  <si>
    <t>INSTRU - CTA</t>
  </si>
  <si>
    <t>90044</t>
  </si>
  <si>
    <t>MISC.MATERIAL HANDLING EQUIP.</t>
  </si>
  <si>
    <t>90045</t>
  </si>
  <si>
    <t>SAFETY EQUIPMENTS</t>
  </si>
  <si>
    <t>90046</t>
  </si>
  <si>
    <t>CONTAINERS</t>
  </si>
  <si>
    <t>90047</t>
  </si>
  <si>
    <t>TRAINING EQUIP</t>
  </si>
  <si>
    <t>90048</t>
  </si>
  <si>
    <t>2-TON UNIC CAR</t>
  </si>
  <si>
    <t>90049</t>
  </si>
  <si>
    <t>8.2 FEET LATHE</t>
  </si>
  <si>
    <t>90050</t>
  </si>
  <si>
    <t>HAC SETTLER AGITATORAG-1725</t>
  </si>
  <si>
    <t>90051</t>
  </si>
  <si>
    <t>1ST OXID. REACTOR AGITATORAG-1731</t>
  </si>
  <si>
    <t>90052</t>
  </si>
  <si>
    <t>90053</t>
  </si>
  <si>
    <t>2ND OXID. REACTOR AGITATORAG-1732</t>
  </si>
  <si>
    <t>90054</t>
  </si>
  <si>
    <t>1ST CRYST. AGITATORAG-1735</t>
  </si>
  <si>
    <t>90055</t>
  </si>
  <si>
    <t>2-ND CRYST. AGITATORAG-1736</t>
  </si>
  <si>
    <t>90056</t>
  </si>
  <si>
    <t>DRY GAS SCRU.  AGITATORAG-1751</t>
  </si>
  <si>
    <t>90057</t>
  </si>
  <si>
    <t>SEPARAT. AREA SOLVENT. SUMP TANK AGITATORAG-1755-1</t>
  </si>
  <si>
    <t>90058</t>
  </si>
  <si>
    <t>SEPARAT. AREA CAUSTIC . SUMP TANK AGITATORAG-1755-</t>
  </si>
  <si>
    <t>90059</t>
  </si>
  <si>
    <t>MOTHER LIQU. TANK AGITATORAG-1756</t>
  </si>
  <si>
    <t>90060</t>
  </si>
  <si>
    <t>F-1756 BACK-UP TANK AGITATORAG-1757A/B/C</t>
  </si>
  <si>
    <t>90061</t>
  </si>
  <si>
    <t>DISTILL. AREA SOLVENT SUMP TANK AGITATORAG-1760-1</t>
  </si>
  <si>
    <t>90062</t>
  </si>
  <si>
    <t>DISTILL. AREA CAUSTIC  SUMP TANK AGITATORAG-1760-2</t>
  </si>
  <si>
    <t>90063</t>
  </si>
  <si>
    <t>RESIDUE EVA. AGITATORAG-1771</t>
  </si>
  <si>
    <t>90064</t>
  </si>
  <si>
    <t>RESIDUE. CRYST. AGITATORAG-1772</t>
  </si>
  <si>
    <t>90065</t>
  </si>
  <si>
    <t>FEED SLURRY DRUM AGITATORAG-1822</t>
  </si>
  <si>
    <t>90066</t>
  </si>
  <si>
    <t>F-1822 FEED DRUM AGITATORAG-1823</t>
  </si>
  <si>
    <t>90067</t>
  </si>
  <si>
    <t>1ST CRYST. AGITATORAG-1832</t>
  </si>
  <si>
    <t>90068</t>
  </si>
  <si>
    <t>2ND CRYST. AGITATORAG-1833</t>
  </si>
  <si>
    <t>90069</t>
  </si>
  <si>
    <t>3RD CRYST. AGITATORAG-1834</t>
  </si>
  <si>
    <t>90070</t>
  </si>
  <si>
    <t>4TH CRYST. AGITATORAG-1835</t>
  </si>
  <si>
    <t>90071</t>
  </si>
  <si>
    <t>CRYST. COND. DRUM AGITATORAG-1837</t>
  </si>
  <si>
    <t>90072</t>
  </si>
  <si>
    <t>RESLURY DRUM AGITATORAG-1841</t>
  </si>
  <si>
    <t>90073</t>
  </si>
  <si>
    <t>M-1842 FEED SLURRY DRUM AGITATORAG-1842</t>
  </si>
  <si>
    <t>90074</t>
  </si>
  <si>
    <t>MOTHER LIQU. FLASH DRUM AGITATORAG-1844</t>
  </si>
  <si>
    <t>90075</t>
  </si>
  <si>
    <t>DRY GAS SCRUBBER AGITATORAG-1851</t>
  </si>
  <si>
    <t>90076</t>
  </si>
  <si>
    <t>CAUSTIC SODA TANK AGITATORAG-1854</t>
  </si>
  <si>
    <t>90077</t>
  </si>
  <si>
    <t>RECOVERY TA COOLING DRUM AGITATORAG-1871</t>
  </si>
  <si>
    <t>90078</t>
  </si>
  <si>
    <t>M-1873 FEED DRUM AGITATORAG-1872</t>
  </si>
  <si>
    <t>90079</t>
  </si>
  <si>
    <t>RECOVERY TA  DRUM AGITATORAG-1874</t>
  </si>
  <si>
    <t>90080</t>
  </si>
  <si>
    <t>RS RESLURRY DRUM AGITAT.AG-2201</t>
  </si>
  <si>
    <t>90081</t>
  </si>
  <si>
    <t>RECOVERYCAT.BUFFERTANK AGITAT.AG-2210</t>
  </si>
  <si>
    <t>90082</t>
  </si>
  <si>
    <t>NEW CATALYST STORAGE TANK AGITATORAG-2221</t>
  </si>
  <si>
    <t>90083</t>
  </si>
  <si>
    <t>MC CATALYST MIXING TANK AGITATORAG-2223A/B</t>
  </si>
  <si>
    <t>90084</t>
  </si>
  <si>
    <t>NEUTRALISATION TANK AGITATORAG-2270</t>
  </si>
  <si>
    <t>90085</t>
  </si>
  <si>
    <t>CARBONATION TANK AGITATORAG-2271</t>
  </si>
  <si>
    <t>90086</t>
  </si>
  <si>
    <t>AGING TANK AGITATORAG-2272</t>
  </si>
  <si>
    <t>90087</t>
  </si>
  <si>
    <t>CARBONA.RINSING TANK AGITATORAG-2274</t>
  </si>
  <si>
    <t>90088</t>
  </si>
  <si>
    <t>ACETATE TANK AGITATORAG-2275</t>
  </si>
  <si>
    <t>90089</t>
  </si>
  <si>
    <t>Na2CO3 SOL. TANK AGITATORAG-2276A/B</t>
  </si>
  <si>
    <t>90090</t>
  </si>
  <si>
    <t>R-CAT SUMP TANK AGITATORAG-2277</t>
  </si>
  <si>
    <t>90091</t>
  </si>
  <si>
    <t>NUTRIENT DISSOLVING MIXERAG-5306</t>
  </si>
  <si>
    <t>90092</t>
  </si>
  <si>
    <t>AIR COMPRESSORAIR COMP.</t>
  </si>
  <si>
    <t>90094</t>
  </si>
  <si>
    <t>BAND SAW BAND SAW</t>
  </si>
  <si>
    <t>90095</t>
  </si>
  <si>
    <t>BENCH TYPE GRINDER BENCH TYPE GRINDER</t>
  </si>
  <si>
    <t>90096</t>
  </si>
  <si>
    <t>HYDROGEN COMPRESSORC-1811A/B/C</t>
  </si>
  <si>
    <t>90097</t>
  </si>
  <si>
    <t>NITROGEN COMPRESSORC-1881A/B</t>
  </si>
  <si>
    <t>90098</t>
  </si>
  <si>
    <t>FLUIDISATION GAS COMPRESSORC-6952</t>
  </si>
  <si>
    <t>90099</t>
  </si>
  <si>
    <t>CABLE-Main Office Building</t>
  </si>
  <si>
    <t>90100</t>
  </si>
  <si>
    <t>CABLE-Material Office Building</t>
  </si>
  <si>
    <t>90101</t>
  </si>
  <si>
    <t>CABLE-Training cetre</t>
  </si>
  <si>
    <t>90102</t>
  </si>
  <si>
    <t>CABLE-Gate House &amp; Fire Station</t>
  </si>
  <si>
    <t>90103</t>
  </si>
  <si>
    <t>CABLE-Change House</t>
  </si>
  <si>
    <t>90104</t>
  </si>
  <si>
    <t>CABLE-Sub Gate House</t>
  </si>
  <si>
    <t>90105</t>
  </si>
  <si>
    <t>CABLE-Canteen Building</t>
  </si>
  <si>
    <t>90106</t>
  </si>
  <si>
    <t>CABLE - CTA</t>
  </si>
  <si>
    <t>90107</t>
  </si>
  <si>
    <t>CABLE - PTA</t>
  </si>
  <si>
    <t>90108</t>
  </si>
  <si>
    <t>CABLE - UTT</t>
  </si>
  <si>
    <t>90109</t>
  </si>
  <si>
    <t>CLEAN BENCH WITH ACC.LEQ-32</t>
  </si>
  <si>
    <t>90110</t>
  </si>
  <si>
    <t>CLEAN OVEN WITH ACC.LEQ-33</t>
  </si>
  <si>
    <t>90112</t>
  </si>
  <si>
    <t>CONTAINER</t>
  </si>
  <si>
    <t>90113</t>
  </si>
  <si>
    <t>STRIPPER STILL POTD-1761</t>
  </si>
  <si>
    <t>90114</t>
  </si>
  <si>
    <t>RESIDUE EVAPORATORD-1771</t>
  </si>
  <si>
    <t>90115</t>
  </si>
  <si>
    <t>RESIDUE  CRYSTALLISERD-1772</t>
  </si>
  <si>
    <t>90116</t>
  </si>
  <si>
    <t>90118</t>
  </si>
  <si>
    <t>DRAFT CHAMBER WITH ACC.LEQ-72</t>
  </si>
  <si>
    <t>90119</t>
  </si>
  <si>
    <t>DRILLING MACHINE DRILLING MACHINE</t>
  </si>
  <si>
    <t>90120</t>
  </si>
  <si>
    <t>START-UP HEATERE-1721</t>
  </si>
  <si>
    <t>90121</t>
  </si>
  <si>
    <t>D-1731 1ST CONDENSERE-1731A</t>
  </si>
  <si>
    <t>90122</t>
  </si>
  <si>
    <t>D-1731 2ND CONDENSERE-1731B</t>
  </si>
  <si>
    <t>90123</t>
  </si>
  <si>
    <t>D-1731 4TH CONDENSERE-1731D</t>
  </si>
  <si>
    <t>90124</t>
  </si>
  <si>
    <t>D-1731 5TH CONDENSERE-1731E</t>
  </si>
  <si>
    <t>90125</t>
  </si>
  <si>
    <t>D-1732 CONDENSERE-1732A</t>
  </si>
  <si>
    <t>90126</t>
  </si>
  <si>
    <t>D-1732 VENT CONDENSERE-1732B</t>
  </si>
  <si>
    <t>90127</t>
  </si>
  <si>
    <t>D-1736 1ST CONDENSERE-1736A</t>
  </si>
  <si>
    <t>90128</t>
  </si>
  <si>
    <t>D-1736 2ND CONDENSERE-1736B</t>
  </si>
  <si>
    <t>90129</t>
  </si>
  <si>
    <t>D-1736 3RD CONDENSERE-1736C</t>
  </si>
  <si>
    <t>90130</t>
  </si>
  <si>
    <t>D-1761 REBOILERE-1761</t>
  </si>
  <si>
    <t>90131</t>
  </si>
  <si>
    <t>PX HEATERE-1763A</t>
  </si>
  <si>
    <t>90132</t>
  </si>
  <si>
    <t>D-1764 HAC COOLERE-1763B</t>
  </si>
  <si>
    <t>90133</t>
  </si>
  <si>
    <t>D-1764  REBOILERE-1764</t>
  </si>
  <si>
    <t>90134</t>
  </si>
  <si>
    <t>D-1771 VENT CONDENSERE-1772</t>
  </si>
  <si>
    <t>90135</t>
  </si>
  <si>
    <t>B-1802 LOAD CONTROLLERE-1809</t>
  </si>
  <si>
    <t>90136</t>
  </si>
  <si>
    <t>1ST SLURRY HEATERE-1831A</t>
  </si>
  <si>
    <t>90137</t>
  </si>
  <si>
    <t>2ND SLURRY HEATERE-1831B</t>
  </si>
  <si>
    <t>90138</t>
  </si>
  <si>
    <t>3RD SLURRY HEATERE-1831C</t>
  </si>
  <si>
    <t>90139</t>
  </si>
  <si>
    <t>4TH SLURRY HEATERE-1831D1/D2</t>
  </si>
  <si>
    <t>90140</t>
  </si>
  <si>
    <t>TW/CW HEAT EXCHANGERE-5411A/B/C</t>
  </si>
  <si>
    <t>90141</t>
  </si>
  <si>
    <t>AIR COOLERE-5604</t>
  </si>
  <si>
    <t>90142</t>
  </si>
  <si>
    <t>ELEC - COMMON</t>
  </si>
  <si>
    <t>90143</t>
  </si>
  <si>
    <t>ELEC - CTA</t>
  </si>
  <si>
    <t>90144</t>
  </si>
  <si>
    <t>ELEC - MB</t>
  </si>
  <si>
    <t>90145</t>
  </si>
  <si>
    <t>ELEC - PTA</t>
  </si>
  <si>
    <t>90146</t>
  </si>
  <si>
    <t>ELEC - UTT</t>
  </si>
  <si>
    <t>90147</t>
  </si>
  <si>
    <t>ELEC. MEASURING EQUIP.</t>
  </si>
  <si>
    <t>90148</t>
  </si>
  <si>
    <t>ELECTRIC OVEN WITH ACC.</t>
  </si>
  <si>
    <t>90149</t>
  </si>
  <si>
    <t>HAC SETTLERF-1725</t>
  </si>
  <si>
    <t>90150</t>
  </si>
  <si>
    <t>90151</t>
  </si>
  <si>
    <t>MOTHER LIQUOR TANKF-1756</t>
  </si>
  <si>
    <t>90152</t>
  </si>
  <si>
    <t>90153</t>
  </si>
  <si>
    <t>2</t>
  </si>
  <si>
    <t>90154</t>
  </si>
  <si>
    <t>RESLURRY DRUMF-1841</t>
  </si>
  <si>
    <t>90155</t>
  </si>
  <si>
    <t>90156</t>
  </si>
  <si>
    <t>RS RESLURRY DRUMF-2201</t>
  </si>
  <si>
    <t>90157</t>
  </si>
  <si>
    <t>90158</t>
  </si>
  <si>
    <t>FILLING UNIT FILLING UNIT</t>
  </si>
  <si>
    <t>90159</t>
  </si>
  <si>
    <t>HBr RECEIVING  PUMPG-1721A/B</t>
  </si>
  <si>
    <t>90160</t>
  </si>
  <si>
    <t>F-1722 PUMPG-1722A/B</t>
  </si>
  <si>
    <t>90161</t>
  </si>
  <si>
    <t>HAC FEED PUMPG-1725A/B</t>
  </si>
  <si>
    <t>90162</t>
  </si>
  <si>
    <t>F-1756 No.2 PUMPG-1726A/B</t>
  </si>
  <si>
    <t>90163</t>
  </si>
  <si>
    <t>HFQ PUMPG-1731A/B</t>
  </si>
  <si>
    <t>90164</t>
  </si>
  <si>
    <t>HSQ PUMPG-1732</t>
  </si>
  <si>
    <t>90165</t>
  </si>
  <si>
    <t>M-1741 FEED PUMPG-1741A/B</t>
  </si>
  <si>
    <t>90166</t>
  </si>
  <si>
    <t>F-1756 PUMPG-1756A/B</t>
  </si>
  <si>
    <t>90167</t>
  </si>
  <si>
    <t>D-1761 CIRCULATING PUMPG-1761A/B</t>
  </si>
  <si>
    <t>90168</t>
  </si>
  <si>
    <t>D-1764 PUMPG-1764A/B</t>
  </si>
  <si>
    <t>90169</t>
  </si>
  <si>
    <t>E-1765 CIRCULATING PUMPG-1765A/B</t>
  </si>
  <si>
    <t>90170</t>
  </si>
  <si>
    <t>F-1766 PUMPG-1766A/B</t>
  </si>
  <si>
    <t>90171</t>
  </si>
  <si>
    <t>F-1767 PUMPG-1767A/B</t>
  </si>
  <si>
    <t>90172</t>
  </si>
  <si>
    <t>D-1772 PUMPG-1772</t>
  </si>
  <si>
    <t>90173</t>
  </si>
  <si>
    <t>OXYNON PUMPG-1793</t>
  </si>
  <si>
    <t>90174</t>
  </si>
  <si>
    <t>HOT OIL HEATER FUEL OIL PUMPG-1801A/B/C</t>
  </si>
  <si>
    <t>90175</t>
  </si>
  <si>
    <t>HHO CIRCULATING PUMPG-1802A/B</t>
  </si>
  <si>
    <t>90176</t>
  </si>
  <si>
    <t>SLURRY CIRCULATING PUMPG-1822A/B</t>
  </si>
  <si>
    <t>90177</t>
  </si>
  <si>
    <t>F-1823 PUMPG-1823A/B</t>
  </si>
  <si>
    <t>90178</t>
  </si>
  <si>
    <t>F-1822 CIRCULATION PUMPG-1824</t>
  </si>
  <si>
    <t>90179</t>
  </si>
  <si>
    <t>D-1831 FEED PUMPG-1831A/B/C/D</t>
  </si>
  <si>
    <t>90180</t>
  </si>
  <si>
    <t>M-1841 FEED PUMPG-1841A/B</t>
  </si>
  <si>
    <t>90181</t>
  </si>
  <si>
    <t>M-1842 FEED PUMPG-1842A/B</t>
  </si>
  <si>
    <t>90182</t>
  </si>
  <si>
    <t>PTA PIT PUMPG-1850</t>
  </si>
  <si>
    <t>90183</t>
  </si>
  <si>
    <t>D-1851 CIRCULATING PUMPG-1851A/B</t>
  </si>
  <si>
    <t>90184</t>
  </si>
  <si>
    <t>D-1851 BOTTOMS PUMPG-1852</t>
  </si>
  <si>
    <t>90185</t>
  </si>
  <si>
    <t>D-1851 UPPER PUMPG-1853</t>
  </si>
  <si>
    <t>90186</t>
  </si>
  <si>
    <t>F-1854 PUMPG-1854</t>
  </si>
  <si>
    <t>90187</t>
  </si>
  <si>
    <t>F-1871 PUMPG-1871A/B</t>
  </si>
  <si>
    <t>90188</t>
  </si>
  <si>
    <t>M-1873 FEED PUMPG-1872A/B</t>
  </si>
  <si>
    <t>90189</t>
  </si>
  <si>
    <t>D-1883 PUMPG-1883A/B</t>
  </si>
  <si>
    <t>90190</t>
  </si>
  <si>
    <t>M-1885 PUMPG-1885A/B</t>
  </si>
  <si>
    <t>90191</t>
  </si>
  <si>
    <t>PW FEED PUMPG-1890A/B</t>
  </si>
  <si>
    <t>90192</t>
  </si>
  <si>
    <t>HFW PUMPG-1892A/B</t>
  </si>
  <si>
    <t>90193</t>
  </si>
  <si>
    <t>MSW PUMPG-1895</t>
  </si>
  <si>
    <t>90194</t>
  </si>
  <si>
    <t>HSW PUMPG-1896A/B</t>
  </si>
  <si>
    <t>90195</t>
  </si>
  <si>
    <t>F-2292 PUMPG-2292A/B</t>
  </si>
  <si>
    <t>90196</t>
  </si>
  <si>
    <t>F-2292  PUMPG-2293</t>
  </si>
  <si>
    <t>90197</t>
  </si>
  <si>
    <t>48% NAOH UNLOADING PUMPG-4291A</t>
  </si>
  <si>
    <t>90198</t>
  </si>
  <si>
    <t>48% NAOH TRANSFER PUMPG-4291B</t>
  </si>
  <si>
    <t>90199</t>
  </si>
  <si>
    <t>MeOH UNLOADING PUMPG-4810A</t>
  </si>
  <si>
    <t>90200</t>
  </si>
  <si>
    <t>MeOH TRANSFER PUMPG-4810B/C</t>
  </si>
  <si>
    <t>90201</t>
  </si>
  <si>
    <t>PX FEED PUMPG-4901A/B</t>
  </si>
  <si>
    <t>90202</t>
  </si>
  <si>
    <t>FO TRANSFER PUMPG-4921A/B</t>
  </si>
  <si>
    <t>90203</t>
  </si>
  <si>
    <t>DO TRANSFER PUMPG-4922A/B</t>
  </si>
  <si>
    <t>90204</t>
  </si>
  <si>
    <t>FO UNLOADING PUMPG-4923A/B/C</t>
  </si>
  <si>
    <t>90205</t>
  </si>
  <si>
    <t>DO UNLOADING PUMPG-4924A/B</t>
  </si>
  <si>
    <t>90206</t>
  </si>
  <si>
    <t>NUTRIENT DOSING PUMPG-5306A/B</t>
  </si>
  <si>
    <t>90207</t>
  </si>
  <si>
    <t>NO.1 SCUM PUMPG-5323</t>
  </si>
  <si>
    <t>90208</t>
  </si>
  <si>
    <t>POLYMER PUMPG-5351A/B</t>
  </si>
  <si>
    <t>90209</t>
  </si>
  <si>
    <t>RESIDUE FEED PUMPG-5372</t>
  </si>
  <si>
    <t>90210</t>
  </si>
  <si>
    <t>SANITARY PUMPG-5391A/B</t>
  </si>
  <si>
    <t>90211</t>
  </si>
  <si>
    <t>CW PUMPG-5411A/B/C</t>
  </si>
  <si>
    <t>90212</t>
  </si>
  <si>
    <t>98% H2S04 UNLOADING PUMPG-5433A</t>
  </si>
  <si>
    <t>90213</t>
  </si>
  <si>
    <t>98% H2S04 TRANSFER PUMPG-5433B</t>
  </si>
  <si>
    <t>90214</t>
  </si>
  <si>
    <t>TW PUMPG-5441A/B/C/D</t>
  </si>
  <si>
    <t>90216</t>
  </si>
  <si>
    <t>GROOVE CUT MACHINE GROOVE CUT MACHINE</t>
  </si>
  <si>
    <t>90217</t>
  </si>
  <si>
    <t>LINE MIXERH-1726</t>
  </si>
  <si>
    <t>90218</t>
  </si>
  <si>
    <t>H2 GENERATORH2 GENERATOR</t>
  </si>
  <si>
    <t>90219</t>
  </si>
  <si>
    <t>STATIC MIXERH-2291</t>
  </si>
  <si>
    <t>90220</t>
  </si>
  <si>
    <t>90221</t>
  </si>
  <si>
    <t>INSTRU - MB</t>
  </si>
  <si>
    <t>90222</t>
  </si>
  <si>
    <t>90223</t>
  </si>
  <si>
    <t>INSTRU - PWH</t>
  </si>
  <si>
    <t>90224</t>
  </si>
  <si>
    <t>90225</t>
  </si>
  <si>
    <t>L.T. PANEL-Main Office Building</t>
  </si>
  <si>
    <t>90226</t>
  </si>
  <si>
    <t>L.T. PANEL-Material Office Building</t>
  </si>
  <si>
    <t>90227</t>
  </si>
  <si>
    <t>L.T. PANEL-Training cetre</t>
  </si>
  <si>
    <t>90228</t>
  </si>
  <si>
    <t>L.T. PANEL-Gate House &amp; Fire Station</t>
  </si>
  <si>
    <t>90229</t>
  </si>
  <si>
    <t>L.T. PANEL-Change House</t>
  </si>
  <si>
    <t>90230</t>
  </si>
  <si>
    <t>L.T. PANEL-Sub Gate House</t>
  </si>
  <si>
    <t>90231</t>
  </si>
  <si>
    <t>L.T. PANEL-Canteen Building</t>
  </si>
  <si>
    <t>90232</t>
  </si>
  <si>
    <t>LIGHTING-Main Office Building</t>
  </si>
  <si>
    <t>90233</t>
  </si>
  <si>
    <t>LIGHTING-Material Office Building</t>
  </si>
  <si>
    <t>90234</t>
  </si>
  <si>
    <t>LIGHTING-Training cetre</t>
  </si>
  <si>
    <t>90235</t>
  </si>
  <si>
    <t>LIGHTING-Gate House &amp; Fire Station</t>
  </si>
  <si>
    <t>90236</t>
  </si>
  <si>
    <t>LIGHTING-Change House</t>
  </si>
  <si>
    <t>90237</t>
  </si>
  <si>
    <t>LIGHTING-Sub Gate House</t>
  </si>
  <si>
    <t>90238</t>
  </si>
  <si>
    <t>LIGHTING-Canteen Building</t>
  </si>
  <si>
    <t>90239</t>
  </si>
  <si>
    <t>LIGHTING - CTA</t>
  </si>
  <si>
    <t>90240</t>
  </si>
  <si>
    <t>LIGHTING - PTA</t>
  </si>
  <si>
    <t>90241</t>
  </si>
  <si>
    <t>LIGHTING - UTT</t>
  </si>
  <si>
    <t>90242</t>
  </si>
  <si>
    <t>CTA-VAC. FILTERM-1741A/B</t>
  </si>
  <si>
    <t>90243</t>
  </si>
  <si>
    <t>CTA  DRYERM-1745</t>
  </si>
  <si>
    <t>90244</t>
  </si>
  <si>
    <t>90245</t>
  </si>
  <si>
    <t>FIRST DECANTERM-1841A/B/C</t>
  </si>
  <si>
    <t>90246</t>
  </si>
  <si>
    <t>90247</t>
  </si>
  <si>
    <t>SECOND DECANTERM-1842A/B/C</t>
  </si>
  <si>
    <t>90248</t>
  </si>
  <si>
    <t>90249</t>
  </si>
  <si>
    <t>PTA DRYERM-1845</t>
  </si>
  <si>
    <t>90250</t>
  </si>
  <si>
    <t>90251</t>
  </si>
  <si>
    <t>TA RECOVERY FILTERM-1873A/B</t>
  </si>
  <si>
    <t>90252</t>
  </si>
  <si>
    <t>90253</t>
  </si>
  <si>
    <t>RESIDUE FILTERM-2201</t>
  </si>
  <si>
    <t>90254</t>
  </si>
  <si>
    <t>90255</t>
  </si>
  <si>
    <t>CATALYST RECOV. FILTERM-2273</t>
  </si>
  <si>
    <t>90256</t>
  </si>
  <si>
    <t>90257</t>
  </si>
  <si>
    <t>MARSHALLING PANEL - CTA</t>
  </si>
  <si>
    <t>90258</t>
  </si>
  <si>
    <t>MARSHALLING PANEL - PTA</t>
  </si>
  <si>
    <t>90259</t>
  </si>
  <si>
    <t>MARSHALLING PANEL - UTT</t>
  </si>
  <si>
    <t>90260</t>
  </si>
  <si>
    <t>90261</t>
  </si>
  <si>
    <t>MICROSCOPE WITH ACC.</t>
  </si>
  <si>
    <t>90263</t>
  </si>
  <si>
    <t>AIR FILTERN-1711A/B/C</t>
  </si>
  <si>
    <t>90264</t>
  </si>
  <si>
    <t>PX FILTERN-1721</t>
  </si>
  <si>
    <t>90265</t>
  </si>
  <si>
    <t>HBR FILTERN-1722</t>
  </si>
  <si>
    <t>90266</t>
  </si>
  <si>
    <t>CTA DRYER IG FILTERN-1745</t>
  </si>
  <si>
    <t>90267</t>
  </si>
  <si>
    <t>D-1764 CA FILTERN-1765</t>
  </si>
  <si>
    <t>90268</t>
  </si>
  <si>
    <t>NEW HAC  FILTERN-1767</t>
  </si>
  <si>
    <t>90269</t>
  </si>
  <si>
    <t>E-1780 BW  FILTERN-1780</t>
  </si>
  <si>
    <t>90270</t>
  </si>
  <si>
    <t>IGD FILTERN-1781A1/A2</t>
  </si>
  <si>
    <t>90271</t>
  </si>
  <si>
    <t>2ND IGD  FILTERN-1781B1/B2</t>
  </si>
  <si>
    <t>90272</t>
  </si>
  <si>
    <t>NaOH FILTERN-1782</t>
  </si>
  <si>
    <t>90273</t>
  </si>
  <si>
    <t>110H2 FILTERN-1811A/B</t>
  </si>
  <si>
    <t>90274</t>
  </si>
  <si>
    <t>RN FILTERN-1820</t>
  </si>
  <si>
    <t>90275</t>
  </si>
  <si>
    <t>CHECK FILTERN-1831</t>
  </si>
  <si>
    <t>90276</t>
  </si>
  <si>
    <t>S-1832 FILTERN-1832</t>
  </si>
  <si>
    <t>90277</t>
  </si>
  <si>
    <t>PTA DRYER RN FILTERN-1845A1/A2</t>
  </si>
  <si>
    <t>90278</t>
  </si>
  <si>
    <t>PTA DRYER RN FILTERN-1845B1/B2</t>
  </si>
  <si>
    <t>90279</t>
  </si>
  <si>
    <t>MAGNETIC CATCHERN-1847</t>
  </si>
  <si>
    <t>90280</t>
  </si>
  <si>
    <t>IGW FILTERN-1850A/B</t>
  </si>
  <si>
    <t>90281</t>
  </si>
  <si>
    <t>SEAL GAS FILTERN-1851</t>
  </si>
  <si>
    <t>90282</t>
  </si>
  <si>
    <t>NaOH FILTERN-1881</t>
  </si>
  <si>
    <t>90283</t>
  </si>
  <si>
    <t>50N FILTERN-1884A/B</t>
  </si>
  <si>
    <t>90284</t>
  </si>
  <si>
    <t>110N FILTERN-1885</t>
  </si>
  <si>
    <t>90285</t>
  </si>
  <si>
    <t>PW FILTERN-1893A/B</t>
  </si>
  <si>
    <t>90286</t>
  </si>
  <si>
    <t>PW FILTERN-1892A/B</t>
  </si>
  <si>
    <t>90287</t>
  </si>
  <si>
    <t>NEW CATALYST FILTERN-2221</t>
  </si>
  <si>
    <t>90288</t>
  </si>
  <si>
    <t>CA FILTERN-2270</t>
  </si>
  <si>
    <t>90289</t>
  </si>
  <si>
    <t>F-2272 FILTRATE CHECK FILTERN-2271</t>
  </si>
  <si>
    <t>90290</t>
  </si>
  <si>
    <t>RECOVERY CATALYST PRE FILTERN-2274</t>
  </si>
  <si>
    <t>90291</t>
  </si>
  <si>
    <t>RECOVERY CATALYST CHECK FILTERN-2275</t>
  </si>
  <si>
    <t>90292</t>
  </si>
  <si>
    <t>Na2CO3 FILTERN-2276</t>
  </si>
  <si>
    <t>90293</t>
  </si>
  <si>
    <t>BW FILTERN-2277</t>
  </si>
  <si>
    <t>90294</t>
  </si>
  <si>
    <t>C-6952 AFTER FILTERN-6948</t>
  </si>
  <si>
    <t>90295</t>
  </si>
  <si>
    <t>RECYCLE IG FILTERN-6947</t>
  </si>
  <si>
    <t>90296</t>
  </si>
  <si>
    <t>PTA STORAGE RN FILTERN-6981A/B</t>
  </si>
  <si>
    <t>90297</t>
  </si>
  <si>
    <t>PTA STORAGE IGD FILTERN-6982A/B</t>
  </si>
  <si>
    <t>90298</t>
  </si>
  <si>
    <t>CONTAINERCONTAINER</t>
  </si>
  <si>
    <t>90300</t>
  </si>
  <si>
    <t>M-1741A OUTLET CONVEYORP-1741A</t>
  </si>
  <si>
    <t>90301</t>
  </si>
  <si>
    <t>M-1741B OUTLET CONVEYORP-1741B</t>
  </si>
  <si>
    <t>90302</t>
  </si>
  <si>
    <t>M-1745 ROTARY VALVEP-1746</t>
  </si>
  <si>
    <t>90303</t>
  </si>
  <si>
    <t>RECOVERY TA CONVEYORP-1748A</t>
  </si>
  <si>
    <t>90304</t>
  </si>
  <si>
    <t>RECOVERY TA ROTARY VALVEP-1748-B</t>
  </si>
  <si>
    <t>90305</t>
  </si>
  <si>
    <t>VIBRATORY SIEVEP-1748C</t>
  </si>
  <si>
    <t>90306</t>
  </si>
  <si>
    <t>CTA FLIGHT CONVEYORP-1749A</t>
  </si>
  <si>
    <t>90307</t>
  </si>
  <si>
    <t>CTA BUCKET CONVEYORP-1749B</t>
  </si>
  <si>
    <t>90308</t>
  </si>
  <si>
    <t>F-1820 ROTARY VALVEP-1820A/B</t>
  </si>
  <si>
    <t>90309</t>
  </si>
  <si>
    <t>FLIGHT CONVEYORP-1820C</t>
  </si>
  <si>
    <t>90310</t>
  </si>
  <si>
    <t>VIBRATORY SIEVEP-1820D</t>
  </si>
  <si>
    <t>90311</t>
  </si>
  <si>
    <t>F-1822 FEED  ROTARY VALVEP-1821</t>
  </si>
  <si>
    <t>90312</t>
  </si>
  <si>
    <t>LIVE BOTTOM CONVEYORP-1840A</t>
  </si>
  <si>
    <t>90313</t>
  </si>
  <si>
    <t>LIVE BOTTOM CONVEYORP-1840B</t>
  </si>
  <si>
    <t>90314</t>
  </si>
  <si>
    <t>P-1840A/B OUTLET CONVEYORP-1841</t>
  </si>
  <si>
    <t>90315</t>
  </si>
  <si>
    <t>PTA ROTARY VALVEP-1846</t>
  </si>
  <si>
    <t>90316</t>
  </si>
  <si>
    <t>VIBRATORY SIEVEP-1847</t>
  </si>
  <si>
    <t>90317</t>
  </si>
  <si>
    <t>OFF PRODUCT CONVEYORP-1848</t>
  </si>
  <si>
    <t>90318</t>
  </si>
  <si>
    <t>BF-6970 ROTARY VALVE WITH ACC.P-6970</t>
  </si>
  <si>
    <t>90319</t>
  </si>
  <si>
    <t>PIPING - CTA</t>
  </si>
  <si>
    <t>90320</t>
  </si>
  <si>
    <t>PIPING - PTA</t>
  </si>
  <si>
    <t>90321</t>
  </si>
  <si>
    <t>PIPING - TY</t>
  </si>
  <si>
    <t>90322</t>
  </si>
  <si>
    <t>PIPING - UTT</t>
  </si>
  <si>
    <t>90323</t>
  </si>
  <si>
    <t>PIPING - WWT</t>
  </si>
  <si>
    <t>90325</t>
  </si>
  <si>
    <t>POLYMER HOPPERS-5351A/B</t>
  </si>
  <si>
    <t>90326</t>
  </si>
  <si>
    <t>TRUCK SCALE WITH ACC.S-6955</t>
  </si>
  <si>
    <t>90327</t>
  </si>
  <si>
    <t>BAG SCALE WITH ACC.S-6965</t>
  </si>
  <si>
    <t>90328</t>
  </si>
  <si>
    <t>SAFETY EQUIPMENT</t>
  </si>
  <si>
    <t>90332</t>
  </si>
  <si>
    <t>TESTING DEVICE</t>
  </si>
  <si>
    <t>90333</t>
  </si>
  <si>
    <t>UNIVERSAL MILLING MACHINE</t>
  </si>
  <si>
    <t>90334</t>
  </si>
  <si>
    <t>UNIVERSAL TOOL GRINDER</t>
  </si>
  <si>
    <t>90335</t>
  </si>
  <si>
    <t>AIR COMPRESSORC-1711</t>
  </si>
  <si>
    <t>90336</t>
  </si>
  <si>
    <t>90337</t>
  </si>
  <si>
    <t>90338</t>
  </si>
  <si>
    <t>3</t>
  </si>
  <si>
    <t>90339</t>
  </si>
  <si>
    <t>90340</t>
  </si>
  <si>
    <t>90341</t>
  </si>
  <si>
    <t>90342</t>
  </si>
  <si>
    <t>90343</t>
  </si>
  <si>
    <t>90344</t>
  </si>
  <si>
    <t>90345</t>
  </si>
  <si>
    <t>CIVIL-INCINERATOR</t>
  </si>
  <si>
    <t>90346</t>
  </si>
  <si>
    <t>90347</t>
  </si>
  <si>
    <t>90348</t>
  </si>
  <si>
    <t>90349</t>
  </si>
  <si>
    <t>90350</t>
  </si>
  <si>
    <t>90351</t>
  </si>
  <si>
    <t>1-ST OXIDATION REACTORD-1731</t>
  </si>
  <si>
    <t>90352</t>
  </si>
  <si>
    <t>90353</t>
  </si>
  <si>
    <t>2-ND OXIDATION REACTORD-1732</t>
  </si>
  <si>
    <t>90354</t>
  </si>
  <si>
    <t>90355</t>
  </si>
  <si>
    <t>1-ST CRYSTALLIZERD-1735</t>
  </si>
  <si>
    <t>90356</t>
  </si>
  <si>
    <t>90357</t>
  </si>
  <si>
    <t>90358</t>
  </si>
  <si>
    <t>90359</t>
  </si>
  <si>
    <t>90360</t>
  </si>
  <si>
    <t>SOLVENT STRIPPERD-1762</t>
  </si>
  <si>
    <t>90361</t>
  </si>
  <si>
    <t>90362</t>
  </si>
  <si>
    <t>REACTORD-1831</t>
  </si>
  <si>
    <t>90363</t>
  </si>
  <si>
    <t>1ST CRYSTALLIZERD-1832</t>
  </si>
  <si>
    <t>90364</t>
  </si>
  <si>
    <t>2ND CRYSTALLIZERD-1833</t>
  </si>
  <si>
    <t>90365</t>
  </si>
  <si>
    <t>90366</t>
  </si>
  <si>
    <t>3RD CRYSTALLIZERD-1834</t>
  </si>
  <si>
    <t>90367</t>
  </si>
  <si>
    <t>90368</t>
  </si>
  <si>
    <t>4TH CRYSTALLIZERD-1835</t>
  </si>
  <si>
    <t>90369</t>
  </si>
  <si>
    <t>90370</t>
  </si>
  <si>
    <t>DCSDCS</t>
  </si>
  <si>
    <t>90371</t>
  </si>
  <si>
    <t>ELECTRICALSELEC</t>
  </si>
  <si>
    <t>90372</t>
  </si>
  <si>
    <t>RECOVERY TA COOLING DRUMF-1871</t>
  </si>
  <si>
    <t>90373</t>
  </si>
  <si>
    <t>F-2201 PUMPG-2201</t>
  </si>
  <si>
    <t>90374</t>
  </si>
  <si>
    <t>F-2210 PUMPG-2210</t>
  </si>
  <si>
    <t>90375</t>
  </si>
  <si>
    <t>MC CATALYST TRANSFER PUMPG-2223A/B</t>
  </si>
  <si>
    <t>90376</t>
  </si>
  <si>
    <t>F-2272 PUMPG-2272</t>
  </si>
  <si>
    <t>90377</t>
  </si>
  <si>
    <t>F-2273 PUMPG-2273</t>
  </si>
  <si>
    <t>90378</t>
  </si>
  <si>
    <t>F-2274 PUMPG-2274</t>
  </si>
  <si>
    <t>90379</t>
  </si>
  <si>
    <t>F-2275 PUMPG-2275</t>
  </si>
  <si>
    <t>90380</t>
  </si>
  <si>
    <t>F-2276 PUMPG-2276</t>
  </si>
  <si>
    <t>90381</t>
  </si>
  <si>
    <t>F-2277 PUMPG-2277</t>
  </si>
  <si>
    <t>90382</t>
  </si>
  <si>
    <t>90383</t>
  </si>
  <si>
    <t>HVAC-SUB-STATION -0</t>
  </si>
  <si>
    <t>90384</t>
  </si>
  <si>
    <t>HVAC-SUB-STATION -I</t>
  </si>
  <si>
    <t>90385</t>
  </si>
  <si>
    <t>HVAC-SUB-STATION -II</t>
  </si>
  <si>
    <t>90386</t>
  </si>
  <si>
    <t>HVAC-SUB-STATION -III</t>
  </si>
  <si>
    <t>90387</t>
  </si>
  <si>
    <t>HVAC-NON-PLANT</t>
  </si>
  <si>
    <t>90388</t>
  </si>
  <si>
    <t>90389</t>
  </si>
  <si>
    <t>90390</t>
  </si>
  <si>
    <t>90391</t>
  </si>
  <si>
    <t>INSULATION - CTA</t>
  </si>
  <si>
    <t>90392</t>
  </si>
  <si>
    <t>INSULATION - PTA</t>
  </si>
  <si>
    <t>90393</t>
  </si>
  <si>
    <t>INSULATION - UTT</t>
  </si>
  <si>
    <t>90394</t>
  </si>
  <si>
    <t>INTERNALS FOR TOWER</t>
  </si>
  <si>
    <t>90395</t>
  </si>
  <si>
    <t>LOADING FACILITY</t>
  </si>
  <si>
    <t>90396</t>
  </si>
  <si>
    <t>DIESEL GENERATORM-5101A/E</t>
  </si>
  <si>
    <t>90397</t>
  </si>
  <si>
    <t>90398</t>
  </si>
  <si>
    <t>90399</t>
  </si>
  <si>
    <t>90400</t>
  </si>
  <si>
    <t>90401</t>
  </si>
  <si>
    <t>90402</t>
  </si>
  <si>
    <t>PX PIPELINE OUTSIDE FACT.</t>
  </si>
  <si>
    <t>90403</t>
  </si>
  <si>
    <t>TRUCK SCALE SYSTEM</t>
  </si>
  <si>
    <t>90404</t>
  </si>
  <si>
    <t>UPS</t>
  </si>
  <si>
    <t>90405</t>
  </si>
  <si>
    <t>NO.1 SLUDGE COLLECTORAG-5321</t>
  </si>
  <si>
    <t>90406</t>
  </si>
  <si>
    <t>NO.2 SLUDGE COLLECTORAG-5326</t>
  </si>
  <si>
    <t>90407</t>
  </si>
  <si>
    <t>90408</t>
  </si>
  <si>
    <t>TRACING BOILERB-5511</t>
  </si>
  <si>
    <t>90409</t>
  </si>
  <si>
    <t>F-1749 BAG FILTERBF-1749</t>
  </si>
  <si>
    <t>90410</t>
  </si>
  <si>
    <t>F-1820 BAG FILTERBF-1820</t>
  </si>
  <si>
    <t>90411</t>
  </si>
  <si>
    <t>F-1851 BAG FILTERBF-1851</t>
  </si>
  <si>
    <t>90412</t>
  </si>
  <si>
    <t>PTA BAG FILTERBF-6970</t>
  </si>
  <si>
    <t>90413</t>
  </si>
  <si>
    <t>Breaker Lifitng Truck</t>
  </si>
  <si>
    <t>90414</t>
  </si>
  <si>
    <t>VENT GAS BLOWERC-1750</t>
  </si>
  <si>
    <t>90415</t>
  </si>
  <si>
    <t>CTA SCRUBBER BLOWERC-1751</t>
  </si>
  <si>
    <t>90416</t>
  </si>
  <si>
    <t>FDI FOR COMBUSTION AIR IN B-1802C-1802</t>
  </si>
  <si>
    <t>90417</t>
  </si>
  <si>
    <t>I.D.F. FOR B-1802C-1803</t>
  </si>
  <si>
    <t>90418</t>
  </si>
  <si>
    <t>DILUTION AIR IDF FOR B-1802C-1804</t>
  </si>
  <si>
    <t>90419</t>
  </si>
  <si>
    <t>PTA EXHAUST FANC-1850A/B</t>
  </si>
  <si>
    <t>90420</t>
  </si>
  <si>
    <t>D-1851 BLOWERC-1851</t>
  </si>
  <si>
    <t>90421</t>
  </si>
  <si>
    <t>90422</t>
  </si>
  <si>
    <t>SEAL GAS BLOWERC-1852A/B</t>
  </si>
  <si>
    <t>90423</t>
  </si>
  <si>
    <t>IW PRIMING BLOWERC-4421</t>
  </si>
  <si>
    <t>90424</t>
  </si>
  <si>
    <t>VENTILATION FANC-5102A/O</t>
  </si>
  <si>
    <t>90425</t>
  </si>
  <si>
    <t>AIR COMPRESSORC-5108 A/B</t>
  </si>
  <si>
    <t>90426</t>
  </si>
  <si>
    <t>90427</t>
  </si>
  <si>
    <t>IA/PA COMPRESSORC-5601 A/C</t>
  </si>
  <si>
    <t>90428</t>
  </si>
  <si>
    <t>90429</t>
  </si>
  <si>
    <t>D-6981VANTILLATION FANC-6981</t>
  </si>
  <si>
    <t>90430</t>
  </si>
  <si>
    <t>Fan Type HACB 040 -7C-6982</t>
  </si>
  <si>
    <t>90431</t>
  </si>
  <si>
    <t>90432</t>
  </si>
  <si>
    <t>90433</t>
  </si>
  <si>
    <t>90434</t>
  </si>
  <si>
    <t>90435</t>
  </si>
  <si>
    <t>90436</t>
  </si>
  <si>
    <t>90437</t>
  </si>
  <si>
    <t>90438</t>
  </si>
  <si>
    <t>CABLE - CTA AREACable</t>
  </si>
  <si>
    <t>90439</t>
  </si>
  <si>
    <t>CABLE - PTA AREACable</t>
  </si>
  <si>
    <t>90440</t>
  </si>
  <si>
    <t>CABLE - UTT AREACable</t>
  </si>
  <si>
    <t>90441</t>
  </si>
  <si>
    <t>CABLE TRAY - CTA AREACable Tray</t>
  </si>
  <si>
    <t>90442</t>
  </si>
  <si>
    <t>CABLE TRAY - PTA AREACable Tray</t>
  </si>
  <si>
    <t>90443</t>
  </si>
  <si>
    <t>CABLE TRAY - UTT AREACable Tray</t>
  </si>
  <si>
    <t>90444</t>
  </si>
  <si>
    <t>90445</t>
  </si>
  <si>
    <t>90446</t>
  </si>
  <si>
    <t>90447</t>
  </si>
  <si>
    <t>90448</t>
  </si>
  <si>
    <t>90449</t>
  </si>
  <si>
    <t>90450</t>
  </si>
  <si>
    <t>90451</t>
  </si>
  <si>
    <t>90452</t>
  </si>
  <si>
    <t>90453</t>
  </si>
  <si>
    <t>90454</t>
  </si>
  <si>
    <t>90455</t>
  </si>
  <si>
    <t>CT BOX</t>
  </si>
  <si>
    <t>90456</t>
  </si>
  <si>
    <t>90457</t>
  </si>
  <si>
    <t>DEHYDRATION TOWERD-1764</t>
  </si>
  <si>
    <t>90458</t>
  </si>
  <si>
    <t>IG SCRUBBERD-1781</t>
  </si>
  <si>
    <t>90459</t>
  </si>
  <si>
    <t>IG PSA DRUMD-1782</t>
  </si>
  <si>
    <t>90460</t>
  </si>
  <si>
    <t>D-1835 SCRUBBERD-1838</t>
  </si>
  <si>
    <t>90461</t>
  </si>
  <si>
    <t>DRYER GAS SCRUBBERD-1851</t>
  </si>
  <si>
    <t>90462</t>
  </si>
  <si>
    <t>VENT GAS SCRUBBERD-1883</t>
  </si>
  <si>
    <t>90463</t>
  </si>
  <si>
    <t>RS DEO-DORISING COLUMND-2213</t>
  </si>
  <si>
    <t>90464</t>
  </si>
  <si>
    <t>HAC GAS ABSORBERD-4913</t>
  </si>
  <si>
    <t>90465</t>
  </si>
  <si>
    <t>DOCK LEVELLERDock leveller</t>
  </si>
  <si>
    <t>90466</t>
  </si>
  <si>
    <t>LSQ COOLERE-1734</t>
  </si>
  <si>
    <t>90467</t>
  </si>
  <si>
    <t>FUEL OIL HEATERE-1801A/B</t>
  </si>
  <si>
    <t>90468</t>
  </si>
  <si>
    <t>INLINE HEATERE-1832</t>
  </si>
  <si>
    <t>90469</t>
  </si>
  <si>
    <t>90470</t>
  </si>
  <si>
    <t>INLINE HEATERE-1833</t>
  </si>
  <si>
    <t>90471</t>
  </si>
  <si>
    <t>90472</t>
  </si>
  <si>
    <t>INLINE HEATERE-1834</t>
  </si>
  <si>
    <t>90473</t>
  </si>
  <si>
    <t>90474</t>
  </si>
  <si>
    <t>M-1841 PW HEATERE-1840</t>
  </si>
  <si>
    <t>90475</t>
  </si>
  <si>
    <t>M-1841 FEED WATER HEATERE-1841</t>
  </si>
  <si>
    <t>90476</t>
  </si>
  <si>
    <t>DRYER GAS HEATERE-1851</t>
  </si>
  <si>
    <t>90477</t>
  </si>
  <si>
    <t>D-1851 COOLERE-1852</t>
  </si>
  <si>
    <t>90478</t>
  </si>
  <si>
    <t>NaOH HEATERE-1881</t>
  </si>
  <si>
    <t>90479</t>
  </si>
  <si>
    <t>F-2275 CONDENSERE-2275</t>
  </si>
  <si>
    <t>90480</t>
  </si>
  <si>
    <t>AERATION BLOWER COOLERE-5301 A~F</t>
  </si>
  <si>
    <t>90481</t>
  </si>
  <si>
    <t>FLUIDISED GAS COOLERE-6953</t>
  </si>
  <si>
    <t>90482</t>
  </si>
  <si>
    <t>EARTHINGEarthing</t>
  </si>
  <si>
    <t>90483</t>
  </si>
  <si>
    <t>90484</t>
  </si>
  <si>
    <t>F.A. PANELF.A. Panel</t>
  </si>
  <si>
    <t>90485</t>
  </si>
  <si>
    <t>RECOVERY TA HOPPERF-1749</t>
  </si>
  <si>
    <t>90486</t>
  </si>
  <si>
    <t>D-1750 NaOH TANKF-1750</t>
  </si>
  <si>
    <t>90487</t>
  </si>
  <si>
    <t>SEPARATION AREA SOL. SUMP TANKF-1755-1</t>
  </si>
  <si>
    <t>90488</t>
  </si>
  <si>
    <t>SEPARATION AREA NAOH SUMP TANKF-1755-2</t>
  </si>
  <si>
    <t>90489</t>
  </si>
  <si>
    <t>DISTILLATION AREA SOLVENT SUMP TANKF-1760-1</t>
  </si>
  <si>
    <t>90490</t>
  </si>
  <si>
    <t>DISTILLATION AREA NAOH SUMP TANKF-1760-2</t>
  </si>
  <si>
    <t>90491</t>
  </si>
  <si>
    <t>D-1764 MIST SEPARATORF-1765S</t>
  </si>
  <si>
    <t>90492</t>
  </si>
  <si>
    <t>D-1764 CONDENSATE TANKF-1766</t>
  </si>
  <si>
    <t>90493</t>
  </si>
  <si>
    <t>DEHYDRATED SOLVENT TANKF-1767</t>
  </si>
  <si>
    <t>90494</t>
  </si>
  <si>
    <t>PX SEPARATORF-1785</t>
  </si>
  <si>
    <t>90495</t>
  </si>
  <si>
    <t>MS CONDENSATE  DRUMF-1792</t>
  </si>
  <si>
    <t>90496</t>
  </si>
  <si>
    <t>OXYNON TANKF-1795</t>
  </si>
  <si>
    <t>90497</t>
  </si>
  <si>
    <t>F-1794 OXYNON  TANKF-1796</t>
  </si>
  <si>
    <t>90498</t>
  </si>
  <si>
    <t>FUEL OIL SERVICE TANKF-1801</t>
  </si>
  <si>
    <t>90500</t>
  </si>
  <si>
    <t>110H2 HOLDERF-1812</t>
  </si>
  <si>
    <t>90501</t>
  </si>
  <si>
    <t>F-1822 FEED DRUMF-1823</t>
  </si>
  <si>
    <t>90502</t>
  </si>
  <si>
    <t>CRYSTALIZER CONDENSATE DRUMF-1837</t>
  </si>
  <si>
    <t>90503</t>
  </si>
  <si>
    <t>90504</t>
  </si>
  <si>
    <t>PRODUCT TRANSFER HOPPERF-1850A/B</t>
  </si>
  <si>
    <t>90505</t>
  </si>
  <si>
    <t>90506</t>
  </si>
  <si>
    <t>F-1850 CUSHION HOPPERF-1851</t>
  </si>
  <si>
    <t>90507</t>
  </si>
  <si>
    <t>NAOH TANKF-1854</t>
  </si>
  <si>
    <t>90508</t>
  </si>
  <si>
    <t>90509</t>
  </si>
  <si>
    <t>90510</t>
  </si>
  <si>
    <t>50N HOLDERF-1881</t>
  </si>
  <si>
    <t>90511</t>
  </si>
  <si>
    <t>25N HOLDERF-1882</t>
  </si>
  <si>
    <t>90512</t>
  </si>
  <si>
    <t>NEW CATALYST  STORAGE TANKF-2221</t>
  </si>
  <si>
    <t>90513</t>
  </si>
  <si>
    <t>MC-CATALYST MIXING TANKF-2223A/B</t>
  </si>
  <si>
    <t>90514</t>
  </si>
  <si>
    <t>NEUTRALIZATION TANKF-2270</t>
  </si>
  <si>
    <t>90515</t>
  </si>
  <si>
    <t>CARBONATION TANKF-2271</t>
  </si>
  <si>
    <t>90516</t>
  </si>
  <si>
    <t>AGING TANKF-2272</t>
  </si>
  <si>
    <t>90517</t>
  </si>
  <si>
    <t>F-2272 EFFLUENT TANKF-2273</t>
  </si>
  <si>
    <t>90518</t>
  </si>
  <si>
    <t>CARBONATE RINSING TANKF-2274</t>
  </si>
  <si>
    <t>90519</t>
  </si>
  <si>
    <t>ACETATE TANKF-2275</t>
  </si>
  <si>
    <t>90520</t>
  </si>
  <si>
    <t>Na2CO3 SOLUTION TANKF-2276</t>
  </si>
  <si>
    <t>90521</t>
  </si>
  <si>
    <t>R-CAT SUMP TANKF-2277</t>
  </si>
  <si>
    <t>90522</t>
  </si>
  <si>
    <t>FOAM TANKF-4494</t>
  </si>
  <si>
    <t>90523</t>
  </si>
  <si>
    <t>SEAL N2 GAS HOLDERF-4931</t>
  </si>
  <si>
    <t>90524</t>
  </si>
  <si>
    <t>FO SLUDGE TANKF-5101</t>
  </si>
  <si>
    <t>90525</t>
  </si>
  <si>
    <t>LO BUFFER TANKF-5102</t>
  </si>
  <si>
    <t>90526</t>
  </si>
  <si>
    <t>FO BUFFER TANKF-5103</t>
  </si>
  <si>
    <t>90527</t>
  </si>
  <si>
    <t>FO SERVICE TANKF-5104A/B</t>
  </si>
  <si>
    <t>90528</t>
  </si>
  <si>
    <t>DO SERVICE TANKF-5105A/B</t>
  </si>
  <si>
    <t>90529</t>
  </si>
  <si>
    <t>FO DRAIN TANKF-5106A/B</t>
  </si>
  <si>
    <t>90530</t>
  </si>
  <si>
    <t>WASTE OIL TANKF-5107A/B</t>
  </si>
  <si>
    <t>90531</t>
  </si>
  <si>
    <t>LO SUMP TANKF-5121A/E</t>
  </si>
  <si>
    <t>90532</t>
  </si>
  <si>
    <t>J/C WATER TANKF-5130A/E</t>
  </si>
  <si>
    <t>90533</t>
  </si>
  <si>
    <t>SECONDARY COOLING WATER TANKF-5131A/E</t>
  </si>
  <si>
    <t>90534</t>
  </si>
  <si>
    <t>CW MAKE UP TANKF-5411</t>
  </si>
  <si>
    <t>90535</t>
  </si>
  <si>
    <t>CW CHEMICAL INJECTION POTF-5412</t>
  </si>
  <si>
    <t>90536</t>
  </si>
  <si>
    <t>AIR HOLDERF-5601</t>
  </si>
  <si>
    <t>90537</t>
  </si>
  <si>
    <t>PN HOLDERF-5602</t>
  </si>
  <si>
    <t>90538</t>
  </si>
  <si>
    <t>RN HOLDERF-5603</t>
  </si>
  <si>
    <t>90539</t>
  </si>
  <si>
    <t>AIR MIST SEPERATORF-5604</t>
  </si>
  <si>
    <t>90540</t>
  </si>
  <si>
    <t>C-6952 IGW  HOLDERF-6965</t>
  </si>
  <si>
    <t>90541</t>
  </si>
  <si>
    <t>PTA STORAGE  RN HOLDERF-6981</t>
  </si>
  <si>
    <t>90542</t>
  </si>
  <si>
    <t>FIRE FIGHTING EQUIP - Gate House &amp; Fire Station</t>
  </si>
  <si>
    <t>90543</t>
  </si>
  <si>
    <t>FIRE FIGHTING EQUIP-CTA</t>
  </si>
  <si>
    <t>90544</t>
  </si>
  <si>
    <t>FIRE FIGHTING EQUIP-PTA</t>
  </si>
  <si>
    <t>90545</t>
  </si>
  <si>
    <t>FIRE FIGHTING EQUIP-DEG</t>
  </si>
  <si>
    <t>90546</t>
  </si>
  <si>
    <t>FIRE FIGHTING EQUIP-COOLING TOWER</t>
  </si>
  <si>
    <t>90547</t>
  </si>
  <si>
    <t>FIRE FIGHTING EQUIP-D.M. WATER PLANT</t>
  </si>
  <si>
    <t>90548</t>
  </si>
  <si>
    <t>FIRE FIGHTING EQUIP-BOILER</t>
  </si>
  <si>
    <t>90549</t>
  </si>
  <si>
    <t>FIRE FIGHTING EQUIP-INCINERATOR</t>
  </si>
  <si>
    <t>90550</t>
  </si>
  <si>
    <t>FIRE FIGHTING EQUIP-WWT</t>
  </si>
  <si>
    <t>90551</t>
  </si>
  <si>
    <t>FIRE FIGHTING EQUIP-PX TANK</t>
  </si>
  <si>
    <t>90552</t>
  </si>
  <si>
    <t>FIRE FIGHTING EQUIP-HAC TANK</t>
  </si>
  <si>
    <t>90553</t>
  </si>
  <si>
    <t>FIRE FIGHTING EQUIP-FO TANK</t>
  </si>
  <si>
    <t>90554</t>
  </si>
  <si>
    <t>FIRE FIGHTING EQUIP-MAIN CONTROL BLDG</t>
  </si>
  <si>
    <t>90555</t>
  </si>
  <si>
    <t>FIRE FIGHTING EQUIP-MAINT. BLDG</t>
  </si>
  <si>
    <t>90556</t>
  </si>
  <si>
    <t>FIRE FIGHTING EQUIP-S.S.-I</t>
  </si>
  <si>
    <t>90557</t>
  </si>
  <si>
    <t>FIRE FIGHTING EQUIP-S.S.-II</t>
  </si>
  <si>
    <t>90558</t>
  </si>
  <si>
    <t>FIRE FIGHTING EQUIP-S.S.-III</t>
  </si>
  <si>
    <t>90559</t>
  </si>
  <si>
    <t>FIRE FIGHTING EQUIP-L.B.</t>
  </si>
  <si>
    <t>90560</t>
  </si>
  <si>
    <t>FIRE FIGHTING EQUIP-MAIN OFFICE BLDG</t>
  </si>
  <si>
    <t>90561</t>
  </si>
  <si>
    <t>FIRE FIGHTING EQUIP-P.W.H.</t>
  </si>
  <si>
    <t>90562</t>
  </si>
  <si>
    <t>D-1750 CIRCULATING PUMPG-1750</t>
  </si>
  <si>
    <t>90563</t>
  </si>
  <si>
    <t>D-1751 CIRCULATING PUMPG-1751A/B</t>
  </si>
  <si>
    <t>90564</t>
  </si>
  <si>
    <t>D-1751 UPPER CIRCULATING PUMPG-1753</t>
  </si>
  <si>
    <t>90565</t>
  </si>
  <si>
    <t>F-1755-1 SUMP  PUMPG-1755-1</t>
  </si>
  <si>
    <t>90566</t>
  </si>
  <si>
    <t>F-1755-2 SUMP PUMPG-1755-2</t>
  </si>
  <si>
    <t>90567</t>
  </si>
  <si>
    <t>F-1757 PUMPG-1757</t>
  </si>
  <si>
    <t>90568</t>
  </si>
  <si>
    <t>F-1760-1 SUMP PUMPG-1760-1</t>
  </si>
  <si>
    <t>90569</t>
  </si>
  <si>
    <t>F1760-2 SUMP  PUMPG-1760-2</t>
  </si>
  <si>
    <t>90570</t>
  </si>
  <si>
    <t>D-1781 CIRCULATING PUMPG-1782</t>
  </si>
  <si>
    <t>90571</t>
  </si>
  <si>
    <t>F-1785 PX PUMPG-1784</t>
  </si>
  <si>
    <t>90572</t>
  </si>
  <si>
    <t>F-1785 WATER PUMPG-1785A/B</t>
  </si>
  <si>
    <t>90573</t>
  </si>
  <si>
    <t>F-1788 PUMPG-1788A</t>
  </si>
  <si>
    <t>90574</t>
  </si>
  <si>
    <t>F-1788 PUMPG-1788B</t>
  </si>
  <si>
    <t>90575</t>
  </si>
  <si>
    <t>SCBW PUMPG-1791A/B</t>
  </si>
  <si>
    <t>90576</t>
  </si>
  <si>
    <t>SCBW BOOSTER  PUMPG-1791C</t>
  </si>
  <si>
    <t>90577</t>
  </si>
  <si>
    <t>BW PUMPG-1792A/B</t>
  </si>
  <si>
    <t>90578</t>
  </si>
  <si>
    <t>F-1804 PUMPG-1804</t>
  </si>
  <si>
    <t>90579</t>
  </si>
  <si>
    <t>LFW PUMPG-1891A/B</t>
  </si>
  <si>
    <t>90580</t>
  </si>
  <si>
    <t>D-2213 CIRCULATING PUMPG-2213</t>
  </si>
  <si>
    <t>90581</t>
  </si>
  <si>
    <t>IW PUMPG-4421A/B/C</t>
  </si>
  <si>
    <t>90582</t>
  </si>
  <si>
    <t>DW PUMPG-4452A/B</t>
  </si>
  <si>
    <t>90583</t>
  </si>
  <si>
    <t>FW PUMPG-4491A</t>
  </si>
  <si>
    <t>90584</t>
  </si>
  <si>
    <t>FW PUMPG-4491B</t>
  </si>
  <si>
    <t>90585</t>
  </si>
  <si>
    <t>FW PUMPG-4491C</t>
  </si>
  <si>
    <t>90586</t>
  </si>
  <si>
    <t>FW JOCKEY PUMPG-4492</t>
  </si>
  <si>
    <t>90587</t>
  </si>
  <si>
    <t>HAC TRANSFER PUMPG-4911A</t>
  </si>
  <si>
    <t>90588</t>
  </si>
  <si>
    <t>HAC TRANSFER PUMPG-4911B</t>
  </si>
  <si>
    <t>90589</t>
  </si>
  <si>
    <t>HAC UNLOADING PUMPG-4912A/B</t>
  </si>
  <si>
    <t>90590</t>
  </si>
  <si>
    <t>IW BOOSTER PUMPG-5421</t>
  </si>
  <si>
    <t>90591</t>
  </si>
  <si>
    <t>RO FEED PUMPG-5422A/B/C</t>
  </si>
  <si>
    <t>90592</t>
  </si>
  <si>
    <t>DEMINERALISER FEED PUMPG-5423A/B/C</t>
  </si>
  <si>
    <t>90593</t>
  </si>
  <si>
    <t>BW PUMPG-5431ABC</t>
  </si>
  <si>
    <t>90594</t>
  </si>
  <si>
    <t>DEMINERALISER WASTE WATER  PUMPG-5432A/B</t>
  </si>
  <si>
    <t>90595</t>
  </si>
  <si>
    <t>D-6981 CIRCULATING PUMPG-6981</t>
  </si>
  <si>
    <t>90596</t>
  </si>
  <si>
    <t>MC-HEAD TANKH-1721</t>
  </si>
  <si>
    <t>90597</t>
  </si>
  <si>
    <t>E-1731 CONDENSATE TANKH-1731</t>
  </si>
  <si>
    <t>90598</t>
  </si>
  <si>
    <t>CATALYST CHARGE TANKH-1732</t>
  </si>
  <si>
    <t>90599</t>
  </si>
  <si>
    <t>F-1823 FLASH DRUMH-1823</t>
  </si>
  <si>
    <t>90600</t>
  </si>
  <si>
    <t>F-1837 FLASH DRUMH-1837</t>
  </si>
  <si>
    <t>90601</t>
  </si>
  <si>
    <t>M-1841 EFFLUENT GAS SEPARATORH-1841A/B/C</t>
  </si>
  <si>
    <t>90602</t>
  </si>
  <si>
    <t>M-1841 LEAKAGE DRUMH-1845A/B/C</t>
  </si>
  <si>
    <t>90603</t>
  </si>
  <si>
    <t>OIL SEPARATORH-1847</t>
  </si>
  <si>
    <t>90604</t>
  </si>
  <si>
    <t>F-2275 MIST SEPARATORH-2275</t>
  </si>
  <si>
    <t>90605</t>
  </si>
  <si>
    <t>SODIUM CARBONATE HOPPERH-2276</t>
  </si>
  <si>
    <t>90606</t>
  </si>
  <si>
    <t>DIFFUSER MEMBRANEH-5311</t>
  </si>
  <si>
    <t>90608</t>
  </si>
  <si>
    <t>INSTRUMENTSINSTRU</t>
  </si>
  <si>
    <t>90609</t>
  </si>
  <si>
    <t>IV WIRE - BLDGIV Wire</t>
  </si>
  <si>
    <t>90610</t>
  </si>
  <si>
    <t>IV WIRE - CTAIV Wire</t>
  </si>
  <si>
    <t>90611</t>
  </si>
  <si>
    <t>IV WIRE - PTAIV Wire</t>
  </si>
  <si>
    <t>90612</t>
  </si>
  <si>
    <t>IV WIRE - UTTIV Wire</t>
  </si>
  <si>
    <t>90613</t>
  </si>
  <si>
    <t>D-1735 EJECTORJ-1736</t>
  </si>
  <si>
    <t>90614</t>
  </si>
  <si>
    <t>D-1772 EJECTORJ-1772A/B/C</t>
  </si>
  <si>
    <t>90615</t>
  </si>
  <si>
    <t>KITCHEN EQUIPMENT</t>
  </si>
  <si>
    <t>90616</t>
  </si>
  <si>
    <t>L.T. CABLE-Main Office Building</t>
  </si>
  <si>
    <t>90617</t>
  </si>
  <si>
    <t>L.T.CABLE-Material Office Building</t>
  </si>
  <si>
    <t>90618</t>
  </si>
  <si>
    <t>L.T.CABLE-Training Centre</t>
  </si>
  <si>
    <t>90619</t>
  </si>
  <si>
    <t>L.T.CABLE-Gate House &amp; Fire Station</t>
  </si>
  <si>
    <t>90620</t>
  </si>
  <si>
    <t>L.T.CABLE-Change House</t>
  </si>
  <si>
    <t>90621</t>
  </si>
  <si>
    <t>L.T.CABLE-Sub Gate House</t>
  </si>
  <si>
    <t>90622</t>
  </si>
  <si>
    <t>L.T.CABLE-Canteen Building</t>
  </si>
  <si>
    <t>90623</t>
  </si>
  <si>
    <t>L.T. Cable - CTA AREA</t>
  </si>
  <si>
    <t>90624</t>
  </si>
  <si>
    <t>L.T. Cable - PTA AREA</t>
  </si>
  <si>
    <t>90625</t>
  </si>
  <si>
    <t>L.T. Cable - UTT AREA</t>
  </si>
  <si>
    <t>90626</t>
  </si>
  <si>
    <t>L.T.PANEL-Main Office Building</t>
  </si>
  <si>
    <t>90627</t>
  </si>
  <si>
    <t>L.T.PANEL-Material Office Building</t>
  </si>
  <si>
    <t>90628</t>
  </si>
  <si>
    <t>L.T.PANEL-Training Centre</t>
  </si>
  <si>
    <t>90629</t>
  </si>
  <si>
    <t>L.T.PANEL-Gate House &amp; Fire Station</t>
  </si>
  <si>
    <t>90630</t>
  </si>
  <si>
    <t>L.T.PANEL-Change House</t>
  </si>
  <si>
    <t>90631</t>
  </si>
  <si>
    <t>L.T.PANEL-Sub Gate House</t>
  </si>
  <si>
    <t>90632</t>
  </si>
  <si>
    <t>L.T.PANEL-Canteen Building</t>
  </si>
  <si>
    <t>90633</t>
  </si>
  <si>
    <t>LCP</t>
  </si>
  <si>
    <t>90634</t>
  </si>
  <si>
    <t>Valveless AUTOWASH Gravity fitler (for NOVAG 45)M-</t>
  </si>
  <si>
    <t>90635</t>
  </si>
  <si>
    <t>500KW /625KVA Ele. GeneratorM-5102</t>
  </si>
  <si>
    <t>90636</t>
  </si>
  <si>
    <t>COOLING TOWERM-5441A/F</t>
  </si>
  <si>
    <t>90637</t>
  </si>
  <si>
    <t>PANEL - CTA AREAMCC11</t>
  </si>
  <si>
    <t>90638</t>
  </si>
  <si>
    <t>PANEL - CTA AREAMCC12</t>
  </si>
  <si>
    <t>90639</t>
  </si>
  <si>
    <t>PANEL - PTA AREAMCC21</t>
  </si>
  <si>
    <t>90640</t>
  </si>
  <si>
    <t>PANEL - PTA AREAMCC22</t>
  </si>
  <si>
    <t>90641</t>
  </si>
  <si>
    <t>PANEL - UTT  AREAMCC31</t>
  </si>
  <si>
    <t>90642</t>
  </si>
  <si>
    <t>PANEL - UTT  AREAMCC32</t>
  </si>
  <si>
    <t>90643</t>
  </si>
  <si>
    <t>PANEL - ADMN. AREAMCC41</t>
  </si>
  <si>
    <t>90644</t>
  </si>
  <si>
    <t>PANEL - P.W.H. AREAMCC51</t>
  </si>
  <si>
    <t>90645</t>
  </si>
  <si>
    <t>AIR COMP. EOT CRANEP-1719</t>
  </si>
  <si>
    <t>90646</t>
  </si>
  <si>
    <t>90647</t>
  </si>
  <si>
    <t>TA RECOVERY HOISTP-1750</t>
  </si>
  <si>
    <t>90648</t>
  </si>
  <si>
    <t>FOR DECANTER S/G E.O.T. CRANEP-1850</t>
  </si>
  <si>
    <t>90649</t>
  </si>
  <si>
    <t>SINGLE GIRDER E.O.T. CRANEP-5101</t>
  </si>
  <si>
    <t>90650</t>
  </si>
  <si>
    <t>BLOWER HOUSE HOISTP-5301</t>
  </si>
  <si>
    <t>90651</t>
  </si>
  <si>
    <t>NUTRIENT ROOM HOISTP-5302</t>
  </si>
  <si>
    <t>90652</t>
  </si>
  <si>
    <t>RICE BRAN CHARGING HOISTP-5303</t>
  </si>
  <si>
    <t>90653</t>
  </si>
  <si>
    <t>CRANE FOR DECANTERP-5351</t>
  </si>
  <si>
    <t>90654</t>
  </si>
  <si>
    <t>GRAB BUCKETP-5371</t>
  </si>
  <si>
    <t>90655</t>
  </si>
  <si>
    <t>OVERHEAD CRANEP-6201-A/C</t>
  </si>
  <si>
    <t>90656</t>
  </si>
  <si>
    <t>OVERHEAD CRANEP-6202</t>
  </si>
  <si>
    <t>90657</t>
  </si>
  <si>
    <t>S/G E.O.T.CRANEP-6966</t>
  </si>
  <si>
    <t>90658</t>
  </si>
  <si>
    <t>PIPING - CTA AREAPIPING</t>
  </si>
  <si>
    <t>90659</t>
  </si>
  <si>
    <t>PIPING - PTA AREAPIPING</t>
  </si>
  <si>
    <t>90660</t>
  </si>
  <si>
    <t>PIPING - TY AREAPIPING</t>
  </si>
  <si>
    <t>90661</t>
  </si>
  <si>
    <t>PIPING - UTT AREAPIPING</t>
  </si>
  <si>
    <t>90662</t>
  </si>
  <si>
    <t>PIPING - WWT AREAPIPING</t>
  </si>
  <si>
    <t>90663</t>
  </si>
  <si>
    <t>R. PANELR. Panel</t>
  </si>
  <si>
    <t>90664</t>
  </si>
  <si>
    <t>IG MIST SEPARATORS-1782</t>
  </si>
  <si>
    <t>90666</t>
  </si>
  <si>
    <t>CATALYST WATER ELUTRIATING DEVICES-1832</t>
  </si>
  <si>
    <t>90667</t>
  </si>
  <si>
    <t>CATALYST RECEIVERS-1833</t>
  </si>
  <si>
    <t>90668</t>
  </si>
  <si>
    <t>STEAM SILENCERS-5501</t>
  </si>
  <si>
    <t>90669</t>
  </si>
  <si>
    <t>STACK FOR BOILERS-5502</t>
  </si>
  <si>
    <t>90670</t>
  </si>
  <si>
    <t>TRANSFORMERTR-01</t>
  </si>
  <si>
    <t>90671</t>
  </si>
  <si>
    <t>TRANSFORMERTR-11</t>
  </si>
  <si>
    <t>90672</t>
  </si>
  <si>
    <t>TRANSFORMERTR12</t>
  </si>
  <si>
    <t>90673</t>
  </si>
  <si>
    <t>TRANSFORMERTR-13</t>
  </si>
  <si>
    <t>90674</t>
  </si>
  <si>
    <t>TRANSFORMERTR-21</t>
  </si>
  <si>
    <t>90675</t>
  </si>
  <si>
    <t>TRANSFORMERTR-22</t>
  </si>
  <si>
    <t>90676</t>
  </si>
  <si>
    <t>TRANSFORMERTR-31</t>
  </si>
  <si>
    <t>90677</t>
  </si>
  <si>
    <t>TRANSFORMERTR-32</t>
  </si>
  <si>
    <t>90678</t>
  </si>
  <si>
    <t>TRANSFORMERTR-41</t>
  </si>
  <si>
    <t>90679</t>
  </si>
  <si>
    <t>TRANSFORMERTR-51</t>
  </si>
  <si>
    <t>90680</t>
  </si>
  <si>
    <t>IW TREATMENT UNITUD-5421</t>
  </si>
  <si>
    <t>90681</t>
  </si>
  <si>
    <t>COAGULANT DOSING PUMPUD-5421 G1-A/B</t>
  </si>
  <si>
    <t>90682</t>
  </si>
  <si>
    <t>IW NaOCL DOSING PUMPUD-5421 G2-A/B</t>
  </si>
  <si>
    <t>90683</t>
  </si>
  <si>
    <t>DEMINERALISER UNIT-1UD-5431-1</t>
  </si>
  <si>
    <t>90684</t>
  </si>
  <si>
    <t>90685</t>
  </si>
  <si>
    <t>DEMINERALISER UNIT-2 (H2SO4 INJECTION PUMP)UD-5431</t>
  </si>
  <si>
    <t>90686</t>
  </si>
  <si>
    <t>DEMINERALISER UNIT-1 (SMBS DOSING PUMP)UD-5431-G3</t>
  </si>
  <si>
    <t>90687</t>
  </si>
  <si>
    <t>DEMINERALISER UNIT-1 (ANTISCALANT DOSING PUMP)UD-5</t>
  </si>
  <si>
    <t>90688</t>
  </si>
  <si>
    <t>DEMINERALISER UNIT-2 (NaOH INJECTON PUMP)UD-5431-G</t>
  </si>
  <si>
    <t>90689</t>
  </si>
  <si>
    <t>DEMINERALISER UNIT-2UD-5431-N7 A/B</t>
  </si>
  <si>
    <t>90690</t>
  </si>
  <si>
    <t>TW CHEMICAL FEED UNITUD-5442</t>
  </si>
  <si>
    <t>90691</t>
  </si>
  <si>
    <t>TW CHEMICAL FEED UNITUD-5442-G1</t>
  </si>
  <si>
    <t>90692</t>
  </si>
  <si>
    <t>PN GENERATORUD-5602</t>
  </si>
  <si>
    <t>90693</t>
  </si>
  <si>
    <t>RN GENERATORUD-5603A/B</t>
  </si>
  <si>
    <t>90694</t>
  </si>
  <si>
    <t>PX TANKF-4901/2/3</t>
  </si>
  <si>
    <t>90695</t>
  </si>
  <si>
    <t>FO TANKF-4921A/B</t>
  </si>
  <si>
    <t>90696</t>
  </si>
  <si>
    <t>DO TANKF-4922</t>
  </si>
  <si>
    <t>90697</t>
  </si>
  <si>
    <t>MeOH TANKF-4810</t>
  </si>
  <si>
    <t>90698</t>
  </si>
  <si>
    <t>HAC TANKF-4911</t>
  </si>
  <si>
    <t>90699</t>
  </si>
  <si>
    <t>48% NaOH TANKF-4291</t>
  </si>
  <si>
    <t>90700</t>
  </si>
  <si>
    <t>5% NaOH TANKF-2292</t>
  </si>
  <si>
    <t>90701</t>
  </si>
  <si>
    <t>RECOVERY CAT.BUFFER TANKF-2210</t>
  </si>
  <si>
    <t>90702</t>
  </si>
  <si>
    <t>EFFLUENT A STORAGE TANKF-5301/2</t>
  </si>
  <si>
    <t>90703</t>
  </si>
  <si>
    <t>RECOVERY CAT.WASTE WATER TANKF-5303</t>
  </si>
  <si>
    <t>90704</t>
  </si>
  <si>
    <t>EFFLUENT C STORAGE TANKF-5304</t>
  </si>
  <si>
    <t>90705</t>
  </si>
  <si>
    <t>DW TANKF-4452</t>
  </si>
  <si>
    <t>90706</t>
  </si>
  <si>
    <t>RAW WATER TANKF-5422</t>
  </si>
  <si>
    <t>90707</t>
  </si>
  <si>
    <t>RO PRODUCT TANKF-5423</t>
  </si>
  <si>
    <t>90708</t>
  </si>
  <si>
    <t>BW TANKF-5431</t>
  </si>
  <si>
    <t>90709</t>
  </si>
  <si>
    <t>FW TANKF-4491A/B</t>
  </si>
  <si>
    <t>90710</t>
  </si>
  <si>
    <t>CTA SILOF-1820</t>
  </si>
  <si>
    <t>90711</t>
  </si>
  <si>
    <t>NO.1 PTA SILOF-6951</t>
  </si>
  <si>
    <t>90712</t>
  </si>
  <si>
    <t>90713</t>
  </si>
  <si>
    <t>NO.2 PTA SILOF-6952</t>
  </si>
  <si>
    <t>90714</t>
  </si>
  <si>
    <t>UGP LINE - PLANT</t>
  </si>
  <si>
    <t>90715</t>
  </si>
  <si>
    <t>UGP LINE - NON-PLANT</t>
  </si>
  <si>
    <t>90716</t>
  </si>
  <si>
    <t>Addition No.2</t>
  </si>
  <si>
    <t>90717</t>
  </si>
  <si>
    <t>Precision Laser Turbidimeter</t>
  </si>
  <si>
    <t>90718</t>
  </si>
  <si>
    <t>Addition No. 4- Legal Fee</t>
  </si>
  <si>
    <t>90719</t>
  </si>
  <si>
    <t>EOT CRANES</t>
  </si>
  <si>
    <t>90720</t>
  </si>
  <si>
    <t>Electrical Hoists</t>
  </si>
  <si>
    <t>90721</t>
  </si>
  <si>
    <t>Crane &amp; Hoist with Accessories</t>
  </si>
  <si>
    <t>90722</t>
  </si>
  <si>
    <t>Crab Backet Crane Parts MCC(E5A00746 &amp; E5A00748)</t>
  </si>
  <si>
    <t>90723</t>
  </si>
  <si>
    <t>Valve,Parts,Blower,Battery Charger E5A00736</t>
  </si>
  <si>
    <t>90724</t>
  </si>
  <si>
    <t>Pipe Header for Mixed Bed Filter</t>
  </si>
  <si>
    <t>90725</t>
  </si>
  <si>
    <t>Outlet Conveyor Additions to (E5A00300 &amp; E5A00301)</t>
  </si>
  <si>
    <t>90726</t>
  </si>
  <si>
    <t>Addition No. 10- CVD on PR Import</t>
  </si>
  <si>
    <t>90727</t>
  </si>
  <si>
    <t>E 5411-D - TW/CW Cooler</t>
  </si>
  <si>
    <t>90728</t>
  </si>
  <si>
    <t>E 5311 - Sludge Cooler</t>
  </si>
  <si>
    <t>90730</t>
  </si>
  <si>
    <t>D-1831 Feed Pump G-1831-E</t>
  </si>
  <si>
    <t>90731</t>
  </si>
  <si>
    <t>F-1871 Pump G-1871-A1</t>
  </si>
  <si>
    <t>90732</t>
  </si>
  <si>
    <t>IA Dryer UD-5601-B</t>
  </si>
  <si>
    <t>90733</t>
  </si>
  <si>
    <t>Cooling Water Booster Pump G-6982</t>
  </si>
  <si>
    <t>90734</t>
  </si>
  <si>
    <t>Air Compressor-2 C-1714</t>
  </si>
  <si>
    <t>90735</t>
  </si>
  <si>
    <t>90737</t>
  </si>
  <si>
    <t>PTA Pneumatic Conveyor</t>
  </si>
  <si>
    <t>90738</t>
  </si>
  <si>
    <t>BF-1852 Blower BF-1852-C</t>
  </si>
  <si>
    <t>90739</t>
  </si>
  <si>
    <t>Capacitor Bank for Generator</t>
  </si>
  <si>
    <t>90740</t>
  </si>
  <si>
    <t>Bulk Silo F-6954</t>
  </si>
  <si>
    <t>90741</t>
  </si>
  <si>
    <t>Bag Filter BF-6954</t>
  </si>
  <si>
    <t>90742</t>
  </si>
  <si>
    <t>Bag Filter BF-6955</t>
  </si>
  <si>
    <t>90743</t>
  </si>
  <si>
    <t>Air Receiver for 1st Intercooler H-1711</t>
  </si>
  <si>
    <t>90744</t>
  </si>
  <si>
    <t>Air Receiver for 2nd Intercooler H-1712</t>
  </si>
  <si>
    <t>90745</t>
  </si>
  <si>
    <t>Air Receiver for 3rd Intercooler H-1713</t>
  </si>
  <si>
    <t>90746</t>
  </si>
  <si>
    <t>Sludge Dryer Plant (Dryer M-5353 &amp; Decanter M-5352</t>
  </si>
  <si>
    <t>90747</t>
  </si>
  <si>
    <t>SLUDGE COOLER (M-5311)</t>
  </si>
  <si>
    <t>90748</t>
  </si>
  <si>
    <t>Px Tank F-4904</t>
  </si>
  <si>
    <t>90749</t>
  </si>
  <si>
    <t>Fire Fighting System with Pumps G4495A/B/C/D &amp; G44</t>
  </si>
  <si>
    <t>90750</t>
  </si>
  <si>
    <t>Bag Filter with Blower BF-1852</t>
  </si>
  <si>
    <t>90751</t>
  </si>
  <si>
    <t>NaOCL FRP Tank</t>
  </si>
  <si>
    <t>90752</t>
  </si>
  <si>
    <t>H2SO4 FRP Tank</t>
  </si>
  <si>
    <t>90753</t>
  </si>
  <si>
    <t>6 Ton EOT Crane</t>
  </si>
  <si>
    <t>90754</t>
  </si>
  <si>
    <t>7.5 Ton EOT Crane</t>
  </si>
  <si>
    <t>90755</t>
  </si>
  <si>
    <t>2000 M3 Aeration Pond - Equipment</t>
  </si>
  <si>
    <t>90756</t>
  </si>
  <si>
    <t>Machinery Spares - PTA</t>
  </si>
  <si>
    <t>90757</t>
  </si>
  <si>
    <t>Machinery Spares - CTA</t>
  </si>
  <si>
    <t>90758</t>
  </si>
  <si>
    <t>Machinery Spares - Utility</t>
  </si>
  <si>
    <t>90759</t>
  </si>
  <si>
    <t>Machinery Spares - Logistics</t>
  </si>
  <si>
    <t>90760</t>
  </si>
  <si>
    <t>Mixed Bed Polisher UD-5431D1C</t>
  </si>
  <si>
    <t>90761</t>
  </si>
  <si>
    <t>PTA Dirty Pit - Equipment</t>
  </si>
  <si>
    <t>90762</t>
  </si>
  <si>
    <t>N-1831 Filter</t>
  </si>
  <si>
    <t>90763</t>
  </si>
  <si>
    <t>PTA Slurry Heater E1831 D1/D2</t>
  </si>
  <si>
    <t>90764</t>
  </si>
  <si>
    <t>90765</t>
  </si>
  <si>
    <t>FO Clarifier Unit UD 5103</t>
  </si>
  <si>
    <t>90766</t>
  </si>
  <si>
    <t>90767</t>
  </si>
  <si>
    <t>90768</t>
  </si>
  <si>
    <t>Machinery Spares - UTT</t>
  </si>
  <si>
    <t>90769</t>
  </si>
  <si>
    <t>Gas Expander (Replaced Part)</t>
  </si>
  <si>
    <t>90770</t>
  </si>
  <si>
    <t>90771</t>
  </si>
  <si>
    <t>90772</t>
  </si>
  <si>
    <t>AG-1736  Gear Box</t>
  </si>
  <si>
    <t>90773</t>
  </si>
  <si>
    <t>PTA Downstream Waste Water Cooling System</t>
  </si>
  <si>
    <t>90774</t>
  </si>
  <si>
    <t>AG-1832 Mechanical Seal Cartridge</t>
  </si>
  <si>
    <t>90775</t>
  </si>
  <si>
    <t>90776</t>
  </si>
  <si>
    <t>PLC Control Panel for C-1811C</t>
  </si>
  <si>
    <t>90777</t>
  </si>
  <si>
    <t>HBr Head Tank</t>
  </si>
  <si>
    <t>90778</t>
  </si>
  <si>
    <t>90779</t>
  </si>
  <si>
    <t>90780</t>
  </si>
  <si>
    <t>90781</t>
  </si>
  <si>
    <t>G1756A/B Discharge to D1761 Line</t>
  </si>
  <si>
    <t>90782</t>
  </si>
  <si>
    <t>Purge Heaters &amp; Connection for LIT-LI732,735,832</t>
  </si>
  <si>
    <t>90783</t>
  </si>
  <si>
    <t>Motor (Horizontal Decanter in PTA) M-1842A</t>
  </si>
  <si>
    <t>90784</t>
  </si>
  <si>
    <t>Machinery Spares -  Hydrogen Compressor</t>
  </si>
  <si>
    <t>90785</t>
  </si>
  <si>
    <t>Toshiba Motor 4P 30KW 1500RPM (Spare for AG-1844)</t>
  </si>
  <si>
    <t>90786</t>
  </si>
  <si>
    <t>PTA Downstream Waste Water Cooling System - Additi</t>
  </si>
  <si>
    <t>90787</t>
  </si>
  <si>
    <t>90788</t>
  </si>
  <si>
    <t>Centrifugal Pumps (G-1884, 1870A/B, 1883A/B)</t>
  </si>
  <si>
    <t>90789</t>
  </si>
  <si>
    <t>Plate Type Heat Exchanger</t>
  </si>
  <si>
    <t>90790</t>
  </si>
  <si>
    <t>Gear Box Shell Assembly</t>
  </si>
  <si>
    <t>90791</t>
  </si>
  <si>
    <t>90792</t>
  </si>
  <si>
    <t>90793</t>
  </si>
  <si>
    <t>90794</t>
  </si>
  <si>
    <t>90795</t>
  </si>
  <si>
    <t>Toshiba Induction Motor 175/210kw,4P,415V for AG"</t>
  </si>
  <si>
    <t>90796</t>
  </si>
  <si>
    <t>3D Trasar with Dosing Pump Skid</t>
  </si>
  <si>
    <t>90797</t>
  </si>
  <si>
    <t>M-1842 Conveyor Screw</t>
  </si>
  <si>
    <t>90798</t>
  </si>
  <si>
    <t>90799</t>
  </si>
  <si>
    <t>90800</t>
  </si>
  <si>
    <t>90801</t>
  </si>
  <si>
    <t>Slurry Heater E-1831C</t>
  </si>
  <si>
    <t>90802</t>
  </si>
  <si>
    <t>M-1841 Conveyor Screw Assembly</t>
  </si>
  <si>
    <t>90803</t>
  </si>
  <si>
    <t>Gear Pump Assy with relief Valve Model HL-4125-D (</t>
  </si>
  <si>
    <t>90804</t>
  </si>
  <si>
    <t>M-1841 Gear Box Shell Assy</t>
  </si>
  <si>
    <t>90805</t>
  </si>
  <si>
    <t>90806</t>
  </si>
  <si>
    <t>90807</t>
  </si>
  <si>
    <t>M5101B (DEG) Turbocharger Rotor Shaft</t>
  </si>
  <si>
    <t>90808</t>
  </si>
  <si>
    <t>NDP-20BAT Air Operated Pump</t>
  </si>
  <si>
    <t>90809</t>
  </si>
  <si>
    <t>NDP-20BST/20BSS Air Operated Pump</t>
  </si>
  <si>
    <t>90810</t>
  </si>
  <si>
    <t>N-1831 Check Filter Spare</t>
  </si>
  <si>
    <t>90811</t>
  </si>
  <si>
    <t>Px Tank F-4905</t>
  </si>
  <si>
    <t>90812</t>
  </si>
  <si>
    <t>New Px Pipeline</t>
  </si>
  <si>
    <t>90813</t>
  </si>
  <si>
    <t>E-1751 &amp; E-1753 Cooler &amp; Dryer Gas Heater</t>
  </si>
  <si>
    <t>90814</t>
  </si>
  <si>
    <t>90815</t>
  </si>
  <si>
    <t>90816</t>
  </si>
  <si>
    <t>E1831C D1 D2 Tubes</t>
  </si>
  <si>
    <t>90817</t>
  </si>
  <si>
    <t>G-1725A Pump (Capacity Increase)</t>
  </si>
  <si>
    <t>90818</t>
  </si>
  <si>
    <t>M5101A (DEG) Turbocharger Rotor Shaft</t>
  </si>
  <si>
    <t>90819</t>
  </si>
  <si>
    <t>F-5302-WW Tank(Roof stair platform)</t>
  </si>
  <si>
    <t>90820</t>
  </si>
  <si>
    <t>Double Diaphragm Pump AOD 30 PPT</t>
  </si>
  <si>
    <t>90822</t>
  </si>
  <si>
    <t>High Pressure Line (Sundyne Discharge &amp; D1831 to D</t>
  </si>
  <si>
    <t>90823</t>
  </si>
  <si>
    <t>M5101C DEG Air Cooler</t>
  </si>
  <si>
    <t>90824</t>
  </si>
  <si>
    <t>M-1842 Gear Box Assembly</t>
  </si>
  <si>
    <t>90825</t>
  </si>
  <si>
    <t>Drum Pump (Make Lutz Pumpen)</t>
  </si>
  <si>
    <t>90826</t>
  </si>
  <si>
    <t>F-5301-WW Tank(Roof, Bottom Plate,Stair, Platform</t>
  </si>
  <si>
    <t>90827</t>
  </si>
  <si>
    <t>M5101A-E DEG Cylinder Cover</t>
  </si>
  <si>
    <t>90828</t>
  </si>
  <si>
    <t>90829</t>
  </si>
  <si>
    <t>90830</t>
  </si>
  <si>
    <t>90831</t>
  </si>
  <si>
    <t>New Air Line C-1714 to 2E-5601</t>
  </si>
  <si>
    <t>90832</t>
  </si>
  <si>
    <t>M-5441A/D/E/F Cooling Tower Fan</t>
  </si>
  <si>
    <t>90833</t>
  </si>
  <si>
    <t>Waste Water tank (Phase -1)-PVC line changed to SS</t>
  </si>
  <si>
    <t>90834</t>
  </si>
  <si>
    <t>G4901 Discharge Automatic Recirculation Valve</t>
  </si>
  <si>
    <t>90835</t>
  </si>
  <si>
    <t>D-1831Sieve Tray</t>
  </si>
  <si>
    <t>90836</t>
  </si>
  <si>
    <t>G1726A/B Discahrge to D1731 line(Titanium Pipe)</t>
  </si>
  <si>
    <t>90838</t>
  </si>
  <si>
    <t>RV 950D (On - Off Ball Valve,8"""" ANSI 150 lb)"</t>
  </si>
  <si>
    <t>90839</t>
  </si>
  <si>
    <t>F-5433A/B-H2SO4 Vertcal Storage Tank</t>
  </si>
  <si>
    <t>90840</t>
  </si>
  <si>
    <t>150KVATransformer</t>
  </si>
  <si>
    <t>90841</t>
  </si>
  <si>
    <t>15toncapacitytrollyfor2CR1111A</t>
  </si>
  <si>
    <t>90842</t>
  </si>
  <si>
    <t>2000KVATransformer</t>
  </si>
  <si>
    <t>90843</t>
  </si>
  <si>
    <t>2210ControlUnitforOxygen</t>
  </si>
  <si>
    <t>90844</t>
  </si>
  <si>
    <t>2TK-1142 AGITATOR2AG1142</t>
  </si>
  <si>
    <t>90845</t>
  </si>
  <si>
    <t>2TK-1211 AGITATOR2AG1211</t>
  </si>
  <si>
    <t>90846</t>
  </si>
  <si>
    <t>2TK-1212 AGITATOR2AG1212</t>
  </si>
  <si>
    <t>90847</t>
  </si>
  <si>
    <t>2TK-1213 AGITATOR2AG1213</t>
  </si>
  <si>
    <t>90848</t>
  </si>
  <si>
    <t>2V-1251 AGITATOR2AG1251</t>
  </si>
  <si>
    <t>90849</t>
  </si>
  <si>
    <t>2TK-1271 AGITATOR2AG1271ABCD</t>
  </si>
  <si>
    <t>90850</t>
  </si>
  <si>
    <t>Ti Agirator2AG1311</t>
  </si>
  <si>
    <t>90851</t>
  </si>
  <si>
    <t>Ti Agirator2AG1321</t>
  </si>
  <si>
    <t>90852</t>
  </si>
  <si>
    <t>2V-1421 AGITATOR2AG1421</t>
  </si>
  <si>
    <t>90853</t>
  </si>
  <si>
    <t>Agitator2AG1451</t>
  </si>
  <si>
    <t>90854</t>
  </si>
  <si>
    <t>2SP-1480A AGITATOR2AG1480AB</t>
  </si>
  <si>
    <t>90855</t>
  </si>
  <si>
    <t>2SP-1560B AGITATOR2AG1560AB</t>
  </si>
  <si>
    <t>90856</t>
  </si>
  <si>
    <t>Ti Agirator2AG1611</t>
  </si>
  <si>
    <t>90857</t>
  </si>
  <si>
    <t>2V-1621 AGITATOR2AG1621</t>
  </si>
  <si>
    <t>90858</t>
  </si>
  <si>
    <t>2TK-1142 AGITATOR2AG2131</t>
  </si>
  <si>
    <t>90859</t>
  </si>
  <si>
    <t>2TK-1213 AGITATOR2AG2141</t>
  </si>
  <si>
    <t>90860</t>
  </si>
  <si>
    <t>2V-2321 AGITATOR2AG2321</t>
  </si>
  <si>
    <t>90861</t>
  </si>
  <si>
    <t>2V-2331 AGITATOR2AG2331</t>
  </si>
  <si>
    <t>90862</t>
  </si>
  <si>
    <t>2V-2341 AGITATOR2AG2341</t>
  </si>
  <si>
    <t>90863</t>
  </si>
  <si>
    <t>2V-2351 AGITATOR2AG2351</t>
  </si>
  <si>
    <t>90864</t>
  </si>
  <si>
    <t>2T-2461 AGITATOR2AG2461</t>
  </si>
  <si>
    <t>90865</t>
  </si>
  <si>
    <t>2V-1621 AGITATOR2AG2511</t>
  </si>
  <si>
    <t>90866</t>
  </si>
  <si>
    <t>2V-2512 AGITATOR2AG2512</t>
  </si>
  <si>
    <t>90867</t>
  </si>
  <si>
    <t>2V-2521 AGITATOR2AG2521</t>
  </si>
  <si>
    <t>90868</t>
  </si>
  <si>
    <t>2V-2523 AGITATOR2AG2523</t>
  </si>
  <si>
    <t>90869</t>
  </si>
  <si>
    <t>2V-2531 AGITATOR2AG2531</t>
  </si>
  <si>
    <t>90870</t>
  </si>
  <si>
    <t>2S-2532 AGITATOR2AG2532</t>
  </si>
  <si>
    <t>90871</t>
  </si>
  <si>
    <t>2SP-2551 AGITATOR2AG2551</t>
  </si>
  <si>
    <t>90872</t>
  </si>
  <si>
    <t>2TK-1142 AGITATOR2AG3111</t>
  </si>
  <si>
    <t>90873</t>
  </si>
  <si>
    <t>2TK-1211 AGITATOR2AG3131</t>
  </si>
  <si>
    <t>90874</t>
  </si>
  <si>
    <t>2TK-1212 AGITATOR2AG3211</t>
  </si>
  <si>
    <t>90875</t>
  </si>
  <si>
    <t>2TK-1213 AGITATOR2AG3212</t>
  </si>
  <si>
    <t>90876</t>
  </si>
  <si>
    <t>2V-1251 AGITATOR2AG3213</t>
  </si>
  <si>
    <t>90877</t>
  </si>
  <si>
    <t>2V-3215 AGITATOR2AG3215</t>
  </si>
  <si>
    <t>90878</t>
  </si>
  <si>
    <t>2V-2321 AGITATOR2AG3221AB</t>
  </si>
  <si>
    <t>90879</t>
  </si>
  <si>
    <t>2TK-1271 AGITATOR2AG3231</t>
  </si>
  <si>
    <t>90880</t>
  </si>
  <si>
    <t>2V-3311 AGITATOR2AG3311</t>
  </si>
  <si>
    <t>90881</t>
  </si>
  <si>
    <t>FO/LO SLUDGE TANK AGITATOR2AG5101</t>
  </si>
  <si>
    <t>90882</t>
  </si>
  <si>
    <t>Exhaust Gas Boiler 2B5101AD</t>
  </si>
  <si>
    <t>90883</t>
  </si>
  <si>
    <t>2TK-2111 Bag Filter2BF2124</t>
  </si>
  <si>
    <t>90884</t>
  </si>
  <si>
    <t>Truck Scale Bag Filter2BF6957</t>
  </si>
  <si>
    <t>90885</t>
  </si>
  <si>
    <t>Centrifugal Compressor train2C1111</t>
  </si>
  <si>
    <t>90886</t>
  </si>
  <si>
    <t>90887</t>
  </si>
  <si>
    <t>90888</t>
  </si>
  <si>
    <t>Heavy lift equipment incompressor house 2C-1111</t>
  </si>
  <si>
    <t>90889</t>
  </si>
  <si>
    <t>VENT GAS BLOWER2C1721</t>
  </si>
  <si>
    <t>90890</t>
  </si>
  <si>
    <t>Hydrogen Compressors2C2811ABC</t>
  </si>
  <si>
    <t>90891</t>
  </si>
  <si>
    <t>N2 Compressor2C2851A</t>
  </si>
  <si>
    <t>90892</t>
  </si>
  <si>
    <t>Level Gauge Valve fore N2 Compressor2C2851A</t>
  </si>
  <si>
    <t>90893</t>
  </si>
  <si>
    <t>2C2851A</t>
  </si>
  <si>
    <t>90894</t>
  </si>
  <si>
    <t>Roots Blowers2C5812A~F</t>
  </si>
  <si>
    <t>90895</t>
  </si>
  <si>
    <t>Reciprocating compressor 2C6975</t>
  </si>
  <si>
    <t>90896</t>
  </si>
  <si>
    <t>2T-6981 VENTILATION FAN2C6981</t>
  </si>
  <si>
    <t>90897</t>
  </si>
  <si>
    <t>Crane for Air Compressor2CR1111A</t>
  </si>
  <si>
    <t>90898</t>
  </si>
  <si>
    <t>Crane for Air Compressor2CR1111B</t>
  </si>
  <si>
    <t>90899</t>
  </si>
  <si>
    <t>EOT Cranes2CR1142</t>
  </si>
  <si>
    <t>90900</t>
  </si>
  <si>
    <t>EOT Cranes2CR1411</t>
  </si>
  <si>
    <t>90901</t>
  </si>
  <si>
    <t>EOT Cranes2CR1471</t>
  </si>
  <si>
    <t>90902</t>
  </si>
  <si>
    <t>EOT Cranes2CR2411</t>
  </si>
  <si>
    <t>90903</t>
  </si>
  <si>
    <t>EOT Cranes2CR3221</t>
  </si>
  <si>
    <t>90905</t>
  </si>
  <si>
    <t>EOT Cranes2CR6201</t>
  </si>
  <si>
    <t>90906</t>
  </si>
  <si>
    <t>EOT Cranes2CR6202</t>
  </si>
  <si>
    <t>90907</t>
  </si>
  <si>
    <t>Cooling Tower2CT5301</t>
  </si>
  <si>
    <t>90908</t>
  </si>
  <si>
    <t>Cooling Tower2CT5301A</t>
  </si>
  <si>
    <t>90909</t>
  </si>
  <si>
    <t>Cooling Tower2CT5301B</t>
  </si>
  <si>
    <t>90910</t>
  </si>
  <si>
    <t>Cooling Tower2CT5301C</t>
  </si>
  <si>
    <t>90911</t>
  </si>
  <si>
    <t>Cooling Tower2CT5301D</t>
  </si>
  <si>
    <t>90912</t>
  </si>
  <si>
    <t>Cooling Tower2CT5301E</t>
  </si>
  <si>
    <t>90913</t>
  </si>
  <si>
    <t>Cooling Tower2CT5301F</t>
  </si>
  <si>
    <t>90914</t>
  </si>
  <si>
    <t>Cooling Tower2CT5301G</t>
  </si>
  <si>
    <t>90915</t>
  </si>
  <si>
    <t>Cooling Tower2CT5301I</t>
  </si>
  <si>
    <t>90916</t>
  </si>
  <si>
    <t>Cooling Tower2CT5301J</t>
  </si>
  <si>
    <t>90917</t>
  </si>
  <si>
    <t>CS Vessels2D1141</t>
  </si>
  <si>
    <t>90918</t>
  </si>
  <si>
    <t>IG PSA DRUM.2D1372A/B</t>
  </si>
  <si>
    <t>90919</t>
  </si>
  <si>
    <t>Purge Unit2D1411</t>
  </si>
  <si>
    <t>90920</t>
  </si>
  <si>
    <t>DRY CAKE VESSELS2D1411A/B/C</t>
  </si>
  <si>
    <t>90921</t>
  </si>
  <si>
    <t>Dry Cake Vessel2D1411D</t>
  </si>
  <si>
    <t>90922</t>
  </si>
  <si>
    <t>Mother Liquor Separator2D1412A/B/C</t>
  </si>
  <si>
    <t>90923</t>
  </si>
  <si>
    <t>SS Vessels-2S-1421 SEPARATOR2D1421</t>
  </si>
  <si>
    <t>90924</t>
  </si>
  <si>
    <t>Stipper Still Pot2D1511</t>
  </si>
  <si>
    <t>90925</t>
  </si>
  <si>
    <t>2T-1521 Condensate Tank2D1521</t>
  </si>
  <si>
    <t>90926</t>
  </si>
  <si>
    <t>SS Vessels-2T-1521 CONDENSATE FLASH TANK2D1522</t>
  </si>
  <si>
    <t>90927</t>
  </si>
  <si>
    <t>2T-1521 Mist Separator2D1523</t>
  </si>
  <si>
    <t>90928</t>
  </si>
  <si>
    <t>SS Vessels -NBA SEPARATOR2D1533</t>
  </si>
  <si>
    <t>90929</t>
  </si>
  <si>
    <t>2T-1541 Condensate Tank2D1542</t>
  </si>
  <si>
    <t>90930</t>
  </si>
  <si>
    <t>CONDENSATE DRUM2D1911</t>
  </si>
  <si>
    <t>90931</t>
  </si>
  <si>
    <t>Oxion Tank2D1941</t>
  </si>
  <si>
    <t>90932</t>
  </si>
  <si>
    <t>SS Vessels-2V-2131 FLASH DRUM2D2131</t>
  </si>
  <si>
    <t>90935</t>
  </si>
  <si>
    <t>SS Vessels-CRYSTALLIZER CONSATE DRUM2D2361</t>
  </si>
  <si>
    <t>90936</t>
  </si>
  <si>
    <t>CAT Water Elutria Device2D2371</t>
  </si>
  <si>
    <t>90937</t>
  </si>
  <si>
    <t>Catalyst Receiver2D2372</t>
  </si>
  <si>
    <t>90938</t>
  </si>
  <si>
    <t>SS Vessels-RECOVERY TA DRUM2D2411</t>
  </si>
  <si>
    <t>90939</t>
  </si>
  <si>
    <t>Purge Unit2D2411</t>
  </si>
  <si>
    <t>90940</t>
  </si>
  <si>
    <t>SS Vessels-WASHING WATER SEPARATOR2D2412A</t>
  </si>
  <si>
    <t>90941</t>
  </si>
  <si>
    <t>SS Vessels-WASHING WATER SEPARATOR2D2412B</t>
  </si>
  <si>
    <t>90942</t>
  </si>
  <si>
    <t>SS Vessels-WASHING WATER SEPARATOR2D2412C</t>
  </si>
  <si>
    <t>90943</t>
  </si>
  <si>
    <t>Leakage Drum2D2415A/B/C</t>
  </si>
  <si>
    <t>90944</t>
  </si>
  <si>
    <t>CS Vessels2D2542</t>
  </si>
  <si>
    <t>90946</t>
  </si>
  <si>
    <t>CS Vessels2D2812</t>
  </si>
  <si>
    <t>90947</t>
  </si>
  <si>
    <t>CS Vessels2D2851</t>
  </si>
  <si>
    <t>90948</t>
  </si>
  <si>
    <t>25N Holder2D2852</t>
  </si>
  <si>
    <t>90949</t>
  </si>
  <si>
    <t>CS Vessels2D4951</t>
  </si>
  <si>
    <t>90950</t>
  </si>
  <si>
    <t>CS Vessels2D5102</t>
  </si>
  <si>
    <t>90951</t>
  </si>
  <si>
    <t>Air Receiver2D5108A/B</t>
  </si>
  <si>
    <t>90952</t>
  </si>
  <si>
    <t>CS Vessels2D5351</t>
  </si>
  <si>
    <t>90953</t>
  </si>
  <si>
    <t>CS Vessels2D5601</t>
  </si>
  <si>
    <t>90954</t>
  </si>
  <si>
    <t>CS Vessels2D5602</t>
  </si>
  <si>
    <t>90955</t>
  </si>
  <si>
    <t>CS Vessels2D5603</t>
  </si>
  <si>
    <t>90956</t>
  </si>
  <si>
    <t>CS Vessels2D5604</t>
  </si>
  <si>
    <t>90957</t>
  </si>
  <si>
    <t>2C-6975 IGW HOLDER2D6978</t>
  </si>
  <si>
    <t>90958</t>
  </si>
  <si>
    <t>PTS Storage N2 Holder2D6981</t>
  </si>
  <si>
    <t>90959</t>
  </si>
  <si>
    <t>Diesel engine generator2DG5101A/B/C/D</t>
  </si>
  <si>
    <t>90960</t>
  </si>
  <si>
    <t>Fluidized  Bed dryer2DR2441</t>
  </si>
  <si>
    <t>90961</t>
  </si>
  <si>
    <t>PLATFORM &amp; LADDERS 2DR2441</t>
  </si>
  <si>
    <t>90962</t>
  </si>
  <si>
    <t>PLATFORM &amp; LADDERS 2DR2441FBD</t>
  </si>
  <si>
    <t>90963</t>
  </si>
  <si>
    <t>Titanium Heat Exchangers (Shell &amp; Tube)2E1311</t>
  </si>
  <si>
    <t>90964</t>
  </si>
  <si>
    <t>Titanium Heat Exchangers (Shell &amp; Tube)2E1312</t>
  </si>
  <si>
    <t>90965</t>
  </si>
  <si>
    <t>Titanium Heat Exchangers (Shell &amp; Tube)2E1313</t>
  </si>
  <si>
    <t>90966</t>
  </si>
  <si>
    <t>Heat Exchanger for -2R-1311 4th Condenser2E1314</t>
  </si>
  <si>
    <t>90967</t>
  </si>
  <si>
    <t>Heat Exchanger for -2R-1311 5th Condenser2E1315</t>
  </si>
  <si>
    <t>90968</t>
  </si>
  <si>
    <t>Heat Exchanger for -2R-1311 6th Condenser2E1316</t>
  </si>
  <si>
    <t>90969</t>
  </si>
  <si>
    <t>Titanium Heat Exchangers (Shell &amp; Tube)2E1321</t>
  </si>
  <si>
    <t>90970</t>
  </si>
  <si>
    <t>Heat Exchanger for -2R-1321 2nd Condenser2E1322</t>
  </si>
  <si>
    <t>90971</t>
  </si>
  <si>
    <t>Heat Exchanger for -2T-1351 1st Cooler A2E1351A</t>
  </si>
  <si>
    <t>90972</t>
  </si>
  <si>
    <t>Heat Exchanger for -2T-1351 1st Cooler B2E1351B</t>
  </si>
  <si>
    <t>90973</t>
  </si>
  <si>
    <t>Heat Exchanger2E1352</t>
  </si>
  <si>
    <t>90974</t>
  </si>
  <si>
    <t>Titanium Heat Exchangers (Shell &amp; Tube)2E1411</t>
  </si>
  <si>
    <t>90975</t>
  </si>
  <si>
    <t>Titanium Heat Exchangers (Shell &amp; Tube)2E1412</t>
  </si>
  <si>
    <t>90976</t>
  </si>
  <si>
    <t>Heat Exchanger for -2E-1421 Condenser2E1421</t>
  </si>
  <si>
    <t>90977</t>
  </si>
  <si>
    <t>Titanium Heat Exchangers (Shell &amp; Tube)2E1511</t>
  </si>
  <si>
    <t>90978</t>
  </si>
  <si>
    <t>Titanium Heat Exchangers (Shell &amp; Tube)2E1521</t>
  </si>
  <si>
    <t>90979</t>
  </si>
  <si>
    <t>Heat Exchanger for -2T-1521 1st Condenser2E1522A</t>
  </si>
  <si>
    <t>90980</t>
  </si>
  <si>
    <t>Heat Exchanger for -2T-1521 1st Condenser2E1522B</t>
  </si>
  <si>
    <t>90981</t>
  </si>
  <si>
    <t>Heat Exchanger for -2T-1521 2nd Condenser2E1523</t>
  </si>
  <si>
    <t>90982</t>
  </si>
  <si>
    <t>Heat Exchanger for -2T-1521 3rd Condenser2E1524</t>
  </si>
  <si>
    <t>90983</t>
  </si>
  <si>
    <t>Heat Exchanger2E1525</t>
  </si>
  <si>
    <t>90984</t>
  </si>
  <si>
    <t>Heat Exchanger2E1526</t>
  </si>
  <si>
    <t>90985</t>
  </si>
  <si>
    <t>Titanium Heat Exchangers (Shell &amp; Tube)2E1527</t>
  </si>
  <si>
    <t>90986</t>
  </si>
  <si>
    <t>Heat Exchanger2E1541</t>
  </si>
  <si>
    <t>90987</t>
  </si>
  <si>
    <t>Heat Exchanger for -2T-1541 Top Condenser2E1542</t>
  </si>
  <si>
    <t>90988</t>
  </si>
  <si>
    <t>Heat Exchanger2E1543</t>
  </si>
  <si>
    <t>90989</t>
  </si>
  <si>
    <t>Heat Exchanger2E1544</t>
  </si>
  <si>
    <t>90990</t>
  </si>
  <si>
    <t>Heat Exchanger for -2T-1521 AA Cooler2E1551</t>
  </si>
  <si>
    <t>90991</t>
  </si>
  <si>
    <t>Heat Exchanger2E1553</t>
  </si>
  <si>
    <t>90992</t>
  </si>
  <si>
    <t>Titanium Heat Exchangers (Shell &amp; Tube)2E1611</t>
  </si>
  <si>
    <t>90993</t>
  </si>
  <si>
    <t>Heat Exchanger2E1711</t>
  </si>
  <si>
    <t>90994</t>
  </si>
  <si>
    <t>Heat Exchanger for -1st Slurry Heater2E2221</t>
  </si>
  <si>
    <t>90995</t>
  </si>
  <si>
    <t>Heat Exchanger2E2222</t>
  </si>
  <si>
    <t>90996</t>
  </si>
  <si>
    <t>Heat Exchanger2E2223</t>
  </si>
  <si>
    <t>90997</t>
  </si>
  <si>
    <t>Heat Exchanger2E2224A</t>
  </si>
  <si>
    <t>90998</t>
  </si>
  <si>
    <t>Heat Exchanger2E2224B</t>
  </si>
  <si>
    <t>90999</t>
  </si>
  <si>
    <t>SLURRY HEATER A/B2E2225AB</t>
  </si>
  <si>
    <t>91000</t>
  </si>
  <si>
    <t>Heat Exchanger2E2321</t>
  </si>
  <si>
    <t>91001</t>
  </si>
  <si>
    <t>Heat Exchanger2E2331</t>
  </si>
  <si>
    <t>91002</t>
  </si>
  <si>
    <t>Heat Exchanger2E2341</t>
  </si>
  <si>
    <t>91003</t>
  </si>
  <si>
    <t>Heat Exchanger for -2S-2411 PW Heater2E2410</t>
  </si>
  <si>
    <t>91004</t>
  </si>
  <si>
    <t>Heat Exchanger2E2411</t>
  </si>
  <si>
    <t>91005</t>
  </si>
  <si>
    <t>Heat Exchanger2E2412</t>
  </si>
  <si>
    <t>91006</t>
  </si>
  <si>
    <t>Fin Tube Heat Exchanger2E2461</t>
  </si>
  <si>
    <t>91007</t>
  </si>
  <si>
    <t>Plate Heat Exchanger2E2463</t>
  </si>
  <si>
    <t>91008</t>
  </si>
  <si>
    <t>Heat Exchanger for -2V-2511 Condenser2E2511</t>
  </si>
  <si>
    <t>91009</t>
  </si>
  <si>
    <t>Heat Exchanger for -2V-2512 1st Condenser2E2512</t>
  </si>
  <si>
    <t>91010</t>
  </si>
  <si>
    <t>PROCESS WATER COOLER2E2541AB</t>
  </si>
  <si>
    <t>91011</t>
  </si>
  <si>
    <t>Heat Exchanger2E2711AB</t>
  </si>
  <si>
    <t>91012</t>
  </si>
  <si>
    <t>Heat Exchanger2E2741(IBR)</t>
  </si>
  <si>
    <t>91013</t>
  </si>
  <si>
    <t>Heat Exchanger2E2951</t>
  </si>
  <si>
    <t>91014</t>
  </si>
  <si>
    <t>Heat Exchanger2E3311</t>
  </si>
  <si>
    <t>91015</t>
  </si>
  <si>
    <t>Heat Exchanger2E4921A/B</t>
  </si>
  <si>
    <t>91016</t>
  </si>
  <si>
    <t>TW/CW EXHANGER2E5351AB</t>
  </si>
  <si>
    <t>91017</t>
  </si>
  <si>
    <t>Heat Exchanger2E5604</t>
  </si>
  <si>
    <t>91018</t>
  </si>
  <si>
    <t>Hot Oil Heater2F2721</t>
  </si>
  <si>
    <t>91019</t>
  </si>
  <si>
    <t>PTA Bulk Silo No32F6955</t>
  </si>
  <si>
    <t>91020</t>
  </si>
  <si>
    <t>Pressure Gauge.2FI5812A4</t>
  </si>
  <si>
    <t>91021</t>
  </si>
  <si>
    <t>Filter Element2FT1211</t>
  </si>
  <si>
    <t>91022</t>
  </si>
  <si>
    <t>Filter Element2FT1372A</t>
  </si>
  <si>
    <t>91023</t>
  </si>
  <si>
    <t>Filter Element2FT1372B1B2</t>
  </si>
  <si>
    <t>91024</t>
  </si>
  <si>
    <t>Filter Element2FT1471</t>
  </si>
  <si>
    <t>91025</t>
  </si>
  <si>
    <t>Check Filter2FT2311</t>
  </si>
  <si>
    <t>91026</t>
  </si>
  <si>
    <t>Filter Element2FT2371</t>
  </si>
  <si>
    <t>91027</t>
  </si>
  <si>
    <t>Cartridge Filteration System2FT2731</t>
  </si>
  <si>
    <t>91028</t>
  </si>
  <si>
    <t>Filter Element2FT2812</t>
  </si>
  <si>
    <t>91029</t>
  </si>
  <si>
    <t>Filter Element2FT2851A/B</t>
  </si>
  <si>
    <t>91030</t>
  </si>
  <si>
    <t>Filter Element2FT2861</t>
  </si>
  <si>
    <t>91031</t>
  </si>
  <si>
    <t>Filter Element2FT2941</t>
  </si>
  <si>
    <t>91032</t>
  </si>
  <si>
    <t>Filter Element2FT2942A/B</t>
  </si>
  <si>
    <t>91033</t>
  </si>
  <si>
    <t>Filter Element2FT2951</t>
  </si>
  <si>
    <t>91034</t>
  </si>
  <si>
    <t>Filter Element2FT3211</t>
  </si>
  <si>
    <t>91035</t>
  </si>
  <si>
    <t>Filter Element2FT3214</t>
  </si>
  <si>
    <t>91036</t>
  </si>
  <si>
    <t>Filter Element2FT3221</t>
  </si>
  <si>
    <t>91037</t>
  </si>
  <si>
    <t>Recovery Catalyst Pre Filter2FT3312</t>
  </si>
  <si>
    <t>91038</t>
  </si>
  <si>
    <t>Filter Element2FT3313</t>
  </si>
  <si>
    <t>91039</t>
  </si>
  <si>
    <t>Filter Element2FT3541</t>
  </si>
  <si>
    <t>91040</t>
  </si>
  <si>
    <t>TW Side Filter VAG -452FT5301AG</t>
  </si>
  <si>
    <t>91041</t>
  </si>
  <si>
    <t>Filter Element2FT6890A/B</t>
  </si>
  <si>
    <t>91042</t>
  </si>
  <si>
    <t>Filter Element2FT6982A/B</t>
  </si>
  <si>
    <t>91043</t>
  </si>
  <si>
    <t>Filter Element2FT69981A/B</t>
  </si>
  <si>
    <t>91044</t>
  </si>
  <si>
    <t>Na2 SO3 Charge Hopper 2H1142</t>
  </si>
  <si>
    <t>91045</t>
  </si>
  <si>
    <t>Recovery TA Hopper2H1471</t>
  </si>
  <si>
    <t>91046</t>
  </si>
  <si>
    <t>CTA Cashion Hopper2H2125</t>
  </si>
  <si>
    <t>91047</t>
  </si>
  <si>
    <t>2D-2361 Flash Drum2H2361</t>
  </si>
  <si>
    <t>91048</t>
  </si>
  <si>
    <t>HHO Hopper .2H2732</t>
  </si>
  <si>
    <t>91049</t>
  </si>
  <si>
    <t>Na2SO3 Hopper2H3221</t>
  </si>
  <si>
    <t>91050</t>
  </si>
  <si>
    <t>CW CHEMICAL INJECTION TANK2H5352</t>
  </si>
  <si>
    <t>91051</t>
  </si>
  <si>
    <t>2H-6962 A/B Cashion Hopper2H6961</t>
  </si>
  <si>
    <t>91052</t>
  </si>
  <si>
    <t>Pneumatic Conveyor Unit2H6962</t>
  </si>
  <si>
    <t>91053</t>
  </si>
  <si>
    <t>Ejector System 2J1421</t>
  </si>
  <si>
    <t>91054</t>
  </si>
  <si>
    <t>Ejector System 2J1621A/B/C</t>
  </si>
  <si>
    <t>91055</t>
  </si>
  <si>
    <t>Ejector System 2J2451</t>
  </si>
  <si>
    <t>91056</t>
  </si>
  <si>
    <t>Ejector System 2J2512A/B</t>
  </si>
  <si>
    <t>91057</t>
  </si>
  <si>
    <t>FLOAT &amp; DISPLACER TYPE LEVEL SWITCHES 2LS1941L</t>
  </si>
  <si>
    <t>91058</t>
  </si>
  <si>
    <t>FLOAT &amp; DISPLACER TYPE LEVEL SWITCHES 2LS5881</t>
  </si>
  <si>
    <t>91059</t>
  </si>
  <si>
    <t>Displacer type level transmitter.2LT1533</t>
  </si>
  <si>
    <t>91060</t>
  </si>
  <si>
    <t>Displacer type level transmitter.2LT1911</t>
  </si>
  <si>
    <t>91061</t>
  </si>
  <si>
    <t>Displacer type level transmitter.2LT1913</t>
  </si>
  <si>
    <t>91062</t>
  </si>
  <si>
    <t>Displacer type level transmitter.2LT1914</t>
  </si>
  <si>
    <t>91063</t>
  </si>
  <si>
    <t>Displacer type level transmitter.2LT1915</t>
  </si>
  <si>
    <t>91064</t>
  </si>
  <si>
    <t>Displacer type level transmitter.2LT1916</t>
  </si>
  <si>
    <t>91065</t>
  </si>
  <si>
    <t>Displacer type level transmitter.2LT2514</t>
  </si>
  <si>
    <t>91066</t>
  </si>
  <si>
    <t>Displacer type level transmitter.2LT2741</t>
  </si>
  <si>
    <t>91067</t>
  </si>
  <si>
    <t>Displacer type level transmitter.2LT3231</t>
  </si>
  <si>
    <t>91068</t>
  </si>
  <si>
    <t>STATIC MIXER2MX1311</t>
  </si>
  <si>
    <t>91069</t>
  </si>
  <si>
    <t>2T-1141 CIRCULATING PUMP2P1141</t>
  </si>
  <si>
    <t>91070</t>
  </si>
  <si>
    <t>Centifugal Pump2P1141</t>
  </si>
  <si>
    <t>91071</t>
  </si>
  <si>
    <t>Reciprocating Pump2P1142</t>
  </si>
  <si>
    <t>91072</t>
  </si>
  <si>
    <t>Titanium Centrifugal Pump2P11511</t>
  </si>
  <si>
    <t>91073</t>
  </si>
  <si>
    <t>MC CAT. TRANSFER PUMP2P1211AB</t>
  </si>
  <si>
    <t>91074</t>
  </si>
  <si>
    <t>Titanium Centrifugal Pump2P1251</t>
  </si>
  <si>
    <t>91075</t>
  </si>
  <si>
    <t>2TK-1271 PUMP2P1271</t>
  </si>
  <si>
    <t>91076</t>
  </si>
  <si>
    <t>Centifugal Pump2P1271</t>
  </si>
  <si>
    <t>91077</t>
  </si>
  <si>
    <t>Titanium Centrifugal Pump2P1321</t>
  </si>
  <si>
    <t>91078</t>
  </si>
  <si>
    <t>2T-1351 FEED PUMP2P1351</t>
  </si>
  <si>
    <t>91079</t>
  </si>
  <si>
    <t>Centifugal Pump2P1351</t>
  </si>
  <si>
    <t>91080</t>
  </si>
  <si>
    <t>2T-1351 FEED PUMP2P1352</t>
  </si>
  <si>
    <t>91081</t>
  </si>
  <si>
    <t>Reciprocating Pump2P1371A</t>
  </si>
  <si>
    <t>91082</t>
  </si>
  <si>
    <t>Reciprocating Pump2P1371B</t>
  </si>
  <si>
    <t>91083</t>
  </si>
  <si>
    <t>2T-1371 CIRCULATING PUMP2P1372</t>
  </si>
  <si>
    <t>91084</t>
  </si>
  <si>
    <t>Centifugal Pump2P1372</t>
  </si>
  <si>
    <t>91085</t>
  </si>
  <si>
    <t>Titanium Centrifugal Pump2P1412ABC</t>
  </si>
  <si>
    <t>91086</t>
  </si>
  <si>
    <t>Titanium Centrifugal Pump2P1412D</t>
  </si>
  <si>
    <t>91087</t>
  </si>
  <si>
    <t>Titanium Centrifugal Pump2P1421</t>
  </si>
  <si>
    <t>91088</t>
  </si>
  <si>
    <t>2D-1421 PUMP2P1422</t>
  </si>
  <si>
    <t>91089</t>
  </si>
  <si>
    <t>2T-1461 CIRCULATING PUMP2P1461</t>
  </si>
  <si>
    <t>91090</t>
  </si>
  <si>
    <t>Centifugal Pump2P1461</t>
  </si>
  <si>
    <t>91091</t>
  </si>
  <si>
    <t>2T-1461 UPPER CIRCULATING PUMP2P1462</t>
  </si>
  <si>
    <t>91092</t>
  </si>
  <si>
    <t>Centifugal Pump2P1462</t>
  </si>
  <si>
    <t>91093</t>
  </si>
  <si>
    <t>2SP-1480A Sump Pump2P1480A</t>
  </si>
  <si>
    <t>91094</t>
  </si>
  <si>
    <t>2SP-1480B Sump Pump2P1480B</t>
  </si>
  <si>
    <t>91095</t>
  </si>
  <si>
    <t>Titanium Centrifugal Pump2P1511</t>
  </si>
  <si>
    <t>91096</t>
  </si>
  <si>
    <t>Centifugal Pump2P1522A</t>
  </si>
  <si>
    <t>91097</t>
  </si>
  <si>
    <t>2E-1522 CIRCULATING PUMP2P1522AB</t>
  </si>
  <si>
    <t>91098</t>
  </si>
  <si>
    <t>Centifugal Pump2P1522B</t>
  </si>
  <si>
    <t>91099</t>
  </si>
  <si>
    <t>2E-1526 PUMP2P1526</t>
  </si>
  <si>
    <t>91100</t>
  </si>
  <si>
    <t>Centifugal Pump2P1526</t>
  </si>
  <si>
    <t>91101</t>
  </si>
  <si>
    <t>2D-1533 NBA PUMP2P1532</t>
  </si>
  <si>
    <t>91102</t>
  </si>
  <si>
    <t>2D-1533 WATER PUMP2P1533</t>
  </si>
  <si>
    <t>91103</t>
  </si>
  <si>
    <t>2T-1541 BOTTOM PUMP2P1541A</t>
  </si>
  <si>
    <t>91104</t>
  </si>
  <si>
    <t>2T-1541 BOTTOM PUMP2P1541B</t>
  </si>
  <si>
    <t>91105</t>
  </si>
  <si>
    <t>2TK-1551 PUMP2P1551AB</t>
  </si>
  <si>
    <t>91106</t>
  </si>
  <si>
    <t>HSA PUMP2P1552</t>
  </si>
  <si>
    <t>91107</t>
  </si>
  <si>
    <t>AAF PUMP2P1553AB</t>
  </si>
  <si>
    <t>91108</t>
  </si>
  <si>
    <t>Centifugal Pump2P1553B</t>
  </si>
  <si>
    <t>91109</t>
  </si>
  <si>
    <t>2SP-1560A Sump Pump2P1560A</t>
  </si>
  <si>
    <t>91110</t>
  </si>
  <si>
    <t>2SP-1560B Sump Pump2P1560B</t>
  </si>
  <si>
    <t>91111</t>
  </si>
  <si>
    <t>2V-1621 PUMP2P1621</t>
  </si>
  <si>
    <t>91112</t>
  </si>
  <si>
    <t>Centifugal Pump2P1621</t>
  </si>
  <si>
    <t>91113</t>
  </si>
  <si>
    <t>2T-1711 BOTTOMS PUMP2P1711</t>
  </si>
  <si>
    <t>91114</t>
  </si>
  <si>
    <t>Centifugal Pump2P1711</t>
  </si>
  <si>
    <t>91115</t>
  </si>
  <si>
    <t>2T-1711 CIRCULATING PUMP2P1712</t>
  </si>
  <si>
    <t>91116</t>
  </si>
  <si>
    <t>Centifugal Pump2P1712</t>
  </si>
  <si>
    <t>91117</t>
  </si>
  <si>
    <t>SCBW PUMP2P1911</t>
  </si>
  <si>
    <t>91118</t>
  </si>
  <si>
    <t>DIW PUMP2P1912AB</t>
  </si>
  <si>
    <t>91119</t>
  </si>
  <si>
    <t>SCBW BOOSTER PUMP2P1913</t>
  </si>
  <si>
    <t>91120</t>
  </si>
  <si>
    <t>Centifugal Pump2P1913</t>
  </si>
  <si>
    <t>91121</t>
  </si>
  <si>
    <t>2SP-1931 Pump2P1931A</t>
  </si>
  <si>
    <t>91122</t>
  </si>
  <si>
    <t>2SP-1931 Pump2P1931B</t>
  </si>
  <si>
    <t>91123</t>
  </si>
  <si>
    <t>Reciprocating Pump2P1941</t>
  </si>
  <si>
    <t>91124</t>
  </si>
  <si>
    <t>2V-2131 PUMP2P2131AB</t>
  </si>
  <si>
    <t>91125</t>
  </si>
  <si>
    <t>SLURRY CIRCULATING PUMP2P2141ABC</t>
  </si>
  <si>
    <t>91126</t>
  </si>
  <si>
    <t>2R-2311 FEED PUMP2P2211ABCD</t>
  </si>
  <si>
    <t>91127</t>
  </si>
  <si>
    <t>5% NaOH TRANSFER PUMP2P2292</t>
  </si>
  <si>
    <t>91128</t>
  </si>
  <si>
    <t>2S-2411 FEED PUMP2P2351AB</t>
  </si>
  <si>
    <t>91129</t>
  </si>
  <si>
    <t>PW BOOSTER PUMP2P2411</t>
  </si>
  <si>
    <t>91130</t>
  </si>
  <si>
    <t>Centifugal Pump2P2411</t>
  </si>
  <si>
    <t>91131</t>
  </si>
  <si>
    <t>2T-2461 CIRCULATING PUMP2P2461</t>
  </si>
  <si>
    <t>91132</t>
  </si>
  <si>
    <t>Centifugal Pump2P2461</t>
  </si>
  <si>
    <t>91133</t>
  </si>
  <si>
    <t>2T-2461 UPPER PUMP2P2462</t>
  </si>
  <si>
    <t>91134</t>
  </si>
  <si>
    <t>Centifugal Pump2P2462</t>
  </si>
  <si>
    <t>91135</t>
  </si>
  <si>
    <t>2V-2512 PUMP2P2512A</t>
  </si>
  <si>
    <t>91136</t>
  </si>
  <si>
    <t>2V-2512 PUMP2P2512AB</t>
  </si>
  <si>
    <t>91137</t>
  </si>
  <si>
    <t>2V-2512 PUMP2P2512C</t>
  </si>
  <si>
    <t>91138</t>
  </si>
  <si>
    <t>2E-2512 PUMP2P2513</t>
  </si>
  <si>
    <t>91139</t>
  </si>
  <si>
    <t>2S-2522 FEED PUMP2P2521</t>
  </si>
  <si>
    <t>91140</t>
  </si>
  <si>
    <t>Centifugal Pump2P2521</t>
  </si>
  <si>
    <t>91141</t>
  </si>
  <si>
    <t>2V-2523 PUMP2P2523</t>
  </si>
  <si>
    <t>91142</t>
  </si>
  <si>
    <t>2V-2531 PUMP2P2531A</t>
  </si>
  <si>
    <t>91143</t>
  </si>
  <si>
    <t>2V-2531 PUMP2P2531B</t>
  </si>
  <si>
    <t>91144</t>
  </si>
  <si>
    <t>2S-2532 PUMP2P2532</t>
  </si>
  <si>
    <t>91145</t>
  </si>
  <si>
    <t>Centifugal Pump2P2532</t>
  </si>
  <si>
    <t>91146</t>
  </si>
  <si>
    <t>2T-2541 PUMP2P2541</t>
  </si>
  <si>
    <t>91147</t>
  </si>
  <si>
    <t>Centifugal Pump2P2541</t>
  </si>
  <si>
    <t>91148</t>
  </si>
  <si>
    <t>2D-2542 PUMP2P2542</t>
  </si>
  <si>
    <t>91149</t>
  </si>
  <si>
    <t>Centifugal Pump2P2542</t>
  </si>
  <si>
    <t>91150</t>
  </si>
  <si>
    <t>2SP-2551 Pump2P2551</t>
  </si>
  <si>
    <t>91151</t>
  </si>
  <si>
    <t>Hot Oil Heater Fuel Oil Gear Pump2P2711A</t>
  </si>
  <si>
    <t>91152</t>
  </si>
  <si>
    <t>Hot Oil Heater Fuel Oil Gear Pump2P2711B</t>
  </si>
  <si>
    <t>91153</t>
  </si>
  <si>
    <t>Hot Oil Heater Fuel Oil Gear Pump2P2711C</t>
  </si>
  <si>
    <t>91154</t>
  </si>
  <si>
    <t>HHO CIRCULATING PUMP2P2731AF</t>
  </si>
  <si>
    <t>91155</t>
  </si>
  <si>
    <t>2TK-2732 PUMP2P2732</t>
  </si>
  <si>
    <t>91156</t>
  </si>
  <si>
    <t>PW PUMP2P2941</t>
  </si>
  <si>
    <t>91157</t>
  </si>
  <si>
    <t>LPW PUMP2P2942</t>
  </si>
  <si>
    <t>91158</t>
  </si>
  <si>
    <t>Centifugal Pump2P2942</t>
  </si>
  <si>
    <t>91159</t>
  </si>
  <si>
    <t>HPW PUMP2P2943</t>
  </si>
  <si>
    <t>91160</t>
  </si>
  <si>
    <t>MSS PUMP2P2944</t>
  </si>
  <si>
    <t>91161</t>
  </si>
  <si>
    <t>MHSS PUMP2P2945AB</t>
  </si>
  <si>
    <t>91162</t>
  </si>
  <si>
    <t>Reciprocating Pump2P2946AB</t>
  </si>
  <si>
    <t>91163</t>
  </si>
  <si>
    <t>2V-3111 PUMP2P3111</t>
  </si>
  <si>
    <t>91164</t>
  </si>
  <si>
    <t>2S-3121 SPRAY BOOSTER PUMP2P3122</t>
  </si>
  <si>
    <t>91165</t>
  </si>
  <si>
    <t>2TK-3131 PUMP2P3131</t>
  </si>
  <si>
    <t>91166</t>
  </si>
  <si>
    <t>2T-3141 CIRCULATING PUMP2P3141</t>
  </si>
  <si>
    <t>91167</t>
  </si>
  <si>
    <t>2V-3213 PUMP2P3213</t>
  </si>
  <si>
    <t>91168</t>
  </si>
  <si>
    <t>2D-3214 PUMP2P3214</t>
  </si>
  <si>
    <t>91169</t>
  </si>
  <si>
    <t>2V-3215 PUMP2P3215</t>
  </si>
  <si>
    <t>91170</t>
  </si>
  <si>
    <t>2TK-3221 PUMP2P3221</t>
  </si>
  <si>
    <t>91171</t>
  </si>
  <si>
    <t>2SP-3231 Pump2P3231</t>
  </si>
  <si>
    <t>91172</t>
  </si>
  <si>
    <t>2V-3311 PUMP2P3311</t>
  </si>
  <si>
    <t>91173</t>
  </si>
  <si>
    <t>48% NaOH TRANSFER PUMP2P4291</t>
  </si>
  <si>
    <t>91174</t>
  </si>
  <si>
    <t>IW SUPPLY PUMP2P4421AB</t>
  </si>
  <si>
    <t>91175</t>
  </si>
  <si>
    <t>PX FEED PUMP2P4901</t>
  </si>
  <si>
    <t>91176</t>
  </si>
  <si>
    <t>Centifugal Pump2P4901</t>
  </si>
  <si>
    <t>91177</t>
  </si>
  <si>
    <t>AA TRANSFER PUMP2P4911</t>
  </si>
  <si>
    <t>91178</t>
  </si>
  <si>
    <t>Centifugal Pump2P4911</t>
  </si>
  <si>
    <t>91179</t>
  </si>
  <si>
    <t>FUEL OIL TRANFER PUMP2P4921AB</t>
  </si>
  <si>
    <t>91180</t>
  </si>
  <si>
    <t>NBA RECEIVING PUMP2P4940</t>
  </si>
  <si>
    <t>91181</t>
  </si>
  <si>
    <t>Centifugal Pump2P4940</t>
  </si>
  <si>
    <t>91182</t>
  </si>
  <si>
    <t>NBA TRANSFER PUMP2P4941</t>
  </si>
  <si>
    <t>91183</t>
  </si>
  <si>
    <t>Nemo- Pump with base and drive2P5101</t>
  </si>
  <si>
    <t>91184</t>
  </si>
  <si>
    <t>Fuel Oil Drain Gear Pump2P5106A</t>
  </si>
  <si>
    <t>91185</t>
  </si>
  <si>
    <t>Fuel Oil Drain Gear Pump2P5106B</t>
  </si>
  <si>
    <t>91186</t>
  </si>
  <si>
    <t>Fuel Oil Drain Gear Pump2P5106C</t>
  </si>
  <si>
    <t>91187</t>
  </si>
  <si>
    <t>Fuel Oil Drain Gear Pump2P5106D</t>
  </si>
  <si>
    <t>91188</t>
  </si>
  <si>
    <t>Waste Oil Discharge Gear Pump2P5107</t>
  </si>
  <si>
    <t>91189</t>
  </si>
  <si>
    <t>TW Supply Pumps2P5301A~D</t>
  </si>
  <si>
    <t>91190</t>
  </si>
  <si>
    <t>36UPH2 Pump2P5301AD</t>
  </si>
  <si>
    <t>91191</t>
  </si>
  <si>
    <t>CW supply Pumps 2P5351ABC</t>
  </si>
  <si>
    <t>91192</t>
  </si>
  <si>
    <t>16 UPH2 Pump2P5351AC</t>
  </si>
  <si>
    <t>91193</t>
  </si>
  <si>
    <t>2P5351AC</t>
  </si>
  <si>
    <t>91194</t>
  </si>
  <si>
    <t>DIW PUMP2P5431AB</t>
  </si>
  <si>
    <t>91195</t>
  </si>
  <si>
    <t>INFLUENT FEED PUMP2P5811</t>
  </si>
  <si>
    <t>91196</t>
  </si>
  <si>
    <t>INFLUENT FEED PUMP2P5811 Tag Change</t>
  </si>
  <si>
    <t>91197</t>
  </si>
  <si>
    <t>TOC METER PUMP (2P-5814)</t>
  </si>
  <si>
    <t>91198</t>
  </si>
  <si>
    <t>2T-6981 CIRCULATING PUMP2P6981</t>
  </si>
  <si>
    <t>91199</t>
  </si>
  <si>
    <t>Centifugal Pump2P6981</t>
  </si>
  <si>
    <t>91200</t>
  </si>
  <si>
    <t>pressure gauges.2PG2721E</t>
  </si>
  <si>
    <t>91201</t>
  </si>
  <si>
    <t>Purge Heater (Type 1)2PHL1311B</t>
  </si>
  <si>
    <t>91202</t>
  </si>
  <si>
    <t>Purge Heater (Type 1)2PHL1321</t>
  </si>
  <si>
    <t>91203</t>
  </si>
  <si>
    <t>Purge Heater 2PHL1414</t>
  </si>
  <si>
    <t>91204</t>
  </si>
  <si>
    <t>Purge Heater (Type 1)2PHL1414ABC</t>
  </si>
  <si>
    <t>91205</t>
  </si>
  <si>
    <t>Vessel2PHL2311A/B</t>
  </si>
  <si>
    <t>91206</t>
  </si>
  <si>
    <t>Vessel2PHL2341</t>
  </si>
  <si>
    <t>91207</t>
  </si>
  <si>
    <t>Vessel2PHL2351</t>
  </si>
  <si>
    <t>91208</t>
  </si>
  <si>
    <t>Vessel2PHL2412A/B/C</t>
  </si>
  <si>
    <t>91209</t>
  </si>
  <si>
    <t>Vessel2PHL2413</t>
  </si>
  <si>
    <t>91210</t>
  </si>
  <si>
    <t>Vessel2PHP2312</t>
  </si>
  <si>
    <t>91211</t>
  </si>
  <si>
    <t>Vessel2PHP2314</t>
  </si>
  <si>
    <t>91212</t>
  </si>
  <si>
    <t>Vessel2PHV2311</t>
  </si>
  <si>
    <t>91213</t>
  </si>
  <si>
    <t>Vessel2PHV2412</t>
  </si>
  <si>
    <t>91214</t>
  </si>
  <si>
    <t>Vessel2PHV2413</t>
  </si>
  <si>
    <t>91215</t>
  </si>
  <si>
    <t>1 Ton Bag Packing Unit2PM6981AD</t>
  </si>
  <si>
    <t>91216</t>
  </si>
  <si>
    <t>CTA Decanter Outlet No.1 Conveyor2PR1412</t>
  </si>
  <si>
    <t>91217</t>
  </si>
  <si>
    <t>CTA Decanter Outlet No.2 Conveyor2PR1413</t>
  </si>
  <si>
    <t>91218</t>
  </si>
  <si>
    <t>CTA Bucket Conveyor2PR1414</t>
  </si>
  <si>
    <t>91219</t>
  </si>
  <si>
    <t>Recovery TA Conveyor2PR1472</t>
  </si>
  <si>
    <t>91220</t>
  </si>
  <si>
    <t>Screw Conveyor2PR2444A</t>
  </si>
  <si>
    <t>91221</t>
  </si>
  <si>
    <t>Screw Conveyor2PR2444B</t>
  </si>
  <si>
    <t>91222</t>
  </si>
  <si>
    <t>PTA Flight Conveyor2PR2451</t>
  </si>
  <si>
    <t>91223</t>
  </si>
  <si>
    <t>PTA Bucket Conveyor2PR2452</t>
  </si>
  <si>
    <t>91224</t>
  </si>
  <si>
    <t>Instrument Air Dryer2PU5601A/B</t>
  </si>
  <si>
    <t>91225</t>
  </si>
  <si>
    <t>PN Generator Unit2PU5602</t>
  </si>
  <si>
    <t>91226</t>
  </si>
  <si>
    <t>RN Generator Unit2PU5603A/B</t>
  </si>
  <si>
    <t>91227</t>
  </si>
  <si>
    <t>Titanium Reactor2R1311</t>
  </si>
  <si>
    <t>91228</t>
  </si>
  <si>
    <t>Heavy lift equipment in 1st oxidation reactor-2R-</t>
  </si>
  <si>
    <t>91229</t>
  </si>
  <si>
    <t>Titanium Reactor 2R1321</t>
  </si>
  <si>
    <t>91230</t>
  </si>
  <si>
    <t>PTA Reactor with Template2R2311</t>
  </si>
  <si>
    <t>91231</t>
  </si>
  <si>
    <t>PLATFORM &amp; LADDERS 2R2311</t>
  </si>
  <si>
    <t>91232</t>
  </si>
  <si>
    <t>Hydrogen Generation Unit 2R2801</t>
  </si>
  <si>
    <t>91233</t>
  </si>
  <si>
    <t>CTA Decanter2S1411AC</t>
  </si>
  <si>
    <t>91234</t>
  </si>
  <si>
    <t>CTA Decanter2S1411D</t>
  </si>
  <si>
    <t>91235</t>
  </si>
  <si>
    <t>ML Purge Decanter (Centrifugal Residue Separator)</t>
  </si>
  <si>
    <t>91236</t>
  </si>
  <si>
    <t>PTA Decanter2S2411AC</t>
  </si>
  <si>
    <t>91237</t>
  </si>
  <si>
    <t>PTA &amp; CAT Recovery Filters2S2522AB</t>
  </si>
  <si>
    <t>91238</t>
  </si>
  <si>
    <t>Gaskets2S2522AB</t>
  </si>
  <si>
    <t>91239</t>
  </si>
  <si>
    <t>91240</t>
  </si>
  <si>
    <t>SS Vessels-WASHING WATER THICKENER2S2532</t>
  </si>
  <si>
    <t>91241</t>
  </si>
  <si>
    <t>PTA &amp; CAT Recovery Filters2S3214</t>
  </si>
  <si>
    <t>91242</t>
  </si>
  <si>
    <t>Sludge Dehydrator2S5831</t>
  </si>
  <si>
    <t>91243</t>
  </si>
  <si>
    <t>SAMPLE COOLER2SC1251</t>
  </si>
  <si>
    <t>91244</t>
  </si>
  <si>
    <t>SAMPLE COOLER2SC1532</t>
  </si>
  <si>
    <t>91245</t>
  </si>
  <si>
    <t>SAMPLE COOLER2SC1911</t>
  </si>
  <si>
    <t>91246</t>
  </si>
  <si>
    <t>Vent Stack2SK2381</t>
  </si>
  <si>
    <t>91247</t>
  </si>
  <si>
    <t>Stack2SK2751</t>
  </si>
  <si>
    <t>91248</t>
  </si>
  <si>
    <t>Stack2SK5701</t>
  </si>
  <si>
    <t>91249</t>
  </si>
  <si>
    <t>STEAM SILENCER2SL1911</t>
  </si>
  <si>
    <t>91250</t>
  </si>
  <si>
    <t>VENT AIR SILENCER2SL5811</t>
  </si>
  <si>
    <t>91251</t>
  </si>
  <si>
    <t>SAMPLE BOX2SMP1001B</t>
  </si>
  <si>
    <t>91252</t>
  </si>
  <si>
    <t>SAMPLE BOX2SMP1251</t>
  </si>
  <si>
    <t>91253</t>
  </si>
  <si>
    <t>SAMPLE BOX2SMP1412</t>
  </si>
  <si>
    <t>91254</t>
  </si>
  <si>
    <t>HIGH PRESSURE SAMPLER JACKET2SMP1412</t>
  </si>
  <si>
    <t>91255</t>
  </si>
  <si>
    <t>SAMPLE BOX2SMP1421</t>
  </si>
  <si>
    <t>91256</t>
  </si>
  <si>
    <t>HIGH PRESSURE SAMPLER JACKET2SMP1421</t>
  </si>
  <si>
    <t>91257</t>
  </si>
  <si>
    <t>SAMPLE BOX2SMP1532</t>
  </si>
  <si>
    <t>91258</t>
  </si>
  <si>
    <t>SAMPLE BOX2SMP1551</t>
  </si>
  <si>
    <t>91259</t>
  </si>
  <si>
    <t>SAMPLE BOX2SMP2101</t>
  </si>
  <si>
    <t>91260</t>
  </si>
  <si>
    <t>SAMPLE BOX2SMP2301</t>
  </si>
  <si>
    <t>91261</t>
  </si>
  <si>
    <t>HIGH PRESSURE SAMPLER JACKET2SMP2301</t>
  </si>
  <si>
    <t>91262</t>
  </si>
  <si>
    <t>SAMPLE BOX2SMP3311</t>
  </si>
  <si>
    <t>91263</t>
  </si>
  <si>
    <t>SAMPLE BOX2SMP6961</t>
  </si>
  <si>
    <t>91264</t>
  </si>
  <si>
    <t>Separation Area Caustic Sump Tank2SP1408B</t>
  </si>
  <si>
    <t>91265</t>
  </si>
  <si>
    <t>Separation Area Solvent Sump Tank2SP1480A</t>
  </si>
  <si>
    <t>91266</t>
  </si>
  <si>
    <t>Distillation Area Solvent Sump Tank2SP1560A</t>
  </si>
  <si>
    <t>91267</t>
  </si>
  <si>
    <t>Distillation Area Caustic Sump Tank2SP1560B</t>
  </si>
  <si>
    <t>91268</t>
  </si>
  <si>
    <t>Caustic Soda Tank2SP2551</t>
  </si>
  <si>
    <t>91269</t>
  </si>
  <si>
    <t>R-Cat Sump Tank2SP3231</t>
  </si>
  <si>
    <t>91270</t>
  </si>
  <si>
    <t>Uninterrupted Power Supply (UPS) 2SS01/02</t>
  </si>
  <si>
    <t>91271</t>
  </si>
  <si>
    <t>Steam Trap2ST1501</t>
  </si>
  <si>
    <t>91272</t>
  </si>
  <si>
    <t>Rubber Line Scrubber2T14111</t>
  </si>
  <si>
    <t>91273</t>
  </si>
  <si>
    <t>SOLVENT STRIPPER2T1512</t>
  </si>
  <si>
    <t>91274</t>
  </si>
  <si>
    <t>Column ofSolvent Stripper2T1512</t>
  </si>
  <si>
    <t>91275</t>
  </si>
  <si>
    <t>DEHYDRATION TOWER2T1521</t>
  </si>
  <si>
    <t>91276</t>
  </si>
  <si>
    <t>MA Tower2T1541</t>
  </si>
  <si>
    <t>91277</t>
  </si>
  <si>
    <t>PLATFORM &amp; LADDERS 2T2461</t>
  </si>
  <si>
    <t>91278</t>
  </si>
  <si>
    <t>PLATFORM &amp; LADDERS 2T2462</t>
  </si>
  <si>
    <t>91279</t>
  </si>
  <si>
    <t>PLATFORM &amp; LADDERS 2T2463</t>
  </si>
  <si>
    <t>91280</t>
  </si>
  <si>
    <t>PLATFORM &amp; LADDERS 2T2751</t>
  </si>
  <si>
    <t>91281</t>
  </si>
  <si>
    <t>Orifice flange, thermowell &amp; manifolds.2TE2411AB</t>
  </si>
  <si>
    <t>91282</t>
  </si>
  <si>
    <t>RTD assembly with thermols.2TE5811A&amp;B</t>
  </si>
  <si>
    <t>91283</t>
  </si>
  <si>
    <t>Bio Metal Dial Thermometer2TG2410</t>
  </si>
  <si>
    <t>91284</t>
  </si>
  <si>
    <t>New CAT. Storage Tank2TK#1211</t>
  </si>
  <si>
    <t>91285</t>
  </si>
  <si>
    <t>MC-CAT Mixing tank2TK#1212</t>
  </si>
  <si>
    <t>91286</t>
  </si>
  <si>
    <t>MC-CAT Mixing tank2TK1213</t>
  </si>
  <si>
    <t>91287</t>
  </si>
  <si>
    <t>CTA Hold Up Tank2TK1271</t>
  </si>
  <si>
    <t>91288</t>
  </si>
  <si>
    <t>CTA Hold up tank2TK1272</t>
  </si>
  <si>
    <t>91289</t>
  </si>
  <si>
    <t>Dehydrated Solvent tank2TK1551</t>
  </si>
  <si>
    <t>91290</t>
  </si>
  <si>
    <t>DIW Storage tank2TK1912</t>
  </si>
  <si>
    <t>91291</t>
  </si>
  <si>
    <t>Emergency CTA Silo2TK2111</t>
  </si>
  <si>
    <t>91292</t>
  </si>
  <si>
    <t>Fuel Oil Service Tank2TK2711</t>
  </si>
  <si>
    <t>91293</t>
  </si>
  <si>
    <t>LHO tank2TK2732</t>
  </si>
  <si>
    <t>91294</t>
  </si>
  <si>
    <t>PW tank2TK2941</t>
  </si>
  <si>
    <t>91295</t>
  </si>
  <si>
    <t>Recovery CAT. Buffer Tank2TK3131</t>
  </si>
  <si>
    <t>91296</t>
  </si>
  <si>
    <t>Na2CO3 Solution tank2TK3221</t>
  </si>
  <si>
    <t>91297</t>
  </si>
  <si>
    <t>48% NaOH Tank2TK#4291</t>
  </si>
  <si>
    <t>91298</t>
  </si>
  <si>
    <t>NBA Storage Tank2TK4941</t>
  </si>
  <si>
    <t>91299</t>
  </si>
  <si>
    <t>Tank2TK5101</t>
  </si>
  <si>
    <t>91300</t>
  </si>
  <si>
    <t>FO Buffer Tank2TK#5103</t>
  </si>
  <si>
    <t>91301</t>
  </si>
  <si>
    <t>FO Service Tank2TK5104A</t>
  </si>
  <si>
    <t>91302</t>
  </si>
  <si>
    <t>DO Service Tank (2TK5105A)</t>
  </si>
  <si>
    <t>91303</t>
  </si>
  <si>
    <t>FO Drain Tank2TK5106A/B/C/D</t>
  </si>
  <si>
    <t>91304</t>
  </si>
  <si>
    <t>Lube Oil Sump  Tank2TK5121A~B</t>
  </si>
  <si>
    <t>91305</t>
  </si>
  <si>
    <t>Lube Oil Sump  Tank2TK5121C~D</t>
  </si>
  <si>
    <t>91306</t>
  </si>
  <si>
    <t>Jacket Cooling Water Tank2tk5130A~D</t>
  </si>
  <si>
    <t>91307</t>
  </si>
  <si>
    <t>Secondary Cooling Water Tank2TK5131A~D</t>
  </si>
  <si>
    <t>91308</t>
  </si>
  <si>
    <t>Raw Water Tank2TK5422</t>
  </si>
  <si>
    <t>91309</t>
  </si>
  <si>
    <t>RO Product Tank2TK5423</t>
  </si>
  <si>
    <t>91310</t>
  </si>
  <si>
    <t>DIW Distribution tank2TK5431</t>
  </si>
  <si>
    <t>91311</t>
  </si>
  <si>
    <t>Equilisation Pit (2SP-5811)</t>
  </si>
  <si>
    <t>91312</t>
  </si>
  <si>
    <t>PTA Silo No12TK6981</t>
  </si>
  <si>
    <t>91313</t>
  </si>
  <si>
    <t>PTA Silo No 22TK6982</t>
  </si>
  <si>
    <t>91314</t>
  </si>
  <si>
    <t>Globe valve 2TV5101</t>
  </si>
  <si>
    <t>91315</t>
  </si>
  <si>
    <t>Globe valve 2TV5104</t>
  </si>
  <si>
    <t>91316</t>
  </si>
  <si>
    <t>Globe valve 2TV5105A</t>
  </si>
  <si>
    <t>91317</t>
  </si>
  <si>
    <t>Globe valve 2TV5106A/B/C/D</t>
  </si>
  <si>
    <t>91318</t>
  </si>
  <si>
    <t>SS Vessels-SOLVENT VESSEL2V1251</t>
  </si>
  <si>
    <t>91319</t>
  </si>
  <si>
    <t>Mother Liquor Flash Tank2V1421</t>
  </si>
  <si>
    <t>91320</t>
  </si>
  <si>
    <t>Residue Evaporator Drum2V1611</t>
  </si>
  <si>
    <t>91321</t>
  </si>
  <si>
    <t>SS Vessels-RESIDUE CRYSTALLIZER2V1621</t>
  </si>
  <si>
    <t>91322</t>
  </si>
  <si>
    <t>SS Vessels-2V-2141 FEED DRUM2V2131</t>
  </si>
  <si>
    <t>91323</t>
  </si>
  <si>
    <t>SS Vessels-FEED SLURRY DRUM2V2141</t>
  </si>
  <si>
    <t>91324</t>
  </si>
  <si>
    <t>1st Crystalliser with Template2V2321</t>
  </si>
  <si>
    <t>91325</t>
  </si>
  <si>
    <t>PLATFORM &amp; LADDERS 2V2321</t>
  </si>
  <si>
    <t>91326</t>
  </si>
  <si>
    <t>2nd Crystalliserwith Template2V2331</t>
  </si>
  <si>
    <t>91327</t>
  </si>
  <si>
    <t>PLATFORM &amp; LADDERS 2V2331</t>
  </si>
  <si>
    <t>91328</t>
  </si>
  <si>
    <t>3rd Crystalliser with Template2V2341</t>
  </si>
  <si>
    <t>91329</t>
  </si>
  <si>
    <t>PLATFORM &amp; LADDERS 2V2341</t>
  </si>
  <si>
    <t>91330</t>
  </si>
  <si>
    <t>4th Crystalliser with Template2V2351</t>
  </si>
  <si>
    <t>91331</t>
  </si>
  <si>
    <t>PLATFORM &amp; LADDERS 2V2351</t>
  </si>
  <si>
    <t>91332</t>
  </si>
  <si>
    <t>Mother Liquor Flash Drum2V2511</t>
  </si>
  <si>
    <t>91333</t>
  </si>
  <si>
    <t>Recovery TA Cooling Drum2V2512</t>
  </si>
  <si>
    <t>91334</t>
  </si>
  <si>
    <t>2S-2522 Feed Drum2V2521</t>
  </si>
  <si>
    <t>91335</t>
  </si>
  <si>
    <t>SS Vessels-RECOVERY TA DRUM2V2523</t>
  </si>
  <si>
    <t>91336</t>
  </si>
  <si>
    <t>SS Vessels-CRYSTALLIZER CONSATE DRUM2V2531</t>
  </si>
  <si>
    <t>91337</t>
  </si>
  <si>
    <t>SS Vessels-RS RESLURRY DRUM2V3111</t>
  </si>
  <si>
    <t>91338</t>
  </si>
  <si>
    <t>Neutralization Tank2V3211</t>
  </si>
  <si>
    <t>91339</t>
  </si>
  <si>
    <t>Carbonation Tank2V3212</t>
  </si>
  <si>
    <t>91340</t>
  </si>
  <si>
    <t>Aging Tank2V3213</t>
  </si>
  <si>
    <t>91341</t>
  </si>
  <si>
    <t>Carbonate Rinsing Tank2V3215</t>
  </si>
  <si>
    <t>91342</t>
  </si>
  <si>
    <t>SS Vessels-ACETATE TANK2V3311</t>
  </si>
  <si>
    <t>91343</t>
  </si>
  <si>
    <t>Vaccum Pump -IW PRIMING BLOWER2VP#4421</t>
  </si>
  <si>
    <t>91344</t>
  </si>
  <si>
    <t>Bag scale.2WS6981</t>
  </si>
  <si>
    <t>91345</t>
  </si>
  <si>
    <t>Butterfly Valves2XV5812A1</t>
  </si>
  <si>
    <t>91346</t>
  </si>
  <si>
    <t>Butterfly Valves2XV5812A2</t>
  </si>
  <si>
    <t>91347</t>
  </si>
  <si>
    <t>Butterfly Valves2XV5812B1</t>
  </si>
  <si>
    <t>91348</t>
  </si>
  <si>
    <t>Butterfly Valves2XV5812B2</t>
  </si>
  <si>
    <t>91349</t>
  </si>
  <si>
    <t>FRP Quencher2Z1141</t>
  </si>
  <si>
    <t>91350</t>
  </si>
  <si>
    <t>Magnetic catcher2Z2451</t>
  </si>
  <si>
    <t>91351</t>
  </si>
  <si>
    <t>800KVATransformer</t>
  </si>
  <si>
    <t>91352</t>
  </si>
  <si>
    <t>CathodicProtectionSystem</t>
  </si>
  <si>
    <t>91353</t>
  </si>
  <si>
    <t>CivilCTA</t>
  </si>
  <si>
    <t>91354</t>
  </si>
  <si>
    <t>CivilLogistics</t>
  </si>
  <si>
    <t>91355</t>
  </si>
  <si>
    <t>CivilPTA</t>
  </si>
  <si>
    <t>91356</t>
  </si>
  <si>
    <t>CivilUtility</t>
  </si>
  <si>
    <t>91357</t>
  </si>
  <si>
    <t>CivilWWT</t>
  </si>
  <si>
    <t>91358</t>
  </si>
  <si>
    <t>Container IG HolderD6955</t>
  </si>
  <si>
    <t>91359</t>
  </si>
  <si>
    <t>Distributioncontrolsystem</t>
  </si>
  <si>
    <t>91360</t>
  </si>
  <si>
    <t>DMPlant</t>
  </si>
  <si>
    <t>91361</t>
  </si>
  <si>
    <t>DoublediaphragmPump.</t>
  </si>
  <si>
    <t>91362</t>
  </si>
  <si>
    <t>DuplexFilterforD.M.Water</t>
  </si>
  <si>
    <t>91363</t>
  </si>
  <si>
    <t>Ejector</t>
  </si>
  <si>
    <t>91364</t>
  </si>
  <si>
    <t>ElecCTA</t>
  </si>
  <si>
    <t>91365</t>
  </si>
  <si>
    <t>ElecLogistics</t>
  </si>
  <si>
    <t>91366</t>
  </si>
  <si>
    <t>ElecPTA</t>
  </si>
  <si>
    <t>91367</t>
  </si>
  <si>
    <t>ElecSafetyEnv.</t>
  </si>
  <si>
    <t>91368</t>
  </si>
  <si>
    <t>ElecUtility</t>
  </si>
  <si>
    <t>91369</t>
  </si>
  <si>
    <t>ElecWWT</t>
  </si>
  <si>
    <t>91370</t>
  </si>
  <si>
    <t>FEEDERTROLLY</t>
  </si>
  <si>
    <t>91371</t>
  </si>
  <si>
    <t>FireAlarmCables.</t>
  </si>
  <si>
    <t>91372</t>
  </si>
  <si>
    <t>Water PumpFireFightingSystem</t>
  </si>
  <si>
    <t>91373</t>
  </si>
  <si>
    <t>FlamearresterBE/HR100</t>
  </si>
  <si>
    <t>91374</t>
  </si>
  <si>
    <t>FluidizingScreen</t>
  </si>
  <si>
    <t>91375</t>
  </si>
  <si>
    <t>FlushBottomValve2FBV1311</t>
  </si>
  <si>
    <t>91376</t>
  </si>
  <si>
    <t>Canned Pump. G4820</t>
  </si>
  <si>
    <t>91377</t>
  </si>
  <si>
    <t>HTterminayionkit</t>
  </si>
  <si>
    <t>91378</t>
  </si>
  <si>
    <t>Ins Spare (C-1111)  Hiper/R-BRG. D160A*/400B/D 1,</t>
  </si>
  <si>
    <t>91379</t>
  </si>
  <si>
    <t>Ins Spare (C-1111) BEARING SHELL DE WITH SEALING A</t>
  </si>
  <si>
    <t>91380</t>
  </si>
  <si>
    <t>Ins Spare (C-1111) BEARING SHELL NDE WITH SEALING</t>
  </si>
  <si>
    <t>91381</t>
  </si>
  <si>
    <t>Ins Spare (C-1111) Bull Gear Shaft CPL Pt12-10</t>
  </si>
  <si>
    <t>91382</t>
  </si>
  <si>
    <t>Ins Spare (C-1111) Comb.Journal&amp;Thrust BRG. Pt32-2</t>
  </si>
  <si>
    <t>91383</t>
  </si>
  <si>
    <t>Ins Spare (C-1111) Disc Gr49 Mat.Obj-64225290</t>
  </si>
  <si>
    <t>91384</t>
  </si>
  <si>
    <t>Ins Spare (C-1111) Hiper/R-BRG. D160A*/400B/D 1,0</t>
  </si>
  <si>
    <t>91385</t>
  </si>
  <si>
    <t>Ins Spare (C-1111) Journal BRG. Bull Gear Shaft Pt</t>
  </si>
  <si>
    <t>91386</t>
  </si>
  <si>
    <t>Ins Spare (C-1111) Journal BRG. Pinion Shaft Pt32-</t>
  </si>
  <si>
    <t>91387</t>
  </si>
  <si>
    <t>91388</t>
  </si>
  <si>
    <t>Ins Spare (C-1111) Rotor Complete AB Pt10-10</t>
  </si>
  <si>
    <t>91389</t>
  </si>
  <si>
    <t>Ins Spare (C-1111) Rotor Complete CD Pt10-20</t>
  </si>
  <si>
    <t>91390</t>
  </si>
  <si>
    <t>Ins Spare (C-1111) 'Thrust BRG. Pinion Shaft Pt32-</t>
  </si>
  <si>
    <t>91391</t>
  </si>
  <si>
    <t>Ins Spare (C-1113) Rotor Mat.Obj.2-3835-6501-11</t>
  </si>
  <si>
    <t>91392</t>
  </si>
  <si>
    <t>Ins Spare (C-1121) Bull Gear Shaft Complete Pt12-1</t>
  </si>
  <si>
    <t>91393</t>
  </si>
  <si>
    <t>Ins Spare (C-1121) Rotor Complete Pt10-10 Mat.Obj.</t>
  </si>
  <si>
    <t>91394</t>
  </si>
  <si>
    <t>Ins Spare (C-1121) Rotor Complete Pt10-20 Mat.Obj.</t>
  </si>
  <si>
    <t>91395</t>
  </si>
  <si>
    <t>Ins Spare (C-1121) Sealing Insert CARBON Pt39-10</t>
  </si>
  <si>
    <t>91396</t>
  </si>
  <si>
    <t>Ins Spare (C-1121) Sealing Insert CARBON Pt39-20</t>
  </si>
  <si>
    <t>91397</t>
  </si>
  <si>
    <t>Ins Spare (S-1411) DRIVE SHAFT,V51747A-1-EP, It1</t>
  </si>
  <si>
    <t>91398</t>
  </si>
  <si>
    <t>InstrumentCTA</t>
  </si>
  <si>
    <t>91399</t>
  </si>
  <si>
    <t>InstrumentLab</t>
  </si>
  <si>
    <t>91400</t>
  </si>
  <si>
    <t>InstrumentPTA</t>
  </si>
  <si>
    <t>91401</t>
  </si>
  <si>
    <t>InstrumentUtility</t>
  </si>
  <si>
    <t>91402</t>
  </si>
  <si>
    <t>InstrumentWWT</t>
  </si>
  <si>
    <t>91403</t>
  </si>
  <si>
    <t>InsulationCTA</t>
  </si>
  <si>
    <t>91404</t>
  </si>
  <si>
    <t>InsulationPTA</t>
  </si>
  <si>
    <t>91405</t>
  </si>
  <si>
    <t>InsulationUtility</t>
  </si>
  <si>
    <t>91406</t>
  </si>
  <si>
    <t>InsulationWWT</t>
  </si>
  <si>
    <t>91407</t>
  </si>
  <si>
    <t>INTAKEAIRFILTER</t>
  </si>
  <si>
    <t>91408</t>
  </si>
  <si>
    <t>IntakeAirFilterwithOilUnit</t>
  </si>
  <si>
    <t>91409</t>
  </si>
  <si>
    <t>IWPipingline</t>
  </si>
  <si>
    <t>91410</t>
  </si>
  <si>
    <t>Lubeoil system.</t>
  </si>
  <si>
    <t>91411</t>
  </si>
  <si>
    <t>LVInverterPanel220KWMotorfor2AG2321</t>
  </si>
  <si>
    <t>91412</t>
  </si>
  <si>
    <t>MCCFeeder&amp;MarshallingBox</t>
  </si>
  <si>
    <t>91413</t>
  </si>
  <si>
    <t>MCHCTA</t>
  </si>
  <si>
    <t>91414</t>
  </si>
  <si>
    <t>MCHPTA</t>
  </si>
  <si>
    <t>91415</t>
  </si>
  <si>
    <t>MCHUtility</t>
  </si>
  <si>
    <t>91416</t>
  </si>
  <si>
    <t>AC Generators 6000KW / 7500KVA MCHUtility</t>
  </si>
  <si>
    <t>91417</t>
  </si>
  <si>
    <t>91418</t>
  </si>
  <si>
    <t>MCHWWT</t>
  </si>
  <si>
    <t>91419</t>
  </si>
  <si>
    <t>Needlevalves</t>
  </si>
  <si>
    <t>91420</t>
  </si>
  <si>
    <t>OILlubricationsystem</t>
  </si>
  <si>
    <t>91421</t>
  </si>
  <si>
    <t>PipingCTA</t>
  </si>
  <si>
    <t>91422</t>
  </si>
  <si>
    <t>PipingPTA</t>
  </si>
  <si>
    <t>91423</t>
  </si>
  <si>
    <t>PipingSafety&amp;Enviroment</t>
  </si>
  <si>
    <t>91424</t>
  </si>
  <si>
    <t>PipingUtility</t>
  </si>
  <si>
    <t>91425</t>
  </si>
  <si>
    <t>PipingWWT</t>
  </si>
  <si>
    <t>91426</t>
  </si>
  <si>
    <t>BoardMotorControlcentre</t>
  </si>
  <si>
    <t>91427</t>
  </si>
  <si>
    <t>PowercontrolStations.</t>
  </si>
  <si>
    <t>91428</t>
  </si>
  <si>
    <t>RaychemmakeHeatShrinkableTerminationKit</t>
  </si>
  <si>
    <t>91429</t>
  </si>
  <si>
    <t>SmartFieldCommunicator</t>
  </si>
  <si>
    <t>91430</t>
  </si>
  <si>
    <t>SoundingWeightTypeLevelInstrument</t>
  </si>
  <si>
    <t>91431</t>
  </si>
  <si>
    <t>SSVentwithStructure</t>
  </si>
  <si>
    <t>91432</t>
  </si>
  <si>
    <t>Steamtraps.</t>
  </si>
  <si>
    <t>91433</t>
  </si>
  <si>
    <t>StructuralCTA</t>
  </si>
  <si>
    <t>91434</t>
  </si>
  <si>
    <t>StructuralPTA</t>
  </si>
  <si>
    <t>91435</t>
  </si>
  <si>
    <t>StructuralUtility</t>
  </si>
  <si>
    <t>91436</t>
  </si>
  <si>
    <t>StructuralWWT</t>
  </si>
  <si>
    <t>91437</t>
  </si>
  <si>
    <t>Submersible Sewage Pump.</t>
  </si>
  <si>
    <t>91438</t>
  </si>
  <si>
    <t>SubmersiblePump</t>
  </si>
  <si>
    <t>91439</t>
  </si>
  <si>
    <t>TemperatureGauge</t>
  </si>
  <si>
    <t>91440</t>
  </si>
  <si>
    <t>Thermowells2TE1411A</t>
  </si>
  <si>
    <t>91441</t>
  </si>
  <si>
    <t>Thermowells2TE1411B</t>
  </si>
  <si>
    <t>91442</t>
  </si>
  <si>
    <t>TruckScale</t>
  </si>
  <si>
    <t>91443</t>
  </si>
  <si>
    <t>VentilationSystemDEGHouse</t>
  </si>
  <si>
    <t>91444</t>
  </si>
  <si>
    <t>91445</t>
  </si>
  <si>
    <t>91446</t>
  </si>
  <si>
    <t>M5101D (DEG) Turbo Charger Rotor Shaft</t>
  </si>
  <si>
    <t>91447</t>
  </si>
  <si>
    <t>COMP. GEAR BOX ASSY WITH MODIFIED SHELL</t>
  </si>
  <si>
    <t>91449</t>
  </si>
  <si>
    <t>F-5303-WW Tank(Roof, Bottom Plate,Stair, Platform</t>
  </si>
  <si>
    <t>91450</t>
  </si>
  <si>
    <t>Aircel Drum, Scew Shaft &amp; redial Rollar CTA Dryer</t>
  </si>
  <si>
    <t>91451</t>
  </si>
  <si>
    <t>91452</t>
  </si>
  <si>
    <t>91453</t>
  </si>
  <si>
    <t>91454</t>
  </si>
  <si>
    <t>Piping CTA</t>
  </si>
  <si>
    <t>91455</t>
  </si>
  <si>
    <t>91456</t>
  </si>
  <si>
    <t>91457</t>
  </si>
  <si>
    <t>AG1731 MECHANICAL SEAL</t>
  </si>
  <si>
    <t>91458</t>
  </si>
  <si>
    <t>M5101C Turbo Charger Blades OF MHI DEG</t>
  </si>
  <si>
    <t>91459</t>
  </si>
  <si>
    <t>Machinery Spares - CTA HP</t>
  </si>
  <si>
    <t>91460</t>
  </si>
  <si>
    <t>Machinery Spares - Utility HP</t>
  </si>
  <si>
    <t>91461</t>
  </si>
  <si>
    <t>Machinery Spares - PTA DP</t>
  </si>
  <si>
    <t>91462</t>
  </si>
  <si>
    <t>Machinery Spares - CTA DP</t>
  </si>
  <si>
    <t>91463</t>
  </si>
  <si>
    <t>Machinery Spares - Utility DP</t>
  </si>
  <si>
    <t>91464</t>
  </si>
  <si>
    <t>High Pressure Line Valve (572 Kg)</t>
  </si>
  <si>
    <t>91465</t>
  </si>
  <si>
    <t>HEx Assy E1765A1 + Annular Distr. Plate</t>
  </si>
  <si>
    <t>91466</t>
  </si>
  <si>
    <t>HEx Assy E1765A2 + Annular Distr. Plate</t>
  </si>
  <si>
    <t>91467</t>
  </si>
  <si>
    <t>HEAT EXCHANGER ASSY W/O CHANNEL COVER E1731C</t>
  </si>
  <si>
    <t>91468</t>
  </si>
  <si>
    <t>91469</t>
  </si>
  <si>
    <t>Titanium Piping for Line Phase II</t>
  </si>
  <si>
    <t>91470</t>
  </si>
  <si>
    <t>Titanium Piping for Line Phase III</t>
  </si>
  <si>
    <t>91471</t>
  </si>
  <si>
    <t>Acetic Acid Storage Tank F-4912</t>
  </si>
  <si>
    <t>91472</t>
  </si>
  <si>
    <t>91473</t>
  </si>
  <si>
    <t>Insurance spares-Gasket DP CTA</t>
  </si>
  <si>
    <t>91474</t>
  </si>
  <si>
    <t>Insurance spares-Mech Seal HP CTA</t>
  </si>
  <si>
    <t>91475</t>
  </si>
  <si>
    <t>Machinery Spares - PTA HP</t>
  </si>
  <si>
    <t>91476</t>
  </si>
  <si>
    <t>91477</t>
  </si>
  <si>
    <t>91478</t>
  </si>
  <si>
    <t>91479</t>
  </si>
  <si>
    <t>91480</t>
  </si>
  <si>
    <t>91481</t>
  </si>
  <si>
    <t>91482</t>
  </si>
  <si>
    <t>VALVE WITH ACTUATOR FOR LCV831 Model no 51-75683S</t>
  </si>
  <si>
    <t>91483</t>
  </si>
  <si>
    <t>91484</t>
  </si>
  <si>
    <t>91485</t>
  </si>
  <si>
    <t>Mono pump for desulphur unit 2P-5721</t>
  </si>
  <si>
    <t>91486</t>
  </si>
  <si>
    <t>WWT Desulphur tank 2TK-5721</t>
  </si>
  <si>
    <t>91487</t>
  </si>
  <si>
    <t>Ferric chloride tank desulphur unit 2TK-5722</t>
  </si>
  <si>
    <t>91488</t>
  </si>
  <si>
    <t>Polymer dosing tank desulphur unit 2TK-5723</t>
  </si>
  <si>
    <t>91489</t>
  </si>
  <si>
    <t>Desulphur unit for Incinerator</t>
  </si>
  <si>
    <t>91490</t>
  </si>
  <si>
    <t>Additional piping for WWT desuphur unit</t>
  </si>
  <si>
    <t>91491</t>
  </si>
  <si>
    <t>Agitator for new tank 2TK-1272 2AG-1272A~D</t>
  </si>
  <si>
    <t>91492</t>
  </si>
  <si>
    <t>Polymer dosing pump  2P-5723AB</t>
  </si>
  <si>
    <t>91493</t>
  </si>
  <si>
    <t>2P-1132B PUMP WITH MOTOR2P 2411 B</t>
  </si>
  <si>
    <t>91494</t>
  </si>
  <si>
    <t>IA/PA compressor2C-5601A</t>
  </si>
  <si>
    <t>91495</t>
  </si>
  <si>
    <t>Additional cost IA / PA compressor 2C 5601A</t>
  </si>
  <si>
    <t>91496</t>
  </si>
  <si>
    <t>CENTER CARTRIDGE FOR T/C2DG-5101</t>
  </si>
  <si>
    <t>91497</t>
  </si>
  <si>
    <t>Burner for hot oil heater2F-2721</t>
  </si>
  <si>
    <t>91498</t>
  </si>
  <si>
    <t>LEVEL SENSOR CTA DECANTE</t>
  </si>
  <si>
    <t>91499</t>
  </si>
  <si>
    <t>CONTROL VALVE2FV1253</t>
  </si>
  <si>
    <t>91500</t>
  </si>
  <si>
    <t>Piping CTA 2FV1414</t>
  </si>
  <si>
    <t>91501</t>
  </si>
  <si>
    <t>Bag filter accessories 2H-6262AB</t>
  </si>
  <si>
    <t>91502</t>
  </si>
  <si>
    <t>Piping CTA 2HV1272</t>
  </si>
  <si>
    <t>91503</t>
  </si>
  <si>
    <t>Trnasmitter2LT 1221</t>
  </si>
  <si>
    <t>91504</t>
  </si>
  <si>
    <t>Piping CTA 2LV1311AS</t>
  </si>
  <si>
    <t>91505</t>
  </si>
  <si>
    <t>PUMP WITH MOTOR2P-1131B</t>
  </si>
  <si>
    <t>91506</t>
  </si>
  <si>
    <t>PUMP WITH MOTOR2P-1132B</t>
  </si>
  <si>
    <t>91507</t>
  </si>
  <si>
    <t>PUMP WITH MOTOR2P-1272</t>
  </si>
  <si>
    <t>91508</t>
  </si>
  <si>
    <t>PUMP WITH MOTOR2P-1423</t>
  </si>
  <si>
    <t>91509</t>
  </si>
  <si>
    <t>PUMP WITH MOTOR2P-1553C</t>
  </si>
  <si>
    <t>91510</t>
  </si>
  <si>
    <t>SCBW PUMP WITH MOTOR2P-1911B</t>
  </si>
  <si>
    <t>91511</t>
  </si>
  <si>
    <t>Pump2P-2462B</t>
  </si>
  <si>
    <t>91512</t>
  </si>
  <si>
    <t>STARTER UNIT2P-2524</t>
  </si>
  <si>
    <t>91513</t>
  </si>
  <si>
    <t>PUMP ASSY2P-2524</t>
  </si>
  <si>
    <t>91514</t>
  </si>
  <si>
    <t>NON SEAL PUMP ASSY2P-2731</t>
  </si>
  <si>
    <t>91515</t>
  </si>
  <si>
    <t>Pump2p-3112</t>
  </si>
  <si>
    <t>91516</t>
  </si>
  <si>
    <t>INDUCTION MOTOR2P-4901B</t>
  </si>
  <si>
    <t>91517</t>
  </si>
  <si>
    <t>TW SUPPLY PUMP2P-5301E</t>
  </si>
  <si>
    <t>91518</t>
  </si>
  <si>
    <t>Additional cost CONSTRUCTION FOUNDATION 2P 5301E</t>
  </si>
  <si>
    <t>91519</t>
  </si>
  <si>
    <t>CW SUPPLY PUMP2P-5351D</t>
  </si>
  <si>
    <t>91520</t>
  </si>
  <si>
    <t>Valve 2FBV-13112R-1311</t>
  </si>
  <si>
    <t>91521</t>
  </si>
  <si>
    <t>Bar Screen Ti2S1411</t>
  </si>
  <si>
    <t>91522</t>
  </si>
  <si>
    <t>Spindle Assy P-V556212S1411</t>
  </si>
  <si>
    <t>91523</t>
  </si>
  <si>
    <t>Barscreen(Ti 2) 150um2S1411</t>
  </si>
  <si>
    <t>91524</t>
  </si>
  <si>
    <t>SCREEN FOR CTA DECANTER2S-1411 A~D</t>
  </si>
  <si>
    <t>91525</t>
  </si>
  <si>
    <t>91528</t>
  </si>
  <si>
    <t>Bowl Assy for2S-1411</t>
  </si>
  <si>
    <t>91529</t>
  </si>
  <si>
    <t>Convyr Assy P  V556212S-1411</t>
  </si>
  <si>
    <t>91530</t>
  </si>
  <si>
    <t>Gearbox Assembly PV 500 402S-1411</t>
  </si>
  <si>
    <t>91531</t>
  </si>
  <si>
    <t>SCREEN FOR PTA DECANTER2S-1411A~C</t>
  </si>
  <si>
    <t>91532</t>
  </si>
  <si>
    <t>Air Knocker 2S-1411A~D</t>
  </si>
  <si>
    <t>91533</t>
  </si>
  <si>
    <t>Oil pump for PTA decanter2S-2411A~C</t>
  </si>
  <si>
    <t>91534</t>
  </si>
  <si>
    <t>CTA area additional piping2SG-2411PB</t>
  </si>
  <si>
    <t>91535</t>
  </si>
  <si>
    <t>Modification Stack2SK-5701</t>
  </si>
  <si>
    <t>91536</t>
  </si>
  <si>
    <t>CTA hold up tank construction2TK-1272</t>
  </si>
  <si>
    <t>91537</t>
  </si>
  <si>
    <t>Additional Cost of CTA hold up tank 2TK-1272</t>
  </si>
  <si>
    <t>91538</t>
  </si>
  <si>
    <t>Elec CTA2TR-21, 22"</t>
  </si>
  <si>
    <t>91539</t>
  </si>
  <si>
    <t>RS RESLURRY DRUM2V-3112</t>
  </si>
  <si>
    <t>91540</t>
  </si>
  <si>
    <t>Additional cost Foundation for 2V-3112 &amp; 2P-3112</t>
  </si>
  <si>
    <t>91541</t>
  </si>
  <si>
    <t>WWT desuphur unit</t>
  </si>
  <si>
    <t>91542</t>
  </si>
  <si>
    <t>AREA FLOWMETER</t>
  </si>
  <si>
    <t>91543</t>
  </si>
  <si>
    <t>AXF065C-PNAL1S-BA11-2NB</t>
  </si>
  <si>
    <t>91544</t>
  </si>
  <si>
    <t>BAR SCREENX5360628</t>
  </si>
  <si>
    <t>91545</t>
  </si>
  <si>
    <t>Canned Pump</t>
  </si>
  <si>
    <t>91546</t>
  </si>
  <si>
    <t>conveyor gear box</t>
  </si>
  <si>
    <t>91547</t>
  </si>
  <si>
    <t>Piping CTA additional</t>
  </si>
  <si>
    <t>91548</t>
  </si>
  <si>
    <t>Additional cost for E5A01668 HP CTA Piping</t>
  </si>
  <si>
    <t>91549</t>
  </si>
  <si>
    <t>DCS :INPUT RELAY BOARD:MRI214 B</t>
  </si>
  <si>
    <t>91550</t>
  </si>
  <si>
    <t>Relay PanelDEG, electrical"</t>
  </si>
  <si>
    <t>91551</t>
  </si>
  <si>
    <t>DENSITY METER GAMMA RAY</t>
  </si>
  <si>
    <t>91552</t>
  </si>
  <si>
    <t>Elec CTA</t>
  </si>
  <si>
    <t>91553</t>
  </si>
  <si>
    <t>Electric hoist</t>
  </si>
  <si>
    <t>91554</t>
  </si>
  <si>
    <t>feed tube</t>
  </si>
  <si>
    <t>91555</t>
  </si>
  <si>
    <t>Green Pump</t>
  </si>
  <si>
    <t>91556</t>
  </si>
  <si>
    <t>DCS</t>
  </si>
  <si>
    <t>91557</t>
  </si>
  <si>
    <t>HV MCC</t>
  </si>
  <si>
    <t>91558</t>
  </si>
  <si>
    <t>HV SWITCHGEAR  With Panel</t>
  </si>
  <si>
    <t>91559</t>
  </si>
  <si>
    <t>TUBE SEAMLESS</t>
  </si>
  <si>
    <t>91560</t>
  </si>
  <si>
    <t>HP ESD system</t>
  </si>
  <si>
    <t>91561</t>
  </si>
  <si>
    <t>INTERLOCK SYSTEM</t>
  </si>
  <si>
    <t>91562</t>
  </si>
  <si>
    <t>Inverter F7 Series</t>
  </si>
  <si>
    <t>91563</t>
  </si>
  <si>
    <t>91564</t>
  </si>
  <si>
    <t>CHTR:Transportation - 45/28131New Px pump</t>
  </si>
  <si>
    <t>91565</t>
  </si>
  <si>
    <t>Piping for new IA/PA compressorPipe for 2C-5601A</t>
  </si>
  <si>
    <t>91566</t>
  </si>
  <si>
    <t>Piping Utility additional</t>
  </si>
  <si>
    <t>91567</t>
  </si>
  <si>
    <t>Piping WWT additional</t>
  </si>
  <si>
    <t>91568</t>
  </si>
  <si>
    <t>PTA Piping additional</t>
  </si>
  <si>
    <t>91569</t>
  </si>
  <si>
    <t>Piping for new IA/PA compressorPiping for 2C-5601A</t>
  </si>
  <si>
    <t>91570</t>
  </si>
  <si>
    <t>PTA Area additional for 2E-2225 AB</t>
  </si>
  <si>
    <t>91571</t>
  </si>
  <si>
    <t>Piping for WWT Desulphur unit for Incinerator</t>
  </si>
  <si>
    <t>91572</t>
  </si>
  <si>
    <t>PRESS TRANSMITTER</t>
  </si>
  <si>
    <t>91573</t>
  </si>
  <si>
    <t>PG(DIGITAL MODEL:GC64</t>
  </si>
  <si>
    <t>91574</t>
  </si>
  <si>
    <t>PRESSURE GUAGE:2PG1423P</t>
  </si>
  <si>
    <t>91575</t>
  </si>
  <si>
    <t>Pressure test equipment</t>
  </si>
  <si>
    <t>91576</t>
  </si>
  <si>
    <t>Pumps</t>
  </si>
  <si>
    <t>91577</t>
  </si>
  <si>
    <t>HV SWITCHGEARS2F5/2C-1111</t>
  </si>
  <si>
    <t>91578</t>
  </si>
  <si>
    <t>U TUBE BUNDLE SA213 TP304</t>
  </si>
  <si>
    <t>91579</t>
  </si>
  <si>
    <t>91580</t>
  </si>
  <si>
    <t>Motor Pump unit2P-1251B</t>
  </si>
  <si>
    <t>91581</t>
  </si>
  <si>
    <t>Motor Pump unit2P-1321B</t>
  </si>
  <si>
    <t>91582</t>
  </si>
  <si>
    <t>Additional work WWT Area</t>
  </si>
  <si>
    <t>91583</t>
  </si>
  <si>
    <t>CTA Decanter Supervisior 2S1411AC</t>
  </si>
  <si>
    <t>91584</t>
  </si>
  <si>
    <t>Air Compressor Model- 15TX25</t>
  </si>
  <si>
    <t>91585</t>
  </si>
  <si>
    <t>M5101B Cylinder Cover in MHI DEG</t>
  </si>
  <si>
    <t>91586</t>
  </si>
  <si>
    <t>2P-2751B Standby Pump  ID 200X150-135</t>
  </si>
  <si>
    <t>91587</t>
  </si>
  <si>
    <t>2D-2321 Condensate drum</t>
  </si>
  <si>
    <t>91588</t>
  </si>
  <si>
    <t>2E-2224A PTA 4th Slurry Heater Addtion to E5A01592</t>
  </si>
  <si>
    <t>91589</t>
  </si>
  <si>
    <t>4th Slurry Heater 2E-2224B PTA</t>
  </si>
  <si>
    <t>91590</t>
  </si>
  <si>
    <t>Additional cost 2E-2224B PTA 4th Slurry Heater</t>
  </si>
  <si>
    <t>91591</t>
  </si>
  <si>
    <t>PX-Heater (2E-1527) Study Cost addition E5A01605</t>
  </si>
  <si>
    <t>91592</t>
  </si>
  <si>
    <t>Lube Oil System for HP DEG</t>
  </si>
  <si>
    <t>91593</t>
  </si>
  <si>
    <t>HBR Tank 2TK 1221</t>
  </si>
  <si>
    <t>91594</t>
  </si>
  <si>
    <t>Addn to E5A01583 &amp; E5A01584 Titanium Pase II pipin</t>
  </si>
  <si>
    <t>91595</t>
  </si>
  <si>
    <t>91596</t>
  </si>
  <si>
    <t>91597</t>
  </si>
  <si>
    <t>91598</t>
  </si>
  <si>
    <t>M5101E Replacement of Turbo charger Blades of MHI</t>
  </si>
  <si>
    <t>91599</t>
  </si>
  <si>
    <t>Replacement of E1801C Tube bundle without channel</t>
  </si>
  <si>
    <t>91600</t>
  </si>
  <si>
    <t>Replacement of E-1773C EXCHANGER (D1772) 3rd Eject</t>
  </si>
  <si>
    <t>91601</t>
  </si>
  <si>
    <t>Replacement of D 1764 Tray Panel</t>
  </si>
  <si>
    <t>91602</t>
  </si>
  <si>
    <t>Replacement of M1873 ELEMENT 'S PUNCH PLATE</t>
  </si>
  <si>
    <t>91603</t>
  </si>
  <si>
    <t>Replacement of AG 1834 Agitator shaft</t>
  </si>
  <si>
    <t>91604</t>
  </si>
  <si>
    <t>DP HP Comm A Grade Rating 25 Kva Mcc 11A/1 12B/1</t>
  </si>
  <si>
    <t>91605</t>
  </si>
  <si>
    <t>Not creditable Service Tax NBA Storage Tank 2TK494</t>
  </si>
  <si>
    <t>91606</t>
  </si>
  <si>
    <t>DP Dcs Upgrdation (II nd Phase)</t>
  </si>
  <si>
    <t>91607</t>
  </si>
  <si>
    <t>Load Cell system renewal</t>
  </si>
  <si>
    <t>91608</t>
  </si>
  <si>
    <t>Replacement of E-1831E1 Heat Exchanger Assy</t>
  </si>
  <si>
    <t>91609</t>
  </si>
  <si>
    <t>Replacement of Condensate Drum H1832, H1833, H183</t>
  </si>
  <si>
    <t>91610</t>
  </si>
  <si>
    <t>Renewal of 160 Mtr PX Pipeline</t>
  </si>
  <si>
    <t>91611</t>
  </si>
  <si>
    <t>PX Pipeline interconnection between 1st &amp; 2nd</t>
  </si>
  <si>
    <t>91612</t>
  </si>
  <si>
    <t>91613</t>
  </si>
  <si>
    <t>91614</t>
  </si>
  <si>
    <t>91615</t>
  </si>
  <si>
    <t>Machinery Spares - UTL DP</t>
  </si>
  <si>
    <t>91616</t>
  </si>
  <si>
    <t>Machinery Spares - UTL COMMON</t>
  </si>
  <si>
    <t>91617</t>
  </si>
  <si>
    <t>NaOH Tank 2TK 2293</t>
  </si>
  <si>
    <t>91618</t>
  </si>
  <si>
    <t>Ins spare for AIR COMPRESSOR2C-1111</t>
  </si>
  <si>
    <t>91619</t>
  </si>
  <si>
    <t>Ins spare for AGITATOR2R-1311</t>
  </si>
  <si>
    <t>91620</t>
  </si>
  <si>
    <t>Ins spare for DIESEL ENGINE GENERATOR2DG-5101</t>
  </si>
  <si>
    <t>91621</t>
  </si>
  <si>
    <t>Ins spare for D-1731 AGITATORAG-1731</t>
  </si>
  <si>
    <t>91622</t>
  </si>
  <si>
    <t>Ins spare for M-1741 VACUUM PUMPC-1741</t>
  </si>
  <si>
    <t>91623</t>
  </si>
  <si>
    <t>Ins spare for COOLING TOWER2CT-5301</t>
  </si>
  <si>
    <t>91624</t>
  </si>
  <si>
    <t>91625</t>
  </si>
  <si>
    <t>Ins spare for COMPRESSORC-1711</t>
  </si>
  <si>
    <t>91626</t>
  </si>
  <si>
    <t>Ins spare for COMPRESSORC-1712</t>
  </si>
  <si>
    <t>91627</t>
  </si>
  <si>
    <t>Ins spare for D-1764 REBOILERE-1764</t>
  </si>
  <si>
    <t>91628</t>
  </si>
  <si>
    <t>Ins spare for COMPRESSOR2C-1121</t>
  </si>
  <si>
    <t>91629</t>
  </si>
  <si>
    <t>Ins spare for DECANTER2S-1411</t>
  </si>
  <si>
    <t>91630</t>
  </si>
  <si>
    <t>Additional cost Ins spare for DECANTER2S-1411</t>
  </si>
  <si>
    <t>91631</t>
  </si>
  <si>
    <t>Ins spare for DIESEL ENGINE GENERATOR2DG-5101 Visc</t>
  </si>
  <si>
    <t>91632</t>
  </si>
  <si>
    <t>Ins spare for H2 COMPRESSORC-1811</t>
  </si>
  <si>
    <t>91633</t>
  </si>
  <si>
    <t>Ins spare for DECANTERM-1842</t>
  </si>
  <si>
    <t>91634</t>
  </si>
  <si>
    <t>Ins spare for 2S-2452</t>
  </si>
  <si>
    <t>91635</t>
  </si>
  <si>
    <t>Extra cost 21978 E5A01728+29</t>
  </si>
  <si>
    <t>91636</t>
  </si>
  <si>
    <t>Extra cost  E5A01668 Piping CTA</t>
  </si>
  <si>
    <t>91637</t>
  </si>
  <si>
    <t>Extra cost  E5A01714 - HBr tank 2TK-1221</t>
  </si>
  <si>
    <t>91638</t>
  </si>
  <si>
    <t>Stack Gas Analyzer</t>
  </si>
  <si>
    <t>91639</t>
  </si>
  <si>
    <t>DEG Turbocharger Turbine Blade Replacement M5101E</t>
  </si>
  <si>
    <t>91640</t>
  </si>
  <si>
    <t>DP Phase Jet Reactor Agitator AG 1731</t>
  </si>
  <si>
    <t>91641</t>
  </si>
  <si>
    <t>Addinl cost DP Phase Jet Reactor Agitator AG1731</t>
  </si>
  <si>
    <t>91642</t>
  </si>
  <si>
    <t>2C-6962 Vibrating Sieve ID Fan</t>
  </si>
  <si>
    <t>91643</t>
  </si>
  <si>
    <t>2C-5301 B/C/ D/ F HP Cooling Tower Gear Box, Fan</t>
  </si>
  <si>
    <t>91644</t>
  </si>
  <si>
    <t>B5501- C1 FD Fan without motor</t>
  </si>
  <si>
    <t>91645</t>
  </si>
  <si>
    <t>INS SP-TITANIUM TUBE,OD-25.4,t-1,L-4000 E-1764"</t>
  </si>
  <si>
    <t>91646</t>
  </si>
  <si>
    <t>INS SP-BEARING,340X190X55,SUJ2 M-1842"""</t>
  </si>
  <si>
    <t>91647</t>
  </si>
  <si>
    <t>INS SP-Bar Screen (Ti-2) 0.8mm 180 microm 2S 2411</t>
  </si>
  <si>
    <t>91648</t>
  </si>
  <si>
    <t>INS SP-G/box AssemblyPV500/40 Hanging Type-2S-2411</t>
  </si>
  <si>
    <t>91649</t>
  </si>
  <si>
    <t>INS SP-CompletF.DriveassywithF.pulleynewty 2S-2411</t>
  </si>
  <si>
    <t>91650</t>
  </si>
  <si>
    <t>INS SP-Thrust Washer Metcar M-357It110-7-2 2S-2411</t>
  </si>
  <si>
    <t>91651</t>
  </si>
  <si>
    <t>INS SP-PpAssy MCR-10-40,4.2m3/h*P0.56MPa,C 2S-241</t>
  </si>
  <si>
    <t>91652</t>
  </si>
  <si>
    <t>INS SP-BEARING TOP COVER, It110-19 2S-2411"</t>
  </si>
  <si>
    <t>91653</t>
  </si>
  <si>
    <t>INS SP-Oil Pump Assy PC8RM, 5.4m3/h*2.0MPa 2S-241</t>
  </si>
  <si>
    <t>91654</t>
  </si>
  <si>
    <t>INS SP-Pump Assy TOP-208HBR,0.6m3/h*1.8MPa 2S-241</t>
  </si>
  <si>
    <t>91655</t>
  </si>
  <si>
    <t>INS SP-Oil cooler(DVunit),SL-418-W2-R,P#20 2S-241</t>
  </si>
  <si>
    <t>91656</t>
  </si>
  <si>
    <t>INS SP-Rotor/shaft SS316L  2PR-1411</t>
  </si>
  <si>
    <t>91657</t>
  </si>
  <si>
    <t>INS SP-Rotor/Shaft SUS304L Pt2 2PR-2411</t>
  </si>
  <si>
    <t>91658</t>
  </si>
  <si>
    <t>INS SP-RADAR  LT(2LT1311A) 2R-1311</t>
  </si>
  <si>
    <t>91659</t>
  </si>
  <si>
    <t>INS SP-HNC CONTROLLER/ VT-HNC100-1-2X/W-24 2S-1411</t>
  </si>
  <si>
    <t>91660</t>
  </si>
  <si>
    <t>Piping renewal High pressure valve D1831 to D1832</t>
  </si>
  <si>
    <t>91661</t>
  </si>
  <si>
    <t>ML Return Line Modification PJ in HP</t>
  </si>
  <si>
    <t>91662</t>
  </si>
  <si>
    <t>Addl cost E5A01811 ML Return Line Modf. PJ HP</t>
  </si>
  <si>
    <t>91663</t>
  </si>
  <si>
    <t>91664</t>
  </si>
  <si>
    <t>TI /Inter Valve / High Pressure Valve Replace</t>
  </si>
  <si>
    <t>91665</t>
  </si>
  <si>
    <t>Pipe line change SS 317L to Titanium</t>
  </si>
  <si>
    <t>91666</t>
  </si>
  <si>
    <t>Additional expense of 2E1522B addition-E5A01753</t>
  </si>
  <si>
    <t>91667</t>
  </si>
  <si>
    <t>91668</t>
  </si>
  <si>
    <t>G 1896C New Pump installation</t>
  </si>
  <si>
    <t>91669</t>
  </si>
  <si>
    <t>HP Phase Jet PJ [2R1311]</t>
  </si>
  <si>
    <t>91670</t>
  </si>
  <si>
    <t>Ins spare for MECHA SEAL,SIZE-6-1/8,TYPE:8 1 C 17</t>
  </si>
  <si>
    <t>91671</t>
  </si>
  <si>
    <t>Ins spare for PINION BRG. HP MOTOR STAGE ,OD 270</t>
  </si>
  <si>
    <t>91672</t>
  </si>
  <si>
    <t>Ins spare for PINION BRG HP ANTI MOTOR STAGE, OD</t>
  </si>
  <si>
    <t>91673</t>
  </si>
  <si>
    <t>Ins spare for TURBINE SHAFT BRG.(ANTI MOTOR STAGE</t>
  </si>
  <si>
    <t>91674</t>
  </si>
  <si>
    <t>Ins spare for WHEEL JOURNAL BRG(MOTOR STAGE),OD 3</t>
  </si>
  <si>
    <t>91675</t>
  </si>
  <si>
    <t>Ins spare for WHEEL THRUST BRG(MOTOR STAGE),OD 44</t>
  </si>
  <si>
    <t>91676</t>
  </si>
  <si>
    <t>Ins spare for PINION BRG. (MOTOR STAGE),OD 275X14</t>
  </si>
  <si>
    <t>91677</t>
  </si>
  <si>
    <t>Ins spare for TITANIUM TUBE,OD-25.4,t-1,L-4000E-1</t>
  </si>
  <si>
    <t>91678</t>
  </si>
  <si>
    <t>Ins spare for Filter cloth pa13a clipper 3370 x396</t>
  </si>
  <si>
    <t>91679</t>
  </si>
  <si>
    <t>Ins spare for Comb Journal &amp; Thrust brg for pos</t>
  </si>
  <si>
    <t>91680</t>
  </si>
  <si>
    <t>Ins spare for CompleteF.DriveassywithF.pulleynewty</t>
  </si>
  <si>
    <t>91681</t>
  </si>
  <si>
    <t>Ins spare for G/box Assembly PV500/40 Hanging Type</t>
  </si>
  <si>
    <t>91682</t>
  </si>
  <si>
    <t>Ins spare for LO pump Assy.,PT-43010 2DG-5101</t>
  </si>
  <si>
    <t>91683</t>
  </si>
  <si>
    <t>HBr storage Tank F-1722</t>
  </si>
  <si>
    <t>91684</t>
  </si>
  <si>
    <t>HBr Head Tank -H-1722</t>
  </si>
  <si>
    <t>91685</t>
  </si>
  <si>
    <t>Piping Pta, N1831 Inlet &amp; Out Spool 925 kg</t>
  </si>
  <si>
    <t>91686</t>
  </si>
  <si>
    <t>DEG Cylinder Cover replacement M5101B</t>
  </si>
  <si>
    <t>91687</t>
  </si>
  <si>
    <t>E-5301 C/D/F Aeration Blower Heat Exchanger</t>
  </si>
  <si>
    <t>91688</t>
  </si>
  <si>
    <t>2C 5301 H/I/L HP Cooling tower Gear Box, Fan Blad</t>
  </si>
  <si>
    <t>91689</t>
  </si>
  <si>
    <t>Additional co 2C5301 H/I/L HP Coolingtower GearBox</t>
  </si>
  <si>
    <t>91690</t>
  </si>
  <si>
    <t>HP CTA MAIN COMPRESSOR LUBE OIL COOLER 2E 1110</t>
  </si>
  <si>
    <t>91691</t>
  </si>
  <si>
    <t>2E-1522A retubing Distillation Condenser</t>
  </si>
  <si>
    <t>91692</t>
  </si>
  <si>
    <t>Addl. cost 2E-1522Aretubing Distillation Condenser</t>
  </si>
  <si>
    <t>91693</t>
  </si>
  <si>
    <t>2T-1361 (2R-1321) Offgas Scrubber Unit</t>
  </si>
  <si>
    <t>91694</t>
  </si>
  <si>
    <t>2T-2124 (2R-1321) Offgas Scrubber Vent Unit</t>
  </si>
  <si>
    <t>91695</t>
  </si>
  <si>
    <t>2E 2223 3rd Slurry Heater Renewal</t>
  </si>
  <si>
    <t>91696</t>
  </si>
  <si>
    <t>2E-2741 Tube Bundle Load Controller</t>
  </si>
  <si>
    <t>91697</t>
  </si>
  <si>
    <t>Decanter Rinse Pump 2P-1554AB</t>
  </si>
  <si>
    <t>91698</t>
  </si>
  <si>
    <t>2P 1351B High pressure Scrubber Circulation Pump</t>
  </si>
  <si>
    <t>91699</t>
  </si>
  <si>
    <t>2P 2541B Decanter Rinse Pump</t>
  </si>
  <si>
    <t>91700</t>
  </si>
  <si>
    <t>IWLine B6000033</t>
  </si>
  <si>
    <t>91701</t>
  </si>
  <si>
    <t>Bulk Contai(1)with SS Hopper-PTA Transpor-E1000309</t>
  </si>
  <si>
    <t>91702</t>
  </si>
  <si>
    <t>GEAR BOX- HIGH SPEED CT DRIVE P-1719 P-1749</t>
  </si>
  <si>
    <t>91703</t>
  </si>
  <si>
    <t>GEAR BOX FOR HIGH SPEED HOIST MOTOR P-1749</t>
  </si>
  <si>
    <t>91704</t>
  </si>
  <si>
    <t>GEAR BOX FOR HIGH SPEED LT DRIVE, P-1749"""</t>
  </si>
  <si>
    <t>91705</t>
  </si>
  <si>
    <t>LEAKAGE DETECTOR  2C-1111</t>
  </si>
  <si>
    <t>91706</t>
  </si>
  <si>
    <t>UNIVERSAL MEASURING   2C-1111</t>
  </si>
  <si>
    <t>91707</t>
  </si>
  <si>
    <t>VACUUM CIRCUIT BREAKER   2C-1111</t>
  </si>
  <si>
    <t>91708</t>
  </si>
  <si>
    <t>3PH IND MOTOR 6 6KV 700KW FR-450L 4P   2S-1411</t>
  </si>
  <si>
    <t>91709</t>
  </si>
  <si>
    <t>VVVF INVERTOR FR-A540-7.5K,MITSUBISH    P-6961A1/</t>
  </si>
  <si>
    <t>91710</t>
  </si>
  <si>
    <t>FAN 2C-1111</t>
  </si>
  <si>
    <t>91711</t>
  </si>
  <si>
    <t>OPTOCOUPLER 2C-1111</t>
  </si>
  <si>
    <t>91712</t>
  </si>
  <si>
    <t>PSA SINAMICS 2C-1111</t>
  </si>
  <si>
    <t>91713</t>
  </si>
  <si>
    <t>POWER SUPPLY  2C-1111</t>
  </si>
  <si>
    <t>91714</t>
  </si>
  <si>
    <t>RESIDUAL CURRENT MONITOR   2C-1111</t>
  </si>
  <si>
    <t>91715</t>
  </si>
  <si>
    <t>THYRISTOR LINE SIDE 2C-1111</t>
  </si>
  <si>
    <t>91716</t>
  </si>
  <si>
    <t>U INV, 400A1P (H2F1) 2AG-1311"""</t>
  </si>
  <si>
    <t>91717</t>
  </si>
  <si>
    <t>SLEEVE BEARING &amp; OIL RING,SIZE:09-802 C-2461"""</t>
  </si>
  <si>
    <t>91718</t>
  </si>
  <si>
    <t>RECTIFIER CONTROL UNIT,DC50KV300mA,O2  F-5910-EP1</t>
  </si>
  <si>
    <t>91719</t>
  </si>
  <si>
    <t>RECTIFIER CONTROL UNIT,DC50KV600mA,O2 F-5910-EP2"</t>
  </si>
  <si>
    <t>91720</t>
  </si>
  <si>
    <t>LAT850, LAT851A/B,SOLIPHANT M FTM51 Pneumatic Con</t>
  </si>
  <si>
    <t>91721</t>
  </si>
  <si>
    <t>DP TRANSMITTER (CAPILLARY LENGTH-10 MTR) PTA cryst</t>
  </si>
  <si>
    <t>91722</t>
  </si>
  <si>
    <t>GAUGE PRESSURE TRANSMITTER FOR PIT831 PTA reactor</t>
  </si>
  <si>
    <t>91723</t>
  </si>
  <si>
    <t>MAG. FLOW METER:CA210SC(SIZE 100MM) CTA reactor</t>
  </si>
  <si>
    <t>91724</t>
  </si>
  <si>
    <t>(O2) MEASURING CELL P/N 00364N000 CTA Main reactor</t>
  </si>
  <si>
    <t>91725</t>
  </si>
  <si>
    <t>Amm22t, tc input mux module DP DCS</t>
  </si>
  <si>
    <t>91726</t>
  </si>
  <si>
    <t>Rtd input mux module amm32t DP DCS</t>
  </si>
  <si>
    <t>91727</t>
  </si>
  <si>
    <t>ELEKRONIKON REGULATOR FOR IA/PA COMP.IA/PA compres</t>
  </si>
  <si>
    <t>91728</t>
  </si>
  <si>
    <t>IGNITER  ASSEMBLY FOR BOILERMain Boiler</t>
  </si>
  <si>
    <t>91729</t>
  </si>
  <si>
    <t>MULTIPOINT RTD ELEMENT, 7 POINTS WITHH2 reactor""</t>
  </si>
  <si>
    <t>91730</t>
  </si>
  <si>
    <t>TEMP ELEMENT WITH THERMOWELL (TIE832)PTA crysteliz</t>
  </si>
  <si>
    <t>91731</t>
  </si>
  <si>
    <t>PR.GAUGE:0-150 KG/CM2,2"""" ANSI 1500# RFPTA reac</t>
  </si>
  <si>
    <t>91732</t>
  </si>
  <si>
    <t>TUNING FORK LEVEL SW MODEL:FTM931SPPneumatic Conve</t>
  </si>
  <si>
    <t>91733</t>
  </si>
  <si>
    <t>Liquid Level Transmitter: LCT713Main Compressor</t>
  </si>
  <si>
    <t>91734</t>
  </si>
  <si>
    <t>PR.CONTROLLER WITH PNEUMATIC BLOCKMain Compressor</t>
  </si>
  <si>
    <t>91735</t>
  </si>
  <si>
    <t>TANK GAUGE,TRANSMITTER MODEL:AT-1120EPX Tank"""</t>
  </si>
  <si>
    <t>91736</t>
  </si>
  <si>
    <t>PM357 O2 MEASURING CELLCTA Main reactor</t>
  </si>
  <si>
    <t>91737</t>
  </si>
  <si>
    <t>PRESSURE SW. AIR CONTROL PANELResedue filter</t>
  </si>
  <si>
    <t>91738</t>
  </si>
  <si>
    <t>F.O. 2ND FILTER CONTROL BOX ASSY.DEG</t>
  </si>
  <si>
    <t>91739</t>
  </si>
  <si>
    <t>BODY SEAT OF PCV714Main Compressor</t>
  </si>
  <si>
    <t>91740</t>
  </si>
  <si>
    <t>SHAFT,PCV735CTA Crystalizer"""</t>
  </si>
  <si>
    <t>91741</t>
  </si>
  <si>
    <t>GUIDE BUSHING,PCV735Distillation Column"""</t>
  </si>
  <si>
    <t>91742</t>
  </si>
  <si>
    <t>SEAT MODEL:E7104M-30** 2B(RV832B/833B)PTA reactor</t>
  </si>
  <si>
    <t>91743</t>
  </si>
  <si>
    <t>TITANIUM SEAT for valve(RV832B/833B)PTA reactor</t>
  </si>
  <si>
    <t>91744</t>
  </si>
  <si>
    <t>CYLINDER MODEL-SA/8125/G/615/F+LBelt filter</t>
  </si>
  <si>
    <t>91745</t>
  </si>
  <si>
    <t>ONLY VALVE(WITHOUT EXISTING ACTUATOR)Hot Oil heate</t>
  </si>
  <si>
    <t>91746</t>
  </si>
  <si>
    <t>VALVE O/H KITS FOR RV832A,RV833A, MODELPTA cryste</t>
  </si>
  <si>
    <t>91747</t>
  </si>
  <si>
    <t>COMPLETE VALVE WITH ACTUATOR,SIZE:100MMSundyne</t>
  </si>
  <si>
    <t>91748</t>
  </si>
  <si>
    <t>RV731A VALVE O/H KITS(E0126M-45**A300LB-CTA reacto</t>
  </si>
  <si>
    <t>91749</t>
  </si>
  <si>
    <t>RV834A VALVE O/H KITS, MFG.NO.A986401PTA crysteli</t>
  </si>
  <si>
    <t>91750</t>
  </si>
  <si>
    <t>HV714, SEATMain Compressor</t>
  </si>
  <si>
    <t>91751</t>
  </si>
  <si>
    <t>COMPLETE VALVE WITH ACT,RV873A1Cricket Filter</t>
  </si>
  <si>
    <t>91752</t>
  </si>
  <si>
    <t>ALVE &amp; ACTUATOR O/H SPARE PARTS,PTA reactor</t>
  </si>
  <si>
    <t>91753</t>
  </si>
  <si>
    <t>VALVE &amp; ACTUATOR O/H SPARE PARTS, FCV832Heat exch</t>
  </si>
  <si>
    <t>91754</t>
  </si>
  <si>
    <t>VALVE O/H SPARE PARTS, LCV731, SIZE: 6""""CTA rea</t>
  </si>
  <si>
    <t>91755</t>
  </si>
  <si>
    <t>VALVE O/H SPARE PARTS, LCV735A,CTA Crystalizer</t>
  </si>
  <si>
    <t>91756</t>
  </si>
  <si>
    <t>VALVE O/H SPARE PARTS, LCV735B,CTA Crystalizer"""</t>
  </si>
  <si>
    <t>91757</t>
  </si>
  <si>
    <t>VALVE O/H SPARE PARTS, LCV832,PTA crystelizer"""</t>
  </si>
  <si>
    <t>91758</t>
  </si>
  <si>
    <t>VALVE O/H SPARE PARTS,LCV833,SIZE:6"""" 8 PTA cry</t>
  </si>
  <si>
    <t>91759</t>
  </si>
  <si>
    <t>VALVE O/H SPARE PARTS, FCV733, SIZE: 4Distillatio</t>
  </si>
  <si>
    <t>91760</t>
  </si>
  <si>
    <t>VALVE O/H SPARE PARTS, PCV793A, SIZE: 126s Header</t>
  </si>
  <si>
    <t>91761</t>
  </si>
  <si>
    <t>O/H KIT FOR VALVE &amp; ACTUATORIGD Scrubber</t>
  </si>
  <si>
    <t>91762</t>
  </si>
  <si>
    <t>VALVE O/H SPARE PARTS,PCV833A,SIZE:8""""PTA cryst</t>
  </si>
  <si>
    <t>91763</t>
  </si>
  <si>
    <t>SEAT RING (PN-4) FOR RV873A/BCricket Filter</t>
  </si>
  <si>
    <t>91764</t>
  </si>
  <si>
    <t>VALVE O/H PARTS,MODEL:E0126M-45  A30200ACTA react</t>
  </si>
  <si>
    <t>91765</t>
  </si>
  <si>
    <t>VALVE O/H PARTS,MODEL:E0126M-45 A30150ACTA reacto</t>
  </si>
  <si>
    <t>91766</t>
  </si>
  <si>
    <t>VALVE O/H PARTS,MODEL:E0125M-45  A15125ACTA react</t>
  </si>
  <si>
    <t>91767</t>
  </si>
  <si>
    <t>2 VALVE WITH ACTUATOR, SOV &amp; LIMIT SWPacking M/c"</t>
  </si>
  <si>
    <t>91768</t>
  </si>
  <si>
    <t>RV 806 COMPLETE  ACTUATORHot Oil heater</t>
  </si>
  <si>
    <t>91769</t>
  </si>
  <si>
    <t>POSITIONER TYPE:-NS727S-RMain Compressor</t>
  </si>
  <si>
    <t>91770</t>
  </si>
  <si>
    <t>ANALOG POSITIONER FOR 2FV1311AMain Compressor</t>
  </si>
  <si>
    <t>91771</t>
  </si>
  <si>
    <t>PCV731, BODY SEATCTA reactor"""</t>
  </si>
  <si>
    <t>91772</t>
  </si>
  <si>
    <t>PILOT BURNER FOR KILN (B-5301)BURNER</t>
  </si>
  <si>
    <t>91773</t>
  </si>
  <si>
    <t>2XV1419A Body Overhauling Parts</t>
  </si>
  <si>
    <t>91774</t>
  </si>
  <si>
    <t>ELEC.STROKE ACTUATOR</t>
  </si>
  <si>
    <t>91775</t>
  </si>
  <si>
    <t>CENTRE SHAFT SPACER PT  858 DW-FP29596BAG1731</t>
  </si>
  <si>
    <t>91776</t>
  </si>
  <si>
    <t>BEARING, TIMKEN LM 272235 / LM 272210AG1731"""</t>
  </si>
  <si>
    <t>91777</t>
  </si>
  <si>
    <t>GEAR(8d-G),OD-442,ID-180,WIDTH-110AG1736"""</t>
  </si>
  <si>
    <t>91778</t>
  </si>
  <si>
    <t>SHAFT(PT 16)WITH COUPLING 22,KEY 23AG1772"""</t>
  </si>
  <si>
    <t>91779</t>
  </si>
  <si>
    <t>PINION SHAFT OIL BAFFEL(LP STAGE),OD-390C-1711"""</t>
  </si>
  <si>
    <t>91780</t>
  </si>
  <si>
    <t>BOLT NUT BUSH WASHER N29-60M-8730-A015~9C-1711</t>
  </si>
  <si>
    <t>91781</t>
  </si>
  <si>
    <t>LABYRINTH(1ST STAGE),OD-330 X 29 WIDE,MAC-1712</t>
  </si>
  <si>
    <t>91782</t>
  </si>
  <si>
    <t>EXPANSION BELLOW FOR OIL RETURN LINEC-1713</t>
  </si>
  <si>
    <t>91783</t>
  </si>
  <si>
    <t>MECHA SEAL, SIZE-6-1/8 TYPE:8-1C-1741"""</t>
  </si>
  <si>
    <t>91784</t>
  </si>
  <si>
    <t>EXPANSION BELLOW FOR OIL INLET  LINEE1710</t>
  </si>
  <si>
    <t>91785</t>
  </si>
  <si>
    <t>ROLLER SHAFT PT g SCM440 DWG:568061r1M1745</t>
  </si>
  <si>
    <t>91786</t>
  </si>
  <si>
    <t>HELICAL GEAR , PT 13 ,DWG  TB09075762M1745"</t>
  </si>
  <si>
    <t>91787</t>
  </si>
  <si>
    <t>HELICAL PINION SHAFT PT 7 DWG TB0M1745</t>
  </si>
  <si>
    <t>91788</t>
  </si>
  <si>
    <t>HELICAL GEAR PT 6 DWG TB09075762M1745</t>
  </si>
  <si>
    <t>91789</t>
  </si>
  <si>
    <t>ELEMENT PT9-05040-010 TITANIUMM1767</t>
  </si>
  <si>
    <t>91790</t>
  </si>
  <si>
    <t>SET PLATE,PT#n,SS400 FOR STEAM SLEEVE,P1745"""</t>
  </si>
  <si>
    <t>91791</t>
  </si>
  <si>
    <t>SPACER SUS316L PT#W DWG:568057R5P1745</t>
  </si>
  <si>
    <t>91792</t>
  </si>
  <si>
    <t>STATIONARY RING,BC3,PT#g,DWG:568057P1745"""</t>
  </si>
  <si>
    <t>91793</t>
  </si>
  <si>
    <t>Expansion joint(for product outlet),TEFLP1745"""</t>
  </si>
  <si>
    <t>91794</t>
  </si>
  <si>
    <t>Expansion joint(for N2 gas inlet),TEFLONP1745"""</t>
  </si>
  <si>
    <t>91795</t>
  </si>
  <si>
    <t>91796</t>
  </si>
  <si>
    <t>UPPER CORNER SHAFT (CARRIER SIDE) ,P1749</t>
  </si>
  <si>
    <t>91797</t>
  </si>
  <si>
    <t>NOZZLE; PN#2CTA PIPING</t>
  </si>
  <si>
    <t>91798</t>
  </si>
  <si>
    <t>Thrust Washer Metcar M-357 It110-7-22S1411AC</t>
  </si>
  <si>
    <t>91799</t>
  </si>
  <si>
    <t>Convyr Ass'y #36 PtP-V54430B.02 S1411AC</t>
  </si>
  <si>
    <t>91800</t>
  </si>
  <si>
    <t>G/box Assembly PV500/40 Hanging Type 2S1411AC</t>
  </si>
  <si>
    <t>91801</t>
  </si>
  <si>
    <t>piston completeM5101</t>
  </si>
  <si>
    <t>91802</t>
  </si>
  <si>
    <t>91803</t>
  </si>
  <si>
    <t>rocker arm copleteM5101</t>
  </si>
  <si>
    <t>91804</t>
  </si>
  <si>
    <t>EXPANSION JOINT 636-015M5101</t>
  </si>
  <si>
    <t>91805</t>
  </si>
  <si>
    <t>CLUTCH DRUM (POS.10)UD5103</t>
  </si>
  <si>
    <t>91806</t>
  </si>
  <si>
    <t>CLUTCH DRUM COMPLETE,2043-3370-000UD5120"""</t>
  </si>
  <si>
    <t>91807</t>
  </si>
  <si>
    <t>GEAR (7d-G)      SCM440AG1841</t>
  </si>
  <si>
    <t>91808</t>
  </si>
  <si>
    <t>GB OUTPUT SHAFT COUPLING PILOT BOREAG1841</t>
  </si>
  <si>
    <t>91809</t>
  </si>
  <si>
    <t>NOZZLE,#2,DWG.9811A5429D1831</t>
  </si>
  <si>
    <t>91810</t>
  </si>
  <si>
    <t>BUSHING PT # 17 MATL-PEEKG1822</t>
  </si>
  <si>
    <t>91811</t>
  </si>
  <si>
    <t>COUPLING FOR SRB-1822G1822</t>
  </si>
  <si>
    <t>91812</t>
  </si>
  <si>
    <t>IMPELLER, SCS 14G1892</t>
  </si>
  <si>
    <t>91813</t>
  </si>
  <si>
    <t>DIAPHRAGM CASE (OIL SIDE),It#114,DWGG1896"""</t>
  </si>
  <si>
    <t>91814</t>
  </si>
  <si>
    <t>DIAPHRAGM COVER (WATER SIDE),It#115,DWGG1896</t>
  </si>
  <si>
    <t>91815</t>
  </si>
  <si>
    <t>91816</t>
  </si>
  <si>
    <t>VALVE CASE 'A' ITEM NO# 108A,G1896"""</t>
  </si>
  <si>
    <t>91817</t>
  </si>
  <si>
    <t>PSV8410C,MODEL NO-JNO-15SOL-E,S/R NO -H1841"""</t>
  </si>
  <si>
    <t>91818</t>
  </si>
  <si>
    <t>DRAW BAR, IT # 02, DWG # P-V50926A. 0S3M1841"""</t>
  </si>
  <si>
    <t>91819</t>
  </si>
  <si>
    <t>SEAL RING,P-W51433-1-FP,IT#13M1841"""</t>
  </si>
  <si>
    <t>91820</t>
  </si>
  <si>
    <t>TENSION BAR NUT,W52118-1-FED,it#157M1842"""</t>
  </si>
  <si>
    <t>91821</t>
  </si>
  <si>
    <t>REAR CONV. SEAL HOLDER,IT#46-20,M1842"""</t>
  </si>
  <si>
    <t>91822</t>
  </si>
  <si>
    <t>OIL COOLER,HB-111-1-1015,MAKE-TAISEI KOGM1842</t>
  </si>
  <si>
    <t>91823</t>
  </si>
  <si>
    <t>ROLLER COVER#h,DWG NO-568120&lt;R1&gt;,FC250M1845"""</t>
  </si>
  <si>
    <t>91824</t>
  </si>
  <si>
    <t>Upper Corner Shaft,(Return Side)P/N:3-1P1820C2"""</t>
  </si>
  <si>
    <t>91825</t>
  </si>
  <si>
    <t>Upper Corner Shaft,(Carrier Side)P/N:3-6P1820C2""</t>
  </si>
  <si>
    <t>91826</t>
  </si>
  <si>
    <t>SINGLE ROW SPROCKET (DRIVEN), TEETH 32P1844"""</t>
  </si>
  <si>
    <t>91827</t>
  </si>
  <si>
    <t>P1845-bush diles#300 pt no.j drno:568116P1845</t>
  </si>
  <si>
    <t>91828</t>
  </si>
  <si>
    <t>SET PLATE IT # n, DWG.NO.-568116P1845"""</t>
  </si>
  <si>
    <t>91829</t>
  </si>
  <si>
    <t>CRANK SHAFT ASSY, ITEM #18, PT#13177P1847</t>
  </si>
  <si>
    <t>91830</t>
  </si>
  <si>
    <t>WORM GEAR RIMAG5321</t>
  </si>
  <si>
    <t>91831</t>
  </si>
  <si>
    <t>OUTPUT WHEEL,ITEM NO-4C5301</t>
  </si>
  <si>
    <t>91832</t>
  </si>
  <si>
    <t>OIL PUMP KITC5601</t>
  </si>
  <si>
    <t>91833</t>
  </si>
  <si>
    <t>WORM WHEELM5353</t>
  </si>
  <si>
    <t>91834</t>
  </si>
  <si>
    <t>WORM REDUCER COMPLETE WITH COUPLING,UD5431A6</t>
  </si>
  <si>
    <t>91835</t>
  </si>
  <si>
    <t>GATE V/V SL651 A351-CF8M RF 12"""",150#PTA PIPING</t>
  </si>
  <si>
    <t>91836</t>
  </si>
  <si>
    <t>CHECK V/V CM253 A216-WCB RF SWING 2""""300#PTA PI</t>
  </si>
  <si>
    <t>91837</t>
  </si>
  <si>
    <t>CHECK V/V CP564 A351-CF3 RF SWING 6""""PTA PIPING</t>
  </si>
  <si>
    <t>91838</t>
  </si>
  <si>
    <t>BALL V/V BM594H A351-CF3 F/B 2"""" 300#PTA PIPING</t>
  </si>
  <si>
    <t>91839</t>
  </si>
  <si>
    <t>BALL V/V BL544GH A351-CF3 R/B 10"""" 150#PTA PIPI</t>
  </si>
  <si>
    <t>91840</t>
  </si>
  <si>
    <t>BALL V/V BL652GH A351-CF8M R/B 10"""" 150#PTA PIP</t>
  </si>
  <si>
    <t>91841</t>
  </si>
  <si>
    <t>DP Phasejet HV INVERTER 1200 KVA AG 1731</t>
  </si>
  <si>
    <t>91842</t>
  </si>
  <si>
    <t>DP Phasejet INDUCTION MOTOR 800 KW 4P 6.6KV 60 HZ</t>
  </si>
  <si>
    <t>91843</t>
  </si>
  <si>
    <t>C-1714 COMPRESSOR 1ST 2ND STAGE  SCROLL CASTING&amp;2N</t>
  </si>
  <si>
    <t>91844</t>
  </si>
  <si>
    <t>DCS upgradation to centum VP Hardware</t>
  </si>
  <si>
    <t>91845</t>
  </si>
  <si>
    <t>PUMP 2P 5101 with base</t>
  </si>
  <si>
    <t>91846</t>
  </si>
  <si>
    <t>2E 1131 Turbine condenser</t>
  </si>
  <si>
    <t>91847</t>
  </si>
  <si>
    <t>91848</t>
  </si>
  <si>
    <t>E1802 Air preheater</t>
  </si>
  <si>
    <t>91849</t>
  </si>
  <si>
    <t>Pump 2P 2523 B with Piping</t>
  </si>
  <si>
    <t>91850</t>
  </si>
  <si>
    <t>PUMP  2P 1533 B with piping</t>
  </si>
  <si>
    <t>91851</t>
  </si>
  <si>
    <t>2E 1112 2nd Intercooler Tube Bundle Renew HP compr</t>
  </si>
  <si>
    <t>91852</t>
  </si>
  <si>
    <t>2E 1113 2nd Intercooler Tube Bundle Renewal HP com</t>
  </si>
  <si>
    <t>91853</t>
  </si>
  <si>
    <t>New Mother liquor settling tank F 1758</t>
  </si>
  <si>
    <t>91854</t>
  </si>
  <si>
    <t>Online stack Gas Analyzer Data Monitor</t>
  </si>
  <si>
    <t>91855</t>
  </si>
  <si>
    <t>Air Conditioning and ventilation system for MRSS b</t>
  </si>
  <si>
    <t>91856</t>
  </si>
  <si>
    <t>Air Filter for 5SRY-5124 A/B/C/D</t>
  </si>
  <si>
    <t>91857</t>
  </si>
  <si>
    <t>Air Receiver (2D-5605)</t>
  </si>
  <si>
    <t>91858</t>
  </si>
  <si>
    <t>Air Receiver (2D-5109A/B)</t>
  </si>
  <si>
    <t>91859</t>
  </si>
  <si>
    <t>AIS Equipments Outdoor</t>
  </si>
  <si>
    <t>91860</t>
  </si>
  <si>
    <t>Ac distribution system Equipments and accessories</t>
  </si>
  <si>
    <t>91861</t>
  </si>
  <si>
    <t>Support structures, towers, beams associated (MCP</t>
  </si>
  <si>
    <t>91862</t>
  </si>
  <si>
    <t>Auto Igniter for DP Hot Oil Burner B-1802</t>
  </si>
  <si>
    <t>91863</t>
  </si>
  <si>
    <t>Civil Building for SS-00 Extantion (DP)</t>
  </si>
  <si>
    <t>91864</t>
  </si>
  <si>
    <t>Busduct DP SS00 6.6 kV</t>
  </si>
  <si>
    <t>91865</t>
  </si>
  <si>
    <t>Busduct HP 2SS00 6.6 kV</t>
  </si>
  <si>
    <t>91866</t>
  </si>
  <si>
    <t>CABLE 6.6KV 400MM2 HT CABLE</t>
  </si>
  <si>
    <t>91867</t>
  </si>
  <si>
    <t>Cable Rack Structure</t>
  </si>
  <si>
    <t>91868</t>
  </si>
  <si>
    <t>Cables</t>
  </si>
  <si>
    <t>91869</t>
  </si>
  <si>
    <t>Cables copper  XLPE 132 kV</t>
  </si>
  <si>
    <t>91870</t>
  </si>
  <si>
    <t>Cables TRAY</t>
  </si>
  <si>
    <t>91871</t>
  </si>
  <si>
    <t>Capacitor bank 2CAP 01, 2CAP 02 &amp; 2CAP 03"""</t>
  </si>
  <si>
    <t>91872</t>
  </si>
  <si>
    <t>DC emergency system</t>
  </si>
  <si>
    <t>91873</t>
  </si>
  <si>
    <t>DO Tank 2TK-5112 (A/B/C/D) EDG Modification of HP</t>
  </si>
  <si>
    <t>91874</t>
  </si>
  <si>
    <t>Double Circuit Overhead Transmission Line 132 kV</t>
  </si>
  <si>
    <t>91875</t>
  </si>
  <si>
    <t>DP DCS modification</t>
  </si>
  <si>
    <t>91876</t>
  </si>
  <si>
    <t>CIVIL EDG_Modification of HP DEG</t>
  </si>
  <si>
    <t>91877</t>
  </si>
  <si>
    <t>EDG Modif HP DEG SYSTEM COOLING TOWER</t>
  </si>
  <si>
    <t>91878</t>
  </si>
  <si>
    <t>EDG Modification of HP-DEG - PIPING</t>
  </si>
  <si>
    <t>91879</t>
  </si>
  <si>
    <t>EDG Modif HP DEG 1. T- 2SRT-5134 A/B/C/D</t>
  </si>
  <si>
    <t>91880</t>
  </si>
  <si>
    <t>Electrical Item</t>
  </si>
  <si>
    <t>91881</t>
  </si>
  <si>
    <t>Essential spares (Inhouse)</t>
  </si>
  <si>
    <t>91882</t>
  </si>
  <si>
    <t>Essential spares Is-Limiter Insert</t>
  </si>
  <si>
    <t>91883</t>
  </si>
  <si>
    <t>FIBER OPTIC TELECOMMUNICATION EQUIPMENT - WBSETCL</t>
  </si>
  <si>
    <t>91884</t>
  </si>
  <si>
    <t>FIBER OPTIC TELECOMMUNICATION EQUIPMENT -Mitsubish</t>
  </si>
  <si>
    <t>91885</t>
  </si>
  <si>
    <t>Fire fighting MRSS</t>
  </si>
  <si>
    <t>91886</t>
  </si>
  <si>
    <t>Pump G-6982 (DP)</t>
  </si>
  <si>
    <t>91887</t>
  </si>
  <si>
    <t>Gas analyzer SF6</t>
  </si>
  <si>
    <t>91888</t>
  </si>
  <si>
    <t>Gas filling and evacuating plant SF-6</t>
  </si>
  <si>
    <t>91889</t>
  </si>
  <si>
    <t>Gas Insulated Switchgear with Double Main Bus syst</t>
  </si>
  <si>
    <t>91890</t>
  </si>
  <si>
    <t>Gas leak detector (Portable) SF-6</t>
  </si>
  <si>
    <t>91891</t>
  </si>
  <si>
    <t>Grid Control Panel-1,2 &amp; Synchronizing Panel"""</t>
  </si>
  <si>
    <t>91892</t>
  </si>
  <si>
    <t>Grid Synchronising Panel at HP, 2SS00 with all ac</t>
  </si>
  <si>
    <t>91893</t>
  </si>
  <si>
    <t>HP Incoming Switchgear (1/C-1) &amp; (1/C-2)</t>
  </si>
  <si>
    <t>91894</t>
  </si>
  <si>
    <t>Instrumentation Item</t>
  </si>
  <si>
    <t>91895</t>
  </si>
  <si>
    <t>Lube Oil system Y Type - 2SRY-5125 A/B/C/D EDG Mod</t>
  </si>
  <si>
    <t>91896</t>
  </si>
  <si>
    <t>Mechenical Items (Inventry)</t>
  </si>
  <si>
    <t>91897</t>
  </si>
  <si>
    <t>MRSS VoIP System</t>
  </si>
  <si>
    <t>91898</t>
  </si>
  <si>
    <t>Paging_Grid</t>
  </si>
  <si>
    <t>91899</t>
  </si>
  <si>
    <t>PANELS 132 kV C&amp;R</t>
  </si>
  <si>
    <t>91900</t>
  </si>
  <si>
    <t>Portable partial discharge monitoring system for G</t>
  </si>
  <si>
    <t>91901</t>
  </si>
  <si>
    <t>Power control and instrumentation Cable routing sy</t>
  </si>
  <si>
    <t>91902</t>
  </si>
  <si>
    <t>Pump Assy with Motor 2P1552</t>
  </si>
  <si>
    <t>91903</t>
  </si>
  <si>
    <t>System and Associated Accessories 6.6 kV</t>
  </si>
  <si>
    <t>91904</t>
  </si>
  <si>
    <t>Transformers HVWS system for 132/6.9 KV 28/35 MVA</t>
  </si>
  <si>
    <t>91905</t>
  </si>
  <si>
    <t>Trnasformers 28/35 MVA 132/6.9 KV Tag No 6TR-02-HP</t>
  </si>
  <si>
    <t>91906</t>
  </si>
  <si>
    <t>Trnasformers 28/35 MVA,132/6.9 KV - Tag No. 6TR-0</t>
  </si>
  <si>
    <t>91907</t>
  </si>
  <si>
    <t>HP Instrument Valve Up Gradation 1st phase</t>
  </si>
  <si>
    <t>91908</t>
  </si>
  <si>
    <t>Differential Speed Controller o sludge Decanter 2s</t>
  </si>
  <si>
    <t>91909</t>
  </si>
  <si>
    <t>HP DCS FCU upgradation (3rd phase) station 1 &amp; 3</t>
  </si>
  <si>
    <t>91910</t>
  </si>
  <si>
    <t>HP DCS software 2nd phase FCU Upgradation Windows</t>
  </si>
  <si>
    <t>91911</t>
  </si>
  <si>
    <t>Cooling tower gear box  fan Blade 2C5301 A/E/G/I/J</t>
  </si>
  <si>
    <t>91912</t>
  </si>
  <si>
    <t>HP Instrument Valve Up Gradation 2nd phase</t>
  </si>
  <si>
    <t>91913</t>
  </si>
  <si>
    <t>Turbo type high efficiency aeration blower 2C 5812</t>
  </si>
  <si>
    <t>91914</t>
  </si>
  <si>
    <t>Turbo type high efficiency aeration blower C 5301</t>
  </si>
  <si>
    <t>91915</t>
  </si>
  <si>
    <t>91916</t>
  </si>
  <si>
    <t>91917</t>
  </si>
  <si>
    <t>Off gas No1 Heater 2E 1353</t>
  </si>
  <si>
    <t>91918</t>
  </si>
  <si>
    <t>HP New Cyclo Motor 2PR 1414</t>
  </si>
  <si>
    <t>91919</t>
  </si>
  <si>
    <t>Capitalization of lst project 01.02.2017</t>
  </si>
  <si>
    <t>91920</t>
  </si>
  <si>
    <t>Amount trf to assets manual Grid</t>
  </si>
  <si>
    <t>91921</t>
  </si>
  <si>
    <t>91923</t>
  </si>
  <si>
    <t>E-1802 renewal</t>
  </si>
  <si>
    <t>91924</t>
  </si>
  <si>
    <t>E5301 A-F heat exchanger replace (phase1)</t>
  </si>
  <si>
    <t>91925</t>
  </si>
  <si>
    <t>F1758 &amp; G1758 CONSTRUCTION OF FOUNDATION</t>
  </si>
  <si>
    <t>91926</t>
  </si>
  <si>
    <t>LST</t>
  </si>
  <si>
    <t>91927</t>
  </si>
  <si>
    <t>New mother liquor setlling tank(F-1758) installati</t>
  </si>
  <si>
    <t>91928</t>
  </si>
  <si>
    <t>On line cont stack commission &amp; wwt effluent  qual</t>
  </si>
  <si>
    <t>91929</t>
  </si>
  <si>
    <t>Amount trf to cwip GRID 10033</t>
  </si>
  <si>
    <t>91930</t>
  </si>
  <si>
    <t>C-1713 diaphragm assembly set</t>
  </si>
  <si>
    <t>91931</t>
  </si>
  <si>
    <t>2E 1111 Assets manual Tube bundle without CC</t>
  </si>
  <si>
    <t>91932</t>
  </si>
  <si>
    <t>2e 1314 Assets manual Tube bundle without CC</t>
  </si>
  <si>
    <t>91933</t>
  </si>
  <si>
    <t>ON-LINE DC Earth Fault Locator capitalized 42300</t>
  </si>
  <si>
    <t>91934</t>
  </si>
  <si>
    <t>Oilcentrifuge M/C online filtaration45/54391 42220</t>
  </si>
  <si>
    <t>91935</t>
  </si>
  <si>
    <t>Amount trf to assets manual LST project</t>
  </si>
  <si>
    <t>91936</t>
  </si>
  <si>
    <t>FX flux on HP capitalization</t>
  </si>
  <si>
    <t>91937</t>
  </si>
  <si>
    <t>Bulk Container with SS Hopper-PTA Transpo-E1000280</t>
  </si>
  <si>
    <t>91938</t>
  </si>
  <si>
    <t>Bulk Container with SS Hopper-PTA Transpo-E1000281</t>
  </si>
  <si>
    <t>91939</t>
  </si>
  <si>
    <t>Bulk Contai(2)with SS Hopper-PTA Transpor-E1000310</t>
  </si>
  <si>
    <t>91940</t>
  </si>
  <si>
    <t>Bulk Contai(3)with SS Hopper-PTA Transpor-E1000311</t>
  </si>
  <si>
    <t>91941</t>
  </si>
  <si>
    <t>Bulk Contai(5)with SS Hopper-PTA Transpor-E1000312</t>
  </si>
  <si>
    <t>91942</t>
  </si>
  <si>
    <t>G-1831 NEW GEAR BOX</t>
  </si>
  <si>
    <t>91943</t>
  </si>
  <si>
    <t>91944</t>
  </si>
  <si>
    <t>2E-1315 SHELL AND TUBE TYPE HE 45/52840</t>
  </si>
  <si>
    <t>91945</t>
  </si>
  <si>
    <t>U-Tubebundle Assy 2E1353 45/54968</t>
  </si>
  <si>
    <t>91946</t>
  </si>
  <si>
    <t>Dinning Table-UM Table</t>
  </si>
  <si>
    <t>91947</t>
  </si>
  <si>
    <t>Dinning Chair-UM Chair</t>
  </si>
  <si>
    <t>91948</t>
  </si>
  <si>
    <t>D-1764 Mellapak packing bed</t>
  </si>
  <si>
    <t>91949</t>
  </si>
  <si>
    <t>Capactitor Bank Installation at MRSS</t>
  </si>
  <si>
    <t>91950</t>
  </si>
  <si>
    <t>Vapour absorption machine</t>
  </si>
  <si>
    <t>91951</t>
  </si>
  <si>
    <t>E-1731B shell without CC</t>
  </si>
  <si>
    <t>91952</t>
  </si>
  <si>
    <t>H-1722 HBR Head Tank</t>
  </si>
  <si>
    <t>91953</t>
  </si>
  <si>
    <t>Ammonia water Filtration Apparatus</t>
  </si>
  <si>
    <t>91954</t>
  </si>
  <si>
    <t>Black Light</t>
  </si>
  <si>
    <t>91955</t>
  </si>
  <si>
    <t>Bulk Density Meter</t>
  </si>
  <si>
    <t>91956</t>
  </si>
  <si>
    <t>Casting heater Unit</t>
  </si>
  <si>
    <t>91958</t>
  </si>
  <si>
    <t>Chemical Accumulator</t>
  </si>
  <si>
    <t>91959</t>
  </si>
  <si>
    <t>Clean Room</t>
  </si>
  <si>
    <t>91960</t>
  </si>
  <si>
    <t>Clean room Material- Almirah</t>
  </si>
  <si>
    <t>91961</t>
  </si>
  <si>
    <t>Cleaner for clean room</t>
  </si>
  <si>
    <t>91962</t>
  </si>
  <si>
    <t>Constant Low Temperature Bath</t>
  </si>
  <si>
    <t>91963</t>
  </si>
  <si>
    <t>Electric Drying Oven</t>
  </si>
  <si>
    <t>91964</t>
  </si>
  <si>
    <t>Electric Muffle Furnace</t>
  </si>
  <si>
    <t>91966</t>
  </si>
  <si>
    <t>Electrical Balance</t>
  </si>
  <si>
    <t>91967</t>
  </si>
  <si>
    <t>Flask heater</t>
  </si>
  <si>
    <t>91968</t>
  </si>
  <si>
    <t>Handy Aspirator</t>
  </si>
  <si>
    <t>91971</t>
  </si>
  <si>
    <t>Kneader With Jacket</t>
  </si>
  <si>
    <t>91972</t>
  </si>
  <si>
    <t>Laboratory Table</t>
  </si>
  <si>
    <t>91973</t>
  </si>
  <si>
    <t>Laboratory Table ( For Clean room)</t>
  </si>
  <si>
    <t>91974</t>
  </si>
  <si>
    <t>91975</t>
  </si>
  <si>
    <t>Matellugerical microscope</t>
  </si>
  <si>
    <t>91977</t>
  </si>
  <si>
    <t>Parallel Stirrer</t>
  </si>
  <si>
    <t>91978</t>
  </si>
  <si>
    <t>Platinum Dish-150ml</t>
  </si>
  <si>
    <t>91979</t>
  </si>
  <si>
    <t>Platinum Dish-50ml</t>
  </si>
  <si>
    <t>91980</t>
  </si>
  <si>
    <t>Product collecting equipment</t>
  </si>
  <si>
    <t>91982</t>
  </si>
  <si>
    <t>Sieve Shaker</t>
  </si>
  <si>
    <t>91983</t>
  </si>
  <si>
    <t>Three-one motor</t>
  </si>
  <si>
    <t>91984</t>
  </si>
  <si>
    <t>Torque Meter</t>
  </si>
  <si>
    <t>91985</t>
  </si>
  <si>
    <t>Ultrasonic cleaner</t>
  </si>
  <si>
    <t>91986</t>
  </si>
  <si>
    <t>Vacuum Drying Chamber</t>
  </si>
  <si>
    <t>91987</t>
  </si>
  <si>
    <t>Water Bath</t>
  </si>
  <si>
    <t>91989</t>
  </si>
  <si>
    <t>2DG-5101 DEG AIR COOLER</t>
  </si>
  <si>
    <t>91990</t>
  </si>
  <si>
    <t>M-1842 NEW CONVEYER</t>
  </si>
  <si>
    <t>91994</t>
  </si>
  <si>
    <t>M1714B VACUM TRAY ASSEMBLY</t>
  </si>
  <si>
    <t>91995</t>
  </si>
  <si>
    <t>M1714A, B GRID PLATE ASSEMBLY</t>
  </si>
  <si>
    <t>91996</t>
  </si>
  <si>
    <t>Hydraulic Mobile Crane</t>
  </si>
  <si>
    <t>91997</t>
  </si>
  <si>
    <t>Turbo High Efficiency Aeration Blower 2C 5812G,H</t>
  </si>
  <si>
    <t>91998</t>
  </si>
  <si>
    <t>2E2224A [4th Slurry Heater]-Tube renewal</t>
  </si>
  <si>
    <t>91999</t>
  </si>
  <si>
    <t>15mx6" Flexible Hose for Paraxylene unloading</t>
  </si>
  <si>
    <t>92000</t>
  </si>
  <si>
    <t>Mechanical Seal Lapping Machine &amp; Testing setup</t>
  </si>
  <si>
    <t>92001</t>
  </si>
  <si>
    <t>Particle Monitor</t>
  </si>
  <si>
    <t>92002</t>
  </si>
  <si>
    <t>Moisture Analyzer</t>
  </si>
  <si>
    <t>92003</t>
  </si>
  <si>
    <t>92012</t>
  </si>
  <si>
    <t>POWER CABLE REPLACEMENT FOR 2P-2731A~F</t>
  </si>
  <si>
    <t>92013</t>
  </si>
  <si>
    <t>92014</t>
  </si>
  <si>
    <t>92015</t>
  </si>
  <si>
    <t>92016</t>
  </si>
  <si>
    <t>92017</t>
  </si>
  <si>
    <t>92018</t>
  </si>
  <si>
    <t>M-1741A Complete Vaccum Tray Assembly</t>
  </si>
  <si>
    <t>92019</t>
  </si>
  <si>
    <t>C1713 ROTOR ASSEMBLY</t>
  </si>
  <si>
    <t>92020</t>
  </si>
  <si>
    <t>2S-1411 HP CTA Decanter Gearbox Tag: GB-7</t>
  </si>
  <si>
    <t>92021</t>
  </si>
  <si>
    <t>2S-1411 HP CTA Decanter Gearbox Tag: GB-8</t>
  </si>
  <si>
    <t>92022</t>
  </si>
  <si>
    <t>2S-1411 HP CTA Decanter Gearbox Tag: GB-9</t>
  </si>
  <si>
    <t>92023</t>
  </si>
  <si>
    <t>BIO Sludge Dryer Installation in HP Plant</t>
  </si>
  <si>
    <t>92024</t>
  </si>
  <si>
    <t>2T BATTERY Flt. Purchase For PTA Bags Loading</t>
  </si>
  <si>
    <t>92025</t>
  </si>
  <si>
    <t>11KV PANEL FOR SHATAKU-01</t>
  </si>
  <si>
    <t>92026</t>
  </si>
  <si>
    <t>11KV PANEL FOR SHATAKU-02</t>
  </si>
  <si>
    <t>92027</t>
  </si>
  <si>
    <t>E-1731A Shell without C/C</t>
  </si>
  <si>
    <t>92028</t>
  </si>
  <si>
    <t>Upgradation of SAS system for MRSS</t>
  </si>
  <si>
    <t>92029</t>
  </si>
  <si>
    <t>BCU Upgrade in SS 00/01/02/03 &amp; integration MRSS</t>
  </si>
  <si>
    <t>92030</t>
  </si>
  <si>
    <t>Gate and Globe Valve Lapping Machine</t>
  </si>
  <si>
    <t>92031</t>
  </si>
  <si>
    <t>92032</t>
  </si>
  <si>
    <t>Hydraulic Operated  Ladder</t>
  </si>
  <si>
    <t>92033</t>
  </si>
  <si>
    <t>2X60KVA PARALLEL Redundant UPS with SVR &amp; HMS Syst</t>
  </si>
  <si>
    <t>92034</t>
  </si>
  <si>
    <t>92035</t>
  </si>
  <si>
    <t>2E1314 OUTLET CHANNEL COVER MATERIAL UPGRADATION</t>
  </si>
  <si>
    <t>92036</t>
  </si>
  <si>
    <t>Lubrication System for electrical motors OIL and</t>
  </si>
  <si>
    <t>92037</t>
  </si>
  <si>
    <t>2P 1111B Lube Oil pump</t>
  </si>
  <si>
    <t>92038</t>
  </si>
  <si>
    <t>2AG 2331 PTA 2nd Crystallizer Agitator Shaft</t>
  </si>
  <si>
    <t>92039</t>
  </si>
  <si>
    <t>2DR2441-Dryer element renewal due to damage</t>
  </si>
  <si>
    <t>92040</t>
  </si>
  <si>
    <t>2 AG-1421 Agitator Shaft[Driving Shaft 1 &amp; 2]</t>
  </si>
  <si>
    <t>92041</t>
  </si>
  <si>
    <t>Design &amp; Supply of 90 KW InverterIncluding</t>
  </si>
  <si>
    <t>92042</t>
  </si>
  <si>
    <t>2 AG-1421 Agitator Shaft[Mixing Shaft]</t>
  </si>
  <si>
    <t>92043</t>
  </si>
  <si>
    <t>2 S 2411 PTA Decanter Gearbox Tag:GB-5</t>
  </si>
  <si>
    <t>92044</t>
  </si>
  <si>
    <t>2 T-2461 Demister Renewal[2T-2461</t>
  </si>
  <si>
    <t>92045</t>
  </si>
  <si>
    <t>Large video screen LVS-55 and CPU for</t>
  </si>
  <si>
    <t>92046</t>
  </si>
  <si>
    <t>Positive Material Identification Machine</t>
  </si>
  <si>
    <t>92047</t>
  </si>
  <si>
    <t>Vibration Analyser with IN-SITU Balancing Model</t>
  </si>
  <si>
    <t>92048</t>
  </si>
  <si>
    <t>M5441 D-F modification phage1(Fan-hub,Drive shaft,</t>
  </si>
  <si>
    <t>92049</t>
  </si>
  <si>
    <t>92050</t>
  </si>
  <si>
    <t>92051</t>
  </si>
  <si>
    <t>100A,6.6 KV,AN Zigzag Transformer for 60 sec</t>
  </si>
  <si>
    <t>92052</t>
  </si>
  <si>
    <t>M1741 Driver Roller Shell</t>
  </si>
  <si>
    <t>92053</t>
  </si>
  <si>
    <t>M1741 Feed Tray Assembly</t>
  </si>
  <si>
    <t>92054</t>
  </si>
  <si>
    <t>SUNNY PARK</t>
  </si>
  <si>
    <t>92055</t>
  </si>
  <si>
    <t>AGITATOR SHAFT-1731_Lower shaft with carrier disc</t>
  </si>
  <si>
    <t>92056</t>
  </si>
  <si>
    <t>92057</t>
  </si>
  <si>
    <t>2C-5812 AERATION BLOWER</t>
  </si>
  <si>
    <t>92058</t>
  </si>
  <si>
    <t>SH-2 New Water Pumps</t>
  </si>
  <si>
    <t>92059</t>
  </si>
  <si>
    <t>92060</t>
  </si>
  <si>
    <t>Upgradation/replacement of REF615 non communicatio</t>
  </si>
  <si>
    <t>92061</t>
  </si>
  <si>
    <t>Foundation fieldbus diagonastics tool</t>
  </si>
  <si>
    <t>92062</t>
  </si>
  <si>
    <t>Digital Portable Pressure Calibration with Pump</t>
  </si>
  <si>
    <t>92063</t>
  </si>
  <si>
    <t>BT200 Brain terminal for instruments Calibration</t>
  </si>
  <si>
    <t>92064</t>
  </si>
  <si>
    <t>Workshop test bench for instruments inspection and</t>
  </si>
  <si>
    <t>92065</t>
  </si>
  <si>
    <t>HIS Keyboard upgradation in HP DCS</t>
  </si>
  <si>
    <t>92066</t>
  </si>
  <si>
    <t>Decanter stroke sensor&amp;amplifier upgradation</t>
  </si>
  <si>
    <t>92067</t>
  </si>
  <si>
    <t>HP CTA  DRY CAKE VESSEL (2D-1411A) KNIFE GATE VALV</t>
  </si>
  <si>
    <t>92068</t>
  </si>
  <si>
    <t>Control Valve Positioner renewal in DP Plant</t>
  </si>
  <si>
    <t>92069</t>
  </si>
  <si>
    <t>Mass Flow Meter Upgradation (FC726,FI831)</t>
  </si>
  <si>
    <t>92070</t>
  </si>
  <si>
    <t>Mass Flow Meter Renewal in PTA Decanter (2S-2411A)</t>
  </si>
  <si>
    <t>92071</t>
  </si>
  <si>
    <t>DCS Digital Output Relay Board Renewal in DP Plant</t>
  </si>
  <si>
    <t>92072</t>
  </si>
  <si>
    <t>2C-1111 (HP Plant main air Compressor) Card PCL</t>
  </si>
  <si>
    <t>92073</t>
  </si>
  <si>
    <t>Exaquantum Server Hardware and Software Upgradatio</t>
  </si>
  <si>
    <t>92074</t>
  </si>
  <si>
    <t>Mass Flow Meter Renew PTA Syndyne A &amp;C (2FT2211AC)</t>
  </si>
  <si>
    <t>92075</t>
  </si>
  <si>
    <t>PID Tuning Software</t>
  </si>
  <si>
    <t>92076</t>
  </si>
  <si>
    <t>Alarm Management in overhead annuciator</t>
  </si>
  <si>
    <t>92077</t>
  </si>
  <si>
    <t>CTA Decanter Feed ValveMOC Change to Peek PVK</t>
  </si>
  <si>
    <t>92078</t>
  </si>
  <si>
    <t>CTA Main Reactor 2XV1311A</t>
  </si>
  <si>
    <t>92079</t>
  </si>
  <si>
    <t>Control Valve Positioner renewal in HP Plant</t>
  </si>
  <si>
    <t>92080</t>
  </si>
  <si>
    <t>CTA Main Reactor (2R-1311)air inlet Valve Up-grada</t>
  </si>
  <si>
    <t>92081</t>
  </si>
  <si>
    <t>2FV1411A-D,HP CTA Decanter feed valve body reactor</t>
  </si>
  <si>
    <t>92082</t>
  </si>
  <si>
    <t>ONLINE DIGITAL BOARD</t>
  </si>
  <si>
    <t>92084</t>
  </si>
  <si>
    <t>Raw Material Truck Scale (S-6955) Up-Gradation</t>
  </si>
  <si>
    <t>92085</t>
  </si>
  <si>
    <t>2AG1311 mixing shaft</t>
  </si>
  <si>
    <t>92086</t>
  </si>
  <si>
    <t>Automatic Differential Pressure &amp; Level Control DP</t>
  </si>
  <si>
    <t>92087</t>
  </si>
  <si>
    <t>CTA 2nd Reactor &amp; PTA Crystallizer Pressure Unit</t>
  </si>
  <si>
    <t>92088</t>
  </si>
  <si>
    <t>HP CTA Decanter Chute Valve Installation</t>
  </si>
  <si>
    <t>92089</t>
  </si>
  <si>
    <t>Additional Jacket Cooler &amp; Corresponding CW Line</t>
  </si>
  <si>
    <t>92090</t>
  </si>
  <si>
    <t>Additional PH meter in PH CTA Section (2V-3212)</t>
  </si>
  <si>
    <t>92091</t>
  </si>
  <si>
    <t>Remote Calibration OCEMS by CBCP</t>
  </si>
  <si>
    <t>92092</t>
  </si>
  <si>
    <t>New Dust Analyzer in HP-HHO Stack</t>
  </si>
  <si>
    <t>92093</t>
  </si>
  <si>
    <t>PX HOSE PURCHASE</t>
  </si>
  <si>
    <t>92094</t>
  </si>
  <si>
    <t>92095</t>
  </si>
  <si>
    <t>92096</t>
  </si>
  <si>
    <t>92097</t>
  </si>
  <si>
    <t>2R1311 AIRLIVE VLV UPGRD</t>
  </si>
  <si>
    <t>92098</t>
  </si>
  <si>
    <t>G1725 TO D1731 VLV UPGRD</t>
  </si>
  <si>
    <t>92099</t>
  </si>
  <si>
    <t>2P1251-2R1311 VLV UPGRAD</t>
  </si>
  <si>
    <t>92100</t>
  </si>
  <si>
    <t>2E1314 OUTLET CC SS316L</t>
  </si>
  <si>
    <t>92101</t>
  </si>
  <si>
    <t>M1741 TELSCOPIC BOOM ROL</t>
  </si>
  <si>
    <t>92102</t>
  </si>
  <si>
    <t>G1741 SUCTION VLV RENEWL</t>
  </si>
  <si>
    <t>92103</t>
  </si>
  <si>
    <t>H1722 DP HBR TANK RENWAL</t>
  </si>
  <si>
    <t>92104</t>
  </si>
  <si>
    <t>2PR1412 FLIGHT UPGRADE</t>
  </si>
  <si>
    <t>92105</t>
  </si>
  <si>
    <t>2P1511 VLV UPGRD S DPLX</t>
  </si>
  <si>
    <t>92107</t>
  </si>
  <si>
    <t>M1741 TRACKING SYSTEM</t>
  </si>
  <si>
    <t>92108</t>
  </si>
  <si>
    <t>2P1111 PUMP-MOTOR</t>
  </si>
  <si>
    <t>92109</t>
  </si>
  <si>
    <t>P1847 VIBRATING SIEVE</t>
  </si>
  <si>
    <t>92110</t>
  </si>
  <si>
    <t>LASER ALIGNMENT-TKSA71D</t>
  </si>
  <si>
    <t>92111</t>
  </si>
  <si>
    <t>C-5302 B</t>
  </si>
  <si>
    <t>92112</t>
  </si>
  <si>
    <t>C-5302 C</t>
  </si>
  <si>
    <t>92113</t>
  </si>
  <si>
    <t>HP CTA ML Purge Line Control Valve (2LV1413A~D)</t>
  </si>
  <si>
    <t>92114</t>
  </si>
  <si>
    <t>Complete Ball Valve with actuator Installation</t>
  </si>
  <si>
    <t>92115</t>
  </si>
  <si>
    <t>2T-1361 packing</t>
  </si>
  <si>
    <t>92116</t>
  </si>
  <si>
    <t>2D-2331 condensate Drum</t>
  </si>
  <si>
    <t>92117</t>
  </si>
  <si>
    <t>2P-1412 Standby Pump with Motor</t>
  </si>
  <si>
    <t>92118</t>
  </si>
  <si>
    <t>New Air Compressor</t>
  </si>
  <si>
    <t>92119</t>
  </si>
  <si>
    <t>M5441 FILLS &amp; FAN 2nd Phase</t>
  </si>
  <si>
    <t>92121</t>
  </si>
  <si>
    <t>Stand by trap for 2E2461</t>
  </si>
  <si>
    <t>92138</t>
  </si>
  <si>
    <t>New Portable Pump</t>
  </si>
  <si>
    <t>92139</t>
  </si>
  <si>
    <t>92140</t>
  </si>
  <si>
    <t>2AG-1311 Motor Rotor</t>
  </si>
  <si>
    <t>92145</t>
  </si>
  <si>
    <t>E-1731D Shell without CC</t>
  </si>
  <si>
    <t>92146</t>
  </si>
  <si>
    <t>DP CT Vibration</t>
  </si>
  <si>
    <t>92147</t>
  </si>
  <si>
    <t>2E-2331 U Tube Bundle</t>
  </si>
  <si>
    <t>92152</t>
  </si>
  <si>
    <t>DIAPHRAGM PUMP, MODEL: NDP-20BAT</t>
  </si>
  <si>
    <t>92153</t>
  </si>
  <si>
    <t>Additional Magnetic Catcher installation</t>
  </si>
  <si>
    <t>92154</t>
  </si>
  <si>
    <t>New Retardant UPS for HP</t>
  </si>
  <si>
    <t>92155</t>
  </si>
  <si>
    <t>3 PH IND  MOTOR 415V 132KW,6P,SIEMENS</t>
  </si>
  <si>
    <t>92160</t>
  </si>
  <si>
    <t>Equipment with Piping (Condensate Recovery Unit)</t>
  </si>
  <si>
    <t>92161</t>
  </si>
  <si>
    <t>92162</t>
  </si>
  <si>
    <t>92163</t>
  </si>
  <si>
    <t>Additional Pneumatic Conveying Jacket Cooler Insta</t>
  </si>
  <si>
    <t>110000</t>
  </si>
  <si>
    <t>1550022</t>
  </si>
  <si>
    <t>15507</t>
  </si>
  <si>
    <t>USTTL Tank - DP</t>
  </si>
  <si>
    <t>110001</t>
  </si>
  <si>
    <t>USTTL Tank - HP</t>
  </si>
  <si>
    <t>120016</t>
  </si>
  <si>
    <t>1550010</t>
  </si>
  <si>
    <t>15510</t>
  </si>
  <si>
    <t>5thGenerationMitsubishiPTA ProcessLicence-E5A01448</t>
  </si>
  <si>
    <t>120017</t>
  </si>
  <si>
    <t>Operator Training Simulator Software-</t>
  </si>
  <si>
    <t>120019</t>
  </si>
  <si>
    <t>Human Resource Software-</t>
  </si>
  <si>
    <t>120021</t>
  </si>
  <si>
    <t>PICS software-</t>
  </si>
  <si>
    <t>120022</t>
  </si>
  <si>
    <t>DCS(CENTUM CS)PHASE 1-SOFTWARE -</t>
  </si>
  <si>
    <t>120023</t>
  </si>
  <si>
    <t>Landesk Software -</t>
  </si>
  <si>
    <t>120024</t>
  </si>
  <si>
    <t>Office Pro Plus Licence Software-</t>
  </si>
  <si>
    <t>120026</t>
  </si>
  <si>
    <t>Virtualise Lotus Domino Server license</t>
  </si>
  <si>
    <t>120027</t>
  </si>
  <si>
    <t>Windows server</t>
  </si>
  <si>
    <t>120028</t>
  </si>
  <si>
    <t>Lotus note Clint license</t>
  </si>
  <si>
    <t>120029</t>
  </si>
  <si>
    <t>Symatec Backup software Server unification</t>
  </si>
  <si>
    <t>120030</t>
  </si>
  <si>
    <t>DCS upgradation to centum VP Software</t>
  </si>
  <si>
    <t>120031</t>
  </si>
  <si>
    <t>SaP</t>
  </si>
  <si>
    <t>120032</t>
  </si>
  <si>
    <t>SAP User Proffesional License</t>
  </si>
  <si>
    <t>120033</t>
  </si>
  <si>
    <t>Vmware SRM License</t>
  </si>
  <si>
    <t>120034</t>
  </si>
  <si>
    <t>Software &amp; Licenses for DMR</t>
  </si>
  <si>
    <t>120035</t>
  </si>
  <si>
    <t>S4 HANA SOFTWARE</t>
  </si>
  <si>
    <t>120036</t>
  </si>
  <si>
    <t>Exaquantum OPC License</t>
  </si>
  <si>
    <t>120037</t>
  </si>
  <si>
    <t>FORTIADC VM02 APPL DELVRY LOAD BALANCER</t>
  </si>
  <si>
    <t>120038</t>
  </si>
  <si>
    <t>CAL LICENSE</t>
  </si>
  <si>
    <t>120039</t>
  </si>
  <si>
    <t>DATACENTER LICENSE</t>
  </si>
  <si>
    <t>120040</t>
  </si>
  <si>
    <t>Permit Vision Application License</t>
  </si>
  <si>
    <t>120041</t>
  </si>
  <si>
    <t>IGMS~2.0 Project Software</t>
  </si>
  <si>
    <t>120042</t>
  </si>
  <si>
    <t>Permit Vision Application Implementation</t>
  </si>
  <si>
    <t>120043</t>
  </si>
  <si>
    <t>TCG M Cube Software License</t>
  </si>
  <si>
    <t>120044</t>
  </si>
  <si>
    <t>120045</t>
  </si>
  <si>
    <t>SUSE LINUX Enterprise Server License</t>
  </si>
  <si>
    <t>120046</t>
  </si>
  <si>
    <t>120047</t>
  </si>
  <si>
    <t>130005</t>
  </si>
  <si>
    <t>1560000</t>
  </si>
  <si>
    <t>47</t>
  </si>
  <si>
    <t>15600</t>
  </si>
  <si>
    <t>Sybase RDBMS for 8 users</t>
  </si>
  <si>
    <t>130011</t>
  </si>
  <si>
    <t>RAD Modem</t>
  </si>
  <si>
    <t>130018</t>
  </si>
  <si>
    <t>HP Laserjet 2300N Printer</t>
  </si>
  <si>
    <t>130033</t>
  </si>
  <si>
    <t>HP Scanjet 8250 Scanner</t>
  </si>
  <si>
    <t>130034</t>
  </si>
  <si>
    <t>HP 4650DN Colour Printer</t>
  </si>
  <si>
    <t>130035</t>
  </si>
  <si>
    <t>HP Designjet 500 Plotter</t>
  </si>
  <si>
    <t>130037</t>
  </si>
  <si>
    <t>HP Laserjet 4650DN Printer</t>
  </si>
  <si>
    <t>130038</t>
  </si>
  <si>
    <t>HP Laserjet 5100TN Printer</t>
  </si>
  <si>
    <t>130039</t>
  </si>
  <si>
    <t>LCD Monitor Model 510N</t>
  </si>
  <si>
    <t>130041</t>
  </si>
  <si>
    <t>HP Laserjet Printer 5100TN</t>
  </si>
  <si>
    <t>130046</t>
  </si>
  <si>
    <t>HP Color Laserjet Printer 4700DN</t>
  </si>
  <si>
    <t>130052</t>
  </si>
  <si>
    <t>Lenovo ThinkCentre PC E50</t>
  </si>
  <si>
    <t>130057</t>
  </si>
  <si>
    <t>HP Color Laserjet 4700DN Printer</t>
  </si>
  <si>
    <t>130058</t>
  </si>
  <si>
    <t>HP LaserjetLJ 2420N Printer</t>
  </si>
  <si>
    <t>130063</t>
  </si>
  <si>
    <t>HP 22" LCD Monitor</t>
  </si>
  <si>
    <t>130064</t>
  </si>
  <si>
    <t>Acer 250 Laptop</t>
  </si>
  <si>
    <t>130065</t>
  </si>
  <si>
    <t>FUJITSU Life Book P 8010 Savour 3G-Laptop</t>
  </si>
  <si>
    <t>130066</t>
  </si>
  <si>
    <t>130067</t>
  </si>
  <si>
    <t>MSTEK Scanner Express A3 Pro USB 600</t>
  </si>
  <si>
    <t>130068</t>
  </si>
  <si>
    <t>130069</t>
  </si>
  <si>
    <t>FUJITSU Life Book E 8420 Elen - Laptop</t>
  </si>
  <si>
    <t>130070</t>
  </si>
  <si>
    <t>FUJITSU Life Book S6520 3G - Laptop</t>
  </si>
  <si>
    <t>130071</t>
  </si>
  <si>
    <t>130072</t>
  </si>
  <si>
    <t>130073</t>
  </si>
  <si>
    <t>FUJITSU Life Book P 8110 -Laptop</t>
  </si>
  <si>
    <t>130074</t>
  </si>
  <si>
    <t>130075</t>
  </si>
  <si>
    <t>FIJITSU Note Book-P8110</t>
  </si>
  <si>
    <t>130076</t>
  </si>
  <si>
    <t>SAP PRODUCTION SERVER</t>
  </si>
  <si>
    <t>130077</t>
  </si>
  <si>
    <t>HP Pro 3090 MT Desktop PC</t>
  </si>
  <si>
    <t>130078</t>
  </si>
  <si>
    <t>HP Laser Color 5550DN Printer with accessories</t>
  </si>
  <si>
    <t>130079</t>
  </si>
  <si>
    <t>HP Pro 3090 MT Business Desktop PC:</t>
  </si>
  <si>
    <t>130080</t>
  </si>
  <si>
    <t>HP EliteBook 2540p Notebook PC</t>
  </si>
  <si>
    <t>130081</t>
  </si>
  <si>
    <t>HP Laserjet Printer, Model: 5200tn</t>
  </si>
  <si>
    <t>130082</t>
  </si>
  <si>
    <t>130083</t>
  </si>
  <si>
    <t>130084</t>
  </si>
  <si>
    <t>HP ProBook 6450b Notebook PC</t>
  </si>
  <si>
    <t>130085</t>
  </si>
  <si>
    <t>HP ProLiant DL380 G6 Server</t>
  </si>
  <si>
    <t>130086</t>
  </si>
  <si>
    <t>Lenovo ThinkCentre Edge 72 Desktop</t>
  </si>
  <si>
    <t>130087</t>
  </si>
  <si>
    <t>HP Business Notebook 4440s (no WWAN)</t>
  </si>
  <si>
    <t>130088</t>
  </si>
  <si>
    <t>DESKTOP  (HP AS PER TRS-COMPAQ PRO 4300SFF)</t>
  </si>
  <si>
    <t>130089</t>
  </si>
  <si>
    <t>HP Prodesk 400G2 Desktop</t>
  </si>
  <si>
    <t>130090</t>
  </si>
  <si>
    <t>SMALL LAPTOP HP ELITEBOOK 820</t>
  </si>
  <si>
    <t>130091</t>
  </si>
  <si>
    <t>MEDIUM SIZE LAPTOP HP PROBOOK 430</t>
  </si>
  <si>
    <t>130092</t>
  </si>
  <si>
    <t>HP DL380p Gen8 Server (Server Virtualisation)</t>
  </si>
  <si>
    <t>130093</t>
  </si>
  <si>
    <t>HP 3PAR 7200,(Server Virtualisation)</t>
  </si>
  <si>
    <t>130094</t>
  </si>
  <si>
    <t>8/24 with 16 Ports Enabled SAN Switch(Server Virtu</t>
  </si>
  <si>
    <t>130095</t>
  </si>
  <si>
    <t>HP Store Once 4500 Backup System (Server Virtualis</t>
  </si>
  <si>
    <t>130096</t>
  </si>
  <si>
    <t>Cisco 3750 Network Switch for Server Unif E0000227</t>
  </si>
  <si>
    <t>130098</t>
  </si>
  <si>
    <t>LAPTOP HP 430 CI 5</t>
  </si>
  <si>
    <t>130099</t>
  </si>
  <si>
    <t>HP PROBOOK 440G5 LAPTOP</t>
  </si>
  <si>
    <t>130100</t>
  </si>
  <si>
    <t>130101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</si>
  <si>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</si>
  <si>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</si>
  <si>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</si>
  <si>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</si>
  <si>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</si>
  <si>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</si>
  <si>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</si>
  <si>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</si>
  <si>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</si>
  <si>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130111</t>
  </si>
  <si>
    <t>130112</t>
  </si>
  <si>
    <t>130113</t>
  </si>
  <si>
    <t>130114</t>
  </si>
  <si>
    <t>130115</t>
  </si>
  <si>
    <t>130116</t>
  </si>
  <si>
    <t>130117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</si>
  <si>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</si>
  <si>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</si>
  <si>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</si>
  <si>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</si>
  <si>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</si>
  <si>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</si>
  <si>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</si>
  <si>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</si>
  <si>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</si>
  <si>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</si>
  <si>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</si>
  <si>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</si>
  <si>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</si>
  <si>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130131</t>
  </si>
  <si>
    <t>130132</t>
  </si>
  <si>
    <t>130133</t>
  </si>
  <si>
    <t>130134</t>
  </si>
  <si>
    <t>130135</t>
  </si>
  <si>
    <t>130136</t>
  </si>
  <si>
    <t>130137</t>
  </si>
  <si>
    <t>130138</t>
  </si>
  <si>
    <t>130139</t>
  </si>
  <si>
    <t>130140</t>
  </si>
  <si>
    <t>130141</t>
  </si>
  <si>
    <t>130142</t>
  </si>
  <si>
    <t>130143</t>
  </si>
  <si>
    <t>130144</t>
  </si>
  <si>
    <t>130145</t>
  </si>
  <si>
    <t>130146</t>
  </si>
  <si>
    <t>130147</t>
  </si>
  <si>
    <t>130148</t>
  </si>
  <si>
    <t>130149</t>
  </si>
  <si>
    <t>130150</t>
  </si>
  <si>
    <t>130151</t>
  </si>
  <si>
    <t>130152</t>
  </si>
  <si>
    <t>130153</t>
  </si>
  <si>
    <t>130154</t>
  </si>
  <si>
    <t>130155</t>
  </si>
  <si>
    <t>130156</t>
  </si>
  <si>
    <t>130157</t>
  </si>
  <si>
    <t>130158</t>
  </si>
  <si>
    <t>130159</t>
  </si>
  <si>
    <t>130160</t>
  </si>
  <si>
    <t>130161</t>
  </si>
  <si>
    <t>130162</t>
  </si>
  <si>
    <t>130163</t>
  </si>
  <si>
    <t>130164</t>
  </si>
  <si>
    <t>130165</t>
  </si>
  <si>
    <t>130166</t>
  </si>
  <si>
    <t>130167</t>
  </si>
  <si>
    <t>130168</t>
  </si>
  <si>
    <t>130169</t>
  </si>
  <si>
    <t>130170</t>
  </si>
  <si>
    <t>130171</t>
  </si>
  <si>
    <t>130172</t>
  </si>
  <si>
    <t>130173</t>
  </si>
  <si>
    <t>130174</t>
  </si>
  <si>
    <t>130175</t>
  </si>
  <si>
    <t>130176</t>
  </si>
  <si>
    <t>130177</t>
  </si>
  <si>
    <t>SAMSUNG TAB With Accessories</t>
  </si>
  <si>
    <t>130178</t>
  </si>
  <si>
    <t>130179</t>
  </si>
  <si>
    <t>130180</t>
  </si>
  <si>
    <t>130181</t>
  </si>
  <si>
    <t>130182</t>
  </si>
  <si>
    <t>130183</t>
  </si>
  <si>
    <t>130184</t>
  </si>
  <si>
    <t>130185</t>
  </si>
  <si>
    <t>130190</t>
  </si>
  <si>
    <t>HP 240 G7 Laptop</t>
  </si>
  <si>
    <t>130191</t>
  </si>
  <si>
    <t>130192</t>
  </si>
  <si>
    <t>130193</t>
  </si>
  <si>
    <t>130194</t>
  </si>
  <si>
    <t>130195</t>
  </si>
  <si>
    <t>130196</t>
  </si>
  <si>
    <t>130197</t>
  </si>
  <si>
    <t>130198</t>
  </si>
  <si>
    <t>130199</t>
  </si>
  <si>
    <t>130200</t>
  </si>
  <si>
    <t>130201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</si>
  <si>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</si>
  <si>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</si>
  <si>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</si>
  <si>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</si>
  <si>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</si>
  <si>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</si>
  <si>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</si>
  <si>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</si>
  <si>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</si>
  <si>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</si>
  <si>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</si>
  <si>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</si>
  <si>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130214</t>
  </si>
  <si>
    <t>130215</t>
  </si>
  <si>
    <t>130216</t>
  </si>
  <si>
    <t>130217</t>
  </si>
  <si>
    <t>130218</t>
  </si>
  <si>
    <t>130219</t>
  </si>
  <si>
    <t>130220</t>
  </si>
  <si>
    <t>130268</t>
  </si>
  <si>
    <t>HP Multifunctional Printer</t>
  </si>
  <si>
    <t>130269</t>
  </si>
  <si>
    <t>HP COLOUR PRINTER KOL</t>
  </si>
  <si>
    <t>130270</t>
  </si>
  <si>
    <t>130271</t>
  </si>
  <si>
    <t>HP LAPTOP WITH SSD</t>
  </si>
  <si>
    <t>130272</t>
  </si>
  <si>
    <t>130273</t>
  </si>
  <si>
    <t>130274</t>
  </si>
  <si>
    <t>130275</t>
  </si>
  <si>
    <t>130276</t>
  </si>
  <si>
    <t>HP LAPTOP WITH HDD</t>
  </si>
  <si>
    <t>130277</t>
  </si>
  <si>
    <t>130278</t>
  </si>
  <si>
    <t>130279</t>
  </si>
  <si>
    <t>130280</t>
  </si>
  <si>
    <t>130281</t>
  </si>
  <si>
    <t>HP Omen Laptop</t>
  </si>
  <si>
    <t>130282</t>
  </si>
  <si>
    <t>I5 LAPTOP WITH HDD</t>
  </si>
  <si>
    <t>130284</t>
  </si>
  <si>
    <t>DOCKET STATION 1</t>
  </si>
  <si>
    <t>130285</t>
  </si>
  <si>
    <t>HP Pavlion X-360-14-DH-1179TU Laptop</t>
  </si>
  <si>
    <t>130286</t>
  </si>
  <si>
    <t>I3 LAPTOP WITH SSD</t>
  </si>
  <si>
    <t>130287</t>
  </si>
  <si>
    <t>130288</t>
  </si>
  <si>
    <t>130289</t>
  </si>
  <si>
    <t>130290</t>
  </si>
  <si>
    <t>130291</t>
  </si>
  <si>
    <t>130292</t>
  </si>
  <si>
    <t>130293</t>
  </si>
  <si>
    <t>130294</t>
  </si>
  <si>
    <t>130295</t>
  </si>
  <si>
    <t>130296</t>
  </si>
  <si>
    <t>130297</t>
  </si>
  <si>
    <t>130298</t>
  </si>
  <si>
    <t>130299</t>
  </si>
  <si>
    <t>130300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</si>
  <si>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</si>
  <si>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</si>
  <si>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</si>
  <si>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</si>
  <si>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</si>
  <si>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</si>
  <si>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</si>
  <si>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</si>
  <si>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</si>
  <si>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</si>
  <si>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130311</t>
  </si>
  <si>
    <t>130312</t>
  </si>
  <si>
    <t>130313</t>
  </si>
  <si>
    <t>130314</t>
  </si>
  <si>
    <t>130315</t>
  </si>
  <si>
    <t>130316</t>
  </si>
  <si>
    <t>130317</t>
  </si>
  <si>
    <t>130318</t>
  </si>
  <si>
    <t>130319</t>
  </si>
  <si>
    <t>130320</t>
  </si>
  <si>
    <t>130321</t>
  </si>
  <si>
    <t>130322</t>
  </si>
  <si>
    <t>130323</t>
  </si>
  <si>
    <t>130324</t>
  </si>
  <si>
    <t>130325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</si>
  <si>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</si>
  <si>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</si>
  <si>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</si>
  <si>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</si>
  <si>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</si>
  <si>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</si>
  <si>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</si>
  <si>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</si>
  <si>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130334</t>
  </si>
  <si>
    <t>130335</t>
  </si>
  <si>
    <t>130336</t>
  </si>
  <si>
    <t>130337</t>
  </si>
  <si>
    <t>130338</t>
  </si>
  <si>
    <t>130339</t>
  </si>
  <si>
    <t>130340</t>
  </si>
  <si>
    <t>130341</t>
  </si>
  <si>
    <t>130342</t>
  </si>
  <si>
    <t>130343</t>
  </si>
  <si>
    <t>130344</t>
  </si>
  <si>
    <t>130345</t>
  </si>
  <si>
    <t>130346</t>
  </si>
  <si>
    <t>INK TANK PRINTER</t>
  </si>
  <si>
    <t>130347</t>
  </si>
  <si>
    <t>i5LAPTOP GSML</t>
  </si>
  <si>
    <t>140006</t>
  </si>
  <si>
    <t>1560001</t>
  </si>
  <si>
    <t>15601</t>
  </si>
  <si>
    <t>140009</t>
  </si>
  <si>
    <t>HP Inkjet 2250TN Printer</t>
  </si>
  <si>
    <t>140010</t>
  </si>
  <si>
    <t>Modem with Operation Manual</t>
  </si>
  <si>
    <t>140014</t>
  </si>
  <si>
    <t>HPCD Writer plus 7200 External</t>
  </si>
  <si>
    <t>140018</t>
  </si>
  <si>
    <t>EPSON DMP 8500 Printer</t>
  </si>
  <si>
    <t>140020</t>
  </si>
  <si>
    <t>IBM Think Centre A50</t>
  </si>
  <si>
    <t>140021</t>
  </si>
  <si>
    <t>HP Laserjet LJ 5100TN Printer</t>
  </si>
  <si>
    <t>140023</t>
  </si>
  <si>
    <t>Logitech Web Camera</t>
  </si>
  <si>
    <t>140024</t>
  </si>
  <si>
    <t>HP Laserjet LJ 2420N Printer</t>
  </si>
  <si>
    <t>140026</t>
  </si>
  <si>
    <t>Toshiba Laptop Tecra S2</t>
  </si>
  <si>
    <t>140027</t>
  </si>
  <si>
    <t>Lenovo ThinkCentre (8123-Q2W) with 15" Color M</t>
  </si>
  <si>
    <t>140028</t>
  </si>
  <si>
    <t>HP Business Inkjet 1000</t>
  </si>
  <si>
    <t>140029</t>
  </si>
  <si>
    <t>IBM ThinkCentre A51 P4 for Training Simulator</t>
  </si>
  <si>
    <t>140030</t>
  </si>
  <si>
    <t>140031</t>
  </si>
  <si>
    <t>HP Laserjet Printer 2420N for Training Simulator</t>
  </si>
  <si>
    <t>140032</t>
  </si>
  <si>
    <t>CISCO Port Switch C2950 for Training Simulator</t>
  </si>
  <si>
    <t>140035</t>
  </si>
  <si>
    <t>HP Business Inkjet Printer 1000</t>
  </si>
  <si>
    <t>140036</t>
  </si>
  <si>
    <t>HP Laserjet Printer 2420N</t>
  </si>
  <si>
    <t>140042</t>
  </si>
  <si>
    <t>Toshiba Laptop Satellite Pro A120</t>
  </si>
  <si>
    <t>140046</t>
  </si>
  <si>
    <t>Lenovo PC IP D820 (Sl.No. L904650)</t>
  </si>
  <si>
    <t>140048</t>
  </si>
  <si>
    <t>HP Laserjet LJ 1022N Printer</t>
  </si>
  <si>
    <t>140056</t>
  </si>
  <si>
    <t>IBM Lenovo Think Centre with 15" Samsung LCD Mon</t>
  </si>
  <si>
    <t>140061</t>
  </si>
  <si>
    <t>Router Wireless Linksys</t>
  </si>
  <si>
    <t>140062</t>
  </si>
  <si>
    <t>HP Compaq DX2480 Desktop PC</t>
  </si>
  <si>
    <t>140063</t>
  </si>
  <si>
    <t>HP LCD Monitor (17"") L1710</t>
  </si>
  <si>
    <t>140064</t>
  </si>
  <si>
    <t>HP Colour Laserjet CP4005n Printer</t>
  </si>
  <si>
    <t>140072</t>
  </si>
  <si>
    <t>HP 15" LCD Monitor W15V</t>
  </si>
  <si>
    <t>140073</t>
  </si>
  <si>
    <t>Fujitsu Life Book E 8420 Laptop</t>
  </si>
  <si>
    <t>140074</t>
  </si>
  <si>
    <t>140076</t>
  </si>
  <si>
    <t>HP PC DX 2480 (For Boiler SCDA)</t>
  </si>
  <si>
    <t>140077</t>
  </si>
  <si>
    <t>Work Station ,Keyboard &amp;HP MON-L2208W(monitor)-DC</t>
  </si>
  <si>
    <t>140078</t>
  </si>
  <si>
    <t>Processor Card for FCU(CSL/CP345) in  DCS replacem</t>
  </si>
  <si>
    <t>140079</t>
  </si>
  <si>
    <t>Fujitsu Note Book P8110 Laptop</t>
  </si>
  <si>
    <t>140080</t>
  </si>
  <si>
    <t>140082</t>
  </si>
  <si>
    <t>HP PC DX-2480 E7500-320G-VP562P &amp; Colour Monitor</t>
  </si>
  <si>
    <t>140083</t>
  </si>
  <si>
    <t>HP SERVER + HBA + LTO-4</t>
  </si>
  <si>
    <t>140084</t>
  </si>
  <si>
    <t>140085</t>
  </si>
  <si>
    <t>140086</t>
  </si>
  <si>
    <t>2.5 INCH PORTABLE HARD DRIVE</t>
  </si>
  <si>
    <t>140087</t>
  </si>
  <si>
    <t>140088</t>
  </si>
  <si>
    <t>HP LaserJet 1020 Plus Printer</t>
  </si>
  <si>
    <t>140090</t>
  </si>
  <si>
    <t>HP Pro 3090 MT Business Desktop PC</t>
  </si>
  <si>
    <t>140091</t>
  </si>
  <si>
    <t>140092</t>
  </si>
  <si>
    <t>140093</t>
  </si>
  <si>
    <t>140094</t>
  </si>
  <si>
    <t>140095</t>
  </si>
  <si>
    <t>HP LaserJet 5200Tn Printer</t>
  </si>
  <si>
    <t>140096</t>
  </si>
  <si>
    <t>Scanner A3/A4 HP Scan jet N9120</t>
  </si>
  <si>
    <t>140097</t>
  </si>
  <si>
    <t>HCL Desktop PC (Intel core i3 2120)</t>
  </si>
  <si>
    <t>140099</t>
  </si>
  <si>
    <t>Laptop - HP NB 430 ICI-370M</t>
  </si>
  <si>
    <t>140100</t>
  </si>
  <si>
    <t>CANON LASER SHOT LBP2900 printer</t>
  </si>
  <si>
    <t>140103</t>
  </si>
  <si>
    <t>LAPTOP WITH BAG AND ACCESSORIES</t>
  </si>
  <si>
    <t>140104</t>
  </si>
  <si>
    <t>140105</t>
  </si>
  <si>
    <t>Desktop PC Lenovo Edge 72 3492 3ZQ</t>
  </si>
  <si>
    <t>140106</t>
  </si>
  <si>
    <t>140107</t>
  </si>
  <si>
    <t>DESKTOP (HP AS PER TRS-COMPAQ PRO 4300SFF)</t>
  </si>
  <si>
    <t>140108</t>
  </si>
  <si>
    <t>Canon LBP 6780 X printer</t>
  </si>
  <si>
    <t>140109</t>
  </si>
  <si>
    <t>Computer With Monitor</t>
  </si>
  <si>
    <t>140110</t>
  </si>
  <si>
    <t>HP PRO 3330 COMMERCIAL DESKTOP PC</t>
  </si>
  <si>
    <t>140111</t>
  </si>
  <si>
    <t>DESKTOP MAKE DELL OPTIPLEX 3020</t>
  </si>
  <si>
    <t>140112</t>
  </si>
  <si>
    <t>140113</t>
  </si>
  <si>
    <t>140114</t>
  </si>
  <si>
    <t>140115</t>
  </si>
  <si>
    <t>DESKTOP MAKE HP PRODESK 400</t>
  </si>
  <si>
    <t>140116</t>
  </si>
  <si>
    <t>Epson Scanner 1640XL E1000205</t>
  </si>
  <si>
    <t>140117</t>
  </si>
  <si>
    <t>PC &amp; Printer for call meter E1000294</t>
  </si>
  <si>
    <t>140118</t>
  </si>
  <si>
    <t>CPU E5A01667</t>
  </si>
  <si>
    <t>140120</t>
  </si>
  <si>
    <t>Satellite PRO A120 Laptop (HP) C0000109</t>
  </si>
  <si>
    <t>140124</t>
  </si>
  <si>
    <t>Satellite PRO A120 C0000115</t>
  </si>
  <si>
    <t>140125</t>
  </si>
  <si>
    <t>HP Laserjet LJ 5200TN Printer (HP) C0000121</t>
  </si>
  <si>
    <t>140127</t>
  </si>
  <si>
    <t>HP Network Printer Model 5200TN C0000125</t>
  </si>
  <si>
    <t>140128</t>
  </si>
  <si>
    <t>HP Color Laserjet 5550 Printer C0000134</t>
  </si>
  <si>
    <t>140129</t>
  </si>
  <si>
    <t>Computer With Monitor HP 33330</t>
  </si>
  <si>
    <t>140130</t>
  </si>
  <si>
    <t>DESKTOP MAKE HP PRODESK 400 G2 MT</t>
  </si>
  <si>
    <t>140131</t>
  </si>
  <si>
    <t>Samsung Moniter Model 55EDD  55</t>
  </si>
  <si>
    <t>140132</t>
  </si>
  <si>
    <t>SAMSUNG 15" CRT MONITOR &amp; MOUSE</t>
  </si>
  <si>
    <t>140133</t>
  </si>
  <si>
    <t>COMPAQ COMPUTER</t>
  </si>
  <si>
    <t>140134</t>
  </si>
  <si>
    <t>COMPAQ PRESARIO COMPUTER (CQ3150IX)</t>
  </si>
  <si>
    <t>140135</t>
  </si>
  <si>
    <t>140136</t>
  </si>
  <si>
    <t>Compaq Presario Dessktop Computer</t>
  </si>
  <si>
    <t>140137</t>
  </si>
  <si>
    <t>HP CPU for Safety</t>
  </si>
  <si>
    <t>140138</t>
  </si>
  <si>
    <t>HP Commercial Desktop(for BOMB Calorimeter)</t>
  </si>
  <si>
    <t>140139</t>
  </si>
  <si>
    <t>COLOUR PRINTER</t>
  </si>
  <si>
    <t>140140</t>
  </si>
  <si>
    <t>140141</t>
  </si>
  <si>
    <t>140142</t>
  </si>
  <si>
    <t>140143</t>
  </si>
  <si>
    <t>TAG PRINTER</t>
  </si>
  <si>
    <t>140144</t>
  </si>
  <si>
    <t>140145</t>
  </si>
  <si>
    <t>140146</t>
  </si>
  <si>
    <t>140147</t>
  </si>
  <si>
    <t>140148</t>
  </si>
  <si>
    <t>140149</t>
  </si>
  <si>
    <t>140150</t>
  </si>
  <si>
    <t>140151</t>
  </si>
  <si>
    <t>140152</t>
  </si>
  <si>
    <t>140153</t>
  </si>
  <si>
    <t>BARCODE SCANNER</t>
  </si>
  <si>
    <t>140154</t>
  </si>
  <si>
    <t>140155</t>
  </si>
  <si>
    <t>140156</t>
  </si>
  <si>
    <t>140157</t>
  </si>
  <si>
    <t>140158</t>
  </si>
  <si>
    <t>140159</t>
  </si>
  <si>
    <t>140160</t>
  </si>
  <si>
    <t>140161</t>
  </si>
  <si>
    <t>140162</t>
  </si>
  <si>
    <t>140163</t>
  </si>
  <si>
    <t>Haldia AGF Conference Room Video System</t>
  </si>
  <si>
    <t>140164</t>
  </si>
  <si>
    <t>140165</t>
  </si>
  <si>
    <t>140166</t>
  </si>
  <si>
    <t>140167</t>
  </si>
  <si>
    <t>140168</t>
  </si>
  <si>
    <t>140169</t>
  </si>
  <si>
    <t>140170</t>
  </si>
  <si>
    <t>140171</t>
  </si>
  <si>
    <t>140172</t>
  </si>
  <si>
    <t>140173</t>
  </si>
  <si>
    <t>140174</t>
  </si>
  <si>
    <t>140175</t>
  </si>
  <si>
    <t>140176</t>
  </si>
  <si>
    <t>140177</t>
  </si>
  <si>
    <t>140178</t>
  </si>
  <si>
    <t>140179</t>
  </si>
  <si>
    <t>140180</t>
  </si>
  <si>
    <t>140181</t>
  </si>
  <si>
    <t>140182</t>
  </si>
  <si>
    <t>140183</t>
  </si>
  <si>
    <t>140184</t>
  </si>
  <si>
    <t>140185</t>
  </si>
  <si>
    <t>140186</t>
  </si>
  <si>
    <t>140187</t>
  </si>
  <si>
    <t>140188</t>
  </si>
  <si>
    <t>140189</t>
  </si>
  <si>
    <t>140190</t>
  </si>
  <si>
    <t>140191</t>
  </si>
  <si>
    <t>140192</t>
  </si>
  <si>
    <t>140193</t>
  </si>
  <si>
    <t>140194</t>
  </si>
  <si>
    <t>140195</t>
  </si>
  <si>
    <t>140196</t>
  </si>
  <si>
    <t>140197</t>
  </si>
  <si>
    <t>140198</t>
  </si>
  <si>
    <t>140199</t>
  </si>
  <si>
    <t>Haldia AGF Conference Room Video  Conference Syste</t>
  </si>
  <si>
    <t>140200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</si>
  <si>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</si>
  <si>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</si>
  <si>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</si>
  <si>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</si>
  <si>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</si>
  <si>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</si>
  <si>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</si>
  <si>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</si>
  <si>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</si>
  <si>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Haldia AGF Conference Room Control System</t>
  </si>
  <si>
    <t>140210</t>
  </si>
  <si>
    <t>140211</t>
  </si>
  <si>
    <t>140212</t>
  </si>
  <si>
    <t>140213</t>
  </si>
  <si>
    <t>140214</t>
  </si>
  <si>
    <t>140215</t>
  </si>
  <si>
    <t>140216</t>
  </si>
  <si>
    <t>140217</t>
  </si>
  <si>
    <t>140218</t>
  </si>
  <si>
    <t>140219</t>
  </si>
  <si>
    <t>140220</t>
  </si>
  <si>
    <t>140221</t>
  </si>
  <si>
    <t>140222</t>
  </si>
  <si>
    <t>140223</t>
  </si>
  <si>
    <t>140224</t>
  </si>
  <si>
    <t>140225</t>
  </si>
  <si>
    <t>140226</t>
  </si>
  <si>
    <t>140227</t>
  </si>
  <si>
    <t>140228</t>
  </si>
  <si>
    <t>140229</t>
  </si>
  <si>
    <t>140230</t>
  </si>
  <si>
    <t>140231</t>
  </si>
  <si>
    <t>140232</t>
  </si>
  <si>
    <t>140233</t>
  </si>
  <si>
    <t>140234</t>
  </si>
  <si>
    <t>140235</t>
  </si>
  <si>
    <t>140236</t>
  </si>
  <si>
    <t>140237</t>
  </si>
  <si>
    <t>140238</t>
  </si>
  <si>
    <t>140239</t>
  </si>
  <si>
    <t>140240</t>
  </si>
  <si>
    <t>140241</t>
  </si>
  <si>
    <t>140242</t>
  </si>
  <si>
    <t>140243</t>
  </si>
  <si>
    <t>140244</t>
  </si>
  <si>
    <t>140245</t>
  </si>
  <si>
    <t>140246</t>
  </si>
  <si>
    <t>140247</t>
  </si>
  <si>
    <t>Haldia AGF Conference Room Audio System</t>
  </si>
  <si>
    <t>140248</t>
  </si>
  <si>
    <t>140249</t>
  </si>
  <si>
    <t>140250</t>
  </si>
  <si>
    <t>140251</t>
  </si>
  <si>
    <t>140252</t>
  </si>
  <si>
    <t>140253</t>
  </si>
  <si>
    <t>140254</t>
  </si>
  <si>
    <t>140255</t>
  </si>
  <si>
    <t>140256</t>
  </si>
  <si>
    <t>140257</t>
  </si>
  <si>
    <t>140258</t>
  </si>
  <si>
    <t>140259</t>
  </si>
  <si>
    <t>Lenovo V530 Desktop with Monitor for Hazira Stock</t>
  </si>
  <si>
    <t>140260</t>
  </si>
  <si>
    <t>140261</t>
  </si>
  <si>
    <t>HP 1020+ Printer for Hazira Stock Point</t>
  </si>
  <si>
    <t>140262</t>
  </si>
  <si>
    <t>140263</t>
  </si>
  <si>
    <t>55" Samsung TV</t>
  </si>
  <si>
    <t>140264</t>
  </si>
  <si>
    <t>DOCKET STATION 2</t>
  </si>
  <si>
    <t>140265</t>
  </si>
  <si>
    <t>HPE 16 GB SAN SWITCH</t>
  </si>
  <si>
    <t>140266</t>
  </si>
  <si>
    <t>140267</t>
  </si>
  <si>
    <t>HP Nimble HA40 Storage</t>
  </si>
  <si>
    <t>140268</t>
  </si>
  <si>
    <t>64GB LRDIMM RAM for DL380 Gen10 Server</t>
  </si>
  <si>
    <t>140269</t>
  </si>
  <si>
    <t>140270</t>
  </si>
  <si>
    <t>140271</t>
  </si>
  <si>
    <t>140272</t>
  </si>
  <si>
    <t>140273</t>
  </si>
  <si>
    <t>140274</t>
  </si>
  <si>
    <t>140275</t>
  </si>
  <si>
    <t>140276</t>
  </si>
  <si>
    <t>140277</t>
  </si>
  <si>
    <t>140278</t>
  </si>
  <si>
    <t>140279</t>
  </si>
  <si>
    <t>140280</t>
  </si>
  <si>
    <t>140281</t>
  </si>
  <si>
    <t>140282</t>
  </si>
  <si>
    <t>140283</t>
  </si>
  <si>
    <t>140284</t>
  </si>
  <si>
    <t>140285</t>
  </si>
  <si>
    <t>140286</t>
  </si>
  <si>
    <t>140287</t>
  </si>
  <si>
    <t>140288</t>
  </si>
  <si>
    <t>140289</t>
  </si>
  <si>
    <t>140290</t>
  </si>
  <si>
    <t>140291</t>
  </si>
  <si>
    <t>140292</t>
  </si>
  <si>
    <t>140293</t>
  </si>
  <si>
    <t>140294</t>
  </si>
  <si>
    <t>140295</t>
  </si>
  <si>
    <t>140296</t>
  </si>
  <si>
    <t>140297</t>
  </si>
  <si>
    <t>140298</t>
  </si>
  <si>
    <t>140299</t>
  </si>
  <si>
    <t>140300</t>
  </si>
  <si>
    <t>140301</t>
  </si>
  <si>
    <t>140302</t>
  </si>
  <si>
    <t>140303</t>
  </si>
  <si>
    <t>140304</t>
  </si>
  <si>
    <t>140305</t>
  </si>
  <si>
    <t>140306</t>
  </si>
  <si>
    <t>140307</t>
  </si>
  <si>
    <t>140308</t>
  </si>
  <si>
    <t>140309</t>
  </si>
  <si>
    <t>140310</t>
  </si>
  <si>
    <t>140311</t>
  </si>
  <si>
    <t>140312</t>
  </si>
  <si>
    <t>140313</t>
  </si>
  <si>
    <t>140314</t>
  </si>
  <si>
    <t>140315</t>
  </si>
  <si>
    <t>140316</t>
  </si>
  <si>
    <t>Catalyst 9200L 24 Port with SFP Module for GE Syst</t>
  </si>
  <si>
    <t>140317</t>
  </si>
  <si>
    <t>140318</t>
  </si>
  <si>
    <t>140319</t>
  </si>
  <si>
    <t>140320</t>
  </si>
  <si>
    <t>HP 280 Pro G6 Micro tower Desktop with 24”Monitor</t>
  </si>
  <si>
    <t>140321</t>
  </si>
  <si>
    <t>140322</t>
  </si>
  <si>
    <t>140323</t>
  </si>
  <si>
    <t>Desktop PC (Gas Chomatograph )</t>
  </si>
  <si>
    <t>140324</t>
  </si>
  <si>
    <t>140325</t>
  </si>
  <si>
    <t>UV Visible Spectrophotometer</t>
  </si>
  <si>
    <t>140429</t>
  </si>
  <si>
    <t>Dell Laptop Dell Latitude 3520 CTO</t>
  </si>
  <si>
    <t>140430</t>
  </si>
  <si>
    <t>150004</t>
  </si>
  <si>
    <t>1560002</t>
  </si>
  <si>
    <t>15602</t>
  </si>
  <si>
    <t>312XP IP DSLAM ADSL2 Equipment</t>
  </si>
  <si>
    <t>160001</t>
  </si>
  <si>
    <t>1580000</t>
  </si>
  <si>
    <t>34</t>
  </si>
  <si>
    <t>15800</t>
  </si>
  <si>
    <t>Toyota Innova WB16R8878</t>
  </si>
  <si>
    <t>160002</t>
  </si>
  <si>
    <t>Innova V 2.5</t>
  </si>
  <si>
    <t>160005</t>
  </si>
  <si>
    <t>Toyota Camry, Model-W4,Colour-Beige Mica</t>
  </si>
  <si>
    <t>160006</t>
  </si>
  <si>
    <t>Chevrolet Cruze LT-Colour:Switch Blade</t>
  </si>
  <si>
    <t>160007</t>
  </si>
  <si>
    <t>Honda City 1.5 V/MT</t>
  </si>
  <si>
    <t>160008</t>
  </si>
  <si>
    <t>Maruti SX4 ZXI E-IV Colour Silky Silver</t>
  </si>
  <si>
    <t>160009</t>
  </si>
  <si>
    <t>TOYOTA CAMRY, Model-Silver Metallic"</t>
  </si>
  <si>
    <t>160010</t>
  </si>
  <si>
    <t>Chevrolet SAIL UVA 1.2 Caviar Black WB02AD 0739</t>
  </si>
  <si>
    <t>170000</t>
  </si>
  <si>
    <t>1580001</t>
  </si>
  <si>
    <t>15801</t>
  </si>
  <si>
    <t>Three Wheeler Bicycles</t>
  </si>
  <si>
    <t>170002</t>
  </si>
  <si>
    <t>School Bus</t>
  </si>
  <si>
    <t>170004</t>
  </si>
  <si>
    <t>Maruti Versa Ambulance with AC</t>
  </si>
  <si>
    <t>170005</t>
  </si>
  <si>
    <t>SUMO VICTA GX TC 7 Str E-III</t>
  </si>
  <si>
    <t>170006</t>
  </si>
  <si>
    <t>Toyota Innova</t>
  </si>
  <si>
    <t>170007</t>
  </si>
  <si>
    <t>Honda City GXI</t>
  </si>
  <si>
    <t>170008</t>
  </si>
  <si>
    <t>Bicycle(BSA Photon with carrier)No.JNM55249&amp;JNM555</t>
  </si>
  <si>
    <t>170009</t>
  </si>
  <si>
    <t>18"" Hero Bicycle-Gents"</t>
  </si>
  <si>
    <t>170012</t>
  </si>
  <si>
    <t>Car-Zen Estillo-LX-Midnight Black</t>
  </si>
  <si>
    <t>170013</t>
  </si>
  <si>
    <t>Car-Zen Estillo-LX-Dusky Brown</t>
  </si>
  <si>
    <t>170014</t>
  </si>
  <si>
    <t>Car-Zen Estillo-LX-Bright Red</t>
  </si>
  <si>
    <t>170016</t>
  </si>
  <si>
    <t>Toyota Fortuner (FA), Colour-Grey Mica"</t>
  </si>
  <si>
    <t>170017</t>
  </si>
  <si>
    <t>Bi-Cycle, Make : BSA Photon"</t>
  </si>
  <si>
    <t>170018</t>
  </si>
  <si>
    <t>Van with Wooden carrier Fittings</t>
  </si>
  <si>
    <t>170019</t>
  </si>
  <si>
    <t>BI-CYCLE, 22"""" HERO JET</t>
  </si>
  <si>
    <t>170020</t>
  </si>
  <si>
    <t>Bi-Cycle, Make : BSA Photon"""</t>
  </si>
  <si>
    <t>170021</t>
  </si>
  <si>
    <t>BI-CYCLE, 22"""" HERO JET"""</t>
  </si>
  <si>
    <t>170022</t>
  </si>
  <si>
    <t>BI CYCLE, MAKE: HERO 20'' 22 ''"""</t>
  </si>
  <si>
    <t>170024</t>
  </si>
  <si>
    <t>i10 Sportz (Option), Colour Carbon Grey"</t>
  </si>
  <si>
    <t>170026</t>
  </si>
  <si>
    <t>170030</t>
  </si>
  <si>
    <t>Bi Cycle Make  BSA Photon</t>
  </si>
  <si>
    <t>170032</t>
  </si>
  <si>
    <t>TATA WINGER AMBULANCE DUAL AC BS-III</t>
  </si>
  <si>
    <t>170033</t>
  </si>
  <si>
    <t>Hero jet 22"" Bi- Cycle"</t>
  </si>
  <si>
    <t>170037</t>
  </si>
  <si>
    <t>AceticAcid Road Tankers E1000045</t>
  </si>
  <si>
    <t>170038</t>
  </si>
  <si>
    <t>AceticAcid Road Tankers E1000045-1</t>
  </si>
  <si>
    <t>170039</t>
  </si>
  <si>
    <t>Foam Fire Tender E1000100</t>
  </si>
  <si>
    <t>170040</t>
  </si>
  <si>
    <t>Fire Tender (No. 2) E1000183</t>
  </si>
  <si>
    <t>170041</t>
  </si>
  <si>
    <t>Fire Tender (No. 2) E1000183-1</t>
  </si>
  <si>
    <t>170042</t>
  </si>
  <si>
    <t>Acetic Acid Tanker E1000449</t>
  </si>
  <si>
    <t>170043</t>
  </si>
  <si>
    <t>Acetic Acid Tanker (HP) E1000484</t>
  </si>
  <si>
    <t>170044</t>
  </si>
  <si>
    <t>AAcid Tanker(Chassis forTankers-E1000045)-E1000485</t>
  </si>
  <si>
    <t>170045</t>
  </si>
  <si>
    <t>Hercules Omega Cycles    V0000033</t>
  </si>
  <si>
    <t>170046</t>
  </si>
  <si>
    <t>Hercules Omega Cycles    V0000036</t>
  </si>
  <si>
    <t>170047</t>
  </si>
  <si>
    <t>Hercules Cycle (Green)   V0000038</t>
  </si>
  <si>
    <t>170048</t>
  </si>
  <si>
    <t>Atlas Bengal Tiger 22"" Green Cycle - V0000043"</t>
  </si>
  <si>
    <t>170049</t>
  </si>
  <si>
    <t>Atlas Bengal Tiger 22"" Green Cycle - V0000044"</t>
  </si>
  <si>
    <t>170050</t>
  </si>
  <si>
    <t>CYCLE for Plant Departments</t>
  </si>
  <si>
    <t>170051</t>
  </si>
  <si>
    <t>New Multipurpose Fire Tender</t>
  </si>
  <si>
    <t>180000</t>
  </si>
  <si>
    <t>1590000</t>
  </si>
  <si>
    <t>36</t>
  </si>
  <si>
    <t>15900</t>
  </si>
  <si>
    <t>Chairs</t>
  </si>
  <si>
    <t>180001</t>
  </si>
  <si>
    <t>180002</t>
  </si>
  <si>
    <t>Sofa</t>
  </si>
  <si>
    <t>180003</t>
  </si>
  <si>
    <t>Centre table with glass top</t>
  </si>
  <si>
    <t>180004</t>
  </si>
  <si>
    <t>Godrej Safe</t>
  </si>
  <si>
    <t>180005</t>
  </si>
  <si>
    <t>180006</t>
  </si>
  <si>
    <t>Centre table</t>
  </si>
  <si>
    <t>180007</t>
  </si>
  <si>
    <t>Square Pouffe</t>
  </si>
  <si>
    <t>180008</t>
  </si>
  <si>
    <t>Table with key board drawer</t>
  </si>
  <si>
    <t>180009</t>
  </si>
  <si>
    <t>Examination Table</t>
  </si>
  <si>
    <t>180010</t>
  </si>
  <si>
    <t>Almirah</t>
  </si>
  <si>
    <t>180011</t>
  </si>
  <si>
    <t>180012</t>
  </si>
  <si>
    <t>Key Hive Model 2</t>
  </si>
  <si>
    <t>180013</t>
  </si>
  <si>
    <t>TV Trolley</t>
  </si>
  <si>
    <t>180014</t>
  </si>
  <si>
    <t>Side Board</t>
  </si>
  <si>
    <t>180015</t>
  </si>
  <si>
    <t>Aluminium Extension Ladder</t>
  </si>
  <si>
    <t>180016</t>
  </si>
  <si>
    <t>Display Cabinet</t>
  </si>
  <si>
    <t>180017</t>
  </si>
  <si>
    <t>Fire Proof Filing Cabinet</t>
  </si>
  <si>
    <t>180018</t>
  </si>
  <si>
    <t>Maestro Desk</t>
  </si>
  <si>
    <t>180019</t>
  </si>
  <si>
    <t>Maestro Return Unit</t>
  </si>
  <si>
    <t>180020</t>
  </si>
  <si>
    <t>Accolade Desk</t>
  </si>
  <si>
    <t>180021</t>
  </si>
  <si>
    <t>Accolade SDU</t>
  </si>
  <si>
    <t>180022</t>
  </si>
  <si>
    <t>Metal KBPT</t>
  </si>
  <si>
    <t>180023</t>
  </si>
  <si>
    <t>Conference Table (MR-2)</t>
  </si>
  <si>
    <t>180024</t>
  </si>
  <si>
    <t>Laminated Partition (3 - 5'6)</t>
  </si>
  <si>
    <t>180025</t>
  </si>
  <si>
    <t>Filing Compactor with 5 DFM &amp; 1 SFF&amp;SFM</t>
  </si>
  <si>
    <t>180026</t>
  </si>
  <si>
    <t>Filing Compactor with 7 DFM &amp; 1 SFF&amp;SFM</t>
  </si>
  <si>
    <t>180027</t>
  </si>
  <si>
    <t>Centre Table</t>
  </si>
  <si>
    <t>180028</t>
  </si>
  <si>
    <t>Steel Almirah 78 x42 x22</t>
  </si>
  <si>
    <t>180029</t>
  </si>
  <si>
    <t>Furnishing - New Office 2003</t>
  </si>
  <si>
    <t>180030</t>
  </si>
  <si>
    <t>P/S Server Room  Tables</t>
  </si>
  <si>
    <t>180031</t>
  </si>
  <si>
    <t>180032</t>
  </si>
  <si>
    <t>180033</t>
  </si>
  <si>
    <t>180034</t>
  </si>
  <si>
    <t>Maestro Book Case</t>
  </si>
  <si>
    <t>180035</t>
  </si>
  <si>
    <t>Accolade Mobile Pedestal</t>
  </si>
  <si>
    <t>180036</t>
  </si>
  <si>
    <t>180037</t>
  </si>
  <si>
    <t>180038</t>
  </si>
  <si>
    <t>White Magnetic Board (4' x 3')</t>
  </si>
  <si>
    <t>180039</t>
  </si>
  <si>
    <t>Corner table with Glass top</t>
  </si>
  <si>
    <t>180040</t>
  </si>
  <si>
    <t>180041</t>
  </si>
  <si>
    <t>180042</t>
  </si>
  <si>
    <t>180043</t>
  </si>
  <si>
    <t>Wrought Iron Magazine Stand</t>
  </si>
  <si>
    <t>180044</t>
  </si>
  <si>
    <t>Godrej Chairs (PCH 9102R)</t>
  </si>
  <si>
    <t>180045</t>
  </si>
  <si>
    <t>Meastro Pdestal</t>
  </si>
  <si>
    <t>180046</t>
  </si>
  <si>
    <t>Maestro Bookcase</t>
  </si>
  <si>
    <t>180047</t>
  </si>
  <si>
    <t>Directors Chair PCH 9101R</t>
  </si>
  <si>
    <t>180048</t>
  </si>
  <si>
    <t>Directors Visitors Chair PCH 8102</t>
  </si>
  <si>
    <t>180049</t>
  </si>
  <si>
    <t>Meetings Rooms Chair PCH 7045</t>
  </si>
  <si>
    <t>180050</t>
  </si>
  <si>
    <t>Centri Fire Resist Safe (560+2k)</t>
  </si>
  <si>
    <t>180051</t>
  </si>
  <si>
    <t>Compactor (Optimiser)</t>
  </si>
  <si>
    <t>180052</t>
  </si>
  <si>
    <t>Small PC Table</t>
  </si>
  <si>
    <t>180053</t>
  </si>
  <si>
    <t>Cabins at 5th Floor</t>
  </si>
  <si>
    <t>180054</t>
  </si>
  <si>
    <t>Full Height Storage - 5th Fl</t>
  </si>
  <si>
    <t>180055</t>
  </si>
  <si>
    <t>3 Seater Sofa - 5th Fl</t>
  </si>
  <si>
    <t>180056</t>
  </si>
  <si>
    <t>2 Seater Sofa - 5th Fl</t>
  </si>
  <si>
    <t>180057</t>
  </si>
  <si>
    <t>Centre Table - 5th Fl</t>
  </si>
  <si>
    <t>180058</t>
  </si>
  <si>
    <t>Corner Table - 5th Fl</t>
  </si>
  <si>
    <t>180059</t>
  </si>
  <si>
    <t>Meeting Table - 5th Fl</t>
  </si>
  <si>
    <t>180060</t>
  </si>
  <si>
    <t>Xerox m/c table - 5th Fl</t>
  </si>
  <si>
    <t>180061</t>
  </si>
  <si>
    <t>Row of Drawers - 5th Fl</t>
  </si>
  <si>
    <t>180062</t>
  </si>
  <si>
    <t>Sofa Chair - 5th Fl</t>
  </si>
  <si>
    <t>180063</t>
  </si>
  <si>
    <t>Glass Top Table - 5th Fl</t>
  </si>
  <si>
    <t>180064</t>
  </si>
  <si>
    <t>U shaped settee in Driver's Room - 5th Fl</t>
  </si>
  <si>
    <t>180065</t>
  </si>
  <si>
    <t>Pantry Counter - 5th Fl</t>
  </si>
  <si>
    <t>180066</t>
  </si>
  <si>
    <t>Storage Below Pantry Counter - 5th Fl</t>
  </si>
  <si>
    <t>180067</t>
  </si>
  <si>
    <t>Pantry Overhead Storage - 5th Fl</t>
  </si>
  <si>
    <t>180068</t>
  </si>
  <si>
    <t>180069</t>
  </si>
  <si>
    <t>Full Height Storage - 4th Fl</t>
  </si>
  <si>
    <t>180070</t>
  </si>
  <si>
    <t>File Storage Cabinet</t>
  </si>
  <si>
    <t>180071</t>
  </si>
  <si>
    <t>Cupboard</t>
  </si>
  <si>
    <t>180072</t>
  </si>
  <si>
    <t>Printer Cabinet (RM Dept)</t>
  </si>
  <si>
    <t>180073</t>
  </si>
  <si>
    <t>Filing Cabinet (RM Dept)</t>
  </si>
  <si>
    <t>180074</t>
  </si>
  <si>
    <t>Godrej Maestro Book case</t>
  </si>
  <si>
    <t>180075</t>
  </si>
  <si>
    <t>Cabinet for HRA Dept (4th Fl)</t>
  </si>
  <si>
    <t>180076</t>
  </si>
  <si>
    <t>Godrej 6 Seater Conference Table</t>
  </si>
  <si>
    <t>180077</t>
  </si>
  <si>
    <t>Godrej Chair (Halo) PCH-9200R</t>
  </si>
  <si>
    <t>180078</t>
  </si>
  <si>
    <t>Computer Table for Meeting Room 5th Fl</t>
  </si>
  <si>
    <t>180079</t>
  </si>
  <si>
    <t>Godrej Workstations (Spacio) for 4th Fl.</t>
  </si>
  <si>
    <t>180080</t>
  </si>
  <si>
    <t>Godrej Computer Table C-10</t>
  </si>
  <si>
    <t>180081</t>
  </si>
  <si>
    <t>Chairs-PCH-9402AF ASH GREY &amp; PCH 9L01A HB</t>
  </si>
  <si>
    <t>180082</t>
  </si>
  <si>
    <t>GODREJ DataSafe, Dataline-53 ltrs</t>
  </si>
  <si>
    <t>180083</t>
  </si>
  <si>
    <t>Corner table of Glass / vinner top</t>
  </si>
  <si>
    <t>180084</t>
  </si>
  <si>
    <t>CP Wood centre table of glass / Vinner top</t>
  </si>
  <si>
    <t>180085</t>
  </si>
  <si>
    <t>Chair for visitors</t>
  </si>
  <si>
    <t>180086</t>
  </si>
  <si>
    <t>Sofa set 5 pcs</t>
  </si>
  <si>
    <t>180087</t>
  </si>
  <si>
    <t>New Workstations 4TH FLOOR</t>
  </si>
  <si>
    <t>180088</t>
  </si>
  <si>
    <t>Executive small chairs</t>
  </si>
  <si>
    <t>190000</t>
  </si>
  <si>
    <t>1590001</t>
  </si>
  <si>
    <t>15901</t>
  </si>
  <si>
    <t>Wardrobe</t>
  </si>
  <si>
    <t>190001</t>
  </si>
  <si>
    <t>31 Defender Safe</t>
  </si>
  <si>
    <t>190002</t>
  </si>
  <si>
    <t>61 Defender Safe</t>
  </si>
  <si>
    <t>190003</t>
  </si>
  <si>
    <t>Sentry Safe</t>
  </si>
  <si>
    <t>190004</t>
  </si>
  <si>
    <t>Filing Cabinet</t>
  </si>
  <si>
    <t>190005</t>
  </si>
  <si>
    <t>Chair (Add 4)</t>
  </si>
  <si>
    <t>190006</t>
  </si>
  <si>
    <t>190007</t>
  </si>
  <si>
    <t>Table</t>
  </si>
  <si>
    <t>190008</t>
  </si>
  <si>
    <t>190009</t>
  </si>
  <si>
    <t>White Board</t>
  </si>
  <si>
    <t>190010</t>
  </si>
  <si>
    <t>Chair ADD-4</t>
  </si>
  <si>
    <t>190011</t>
  </si>
  <si>
    <t>Chair C-806</t>
  </si>
  <si>
    <t>190012</t>
  </si>
  <si>
    <t>Chair(Dynamic) MB</t>
  </si>
  <si>
    <t>190013</t>
  </si>
  <si>
    <t>Table (reg top) JE-2020</t>
  </si>
  <si>
    <t>190014</t>
  </si>
  <si>
    <t>Table (reg top) S-2030</t>
  </si>
  <si>
    <t>190015</t>
  </si>
  <si>
    <t>Table (reg top) E-2010</t>
  </si>
  <si>
    <t>190016</t>
  </si>
  <si>
    <t>Table (reg top) 200*60*75</t>
  </si>
  <si>
    <t>190017</t>
  </si>
  <si>
    <t>Table (reg top) 200*45*75</t>
  </si>
  <si>
    <t>190018</t>
  </si>
  <si>
    <t>Table (reg top) 182*45*75</t>
  </si>
  <si>
    <t>190019</t>
  </si>
  <si>
    <t>Table (Mobile drawer unit)</t>
  </si>
  <si>
    <t>190020</t>
  </si>
  <si>
    <t>Mobile Terminal Table</t>
  </si>
  <si>
    <t>190021</t>
  </si>
  <si>
    <t>Chairs for officers</t>
  </si>
  <si>
    <t>190022</t>
  </si>
  <si>
    <t>Chairs for Chiefs</t>
  </si>
  <si>
    <t>190023</t>
  </si>
  <si>
    <t>Chairs for Directors</t>
  </si>
  <si>
    <t>190024</t>
  </si>
  <si>
    <t>Desks for Officers</t>
  </si>
  <si>
    <t>190025</t>
  </si>
  <si>
    <t>Office table alm. Lam fin</t>
  </si>
  <si>
    <t>190026</t>
  </si>
  <si>
    <t>Table with shelf</t>
  </si>
  <si>
    <t>190027</t>
  </si>
  <si>
    <t>190028</t>
  </si>
  <si>
    <t>Ind. Locker (4 lockers)</t>
  </si>
  <si>
    <t>190029</t>
  </si>
  <si>
    <t>Ind. Locker (2 lockers)</t>
  </si>
  <si>
    <t>190030</t>
  </si>
  <si>
    <t>Almirah with one shelf</t>
  </si>
  <si>
    <t>190031</t>
  </si>
  <si>
    <t>Shoe Shelf</t>
  </si>
  <si>
    <t>190032</t>
  </si>
  <si>
    <t>Key Box</t>
  </si>
  <si>
    <t>190033</t>
  </si>
  <si>
    <t>Drum Trolleys</t>
  </si>
  <si>
    <t>190034</t>
  </si>
  <si>
    <t>190035</t>
  </si>
  <si>
    <t>Desk for Officer</t>
  </si>
  <si>
    <t>190036</t>
  </si>
  <si>
    <t>Chair for Chief</t>
  </si>
  <si>
    <t>190037</t>
  </si>
  <si>
    <t>Chair for Officer</t>
  </si>
  <si>
    <t>190038</t>
  </si>
  <si>
    <t>Desk for Rest Room</t>
  </si>
  <si>
    <t>190039</t>
  </si>
  <si>
    <t>Desk for Conference</t>
  </si>
  <si>
    <t>190040</t>
  </si>
  <si>
    <t>Desk for foremen</t>
  </si>
  <si>
    <t>190041</t>
  </si>
  <si>
    <t>190042</t>
  </si>
  <si>
    <t>Compactor Model No. CD-3</t>
  </si>
  <si>
    <t>190043</t>
  </si>
  <si>
    <t>Tables-Reg top with laminate</t>
  </si>
  <si>
    <t>190044</t>
  </si>
  <si>
    <t>3 seater sofa in PP Cloth</t>
  </si>
  <si>
    <t>190045</t>
  </si>
  <si>
    <t>Dining Table with Lamination top</t>
  </si>
  <si>
    <t>190046</t>
  </si>
  <si>
    <t>Stool with PP Cloth</t>
  </si>
  <si>
    <t>190047</t>
  </si>
  <si>
    <t>190048</t>
  </si>
  <si>
    <t>190049</t>
  </si>
  <si>
    <t>Dining Table 1200*2000*750</t>
  </si>
  <si>
    <t>190050</t>
  </si>
  <si>
    <t>Dining Chairs 1300*450*2000</t>
  </si>
  <si>
    <t>190051</t>
  </si>
  <si>
    <t>Side Boards 1700*450*820</t>
  </si>
  <si>
    <t>190052</t>
  </si>
  <si>
    <t>Personal Lockers</t>
  </si>
  <si>
    <t>190053</t>
  </si>
  <si>
    <t>Book Shelf Almirah type</t>
  </si>
  <si>
    <t>190054</t>
  </si>
  <si>
    <t>190055</t>
  </si>
  <si>
    <t>Almirah 50*30*17</t>
  </si>
  <si>
    <t>190056</t>
  </si>
  <si>
    <t>Almirah 34*30*17</t>
  </si>
  <si>
    <t>190057</t>
  </si>
  <si>
    <t>Shelves for Tool Room</t>
  </si>
  <si>
    <t>190058</t>
  </si>
  <si>
    <t>Steel Rack</t>
  </si>
  <si>
    <t>190059</t>
  </si>
  <si>
    <t>190060</t>
  </si>
  <si>
    <t>190061</t>
  </si>
  <si>
    <t>Heavy Duty Steel Rack</t>
  </si>
  <si>
    <t>190062</t>
  </si>
  <si>
    <t>Heavy Duty Steel Rack 4000 mm</t>
  </si>
  <si>
    <t>190063</t>
  </si>
  <si>
    <t>Heavy Duty Steel Rack 2500 mm</t>
  </si>
  <si>
    <t>190064</t>
  </si>
  <si>
    <t>190065</t>
  </si>
  <si>
    <t>Industrial Locker (4 lockers)</t>
  </si>
  <si>
    <t>190066</t>
  </si>
  <si>
    <t>Industrial Locker (2 lockers)</t>
  </si>
  <si>
    <t>190067</t>
  </si>
  <si>
    <t>Table on F/Frame</t>
  </si>
  <si>
    <t>190068</t>
  </si>
  <si>
    <t>Desk for Director</t>
  </si>
  <si>
    <t>190069</t>
  </si>
  <si>
    <t>Chair for Director</t>
  </si>
  <si>
    <t>190070</t>
  </si>
  <si>
    <t>190071</t>
  </si>
  <si>
    <t>190072</t>
  </si>
  <si>
    <t>190073</t>
  </si>
  <si>
    <t>190074</t>
  </si>
  <si>
    <t>Chair</t>
  </si>
  <si>
    <t>190075</t>
  </si>
  <si>
    <t>Desk for Meeting room</t>
  </si>
  <si>
    <t>190076</t>
  </si>
  <si>
    <t>Chair for Fact. Manager</t>
  </si>
  <si>
    <t>190077</t>
  </si>
  <si>
    <t>Chair for Gate House</t>
  </si>
  <si>
    <t>190078</t>
  </si>
  <si>
    <t>Table for Gate House</t>
  </si>
  <si>
    <t>190079</t>
  </si>
  <si>
    <t>C-806 Chairs</t>
  </si>
  <si>
    <t>190080</t>
  </si>
  <si>
    <t>190081</t>
  </si>
  <si>
    <t>Industrial Locker 800*400*1800</t>
  </si>
  <si>
    <t>190082</t>
  </si>
  <si>
    <t>Table with Shelf</t>
  </si>
  <si>
    <t>190083</t>
  </si>
  <si>
    <t>Sliding Cabinet</t>
  </si>
  <si>
    <t>190084</t>
  </si>
  <si>
    <t>Almirah Big</t>
  </si>
  <si>
    <t>190085</t>
  </si>
  <si>
    <t>Almirah Small</t>
  </si>
  <si>
    <t>190086</t>
  </si>
  <si>
    <t>Table for Telephone</t>
  </si>
  <si>
    <t>190087</t>
  </si>
  <si>
    <t>Industrial Locker</t>
  </si>
  <si>
    <t>190088</t>
  </si>
  <si>
    <t>Book Shelf (Raj &amp; Raj)</t>
  </si>
  <si>
    <t>190089</t>
  </si>
  <si>
    <t>Filing Cabinet (Raj &amp; Raj)</t>
  </si>
  <si>
    <t>190090</t>
  </si>
  <si>
    <t>Steel Rack (Four Shelf)</t>
  </si>
  <si>
    <t>190091</t>
  </si>
  <si>
    <t>Steel Rack (Three Shelf)</t>
  </si>
  <si>
    <t>190092</t>
  </si>
  <si>
    <t>Teak Wooden Bench</t>
  </si>
  <si>
    <t>190093</t>
  </si>
  <si>
    <t>Three Seater Sofa</t>
  </si>
  <si>
    <t>190094</t>
  </si>
  <si>
    <t>VIP Moulded Chair</t>
  </si>
  <si>
    <t>190095</t>
  </si>
  <si>
    <t>190096</t>
  </si>
  <si>
    <t>190097</t>
  </si>
  <si>
    <t>190098</t>
  </si>
  <si>
    <t>190099</t>
  </si>
  <si>
    <t>Operation Table</t>
  </si>
  <si>
    <t>190100</t>
  </si>
  <si>
    <t>Revolving Stool</t>
  </si>
  <si>
    <t>190101</t>
  </si>
  <si>
    <t>Medicine Trolley</t>
  </si>
  <si>
    <t>190102</t>
  </si>
  <si>
    <t>Instrument Trolley</t>
  </si>
  <si>
    <t>190103</t>
  </si>
  <si>
    <t>Fowler's Bed</t>
  </si>
  <si>
    <t>190104</t>
  </si>
  <si>
    <t>Hospital Bed</t>
  </si>
  <si>
    <t>190105</t>
  </si>
  <si>
    <t>Bed side Locker</t>
  </si>
  <si>
    <t>190106</t>
  </si>
  <si>
    <t>Leo White Board trolley type</t>
  </si>
  <si>
    <t>190107</t>
  </si>
  <si>
    <t>Leo Pin Up Board</t>
  </si>
  <si>
    <t>190108</t>
  </si>
  <si>
    <t>Leo White Board with trolley type stand</t>
  </si>
  <si>
    <t>190109</t>
  </si>
  <si>
    <t>Leo Pin Up Board with trolley type</t>
  </si>
  <si>
    <t>190110</t>
  </si>
  <si>
    <t>190111</t>
  </si>
  <si>
    <t>Card Holders Key Board</t>
  </si>
  <si>
    <t>190112</t>
  </si>
  <si>
    <t>Tool Board</t>
  </si>
  <si>
    <t>190113</t>
  </si>
  <si>
    <t>Stools for Lab.</t>
  </si>
  <si>
    <t>190114</t>
  </si>
  <si>
    <t>Godrej Table</t>
  </si>
  <si>
    <t>190115</t>
  </si>
  <si>
    <t>Godrej Chair</t>
  </si>
  <si>
    <t>190116</t>
  </si>
  <si>
    <t>Sintex Water Storage Tank</t>
  </si>
  <si>
    <t>190117</t>
  </si>
  <si>
    <t>Drum Trolley</t>
  </si>
  <si>
    <t>190118</t>
  </si>
  <si>
    <t>Leo White Board Magnetic type</t>
  </si>
  <si>
    <t>190119</t>
  </si>
  <si>
    <t>190120</t>
  </si>
  <si>
    <t>Key Hive Box</t>
  </si>
  <si>
    <t>190121</t>
  </si>
  <si>
    <t>Working Table</t>
  </si>
  <si>
    <t>190122</t>
  </si>
  <si>
    <t>Table for Surface Plate I</t>
  </si>
  <si>
    <t>190123</t>
  </si>
  <si>
    <t>CS Pipe Rack</t>
  </si>
  <si>
    <t>190124</t>
  </si>
  <si>
    <t>SS Pipe Rack</t>
  </si>
  <si>
    <t>190125</t>
  </si>
  <si>
    <t>Tool Rack</t>
  </si>
  <si>
    <t>190126</t>
  </si>
  <si>
    <t>Cupboard for CCR kitchen</t>
  </si>
  <si>
    <t>190127</t>
  </si>
  <si>
    <t>190128</t>
  </si>
  <si>
    <t>Dining Table</t>
  </si>
  <si>
    <t>190129</t>
  </si>
  <si>
    <t>Lecture Stand</t>
  </si>
  <si>
    <t>190130</t>
  </si>
  <si>
    <t>Featherlite Arm Tilting Chair</t>
  </si>
  <si>
    <t>190131</t>
  </si>
  <si>
    <t>190132</t>
  </si>
  <si>
    <t>Wheel Barrow Trolley</t>
  </si>
  <si>
    <t>190133</t>
  </si>
  <si>
    <t>Dining Tools</t>
  </si>
  <si>
    <t>190134</t>
  </si>
  <si>
    <t>190135</t>
  </si>
  <si>
    <t>Shoe Rack</t>
  </si>
  <si>
    <t>190136</t>
  </si>
  <si>
    <t>Helmet Rack</t>
  </si>
  <si>
    <t>190137</t>
  </si>
  <si>
    <t>Table for Dead Weight Tester</t>
  </si>
  <si>
    <t>190138</t>
  </si>
  <si>
    <t>Workshop Table</t>
  </si>
  <si>
    <t>190139</t>
  </si>
  <si>
    <t>Tool Hanger</t>
  </si>
  <si>
    <t>190140</t>
  </si>
  <si>
    <t>Stand</t>
  </si>
  <si>
    <t>190141</t>
  </si>
  <si>
    <t>Table for Surface</t>
  </si>
  <si>
    <t>190142</t>
  </si>
  <si>
    <t>190143</t>
  </si>
  <si>
    <t>190144</t>
  </si>
  <si>
    <t>190145</t>
  </si>
  <si>
    <t>Kitchen Cabinet</t>
  </si>
  <si>
    <t>190146</t>
  </si>
  <si>
    <t>Shoe Box Shelf</t>
  </si>
  <si>
    <t>190147</t>
  </si>
  <si>
    <t>Heavy Duty Rack (78*70)</t>
  </si>
  <si>
    <t>190148</t>
  </si>
  <si>
    <t>Heavy Duty Rack (78*63)</t>
  </si>
  <si>
    <t>190149</t>
  </si>
  <si>
    <t>Moulded Sofa</t>
  </si>
  <si>
    <t>190150</t>
  </si>
  <si>
    <t>190151</t>
  </si>
  <si>
    <t>190152</t>
  </si>
  <si>
    <t>Heavy Duty Steel Rack (4000mm)</t>
  </si>
  <si>
    <t>190153</t>
  </si>
  <si>
    <t>Heavy Duty Steel Rack (2500mm)</t>
  </si>
  <si>
    <t>190154</t>
  </si>
  <si>
    <t>190155</t>
  </si>
  <si>
    <t>190156</t>
  </si>
  <si>
    <t>Notice Board</t>
  </si>
  <si>
    <t>190157</t>
  </si>
  <si>
    <t>Wooden Cabinet</t>
  </si>
  <si>
    <t>190158</t>
  </si>
  <si>
    <t>Notice Board (3*2 inch)</t>
  </si>
  <si>
    <t>190159</t>
  </si>
  <si>
    <t>Notice Board with Glass shutter</t>
  </si>
  <si>
    <t>190160</t>
  </si>
  <si>
    <t>Steel Box</t>
  </si>
  <si>
    <t>190161</t>
  </si>
  <si>
    <t>Steps</t>
  </si>
  <si>
    <t>190162</t>
  </si>
  <si>
    <t>1.5 Ton capacity Table</t>
  </si>
  <si>
    <t>190163</t>
  </si>
  <si>
    <t>Tool Keeping Rack</t>
  </si>
  <si>
    <t>190164</t>
  </si>
  <si>
    <t>190165</t>
  </si>
  <si>
    <t>White Boards with stands</t>
  </si>
  <si>
    <t>190166</t>
  </si>
  <si>
    <t>190167</t>
  </si>
  <si>
    <t>Bodyline series Chairs</t>
  </si>
  <si>
    <t>190168</t>
  </si>
  <si>
    <t>Wooden Shelf</t>
  </si>
  <si>
    <t>190169</t>
  </si>
  <si>
    <t>Steel Box Stand</t>
  </si>
  <si>
    <t>190170</t>
  </si>
  <si>
    <t>White Board 4""*3</t>
  </si>
  <si>
    <t>190171</t>
  </si>
  <si>
    <t>White Board 3""*3"""</t>
  </si>
  <si>
    <t>190172</t>
  </si>
  <si>
    <t>Pedestal Stand Fan</t>
  </si>
  <si>
    <t>190173</t>
  </si>
  <si>
    <t>Shelf with Castor Wheels</t>
  </si>
  <si>
    <t>190174</t>
  </si>
  <si>
    <t>Shelf for Bottle Sample Net</t>
  </si>
  <si>
    <t>190175</t>
  </si>
  <si>
    <t>Adjustable Rack</t>
  </si>
  <si>
    <t>190176</t>
  </si>
  <si>
    <t>Wooden Rack</t>
  </si>
  <si>
    <t>190177</t>
  </si>
  <si>
    <t>190178</t>
  </si>
  <si>
    <t>Oil Can Stand</t>
  </si>
  <si>
    <t>190179</t>
  </si>
  <si>
    <t>Tool Keeping Box</t>
  </si>
  <si>
    <t>190180</t>
  </si>
  <si>
    <t>Steel Lock Rack</t>
  </si>
  <si>
    <t>190181</t>
  </si>
  <si>
    <t>190182</t>
  </si>
  <si>
    <t>Table for Oil Bath</t>
  </si>
  <si>
    <t>190183</t>
  </si>
  <si>
    <t>Steel Almirah</t>
  </si>
  <si>
    <t>190184</t>
  </si>
  <si>
    <t>P/F Storage Unit 900*600*1260</t>
  </si>
  <si>
    <t>190185</t>
  </si>
  <si>
    <t>P/F Storage Unit 910*600*860</t>
  </si>
  <si>
    <t>190186</t>
  </si>
  <si>
    <t>Center Table</t>
  </si>
  <si>
    <t>190187</t>
  </si>
  <si>
    <t>Telephone Stand</t>
  </si>
  <si>
    <t>190188</t>
  </si>
  <si>
    <t>Desk for Fact. Manager</t>
  </si>
  <si>
    <t>190189</t>
  </si>
  <si>
    <t>190190</t>
  </si>
  <si>
    <t>Multipurpose Unit</t>
  </si>
  <si>
    <t>190191</t>
  </si>
  <si>
    <t>190192</t>
  </si>
  <si>
    <t>190193</t>
  </si>
  <si>
    <t>Corner Table</t>
  </si>
  <si>
    <t>190194</t>
  </si>
  <si>
    <t>Side Table</t>
  </si>
  <si>
    <t>190195</t>
  </si>
  <si>
    <t>Table (for 18 people)</t>
  </si>
  <si>
    <t>190196</t>
  </si>
  <si>
    <t>190197</t>
  </si>
  <si>
    <t>Three seater sofa</t>
  </si>
  <si>
    <t>190198</t>
  </si>
  <si>
    <t>190199</t>
  </si>
  <si>
    <t>Single seater sofa</t>
  </si>
  <si>
    <t>190200</t>
  </si>
  <si>
    <t>190201</t>
  </si>
  <si>
    <t>190202</t>
  </si>
  <si>
    <t>190203</t>
  </si>
  <si>
    <t>190204</t>
  </si>
  <si>
    <t>190205</t>
  </si>
  <si>
    <t>Glass Door Almirah</t>
  </si>
  <si>
    <t>190206</t>
  </si>
  <si>
    <t>190207</t>
  </si>
  <si>
    <t>190208</t>
  </si>
  <si>
    <t>Industrial Rack</t>
  </si>
  <si>
    <t>190209</t>
  </si>
  <si>
    <t>190210</t>
  </si>
  <si>
    <t>190211</t>
  </si>
  <si>
    <t>Instrument Cabinet</t>
  </si>
  <si>
    <t>190212</t>
  </si>
  <si>
    <t>Examination Light</t>
  </si>
  <si>
    <t>190213</t>
  </si>
  <si>
    <t>Plain Bed</t>
  </si>
  <si>
    <t>190214</t>
  </si>
  <si>
    <t>190215</t>
  </si>
  <si>
    <t>Sr Executive Table</t>
  </si>
  <si>
    <t>190216</t>
  </si>
  <si>
    <t>Heavy Duty Rack</t>
  </si>
  <si>
    <t>190217</t>
  </si>
  <si>
    <t>Tool Storage Cabinet</t>
  </si>
  <si>
    <t>190218</t>
  </si>
  <si>
    <t>190219</t>
  </si>
  <si>
    <t>Plastic Chair</t>
  </si>
  <si>
    <t>190220</t>
  </si>
  <si>
    <t>Garden Umbrella</t>
  </si>
  <si>
    <t>190221</t>
  </si>
  <si>
    <t>Notice Board with stand</t>
  </si>
  <si>
    <t>190222</t>
  </si>
  <si>
    <t>Office Steel Almirah</t>
  </si>
  <si>
    <t>190223</t>
  </si>
  <si>
    <t>190224</t>
  </si>
  <si>
    <t>Door Sliding Unit</t>
  </si>
  <si>
    <t>190225</t>
  </si>
  <si>
    <t>Vice Table</t>
  </si>
  <si>
    <t>190226</t>
  </si>
  <si>
    <t>190227</t>
  </si>
  <si>
    <t>190228</t>
  </si>
  <si>
    <t>190229</t>
  </si>
  <si>
    <t>Bin with Wheel</t>
  </si>
  <si>
    <t>190230</t>
  </si>
  <si>
    <t>190231</t>
  </si>
  <si>
    <t>Steel Box 650*450*450 mm</t>
  </si>
  <si>
    <t>190232</t>
  </si>
  <si>
    <t>Steel Box 650*550*550 mm</t>
  </si>
  <si>
    <t>190233</t>
  </si>
  <si>
    <t>Featherlite High Back Chair</t>
  </si>
  <si>
    <t>190234</t>
  </si>
  <si>
    <t>Featherlite Low Back Chair</t>
  </si>
  <si>
    <t>190235</t>
  </si>
  <si>
    <t>3 drawer Connect Table</t>
  </si>
  <si>
    <t>190236</t>
  </si>
  <si>
    <t>190237</t>
  </si>
  <si>
    <t>Bench of Salwood</t>
  </si>
  <si>
    <t>190238</t>
  </si>
  <si>
    <t>Table of Salwood</t>
  </si>
  <si>
    <t>190239</t>
  </si>
  <si>
    <t>Single Sofa Chairs</t>
  </si>
  <si>
    <t>190240</t>
  </si>
  <si>
    <t>190241</t>
  </si>
  <si>
    <t>Face Side Table</t>
  </si>
  <si>
    <t>190242</t>
  </si>
  <si>
    <t>190243</t>
  </si>
  <si>
    <t>190244</t>
  </si>
  <si>
    <t>190245</t>
  </si>
  <si>
    <t>190246</t>
  </si>
  <si>
    <t>190247</t>
  </si>
  <si>
    <t>190248</t>
  </si>
  <si>
    <t>MS Table</t>
  </si>
  <si>
    <t>190249</t>
  </si>
  <si>
    <t>190250</t>
  </si>
  <si>
    <t>MS Vice Table</t>
  </si>
  <si>
    <t>190251</t>
  </si>
  <si>
    <t>190252</t>
  </si>
  <si>
    <t>White Board (6' * 4') Magnetic</t>
  </si>
  <si>
    <t>190253</t>
  </si>
  <si>
    <t>Trolley type stand</t>
  </si>
  <si>
    <t>190254</t>
  </si>
  <si>
    <t>190255</t>
  </si>
  <si>
    <t>Cello Table</t>
  </si>
  <si>
    <t>190256</t>
  </si>
  <si>
    <t>190257</t>
  </si>
  <si>
    <t>Office Steel Almirah-60*30*17</t>
  </si>
  <si>
    <t>190258</t>
  </si>
  <si>
    <t>Pedestal Fan 24-Crompton Greaves</t>
  </si>
  <si>
    <t>190259</t>
  </si>
  <si>
    <t>Office Almirah-78*34*19</t>
  </si>
  <si>
    <t>190260</t>
  </si>
  <si>
    <t>Industrial Locker(4 lockers)</t>
  </si>
  <si>
    <t>190261</t>
  </si>
  <si>
    <t>190262</t>
  </si>
  <si>
    <t>Pedestal Fan 600 mm</t>
  </si>
  <si>
    <t>190263</t>
  </si>
  <si>
    <t>Heavy Duty Rack-Glass door type</t>
  </si>
  <si>
    <t>190264</t>
  </si>
  <si>
    <t>Book Shelf 72 X 33</t>
  </si>
  <si>
    <t>190265</t>
  </si>
  <si>
    <t>Magazine stand</t>
  </si>
  <si>
    <t>190266</t>
  </si>
  <si>
    <t>190267</t>
  </si>
  <si>
    <t>Working Table with wooden rack</t>
  </si>
  <si>
    <t>190268</t>
  </si>
  <si>
    <t>190269</t>
  </si>
  <si>
    <t>Office Almirah 78 X34 X 17</t>
  </si>
  <si>
    <t>190270</t>
  </si>
  <si>
    <t>Office Cabinet</t>
  </si>
  <si>
    <t>190271</t>
  </si>
  <si>
    <t>Steel Table (1400mm*700mm*750mm)</t>
  </si>
  <si>
    <t>190272</t>
  </si>
  <si>
    <t>Office Almirah (1210mm*950mm*430mm)</t>
  </si>
  <si>
    <t>190273</t>
  </si>
  <si>
    <t>Slotted Angle Rack ( 6.5' )</t>
  </si>
  <si>
    <t>190274</t>
  </si>
  <si>
    <t>Office Almirah (78*34*19)</t>
  </si>
  <si>
    <t>190275</t>
  </si>
  <si>
    <t>190276</t>
  </si>
  <si>
    <t>Book Shelf</t>
  </si>
  <si>
    <t>190277</t>
  </si>
  <si>
    <t>Glass Door Almirah with 3 shelves</t>
  </si>
  <si>
    <t>190278</t>
  </si>
  <si>
    <t>Office Steel Almirah 78x34x19</t>
  </si>
  <si>
    <t>190279</t>
  </si>
  <si>
    <t>190280</t>
  </si>
  <si>
    <t>Office Steel Almirah 42x34x17</t>
  </si>
  <si>
    <t>190281</t>
  </si>
  <si>
    <t>Tiltable Tower Extention Ladder</t>
  </si>
  <si>
    <t>190282</t>
  </si>
  <si>
    <t>190283</t>
  </si>
  <si>
    <t>190284</t>
  </si>
  <si>
    <t>Slotted Angle Rack</t>
  </si>
  <si>
    <t>190285</t>
  </si>
  <si>
    <t>Sintex Water Tank (1000 ltrs)</t>
  </si>
  <si>
    <t>190286</t>
  </si>
  <si>
    <t>Office Almirah with Double Door</t>
  </si>
  <si>
    <t>190287</t>
  </si>
  <si>
    <t>Heavy Duty Rack for Storage</t>
  </si>
  <si>
    <t>190288</t>
  </si>
  <si>
    <t>File Cabinet</t>
  </si>
  <si>
    <t>190289</t>
  </si>
  <si>
    <t>Table Top Drawer Trolley</t>
  </si>
  <si>
    <t>190290</t>
  </si>
  <si>
    <t>DP Water Treatment Tools locker-UTILITY(WT)</t>
  </si>
  <si>
    <t>190291</t>
  </si>
  <si>
    <t>190292</t>
  </si>
  <si>
    <t>Office Almirah</t>
  </si>
  <si>
    <t>190293</t>
  </si>
  <si>
    <t>190294</t>
  </si>
  <si>
    <t>190295</t>
  </si>
  <si>
    <t>190296</t>
  </si>
  <si>
    <t>Book self(Office Cabinate)</t>
  </si>
  <si>
    <t>190297</t>
  </si>
  <si>
    <t>190298</t>
  </si>
  <si>
    <t>190299</t>
  </si>
  <si>
    <t>190300</t>
  </si>
  <si>
    <t>190301</t>
  </si>
  <si>
    <t>190302</t>
  </si>
  <si>
    <t>Ergo Z Series Chairs</t>
  </si>
  <si>
    <t>190303</t>
  </si>
  <si>
    <t>Table for Server Room</t>
  </si>
  <si>
    <t>190304</t>
  </si>
  <si>
    <t>Dining Table for Plant</t>
  </si>
  <si>
    <t>190305</t>
  </si>
  <si>
    <t>Dining Stool</t>
  </si>
  <si>
    <t>190306</t>
  </si>
  <si>
    <t>Steel Almirah (50""X34""X17"")"</t>
  </si>
  <si>
    <t>190307</t>
  </si>
  <si>
    <t>Low back revolving Chairs</t>
  </si>
  <si>
    <t>190308</t>
  </si>
  <si>
    <t>Fixed Chair</t>
  </si>
  <si>
    <t>190309</t>
  </si>
  <si>
    <t>Mayfair Main Desk</t>
  </si>
  <si>
    <t>190310</t>
  </si>
  <si>
    <t>Chair PCH-1018XX</t>
  </si>
  <si>
    <t>190311</t>
  </si>
  <si>
    <t>Chair PCH-7046RX</t>
  </si>
  <si>
    <t>190312</t>
  </si>
  <si>
    <t>Work Bench (WB1) Metallic</t>
  </si>
  <si>
    <t>190313</t>
  </si>
  <si>
    <t>190314</t>
  </si>
  <si>
    <t>190315</t>
  </si>
  <si>
    <t>Ergonomic Chair Model BP ZM 02</t>
  </si>
  <si>
    <t>190316</t>
  </si>
  <si>
    <t>Industrial Lockers</t>
  </si>
  <si>
    <t>190317</t>
  </si>
  <si>
    <t>190318</t>
  </si>
  <si>
    <t>Godrej Ergonomic Chairs PCH 9402AF</t>
  </si>
  <si>
    <t>190319</t>
  </si>
  <si>
    <t>190320</t>
  </si>
  <si>
    <t>Meeting Table 78 X47.5 X30</t>
  </si>
  <si>
    <t>190321</t>
  </si>
  <si>
    <t>Computer Table  30""X36""X16</t>
  </si>
  <si>
    <t>190322</t>
  </si>
  <si>
    <t>Filing Cabinet  78""X34""X19</t>
  </si>
  <si>
    <t>190323</t>
  </si>
  <si>
    <t>Glass Door Almirah  78""X34""X19"""""</t>
  </si>
  <si>
    <t>190324</t>
  </si>
  <si>
    <t>Small Filing Cabinet  46""X34""X16"""""</t>
  </si>
  <si>
    <t>190325</t>
  </si>
  <si>
    <t>Paint Storage Rack</t>
  </si>
  <si>
    <t>190326</t>
  </si>
  <si>
    <t>N9004 Rack for Heavy Material Drg L-4500MMXB-1500M</t>
  </si>
  <si>
    <t>190327</t>
  </si>
  <si>
    <t>N9004 Rack for Heavy Material Drg L-2500MMXB-1500M</t>
  </si>
  <si>
    <t>190328</t>
  </si>
  <si>
    <t>N9004 Rack for Heavy Material Drg L-3000MMXB-1600M</t>
  </si>
  <si>
    <t>190329</t>
  </si>
  <si>
    <t>N9004 Rack for Heavy Material Drg L-2500MMXB-1600M</t>
  </si>
  <si>
    <t>190330</t>
  </si>
  <si>
    <t>Shelf for Spare Parts (HP)</t>
  </si>
  <si>
    <t>190331</t>
  </si>
  <si>
    <t>6 ft H Optimizer 15"" (Compactor)"""</t>
  </si>
  <si>
    <t>190332</t>
  </si>
  <si>
    <t>HP Office Table  (W/Ply Natural Polish)</t>
  </si>
  <si>
    <t>190333</t>
  </si>
  <si>
    <t>HP Office  Chair (W/Ply Natural Polish)</t>
  </si>
  <si>
    <t>190334</t>
  </si>
  <si>
    <t>Projector Screen-6""*4""(Manual)"""</t>
  </si>
  <si>
    <t>190335</t>
  </si>
  <si>
    <t>Slotted Angle Rack (36"" X 15"" X 78"")"</t>
  </si>
  <si>
    <t>190336</t>
  </si>
  <si>
    <t>190337</t>
  </si>
  <si>
    <t>Godrej Premium Coffer (Safety Locker)</t>
  </si>
  <si>
    <t>190338</t>
  </si>
  <si>
    <t>Office Almirah 78"" X 34"" X 17</t>
  </si>
  <si>
    <t>190339</t>
  </si>
  <si>
    <t>Computer Table 78"" X 34"" X 17"""</t>
  </si>
  <si>
    <t>190340</t>
  </si>
  <si>
    <t>Iron Cabinet-Sample net(39.5""-36""*18"""")"</t>
  </si>
  <si>
    <t>190341</t>
  </si>
  <si>
    <t>Almirah with 4 Adjustable shelves(78""*34""*19"""</t>
  </si>
  <si>
    <t>190342</t>
  </si>
  <si>
    <t>Industrial Locker with 4 locker &amp;shelf(72""*34"""</t>
  </si>
  <si>
    <t>190343</t>
  </si>
  <si>
    <t>Steel Almirah with Hinge Door &amp; 5 Rack(78""*34""*</t>
  </si>
  <si>
    <t>190344</t>
  </si>
  <si>
    <t>Office Almirah with Hinge Door &amp; 4Shelves(78""*34</t>
  </si>
  <si>
    <t>190345</t>
  </si>
  <si>
    <t>Medium Back Revolving Chair</t>
  </si>
  <si>
    <t>190346</t>
  </si>
  <si>
    <t>Projector Screen - 6 X 4</t>
  </si>
  <si>
    <t>190347</t>
  </si>
  <si>
    <t>Gasket Storing Box</t>
  </si>
  <si>
    <t>190348</t>
  </si>
  <si>
    <t>Computer Table  30""X24""X18"""</t>
  </si>
  <si>
    <t>190349</t>
  </si>
  <si>
    <t>Steel Almirah with 4 Racks(41/2""*3""*18"")</t>
  </si>
  <si>
    <t>190350</t>
  </si>
  <si>
    <t>Magnetic White Board with revolving stand size:4</t>
  </si>
  <si>
    <t>190351</t>
  </si>
  <si>
    <t>Projector Screen, size: 6"" X 4"""</t>
  </si>
  <si>
    <t>190352</t>
  </si>
  <si>
    <t>Tools rack( Engg Workshop)</t>
  </si>
  <si>
    <t>190353</t>
  </si>
  <si>
    <t>Rack for keeping special tools ( Engg Workshop)</t>
  </si>
  <si>
    <t>190354</t>
  </si>
  <si>
    <t>Metal vice table with wooden drawer( Engg Workshop</t>
  </si>
  <si>
    <t>190355</t>
  </si>
  <si>
    <t>Rack for keeping common items ( Engg Workshop)</t>
  </si>
  <si>
    <t>190356</t>
  </si>
  <si>
    <t>Rack for keeping  plastic Crates ( Engg Workshop)</t>
  </si>
  <si>
    <t>190357</t>
  </si>
  <si>
    <t>Rack for keeping Common Bolt ( Engg Workshop)</t>
  </si>
  <si>
    <t>190358</t>
  </si>
  <si>
    <t>Rack for keeping Helmet ( Engg Workshop)</t>
  </si>
  <si>
    <t>190359</t>
  </si>
  <si>
    <t>Rack for keeping  different Hand ( Engg Workshop)</t>
  </si>
  <si>
    <t>190360</t>
  </si>
  <si>
    <t>Closed type Metal rack ( Engg Workshop)</t>
  </si>
  <si>
    <t>190361</t>
  </si>
  <si>
    <t>Wall Notice Board, Size : 6.5' x 3.5'( Engg Works</t>
  </si>
  <si>
    <t>190362</t>
  </si>
  <si>
    <t>Rack for keeping Common Items(Modification of Engg</t>
  </si>
  <si>
    <t>190363</t>
  </si>
  <si>
    <t>Table for Bench Grinder (Modification of Engg Work</t>
  </si>
  <si>
    <t>190364</t>
  </si>
  <si>
    <t>Rack for keeping  Cotton Waste (Modification of En</t>
  </si>
  <si>
    <t>190365</t>
  </si>
  <si>
    <t>Industrial Locker, Size:72""x36""x16"""</t>
  </si>
  <si>
    <t>190366</t>
  </si>
  <si>
    <t>Glass Door Tools Almirah</t>
  </si>
  <si>
    <t>190367</t>
  </si>
  <si>
    <t>190368</t>
  </si>
  <si>
    <t>Almirah With Four Adjustable Shelves</t>
  </si>
  <si>
    <t>190369</t>
  </si>
  <si>
    <t>190370</t>
  </si>
  <si>
    <t>190371</t>
  </si>
  <si>
    <t>Computer table</t>
  </si>
  <si>
    <t>190372</t>
  </si>
  <si>
    <t>SLOTTED ANGLE RACK FOR KEEPING MACHINE (Workshop M</t>
  </si>
  <si>
    <t>190373</t>
  </si>
  <si>
    <t>Industrial ALMIRAH</t>
  </si>
  <si>
    <t>190374</t>
  </si>
  <si>
    <t>190375</t>
  </si>
  <si>
    <t>Fibre Chair</t>
  </si>
  <si>
    <t>190376</t>
  </si>
  <si>
    <t>GODREJ LONGSPAN SHELVING SYSTEM</t>
  </si>
  <si>
    <t>190377</t>
  </si>
  <si>
    <t>T.V Cabinet for Board Room</t>
  </si>
  <si>
    <t>190378</t>
  </si>
  <si>
    <t>Shoe Rack - 81""""x53""""x12</t>
  </si>
  <si>
    <t>190379</t>
  </si>
  <si>
    <t>190380</t>
  </si>
  <si>
    <t>Wooden Two Seater sofa set</t>
  </si>
  <si>
    <t>190381</t>
  </si>
  <si>
    <t>Industrial Locker, Size:72""""x34""""x16</t>
  </si>
  <si>
    <t>190382</t>
  </si>
  <si>
    <t>GASKET STORING RACK B-TYPE</t>
  </si>
  <si>
    <t>190383</t>
  </si>
  <si>
    <t>ALMIRAH WITH FOUR ADJUSTABLE SHELVES</t>
  </si>
  <si>
    <t>190384</t>
  </si>
  <si>
    <t>Medium Back Executive Chair</t>
  </si>
  <si>
    <t>190385</t>
  </si>
  <si>
    <t>Industrial Locker 4 LOCKERS</t>
  </si>
  <si>
    <t>190386</t>
  </si>
  <si>
    <t>190387</t>
  </si>
  <si>
    <t>Wrought Iron Table with 12mm Glass Top</t>
  </si>
  <si>
    <t>190388</t>
  </si>
  <si>
    <t>S Type Cushioned Chair without Arm Rest</t>
  </si>
  <si>
    <t>190389</t>
  </si>
  <si>
    <t>Steel Almirah (Locker) Size:72x34x16</t>
  </si>
  <si>
    <t>190390</t>
  </si>
  <si>
    <t>Glass door almirah Size:34x19x78</t>
  </si>
  <si>
    <t>190391</t>
  </si>
  <si>
    <t>Glass door almirah,Size:H78xW34xD19"</t>
  </si>
  <si>
    <t>190392</t>
  </si>
  <si>
    <t>Office Locker 2 selve Size: 50x34x17</t>
  </si>
  <si>
    <t>190393</t>
  </si>
  <si>
    <t>Glass door almirah Size:78x34x19</t>
  </si>
  <si>
    <t>190394</t>
  </si>
  <si>
    <t>Glass door almirah Size:78x34x19 gauge 18/20 appro</t>
  </si>
  <si>
    <t>190395</t>
  </si>
  <si>
    <t>Glass door almirah Size:1960MMx960MM</t>
  </si>
  <si>
    <t>190396</t>
  </si>
  <si>
    <t>Shoe Rack Size:- 42x32x14</t>
  </si>
  <si>
    <t>190397</t>
  </si>
  <si>
    <t>Trolley 2.5FT X 3 FT Stainless Steel</t>
  </si>
  <si>
    <t>190398</t>
  </si>
  <si>
    <t>Trolley 3.5FT X 4 FT Stainless Steel</t>
  </si>
  <si>
    <t>190399</t>
  </si>
  <si>
    <t>Ergonomic Chair</t>
  </si>
  <si>
    <t>190400</t>
  </si>
  <si>
    <t>SUPPLY OF MEETING TABLE, DINING TABLES"</t>
  </si>
  <si>
    <t>190401</t>
  </si>
  <si>
    <t>SUPPLY OF SHELL WOODEN CHAIRS</t>
  </si>
  <si>
    <t>190402</t>
  </si>
  <si>
    <t>Steel Almirah (18/20 Gauge)</t>
  </si>
  <si>
    <t>190403</t>
  </si>
  <si>
    <t>Semi-Fowler bed L support &amp; Mattress 4 Hospital Be</t>
  </si>
  <si>
    <t>190404</t>
  </si>
  <si>
    <t>Steel Locker, Size:42""""x34""""x17"</t>
  </si>
  <si>
    <t>190405</t>
  </si>
  <si>
    <t>Supply of chair CH1018 new conference room in admi</t>
  </si>
  <si>
    <t>190406</t>
  </si>
  <si>
    <t>Base for Pipe storage ISMB 150 mm Rack</t>
  </si>
  <si>
    <t>190407</t>
  </si>
  <si>
    <t>Fabrication of Plate storage rack</t>
  </si>
  <si>
    <t>190408</t>
  </si>
  <si>
    <t>Cabinet Purchased for Lab</t>
  </si>
  <si>
    <t>190409</t>
  </si>
  <si>
    <t>ALMARIH FOR TROPHY MOUNTING</t>
  </si>
  <si>
    <t>190410</t>
  </si>
  <si>
    <t>ALUMINIUM STEPS LADDER</t>
  </si>
  <si>
    <t>190411</t>
  </si>
  <si>
    <t>High Tensile ALUMINIUM STEPS LADDER</t>
  </si>
  <si>
    <t>190412</t>
  </si>
  <si>
    <t>Glass Door Almirah,Size  34 x 19 x 78"</t>
  </si>
  <si>
    <t>190413</t>
  </si>
  <si>
    <t>STEEL ALMIRAH, SIZE : 78 x34 x19 Training"</t>
  </si>
  <si>
    <t>190414</t>
  </si>
  <si>
    <t>Office Table 4' X 2'</t>
  </si>
  <si>
    <t>190415</t>
  </si>
  <si>
    <t>Wooden Key Box</t>
  </si>
  <si>
    <t>190416</t>
  </si>
  <si>
    <t>Wooden Magazine holder</t>
  </si>
  <si>
    <t>190417</t>
  </si>
  <si>
    <t>STEEL OFFICE TABLE SIZE 4 X 2.5 HP Gate (Arup)</t>
  </si>
  <si>
    <t>190418</t>
  </si>
  <si>
    <t>M S Rack for Warehouse II E &amp; I</t>
  </si>
  <si>
    <t>190419</t>
  </si>
  <si>
    <t>Open Iron Rack Almirah (India Arts)(Srikanta Gosha</t>
  </si>
  <si>
    <t>190420</t>
  </si>
  <si>
    <t>TV Trolley with Glasses</t>
  </si>
  <si>
    <t>190421</t>
  </si>
  <si>
    <t>Writing Table with one side 3 drawers</t>
  </si>
  <si>
    <t>190422</t>
  </si>
  <si>
    <t>Fibreglass Boat E1000155</t>
  </si>
  <si>
    <t>190423</t>
  </si>
  <si>
    <t>Office Cabinet (HP) F0000099</t>
  </si>
  <si>
    <t>190424</t>
  </si>
  <si>
    <t>Executive Table (HP) F0000101</t>
  </si>
  <si>
    <t>190425</t>
  </si>
  <si>
    <t>Low back revolving Chairs (HP) F0000102</t>
  </si>
  <si>
    <t>190426</t>
  </si>
  <si>
    <t>Slotted Angle Rack with Shelves (HP)  F0000103</t>
  </si>
  <si>
    <t>190427</t>
  </si>
  <si>
    <t>Executive Table (HP)  F0000104</t>
  </si>
  <si>
    <t>190428</t>
  </si>
  <si>
    <t>High back revolving Chairs (HP)  F0000105</t>
  </si>
  <si>
    <t>190429</t>
  </si>
  <si>
    <t>Low back revolving Chairs (HP) F0000106</t>
  </si>
  <si>
    <t>190430</t>
  </si>
  <si>
    <t>Fixed Chair (HP)  F0000107</t>
  </si>
  <si>
    <t>190431</t>
  </si>
  <si>
    <t>Meeting Table (HP)  F0000108</t>
  </si>
  <si>
    <t>190432</t>
  </si>
  <si>
    <t>Office Table with both side drawer  F0000109</t>
  </si>
  <si>
    <t>190433</t>
  </si>
  <si>
    <t>Office Table with one side drawer  F0000110</t>
  </si>
  <si>
    <t>190434</t>
  </si>
  <si>
    <t>PC Table  F0000111</t>
  </si>
  <si>
    <t>190435</t>
  </si>
  <si>
    <t>Visitors chair  F0000112</t>
  </si>
  <si>
    <t>190436</t>
  </si>
  <si>
    <t>Executive Chair Low Back  F0000113</t>
  </si>
  <si>
    <t>190437</t>
  </si>
  <si>
    <t>Chair for PC Operator   F0000114</t>
  </si>
  <si>
    <t>190438</t>
  </si>
  <si>
    <t>Chair with arm (cushioned)   F0000115</t>
  </si>
  <si>
    <t>190439</t>
  </si>
  <si>
    <t>Fining Cabinet 2 drawers   F0000116</t>
  </si>
  <si>
    <t>190440</t>
  </si>
  <si>
    <t>Fining Cabinet 4 drawers   F0000117</t>
  </si>
  <si>
    <t>190441</t>
  </si>
  <si>
    <t>Filing rack with 5 shelves   F0000119</t>
  </si>
  <si>
    <t>190442</t>
  </si>
  <si>
    <t>Filing rack with 3 shelves  F0000120</t>
  </si>
  <si>
    <t>190443</t>
  </si>
  <si>
    <t>Slotted Angle Rack with 5 Shelves  F0000121</t>
  </si>
  <si>
    <t>190444</t>
  </si>
  <si>
    <t>Slotted Angle Racks for Warehouse (HP)   F0000125</t>
  </si>
  <si>
    <t>190445</t>
  </si>
  <si>
    <t>Executive Table (HP)   F0000128</t>
  </si>
  <si>
    <t>190446</t>
  </si>
  <si>
    <t>Low back revolving Chairs (HP)   F0000129</t>
  </si>
  <si>
    <t>190447</t>
  </si>
  <si>
    <t>Meeting table (78"""" X 18"""") (HP)- F0000130</t>
  </si>
  <si>
    <t>190448</t>
  </si>
  <si>
    <t>Folding Chairs (HP)   F0000131</t>
  </si>
  <si>
    <t>190449</t>
  </si>
  <si>
    <t>Wash Basin (SS)    F0000132</t>
  </si>
  <si>
    <t>190450</t>
  </si>
  <si>
    <t>Working Table - WT-59    F0000133</t>
  </si>
  <si>
    <t>190451</t>
  </si>
  <si>
    <t>Working Table - WT-71     F0000134</t>
  </si>
  <si>
    <t>190452</t>
  </si>
  <si>
    <t>Executive Table (HP)    F0000136</t>
  </si>
  <si>
    <t>190453</t>
  </si>
  <si>
    <t>Chair-Mid back revolving (HP)  F0000137</t>
  </si>
  <si>
    <t>190454</t>
  </si>
  <si>
    <t>Rack with 6 shelves (HP)   F0000138</t>
  </si>
  <si>
    <t>190455</t>
  </si>
  <si>
    <t>Locker for Change House (HP)  F0000139</t>
  </si>
  <si>
    <t>190456</t>
  </si>
  <si>
    <t>Slotted Angle Rack (HP)  F0000140</t>
  </si>
  <si>
    <t>190457</t>
  </si>
  <si>
    <t>Executive Table (HP)  F0000141</t>
  </si>
  <si>
    <t>190458</t>
  </si>
  <si>
    <t>Mid Back Revolving Chair (HP) F0000142</t>
  </si>
  <si>
    <t>190459</t>
  </si>
  <si>
    <t>Steel Cabinet (50"""" X 34"""" X 17"""") F0000144</t>
  </si>
  <si>
    <t>190460</t>
  </si>
  <si>
    <t>Slotted Angle Rack  F0000146</t>
  </si>
  <si>
    <t>190461</t>
  </si>
  <si>
    <t>Table    F0000147</t>
  </si>
  <si>
    <t>190462</t>
  </si>
  <si>
    <t>Chair Fixed Type     F0000148</t>
  </si>
  <si>
    <t>190463</t>
  </si>
  <si>
    <t>Almirah 900X450X1800     F0000149</t>
  </si>
  <si>
    <t>190464</t>
  </si>
  <si>
    <t>Almirah 900X450X1275    F0000150</t>
  </si>
  <si>
    <t>190465</t>
  </si>
  <si>
    <t>Slotted Angle Rack with 3 side strip      F0000151</t>
  </si>
  <si>
    <t>190466</t>
  </si>
  <si>
    <t>Open Desk (1500mm X 600mm X 760mm)     F0000152</t>
  </si>
  <si>
    <t>190467</t>
  </si>
  <si>
    <t>P.C. Desk (1000mm X 600mm X 760mm)     F0000153</t>
  </si>
  <si>
    <t>190468</t>
  </si>
  <si>
    <t>Corner Desk     F0000154</t>
  </si>
  <si>
    <t>190469</t>
  </si>
  <si>
    <t>Filing Cabinet with 2 drawers    F0000155</t>
  </si>
  <si>
    <t>190470</t>
  </si>
  <si>
    <t>P.C. Desk (600mm X 450mm X 780mm)     F0000156</t>
  </si>
  <si>
    <t>190471</t>
  </si>
  <si>
    <t>Glass Door Almirah(1000mm X 600mm X760mm)-F0000157</t>
  </si>
  <si>
    <t>190472</t>
  </si>
  <si>
    <t>Printer Desk  (1000mm X 600mm X 760mm)   F0000158</t>
  </si>
  <si>
    <t>190473</t>
  </si>
  <si>
    <t>Office Desk (1500mm X 750mm X 750mm)    F0000159</t>
  </si>
  <si>
    <t>190474</t>
  </si>
  <si>
    <t>Revolving Chair    F0000160</t>
  </si>
  <si>
    <t>190475</t>
  </si>
  <si>
    <t>Shoe Box (1000mm X 350mm X 1000mm)   F0000161</t>
  </si>
  <si>
    <t>190476</t>
  </si>
  <si>
    <t>Slotted Angle Racks    F0000162</t>
  </si>
  <si>
    <t>190477</t>
  </si>
  <si>
    <t>Office Cabinet 78"""" X 34"" X 19- F0000163</t>
  </si>
  <si>
    <t>190478</t>
  </si>
  <si>
    <t>Office Cabinet 50"""" X 34"""" X 17""- F0000164"</t>
  </si>
  <si>
    <t>190479</t>
  </si>
  <si>
    <t>Slotted Angle Racks (5 shelf-3side strip)-F0000165</t>
  </si>
  <si>
    <t>190480</t>
  </si>
  <si>
    <t>File Rack</t>
  </si>
  <si>
    <t>190481</t>
  </si>
  <si>
    <t>Meal Box  Rack</t>
  </si>
  <si>
    <t>190482</t>
  </si>
  <si>
    <t>Godrej Enzo Table 5026</t>
  </si>
  <si>
    <t>190483</t>
  </si>
  <si>
    <t>Slotted Angle Rack OF NEW 1ST FLOOR OF FINANCE DOC</t>
  </si>
  <si>
    <t>190484</t>
  </si>
  <si>
    <t>Office Table With 3 Drawer x 1 Cabinet</t>
  </si>
  <si>
    <t>190485</t>
  </si>
  <si>
    <t>Cabinet With 10 nos. of Drawer</t>
  </si>
  <si>
    <t>190486</t>
  </si>
  <si>
    <t>Cabinet With 2 Drawer</t>
  </si>
  <si>
    <t>190487</t>
  </si>
  <si>
    <t>Helmet Stand</t>
  </si>
  <si>
    <t>190488</t>
  </si>
  <si>
    <t>Three Seater Wrought iron Sofa</t>
  </si>
  <si>
    <t>190489</t>
  </si>
  <si>
    <t>Almeria Steel with front side glass</t>
  </si>
  <si>
    <t>190490</t>
  </si>
  <si>
    <t>Office Chair (Ergonomical) Colour Black</t>
  </si>
  <si>
    <t>190491</t>
  </si>
  <si>
    <t>Adjustable  Rack (As per Drawing)</t>
  </si>
  <si>
    <t>190492</t>
  </si>
  <si>
    <t>Bag Self Steel 18 Gauge</t>
  </si>
  <si>
    <t>190493</t>
  </si>
  <si>
    <t>Change House locker</t>
  </si>
  <si>
    <t>190494</t>
  </si>
  <si>
    <t>Cabinet Without Door</t>
  </si>
  <si>
    <t>190495</t>
  </si>
  <si>
    <t>Open Almirah with Rack</t>
  </si>
  <si>
    <t>190496</t>
  </si>
  <si>
    <t>190497</t>
  </si>
  <si>
    <t>Cabinet With Glass door and Double Shut</t>
  </si>
  <si>
    <t>190498</t>
  </si>
  <si>
    <t>190499</t>
  </si>
  <si>
    <t>Dining Table With 4 nos SS chair</t>
  </si>
  <si>
    <t>190500</t>
  </si>
  <si>
    <t>Wooden Writing Stand</t>
  </si>
  <si>
    <t>190501</t>
  </si>
  <si>
    <t>Wooden bench</t>
  </si>
  <si>
    <t>190502</t>
  </si>
  <si>
    <t>M.S. Rack for E&amp;I W/H</t>
  </si>
  <si>
    <t>190503</t>
  </si>
  <si>
    <t>ALUMINUM STEPS LADDER</t>
  </si>
  <si>
    <t>190504</t>
  </si>
  <si>
    <t>Rack for Emerson 10KVA online ups</t>
  </si>
  <si>
    <t>190505</t>
  </si>
  <si>
    <t>190506</t>
  </si>
  <si>
    <t>190507</t>
  </si>
  <si>
    <t>Furniture items</t>
  </si>
  <si>
    <t>190508</t>
  </si>
  <si>
    <t>190509</t>
  </si>
  <si>
    <t>190510</t>
  </si>
  <si>
    <t>190511</t>
  </si>
  <si>
    <t>Shoe Rack Bracket Hanger</t>
  </si>
  <si>
    <t>190512</t>
  </si>
  <si>
    <t>Locker</t>
  </si>
  <si>
    <t>190513</t>
  </si>
  <si>
    <t>Ulmirah</t>
  </si>
  <si>
    <t>190514</t>
  </si>
  <si>
    <t>Notice Board &amp; Key Board</t>
  </si>
  <si>
    <t>190515</t>
  </si>
  <si>
    <t>White Board &amp; Stand</t>
  </si>
  <si>
    <t>190516</t>
  </si>
  <si>
    <t>WOODEN BOOK ALMIRAH</t>
  </si>
  <si>
    <t>190517</t>
  </si>
  <si>
    <t>STEEL ALMIRAH</t>
  </si>
  <si>
    <t>190518</t>
  </si>
  <si>
    <t>LOCKER</t>
  </si>
  <si>
    <t>190519</t>
  </si>
  <si>
    <t>190520</t>
  </si>
  <si>
    <t>LOCKERS</t>
  </si>
  <si>
    <t>190521</t>
  </si>
  <si>
    <t>DELUX Almirah</t>
  </si>
  <si>
    <t>190522</t>
  </si>
  <si>
    <t>Nilkamal Chairs</t>
  </si>
  <si>
    <t>190523</t>
  </si>
  <si>
    <t>190524</t>
  </si>
  <si>
    <t>190525</t>
  </si>
  <si>
    <t>Slotted Angle Steel Structure</t>
  </si>
  <si>
    <t>190526</t>
  </si>
  <si>
    <t>Wooden Locker</t>
  </si>
  <si>
    <t>190527</t>
  </si>
  <si>
    <t>Safety Notice Board</t>
  </si>
  <si>
    <t>190528</t>
  </si>
  <si>
    <t>190529</t>
  </si>
  <si>
    <t>190530</t>
  </si>
  <si>
    <t>Wrought iron Cot Size 5x7</t>
  </si>
  <si>
    <t>190533</t>
  </si>
  <si>
    <t>Heavy Rack for tube storing</t>
  </si>
  <si>
    <t>200000</t>
  </si>
  <si>
    <t>1590002</t>
  </si>
  <si>
    <t>15902</t>
  </si>
  <si>
    <t>Semi Double Bed with mattress</t>
  </si>
  <si>
    <t>200001</t>
  </si>
  <si>
    <t>200002</t>
  </si>
  <si>
    <t>TV Unit</t>
  </si>
  <si>
    <t>200003</t>
  </si>
  <si>
    <t>200004</t>
  </si>
  <si>
    <t>Kitchen Store Shelf</t>
  </si>
  <si>
    <t>200005</t>
  </si>
  <si>
    <t>200006</t>
  </si>
  <si>
    <t>Double Bed with mattress</t>
  </si>
  <si>
    <t>200007</t>
  </si>
  <si>
    <t>Bed side table</t>
  </si>
  <si>
    <t>200008</t>
  </si>
  <si>
    <t>Lounge Chair</t>
  </si>
  <si>
    <t>200009</t>
  </si>
  <si>
    <t>200010</t>
  </si>
  <si>
    <t>3 Seater Sofa</t>
  </si>
  <si>
    <t>200011</t>
  </si>
  <si>
    <t>2 Seater Sofa</t>
  </si>
  <si>
    <t>200012</t>
  </si>
  <si>
    <t>Lounge Sofa Chair</t>
  </si>
  <si>
    <t>200013</t>
  </si>
  <si>
    <t>200014</t>
  </si>
  <si>
    <t>200015</t>
  </si>
  <si>
    <t>200016</t>
  </si>
  <si>
    <t>200017</t>
  </si>
  <si>
    <t>Dining Chair</t>
  </si>
  <si>
    <t>200018</t>
  </si>
  <si>
    <t>200019</t>
  </si>
  <si>
    <t>200020</t>
  </si>
  <si>
    <t>200021</t>
  </si>
  <si>
    <t>200022</t>
  </si>
  <si>
    <t>200023</t>
  </si>
  <si>
    <t>200024</t>
  </si>
  <si>
    <t>200025</t>
  </si>
  <si>
    <t>Counter in Shop</t>
  </si>
  <si>
    <t>200026</t>
  </si>
  <si>
    <t>200027</t>
  </si>
  <si>
    <t>Desk in kitchen</t>
  </si>
  <si>
    <t>200028</t>
  </si>
  <si>
    <t>200029</t>
  </si>
  <si>
    <t>Tray Table in Dining Room</t>
  </si>
  <si>
    <t>200030</t>
  </si>
  <si>
    <t>200031</t>
  </si>
  <si>
    <t>Bar stools</t>
  </si>
  <si>
    <t>200032</t>
  </si>
  <si>
    <t>200033</t>
  </si>
  <si>
    <t>200034</t>
  </si>
  <si>
    <t>Screen</t>
  </si>
  <si>
    <t>200035</t>
  </si>
  <si>
    <t>Behind Bar Counter Unit</t>
  </si>
  <si>
    <t>200036</t>
  </si>
  <si>
    <t>200037</t>
  </si>
  <si>
    <t>Beside Dumb Waiter Unit</t>
  </si>
  <si>
    <t>200038</t>
  </si>
  <si>
    <t>200039</t>
  </si>
  <si>
    <t>200040</t>
  </si>
  <si>
    <t>200041</t>
  </si>
  <si>
    <t>200042</t>
  </si>
  <si>
    <t>200043</t>
  </si>
  <si>
    <t>Writing Chair</t>
  </si>
  <si>
    <t>200044</t>
  </si>
  <si>
    <t>200045</t>
  </si>
  <si>
    <t>200046</t>
  </si>
  <si>
    <t>Partition</t>
  </si>
  <si>
    <t>200047</t>
  </si>
  <si>
    <t>Magazine Stand</t>
  </si>
  <si>
    <t>200048</t>
  </si>
  <si>
    <t>200049</t>
  </si>
  <si>
    <t>200050</t>
  </si>
  <si>
    <t>200051</t>
  </si>
  <si>
    <t>Pedestral</t>
  </si>
  <si>
    <t>200052</t>
  </si>
  <si>
    <t>200053</t>
  </si>
  <si>
    <t>Top Unit</t>
  </si>
  <si>
    <t>200054</t>
  </si>
  <si>
    <t>Bottom Unit</t>
  </si>
  <si>
    <t>200055</t>
  </si>
  <si>
    <t>Drawer Unit</t>
  </si>
  <si>
    <t>200056</t>
  </si>
  <si>
    <t>Credenza</t>
  </si>
  <si>
    <t>200057</t>
  </si>
  <si>
    <t>200058</t>
  </si>
  <si>
    <t>200059</t>
  </si>
  <si>
    <t>3 seater sofa set with center tab</t>
  </si>
  <si>
    <t>200060</t>
  </si>
  <si>
    <t>Toms on Writing table 130</t>
  </si>
  <si>
    <t>200061</t>
  </si>
  <si>
    <t>Single bed (Box) 312</t>
  </si>
  <si>
    <t>200062</t>
  </si>
  <si>
    <t>Credenza 171</t>
  </si>
  <si>
    <t>200063</t>
  </si>
  <si>
    <t>Dining table 371</t>
  </si>
  <si>
    <t>200064</t>
  </si>
  <si>
    <t>Double bed (Box) 322</t>
  </si>
  <si>
    <t>200065</t>
  </si>
  <si>
    <t>200066</t>
  </si>
  <si>
    <t>200067</t>
  </si>
  <si>
    <t>Tomson writing table 130</t>
  </si>
  <si>
    <t>200068</t>
  </si>
  <si>
    <t>200069</t>
  </si>
  <si>
    <t>Wooden all side open rack</t>
  </si>
  <si>
    <t>200070</t>
  </si>
  <si>
    <t>200071</t>
  </si>
  <si>
    <t>200072</t>
  </si>
  <si>
    <t>Pedestal Art No. 131</t>
  </si>
  <si>
    <t>200073</t>
  </si>
  <si>
    <t>200074</t>
  </si>
  <si>
    <t>200075</t>
  </si>
  <si>
    <t>200076</t>
  </si>
  <si>
    <t>Single bed</t>
  </si>
  <si>
    <t>200077</t>
  </si>
  <si>
    <t>Storage Cabinet</t>
  </si>
  <si>
    <t>200078</t>
  </si>
  <si>
    <t>200079</t>
  </si>
  <si>
    <t>200080</t>
  </si>
  <si>
    <t>200081</t>
  </si>
  <si>
    <t>200082</t>
  </si>
  <si>
    <t>Chairs DL-110</t>
  </si>
  <si>
    <t>200083</t>
  </si>
  <si>
    <t>Chairs DL-111</t>
  </si>
  <si>
    <t>200084</t>
  </si>
  <si>
    <t>200085</t>
  </si>
  <si>
    <t>3 burner Cooking platform</t>
  </si>
  <si>
    <t>200086</t>
  </si>
  <si>
    <t>Work table 2000*700*650</t>
  </si>
  <si>
    <t>200087</t>
  </si>
  <si>
    <t>Garbage disposal</t>
  </si>
  <si>
    <t>200088</t>
  </si>
  <si>
    <t>Sink Unit 850*720*650</t>
  </si>
  <si>
    <t>200089</t>
  </si>
  <si>
    <t>Sink Side Table 900*720*650</t>
  </si>
  <si>
    <t>200090</t>
  </si>
  <si>
    <t>Work Table 2400*720*650</t>
  </si>
  <si>
    <t>200091</t>
  </si>
  <si>
    <t>Work Table 1100*720*650</t>
  </si>
  <si>
    <t>200092</t>
  </si>
  <si>
    <t>Sink with Platform</t>
  </si>
  <si>
    <t>200093</t>
  </si>
  <si>
    <t>200094</t>
  </si>
  <si>
    <t>Wooden Table (Ken's laundry)</t>
  </si>
  <si>
    <t>200095</t>
  </si>
  <si>
    <t>Studio TOF Unit Art No. 211</t>
  </si>
  <si>
    <t>200096</t>
  </si>
  <si>
    <t>Dining table Art no. 371</t>
  </si>
  <si>
    <t>200097</t>
  </si>
  <si>
    <t>200098</t>
  </si>
  <si>
    <t>Studio Bottom Door Unit Art 212</t>
  </si>
  <si>
    <t>200099</t>
  </si>
  <si>
    <t>Studio Top Unit Art 211</t>
  </si>
  <si>
    <t>200100</t>
  </si>
  <si>
    <t>200101</t>
  </si>
  <si>
    <t>Tomson Writing table</t>
  </si>
  <si>
    <t>200102</t>
  </si>
  <si>
    <t>6 seater Dining table with chairs</t>
  </si>
  <si>
    <t>200103</t>
  </si>
  <si>
    <t>200104</t>
  </si>
  <si>
    <t>Sofa sets</t>
  </si>
  <si>
    <t>200105</t>
  </si>
  <si>
    <t>200106</t>
  </si>
  <si>
    <t>200107</t>
  </si>
  <si>
    <t>200108</t>
  </si>
  <si>
    <t>Sofa Sets</t>
  </si>
  <si>
    <t>200109</t>
  </si>
  <si>
    <t>Writing Chair with Arm</t>
  </si>
  <si>
    <t>200110</t>
  </si>
  <si>
    <t>Dining Chair without arm</t>
  </si>
  <si>
    <t>200111</t>
  </si>
  <si>
    <t>200112</t>
  </si>
  <si>
    <t>TV Trolley 1 X 2 X 2 X 6</t>
  </si>
  <si>
    <t>200113</t>
  </si>
  <si>
    <t>Bedside table 1' 6 * 1 * 1</t>
  </si>
  <si>
    <t>200114</t>
  </si>
  <si>
    <t>200115</t>
  </si>
  <si>
    <t>Sofa Set</t>
  </si>
  <si>
    <t>200116</t>
  </si>
  <si>
    <t>200117</t>
  </si>
  <si>
    <t>200118</t>
  </si>
  <si>
    <t>200119</t>
  </si>
  <si>
    <t>200120</t>
  </si>
  <si>
    <t>200121</t>
  </si>
  <si>
    <t>Sofa Set(3str-10,1str-20,CT-10)</t>
  </si>
  <si>
    <t>200122</t>
  </si>
  <si>
    <t>200123</t>
  </si>
  <si>
    <t>200124</t>
  </si>
  <si>
    <t>Multy Gym 12 stations</t>
  </si>
  <si>
    <t>200125</t>
  </si>
  <si>
    <t>Jogger Cosco CTM 700</t>
  </si>
  <si>
    <t>200126</t>
  </si>
  <si>
    <t>Exer Bike Cosco C-EB-603</t>
  </si>
  <si>
    <t>200127</t>
  </si>
  <si>
    <t>Sofa set(1 str,3str, Cent tab"</t>
  </si>
  <si>
    <t>200128</t>
  </si>
  <si>
    <t>Multy Gym 8 Stations</t>
  </si>
  <si>
    <t>200129</t>
  </si>
  <si>
    <t>Jogger Hero Majical bodies</t>
  </si>
  <si>
    <t>200130</t>
  </si>
  <si>
    <t>Chair CH 1007</t>
  </si>
  <si>
    <t>200131</t>
  </si>
  <si>
    <t>Chair CH 1008</t>
  </si>
  <si>
    <t>200132</t>
  </si>
  <si>
    <t>Gypsy design bed</t>
  </si>
  <si>
    <t>200133</t>
  </si>
  <si>
    <t>200134</t>
  </si>
  <si>
    <t>Swarnarekha Bed</t>
  </si>
  <si>
    <t>200135</t>
  </si>
  <si>
    <t>200136</t>
  </si>
  <si>
    <t>Madona design Bed</t>
  </si>
  <si>
    <t>200137</t>
  </si>
  <si>
    <t>Chest of drawers (Swarnerekha)</t>
  </si>
  <si>
    <t>200138</t>
  </si>
  <si>
    <t>200139</t>
  </si>
  <si>
    <t>Sofa set</t>
  </si>
  <si>
    <t>200140</t>
  </si>
  <si>
    <t>Dining Table 8'' * 4''</t>
  </si>
  <si>
    <t>200141</t>
  </si>
  <si>
    <t>Dining Table 6'' * 4''</t>
  </si>
  <si>
    <t>200142</t>
  </si>
  <si>
    <t>Small Table</t>
  </si>
  <si>
    <t>200143</t>
  </si>
  <si>
    <t>Desser unit/ desk</t>
  </si>
  <si>
    <t>200144</t>
  </si>
  <si>
    <t>200145</t>
  </si>
  <si>
    <t>Double Bed</t>
  </si>
  <si>
    <t>200146</t>
  </si>
  <si>
    <t>Wardrobes</t>
  </si>
  <si>
    <t>200147</t>
  </si>
  <si>
    <t>200148</t>
  </si>
  <si>
    <t>Study Table</t>
  </si>
  <si>
    <t>200149</t>
  </si>
  <si>
    <t>White Magnetic Board (3' x 2')</t>
  </si>
  <si>
    <t>200150</t>
  </si>
  <si>
    <t>200151</t>
  </si>
  <si>
    <t>TV Trolley 1' * 2' * 2' 6</t>
  </si>
  <si>
    <t>200152</t>
  </si>
  <si>
    <t>200153</t>
  </si>
  <si>
    <t>200154</t>
  </si>
  <si>
    <t>200155</t>
  </si>
  <si>
    <t>Sintex Water Tank (2000 ltrs)</t>
  </si>
  <si>
    <t>200156</t>
  </si>
  <si>
    <t>Wooden Almirah cum Show Case (GH)</t>
  </si>
  <si>
    <t>200157</t>
  </si>
  <si>
    <t>Drawers of 22' depth for bedrooms</t>
  </si>
  <si>
    <t>200158</t>
  </si>
  <si>
    <t>Single seater Sofa in Flat 103 Lounge</t>
  </si>
  <si>
    <t>200159</t>
  </si>
  <si>
    <t>Bookshelves in Flat 103 Lounge</t>
  </si>
  <si>
    <t>200160</t>
  </si>
  <si>
    <t>Sofa in Flat 204 Lounge</t>
  </si>
  <si>
    <t>200161</t>
  </si>
  <si>
    <t>Book Shelves Flat 204</t>
  </si>
  <si>
    <t>200162</t>
  </si>
  <si>
    <t>Bed for Directors Room</t>
  </si>
  <si>
    <t>200163</t>
  </si>
  <si>
    <t>Centre tables in Party room</t>
  </si>
  <si>
    <t>200164</t>
  </si>
  <si>
    <t>Single seaters in Party Room</t>
  </si>
  <si>
    <t>200165</t>
  </si>
  <si>
    <t>Study tables</t>
  </si>
  <si>
    <t>200166</t>
  </si>
  <si>
    <t>MD study table</t>
  </si>
  <si>
    <t>200167</t>
  </si>
  <si>
    <t>L-shaped Sofa in Flat no 103</t>
  </si>
  <si>
    <t>200168</t>
  </si>
  <si>
    <t>Centre tables</t>
  </si>
  <si>
    <t>200169</t>
  </si>
  <si>
    <t>Bookshelves in MD &amp; Director room</t>
  </si>
  <si>
    <t>200170</t>
  </si>
  <si>
    <t>Bar Stool in Flat 104</t>
  </si>
  <si>
    <t>200171</t>
  </si>
  <si>
    <t>Bar Stool in Flat 204</t>
  </si>
  <si>
    <t>200172</t>
  </si>
  <si>
    <t>6'x7' Bed with storage,two side units and dresser</t>
  </si>
  <si>
    <t>200173</t>
  </si>
  <si>
    <t>Upholstered double seater FI 103</t>
  </si>
  <si>
    <t>200174</t>
  </si>
  <si>
    <t>6'x7' bed with storage,two side units FI 103"</t>
  </si>
  <si>
    <t>200175</t>
  </si>
  <si>
    <t>200176</t>
  </si>
  <si>
    <t>200177</t>
  </si>
  <si>
    <t>Upholstered double seater FI 104</t>
  </si>
  <si>
    <t>200178</t>
  </si>
  <si>
    <t>Dining Table 7'-0'x4'-0' FI 104</t>
  </si>
  <si>
    <t>200179</t>
  </si>
  <si>
    <t>Dining chairs FI 104</t>
  </si>
  <si>
    <t>200180</t>
  </si>
  <si>
    <t>Three seater sofa FI 104</t>
  </si>
  <si>
    <t>200181</t>
  </si>
  <si>
    <t>Centre Table of 12mm side bevelled glass top FI104</t>
  </si>
  <si>
    <t>200182</t>
  </si>
  <si>
    <t>Side table FI 104</t>
  </si>
  <si>
    <t>200183</t>
  </si>
  <si>
    <t>Wooden chair with cushion FI 204</t>
  </si>
  <si>
    <t>200184</t>
  </si>
  <si>
    <t>Upholstered double seater FI 204</t>
  </si>
  <si>
    <t>200185</t>
  </si>
  <si>
    <t>6'x7'Bed withstorage,twosideunitsanddresser FI204</t>
  </si>
  <si>
    <t>200186</t>
  </si>
  <si>
    <t>Study Tableof3'-6""x1'6"" with drawers FI 204"</t>
  </si>
  <si>
    <t>200187</t>
  </si>
  <si>
    <t>T.V.cabinet with luggage racks FI 204</t>
  </si>
  <si>
    <t>200188</t>
  </si>
  <si>
    <t>200189</t>
  </si>
  <si>
    <t>200190</t>
  </si>
  <si>
    <t>Three Seater Garden Chair</t>
  </si>
  <si>
    <t>200191</t>
  </si>
  <si>
    <t>Chest of Drawers</t>
  </si>
  <si>
    <t>200192</t>
  </si>
  <si>
    <t>200193</t>
  </si>
  <si>
    <t>T.V. Stand R-32</t>
  </si>
  <si>
    <t>200194</t>
  </si>
  <si>
    <t>Singe Bed Viena</t>
  </si>
  <si>
    <t>200195</t>
  </si>
  <si>
    <t>Dining Set Jordan</t>
  </si>
  <si>
    <t>200196</t>
  </si>
  <si>
    <t>Writing Table with Chair</t>
  </si>
  <si>
    <t>200197</t>
  </si>
  <si>
    <t>Godrej Eurus 2Dr Shoe Cabinet</t>
  </si>
  <si>
    <t>200198</t>
  </si>
  <si>
    <t>Godrej STAQ Tub Chair</t>
  </si>
  <si>
    <t>200199</t>
  </si>
  <si>
    <t>Godrej Irene HEC R32 TV Stand</t>
  </si>
  <si>
    <t>200200</t>
  </si>
  <si>
    <t>Godrej Sapphire 3 Seater Sofa Set</t>
  </si>
  <si>
    <t>200201</t>
  </si>
  <si>
    <t>Godrej Sapphire Single Sofa Set</t>
  </si>
  <si>
    <t>200202</t>
  </si>
  <si>
    <t>Godrej Julius &amp; Strella Dining Table Set</t>
  </si>
  <si>
    <t>200203</t>
  </si>
  <si>
    <t>Wall Mounted Salamander</t>
  </si>
  <si>
    <t>200204</t>
  </si>
  <si>
    <t>Food Carrying Trolley</t>
  </si>
  <si>
    <t>200205</t>
  </si>
  <si>
    <t>Steel Almirah H-78"" X W-34"" X D-22"" (New SB Ty</t>
  </si>
  <si>
    <t>200206</t>
  </si>
  <si>
    <t>Sofa 3-seater (New SB Type Bldg)</t>
  </si>
  <si>
    <t>200207</t>
  </si>
  <si>
    <t>Sofa Single seater (New SB Type Bldg)</t>
  </si>
  <si>
    <t>200208</t>
  </si>
  <si>
    <t>Book Shelf H-66"" X W-30"" X D-16"" (New SB Type"</t>
  </si>
  <si>
    <t>200209</t>
  </si>
  <si>
    <t>Centre Table H-18"" X W-36"" X D-18"" (New SB Typ</t>
  </si>
  <si>
    <t>200210</t>
  </si>
  <si>
    <t>TV Trolley (New SB Type Bldg)</t>
  </si>
  <si>
    <t>200211</t>
  </si>
  <si>
    <t>Writing Table H-30"""" X W-48"""" X D-24"""" (New</t>
  </si>
  <si>
    <t>200212</t>
  </si>
  <si>
    <t>Writing Chair with Arm Rest (New SB Type Bldg)</t>
  </si>
  <si>
    <t>200213</t>
  </si>
  <si>
    <t>Single Cot Wrought Iron 7' X 3' with mattress (New</t>
  </si>
  <si>
    <t>200214</t>
  </si>
  <si>
    <t>Double Cot Wrought Iron 7' X 5' with mattress (New</t>
  </si>
  <si>
    <t>200215</t>
  </si>
  <si>
    <t>Dining Table 6 seater with 4 chairs (New SB Type B</t>
  </si>
  <si>
    <t>200216</t>
  </si>
  <si>
    <t>Bed Side Table H-18"" X W-14"""" X D-16"""" (New</t>
  </si>
  <si>
    <t>200217</t>
  </si>
  <si>
    <t>Shoe Rack H-36"""" X W-30"" X D-16"" (New SB Type</t>
  </si>
  <si>
    <t>200218</t>
  </si>
  <si>
    <t>Single Bed Wrought Iron,Size-7'x5' &amp; Mattress"""</t>
  </si>
  <si>
    <t>200219</t>
  </si>
  <si>
    <t>Single Bed Wrought Iron,Size-7'x3' &amp; Mattress"</t>
  </si>
  <si>
    <t>200220</t>
  </si>
  <si>
    <t>200221</t>
  </si>
  <si>
    <t>200222</t>
  </si>
  <si>
    <t>200223</t>
  </si>
  <si>
    <t>King Size Bed -Master Bedroom,Size-7'3""x6'3""  &amp;</t>
  </si>
  <si>
    <t>200224</t>
  </si>
  <si>
    <t>Child Bed -Master Bedroom,Size-7'3""x6'3"" &amp; Matt</t>
  </si>
  <si>
    <t>200225</t>
  </si>
  <si>
    <t>King Size Bed -Guest Bedroom,Size-7'3""""x6'3""""</t>
  </si>
  <si>
    <t>200226</t>
  </si>
  <si>
    <t>Side Table -Guest Bedroom,Size-1'6"*1'4"1</t>
  </si>
  <si>
    <t>200227</t>
  </si>
  <si>
    <t>Study Table -Kids Room-Ambika Garden</t>
  </si>
  <si>
    <t>200228</t>
  </si>
  <si>
    <t>One 8 seater dining table of size:8'0""""*3'6""""</t>
  </si>
  <si>
    <t>200229</t>
  </si>
  <si>
    <t>Dining chairs for the above table -Ambika Garden</t>
  </si>
  <si>
    <t>200230</t>
  </si>
  <si>
    <t>One Indian style carved crockery cabinet made with</t>
  </si>
  <si>
    <t>200231</t>
  </si>
  <si>
    <t>One shoe cabinet of size:5'0""""*3'0""""*1'2""""d</t>
  </si>
  <si>
    <t>200232</t>
  </si>
  <si>
    <t>One low height sofa seating arrangements made with</t>
  </si>
  <si>
    <t>200233</t>
  </si>
  <si>
    <t>One Indian Style Center Table for the above Sofa s</t>
  </si>
  <si>
    <t>200234</t>
  </si>
  <si>
    <t>One rack for keeping NHK receivers of size 2'6"""</t>
  </si>
  <si>
    <t>200235</t>
  </si>
  <si>
    <t>New Vario Sofa Set 2 Seater</t>
  </si>
  <si>
    <t>200236</t>
  </si>
  <si>
    <t>BOOK SHELF</t>
  </si>
  <si>
    <t>200237</t>
  </si>
  <si>
    <t>WRITING TABLE</t>
  </si>
  <si>
    <t>200238</t>
  </si>
  <si>
    <t>WROUGHT IRON SINGLE BED WITH MATTRESS</t>
  </si>
  <si>
    <t>200239</t>
  </si>
  <si>
    <t>200240</t>
  </si>
  <si>
    <t>200241</t>
  </si>
  <si>
    <t>CHEST DRAWER</t>
  </si>
  <si>
    <t>200242</t>
  </si>
  <si>
    <t>WROUGHT IRON SINGLE BED 78x42 MATTRESS</t>
  </si>
  <si>
    <t>200243</t>
  </si>
  <si>
    <t>Step ladder</t>
  </si>
  <si>
    <t>200244</t>
  </si>
  <si>
    <t>FABRICATION OF TUBE RACK &amp; Rack Warehouse</t>
  </si>
  <si>
    <t>200245</t>
  </si>
  <si>
    <t>Rack for E &amp; I Warehouse</t>
  </si>
  <si>
    <t>200246</t>
  </si>
  <si>
    <t>WROUGHT IRON SINGLE BED 3F X 7F</t>
  </si>
  <si>
    <t>260000</t>
  </si>
  <si>
    <t>1510000</t>
  </si>
  <si>
    <t>39</t>
  </si>
  <si>
    <t>15200</t>
  </si>
  <si>
    <t>Land-I (PTA plant)</t>
  </si>
  <si>
    <t>260001</t>
  </si>
  <si>
    <t> Land-II </t>
  </si>
  <si>
    <t>260002</t>
  </si>
  <si>
    <t>Shataku-I </t>
  </si>
  <si>
    <t>260003</t>
  </si>
  <si>
    <t>Shataku-II </t>
  </si>
  <si>
    <t>10000001</t>
  </si>
  <si>
    <t>1620001</t>
  </si>
  <si>
    <t>38</t>
  </si>
  <si>
    <t>4001</t>
  </si>
  <si>
    <t>WBS Element 2E-1314_CONDENSER_CWIP</t>
  </si>
  <si>
    <t>10000003</t>
  </si>
  <si>
    <t>WBS Element 2E2224A_WALL BELLOW CWIP</t>
  </si>
  <si>
    <t>10000005</t>
  </si>
  <si>
    <t>2R-1311 air inlet valve Up- gradati CWIP</t>
  </si>
  <si>
    <t>10000007</t>
  </si>
  <si>
    <t>WBS Element ADD MAGNETIC CATCHER CWIP</t>
  </si>
  <si>
    <t>10000009</t>
  </si>
  <si>
    <t>WBS Element AG-1311_REACTOR_CWIP</t>
  </si>
  <si>
    <t>10000011</t>
  </si>
  <si>
    <t>WBS Element CRITICAL &amp; COMMON ALARM CWIP</t>
  </si>
  <si>
    <t>10000013</t>
  </si>
  <si>
    <t>Differential Pressure &amp; Level CWIP</t>
  </si>
  <si>
    <t>10000015</t>
  </si>
  <si>
    <t>WBS Element BIO SLUDGE DRYER CWIP</t>
  </si>
  <si>
    <t>10000017</t>
  </si>
  <si>
    <t>Complete Ball Valve with actuator CWIP</t>
  </si>
  <si>
    <t>10000019</t>
  </si>
  <si>
    <t>WBS Element NEW TOILET AT DP CWIP</t>
  </si>
  <si>
    <t>10000021</t>
  </si>
  <si>
    <t>ELECTRICAL JOB in TRANSPORT SUPV ROOM</t>
  </si>
  <si>
    <t>10000023</t>
  </si>
  <si>
    <t>WBS Element M1873 ELEMENT CWIP</t>
  </si>
  <si>
    <t>10000025</t>
  </si>
  <si>
    <t>WBS Element PAVER BLOCK CWIP</t>
  </si>
  <si>
    <t>10000027</t>
  </si>
  <si>
    <t>WBS Element PID TUNING SOFTWARE CWIP</t>
  </si>
  <si>
    <t>10000029</t>
  </si>
  <si>
    <t>WBS Element REMOTE CALIBRATION CWIP</t>
  </si>
  <si>
    <t>10000031</t>
  </si>
  <si>
    <t>WBS Element VALVE SHADE CWIP</t>
  </si>
  <si>
    <t>10000033</t>
  </si>
  <si>
    <t>WBS Element VAPOUR ABSORPTION CWIP</t>
  </si>
  <si>
    <t>10000035</t>
  </si>
  <si>
    <t>WBS Element GAS COMBUSTION UNIT CWIP</t>
  </si>
  <si>
    <t>10000039</t>
  </si>
  <si>
    <t>M-1841 A/B/C GEAR BOX DELTA PRESSURE CON</t>
  </si>
  <si>
    <t>10000040</t>
  </si>
  <si>
    <t>AutoValve Feedline of HP PTA Decanter</t>
  </si>
  <si>
    <t>10000041</t>
  </si>
  <si>
    <t>Auto Valve in Feedline HP-PTA Decanter</t>
  </si>
  <si>
    <t>10000047</t>
  </si>
  <si>
    <t>MOTOR HEAT CHAMBER MAIN</t>
  </si>
  <si>
    <t>10000048</t>
  </si>
  <si>
    <t>MOTOR HEAT CHAMBER ELECTRICAL MATERIAL</t>
  </si>
  <si>
    <t>10000050</t>
  </si>
  <si>
    <t>MOTOR HEAT CHAMBER ELECTRICAL LABOUR</t>
  </si>
  <si>
    <t>10000051</t>
  </si>
  <si>
    <t>MOTOR HEAT CHAMBER CIVIL LABOUR</t>
  </si>
  <si>
    <t>10000053</t>
  </si>
  <si>
    <t>CHUTE VALVE HP PTA DECANTER</t>
  </si>
  <si>
    <t>10000057</t>
  </si>
  <si>
    <t>G-4492 FIRE WATER JCKY PUMP +BASE FRAME</t>
  </si>
  <si>
    <t>10000061</t>
  </si>
  <si>
    <t>2P-2521 STANDBY PUMP INSTALLATION</t>
  </si>
  <si>
    <t>10000063</t>
  </si>
  <si>
    <t>PTA SUMP INSTALLATION</t>
  </si>
  <si>
    <t>10000065</t>
  </si>
  <si>
    <t>CTA DECNTER WASHING AUTOMATION</t>
  </si>
  <si>
    <t>10000066</t>
  </si>
  <si>
    <t>DIFF PRESSURE IND INSTL IN GB 2S-1411D</t>
  </si>
  <si>
    <t>10000068</t>
  </si>
  <si>
    <t>FILLS &amp; FAN MAIN M-5441</t>
  </si>
  <si>
    <t>10000069</t>
  </si>
  <si>
    <t>DISMANTLING &amp; ERECTION</t>
  </si>
  <si>
    <t>10000076</t>
  </si>
  <si>
    <t>AG-1731 PRESSURE UNIT TC CONTROL</t>
  </si>
  <si>
    <t>10000079</t>
  </si>
  <si>
    <t>E-1731D HEAT EXCHANGER REPLACEMENT</t>
  </si>
  <si>
    <t>10000082</t>
  </si>
  <si>
    <t>WBS Element ADNL JCKT COLER AND CW-I</t>
  </si>
  <si>
    <t>10000084</t>
  </si>
  <si>
    <t>CTA 2nd reactor &amp; PTA crystallizer PU</t>
  </si>
  <si>
    <t>10000086</t>
  </si>
  <si>
    <t>CTA 1t RCT(D-1731) redar level indi inst</t>
  </si>
  <si>
    <t>10000088</t>
  </si>
  <si>
    <t>E1731B 2ND REACT COND RENWL w/O CHL COV</t>
  </si>
  <si>
    <t>10000090</t>
  </si>
  <si>
    <t>New Bore (and Pump) for Borewell #3</t>
  </si>
  <si>
    <t>10000092</t>
  </si>
  <si>
    <t>NEW BOREWELL INSTALATION EMRGNCY DW #1</t>
  </si>
  <si>
    <t>10000094</t>
  </si>
  <si>
    <t>MRSS: 6.6kV SWBD OG relay replacement</t>
  </si>
  <si>
    <t>10000096</t>
  </si>
  <si>
    <t>HP CTA Decanter Chute Valve Installn</t>
  </si>
  <si>
    <t>10000097</t>
  </si>
  <si>
    <t>CTA main reactr2R-1311 AIV UPGRD 2xv1311</t>
  </si>
  <si>
    <t>10000099</t>
  </si>
  <si>
    <t>Cotrl Valve positioner Fo Fldbus Renw I</t>
  </si>
  <si>
    <t>10000101</t>
  </si>
  <si>
    <t>Mass flwmetr renw PTA Syndyn A&amp;C 2FT2211</t>
  </si>
  <si>
    <t>10000103</t>
  </si>
  <si>
    <t>Upgradation of SAS for MRSS</t>
  </si>
  <si>
    <t>10000106</t>
  </si>
  <si>
    <t>4 sets seat and plug</t>
  </si>
  <si>
    <t>10000112</t>
  </si>
  <si>
    <t>HNC for 7 Decanter's HP</t>
  </si>
  <si>
    <t>10000128</t>
  </si>
  <si>
    <t>SCADA &amp; HMI SOFTWARE RENWAL HP DM PLANT</t>
  </si>
  <si>
    <t>10000131</t>
  </si>
  <si>
    <t>SAMRT SVI-II POSITIONER FOR 24 CONTROL V</t>
  </si>
  <si>
    <t>10000133</t>
  </si>
  <si>
    <t>HARDWARE FOR VIBRATION DATA TRANSFER</t>
  </si>
  <si>
    <t>10000135</t>
  </si>
  <si>
    <t>POSITIONER &amp; RCI FOR 7 COMPRE TRIP VALVE</t>
  </si>
  <si>
    <t>10000138</t>
  </si>
  <si>
    <t>SMART SVI-II 24 CONTROL VALVE HP</t>
  </si>
  <si>
    <t>10000144</t>
  </si>
  <si>
    <t>ELECTRICAL CABLE, PANEL PURCHASE</t>
  </si>
  <si>
    <t>10000169</t>
  </si>
  <si>
    <t>DRY BLOW KIT PURCHASE</t>
  </si>
  <si>
    <t>10000176</t>
  </si>
  <si>
    <t>ADDITIONAL JACKET COOLER</t>
  </si>
  <si>
    <t>10000180</t>
  </si>
  <si>
    <t>MAST, LIGHTS, CABLES AND ACCESSORIES</t>
  </si>
  <si>
    <t>10000181</t>
  </si>
  <si>
    <t>FOUNDATION AND CABLE LAYING</t>
  </si>
  <si>
    <t>10000183</t>
  </si>
  <si>
    <t>PTA CONV JACKET</t>
  </si>
  <si>
    <t>10000185</t>
  </si>
  <si>
    <t>2AG1311 mix shaft Ekato C</t>
  </si>
  <si>
    <t>10000187</t>
  </si>
  <si>
    <t>ABB RELAY RETROFIT JOB HP PSDM-2019 C</t>
  </si>
  <si>
    <t>10000189</t>
  </si>
  <si>
    <t>WBS Element CABLE LAYING 2P-2731A1C</t>
  </si>
  <si>
    <t>10000191</t>
  </si>
  <si>
    <t>DRAWOUT TYPE POWER FEEDER 630A and 250AC</t>
  </si>
  <si>
    <t>10000193</t>
  </si>
  <si>
    <t>E1731A 1st React HE Repl-Child</t>
  </si>
  <si>
    <t>10000195</t>
  </si>
  <si>
    <t>Exaquantum R3.15 for DCS C</t>
  </si>
  <si>
    <t>10000197</t>
  </si>
  <si>
    <t>M1741A Vacuum tray RepC</t>
  </si>
  <si>
    <t>10000199</t>
  </si>
  <si>
    <t>New Dust Analyzer in HP- HOH stack C</t>
  </si>
  <si>
    <t>10000201</t>
  </si>
  <si>
    <t>S-6955 Scale Renewal C</t>
  </si>
  <si>
    <t>10000203</t>
  </si>
  <si>
    <t>M-5441 [DP Cooling Tower] C</t>
  </si>
  <si>
    <t>10000211</t>
  </si>
  <si>
    <t>Service from ABB related to Relay upgrad</t>
  </si>
  <si>
    <t>10000215</t>
  </si>
  <si>
    <t>Service LOCAL related to Relay upgradati</t>
  </si>
  <si>
    <t>10000219</t>
  </si>
  <si>
    <t>Non-UPS Distribution Panel</t>
  </si>
  <si>
    <t>10000220</t>
  </si>
  <si>
    <t>New Cable for UPS</t>
  </si>
  <si>
    <t>10000221</t>
  </si>
  <si>
    <t>Service INTRELEC related to UPS Feeder</t>
  </si>
  <si>
    <t>10000222</t>
  </si>
  <si>
    <t>SVR for Non-UPS</t>
  </si>
  <si>
    <t>10000223</t>
  </si>
  <si>
    <t>Service CKC related to Cable for UPS</t>
  </si>
  <si>
    <t>10000225</t>
  </si>
  <si>
    <t>IGMS 2 SOFTWARE DEVELOPMENT SUPPORT</t>
  </si>
  <si>
    <t>10000226</t>
  </si>
  <si>
    <t>IGMS 2 HARDWARE PURCHASE &amp; INSTALLATION</t>
  </si>
  <si>
    <t>10000228</t>
  </si>
  <si>
    <t>IGMS 2 CIVIL AND ELECTRICAL WORKS</t>
  </si>
  <si>
    <t>10000229</t>
  </si>
  <si>
    <t>INSTALLATION JOB</t>
  </si>
  <si>
    <t>10000232</t>
  </si>
  <si>
    <t>SUNDYNE VIB RENEWAL</t>
  </si>
  <si>
    <t>10000235</t>
  </si>
  <si>
    <t>BOILER SCADA RENEWAL</t>
  </si>
  <si>
    <t>10000238</t>
  </si>
  <si>
    <t>E-PERMIT VISION PRO USER LICENCE</t>
  </si>
  <si>
    <t>10000239</t>
  </si>
  <si>
    <t>E-PERMIT DEPLOYMENT AND CONFIGURATION</t>
  </si>
  <si>
    <t>10000274</t>
  </si>
  <si>
    <t>CABLE LAYING (UG) AND TERMINATION</t>
  </si>
  <si>
    <t>10000277</t>
  </si>
  <si>
    <t>DP DCS UPGRADATION</t>
  </si>
  <si>
    <t>10000295</t>
  </si>
  <si>
    <t>HP DCS UP-GRADATION</t>
  </si>
  <si>
    <t>10000303</t>
  </si>
  <si>
    <t>2T-1361 PACKING INSTALLATION</t>
  </si>
  <si>
    <t>10000305</t>
  </si>
  <si>
    <t>1550KW ROTOR 2AG-1311 MAIN REACTOR MOTOR</t>
  </si>
  <si>
    <t>10000308</t>
  </si>
  <si>
    <t>MATERIAL FOR ENGG WS CCTV INSTALLATION</t>
  </si>
  <si>
    <t>10000309</t>
  </si>
  <si>
    <t>SERVICES FOR CCTC IMPLEMENTATION AT ENGG</t>
  </si>
  <si>
    <t>10000311</t>
  </si>
  <si>
    <t>ONLINE VIBRATION MONITORING</t>
  </si>
  <si>
    <t>10000312</t>
  </si>
  <si>
    <t>ONLINE VIBRATION SERVICE JOB</t>
  </si>
  <si>
    <t>10000314</t>
  </si>
  <si>
    <t>PURCHASE OF 80KVA UPS FOR HP</t>
  </si>
  <si>
    <t>10000315</t>
  </si>
  <si>
    <t>SERVICE RELATED TO INSTALLATION HP UPS</t>
  </si>
  <si>
    <t>10000317</t>
  </si>
  <si>
    <t>PX PIPELINE EXTENSION PROJECT AT OT-2</t>
  </si>
  <si>
    <t>10000323</t>
  </si>
  <si>
    <t>NEW HEAT EXCHANGER</t>
  </si>
  <si>
    <t>10000325</t>
  </si>
  <si>
    <t>PIPINGS AND FITTINGS FOR NEW EXCHANGER</t>
  </si>
  <si>
    <t>10000335</t>
  </si>
  <si>
    <t>PTA TRANS LINE VALVE_WBS</t>
  </si>
  <si>
    <t>10000339</t>
  </si>
  <si>
    <t>ELECTRIACAL CABLE AND PANEL PURCHASE</t>
  </si>
  <si>
    <t>10000342</t>
  </si>
  <si>
    <t>DISCHARGE LINE, FITTINGS AND SUPPORT</t>
  </si>
  <si>
    <t>10000346</t>
  </si>
  <si>
    <t>FLOW METER PURCHASE AND CONNECTION</t>
  </si>
  <si>
    <t>10000352</t>
  </si>
  <si>
    <t>WBS - KOLKATA DC UPGRADE FOR S4 HANA</t>
  </si>
  <si>
    <t>10000356</t>
  </si>
  <si>
    <t>WBS - 2S-1411B FEED FLOWMETER INSTALLATI</t>
  </si>
  <si>
    <t>10000358</t>
  </si>
  <si>
    <t>WBS - HP DECANTR STROKE SENSR UPGRADE</t>
  </si>
  <si>
    <t>10000360</t>
  </si>
  <si>
    <t>MATERIAL FOR BLOWDOWN TANK B5501F21</t>
  </si>
  <si>
    <t>10000362</t>
  </si>
  <si>
    <t>WBS - 2S-1411B FEED FLOWMETER</t>
  </si>
  <si>
    <t>10000365</t>
  </si>
  <si>
    <t>CRU PIPING WORK</t>
  </si>
  <si>
    <t>10000366</t>
  </si>
  <si>
    <t>CRU EQUIPMENT</t>
  </si>
  <si>
    <t>10000368</t>
  </si>
  <si>
    <t>CRU Main pump purchase</t>
  </si>
  <si>
    <t>10000375</t>
  </si>
  <si>
    <t>2CR5301 New Gantry Crane Supply-Material</t>
  </si>
  <si>
    <t>10000377</t>
  </si>
  <si>
    <t>2CR5301 Dismntl-Erectn,Load test-Service</t>
  </si>
  <si>
    <t>10000380</t>
  </si>
  <si>
    <t>STANDBY PUMP FOR 2P-1461</t>
  </si>
  <si>
    <t>10000386</t>
  </si>
  <si>
    <t>SMALL BYP VALVE 2PC1931B</t>
  </si>
  <si>
    <t>10000395</t>
  </si>
  <si>
    <t>RDS and EVA for HP PAC</t>
  </si>
  <si>
    <t>10000399</t>
  </si>
  <si>
    <t>DP RELAY + SCADA SUPPLY</t>
  </si>
  <si>
    <t>10000402</t>
  </si>
  <si>
    <t>HP RELAY + SCADA SUPPLY</t>
  </si>
  <si>
    <t>10000403</t>
  </si>
  <si>
    <t>HP RELAY + SCADA SITE JOB</t>
  </si>
  <si>
    <t>10000407</t>
  </si>
  <si>
    <t>CO METER HP RECH HOUSE</t>
  </si>
  <si>
    <t>10000410</t>
  </si>
  <si>
    <t>NEW PIPING MATERIAL &amp; FITTINGS PURCHASE</t>
  </si>
  <si>
    <t>10000414</t>
  </si>
  <si>
    <t>WATER RECYCLE</t>
  </si>
  <si>
    <t>10000415</t>
  </si>
  <si>
    <t>10000418</t>
  </si>
  <si>
    <t>MOTOR &amp; CABLE OF 2P1321A</t>
  </si>
  <si>
    <t>10000441</t>
  </si>
  <si>
    <t>DP VALVE POSITIONER RENEWAL PHASE3</t>
  </si>
  <si>
    <t>10000445</t>
  </si>
  <si>
    <t>HP VALVE POSITIONER RENEWAL PHASE3</t>
  </si>
  <si>
    <t>10000448</t>
  </si>
  <si>
    <t>CAR PARKING SHED AT SH-2</t>
  </si>
  <si>
    <t>10000450</t>
  </si>
  <si>
    <t>CAR PARKING SHED AT SH-1</t>
  </si>
  <si>
    <t>10000453</t>
  </si>
  <si>
    <t>OCEMS FOR CHH-A &amp; B</t>
  </si>
  <si>
    <t>10000458</t>
  </si>
  <si>
    <t>FORKLIFT MAINT._SERVICE</t>
  </si>
  <si>
    <t>10000467</t>
  </si>
  <si>
    <t>10000474</t>
  </si>
  <si>
    <t>10000484</t>
  </si>
  <si>
    <t>BELT FILTER PLC RENEWAL</t>
  </si>
  <si>
    <t>10000491</t>
  </si>
  <si>
    <t>MATERIAL PURCHASE</t>
  </si>
  <si>
    <t>10000494</t>
  </si>
  <si>
    <t>WATERKINE FOR SULABH</t>
  </si>
  <si>
    <t>10000508</t>
  </si>
  <si>
    <t>SH-2 CHILDRENS PARK</t>
  </si>
  <si>
    <t>10000540</t>
  </si>
  <si>
    <t>10000541</t>
  </si>
  <si>
    <t>WORKING COST FOR NEW INSTALLATION</t>
  </si>
  <si>
    <t/>
  </si>
  <si>
    <t>Asset</t>
  </si>
  <si>
    <t>Sub-number</t>
  </si>
  <si>
    <t>Company Code</t>
  </si>
  <si>
    <t>Business Area</t>
  </si>
  <si>
    <t>Bal.Sh.Acct APC</t>
  </si>
  <si>
    <t>Balance Sheet Item</t>
  </si>
  <si>
    <t>Deactivation on</t>
  </si>
  <si>
    <t>Asset Class</t>
  </si>
  <si>
    <t>Capitalized On</t>
  </si>
  <si>
    <t>Asset Description</t>
  </si>
  <si>
    <t>Acquisition</t>
  </si>
  <si>
    <t>Retirement</t>
  </si>
  <si>
    <t>Transfer</t>
  </si>
  <si>
    <t>Dep.retir.</t>
  </si>
  <si>
    <t>APC FY start</t>
  </si>
  <si>
    <t>Dep. FY start</t>
  </si>
  <si>
    <t>Bk.val.FY strt</t>
  </si>
  <si>
    <t>Dep. for year</t>
  </si>
  <si>
    <t>Accumul. dep.</t>
  </si>
  <si>
    <t>Curr.bk.val.</t>
  </si>
  <si>
    <t>Current APC</t>
  </si>
  <si>
    <t>Row Labels</t>
  </si>
  <si>
    <t>Grand Total</t>
  </si>
  <si>
    <t>Sum of Acquisition</t>
  </si>
  <si>
    <t>Sum of Retirement</t>
  </si>
  <si>
    <t>Sum of Transfer</t>
  </si>
  <si>
    <t>Sum of Dep.retir.</t>
  </si>
  <si>
    <t>Sum of APC FY start</t>
  </si>
  <si>
    <t>Sum of Dep. FY start</t>
  </si>
  <si>
    <t>Sum of Bk.val.FY strt</t>
  </si>
  <si>
    <t>Sum of Dep. for year</t>
  </si>
  <si>
    <t>Sum of Accumul. dep.</t>
  </si>
  <si>
    <t>Sum of Curr.bk.val.</t>
  </si>
  <si>
    <t>Sum of Current APC</t>
  </si>
  <si>
    <t>Furniture and 
Fixtures</t>
  </si>
  <si>
    <t>Class</t>
  </si>
  <si>
    <t>CWIP</t>
  </si>
  <si>
    <t>Acetic Acid</t>
  </si>
  <si>
    <t>Building</t>
  </si>
  <si>
    <t>Intangible Asset</t>
  </si>
  <si>
    <t>Land</t>
  </si>
  <si>
    <t>Office and Other Equipment</t>
  </si>
  <si>
    <t>Plant and 
Equipment</t>
  </si>
  <si>
    <t>Vehicles</t>
  </si>
  <si>
    <t xml:space="preserve"> Acquisition</t>
  </si>
  <si>
    <t xml:space="preserve"> Retirement</t>
  </si>
  <si>
    <t xml:space="preserve"> Transfer</t>
  </si>
  <si>
    <t xml:space="preserve"> Dep.retir.</t>
  </si>
  <si>
    <t xml:space="preserve"> APC FY start</t>
  </si>
  <si>
    <t xml:space="preserve"> Dep. FY start</t>
  </si>
  <si>
    <t xml:space="preserve"> Bk.val.FY strt</t>
  </si>
  <si>
    <t xml:space="preserve"> Dep. for year</t>
  </si>
  <si>
    <t xml:space="preserve"> Accumul. dep.</t>
  </si>
  <si>
    <t xml:space="preserve"> Curr.bk.val.</t>
  </si>
  <si>
    <t xml:space="preserve"> Current APC</t>
  </si>
  <si>
    <t>Acquisition Cost</t>
  </si>
  <si>
    <t>ACDEP</t>
  </si>
  <si>
    <t>WDV</t>
  </si>
  <si>
    <t>Building-Fy</t>
  </si>
  <si>
    <t>Buliding-Residence</t>
  </si>
  <si>
    <t>Pollution Cont.Equip</t>
  </si>
  <si>
    <t>Equipment for PTA</t>
  </si>
  <si>
    <t>Leased Assets - PTA</t>
  </si>
  <si>
    <t>Asset No.</t>
  </si>
  <si>
    <t>SMC1A17310000S43F</t>
  </si>
  <si>
    <t>Collar,Pt # 11, TB480</t>
  </si>
  <si>
    <t>SMC1P1749B000T02F</t>
  </si>
  <si>
    <t>PLANE BEARING(1) , (2),TW 65 X 250</t>
  </si>
  <si>
    <t>SMC2A13110000A28F</t>
  </si>
  <si>
    <t>Stdy Brg Bush(Split) Pt 2051636103 It901</t>
  </si>
  <si>
    <t>SMC2S1411AC00Q01F</t>
  </si>
  <si>
    <t>Expn Joint12"x500mmLg Drgno-AH07107-41-3</t>
  </si>
  <si>
    <t>SMP1D18310000A01F</t>
  </si>
  <si>
    <t>TI WIRE MESH 10MESH SWG#19,WIRE DIA 1.02</t>
  </si>
  <si>
    <t>SMP1M18410B00A22F</t>
  </si>
  <si>
    <t>LOWER CONV.BRG HUB,ITEM 110-2</t>
  </si>
  <si>
    <t>SMP2C24610000T12F</t>
  </si>
  <si>
    <t>Sleeve BRG W.M PLXC132952(3-15/16)Pt7</t>
  </si>
  <si>
    <t>SMP2S2411AC00A35F</t>
  </si>
  <si>
    <t>FEED TUBE, V54775-1-FKD, It69</t>
  </si>
  <si>
    <t>SECKST006BLQDRSTF</t>
  </si>
  <si>
    <t>SHORTING CONTACTOR</t>
  </si>
  <si>
    <t>SEZMIM001AM2201XF</t>
  </si>
  <si>
    <t>TRACTION DRIVE WITH MOTOR FOR M-2201</t>
  </si>
  <si>
    <t>SEZMIM003A2.2K4PF</t>
  </si>
  <si>
    <t>3PH INDUCTION MOTOR  2.2 KW, 4P, 5A</t>
  </si>
  <si>
    <t>SEZMIM201TMI220KF</t>
  </si>
  <si>
    <t>3 PH IND  MOTOR 220KW,4P,355H,HF,TMIEC</t>
  </si>
  <si>
    <t>SEZMIM201TMI90KWF</t>
  </si>
  <si>
    <t>3 PH IND MOTOR 415V 90KW FR-280L,8P</t>
  </si>
  <si>
    <t>SEZMIM201YAS75KWF</t>
  </si>
  <si>
    <t>3PH IND  MOTOR 75KW 6P FR-FEV-250MBK VF</t>
  </si>
  <si>
    <t>SIXBED105B2S1411F</t>
  </si>
  <si>
    <t>LEVEL SENSOR/ADMITENCE TYPE/2-1/2IN,300#</t>
  </si>
  <si>
    <t>SIXBHA001B2C1111F</t>
  </si>
  <si>
    <t>SPEED  GENERATOR</t>
  </si>
  <si>
    <t>SIXLAA700AZZZZZZF</t>
  </si>
  <si>
    <t>COMPLETE VALVE WITH ACTUATOR,1IN/150LB</t>
  </si>
  <si>
    <t>SIXLCA003B2C1111F</t>
  </si>
  <si>
    <t>Actuator complete, B1JU32/105F1</t>
  </si>
  <si>
    <t>SIXLCA005B2C1111F</t>
  </si>
  <si>
    <t>Actuator InnerO-RING:2XV113724</t>
  </si>
  <si>
    <t>SIXLDA002B2C1111F</t>
  </si>
  <si>
    <t>Valve Guard , VG8568XS1A</t>
  </si>
  <si>
    <t>SIXLZA023A2S5831F</t>
  </si>
  <si>
    <t>Differential Speed Controller</t>
  </si>
  <si>
    <t>SMC1A17710M00A21F</t>
  </si>
  <si>
    <t>LOW SPEED SHAFT, PT# 600</t>
  </si>
  <si>
    <t>SMC1C17110000A18F</t>
  </si>
  <si>
    <t>4TH STAGE DIFFUSER; SUS410</t>
  </si>
  <si>
    <t>SMC1C17110000T01F</t>
  </si>
  <si>
    <t>PINION BEARING(LP MOTOR STAGE), MODIFIED</t>
  </si>
  <si>
    <t>SMC1C17110000T02F</t>
  </si>
  <si>
    <t>PINION BRG(LP ANTI MOTOR STAGE),MODIFIED</t>
  </si>
  <si>
    <t>SMC1C17110000T06F</t>
  </si>
  <si>
    <t>TURBINE SHAFT BEARING(ANTI MOTOR STAGE)</t>
  </si>
  <si>
    <t>SMC1C17120000T01F</t>
  </si>
  <si>
    <t>PINION BRG(ANTI MOTOR STAGE),MODIFIED</t>
  </si>
  <si>
    <t>SMC1C17120000T02F</t>
  </si>
  <si>
    <t>PINION BEARING(MOTOR STAGE), MODIFIED</t>
  </si>
  <si>
    <t>SMC1C17130000S04F</t>
  </si>
  <si>
    <t>oil cover ass'y(exhaust),N25-K11-0117-AB</t>
  </si>
  <si>
    <t>SMC1C17130000S05F</t>
  </si>
  <si>
    <t>oil cover ass'y(compside)N25-K11-0117-AB</t>
  </si>
  <si>
    <t>SMC1C17130000S06F</t>
  </si>
  <si>
    <t>oil cover ass'y(compside)N25-K11-0118-AB</t>
  </si>
  <si>
    <t>SMC1G17110000A03F</t>
  </si>
  <si>
    <t>DRIVE SCREW SHAFT; PN 101 PUMP TYPE:HG-1</t>
  </si>
  <si>
    <t>SMC1G17210000A23F</t>
  </si>
  <si>
    <t>PUMP ASSEMBLY WITH BASE PLATE</t>
  </si>
  <si>
    <t>SMC1G17640000A12F</t>
  </si>
  <si>
    <t>INDUCER, PT # 7, HAST.C</t>
  </si>
  <si>
    <t>SMC1M2201M000A01F</t>
  </si>
  <si>
    <t>WORM GEAR REDUCER</t>
  </si>
  <si>
    <t>SMC1P17440000T02F</t>
  </si>
  <si>
    <t>Plummer block SD552G</t>
  </si>
  <si>
    <t>SMC1P17440000Z02F</t>
  </si>
  <si>
    <t>(A)-Expansion joint 1320X250 -matl Inlet</t>
  </si>
  <si>
    <t>SMC1P17450000T07F</t>
  </si>
  <si>
    <t>STATIONARY RING,BC3,PT#g,DWG:568057</t>
  </si>
  <si>
    <t>SMC2A13110000A22F</t>
  </si>
  <si>
    <t>Stdy Brg.Sleeve Ti2 Pt 2051634101 It910</t>
  </si>
  <si>
    <t>SMC2A13110M00A04F</t>
  </si>
  <si>
    <t>HS Pinion(5.211:1) Steel 4320H It7</t>
  </si>
  <si>
    <t>SMC2A13110M00A16F</t>
  </si>
  <si>
    <t>OUT PUT SHAFT, 330 MM DIA, ITEM NO:3</t>
  </si>
  <si>
    <t>SMC2A13110M00T13F</t>
  </si>
  <si>
    <t>L.S GEAR SEAL PLATE, ITEM NO:15</t>
  </si>
  <si>
    <t>SMC2A16110000A35F</t>
  </si>
  <si>
    <t>Sleeve Bore 150mm HASTELLOY C276 It240</t>
  </si>
  <si>
    <t>SMC2A16110M00Q01F</t>
  </si>
  <si>
    <t>Breather BRASS Pt257346170001</t>
  </si>
  <si>
    <t>SMC2C11110000Z01F</t>
  </si>
  <si>
    <t>Disc for NRV Gr74 Mat.Obj-63581290</t>
  </si>
  <si>
    <t>SMC2P11320000A03F</t>
  </si>
  <si>
    <t>Suction Impeller 1.4408 Pt231.0</t>
  </si>
  <si>
    <t>SMC2P11320000S11F</t>
  </si>
  <si>
    <t>Mechanical seal H74-D/060 Pt433.0</t>
  </si>
  <si>
    <t>SMC2P12510000A05F</t>
  </si>
  <si>
    <t>Impeller, Pt #55,  ASTM B367 Gr-C3</t>
  </si>
  <si>
    <t>SMC2P13210000A03F</t>
  </si>
  <si>
    <t>Inducer ASTM B348 Gr2 Pt56A</t>
  </si>
  <si>
    <t>SMC2P15110000A01F</t>
  </si>
  <si>
    <t>Wearplate SuctionsideASTMB367 GrC3 Pt73A</t>
  </si>
  <si>
    <t>SMC2R13110000Z01F</t>
  </si>
  <si>
    <t>2FBV-1311,10"x8",300#,RF,B367GrC3 Valve</t>
  </si>
  <si>
    <t>SMC2S14110E20Q03F</t>
  </si>
  <si>
    <t>OilCoolerType-TB45T-188 Pt WS 1470105Z8A</t>
  </si>
  <si>
    <t>SMC2S14110E20Q04F</t>
  </si>
  <si>
    <t>OilCoolerType-TB45T-128 Pt WS 1470105Z8</t>
  </si>
  <si>
    <t>SMC2S1411AC00T04F</t>
  </si>
  <si>
    <t>Sleeve bearing Metcar M-357 It 110-8</t>
  </si>
  <si>
    <t>SMC2S1411AD00A30F</t>
  </si>
  <si>
    <t>Housing,Pt-50forModified Torqueshaft CTA</t>
  </si>
  <si>
    <t>SMC2S1411AD00A31F</t>
  </si>
  <si>
    <t>ModifiedTorque shaftIt#9Drg no-P-V54831D</t>
  </si>
  <si>
    <t>SMC2S1411AS00A22F</t>
  </si>
  <si>
    <t>(A)-CasingSeal WB012767000001 317L It108</t>
  </si>
  <si>
    <t>SMC2S1411AS00S13F</t>
  </si>
  <si>
    <t>Mech.Seal LY009552000001 SIC+SUS304 It56</t>
  </si>
  <si>
    <t>SMC2S1411AV00A03F</t>
  </si>
  <si>
    <t>Expancionjoint ASME#300 12-14B TI It13</t>
  </si>
  <si>
    <t>SMC2S1411AV00Q12F</t>
  </si>
  <si>
    <t>Valve blockof DV Hyd. Unit CTA decanter</t>
  </si>
  <si>
    <t>SMC2S1411AV00S17F</t>
  </si>
  <si>
    <t>Valve Seat Ti-3 It29</t>
  </si>
  <si>
    <t>SMC2T15210000A03F</t>
  </si>
  <si>
    <t>Flexipac structured packing AQ20 EMetal</t>
  </si>
  <si>
    <t>SMD1M51010000C30F</t>
  </si>
  <si>
    <t>cylinder cover assy</t>
  </si>
  <si>
    <t>SMD1M5101AC00A23F</t>
  </si>
  <si>
    <t>NOZZLE,PART NO 22</t>
  </si>
  <si>
    <t>SMD2DG5101000D15F</t>
  </si>
  <si>
    <t>Piston Assy(Cons.It-1-6) It19011-901</t>
  </si>
  <si>
    <t>SMD2DG5101000D23F</t>
  </si>
  <si>
    <t>Connect.Rod Assy(Cons.-1-5)It-21011-901</t>
  </si>
  <si>
    <t>SMD2DG5101000G89F</t>
  </si>
  <si>
    <t>LAY SHAFT COMPLETE, PART NO.-49010</t>
  </si>
  <si>
    <t>SMP1C1811000A081F</t>
  </si>
  <si>
    <t>Crank shaft</t>
  </si>
  <si>
    <t>SMP1C1811A000A80F</t>
  </si>
  <si>
    <t>Upper support Head</t>
  </si>
  <si>
    <t>SMP1G1896A000A13F</t>
  </si>
  <si>
    <t>Crank case assembly</t>
  </si>
  <si>
    <t>SMP1M18410B00A39F</t>
  </si>
  <si>
    <t>FEED TUBE, IT NO - 69, P-V50890-4-FK</t>
  </si>
  <si>
    <t>SMP1M18410M00A53F</t>
  </si>
  <si>
    <t>SUN GEAR DWG NO-P-E5180B-1-EM It#1-1-3</t>
  </si>
  <si>
    <t>SMP1M18420B00A67F</t>
  </si>
  <si>
    <t>(A)-REAR CONV. SEAL HOLDER,IT#46-20,</t>
  </si>
  <si>
    <t>SMP1M18420B00A78F</t>
  </si>
  <si>
    <t>Feed tube seal assembly,Item#371</t>
  </si>
  <si>
    <t>SMP1M18420K00A12F</t>
  </si>
  <si>
    <t>(A)-HYDRAULIC CPLG 23.5F EM-C C235FEMC11</t>
  </si>
  <si>
    <t>SMP1M18420M00A32F</t>
  </si>
  <si>
    <t>First stage carrier assy</t>
  </si>
  <si>
    <t>SMP1P18440000S01F</t>
  </si>
  <si>
    <t>(A)-diaphragm seal, sus30l, butyl rubber</t>
  </si>
  <si>
    <t>SMP1P18450000S19F</t>
  </si>
  <si>
    <t>SET PLATE IT # n, DWG.NO.-568116</t>
  </si>
  <si>
    <t>SMP2A23210M00A01F</t>
  </si>
  <si>
    <t>Helical Gear Pt1</t>
  </si>
  <si>
    <t>SMP2A25110000T02F</t>
  </si>
  <si>
    <t>Flex Coupling Tsubakimoto,CR20022 Pt17</t>
  </si>
  <si>
    <t>SMP2C24610000T13F</t>
  </si>
  <si>
    <t>Sleeve BRG W.M PLXC132952(3-15/16)Pt10</t>
  </si>
  <si>
    <t>SMP2C24610000T24F</t>
  </si>
  <si>
    <t>SLEEVE BRG(FREE SIDE) WITH HOUSING ASSY</t>
  </si>
  <si>
    <t>SMP2C24610000Z07F</t>
  </si>
  <si>
    <t>Expn,Inlet,1350*450mm,Si Glass/304,pt#18</t>
  </si>
  <si>
    <t>SMP2C24610000Z08F</t>
  </si>
  <si>
    <t>Expn,Outlet,1250*700mm,Si Glass/304,pt18</t>
  </si>
  <si>
    <t>SMP2P22110M00A03F</t>
  </si>
  <si>
    <t>L.Speed Shaft Assy SCM440H/AISI8620 It8</t>
  </si>
  <si>
    <t>SMP2P25320000A04F</t>
  </si>
  <si>
    <t>Impeller ,Pt# 1,SCS13</t>
  </si>
  <si>
    <t>SMP2S2411AC00T04F</t>
  </si>
  <si>
    <t>LOW CONV. BEARING HUB, It110-2</t>
  </si>
  <si>
    <t>SMP2S2411AC00Z01F</t>
  </si>
  <si>
    <t>Bar Screen SUS304L X53606-2-FE It50</t>
  </si>
  <si>
    <t>SMP2S2411AD00A43F</t>
  </si>
  <si>
    <t>Housing,Pt-50forModified Torqueshaft PTA</t>
  </si>
  <si>
    <t>SMU2T57010000B05F</t>
  </si>
  <si>
    <t>UPPER SECTION ELIMINATOR K-301 PP</t>
  </si>
  <si>
    <t>SMZ15APBFBC5D450F</t>
  </si>
  <si>
    <t>GATE V/V SM653G A351-CF8M RF 18" 300#</t>
  </si>
  <si>
    <t>SMZ15AZBFBE4Z100F</t>
  </si>
  <si>
    <t>GATE Ti B381 GR.B RF BB, OS&amp;Y 4" 300#</t>
  </si>
  <si>
    <t>SMZ15DHBFAC5A251F</t>
  </si>
  <si>
    <t>BALL-V/V,BL551G,A351-CF8,R/B,10",150,L/P</t>
  </si>
  <si>
    <t>SMZ15DHBFAC5A301F</t>
  </si>
  <si>
    <t>BALL-V/V,BL551G,A351-CF8,R/B,12",150,L/P</t>
  </si>
  <si>
    <t>SMZ15DHBFAC5D250F</t>
  </si>
  <si>
    <t>BALL V/V BL652G A351-CF8M R/B 10" 150#</t>
  </si>
  <si>
    <t>SMZ15DHBFAC5D300F</t>
  </si>
  <si>
    <t>BALL V/V BL652G A351-CF8M R/B 12" 150#</t>
  </si>
  <si>
    <t>SMZ15DHBFBC4F201F</t>
  </si>
  <si>
    <t>BAL-V/V,BM641G,A240-317L,R/B,8",300,L/P</t>
  </si>
  <si>
    <t>SMZ15DJBFBC4F100F</t>
  </si>
  <si>
    <t>BALL V/V BM631H A240-317L F/B 4" 300#</t>
  </si>
  <si>
    <t>SMZ16DMC6XD20007F</t>
  </si>
  <si>
    <t>8"300 Ball V/V Ball Pt.007 Dwg.SB0021</t>
  </si>
  <si>
    <t>SMZ16JF3FBQ07200F</t>
  </si>
  <si>
    <t>Ballv/v Ball Part.007 Dwg.S-B-0021-001-4</t>
  </si>
  <si>
    <t>SMC2C1131G0M0S01D</t>
  </si>
  <si>
    <t>Oil Seal LS Gr47 Mat.Obj-63579790</t>
  </si>
  <si>
    <t>SMZ26HETLI832B10D</t>
  </si>
  <si>
    <t>HET-LI832B1 Purge Heater Aaaembly</t>
  </si>
  <si>
    <t>SMC2C11110000S20D</t>
  </si>
  <si>
    <t>Sealing Insert CARBON 1K0 Pt39-20</t>
  </si>
  <si>
    <t>SMC2C11110000T03D</t>
  </si>
  <si>
    <t>Comb.Journal&amp;Thrust BRG. Pt32-20</t>
  </si>
  <si>
    <t>SMC2C11210000T01D</t>
  </si>
  <si>
    <t>Comb.Jourl&amp;Thrust BRG. Pt32-10</t>
  </si>
  <si>
    <t>SMC2A13110000S36D</t>
  </si>
  <si>
    <t>DRIVER, TITANIUM GR.2, It No:3</t>
  </si>
  <si>
    <t>SMC2C11210000S13D</t>
  </si>
  <si>
    <t>Sealing Insert CARBON Pt39-10</t>
  </si>
  <si>
    <t>SMC2C1131G0M0A08D</t>
  </si>
  <si>
    <t>TURNING GEARBOX CLUTCH, N160</t>
  </si>
  <si>
    <t>SECCMP201BEARDEXD</t>
  </si>
  <si>
    <t>BEARING SHELL DE WITH SEALING AND OIL RI</t>
  </si>
  <si>
    <t>SECCMP201BEARNDED</t>
  </si>
  <si>
    <t>BEARING SHELL NDE WITH SEALING AND OIL R</t>
  </si>
  <si>
    <t>SMD2DG510100SE52D</t>
  </si>
  <si>
    <t>CENTER CARTRIDGE FOR T/C</t>
  </si>
  <si>
    <t>SMC2C11110000S21D</t>
  </si>
  <si>
    <t>Sealing Insert CARBON 2K10-H128 Pt39-30</t>
  </si>
  <si>
    <t>SMC2C11210000S14D</t>
  </si>
  <si>
    <t>Sealing Insert CARBON Pt39-20</t>
  </si>
  <si>
    <t>SMC2C1131G0M0A07D</t>
  </si>
  <si>
    <t>TURNING MOTOR GEAR BOX (MOTOX), N100</t>
  </si>
  <si>
    <t>SMU2S58310000A19D</t>
  </si>
  <si>
    <t>HUB LARGE END, NX900, FINISHED-SS316</t>
  </si>
  <si>
    <t>SMP2A23210000S38D</t>
  </si>
  <si>
    <t>BEARING,#32248DB,ETC,Pt#29</t>
  </si>
  <si>
    <t>SMP2S2411AS00S07D</t>
  </si>
  <si>
    <t>Mech.Seal LY006885900001 Ti It25</t>
  </si>
  <si>
    <t>SMC2C11210000T13D</t>
  </si>
  <si>
    <t>(A)Comb Journal &amp; Thrust brg for pos "C"</t>
  </si>
  <si>
    <t>SIZCGC009AZZZZZZD</t>
  </si>
  <si>
    <t>DUST MONITOR, MODEL:D-R 290</t>
  </si>
  <si>
    <t>SIZCBA010ASTACK-D</t>
  </si>
  <si>
    <t>ULTRAMAT 23 for CO-CO2-O2 ANALYZER</t>
  </si>
  <si>
    <t>SIZCBA011ASTACK-D</t>
  </si>
  <si>
    <t>ULTRAMAT 23 for SO2-NO GAS ANALYZER</t>
  </si>
  <si>
    <t>SMU2C58120000A01D</t>
  </si>
  <si>
    <t>Drive&amp;Driven Rotor Lobe S A216 Gr. WCB P</t>
  </si>
  <si>
    <t>SMC2P12510000S08D</t>
  </si>
  <si>
    <t>Mech.Seal Burgman H75VN,Type-PRE150-40</t>
  </si>
  <si>
    <t>SMC2P13210000S09D</t>
  </si>
  <si>
    <t>Mech.Seal Burgman QN20:96</t>
  </si>
  <si>
    <t>SMC2P14120000S08D</t>
  </si>
  <si>
    <t>Mech.Seal Burgman H75VN</t>
  </si>
  <si>
    <t>SMP1G1831AM00T05D</t>
  </si>
  <si>
    <t>JOURNAL BEARING, I/N:151A</t>
  </si>
  <si>
    <t>SMP1M18410C00S11D</t>
  </si>
  <si>
    <t>MECHANICAL SEAL W-V3720-343-PV TI/CARBON</t>
  </si>
  <si>
    <t>SMC2S1411AM00S10D</t>
  </si>
  <si>
    <t>Mech.Seal LY00955110000 Ti2, PT#25</t>
  </si>
  <si>
    <t>SMC2S1411AS00S07D</t>
  </si>
  <si>
    <t>Mech.Seal LY009552000001 C+Ti It25</t>
  </si>
  <si>
    <t>SGZB32248J2/DB00D</t>
  </si>
  <si>
    <t>Bearing 32248 J2/DB</t>
  </si>
  <si>
    <t>SGZB7348AAXDBDCAD</t>
  </si>
  <si>
    <t>Bearing 7348AAXDBDCA170P5</t>
  </si>
  <si>
    <t>SGZBHM266449/HM2D</t>
  </si>
  <si>
    <t>Bearing HM 266449 / HM 266410</t>
  </si>
  <si>
    <t>SMC2P11310000A03D</t>
  </si>
  <si>
    <t>Impeller A487 Gr.CA-6NM-B It425</t>
  </si>
  <si>
    <t>SMZ15AHBFBB50450D</t>
  </si>
  <si>
    <t>GATE A216 WCB RF BB,OS&amp;Y G.OPE 18" 300#</t>
  </si>
  <si>
    <t>SIXLAA011B2H6962F</t>
  </si>
  <si>
    <t>Complete Body,2XV6968A/B,Size:8"150lb</t>
  </si>
  <si>
    <t>SIXLAA909BZZZZZZF</t>
  </si>
  <si>
    <t>BODY O/H PARTS,8IN/600LB/2XV2341</t>
  </si>
  <si>
    <t>SIXLZA022A2S5831F</t>
  </si>
  <si>
    <t>SMC1P17410000Z05F</t>
  </si>
  <si>
    <t>FLEXIBLE CHUTE(P-1741 to P-1744) LINE</t>
  </si>
  <si>
    <t>SMP1M18420B00A56F</t>
  </si>
  <si>
    <t>(A)-FEED TUBE,I/N 82,PT#P-V52966A-1-FKD</t>
  </si>
  <si>
    <t>SMP1M18420P00A15F</t>
  </si>
  <si>
    <t>PLUMMER BLOCK ASSY FOR DECANTER P-7430V</t>
  </si>
  <si>
    <t>SMP1P18450000S07F</t>
  </si>
  <si>
    <t>p1845-bush diles#300 pt no.j drno:568116</t>
  </si>
  <si>
    <t>SMP2A23310000A17F</t>
  </si>
  <si>
    <t>DRIVING SHAFT 2 PT#13</t>
  </si>
  <si>
    <t>SMP2S2411AM00A20F</t>
  </si>
  <si>
    <t>GEARBOX ASSEEMBLY</t>
  </si>
  <si>
    <t>SMZ15DFBFDC5B080F</t>
  </si>
  <si>
    <t>BALL V/V BP597 A351-CF3 F/B 3" 600#</t>
  </si>
  <si>
    <t>SMZ16D192403R105F</t>
  </si>
  <si>
    <t>V/V Seat+Holder Pt.50+41 Dwg.192403R1</t>
  </si>
  <si>
    <t>SMZ16D28720R1017F</t>
  </si>
  <si>
    <t>10" 300 BallV/V Ball Pt.170 Dwg.28720R1</t>
  </si>
  <si>
    <t>SMZ16D28720R1018F</t>
  </si>
  <si>
    <t>10" 300 BallV/V Seat Pt.180 Dwg.28720R1</t>
  </si>
  <si>
    <t>SMZ16D30481R2022F</t>
  </si>
  <si>
    <t>8" 300 BallV/V Ball Pt.220 Dwg.30481R2</t>
  </si>
  <si>
    <t>SMZ16D30481R2023F</t>
  </si>
  <si>
    <t>8" 300 BallV/V Seat Pt.230 Dwg.30481R2</t>
  </si>
  <si>
    <t>SMZ16DMC6XE25007F</t>
  </si>
  <si>
    <t>10"300 Ball V/V Ball Pt.007 Dwg.SB0068</t>
  </si>
  <si>
    <t>SMZ16DMC6XE25017F</t>
  </si>
  <si>
    <t>10"300 Ball V/V Seat Ring Pt.017DwgSB006</t>
  </si>
  <si>
    <t>SMZ16DMC6XF30007F</t>
  </si>
  <si>
    <t>12" 300 Ball V/V Ball Pt.007 Dwg.SB22</t>
  </si>
  <si>
    <t>SMZ16DMC6XF30017F</t>
  </si>
  <si>
    <t>12" 300 Ball V/V Seat Ring Pt.017DwgSB22</t>
  </si>
  <si>
    <t>SIXFCB086B2S1411D</t>
  </si>
  <si>
    <t>FLOW SERVO VALVE/REF.TAG:2FSV1411A-DV</t>
  </si>
  <si>
    <t>SMC1A17310000S16D</t>
  </si>
  <si>
    <t>ag 1731-reconditioned mechanical seal</t>
  </si>
  <si>
    <t>SMC1A17320MS0S30D</t>
  </si>
  <si>
    <t>COMPLETE MECHA SEAL CARTRIDGE, EKK</t>
  </si>
  <si>
    <t>SMC2C11210000A01D</t>
  </si>
  <si>
    <t>(A)-Rotor Comp. Pt10-10 Mat.Obj.81992715</t>
  </si>
  <si>
    <t>SMC2C11210000A02D</t>
  </si>
  <si>
    <t>(A)-Rotor Comp. Pt10-20 Mat.Obj.81992815</t>
  </si>
  <si>
    <t>SMC2C11210000A03D</t>
  </si>
  <si>
    <t>(A)-Bull Gear Shaft Complete Pt12-10</t>
  </si>
  <si>
    <t>SMP1G1802A000S26D</t>
  </si>
  <si>
    <t>Modify M/seal for G-1802</t>
  </si>
  <si>
    <t>SEGSXX101BVREGRLD</t>
  </si>
  <si>
    <t>VOLTAGE REGULATING RELAY</t>
  </si>
  <si>
    <t>SIXX20086B2S1411D</t>
  </si>
  <si>
    <t>FLOW SERVO VALVE. REF. TAG: 2FSV1411A-DV</t>
  </si>
  <si>
    <t>SIZBDG010BZZZZZZD</t>
  </si>
  <si>
    <t>MASS FLOW TUBE WITH TRANSMITTER</t>
  </si>
  <si>
    <t>SMC2A13110000S01D</t>
  </si>
  <si>
    <t>Mecha Seal 370mm It245</t>
  </si>
  <si>
    <t>SMC2C11310000T03D</t>
  </si>
  <si>
    <t>SegmentRing Mat.Obj.2-5535-5002-02 Pos.2</t>
  </si>
  <si>
    <t>SMP1G1831AM00A05D</t>
  </si>
  <si>
    <t>HIGH SPEED SHAFT ASSEMBLY,    SUS 630</t>
  </si>
  <si>
    <t>SMP1G1831AM10A01D</t>
  </si>
  <si>
    <t>IDLER SHAFT FOR MODIFIED GEAR BOX,PT#140</t>
  </si>
  <si>
    <t>SMP1M18410C00S18D</t>
  </si>
  <si>
    <t>MECHANICAL SEAL,  209X161X35,  TITANIUM</t>
  </si>
  <si>
    <t>SMP1M18410M00S61D</t>
  </si>
  <si>
    <t>MECHANICAL SEAL (NEW),  209X161X35,  TIT</t>
  </si>
  <si>
    <t>SEZMGC001ACM11XXF</t>
  </si>
  <si>
    <t>CM,MODEL-CHHM15-4180-43,11KW,P1749A/1820</t>
  </si>
  <si>
    <t>SEZMGC201NPR1414F</t>
  </si>
  <si>
    <t>CYCLO WITH MOTOR,MODEL:CHHM30-6225-59</t>
  </si>
  <si>
    <t>SIXBED076B2S2411F</t>
  </si>
  <si>
    <t>LEVEL SENSOR/ADMITENCE TYPE/2-1/2IN,150#</t>
  </si>
  <si>
    <t>SIXLAA748BZZZZZZF</t>
  </si>
  <si>
    <t>BALL(40)/300LB/6IN/TI GR2</t>
  </si>
  <si>
    <t>SMC1P17450000T03F</t>
  </si>
  <si>
    <t>(A)-P1745-BUSH PART NO. J DRG NO.-568057</t>
  </si>
  <si>
    <t>SMD2DG510100AE30F</t>
  </si>
  <si>
    <t>AIR COOLER COMPLETE, MODEL-CH6F-300 F/2</t>
  </si>
  <si>
    <t>SMP1D18310000A02F</t>
  </si>
  <si>
    <t>SUPPORT GRID WTH PERFORATED PLATE</t>
  </si>
  <si>
    <t>SMP1G1831A000A09F</t>
  </si>
  <si>
    <t>INDUCER, Ti, I/N:9</t>
  </si>
  <si>
    <t>SMP1G1831A000A12F</t>
  </si>
  <si>
    <t>seal housing, scs13, pt : # 30</t>
  </si>
  <si>
    <t>SMP1G1831AM10A01F</t>
  </si>
  <si>
    <t>SMP1M18410B00A35F</t>
  </si>
  <si>
    <t>DRAW BAR, IT # 02, DWG # P-V50926A. 0S3</t>
  </si>
  <si>
    <t>SMP1M18410B00A65F</t>
  </si>
  <si>
    <t>Bowl Top,Pt# 22,P-V50856A-1-KN</t>
  </si>
  <si>
    <t>SMP1M18410M00A52F</t>
  </si>
  <si>
    <t>SMZ16D30197R1027F</t>
  </si>
  <si>
    <t>6" 300 BallV/V Seat Pt.270 Dwg.30197R1</t>
  </si>
  <si>
    <t>SMZ16D59297R3004F</t>
  </si>
  <si>
    <t>3/4"300 Ball V/V Ball Pt.40 Dwg.59297R3</t>
  </si>
  <si>
    <t>SMZ16DMC6XD20017F</t>
  </si>
  <si>
    <t>8"300 Ball V/V Seat Ring Pt.017DwgSB0021</t>
  </si>
  <si>
    <t>SMZ16DMC6XE2502AF</t>
  </si>
  <si>
    <t>10"300 Ball V/V Spring.Pt.029 DwgSB0068</t>
  </si>
  <si>
    <t>SMP2EXF2441C0Z01F</t>
  </si>
  <si>
    <t>VITON rubber bellow 24",250 mml,</t>
  </si>
  <si>
    <t>SMC1C17110000A07F</t>
  </si>
  <si>
    <t>WHEEL SHAFT OIL BAFFEL(MOTOR STAGE)</t>
  </si>
  <si>
    <t>SMC1C17110000T36F</t>
  </si>
  <si>
    <t>CARRIER RING FOR TILTING PAD (TCS SHAFT)</t>
  </si>
  <si>
    <t>SMC1C17120000T04F</t>
  </si>
  <si>
    <t>CARRIER RING FOR TILTING PAD (EXP STAGE)</t>
  </si>
  <si>
    <t>SMP1C1811A000A64F</t>
  </si>
  <si>
    <t>PUMP ROTARY OIL,00543188 0015,REF:3,DWG-</t>
  </si>
  <si>
    <t>SMC1P17450000Z02F</t>
  </si>
  <si>
    <t>Expansion joint(for N2 gas inlet),TEFLON</t>
  </si>
  <si>
    <t>SMC1P17450000Z01F</t>
  </si>
  <si>
    <t>Expansion joint(for product outlet),TEFL</t>
  </si>
  <si>
    <t>SMP1M184500STA17F</t>
  </si>
  <si>
    <t>Steam trap ,ST-1824,60T/H</t>
  </si>
  <si>
    <t>SMP1P18450000Z01F</t>
  </si>
  <si>
    <t>EXPANSION JOINT(FOR PRODUCT OUTLET ), 20</t>
  </si>
  <si>
    <t>SIZLAA535BZZZZZZF</t>
  </si>
  <si>
    <t>VALVE O/H KITS FOR RV832B,RV833B,MODEL-</t>
  </si>
  <si>
    <t>SMP1M18420B00A65F</t>
  </si>
  <si>
    <t>FRONT CONV. BRG SLEEVE,IT#46-11,</t>
  </si>
  <si>
    <t>SMC2S1411AC00A43F</t>
  </si>
  <si>
    <t>G/boxcoverL/sleeve,pt-25CTACentrifuseTI3</t>
  </si>
  <si>
    <t>SMC2S1411AM00Q04F</t>
  </si>
  <si>
    <t>(A)-GEAR BOX COVER ,Pt#13 Doc-P- V55621</t>
  </si>
  <si>
    <t>SMC2S1411AS00A70F</t>
  </si>
  <si>
    <t>Spindle seal holder, It26</t>
  </si>
  <si>
    <t>SMC1P17450000A10F</t>
  </si>
  <si>
    <t>SET PLATE,PT#n,SS400 FOR STEAM SLEEVE,</t>
  </si>
  <si>
    <t>SMZ15DFBFAE5Z100F</t>
  </si>
  <si>
    <t>4" BL851,Ti-B/V,B367-C3,Ti+PEEK,RF,150#</t>
  </si>
  <si>
    <t>SMP1M18420B00A37F</t>
  </si>
  <si>
    <t>TENSION BAR NUT,W52118-1-FED,it#157</t>
  </si>
  <si>
    <t>SMC2S1411AV00A34F</t>
  </si>
  <si>
    <t>Cone Extension, SUS316L, It 23-19</t>
  </si>
  <si>
    <t>SEZMEC001AME300KF</t>
  </si>
  <si>
    <t>MOT END COVER DE SIDE 300KW,2P,FR-400LL</t>
  </si>
  <si>
    <t>SMP2R23110000Q16F</t>
  </si>
  <si>
    <t>MESH SCREEN,TI,MESH#10,WIRE DIA 19SWG</t>
  </si>
  <si>
    <t>SMP1P18450000S01F</t>
  </si>
  <si>
    <t>DIAPHRAGM SEAL,SUS 304L, IIR</t>
  </si>
  <si>
    <t>SMP1M18420B00A58F</t>
  </si>
  <si>
    <t>SPLINE BUSHING ASSY,IT#26,P-V51982A.001</t>
  </si>
  <si>
    <t>SMP2S2411AV00V01F</t>
  </si>
  <si>
    <t>Valve Seat SUS304L It29</t>
  </si>
  <si>
    <t>SMP2S2411AM00S05D</t>
  </si>
  <si>
    <t>Mating ring paired with multispring type</t>
  </si>
  <si>
    <t>SIXLAA943AZZZZZZD</t>
  </si>
  <si>
    <t>BALL VALVE WITH ACTUATOR,18"300LB,RF</t>
  </si>
  <si>
    <t>SIXB5F030BZZZZZZD</t>
  </si>
  <si>
    <t>MASSFLOW METER,4"300LB,TYPE:FOUNDATION F</t>
  </si>
  <si>
    <t>SMC1G17610000S02D</t>
  </si>
  <si>
    <t>MECHA SEAL, SIZE - 100, EAGLE</t>
  </si>
  <si>
    <t>SMC2P11110000A20D</t>
  </si>
  <si>
    <t>Pump Assembly Without Motor.</t>
  </si>
  <si>
    <t>SMC1C17510000S01D</t>
  </si>
  <si>
    <t>MECHA SEAL, SIZE - 090, EKU 750</t>
  </si>
  <si>
    <t>SEZMGC201PM6981AD</t>
  </si>
  <si>
    <t>BUDY BOX WITH MOTOR,EHYM5-D6160-Y1-B-207</t>
  </si>
  <si>
    <t>SEGFOT101BOPTINTD</t>
  </si>
  <si>
    <t>OPTICAL LINE INTERFACE UNIT</t>
  </si>
  <si>
    <t>SIXB5F022BZZZZZZD</t>
  </si>
  <si>
    <t>ZIRCONIUM MASS FLOW METER,2"ANSI300LB</t>
  </si>
  <si>
    <t>SECCMP201RECWHELD</t>
  </si>
  <si>
    <t>RECTIFIER WHEEL COMPLETE DS-541214</t>
  </si>
  <si>
    <t>SMC2S1411AV00Q06F</t>
  </si>
  <si>
    <t>Rod Bush SS400 Pt#14H.CylDrgFAW-Z68097E3</t>
  </si>
  <si>
    <t>SMC2S1411AV00Q55F</t>
  </si>
  <si>
    <t>Hyd.CylndrPistonRodAssy(Pt-11,15,1,5,23)</t>
  </si>
  <si>
    <t>SMP2S2411AS00S20F</t>
  </si>
  <si>
    <t>Casing Seal EPDM Pt W13328-35-WM It113</t>
  </si>
  <si>
    <t>SMC1A17360000S17D</t>
  </si>
  <si>
    <t>MECHANICAL SEAL SET RECONDITIONING</t>
  </si>
  <si>
    <t>SMC1M17410000A29D</t>
  </si>
  <si>
    <t>sLOTH SENSING ROD WITH MAGNET, SS316L,</t>
  </si>
  <si>
    <t>SMC2S14110000Z09F</t>
  </si>
  <si>
    <t>Barscreen(Ti2)160um,wire dia-0.7mm,</t>
  </si>
  <si>
    <t>SMC2S1411AM00A48F</t>
  </si>
  <si>
    <t>Bearing thrust nut,Pt 23</t>
  </si>
  <si>
    <t>SMC1A17310M00T02D</t>
  </si>
  <si>
    <t>BEARING, TIMKEN HM 266449 / HM 266410</t>
  </si>
  <si>
    <t>SMC1A17310M00T05D</t>
  </si>
  <si>
    <t>BEARING, TIMKEN HM 932132 / HM 932110</t>
  </si>
  <si>
    <t>SMC2S1411AS00T01F</t>
  </si>
  <si>
    <t>Bearing NN3156MBKCC2P5U1 SUJ It20</t>
  </si>
  <si>
    <t>SMC2S1411AS00T02F</t>
  </si>
  <si>
    <t>Bearing 7348AAXDBDCA170P5 SUJ It36</t>
  </si>
  <si>
    <t>SMC2S1411AS00T03F</t>
  </si>
  <si>
    <t>Bearing NU348MCC3P5 SUJ It71</t>
  </si>
  <si>
    <t>SMC1A17310M00A17D</t>
  </si>
  <si>
    <t>GEAR &amp; PINION PT#603/700 D FP29596P</t>
  </si>
  <si>
    <t>SMC1A17310M00A20D</t>
  </si>
  <si>
    <t>BEVEL GEAR SET . STEEL</t>
  </si>
  <si>
    <t>SMC1A17310M00A26D</t>
  </si>
  <si>
    <t>HELICAL GEAR SET / STEEL</t>
  </si>
  <si>
    <t>SMC2A14210000S20D</t>
  </si>
  <si>
    <t>Sleeve SAF22059 Pt17</t>
  </si>
  <si>
    <t>SMC2S1411AM00A56F</t>
  </si>
  <si>
    <t>First Stage Carrier Assy, Pt 1-1</t>
  </si>
  <si>
    <t>SMP1M18420K00A26F</t>
  </si>
  <si>
    <t>COUPLING outPUT, KEY NO. 40</t>
  </si>
  <si>
    <t>SMP1P1820C200A11F</t>
  </si>
  <si>
    <t>FLEXIBLE JOINT FOR CONVEYOR CASING,#TB34</t>
  </si>
  <si>
    <t>SMP2S2411AM00S10D</t>
  </si>
  <si>
    <t>Multi spring type Mech.Seal</t>
  </si>
  <si>
    <t>SMC2S1411AC00A18F</t>
  </si>
  <si>
    <t>(A)-Thrust Washer Metcar M-357 It110-7-2</t>
  </si>
  <si>
    <t>SMC2S1411AS00A37F</t>
  </si>
  <si>
    <t>CASINGSEAL(PTFE+EPDM)PT#89</t>
  </si>
  <si>
    <t>SMP2S2411AS00T02F</t>
  </si>
  <si>
    <t>Brg.7344AAXDBCA170P5U1 SUJ It36</t>
  </si>
  <si>
    <t>SIXLAA1030BZZZZZD</t>
  </si>
  <si>
    <t>2LV2331 PLUG S/A,S/N:51-756835J2</t>
  </si>
  <si>
    <t>SIXLAA1032BZZZZZD</t>
  </si>
  <si>
    <t>2LV2331 SEAT RING,S/N:51-756835J2</t>
  </si>
  <si>
    <t>SIZLAA3223BZZZZZD</t>
  </si>
  <si>
    <t>LCV764: PLUG</t>
  </si>
  <si>
    <t>SIZLAA3228BZZZZZD</t>
  </si>
  <si>
    <t>FCV841A: PLUG</t>
  </si>
  <si>
    <t>SMC2S1411AC0A103F</t>
  </si>
  <si>
    <t>Lower mating ring, Pt 110-14</t>
  </si>
  <si>
    <t>SMC2S1411AC0A105F</t>
  </si>
  <si>
    <t>Spacer, Pt 110-22</t>
  </si>
  <si>
    <t>SMC2S1411AC0A113F</t>
  </si>
  <si>
    <t>Wear Plate, Pt 57</t>
  </si>
  <si>
    <t>SMP2S2411AV00A33F</t>
  </si>
  <si>
    <t>Piston Rod Pt#11  Matl:- KNR75</t>
  </si>
  <si>
    <t>SEGISL01BINSERTXD</t>
  </si>
  <si>
    <t>Is-LIMITER INSERT</t>
  </si>
  <si>
    <t>SEZMFC001BP1831XD</t>
  </si>
  <si>
    <t>Motor cooling fan.Tag No: G-1831.</t>
  </si>
  <si>
    <t>SMC2S1411AD00A33F</t>
  </si>
  <si>
    <t>Motor pulley OD 539.0, Pt 12</t>
  </si>
  <si>
    <t>SIXLAA011B2H6962D</t>
  </si>
  <si>
    <t>SIXLAA953BZZZZZZD</t>
  </si>
  <si>
    <t>SEAT RING,2LV2321,S/N:FE12A0745-006</t>
  </si>
  <si>
    <t>SIXLAA955BZZZZZZD</t>
  </si>
  <si>
    <t>PLUG,2PV2321,S/N:FE12A0672-015</t>
  </si>
  <si>
    <t>SMC1P17450000A07F</t>
  </si>
  <si>
    <t>(A)-SLEEVE,OD-930,ID-880,L-1130,SS 400</t>
  </si>
  <si>
    <t>SMU1M54410000A14D</t>
  </si>
  <si>
    <t>TU15C ELIMINATOR PACK ASSY-146X960X305</t>
  </si>
  <si>
    <t>SMC2S1411AM00A34F</t>
  </si>
  <si>
    <t>Planet gear 1st, Pt 1-6</t>
  </si>
  <si>
    <t>SMC2S1411AM00A35F</t>
  </si>
  <si>
    <t>Seal ring retainer 1st, Pt 1-7</t>
  </si>
  <si>
    <t>SMC2S1411AM00A39F</t>
  </si>
  <si>
    <t>Planet gear 2nd, Pt 3-6</t>
  </si>
  <si>
    <t>SMC2S1411AV00A31F</t>
  </si>
  <si>
    <t>Spring Holder Discharge Valve,Pt#23-12</t>
  </si>
  <si>
    <t>SMP2S2411AD00A42F</t>
  </si>
  <si>
    <t>Torque Shaft[with Modified R],Dwg IT 9</t>
  </si>
  <si>
    <t>SMP2S2411AM00T09F</t>
  </si>
  <si>
    <t>Planet gear 1 st stage Pt#1-6</t>
  </si>
  <si>
    <t>SMP2S2411AM00T11F</t>
  </si>
  <si>
    <t>Planet gear 2 nd stage Pt#3-6</t>
  </si>
  <si>
    <t>SEZCAP102BREC192D</t>
  </si>
  <si>
    <t>3PH SERIES REACTOR</t>
  </si>
  <si>
    <t>SIXLAA952BZZZZZZD</t>
  </si>
  <si>
    <t>PLUG&amp;STEM S/A,2LV2321,S/N:FE12A0745-006</t>
  </si>
  <si>
    <t>SIXLCA919BZZZZZZD</t>
  </si>
  <si>
    <t>COMPLETE ACTUATOR PARTNO:2694398</t>
  </si>
  <si>
    <t>SMC2A12510000A15F</t>
  </si>
  <si>
    <t>HR 320 Impeller,Material:SUS316,Pt#30</t>
  </si>
  <si>
    <t>SMC2A14210000A15F</t>
  </si>
  <si>
    <t>HR 320S Impeller,Material:SAF2205,Pt#28</t>
  </si>
  <si>
    <t>SMC2EXR1131C0Z01F</t>
  </si>
  <si>
    <t>Exp. Bellow ; Neoprene; 60" ; 400 mmL</t>
  </si>
  <si>
    <t>SMC2PR1412000Z04F</t>
  </si>
  <si>
    <t>Sprocket CFC350-NT10 Pt. 2-2</t>
  </si>
  <si>
    <t>SMC2S1411AC0A108F</t>
  </si>
  <si>
    <t>Dumper assy, Pt 290</t>
  </si>
  <si>
    <t>SMC2S1411AM00A28F</t>
  </si>
  <si>
    <t>(A)-G/box Assembly PV500/40 Hanging Type</t>
  </si>
  <si>
    <t>SMC2S1411AM00A49F</t>
  </si>
  <si>
    <t>Carrier Assmebly, Pt 3-1</t>
  </si>
  <si>
    <t>SMC2S1411AV00A32F</t>
  </si>
  <si>
    <t>Cone Head, TP-30,It 23-3</t>
  </si>
  <si>
    <t>SMC2S1411AV00A33F</t>
  </si>
  <si>
    <t>Upper Cover,Ti-3,It 23-4</t>
  </si>
  <si>
    <t>SMC2S1411AV00A35F</t>
  </si>
  <si>
    <t>Lower Cover, SUS316L, It 23-35</t>
  </si>
  <si>
    <t>SMP1A18340000A19F</t>
  </si>
  <si>
    <t>SLINGER DISK ASSEMBLY,PT#26,27,28</t>
  </si>
  <si>
    <t>SMP1D18320PSVQ08F</t>
  </si>
  <si>
    <t>Safety  Valve  PSV-8320, 3" X K X 4"</t>
  </si>
  <si>
    <t>SMP1M18410B00A16F</t>
  </si>
  <si>
    <t>CONVEYOR FOR 1ST DECANTER (P-7750)</t>
  </si>
  <si>
    <t>SMP1M18420B00A32F</t>
  </si>
  <si>
    <t>(A)-CONVEYOR OF 2ND DECANTER (P-7430V)</t>
  </si>
  <si>
    <t>SMP2P21410000A05F</t>
  </si>
  <si>
    <t>Impeller SCS13 Pt1</t>
  </si>
  <si>
    <t>SMP2P28030000A10D</t>
  </si>
  <si>
    <t>Complete sealess pump assembly</t>
  </si>
  <si>
    <t>SMP2S2411AD00Z11F</t>
  </si>
  <si>
    <t>Fwd drive pulley V54887-1-ACC Pt# 51</t>
  </si>
  <si>
    <t>SMP2S2411AV00S30F</t>
  </si>
  <si>
    <t>Extension shaft Pt#30 W54063A-1-FE</t>
  </si>
  <si>
    <t>SIXCDA001AZZZZZZD</t>
  </si>
  <si>
    <t>O2 ANA:CONTROL UNIT:TYPE=2210,10VOL %</t>
  </si>
  <si>
    <t>SIXCDA002AZZZZZZD</t>
  </si>
  <si>
    <t>O2 ANA:TX:TYPE=2223,10VOL %</t>
  </si>
  <si>
    <t>SIXLAA016B2C1111D</t>
  </si>
  <si>
    <t>Butterfly valve complete,L6DMU24AACAT/01</t>
  </si>
  <si>
    <t>SIZBDE001AZZZZZZF</t>
  </si>
  <si>
    <t>Delta Flow Mtr for FCT798,FIT713/791/792</t>
  </si>
  <si>
    <t>SIZBDE002AZZZZZZF</t>
  </si>
  <si>
    <t>Delta Flow Mtr for FIT746</t>
  </si>
  <si>
    <t>SIZBDE003AZZZZZZF</t>
  </si>
  <si>
    <t>Delta Flow Mtr for FIT846</t>
  </si>
  <si>
    <t>SMZ15DHBFAC5F151D</t>
  </si>
  <si>
    <t>BALL-V/V,BL641G,A351-CG3M,R/B,6",150,L/P</t>
  </si>
  <si>
    <t>SMZ15DHBFAC5F251D</t>
  </si>
  <si>
    <t>BAL-V/V,BL641G,A351-CG3M,R/B,10",150,L/P</t>
  </si>
  <si>
    <t>SMZ15FBV17560000D</t>
  </si>
  <si>
    <t>Flush Bottom Valve 1756, 8"X6", CG3M, 15</t>
  </si>
  <si>
    <t>SMZ16DMC6XY20007F</t>
  </si>
  <si>
    <t>8" 300 Ball V/V Ball Pt.007 Dwg.SB0019</t>
  </si>
  <si>
    <t>SEGGIS101BINSBARD</t>
  </si>
  <si>
    <t>IG INSULATOR BARRIER</t>
  </si>
  <si>
    <t>SEZMIM001A300K2PD</t>
  </si>
  <si>
    <t>3 PH IND MOTOR 300KW.2P,6.6KV,VERTICAL</t>
  </si>
  <si>
    <t>SMP1M18420M00A13F</t>
  </si>
  <si>
    <t>(A)-GEARBOX ASSY SR#J98-P-47-31367,M1842</t>
  </si>
  <si>
    <t>SMP1D18310000A03F</t>
  </si>
  <si>
    <t>Seive Tray pannel assembly;OD 2460mm</t>
  </si>
  <si>
    <t>SMP1M18420B00A57F</t>
  </si>
  <si>
    <t>FRONT CONVEYOR BEARING HUB,D11136A-2-DHD</t>
  </si>
  <si>
    <t>SMC2S1411AC00A81F</t>
  </si>
  <si>
    <t>Thrustwasher(Lower)Metcar,Pt#110-12-2,</t>
  </si>
  <si>
    <t>SMP1A18350000A19D</t>
  </si>
  <si>
    <t>MECHA SEAL UNIT RECONDITIONING</t>
  </si>
  <si>
    <t>SMC2S1411AS00S13D</t>
  </si>
  <si>
    <t>Mech.SealLY009552000001SIC+SUS304 It56</t>
  </si>
  <si>
    <t>SIXB2F004AZZZZZZD</t>
  </si>
  <si>
    <t>DIFF.PR.TRANSMTR:EJA110A-FMS,4 IN DFC</t>
  </si>
  <si>
    <t>SIXBHA002B2C1111F</t>
  </si>
  <si>
    <t>SPEED  MONITOR</t>
  </si>
  <si>
    <t>SMC2S1411AV00Q08F</t>
  </si>
  <si>
    <t>EXTN.SHAFT D/V AssyPt#30,Drg-P-V55555.Os</t>
  </si>
  <si>
    <t>SMP1M18420B00A82F</t>
  </si>
  <si>
    <t>Pillow block,Pt#11</t>
  </si>
  <si>
    <t>SMC2S1411AC00A39F</t>
  </si>
  <si>
    <t>BTM.Brg.CapPt#110-12-1 for centrifuseCTA</t>
  </si>
  <si>
    <t>SMP1M18420B00A79F</t>
  </si>
  <si>
    <t>Tension Bar,Item#41-12,P-V52038-1-K1</t>
  </si>
  <si>
    <t>SMP1M18420B00S35F</t>
  </si>
  <si>
    <t>SLEEVE M30/SUS304L/M30COLMONOY#58-465837</t>
  </si>
  <si>
    <t>SMP1P1840A000S10F</t>
  </si>
  <si>
    <t>Diapragm seal,dia 295.5 x dia 150 x 73,</t>
  </si>
  <si>
    <t>SMC2S1411AS00S17F</t>
  </si>
  <si>
    <t>Rabyrinth Seal P-26883-1 Ti2 It66</t>
  </si>
  <si>
    <t>SMP1M18410M00A40F</t>
  </si>
  <si>
    <t>PLANET GEAR 2ND STAGE,P-D10072B-1-EM,IT#</t>
  </si>
  <si>
    <t>SMP1M18420B00A39F</t>
  </si>
  <si>
    <t>Main Drive Machine Pulley It#227.</t>
  </si>
  <si>
    <t>SMP1A18320000T02D</t>
  </si>
  <si>
    <t>BEARING(MOD.CATR)PT#24,DWG.LJ-0077506-00</t>
  </si>
  <si>
    <t>SIXCBA068BZZZZZZD</t>
  </si>
  <si>
    <t>SOx Nox CO Gas Analyzer,Model:EL3020</t>
  </si>
  <si>
    <t>SMP1G1831A000A09D</t>
  </si>
  <si>
    <t>SMU1B55010000Z29D</t>
  </si>
  <si>
    <t>FURNACE SIDE WALL TUBE NO-FSL201,</t>
  </si>
  <si>
    <t>SEZVFD201INV5812D</t>
  </si>
  <si>
    <t>INVERTER ASSY AT200 IG3.1 Type for G3</t>
  </si>
  <si>
    <t>SIXB5F031BZZZZZZD</t>
  </si>
  <si>
    <t>MASSFLOW METER,4"300LB,2FT2411A/B/C</t>
  </si>
  <si>
    <t>SIXBEZ004AZZZZZZD</t>
  </si>
  <si>
    <t>SLUDGE LEVEL TRANSMITTER,2LT5813AB</t>
  </si>
  <si>
    <t>SIXLCA922BZZZZZZD</t>
  </si>
  <si>
    <t>OILMODULE,M11G50SR00,134573,BETTIS</t>
  </si>
  <si>
    <t>SIZLAA895AF-1850D</t>
  </si>
  <si>
    <t>RV853/854A/B:4IN 150 Ball Valve</t>
  </si>
  <si>
    <t>SMP2P29430000A03D</t>
  </si>
  <si>
    <t>IMPELLER  HASTALLOY IT. 2</t>
  </si>
  <si>
    <t>SIXLAA768AZZZZZZF</t>
  </si>
  <si>
    <t>COMPLETE VALVE WITH ACTUATOR,3IN/300LB</t>
  </si>
  <si>
    <t>SMC1P17440000S07F</t>
  </si>
  <si>
    <t>DIAPHRAGM SEAL,OD-466,ID-260</t>
  </si>
  <si>
    <t>SMC1P17450000S01F</t>
  </si>
  <si>
    <t>DIAPHRAGM SEAL,OD-248,ID-110</t>
  </si>
  <si>
    <t>SMC2S1411AC00A97F</t>
  </si>
  <si>
    <t>Spline bushing assy, Pt 31</t>
  </si>
  <si>
    <t>SMC2S1411AC00S32F</t>
  </si>
  <si>
    <t>UPPER MATING RING, It110-6</t>
  </si>
  <si>
    <t>SMC2S1411AC00S33F</t>
  </si>
  <si>
    <t>BOWL BOTTOM HOUSING, It110-7-1</t>
  </si>
  <si>
    <t>SMC2S1411AC0A102F</t>
  </si>
  <si>
    <t>Spring Spacer, Pt 110-3</t>
  </si>
  <si>
    <t>SMC2S1411AD00A41F</t>
  </si>
  <si>
    <t>Forward pulley, It 51</t>
  </si>
  <si>
    <t>SMC2S1411AS00A30F</t>
  </si>
  <si>
    <t>Mating Ring Retainer Ti-3 It30</t>
  </si>
  <si>
    <t>SMC2S1411AS00A36F</t>
  </si>
  <si>
    <t>Labyrinth seal Holder, pt-76,</t>
  </si>
  <si>
    <t>SMC2S1411AS00A72F</t>
  </si>
  <si>
    <t>IPC Seal holder, Pt 83</t>
  </si>
  <si>
    <t>SMC2S1411AS00A74F</t>
  </si>
  <si>
    <t>IPC Seal retainer(Outside), Pt 93</t>
  </si>
  <si>
    <t>SMC2S1411AS00A75F</t>
  </si>
  <si>
    <t>Sleeve, Pt 102</t>
  </si>
  <si>
    <t>SMC2S1411AS00A76F</t>
  </si>
  <si>
    <t>Casing seal retainer, Pt 112</t>
  </si>
  <si>
    <t>SMC2S1411AS00A77F</t>
  </si>
  <si>
    <t>Seal ring holder, Pt 114</t>
  </si>
  <si>
    <t>SMC2S1411AS00Z01F</t>
  </si>
  <si>
    <t>D.pulleyPt#32.Matl-S45CH,(800G, V53260C)</t>
  </si>
  <si>
    <t>SMC2S1411AV00A47F</t>
  </si>
  <si>
    <t>Shaft guide, Pt 45</t>
  </si>
  <si>
    <t>SMC2S1411AV00A48F</t>
  </si>
  <si>
    <t>Seal holder, Pt 46</t>
  </si>
  <si>
    <t>SMP1P18410000Z04F</t>
  </si>
  <si>
    <t>Inlet Expansion joint,Dia 1270 X 294L</t>
  </si>
  <si>
    <t>SMP2S24110E10A06F</t>
  </si>
  <si>
    <t>Tube bundle for GB oil cooler</t>
  </si>
  <si>
    <t>SMP2S2411AC00S49F</t>
  </si>
  <si>
    <t>Spacer,Pt#110-6,W51781B 1FDB</t>
  </si>
  <si>
    <t>SMP2S2411AD00Z07F</t>
  </si>
  <si>
    <t>Belt tensioner assembly</t>
  </si>
  <si>
    <t>SMP2S2411AM00T13F</t>
  </si>
  <si>
    <t>Gearbox seal holder Pt#7</t>
  </si>
  <si>
    <t>SMP2S2411AS00S51F</t>
  </si>
  <si>
    <t>Spindle seal holder V54411A-1-FED Pt#26</t>
  </si>
  <si>
    <t>SMP2S2411AS00T10F</t>
  </si>
  <si>
    <t>Spindle drive shaft V51747-1-EPE Pt#1</t>
  </si>
  <si>
    <t>SMP2S2411AS00T12F</t>
  </si>
  <si>
    <t>Spindle drive pulley Pt#32</t>
  </si>
  <si>
    <t>SMP2S2411AV00S33F</t>
  </si>
  <si>
    <t>Spring Holder Pt#23-12 W54026A-1-FE</t>
  </si>
  <si>
    <t>SMP2S2411AV00S35F</t>
  </si>
  <si>
    <t>Cone extension Pt23-19 W54093A-1-FE</t>
  </si>
  <si>
    <t>SMP2S2411AV00S36F</t>
  </si>
  <si>
    <t>Shaft guide Pt#45 W-56118-FE</t>
  </si>
  <si>
    <t>SMP2S2411AV00S37F</t>
  </si>
  <si>
    <t>Pt#46 Seal holder W56119-FE</t>
  </si>
  <si>
    <t>SMP2S2411E2E3A06F</t>
  </si>
  <si>
    <t>Tube bundle for spindle &amp; scoolant</t>
  </si>
  <si>
    <t>SMZ16D30197R1026F</t>
  </si>
  <si>
    <t>6" 300 BallV/V Ball Pt.260 Dwg.30197R1</t>
  </si>
  <si>
    <t>SMC1A17310000A18F</t>
  </si>
  <si>
    <t>BUSHING 10% CARBON FILLED TEFLON PT#211</t>
  </si>
  <si>
    <t>SMP2PR2441000S02F</t>
  </si>
  <si>
    <t>Diaphram Seal SUS304L/BUTYL RUBBER It6</t>
  </si>
  <si>
    <t>SMC2S14110000Z05F</t>
  </si>
  <si>
    <t>Barscreen(DAT)160um,w.dia-0.5mm,cl-0.8</t>
  </si>
  <si>
    <t>SMC2P14210000A04D</t>
  </si>
  <si>
    <t>SMC2S1411AC00S55F</t>
  </si>
  <si>
    <t>O- Ring,AGC- FFKM,It- 24,centrfuge assy</t>
  </si>
  <si>
    <t>SMC2S1411AC00S57F</t>
  </si>
  <si>
    <t>ORing AGCFFKMPtW3373A-479-Z9It17DIA5.33,</t>
  </si>
  <si>
    <t>SMC2S1411AC00S58F</t>
  </si>
  <si>
    <t>ORing AGC FFKM PtW3373A-483-Z9 It23</t>
  </si>
  <si>
    <t>SMC2S1411AC00S59F</t>
  </si>
  <si>
    <t>ORing AGC FFKM PtW3373A-484-Z9 It29</t>
  </si>
  <si>
    <t>SMC2S1411AC00S62F</t>
  </si>
  <si>
    <t>ORing AGC FFKM PtW3373A-493-Z9 It89</t>
  </si>
  <si>
    <t>SMC2S1411AC00S66F</t>
  </si>
  <si>
    <t>ORing AGC FFKM Pt W3373A -495-Z9 It110-5</t>
  </si>
  <si>
    <t>SMC2S1411AC00S89F</t>
  </si>
  <si>
    <t>O-ring Material:Blazer 555DIA6.35</t>
  </si>
  <si>
    <t>SMC2S1411AM00S13F</t>
  </si>
  <si>
    <t>O- Ring AGC FFKM, dia-6.52 it- 6</t>
  </si>
  <si>
    <t>SMP2C24610000Z13F</t>
  </si>
  <si>
    <t>Discharge bellow cloth ( NAQ-099)</t>
  </si>
  <si>
    <t>SMP2P22110000T01D</t>
  </si>
  <si>
    <t>Jrl.Bearing C.S/BABBIT It47 PtBE09FA25</t>
  </si>
  <si>
    <t>SMP2P22110000T02D</t>
  </si>
  <si>
    <t>Brg(tiltPad)C.S/BABBIT It28 PtBT10FA08</t>
  </si>
  <si>
    <t>SMC2A31310000S09F</t>
  </si>
  <si>
    <t>MechSeal Item LTyp H1E Size 090 Pt1-8</t>
  </si>
  <si>
    <t>SMC2S1411AS00S49F</t>
  </si>
  <si>
    <t>O- Ring AGC FFKM, dia-5.33 it122</t>
  </si>
  <si>
    <t>SMP1A18320000A27D</t>
  </si>
  <si>
    <t>SMP1A18440000S25D</t>
  </si>
  <si>
    <t>Mechanicalseal assmbly reconditioning</t>
  </si>
  <si>
    <t>SMC2S1411AS00A29F</t>
  </si>
  <si>
    <t>(A)-DRIVE SHAFT,V51747A-1-EP, It1</t>
  </si>
  <si>
    <t>SMC2FHM122000A01F</t>
  </si>
  <si>
    <t>PTFE Felxible Hose</t>
  </si>
  <si>
    <t>SMC2S1411AD00A40F</t>
  </si>
  <si>
    <t>Drive Pulley, It 32</t>
  </si>
  <si>
    <t>SMP1G1896C000A14F</t>
  </si>
  <si>
    <t>Nikkiso HSW pump one cylinder-Power and</t>
  </si>
  <si>
    <t>SMP1M18450000A21F</t>
  </si>
  <si>
    <t>RADIAL ROLLER ASSY, PT# BL-1,1,2,3,4,BB,</t>
  </si>
  <si>
    <t>SMP2P22110000A03D</t>
  </si>
  <si>
    <t>Impeller TI-6AL-4V It25 Pt09MJ12FA03</t>
  </si>
  <si>
    <t>SMP2S2411AS00T03F</t>
  </si>
  <si>
    <t>Brg.NU344EMCC3P5 SUJ It71</t>
  </si>
  <si>
    <t>SMP1M18410B00A67F</t>
  </si>
  <si>
    <t>Lower conv bearing housing It#110-18</t>
  </si>
  <si>
    <t>SMP1A18330000S19F</t>
  </si>
  <si>
    <t>SHAFT PT#36 OF MECHA SEAL LJERABB135</t>
  </si>
  <si>
    <t>SMP2R23110000A01F</t>
  </si>
  <si>
    <t>Sieve Tray Assy , SB 575 N10276, 3MM Thk</t>
  </si>
  <si>
    <t>SECCMP201LABSLDED</t>
  </si>
  <si>
    <t>LABYRINTH SEAL TYPE 20D=425 OUTSIDE DE</t>
  </si>
  <si>
    <t>SECCMP201OILRINGD</t>
  </si>
  <si>
    <t>OIL RING E-L 35-2 DE</t>
  </si>
  <si>
    <t>SECCMP202LABSLDED</t>
  </si>
  <si>
    <t>LABYRINTH SEAL TYPE 32D=425 INSIDE DE</t>
  </si>
  <si>
    <t>SEZMEC003TMI1550D</t>
  </si>
  <si>
    <t>DE SIDE BRG HOUSING FOR 1550KW,4P,TMIEC</t>
  </si>
  <si>
    <t>SMC2C1131G0M0A11D</t>
  </si>
  <si>
    <t>Gear Box Pinion Shaft ;Part No-A201.</t>
  </si>
  <si>
    <t>SMC2C1131G0M0A12D</t>
  </si>
  <si>
    <t>Gear Box Wheel Shaft ;Part No-A100.[New]</t>
  </si>
  <si>
    <t>SMZ27SHG00SS-121D</t>
  </si>
  <si>
    <t>Spring Hanger SS-121 for PG-1035 Line</t>
  </si>
  <si>
    <t>SEZMIM201MTR5812D</t>
  </si>
  <si>
    <t>Motor with Impeller assembly Set</t>
  </si>
  <si>
    <t>SIXLAA1078AZZZZZD</t>
  </si>
  <si>
    <t>COMPLETE BUTTERFLY VALVE ,2HV1554</t>
  </si>
  <si>
    <t>SMC1A17310000A19D</t>
  </si>
  <si>
    <t>SLEEVE,BOTTOM BEARING AG1731,TI-GR2</t>
  </si>
  <si>
    <t>SMC1A17310000T03D</t>
  </si>
  <si>
    <t>CENTRE SHAFT BRG. PT853 DWG-FP29596B</t>
  </si>
  <si>
    <t>SMC1G17250000A12D</t>
  </si>
  <si>
    <t>IMPELLER SUS 316, PT#50 DWG: J645-032(1)</t>
  </si>
  <si>
    <t>SMC2A13110M00A01F</t>
  </si>
  <si>
    <t>LS Gear(4.045:1) Steel 4320H It4</t>
  </si>
  <si>
    <t>SMC2C11310000S11D</t>
  </si>
  <si>
    <t>Seal Ring Compl Mat.Obj.2-5205-4803-00</t>
  </si>
  <si>
    <t>SMP1C1881A000A70F</t>
  </si>
  <si>
    <t>Set of Pulley Drive and Driven C-1881</t>
  </si>
  <si>
    <t>SMP1G1822A000S03D</t>
  </si>
  <si>
    <t>MECHANICAL SEAL,LH3F100</t>
  </si>
  <si>
    <t>SMP1P18410000Z03F</t>
  </si>
  <si>
    <t>(A)-P1841-EXPANSION JOINT 630x630x294l</t>
  </si>
  <si>
    <t>SMP2A23410000S35D</t>
  </si>
  <si>
    <t>Bearing #HR32036XJDB ETC It25</t>
  </si>
  <si>
    <t>SMP2S2411AC00T07F</t>
  </si>
  <si>
    <t>Bearing housing</t>
  </si>
  <si>
    <t>SMP2T27510000B13F</t>
  </si>
  <si>
    <t>EmergencySprayNozzle,Hastaloy MA22,Pt#12</t>
  </si>
  <si>
    <t>SMZ15DHBFBC4F150F</t>
  </si>
  <si>
    <t>BALL V/V BM641G A240-317L R/B 6" 300#</t>
  </si>
  <si>
    <t>SIXLAA1042AZZZZZF</t>
  </si>
  <si>
    <t>Complete valve with actuator/Size:6"x4"/</t>
  </si>
  <si>
    <t>SIXLAA802BZZZZZZF</t>
  </si>
  <si>
    <t>(A)-2XV1325A Body Overhauling Parts</t>
  </si>
  <si>
    <t>SIZCGA026AZZZZZZD</t>
  </si>
  <si>
    <t>Complete pH Analyzer for PHT271A</t>
  </si>
  <si>
    <t>SMP1A18340PGAA08F</t>
  </si>
  <si>
    <t>STATOR ASSEMBLY WITH E-MONITOR</t>
  </si>
  <si>
    <t>SMP1M18410E00Z02F</t>
  </si>
  <si>
    <t>(A)-PULLEY (DRIVE) V9391-9-ACE OD-480</t>
  </si>
  <si>
    <t>SMP2S2411AS01S07D</t>
  </si>
  <si>
    <t>Mech Seal LY-0070748 Ti It25</t>
  </si>
  <si>
    <t>SMP2T27510000B15F</t>
  </si>
  <si>
    <t>EmergencySprayNozzleAssy[N21],DrwgNo T-</t>
  </si>
  <si>
    <t>SEZMEC001AME300KD</t>
  </si>
  <si>
    <t>SIXLCA013B2C1111D</t>
  </si>
  <si>
    <t>ACTUATOR CYLINDER:2PV112504</t>
  </si>
  <si>
    <t>SIXLCA143B2C1111D</t>
  </si>
  <si>
    <t>ACTUATOR CYLINDER  2PV111404</t>
  </si>
  <si>
    <t>SIXX20088B2S1411D</t>
  </si>
  <si>
    <t>SERVO VALVE,MODEL:4WS2EM10-5X/75B11XLET</t>
  </si>
  <si>
    <t>SIZBEF002AF-6953D</t>
  </si>
  <si>
    <t>Silo Pipot FMM50 Level Tx.</t>
  </si>
  <si>
    <t>SMC1A17320MS0S47D</t>
  </si>
  <si>
    <t>SS316L sleeve, PT#19</t>
  </si>
  <si>
    <t>SMC2C11110000T07D</t>
  </si>
  <si>
    <t>Thrust BRG. Pinion Shaft; Pt32-40</t>
  </si>
  <si>
    <t>SMC2C11110000T13D</t>
  </si>
  <si>
    <t>Thrust BRG. Pinion Shaft Pt32-70</t>
  </si>
  <si>
    <t>SMC2C11210000A08D</t>
  </si>
  <si>
    <t>Expander guide vane complete</t>
  </si>
  <si>
    <t>SMC2C1131G0M0T04D</t>
  </si>
  <si>
    <t>Bearing HS22 Gr47 Mat.Obj-63579690</t>
  </si>
  <si>
    <t>SMP1G1831AM10A16D</t>
  </si>
  <si>
    <t>LLM 331 GEAR BOX TOP COVER.IT#101B</t>
  </si>
  <si>
    <t>SMU2C58120000A20D</t>
  </si>
  <si>
    <t>End Cover DE Side Sr-33 &amp; NDE Side Sr-4</t>
  </si>
  <si>
    <t>SIXBED088B2S2411F</t>
  </si>
  <si>
    <t>COMPLETE LEVEL SENSOR WITH CONVERTER</t>
  </si>
  <si>
    <t>SIXBZA078B2S1411F</t>
  </si>
  <si>
    <t>STROKE SENSOR WITH CABLE</t>
  </si>
  <si>
    <t>SIXFCB025B2S1411F</t>
  </si>
  <si>
    <t>CONTROLLER FOR STROKE SENSOR</t>
  </si>
  <si>
    <t>SIXX20086B2S1411F</t>
  </si>
  <si>
    <t>SIZLAA1150AZZZZZF</t>
  </si>
  <si>
    <t>Ball Valve with Actuator Size:3"X2"X3"</t>
  </si>
  <si>
    <t>SMC1C17110000T07F</t>
  </si>
  <si>
    <t>WHEEL JOURNAL BRG(MOTOR STAGE),MODIFIED</t>
  </si>
  <si>
    <t>SMC1C17110000T08F</t>
  </si>
  <si>
    <t>WHEEL JOURNAL BRG(ANTI MOTOR STAGE)</t>
  </si>
  <si>
    <t>SMC1C17110000T28F</t>
  </si>
  <si>
    <t>SPARE FOR COUPLING BETWEEN MOTOR/COMP</t>
  </si>
  <si>
    <t>SMC1C17130000S02F</t>
  </si>
  <si>
    <t>packing ring, pt no N25-G11-0050-A</t>
  </si>
  <si>
    <t>SMC1C17140000S02F</t>
  </si>
  <si>
    <t>HP STAGE PINION LABYRINTH CCM-C62-0038-A</t>
  </si>
  <si>
    <t>SMC2A13110M00A03F</t>
  </si>
  <si>
    <t>LS Pinion(4.045:1) Steel 4320H It5</t>
  </si>
  <si>
    <t>SMC2A13110M00A12F</t>
  </si>
  <si>
    <t>(A)H.S Gear5.211:1 STEEL Pt2051613157It6</t>
  </si>
  <si>
    <t>SMC2S1411AV00Q05F</t>
  </si>
  <si>
    <t>Cyl.TubeSTKM13cPt10.H.CylDrgFAW-Z68097E3</t>
  </si>
  <si>
    <t>SMP1M18410C00A22F</t>
  </si>
  <si>
    <t>Drive Shaft (Spindle), IT#1</t>
  </si>
  <si>
    <t>SMP1M18420M00A28F</t>
  </si>
  <si>
    <t>2nd stage planet gear,#17-10</t>
  </si>
  <si>
    <t>SIXLAA1080BZZZZZF</t>
  </si>
  <si>
    <t>BALL OF  BALL VALVE.TAG:2XV1321B</t>
  </si>
  <si>
    <t>SIXLAA1081BZZZZZF</t>
  </si>
  <si>
    <t>SEATS OF  BALL VALVE.TAG:2XV1321B</t>
  </si>
  <si>
    <t>SIXLAA1084BZZZZZF</t>
  </si>
  <si>
    <t>2XV1327 BODY OVERHAUL PARTS SIZE:3"300LB</t>
  </si>
  <si>
    <t>SIXLAA391BZZZZZZF</t>
  </si>
  <si>
    <t>2XV1414A-D BODY OVERHAUL SPARES</t>
  </si>
  <si>
    <t>SIXLAA913BZZZZZZF</t>
  </si>
  <si>
    <t>BODY O/H PARTS 2XV1321B 12"300LB TI BODY</t>
  </si>
  <si>
    <t>SIXLCA109AZZZZZZF</t>
  </si>
  <si>
    <t>ACTUATOR/MODEL:NB-28NS</t>
  </si>
  <si>
    <t>SMC1P1749B000T03F</t>
  </si>
  <si>
    <t>BUSH(SLEEVE)(1),(2),</t>
  </si>
  <si>
    <t>SMC2C1131G0M0T01D</t>
  </si>
  <si>
    <t>Bearing LS11 Gr47 Mat.Obj-63579390</t>
  </si>
  <si>
    <t>SMC2S14110000Z03F</t>
  </si>
  <si>
    <t>(A)-Bar Screen (Ti-2) 0.8 mm 180 microm,</t>
  </si>
  <si>
    <t>SMP1M18420M00A31F</t>
  </si>
  <si>
    <t>Second stage carrier assembly It#17</t>
  </si>
  <si>
    <t>SMP2S2411AC00S66F</t>
  </si>
  <si>
    <t>Bearing housing,Pt#110-18</t>
  </si>
  <si>
    <t>SMZ14EXP1713A600F</t>
  </si>
  <si>
    <t>Expansion Joint Assembly (EXP1713A),24NB</t>
  </si>
  <si>
    <t>SMZ15CPBFBC5F200F</t>
  </si>
  <si>
    <t>CHECKV/V VCF3S3R 8"300#317L+HF RFBCSWING</t>
  </si>
  <si>
    <t>SEGCRP101BRED670D</t>
  </si>
  <si>
    <t>RED670 RELAY , ABB MAKE</t>
  </si>
  <si>
    <t>SEGSAS103AGPSSERD</t>
  </si>
  <si>
    <t>GPS RECEIVER AND SERVER</t>
  </si>
  <si>
    <t>SEZXCL201GBHR650D</t>
  </si>
  <si>
    <t>M HOIST G.BOX, RATIO 207.45:1, 2CR-1111A</t>
  </si>
  <si>
    <t>SEZXCL201GBHS710D</t>
  </si>
  <si>
    <t>M HOIST G.BOX, RATIO 320.27:1, 2CR-1111C</t>
  </si>
  <si>
    <t>SMC1M17450M00A14F</t>
  </si>
  <si>
    <t>HELICAL GEAR , PT # 6 ,DWG # TB09075762</t>
  </si>
  <si>
    <t>SMC2A13110M00A30F</t>
  </si>
  <si>
    <t>Parallel coupling, It 203</t>
  </si>
  <si>
    <t>SMC2A13110M00A35F</t>
  </si>
  <si>
    <t>Split Parallel Coupling,It 277</t>
  </si>
  <si>
    <t>SMC2P11310000A02D</t>
  </si>
  <si>
    <t>Shaft A276-420 It415</t>
  </si>
  <si>
    <t>SMC2PR1414000A09F</t>
  </si>
  <si>
    <t>Tail shaft with sprocket, Pt 7-1 &amp; 7-2a,</t>
  </si>
  <si>
    <t>SMC2S1411AM00S05D</t>
  </si>
  <si>
    <t>Mating Ring</t>
  </si>
  <si>
    <t>SMP1A18320000S01D</t>
  </si>
  <si>
    <t>COMPLETE MECHANICAL SEAL TYPE-LJERABB18</t>
  </si>
  <si>
    <t>SMP1A18320000S54D</t>
  </si>
  <si>
    <t>MECHA SEAL SHAFT ASSY WITH COUPLINGS</t>
  </si>
  <si>
    <t>SMP1A18320000S55D</t>
  </si>
  <si>
    <t>FLANGE SUS304 PT 55</t>
  </si>
  <si>
    <t>SMP1P18450000S22F</t>
  </si>
  <si>
    <t>DIAPHRAGM SEAL PART,#1,#2</t>
  </si>
  <si>
    <t>SMP2A23210000A20F</t>
  </si>
  <si>
    <t>Driving Shaft (2), Pt 43</t>
  </si>
  <si>
    <t>SEZVMC201LSH200AD</t>
  </si>
  <si>
    <t>VMC(LSH-Z),VZ2-PE-D,200A,ELECT HOLD</t>
  </si>
  <si>
    <t>SIXBDF002AZZZZZZD</t>
  </si>
  <si>
    <t>COMPLETE ULTRASONIC FLOWMETER  WITH MOUN</t>
  </si>
  <si>
    <t>SIXLAA1051BZZZZZF</t>
  </si>
  <si>
    <t>DISC ASSEMBLY,#8000 ANSI CL.300-200A(8")</t>
  </si>
  <si>
    <t>SIXLAA1053BZZZZZF</t>
  </si>
  <si>
    <t>DISC ASSEMBLY,#8000 ANSI CL.300-65A(2.5"</t>
  </si>
  <si>
    <t>SIXLAA1089AZZZZZF</t>
  </si>
  <si>
    <t>COMPLETETE VALVE WITH ACTUATOR/REF.TAG:2</t>
  </si>
  <si>
    <t>SMC2RD1311000Z01D</t>
  </si>
  <si>
    <t>Rupt.Disc 6''RLS TANTALUM B.Pr.1.9MPa(G)</t>
  </si>
  <si>
    <t>SMP1P18440000Z02F</t>
  </si>
  <si>
    <t>expansion joint(for matl'inlet),1280x250</t>
  </si>
  <si>
    <t>SMP2C24610000T27F</t>
  </si>
  <si>
    <t>SLEEVE BRG(FIXED SIDE) WITH HOUSING ASSY</t>
  </si>
  <si>
    <t>SMP2FT2311000B37F</t>
  </si>
  <si>
    <t>Division plate[1950X80]SA182SS321</t>
  </si>
  <si>
    <t>SMP1A18320000Z03F</t>
  </si>
  <si>
    <t>RUBBER BUSH FOR COUPLING</t>
  </si>
  <si>
    <t>SMP2F27210000Z21F</t>
  </si>
  <si>
    <t>HOH flue gas duct bellow 2500x250</t>
  </si>
  <si>
    <t>SIZLAA2635AZZZZZF</t>
  </si>
  <si>
    <t>FCV:722 Complete valve with Actuator</t>
  </si>
  <si>
    <t>SMC1D173100RDQ01D</t>
  </si>
  <si>
    <t>RUPTURE DISC-7311,4"ANSI300,DEG-X2113101</t>
  </si>
  <si>
    <t>SMC1D173100RDQ02D</t>
  </si>
  <si>
    <t>RUPTURE DISC ONLY, RD-7311 MAKE BS&amp;B</t>
  </si>
  <si>
    <t>Mechanial seal</t>
  </si>
  <si>
    <t>SMC2S1411AV00S55F</t>
  </si>
  <si>
    <t>Piston with piston rod, Pt 15&amp;11</t>
  </si>
  <si>
    <t>SMP1G1831AM00A07D</t>
  </si>
  <si>
    <t>COUPLING,         SNCM 439 etc</t>
  </si>
  <si>
    <t>SIZLAA1013BZZZZZD</t>
  </si>
  <si>
    <t>HCV731E1:Complete Valve with Actuator</t>
  </si>
  <si>
    <t>SIZLAA1021BZZZZZD</t>
  </si>
  <si>
    <t>HCV731E:PN.12,Seat</t>
  </si>
  <si>
    <t>SIZLAA1022BZZZZZD</t>
  </si>
  <si>
    <t>HCV731E:PN.3,Ball</t>
  </si>
  <si>
    <t>SMC2A13210000A10F</t>
  </si>
  <si>
    <t>Stdy Brg Sleeve Ti2 Pt2050934102 It401</t>
  </si>
  <si>
    <t>SMC2A13210000S02D</t>
  </si>
  <si>
    <t>Seal Face C.GRAPH. SUS329J1 It1.1.1</t>
  </si>
  <si>
    <t>SMC2A13210000S03D</t>
  </si>
  <si>
    <t>Seal Face C.GRAPH. SUS329J1 It1.1.2</t>
  </si>
  <si>
    <t>SMC2A13210000S10D</t>
  </si>
  <si>
    <t>Seat BUKA22 SiC It1.2</t>
  </si>
  <si>
    <t>SMC2A13210000S11D</t>
  </si>
  <si>
    <t>Seat BUKA22 SiC It1.3</t>
  </si>
  <si>
    <t>SMC2A16110000A29F</t>
  </si>
  <si>
    <t>Stdy Brg.Sleeve Ti2 It910</t>
  </si>
  <si>
    <t>Bar Screen, 180ux0.8mm wire dia</t>
  </si>
  <si>
    <t>SIXBEF002AZZZZZZD</t>
  </si>
  <si>
    <t>SOUNDING TYPE LEVEL METER,CONNECTION:4IN</t>
  </si>
  <si>
    <t>SMC1A17320000A21D</t>
  </si>
  <si>
    <t>BOTTOM BRG. SLEEVE Ti Gr2 OVERLAY Ti Gr5</t>
  </si>
  <si>
    <t>SMC1A17350000A30D</t>
  </si>
  <si>
    <t>BOTTOM BRG SHAFT SLEEVE, Ti Gr2</t>
  </si>
  <si>
    <t>SMC2P14210000S08D</t>
  </si>
  <si>
    <t>SMC2A13110M00A31F</t>
  </si>
  <si>
    <t>Pilot Shaft, Ti-Gr2,It 220</t>
  </si>
  <si>
    <t>SMZ6225TADANO064D</t>
  </si>
  <si>
    <t>RADIATOR ENGINEER</t>
  </si>
  <si>
    <t>SMP2P29460000A57D</t>
  </si>
  <si>
    <t>SandwichDiaphragmAssy,Type-EHMs-1,All</t>
  </si>
  <si>
    <t>SECCMP2027UM62COD</t>
  </si>
  <si>
    <t>7UM62 RELAY WITH IEC 61850 OPTICAL COMMU</t>
  </si>
  <si>
    <t>SMU2P53010000A02D</t>
  </si>
  <si>
    <t>Shaft ST ST ASTMA276-316ANLD Pt1800001</t>
  </si>
  <si>
    <t>SMP1E18320000A07D</t>
  </si>
  <si>
    <t>INLINE HEATER NEW SHELL</t>
  </si>
  <si>
    <t>SMP1E18330000A07D</t>
  </si>
  <si>
    <t>SMP1A18320000A09F</t>
  </si>
  <si>
    <t>(A)-SLEEVE OD160XID130X267 SUS 304L</t>
  </si>
  <si>
    <t>SMP1C1811A000A37D</t>
  </si>
  <si>
    <t>PROCESS HEAD,PT#D8795-168-00,IN#002</t>
  </si>
  <si>
    <t>SMP1C1811A000A80D</t>
  </si>
  <si>
    <t>UPPER SUPPORT HEAD,PT#D8795-168-00,</t>
  </si>
  <si>
    <t>SMC1A17310M00T01D</t>
  </si>
  <si>
    <t>(A)BEARING, TIMKEN LM 272235 / LM 272210</t>
  </si>
  <si>
    <t>Capital Spares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</si>
</sst>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7" formatCode="_ * #,##0.00_ ;_ * \-#,##0.00_ ;_ * &quot;-&quot;??_ ;_ @_ "/>
    <numFmt numFmtId="168" formatCode="[$-14009]dd/mm/yyyy;@"/>
    <numFmt numFmtId="174" formatCode="_ * #,##0_ ;_ * \-#,##0_ ;_ * &quot;-&quot;??_ ;_ @_ 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35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4" fontId="0" fillId="4" borderId="0" xfId="0" applyNumberFormat="1" applyFill="1" applyAlignment="1">
      <alignment horizontal="right" vertical="top"/>
    </xf>
    <xf numFmtId="4" fontId="0" fillId="0" borderId="0" xfId="0" applyNumberFormat="1" applyAlignment="1">
      <alignment vertical="top"/>
    </xf>
    <xf numFmtId="0" fontId="3" fillId="2" borderId="3" xfId="0" applyFont="1" applyFill="1" applyBorder="1" applyAlignment="1">
      <alignment vertical="top"/>
    </xf>
    <xf numFmtId="0" fontId="0" fillId="2" borderId="2" xfId="0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0" fontId="5" fillId="0" borderId="1" xfId="0" applyFont="1" applyBorder="1" applyAlignment="1">
      <alignment vertical="top"/>
    </xf>
    <xf numFmtId="14" fontId="5" fillId="0" borderId="1" xfId="0" applyNumberFormat="1" applyFont="1" applyBorder="1" applyAlignment="1">
      <alignment horizontal="right" vertical="top"/>
    </xf>
    <xf numFmtId="4" fontId="5" fillId="0" borderId="1" xfId="0" applyNumberFormat="1" applyFont="1" applyBorder="1" applyAlignment="1">
      <alignment horizontal="right" vertical="top"/>
    </xf>
    <xf numFmtId="0" fontId="5" fillId="0" borderId="1" xfId="4" applyFont="1" applyFill="1" applyBorder="1" applyAlignment="1">
      <alignment vertical="top"/>
    </xf>
    <xf numFmtId="0" fontId="4" fillId="0" borderId="1" xfId="1" applyFont="1" applyFill="1" applyBorder="1"/>
    <xf numFmtId="168" fontId="4" fillId="0" borderId="1" xfId="1" applyNumberFormat="1" applyFont="1" applyFill="1" applyBorder="1"/>
    <xf numFmtId="174" fontId="5" fillId="0" borderId="1" xfId="2" applyNumberFormat="1" applyFont="1" applyFill="1" applyBorder="1" applyAlignment="1">
      <alignment horizontal="right" vertical="top"/>
    </xf>
    <xf numFmtId="43" fontId="5" fillId="0" borderId="1" xfId="3" applyFont="1" applyFill="1" applyBorder="1" applyAlignment="1">
      <alignment horizontal="left" vertical="top"/>
    </xf>
    <xf numFmtId="174" fontId="4" fillId="0" borderId="1" xfId="2" applyNumberFormat="1" applyFont="1" applyFill="1" applyBorder="1"/>
    <xf numFmtId="0" fontId="5" fillId="0" borderId="1" xfId="4" applyFont="1" applyFill="1" applyBorder="1" applyAlignment="1">
      <alignment horizontal="left" vertical="top"/>
    </xf>
    <xf numFmtId="174" fontId="5" fillId="0" borderId="1" xfId="2" applyNumberFormat="1" applyFont="1" applyFill="1" applyBorder="1" applyAlignment="1">
      <alignment vertical="top"/>
    </xf>
    <xf numFmtId="0" fontId="4" fillId="0" borderId="1" xfId="1" applyFont="1" applyFill="1" applyBorder="1" applyAlignment="1">
      <alignment horizontal="left"/>
    </xf>
    <xf numFmtId="0" fontId="5" fillId="0" borderId="1" xfId="5" applyFont="1" applyFill="1" applyBorder="1" applyAlignment="1">
      <alignment vertical="top"/>
    </xf>
    <xf numFmtId="174" fontId="4" fillId="0" borderId="1" xfId="2" applyNumberFormat="1" applyFont="1" applyFill="1" applyBorder="1" applyAlignment="1">
      <alignment vertical="top"/>
    </xf>
    <xf numFmtId="0" fontId="5" fillId="0" borderId="1" xfId="5" applyFont="1" applyFill="1" applyBorder="1" applyAlignment="1">
      <alignment horizontal="left" vertical="top"/>
    </xf>
    <xf numFmtId="0" fontId="5" fillId="0" borderId="1" xfId="7" applyFont="1" applyFill="1" applyBorder="1" applyAlignment="1">
      <alignment vertical="top"/>
    </xf>
    <xf numFmtId="0" fontId="5" fillId="0" borderId="1" xfId="8" applyFont="1" applyFill="1" applyBorder="1" applyAlignment="1">
      <alignment vertical="top"/>
    </xf>
    <xf numFmtId="0" fontId="5" fillId="0" borderId="1" xfId="9" applyFont="1" applyFill="1" applyBorder="1" applyAlignment="1">
      <alignment vertical="top"/>
    </xf>
    <xf numFmtId="0" fontId="5" fillId="0" borderId="1" xfId="10" applyFont="1" applyFill="1" applyBorder="1" applyAlignment="1">
      <alignment vertical="top"/>
    </xf>
    <xf numFmtId="0" fontId="4" fillId="0" borderId="1" xfId="1" applyFont="1" applyBorder="1"/>
    <xf numFmtId="174" fontId="4" fillId="0" borderId="1" xfId="2" applyNumberFormat="1" applyFont="1" applyBorder="1"/>
  </cellXfs>
  <cellStyles count="11">
    <cellStyle name="Comma 2" xfId="3" xr:uid="{D2DE8B7E-3DEE-457C-8DA0-34B084FFE5E6}"/>
    <cellStyle name="Comma 2 12" xfId="6" xr:uid="{D739B0E8-B325-496B-815D-23790F736449}"/>
    <cellStyle name="Comma 3" xfId="2" xr:uid="{61025204-DE89-4646-90C2-AD84D31C87FE}"/>
    <cellStyle name="Normal" xfId="0" builtinId="0"/>
    <cellStyle name="Normal 10 2 4" xfId="7" xr:uid="{8674861A-343E-45B6-8A4C-27536879C0A4}"/>
    <cellStyle name="Normal 178" xfId="5" xr:uid="{69FF3220-C66D-4FB4-AA18-C54404EFACB0}"/>
    <cellStyle name="Normal 179" xfId="8" xr:uid="{8E8D0B6A-3A82-4A86-B87A-80A08F415B3E}"/>
    <cellStyle name="Normal 180" xfId="9" xr:uid="{18057B84-B27A-42CA-9CEA-CC0EFE5DB6D3}"/>
    <cellStyle name="Normal 181" xfId="10" xr:uid="{5AF85104-1EAA-47FE-87B1-A566003F0F63}"/>
    <cellStyle name="Normal 2" xfId="4" xr:uid="{442367D4-2E3C-40F2-AA72-974083B32B7D}"/>
    <cellStyle name="Normal 3" xfId="1" xr:uid="{A6DD1944-213E-4FBF-8AD6-0F3A0E71651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.%20Accounts/2.%20Materials/4.%20Monthly%20Closing/MM'2022/9.Sept.22/Asset%20Notes_30.09.22_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4.%20Accounts/2.%20Materials/4.%20Monthly%20Closing/MM'2022/9.Sept.22/Asset%20Notes_30.09.22_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E Note_Final"/>
      <sheetName val="Asset Manual"/>
      <sheetName val="Register Pivot"/>
      <sheetName val="CWIP"/>
      <sheetName val="Spares Dep"/>
      <sheetName val="AR02F1"/>
      <sheetName val="Trial"/>
      <sheetName val="Knock off"/>
      <sheetName val="Asset Class"/>
      <sheetName val="Capital Spares"/>
      <sheetName val="PPE No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15200</v>
          </cell>
          <cell r="B4" t="str">
            <v>Land</v>
          </cell>
        </row>
        <row r="5">
          <cell r="A5" t="str">
            <v>15301</v>
          </cell>
          <cell r="B5" t="str">
            <v>Building-Fy</v>
          </cell>
        </row>
        <row r="6">
          <cell r="A6" t="str">
            <v>15306</v>
          </cell>
          <cell r="B6" t="str">
            <v>Buliding-Residence</v>
          </cell>
        </row>
        <row r="7">
          <cell r="A7" t="str">
            <v>15500</v>
          </cell>
          <cell r="B7" t="str">
            <v>Equipment-Office</v>
          </cell>
        </row>
        <row r="8">
          <cell r="A8" t="str">
            <v>15501</v>
          </cell>
          <cell r="B8" t="str">
            <v>Equipment-Site Off</v>
          </cell>
        </row>
        <row r="9">
          <cell r="A9" t="str">
            <v>15502</v>
          </cell>
          <cell r="B9" t="str">
            <v>Equipment-Residence</v>
          </cell>
        </row>
        <row r="10">
          <cell r="A10" t="str">
            <v>15600</v>
          </cell>
          <cell r="B10" t="str">
            <v>Computer-Office</v>
          </cell>
        </row>
        <row r="11">
          <cell r="A11" t="str">
            <v>15601</v>
          </cell>
          <cell r="B11" t="str">
            <v>Computer-Fy</v>
          </cell>
        </row>
        <row r="12">
          <cell r="A12" t="str">
            <v>15602</v>
          </cell>
          <cell r="B12" t="str">
            <v>Computer-Residence</v>
          </cell>
        </row>
        <row r="13">
          <cell r="A13" t="str">
            <v>15503</v>
          </cell>
          <cell r="B13" t="str">
            <v>Pollution Cont.Equip</v>
          </cell>
        </row>
        <row r="14">
          <cell r="A14" t="str">
            <v>15505</v>
          </cell>
          <cell r="B14" t="str">
            <v>Equipment for PTA</v>
          </cell>
        </row>
        <row r="15">
          <cell r="A15" t="str">
            <v>15507</v>
          </cell>
          <cell r="B15" t="str">
            <v>Leased Assets - PTA</v>
          </cell>
        </row>
        <row r="16">
          <cell r="A16" t="str">
            <v>15510</v>
          </cell>
          <cell r="B16" t="str">
            <v>INTANGIBLE ASSETS</v>
          </cell>
        </row>
        <row r="17">
          <cell r="A17" t="str">
            <v>15800</v>
          </cell>
          <cell r="B17" t="str">
            <v>Vehicle-Office</v>
          </cell>
        </row>
        <row r="18">
          <cell r="A18" t="str">
            <v>15801</v>
          </cell>
          <cell r="B18" t="str">
            <v>Vehicle-Fy</v>
          </cell>
        </row>
        <row r="19">
          <cell r="A19" t="str">
            <v>15900</v>
          </cell>
          <cell r="B19" t="str">
            <v>F&amp;F-Off</v>
          </cell>
        </row>
        <row r="20">
          <cell r="A20" t="str">
            <v>15901</v>
          </cell>
          <cell r="B20" t="str">
            <v>F&amp;F-Fy</v>
          </cell>
        </row>
        <row r="21">
          <cell r="A21" t="str">
            <v>15902</v>
          </cell>
          <cell r="B21" t="str">
            <v>F&amp;F-Residence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B598-A062-4F32-9633-D6C37B86BE48}">
  <dimension ref="A1:G3117"/>
  <sheetViews>
    <sheetView tabSelected="1" workbookViewId="0">
      <selection activeCell="B13" sqref="B13"/>
    </sheetView>
  </sheetViews>
  <sheetFormatPr defaultRowHeight="12.75" x14ac:dyDescent="0.2"/>
  <cols>
    <col min="1" max="1" width="21.42578125" bestFit="1" customWidth="1"/>
    <col min="2" max="2" width="57.85546875" bestFit="1" customWidth="1"/>
    <col min="3" max="3" width="19" bestFit="1" customWidth="1"/>
    <col min="4" max="4" width="14.7109375" bestFit="1" customWidth="1"/>
    <col min="5" max="5" width="17.85546875" bestFit="1" customWidth="1"/>
    <col min="6" max="6" width="15" hidden="1" customWidth="1"/>
    <col min="7" max="7" width="14.42578125" hidden="1" customWidth="1"/>
  </cols>
  <sheetData>
    <row r="1" spans="1:7" x14ac:dyDescent="0.2">
      <c r="A1" s="10" t="s">
        <v>9705</v>
      </c>
      <c r="B1" s="12" t="s">
        <v>9651</v>
      </c>
      <c r="C1" s="12" t="s">
        <v>9649</v>
      </c>
      <c r="D1" s="12" t="s">
        <v>9650</v>
      </c>
      <c r="E1" s="13" t="s">
        <v>9697</v>
      </c>
      <c r="F1" s="11" t="s">
        <v>9698</v>
      </c>
      <c r="G1" s="1" t="s">
        <v>9699</v>
      </c>
    </row>
    <row r="2" spans="1:7" ht="15" x14ac:dyDescent="0.2">
      <c r="A2" s="14" t="s">
        <v>0</v>
      </c>
      <c r="B2" s="14" t="s">
        <v>7</v>
      </c>
      <c r="C2" s="14" t="s">
        <v>9700</v>
      </c>
      <c r="D2" s="15">
        <v>36608</v>
      </c>
      <c r="E2" s="16">
        <v>4566872</v>
      </c>
      <c r="F2" s="9">
        <v>-4338528.4000000004</v>
      </c>
      <c r="G2" s="9">
        <v>228343.59999999963</v>
      </c>
    </row>
    <row r="3" spans="1:7" ht="15" x14ac:dyDescent="0.2">
      <c r="A3" s="14" t="s">
        <v>8</v>
      </c>
      <c r="B3" s="14" t="s">
        <v>9</v>
      </c>
      <c r="C3" s="14" t="s">
        <v>9700</v>
      </c>
      <c r="D3" s="15">
        <v>36697</v>
      </c>
      <c r="E3" s="16">
        <v>1850000</v>
      </c>
      <c r="F3" s="9">
        <v>-593390.31000000006</v>
      </c>
      <c r="G3" s="9">
        <v>1256609.69</v>
      </c>
    </row>
    <row r="4" spans="1:7" ht="15" x14ac:dyDescent="0.2">
      <c r="A4" s="14" t="s">
        <v>10</v>
      </c>
      <c r="B4" s="14" t="s">
        <v>11</v>
      </c>
      <c r="C4" s="14" t="s">
        <v>9700</v>
      </c>
      <c r="D4" s="15">
        <v>36739</v>
      </c>
      <c r="E4" s="16">
        <v>1775000</v>
      </c>
      <c r="F4" s="9">
        <v>-566198.64</v>
      </c>
      <c r="G4" s="9">
        <v>1208801.3599999999</v>
      </c>
    </row>
    <row r="5" spans="1:7" ht="15" x14ac:dyDescent="0.2">
      <c r="A5" s="14" t="s">
        <v>12</v>
      </c>
      <c r="B5" s="14" t="s">
        <v>11</v>
      </c>
      <c r="C5" s="14" t="s">
        <v>9700</v>
      </c>
      <c r="D5" s="15">
        <v>36861</v>
      </c>
      <c r="E5" s="16">
        <v>47915</v>
      </c>
      <c r="F5" s="9">
        <v>-15030.58</v>
      </c>
      <c r="G5" s="9">
        <v>32884.42</v>
      </c>
    </row>
    <row r="6" spans="1:7" ht="15" x14ac:dyDescent="0.2">
      <c r="A6" s="14" t="s">
        <v>14</v>
      </c>
      <c r="B6" s="14" t="s">
        <v>15</v>
      </c>
      <c r="C6" s="14" t="s">
        <v>9700</v>
      </c>
      <c r="D6" s="15">
        <v>36958</v>
      </c>
      <c r="E6" s="16">
        <v>18127523</v>
      </c>
      <c r="F6" s="9">
        <v>-17221146.850000001</v>
      </c>
      <c r="G6" s="9">
        <v>906376.14999999851</v>
      </c>
    </row>
    <row r="7" spans="1:7" ht="15" x14ac:dyDescent="0.2">
      <c r="A7" s="14" t="s">
        <v>16</v>
      </c>
      <c r="B7" s="14" t="s">
        <v>17</v>
      </c>
      <c r="C7" s="14" t="s">
        <v>9700</v>
      </c>
      <c r="D7" s="15">
        <v>37347</v>
      </c>
      <c r="E7" s="16">
        <v>209591</v>
      </c>
      <c r="F7" s="9">
        <v>-199111.45</v>
      </c>
      <c r="G7" s="9">
        <v>10479.549999999988</v>
      </c>
    </row>
    <row r="8" spans="1:7" ht="15" x14ac:dyDescent="0.2">
      <c r="A8" s="14" t="s">
        <v>18</v>
      </c>
      <c r="B8" s="14" t="s">
        <v>19</v>
      </c>
      <c r="C8" s="14" t="s">
        <v>9700</v>
      </c>
      <c r="D8" s="15">
        <v>37408</v>
      </c>
      <c r="E8" s="16">
        <v>336267</v>
      </c>
      <c r="F8" s="9">
        <v>-319453.65000000002</v>
      </c>
      <c r="G8" s="9">
        <v>16813.349999999977</v>
      </c>
    </row>
    <row r="9" spans="1:7" ht="15" x14ac:dyDescent="0.2">
      <c r="A9" s="14" t="s">
        <v>20</v>
      </c>
      <c r="B9" s="14" t="s">
        <v>21</v>
      </c>
      <c r="C9" s="14" t="s">
        <v>9700</v>
      </c>
      <c r="D9" s="15">
        <v>37742</v>
      </c>
      <c r="E9" s="16">
        <v>3696022</v>
      </c>
      <c r="F9" s="9">
        <v>-3511220.9</v>
      </c>
      <c r="G9" s="9">
        <v>184801.10000000009</v>
      </c>
    </row>
    <row r="10" spans="1:7" ht="15" x14ac:dyDescent="0.2">
      <c r="A10" s="14" t="s">
        <v>22</v>
      </c>
      <c r="B10" s="14" t="s">
        <v>23</v>
      </c>
      <c r="C10" s="14" t="s">
        <v>9700</v>
      </c>
      <c r="D10" s="15">
        <v>37926</v>
      </c>
      <c r="E10" s="16">
        <v>224348</v>
      </c>
      <c r="F10" s="9">
        <v>-213130.6</v>
      </c>
      <c r="G10" s="9">
        <v>11217.399999999994</v>
      </c>
    </row>
    <row r="11" spans="1:7" ht="15" x14ac:dyDescent="0.2">
      <c r="A11" s="14" t="s">
        <v>24</v>
      </c>
      <c r="B11" s="14" t="s">
        <v>25</v>
      </c>
      <c r="C11" s="14" t="s">
        <v>9700</v>
      </c>
      <c r="D11" s="15">
        <v>38047</v>
      </c>
      <c r="E11" s="16">
        <v>653727</v>
      </c>
      <c r="F11" s="9">
        <v>-343172.29</v>
      </c>
      <c r="G11" s="9">
        <v>310554.71000000002</v>
      </c>
    </row>
    <row r="12" spans="1:7" ht="15" x14ac:dyDescent="0.2">
      <c r="A12" s="14" t="s">
        <v>26</v>
      </c>
      <c r="B12" s="14" t="s">
        <v>27</v>
      </c>
      <c r="C12" s="14" t="s">
        <v>9700</v>
      </c>
      <c r="D12" s="15">
        <v>38200</v>
      </c>
      <c r="E12" s="16">
        <v>12272665</v>
      </c>
      <c r="F12" s="9">
        <v>-11659031.75</v>
      </c>
      <c r="G12" s="9">
        <v>613633.25</v>
      </c>
    </row>
    <row r="13" spans="1:7" ht="15" x14ac:dyDescent="0.2">
      <c r="A13" s="14" t="s">
        <v>28</v>
      </c>
      <c r="B13" s="14" t="s">
        <v>29</v>
      </c>
      <c r="C13" s="14" t="s">
        <v>9700</v>
      </c>
      <c r="D13" s="15">
        <v>38322</v>
      </c>
      <c r="E13" s="16">
        <v>4476457</v>
      </c>
      <c r="F13" s="9">
        <v>-2243076.66</v>
      </c>
      <c r="G13" s="9">
        <v>2233380.34</v>
      </c>
    </row>
    <row r="14" spans="1:7" ht="15" x14ac:dyDescent="0.2">
      <c r="A14" s="14" t="s">
        <v>30</v>
      </c>
      <c r="B14" s="14" t="s">
        <v>31</v>
      </c>
      <c r="C14" s="14" t="s">
        <v>9700</v>
      </c>
      <c r="D14" s="15">
        <v>38412</v>
      </c>
      <c r="E14" s="16">
        <v>7539174</v>
      </c>
      <c r="F14" s="9">
        <v>-3718638.19</v>
      </c>
      <c r="G14" s="9">
        <v>3820535.81</v>
      </c>
    </row>
    <row r="15" spans="1:7" ht="15" x14ac:dyDescent="0.2">
      <c r="A15" s="14" t="s">
        <v>32</v>
      </c>
      <c r="B15" s="14" t="s">
        <v>33</v>
      </c>
      <c r="C15" s="14" t="s">
        <v>9700</v>
      </c>
      <c r="D15" s="15">
        <v>38504</v>
      </c>
      <c r="E15" s="16">
        <v>1099168</v>
      </c>
      <c r="F15" s="9">
        <v>-533398.11</v>
      </c>
      <c r="G15" s="9">
        <v>565769.89</v>
      </c>
    </row>
    <row r="16" spans="1:7" ht="15" x14ac:dyDescent="0.2">
      <c r="A16" s="14" t="s">
        <v>34</v>
      </c>
      <c r="B16" s="14" t="s">
        <v>35</v>
      </c>
      <c r="C16" s="14" t="s">
        <v>9700</v>
      </c>
      <c r="D16" s="15">
        <v>38687</v>
      </c>
      <c r="E16" s="16">
        <v>16538608</v>
      </c>
      <c r="F16" s="9">
        <v>-7762894.4500000002</v>
      </c>
      <c r="G16" s="9">
        <v>8775713.5500000007</v>
      </c>
    </row>
    <row r="17" spans="1:7" ht="15" x14ac:dyDescent="0.2">
      <c r="A17" s="14" t="s">
        <v>36</v>
      </c>
      <c r="B17" s="14" t="s">
        <v>37</v>
      </c>
      <c r="C17" s="14" t="s">
        <v>9700</v>
      </c>
      <c r="D17" s="15">
        <v>38798</v>
      </c>
      <c r="E17" s="16">
        <v>263254</v>
      </c>
      <c r="F17" s="9">
        <v>-120964.97</v>
      </c>
      <c r="G17" s="9">
        <v>142289.03</v>
      </c>
    </row>
    <row r="18" spans="1:7" ht="15" x14ac:dyDescent="0.2">
      <c r="A18" s="14" t="s">
        <v>38</v>
      </c>
      <c r="B18" s="14" t="s">
        <v>39</v>
      </c>
      <c r="C18" s="14" t="s">
        <v>9700</v>
      </c>
      <c r="D18" s="15">
        <v>38784</v>
      </c>
      <c r="E18" s="16">
        <v>484489</v>
      </c>
      <c r="F18" s="9">
        <v>-223391.96</v>
      </c>
      <c r="G18" s="9">
        <v>261097.04</v>
      </c>
    </row>
    <row r="19" spans="1:7" ht="15" x14ac:dyDescent="0.2">
      <c r="A19" s="14" t="s">
        <v>40</v>
      </c>
      <c r="B19" s="14" t="s">
        <v>41</v>
      </c>
      <c r="C19" s="14" t="s">
        <v>9700</v>
      </c>
      <c r="D19" s="15">
        <v>38899</v>
      </c>
      <c r="E19" s="16">
        <v>3943412</v>
      </c>
      <c r="F19" s="9">
        <v>-3746241.4</v>
      </c>
      <c r="G19" s="9">
        <v>197170.60000000009</v>
      </c>
    </row>
    <row r="20" spans="1:7" ht="15" x14ac:dyDescent="0.2">
      <c r="A20" s="14" t="s">
        <v>42</v>
      </c>
      <c r="B20" s="14" t="s">
        <v>43</v>
      </c>
      <c r="C20" s="14" t="s">
        <v>9700</v>
      </c>
      <c r="D20" s="15">
        <v>38899</v>
      </c>
      <c r="E20" s="16">
        <v>2977801</v>
      </c>
      <c r="F20" s="9">
        <v>-2828910.95</v>
      </c>
      <c r="G20" s="9">
        <v>148890.04999999981</v>
      </c>
    </row>
    <row r="21" spans="1:7" ht="15" x14ac:dyDescent="0.2">
      <c r="A21" s="14" t="s">
        <v>44</v>
      </c>
      <c r="B21" s="14" t="s">
        <v>45</v>
      </c>
      <c r="C21" s="14" t="s">
        <v>9700</v>
      </c>
      <c r="D21" s="15">
        <v>38899</v>
      </c>
      <c r="E21" s="16">
        <v>9858529</v>
      </c>
      <c r="F21" s="9">
        <v>-9365602.5500000007</v>
      </c>
      <c r="G21" s="9">
        <v>492926.44999999925</v>
      </c>
    </row>
    <row r="22" spans="1:7" ht="15" x14ac:dyDescent="0.2">
      <c r="A22" s="14" t="s">
        <v>46</v>
      </c>
      <c r="B22" s="14" t="s">
        <v>47</v>
      </c>
      <c r="C22" s="14" t="s">
        <v>9700</v>
      </c>
      <c r="D22" s="15">
        <v>39052</v>
      </c>
      <c r="E22" s="16">
        <v>412091</v>
      </c>
      <c r="F22" s="9">
        <v>-180364.67</v>
      </c>
      <c r="G22" s="9">
        <v>231726.33</v>
      </c>
    </row>
    <row r="23" spans="1:7" ht="15" x14ac:dyDescent="0.2">
      <c r="A23" s="14" t="s">
        <v>48</v>
      </c>
      <c r="B23" s="14" t="s">
        <v>49</v>
      </c>
      <c r="C23" s="14" t="s">
        <v>9700</v>
      </c>
      <c r="D23" s="15">
        <v>39812</v>
      </c>
      <c r="E23" s="16">
        <v>964220</v>
      </c>
      <c r="F23" s="9">
        <v>-846296</v>
      </c>
      <c r="G23" s="9">
        <v>117924</v>
      </c>
    </row>
    <row r="24" spans="1:7" ht="15" x14ac:dyDescent="0.2">
      <c r="A24" s="14" t="s">
        <v>50</v>
      </c>
      <c r="B24" s="14" t="s">
        <v>51</v>
      </c>
      <c r="C24" s="14" t="s">
        <v>9700</v>
      </c>
      <c r="D24" s="15">
        <v>40118</v>
      </c>
      <c r="E24" s="16">
        <v>469323</v>
      </c>
      <c r="F24" s="9">
        <v>-373891.18</v>
      </c>
      <c r="G24" s="9">
        <v>95431.82</v>
      </c>
    </row>
    <row r="25" spans="1:7" ht="15" x14ac:dyDescent="0.2">
      <c r="A25" s="14" t="s">
        <v>52</v>
      </c>
      <c r="B25" s="14" t="s">
        <v>53</v>
      </c>
      <c r="C25" s="14" t="s">
        <v>9700</v>
      </c>
      <c r="D25" s="15">
        <v>40148</v>
      </c>
      <c r="E25" s="16">
        <v>277509</v>
      </c>
      <c r="F25" s="9">
        <v>-95057.32</v>
      </c>
      <c r="G25" s="9">
        <v>182451.68</v>
      </c>
    </row>
    <row r="26" spans="1:7" ht="15" x14ac:dyDescent="0.2">
      <c r="A26" s="14" t="s">
        <v>54</v>
      </c>
      <c r="B26" s="14" t="s">
        <v>55</v>
      </c>
      <c r="C26" s="14" t="s">
        <v>9700</v>
      </c>
      <c r="D26" s="15">
        <v>40148</v>
      </c>
      <c r="E26" s="16">
        <v>324892</v>
      </c>
      <c r="F26" s="9">
        <v>-256247.4</v>
      </c>
      <c r="G26" s="9">
        <v>68644.600000000006</v>
      </c>
    </row>
    <row r="27" spans="1:7" ht="15" x14ac:dyDescent="0.2">
      <c r="A27" s="14" t="s">
        <v>56</v>
      </c>
      <c r="B27" s="14" t="s">
        <v>57</v>
      </c>
      <c r="C27" s="14" t="s">
        <v>9700</v>
      </c>
      <c r="D27" s="15">
        <v>40148</v>
      </c>
      <c r="E27" s="16">
        <v>1248318</v>
      </c>
      <c r="F27" s="9">
        <v>-984567.92</v>
      </c>
      <c r="G27" s="9">
        <v>263750.07999999996</v>
      </c>
    </row>
    <row r="28" spans="1:7" ht="15" x14ac:dyDescent="0.2">
      <c r="A28" s="14" t="s">
        <v>58</v>
      </c>
      <c r="B28" s="14" t="s">
        <v>60</v>
      </c>
      <c r="C28" s="14" t="s">
        <v>9700</v>
      </c>
      <c r="D28" s="15">
        <v>40238</v>
      </c>
      <c r="E28" s="16">
        <v>17221190.010000002</v>
      </c>
      <c r="F28" s="9">
        <v>-5764042.0199999996</v>
      </c>
      <c r="G28" s="9">
        <v>11457147.990000002</v>
      </c>
    </row>
    <row r="29" spans="1:7" ht="15" x14ac:dyDescent="0.2">
      <c r="A29" s="14" t="s">
        <v>61</v>
      </c>
      <c r="B29" s="14" t="s">
        <v>62</v>
      </c>
      <c r="C29" s="14" t="s">
        <v>9700</v>
      </c>
      <c r="D29" s="15">
        <v>40238</v>
      </c>
      <c r="E29" s="16">
        <v>399426.01</v>
      </c>
      <c r="F29" s="9">
        <v>-133690.43</v>
      </c>
      <c r="G29" s="9">
        <v>265735.58</v>
      </c>
    </row>
    <row r="30" spans="1:7" ht="15" x14ac:dyDescent="0.2">
      <c r="A30" s="14" t="s">
        <v>63</v>
      </c>
      <c r="B30" s="14" t="s">
        <v>64</v>
      </c>
      <c r="C30" s="14" t="s">
        <v>9700</v>
      </c>
      <c r="D30" s="15">
        <v>40238</v>
      </c>
      <c r="E30" s="16">
        <v>269664.01</v>
      </c>
      <c r="F30" s="9">
        <v>-256180.81</v>
      </c>
      <c r="G30" s="9">
        <v>13483.200000000012</v>
      </c>
    </row>
    <row r="31" spans="1:7" ht="15" x14ac:dyDescent="0.2">
      <c r="A31" s="14" t="s">
        <v>65</v>
      </c>
      <c r="B31" s="14" t="s">
        <v>66</v>
      </c>
      <c r="C31" s="14" t="s">
        <v>9700</v>
      </c>
      <c r="D31" s="15">
        <v>40331</v>
      </c>
      <c r="E31" s="16">
        <v>428336</v>
      </c>
      <c r="F31" s="9">
        <v>-324109.27</v>
      </c>
      <c r="G31" s="9">
        <v>104226.72999999998</v>
      </c>
    </row>
    <row r="32" spans="1:7" ht="15" x14ac:dyDescent="0.2">
      <c r="A32" s="14" t="s">
        <v>67</v>
      </c>
      <c r="B32" s="14" t="s">
        <v>68</v>
      </c>
      <c r="C32" s="14" t="s">
        <v>9700</v>
      </c>
      <c r="D32" s="15">
        <v>40427</v>
      </c>
      <c r="E32" s="16">
        <v>4751652</v>
      </c>
      <c r="F32" s="9">
        <v>-1512945.78</v>
      </c>
      <c r="G32" s="9">
        <v>3238706.2199999997</v>
      </c>
    </row>
    <row r="33" spans="1:7" ht="15" x14ac:dyDescent="0.2">
      <c r="A33" s="14" t="s">
        <v>69</v>
      </c>
      <c r="B33" s="14" t="s">
        <v>70</v>
      </c>
      <c r="C33" s="14" t="s">
        <v>9700</v>
      </c>
      <c r="D33" s="15">
        <v>40422</v>
      </c>
      <c r="E33" s="16">
        <v>206857</v>
      </c>
      <c r="F33" s="9">
        <v>-65935.77</v>
      </c>
      <c r="G33" s="9">
        <v>140921.22999999998</v>
      </c>
    </row>
    <row r="34" spans="1:7" ht="15" x14ac:dyDescent="0.2">
      <c r="A34" s="14" t="s">
        <v>71</v>
      </c>
      <c r="B34" s="14" t="s">
        <v>15</v>
      </c>
      <c r="C34" s="14" t="s">
        <v>9700</v>
      </c>
      <c r="D34" s="15">
        <v>40422</v>
      </c>
      <c r="E34" s="16">
        <v>4771552</v>
      </c>
      <c r="F34" s="9">
        <v>-4532974.4000000004</v>
      </c>
      <c r="G34" s="9">
        <v>238577.59999999963</v>
      </c>
    </row>
    <row r="35" spans="1:7" ht="15" x14ac:dyDescent="0.2">
      <c r="A35" s="14" t="s">
        <v>72</v>
      </c>
      <c r="B35" s="14" t="s">
        <v>73</v>
      </c>
      <c r="C35" s="14" t="s">
        <v>9700</v>
      </c>
      <c r="D35" s="15">
        <v>40422</v>
      </c>
      <c r="E35" s="16">
        <v>1802233</v>
      </c>
      <c r="F35" s="9">
        <v>-574462.62</v>
      </c>
      <c r="G35" s="9">
        <v>1227770.3799999999</v>
      </c>
    </row>
    <row r="36" spans="1:7" ht="15" x14ac:dyDescent="0.2">
      <c r="A36" s="14" t="s">
        <v>74</v>
      </c>
      <c r="B36" s="14" t="s">
        <v>75</v>
      </c>
      <c r="C36" s="14" t="s">
        <v>9700</v>
      </c>
      <c r="D36" s="15">
        <v>40422</v>
      </c>
      <c r="E36" s="16">
        <v>395612</v>
      </c>
      <c r="F36" s="9">
        <v>-375831.4</v>
      </c>
      <c r="G36" s="9">
        <v>19780.599999999977</v>
      </c>
    </row>
    <row r="37" spans="1:7" ht="15" x14ac:dyDescent="0.2">
      <c r="A37" s="14" t="s">
        <v>76</v>
      </c>
      <c r="B37" s="14" t="s">
        <v>77</v>
      </c>
      <c r="C37" s="14" t="s">
        <v>9700</v>
      </c>
      <c r="D37" s="15">
        <v>40427</v>
      </c>
      <c r="E37" s="16">
        <v>1705000</v>
      </c>
      <c r="F37" s="9">
        <v>-542879.11</v>
      </c>
      <c r="G37" s="9">
        <v>1162120.8900000001</v>
      </c>
    </row>
    <row r="38" spans="1:7" ht="15" x14ac:dyDescent="0.2">
      <c r="A38" s="14" t="s">
        <v>78</v>
      </c>
      <c r="B38" s="14" t="s">
        <v>80</v>
      </c>
      <c r="C38" s="14" t="s">
        <v>9700</v>
      </c>
      <c r="D38" s="15">
        <v>40435</v>
      </c>
      <c r="E38" s="16">
        <v>10402112</v>
      </c>
      <c r="F38" s="9">
        <v>-3300846.45</v>
      </c>
      <c r="G38" s="9">
        <v>7101265.5499999998</v>
      </c>
    </row>
    <row r="39" spans="1:7" ht="15" x14ac:dyDescent="0.2">
      <c r="A39" s="14" t="s">
        <v>81</v>
      </c>
      <c r="B39" s="14" t="s">
        <v>82</v>
      </c>
      <c r="C39" s="14" t="s">
        <v>9700</v>
      </c>
      <c r="D39" s="15">
        <v>40455</v>
      </c>
      <c r="E39" s="16">
        <v>2719378</v>
      </c>
      <c r="F39" s="9">
        <v>-2057673.45</v>
      </c>
      <c r="G39" s="9">
        <v>661704.55000000005</v>
      </c>
    </row>
    <row r="40" spans="1:7" ht="15" x14ac:dyDescent="0.2">
      <c r="A40" s="14" t="s">
        <v>83</v>
      </c>
      <c r="B40" s="14" t="s">
        <v>84</v>
      </c>
      <c r="C40" s="14" t="s">
        <v>9700</v>
      </c>
      <c r="D40" s="15">
        <v>40550</v>
      </c>
      <c r="E40" s="16">
        <v>1966359</v>
      </c>
      <c r="F40" s="9">
        <v>-1487886.09</v>
      </c>
      <c r="G40" s="9">
        <v>478472.90999999992</v>
      </c>
    </row>
    <row r="41" spans="1:7" ht="15" x14ac:dyDescent="0.2">
      <c r="A41" s="14" t="s">
        <v>85</v>
      </c>
      <c r="B41" s="14" t="s">
        <v>86</v>
      </c>
      <c r="C41" s="14" t="s">
        <v>9700</v>
      </c>
      <c r="D41" s="15">
        <v>40553</v>
      </c>
      <c r="E41" s="16">
        <v>2154545</v>
      </c>
      <c r="F41" s="9">
        <v>-1630280.91</v>
      </c>
      <c r="G41" s="9">
        <v>524264.09000000008</v>
      </c>
    </row>
    <row r="42" spans="1:7" ht="15" x14ac:dyDescent="0.2">
      <c r="A42" s="14" t="s">
        <v>87</v>
      </c>
      <c r="B42" s="14" t="s">
        <v>88</v>
      </c>
      <c r="C42" s="14" t="s">
        <v>9700</v>
      </c>
      <c r="D42" s="15">
        <v>40550</v>
      </c>
      <c r="E42" s="16">
        <v>484300</v>
      </c>
      <c r="F42" s="9">
        <v>-74435.38</v>
      </c>
      <c r="G42" s="9">
        <v>409864.62</v>
      </c>
    </row>
    <row r="43" spans="1:7" ht="15" x14ac:dyDescent="0.2">
      <c r="A43" s="14" t="s">
        <v>89</v>
      </c>
      <c r="B43" s="14" t="s">
        <v>90</v>
      </c>
      <c r="C43" s="14" t="s">
        <v>9700</v>
      </c>
      <c r="D43" s="15">
        <v>40666</v>
      </c>
      <c r="E43" s="16">
        <v>885338</v>
      </c>
      <c r="F43" s="9">
        <v>-263463.90000000002</v>
      </c>
      <c r="G43" s="9">
        <v>621874.1</v>
      </c>
    </row>
    <row r="44" spans="1:7" ht="15" x14ac:dyDescent="0.2">
      <c r="A44" s="14" t="s">
        <v>91</v>
      </c>
      <c r="B44" s="14" t="s">
        <v>92</v>
      </c>
      <c r="C44" s="14" t="s">
        <v>9700</v>
      </c>
      <c r="D44" s="15">
        <v>40878</v>
      </c>
      <c r="E44" s="16">
        <v>7484268</v>
      </c>
      <c r="F44" s="9">
        <v>-2089348.96</v>
      </c>
      <c r="G44" s="9">
        <v>5394919.04</v>
      </c>
    </row>
    <row r="45" spans="1:7" ht="15" x14ac:dyDescent="0.2">
      <c r="A45" s="14" t="s">
        <v>93</v>
      </c>
      <c r="B45" s="14" t="s">
        <v>94</v>
      </c>
      <c r="C45" s="14" t="s">
        <v>9700</v>
      </c>
      <c r="D45" s="15">
        <v>40969</v>
      </c>
      <c r="E45" s="16">
        <v>2482529</v>
      </c>
      <c r="F45" s="9">
        <v>-2358402.5499999998</v>
      </c>
      <c r="G45" s="9">
        <v>124126.45000000019</v>
      </c>
    </row>
    <row r="46" spans="1:7" ht="15" x14ac:dyDescent="0.2">
      <c r="A46" s="14" t="s">
        <v>95</v>
      </c>
      <c r="B46" s="14" t="s">
        <v>96</v>
      </c>
      <c r="C46" s="14" t="s">
        <v>9700</v>
      </c>
      <c r="D46" s="15">
        <v>40969</v>
      </c>
      <c r="E46" s="16">
        <v>770176</v>
      </c>
      <c r="F46" s="9">
        <v>-208922.69</v>
      </c>
      <c r="G46" s="9">
        <v>561253.31000000006</v>
      </c>
    </row>
    <row r="47" spans="1:7" ht="15" x14ac:dyDescent="0.2">
      <c r="A47" s="14" t="s">
        <v>97</v>
      </c>
      <c r="B47" s="14" t="s">
        <v>98</v>
      </c>
      <c r="C47" s="14" t="s">
        <v>9700</v>
      </c>
      <c r="D47" s="15">
        <v>41518</v>
      </c>
      <c r="E47" s="16">
        <v>5244936</v>
      </c>
      <c r="F47" s="9">
        <v>-1172913.55</v>
      </c>
      <c r="G47" s="9">
        <v>4072022.45</v>
      </c>
    </row>
    <row r="48" spans="1:7" ht="15" x14ac:dyDescent="0.2">
      <c r="A48" s="14" t="s">
        <v>99</v>
      </c>
      <c r="B48" s="14" t="s">
        <v>100</v>
      </c>
      <c r="C48" s="14" t="s">
        <v>9700</v>
      </c>
      <c r="D48" s="15">
        <v>40969</v>
      </c>
      <c r="E48" s="16">
        <v>334662</v>
      </c>
      <c r="F48" s="9">
        <v>-253228.9</v>
      </c>
      <c r="G48" s="9">
        <v>81433.100000000006</v>
      </c>
    </row>
    <row r="49" spans="1:7" ht="15" x14ac:dyDescent="0.2">
      <c r="A49" s="14" t="s">
        <v>101</v>
      </c>
      <c r="B49" s="14" t="s">
        <v>102</v>
      </c>
      <c r="C49" s="14" t="s">
        <v>9700</v>
      </c>
      <c r="D49" s="15">
        <v>36951</v>
      </c>
      <c r="E49" s="16">
        <v>1733443</v>
      </c>
      <c r="F49" s="9">
        <v>-1075011.77</v>
      </c>
      <c r="G49" s="9">
        <v>658431.23</v>
      </c>
    </row>
    <row r="50" spans="1:7" ht="15" x14ac:dyDescent="0.2">
      <c r="A50" s="14" t="s">
        <v>103</v>
      </c>
      <c r="B50" s="14" t="s">
        <v>104</v>
      </c>
      <c r="C50" s="14" t="s">
        <v>9700</v>
      </c>
      <c r="D50" s="15">
        <v>39812</v>
      </c>
      <c r="E50" s="16">
        <v>1268904</v>
      </c>
      <c r="F50" s="9">
        <v>-471639.78</v>
      </c>
      <c r="G50" s="9">
        <v>797264.22</v>
      </c>
    </row>
    <row r="51" spans="1:7" ht="15" x14ac:dyDescent="0.2">
      <c r="A51" s="14" t="s">
        <v>105</v>
      </c>
      <c r="B51" s="14" t="s">
        <v>106</v>
      </c>
      <c r="C51" s="14" t="s">
        <v>9700</v>
      </c>
      <c r="D51" s="15">
        <v>40238</v>
      </c>
      <c r="E51" s="16">
        <v>4258399.01</v>
      </c>
      <c r="F51" s="9">
        <v>-3257166.37</v>
      </c>
      <c r="G51" s="9">
        <v>1001232.6399999997</v>
      </c>
    </row>
    <row r="52" spans="1:7" ht="15" x14ac:dyDescent="0.2">
      <c r="A52" s="14" t="s">
        <v>107</v>
      </c>
      <c r="B52" s="14" t="s">
        <v>108</v>
      </c>
      <c r="C52" s="14" t="s">
        <v>9700</v>
      </c>
      <c r="D52" s="15">
        <v>40238</v>
      </c>
      <c r="E52" s="16">
        <v>3276806.01</v>
      </c>
      <c r="F52" s="9">
        <v>-3112965.71</v>
      </c>
      <c r="G52" s="9">
        <v>163840.29999999981</v>
      </c>
    </row>
    <row r="53" spans="1:7" ht="15" x14ac:dyDescent="0.2">
      <c r="A53" s="14" t="s">
        <v>109</v>
      </c>
      <c r="B53" s="14" t="s">
        <v>110</v>
      </c>
      <c r="C53" s="14" t="s">
        <v>9700</v>
      </c>
      <c r="D53" s="15">
        <v>40238</v>
      </c>
      <c r="E53" s="16">
        <v>281236.01</v>
      </c>
      <c r="F53" s="9">
        <v>-267174.21000000002</v>
      </c>
      <c r="G53" s="9">
        <v>14061.799999999988</v>
      </c>
    </row>
    <row r="54" spans="1:7" ht="15" x14ac:dyDescent="0.2">
      <c r="A54" s="14" t="s">
        <v>111</v>
      </c>
      <c r="B54" s="14" t="s">
        <v>112</v>
      </c>
      <c r="C54" s="14" t="s">
        <v>9700</v>
      </c>
      <c r="D54" s="15">
        <v>40238</v>
      </c>
      <c r="E54" s="16">
        <v>5592026.0099999998</v>
      </c>
      <c r="F54" s="9">
        <v>-4277231.66</v>
      </c>
      <c r="G54" s="9">
        <v>1314794.3499999996</v>
      </c>
    </row>
    <row r="55" spans="1:7" ht="15" x14ac:dyDescent="0.2">
      <c r="A55" s="14" t="s">
        <v>113</v>
      </c>
      <c r="B55" s="14" t="s">
        <v>114</v>
      </c>
      <c r="C55" s="14" t="s">
        <v>9700</v>
      </c>
      <c r="D55" s="15">
        <v>40238</v>
      </c>
      <c r="E55" s="16">
        <v>2909124.01</v>
      </c>
      <c r="F55" s="9">
        <v>-2763667.81</v>
      </c>
      <c r="G55" s="9">
        <v>145456.19999999972</v>
      </c>
    </row>
    <row r="56" spans="1:7" ht="15" x14ac:dyDescent="0.2">
      <c r="A56" s="14" t="s">
        <v>115</v>
      </c>
      <c r="B56" s="14" t="s">
        <v>116</v>
      </c>
      <c r="C56" s="14" t="s">
        <v>9700</v>
      </c>
      <c r="D56" s="15">
        <v>40238</v>
      </c>
      <c r="E56" s="16">
        <v>22653348.010000002</v>
      </c>
      <c r="F56" s="9">
        <v>-17327104.190000001</v>
      </c>
      <c r="G56" s="9">
        <v>5326243.82</v>
      </c>
    </row>
    <row r="57" spans="1:7" ht="15" x14ac:dyDescent="0.2">
      <c r="A57" s="14" t="s">
        <v>117</v>
      </c>
      <c r="B57" s="14" t="s">
        <v>118</v>
      </c>
      <c r="C57" s="14" t="s">
        <v>9700</v>
      </c>
      <c r="D57" s="15">
        <v>40238</v>
      </c>
      <c r="E57" s="16">
        <v>2108527.0099999998</v>
      </c>
      <c r="F57" s="9">
        <v>-352548.65</v>
      </c>
      <c r="G57" s="9">
        <v>1755978.3599999999</v>
      </c>
    </row>
    <row r="58" spans="1:7" ht="15" x14ac:dyDescent="0.2">
      <c r="A58" s="14" t="s">
        <v>119</v>
      </c>
      <c r="B58" s="14" t="s">
        <v>120</v>
      </c>
      <c r="C58" s="14" t="s">
        <v>9700</v>
      </c>
      <c r="D58" s="15">
        <v>40238</v>
      </c>
      <c r="E58" s="16">
        <v>1289936.01</v>
      </c>
      <c r="F58" s="9">
        <v>-431749.82</v>
      </c>
      <c r="G58" s="9">
        <v>858186.19</v>
      </c>
    </row>
    <row r="59" spans="1:7" ht="15" x14ac:dyDescent="0.2">
      <c r="A59" s="14" t="s">
        <v>121</v>
      </c>
      <c r="B59" s="14" t="s">
        <v>122</v>
      </c>
      <c r="C59" s="14" t="s">
        <v>9700</v>
      </c>
      <c r="D59" s="15">
        <v>40238</v>
      </c>
      <c r="E59" s="16">
        <v>285100.01</v>
      </c>
      <c r="F59" s="9">
        <v>-270845.01</v>
      </c>
      <c r="G59" s="9">
        <v>14255</v>
      </c>
    </row>
    <row r="60" spans="1:7" ht="15" x14ac:dyDescent="0.2">
      <c r="A60" s="14" t="s">
        <v>123</v>
      </c>
      <c r="B60" s="14" t="s">
        <v>124</v>
      </c>
      <c r="C60" s="14" t="s">
        <v>9700</v>
      </c>
      <c r="D60" s="15">
        <v>40238</v>
      </c>
      <c r="E60" s="16">
        <v>440808.01</v>
      </c>
      <c r="F60" s="9">
        <v>-418767.61</v>
      </c>
      <c r="G60" s="9">
        <v>22040.400000000023</v>
      </c>
    </row>
    <row r="61" spans="1:7" ht="15" x14ac:dyDescent="0.2">
      <c r="A61" s="14" t="s">
        <v>125</v>
      </c>
      <c r="B61" s="14" t="s">
        <v>126</v>
      </c>
      <c r="C61" s="14" t="s">
        <v>9700</v>
      </c>
      <c r="D61" s="15">
        <v>40238</v>
      </c>
      <c r="E61" s="16">
        <v>710572.01</v>
      </c>
      <c r="F61" s="9">
        <v>-675043.41</v>
      </c>
      <c r="G61" s="9">
        <v>35528.599999999977</v>
      </c>
    </row>
    <row r="62" spans="1:7" ht="15" x14ac:dyDescent="0.2">
      <c r="A62" s="14" t="s">
        <v>127</v>
      </c>
      <c r="B62" s="14" t="s">
        <v>128</v>
      </c>
      <c r="C62" s="14" t="s">
        <v>9700</v>
      </c>
      <c r="D62" s="15">
        <v>40238</v>
      </c>
      <c r="E62" s="16">
        <v>110980.01</v>
      </c>
      <c r="F62" s="9">
        <v>-105431.01</v>
      </c>
      <c r="G62" s="9">
        <v>5549</v>
      </c>
    </row>
    <row r="63" spans="1:7" ht="15" x14ac:dyDescent="0.2">
      <c r="A63" s="14" t="s">
        <v>129</v>
      </c>
      <c r="B63" s="14" t="s">
        <v>130</v>
      </c>
      <c r="C63" s="14" t="s">
        <v>9700</v>
      </c>
      <c r="D63" s="15">
        <v>40238</v>
      </c>
      <c r="E63" s="16">
        <v>18349445.010000002</v>
      </c>
      <c r="F63" s="9">
        <v>-9224714.4100000001</v>
      </c>
      <c r="G63" s="9">
        <v>9124730.6000000015</v>
      </c>
    </row>
    <row r="64" spans="1:7" ht="15" x14ac:dyDescent="0.2">
      <c r="A64" s="14" t="s">
        <v>131</v>
      </c>
      <c r="B64" s="14" t="s">
        <v>132</v>
      </c>
      <c r="C64" s="14" t="s">
        <v>9700</v>
      </c>
      <c r="D64" s="15">
        <v>40238</v>
      </c>
      <c r="E64" s="16">
        <v>617303.01</v>
      </c>
      <c r="F64" s="9">
        <v>-586437.86</v>
      </c>
      <c r="G64" s="9">
        <v>30865.150000000023</v>
      </c>
    </row>
    <row r="65" spans="1:7" ht="15" x14ac:dyDescent="0.2">
      <c r="A65" s="14" t="s">
        <v>133</v>
      </c>
      <c r="B65" s="14" t="s">
        <v>134</v>
      </c>
      <c r="C65" s="14" t="s">
        <v>9700</v>
      </c>
      <c r="D65" s="15">
        <v>40238</v>
      </c>
      <c r="E65" s="16">
        <v>67494987.010000005</v>
      </c>
      <c r="F65" s="9">
        <v>-64120237.659999996</v>
      </c>
      <c r="G65" s="9">
        <v>3374749.3500000089</v>
      </c>
    </row>
    <row r="66" spans="1:7" ht="15" x14ac:dyDescent="0.2">
      <c r="A66" s="14" t="s">
        <v>135</v>
      </c>
      <c r="B66" s="14" t="s">
        <v>136</v>
      </c>
      <c r="C66" s="14" t="s">
        <v>9700</v>
      </c>
      <c r="D66" s="15">
        <v>40238</v>
      </c>
      <c r="E66" s="16">
        <v>5003561.01</v>
      </c>
      <c r="F66" s="9">
        <v>-1674723.75</v>
      </c>
      <c r="G66" s="9">
        <v>3328837.26</v>
      </c>
    </row>
    <row r="67" spans="1:7" ht="15" x14ac:dyDescent="0.2">
      <c r="A67" s="14" t="s">
        <v>137</v>
      </c>
      <c r="B67" s="14" t="s">
        <v>138</v>
      </c>
      <c r="C67" s="14" t="s">
        <v>9700</v>
      </c>
      <c r="D67" s="15">
        <v>40238</v>
      </c>
      <c r="E67" s="16">
        <v>207450.01</v>
      </c>
      <c r="F67" s="9">
        <v>-34685.94</v>
      </c>
      <c r="G67" s="9">
        <v>172764.07</v>
      </c>
    </row>
    <row r="68" spans="1:7" ht="15" x14ac:dyDescent="0.2">
      <c r="A68" s="14" t="s">
        <v>139</v>
      </c>
      <c r="B68" s="14" t="s">
        <v>140</v>
      </c>
      <c r="C68" s="14" t="s">
        <v>9700</v>
      </c>
      <c r="D68" s="15">
        <v>40238</v>
      </c>
      <c r="E68" s="16">
        <v>297737.01</v>
      </c>
      <c r="F68" s="9">
        <v>-49782.07</v>
      </c>
      <c r="G68" s="9">
        <v>247954.94</v>
      </c>
    </row>
    <row r="69" spans="1:7" ht="15" x14ac:dyDescent="0.2">
      <c r="A69" s="14" t="s">
        <v>141</v>
      </c>
      <c r="B69" s="14" t="s">
        <v>142</v>
      </c>
      <c r="C69" s="14" t="s">
        <v>9700</v>
      </c>
      <c r="D69" s="15">
        <v>40238</v>
      </c>
      <c r="E69" s="16">
        <v>3484115.01</v>
      </c>
      <c r="F69" s="9">
        <v>-1166155.49</v>
      </c>
      <c r="G69" s="9">
        <v>2317959.5199999996</v>
      </c>
    </row>
    <row r="70" spans="1:7" ht="15" x14ac:dyDescent="0.2">
      <c r="A70" s="14" t="s">
        <v>143</v>
      </c>
      <c r="B70" s="14" t="s">
        <v>144</v>
      </c>
      <c r="C70" s="14" t="s">
        <v>9700</v>
      </c>
      <c r="D70" s="15">
        <v>40238</v>
      </c>
      <c r="E70" s="16">
        <v>44858837.009999998</v>
      </c>
      <c r="F70" s="9">
        <v>-15014538.57</v>
      </c>
      <c r="G70" s="9">
        <v>29844298.439999998</v>
      </c>
    </row>
    <row r="71" spans="1:7" ht="15" x14ac:dyDescent="0.2">
      <c r="A71" s="14" t="s">
        <v>145</v>
      </c>
      <c r="B71" s="14" t="s">
        <v>146</v>
      </c>
      <c r="C71" s="14" t="s">
        <v>9700</v>
      </c>
      <c r="D71" s="15">
        <v>40238</v>
      </c>
      <c r="E71" s="16">
        <v>4689026.01</v>
      </c>
      <c r="F71" s="9">
        <v>-784011.72</v>
      </c>
      <c r="G71" s="9">
        <v>3905014.29</v>
      </c>
    </row>
    <row r="72" spans="1:7" ht="15" x14ac:dyDescent="0.2">
      <c r="A72" s="14" t="s">
        <v>147</v>
      </c>
      <c r="B72" s="14" t="s">
        <v>148</v>
      </c>
      <c r="C72" s="14" t="s">
        <v>9700</v>
      </c>
      <c r="D72" s="15">
        <v>40238</v>
      </c>
      <c r="E72" s="16">
        <v>4393400.01</v>
      </c>
      <c r="F72" s="9">
        <v>-4173730.01</v>
      </c>
      <c r="G72" s="9">
        <v>219670</v>
      </c>
    </row>
    <row r="73" spans="1:7" ht="15" x14ac:dyDescent="0.2">
      <c r="A73" s="14" t="s">
        <v>149</v>
      </c>
      <c r="B73" s="14" t="s">
        <v>150</v>
      </c>
      <c r="C73" s="14" t="s">
        <v>9700</v>
      </c>
      <c r="D73" s="15">
        <v>40238</v>
      </c>
      <c r="E73" s="16">
        <v>13272445.01</v>
      </c>
      <c r="F73" s="9">
        <v>-4442371.93</v>
      </c>
      <c r="G73" s="9">
        <v>8830073.0800000001</v>
      </c>
    </row>
    <row r="74" spans="1:7" ht="15" x14ac:dyDescent="0.2">
      <c r="A74" s="14" t="s">
        <v>151</v>
      </c>
      <c r="B74" s="14" t="s">
        <v>152</v>
      </c>
      <c r="C74" s="14" t="s">
        <v>9700</v>
      </c>
      <c r="D74" s="15">
        <v>40238</v>
      </c>
      <c r="E74" s="16">
        <v>648212.01</v>
      </c>
      <c r="F74" s="9">
        <v>-216960.68</v>
      </c>
      <c r="G74" s="9">
        <v>431251.33</v>
      </c>
    </row>
    <row r="75" spans="1:7" ht="15" x14ac:dyDescent="0.2">
      <c r="A75" s="14" t="s">
        <v>153</v>
      </c>
      <c r="B75" s="14" t="s">
        <v>154</v>
      </c>
      <c r="C75" s="14" t="s">
        <v>9700</v>
      </c>
      <c r="D75" s="15">
        <v>36617</v>
      </c>
      <c r="E75" s="16">
        <v>20600934</v>
      </c>
      <c r="F75" s="9">
        <v>-13374112.98</v>
      </c>
      <c r="G75" s="9">
        <v>7226821.0199999996</v>
      </c>
    </row>
    <row r="76" spans="1:7" ht="15" x14ac:dyDescent="0.2">
      <c r="A76" s="14" t="s">
        <v>155</v>
      </c>
      <c r="B76" s="14" t="s">
        <v>156</v>
      </c>
      <c r="C76" s="14" t="s">
        <v>9700</v>
      </c>
      <c r="D76" s="15">
        <v>36617</v>
      </c>
      <c r="E76" s="16">
        <v>32645836</v>
      </c>
      <c r="F76" s="9">
        <v>-10586166.369999999</v>
      </c>
      <c r="G76" s="9">
        <v>22059669.630000003</v>
      </c>
    </row>
    <row r="77" spans="1:7" ht="15" x14ac:dyDescent="0.2">
      <c r="A77" s="14" t="s">
        <v>157</v>
      </c>
      <c r="B77" s="14" t="s">
        <v>158</v>
      </c>
      <c r="C77" s="14" t="s">
        <v>9700</v>
      </c>
      <c r="D77" s="15">
        <v>36617</v>
      </c>
      <c r="E77" s="16">
        <v>22402898</v>
      </c>
      <c r="F77" s="9">
        <v>-14543946.83</v>
      </c>
      <c r="G77" s="9">
        <v>7858951.1699999999</v>
      </c>
    </row>
    <row r="78" spans="1:7" ht="15" x14ac:dyDescent="0.2">
      <c r="A78" s="14" t="s">
        <v>159</v>
      </c>
      <c r="B78" s="14" t="s">
        <v>160</v>
      </c>
      <c r="C78" s="14" t="s">
        <v>9700</v>
      </c>
      <c r="D78" s="15">
        <v>36617</v>
      </c>
      <c r="E78" s="16">
        <v>11532715</v>
      </c>
      <c r="F78" s="9">
        <v>-10956079.25</v>
      </c>
      <c r="G78" s="9">
        <v>576635.75</v>
      </c>
    </row>
    <row r="79" spans="1:7" ht="15" x14ac:dyDescent="0.2">
      <c r="A79" s="14" t="s">
        <v>161</v>
      </c>
      <c r="B79" s="14" t="s">
        <v>162</v>
      </c>
      <c r="C79" s="14" t="s">
        <v>9700</v>
      </c>
      <c r="D79" s="15">
        <v>36617</v>
      </c>
      <c r="E79" s="16">
        <v>24886967</v>
      </c>
      <c r="F79" s="9">
        <v>-8070173.8600000003</v>
      </c>
      <c r="G79" s="9">
        <v>16816793.140000001</v>
      </c>
    </row>
    <row r="80" spans="1:7" ht="15" x14ac:dyDescent="0.2">
      <c r="A80" s="14" t="s">
        <v>163</v>
      </c>
      <c r="B80" s="14" t="s">
        <v>164</v>
      </c>
      <c r="C80" s="14" t="s">
        <v>9700</v>
      </c>
      <c r="D80" s="15">
        <v>36617</v>
      </c>
      <c r="E80" s="16">
        <v>5708184</v>
      </c>
      <c r="F80" s="9">
        <v>-3705749.33</v>
      </c>
      <c r="G80" s="9">
        <v>2002434.67</v>
      </c>
    </row>
    <row r="81" spans="1:7" ht="15" x14ac:dyDescent="0.2">
      <c r="A81" s="14" t="s">
        <v>165</v>
      </c>
      <c r="B81" s="14" t="s">
        <v>166</v>
      </c>
      <c r="C81" s="14" t="s">
        <v>9700</v>
      </c>
      <c r="D81" s="15">
        <v>36617</v>
      </c>
      <c r="E81" s="16">
        <v>16786178</v>
      </c>
      <c r="F81" s="9">
        <v>-5443305.9299999997</v>
      </c>
      <c r="G81" s="9">
        <v>11342872.07</v>
      </c>
    </row>
    <row r="82" spans="1:7" ht="15" x14ac:dyDescent="0.2">
      <c r="A82" s="14" t="s">
        <v>167</v>
      </c>
      <c r="B82" s="14" t="s">
        <v>168</v>
      </c>
      <c r="C82" s="14" t="s">
        <v>9700</v>
      </c>
      <c r="D82" s="15">
        <v>36617</v>
      </c>
      <c r="E82" s="16">
        <v>15464774</v>
      </c>
      <c r="F82" s="9">
        <v>-5014810.16</v>
      </c>
      <c r="G82" s="9">
        <v>10449963.84</v>
      </c>
    </row>
    <row r="83" spans="1:7" ht="15" x14ac:dyDescent="0.2">
      <c r="A83" s="14" t="s">
        <v>169</v>
      </c>
      <c r="B83" s="14" t="s">
        <v>170</v>
      </c>
      <c r="C83" s="14" t="s">
        <v>9700</v>
      </c>
      <c r="D83" s="15">
        <v>36617</v>
      </c>
      <c r="E83" s="16">
        <v>17259600</v>
      </c>
      <c r="F83" s="9">
        <v>-5596823.96</v>
      </c>
      <c r="G83" s="9">
        <v>11662776.039999999</v>
      </c>
    </row>
    <row r="84" spans="1:7" ht="15" x14ac:dyDescent="0.2">
      <c r="A84" s="14" t="s">
        <v>171</v>
      </c>
      <c r="B84" s="14" t="s">
        <v>172</v>
      </c>
      <c r="C84" s="14" t="s">
        <v>9700</v>
      </c>
      <c r="D84" s="15">
        <v>36617</v>
      </c>
      <c r="E84" s="16">
        <v>9316295</v>
      </c>
      <c r="F84" s="9">
        <v>-6048132.6799999997</v>
      </c>
      <c r="G84" s="9">
        <v>3268162.3200000003</v>
      </c>
    </row>
    <row r="85" spans="1:7" ht="15" x14ac:dyDescent="0.2">
      <c r="A85" s="14" t="s">
        <v>173</v>
      </c>
      <c r="B85" s="14" t="s">
        <v>174</v>
      </c>
      <c r="C85" s="14" t="s">
        <v>9700</v>
      </c>
      <c r="D85" s="15">
        <v>36617</v>
      </c>
      <c r="E85" s="16">
        <v>31686990</v>
      </c>
      <c r="F85" s="9">
        <v>-20571173.34</v>
      </c>
      <c r="G85" s="9">
        <v>11115816.66</v>
      </c>
    </row>
    <row r="86" spans="1:7" ht="15" x14ac:dyDescent="0.2">
      <c r="A86" s="14" t="s">
        <v>175</v>
      </c>
      <c r="B86" s="14" t="s">
        <v>176</v>
      </c>
      <c r="C86" s="14" t="s">
        <v>9700</v>
      </c>
      <c r="D86" s="15">
        <v>36617</v>
      </c>
      <c r="E86" s="16">
        <v>1209860</v>
      </c>
      <c r="F86" s="9">
        <v>-392325.06</v>
      </c>
      <c r="G86" s="9">
        <v>817534.94</v>
      </c>
    </row>
    <row r="87" spans="1:7" ht="15" x14ac:dyDescent="0.2">
      <c r="A87" s="14" t="s">
        <v>177</v>
      </c>
      <c r="B87" s="14" t="s">
        <v>178</v>
      </c>
      <c r="C87" s="14" t="s">
        <v>9700</v>
      </c>
      <c r="D87" s="15">
        <v>36617</v>
      </c>
      <c r="E87" s="16">
        <v>75799406</v>
      </c>
      <c r="F87" s="9">
        <v>-72009435.700000003</v>
      </c>
      <c r="G87" s="9">
        <v>3789970.299999997</v>
      </c>
    </row>
    <row r="88" spans="1:7" ht="15" x14ac:dyDescent="0.2">
      <c r="A88" s="14" t="s">
        <v>179</v>
      </c>
      <c r="B88" s="14" t="s">
        <v>180</v>
      </c>
      <c r="C88" s="14" t="s">
        <v>9700</v>
      </c>
      <c r="D88" s="15">
        <v>36617</v>
      </c>
      <c r="E88" s="16">
        <v>8235549</v>
      </c>
      <c r="F88" s="9">
        <v>-2670566.9700000002</v>
      </c>
      <c r="G88" s="9">
        <v>5564982.0299999993</v>
      </c>
    </row>
    <row r="89" spans="1:7" ht="15" x14ac:dyDescent="0.2">
      <c r="A89" s="14" t="s">
        <v>181</v>
      </c>
      <c r="B89" s="14" t="s">
        <v>182</v>
      </c>
      <c r="C89" s="14" t="s">
        <v>9700</v>
      </c>
      <c r="D89" s="15">
        <v>36617</v>
      </c>
      <c r="E89" s="16">
        <v>17009893</v>
      </c>
      <c r="F89" s="9">
        <v>-11042811.49</v>
      </c>
      <c r="G89" s="9">
        <v>5967081.5099999998</v>
      </c>
    </row>
    <row r="90" spans="1:7" ht="15" x14ac:dyDescent="0.2">
      <c r="A90" s="14" t="s">
        <v>183</v>
      </c>
      <c r="B90" s="14" t="s">
        <v>184</v>
      </c>
      <c r="C90" s="14" t="s">
        <v>9700</v>
      </c>
      <c r="D90" s="15">
        <v>36617</v>
      </c>
      <c r="E90" s="16">
        <v>3004</v>
      </c>
      <c r="F90" s="9">
        <v>-1950.2</v>
      </c>
      <c r="G90" s="9">
        <v>1053.8</v>
      </c>
    </row>
    <row r="91" spans="1:7" ht="15" x14ac:dyDescent="0.2">
      <c r="A91" s="14" t="s">
        <v>185</v>
      </c>
      <c r="B91" s="14" t="s">
        <v>186</v>
      </c>
      <c r="C91" s="14" t="s">
        <v>9700</v>
      </c>
      <c r="D91" s="15">
        <v>36617</v>
      </c>
      <c r="E91" s="16">
        <v>267468</v>
      </c>
      <c r="F91" s="9">
        <v>-173640.06</v>
      </c>
      <c r="G91" s="9">
        <v>93827.94</v>
      </c>
    </row>
    <row r="92" spans="1:7" ht="15" x14ac:dyDescent="0.2">
      <c r="A92" s="14" t="s">
        <v>187</v>
      </c>
      <c r="B92" s="14" t="s">
        <v>188</v>
      </c>
      <c r="C92" s="14" t="s">
        <v>9700</v>
      </c>
      <c r="D92" s="15">
        <v>36617</v>
      </c>
      <c r="E92" s="16">
        <v>153242</v>
      </c>
      <c r="F92" s="9">
        <v>-99484.6</v>
      </c>
      <c r="G92" s="9">
        <v>53757.399999999994</v>
      </c>
    </row>
    <row r="93" spans="1:7" ht="15" x14ac:dyDescent="0.2">
      <c r="A93" s="14" t="s">
        <v>189</v>
      </c>
      <c r="B93" s="14" t="s">
        <v>190</v>
      </c>
      <c r="C93" s="14" t="s">
        <v>9700</v>
      </c>
      <c r="D93" s="15">
        <v>36617</v>
      </c>
      <c r="E93" s="16">
        <v>1100170</v>
      </c>
      <c r="F93" s="9">
        <v>-714229.65</v>
      </c>
      <c r="G93" s="9">
        <v>385940.35</v>
      </c>
    </row>
    <row r="94" spans="1:7" ht="15" x14ac:dyDescent="0.2">
      <c r="A94" s="14" t="s">
        <v>191</v>
      </c>
      <c r="B94" s="14" t="s">
        <v>192</v>
      </c>
      <c r="C94" s="14" t="s">
        <v>9700</v>
      </c>
      <c r="D94" s="15">
        <v>41698</v>
      </c>
      <c r="E94" s="16">
        <v>2839654</v>
      </c>
      <c r="F94" s="9">
        <v>-590573.51</v>
      </c>
      <c r="G94" s="9">
        <v>2249080.4900000002</v>
      </c>
    </row>
    <row r="95" spans="1:7" ht="15" x14ac:dyDescent="0.2">
      <c r="A95" s="14" t="s">
        <v>193</v>
      </c>
      <c r="B95" s="14" t="s">
        <v>194</v>
      </c>
      <c r="C95" s="14" t="s">
        <v>9700</v>
      </c>
      <c r="D95" s="15">
        <v>41698</v>
      </c>
      <c r="E95" s="16">
        <v>4282733</v>
      </c>
      <c r="F95" s="9">
        <v>-2691474.82</v>
      </c>
      <c r="G95" s="9">
        <v>1591258.1800000002</v>
      </c>
    </row>
    <row r="96" spans="1:7" ht="15" x14ac:dyDescent="0.2">
      <c r="A96" s="14" t="s">
        <v>195</v>
      </c>
      <c r="B96" s="14" t="s">
        <v>196</v>
      </c>
      <c r="C96" s="14" t="s">
        <v>9700</v>
      </c>
      <c r="D96" s="15">
        <v>42107</v>
      </c>
      <c r="E96" s="16">
        <v>719938</v>
      </c>
      <c r="F96" s="9">
        <v>-123994.29</v>
      </c>
      <c r="G96" s="9">
        <v>595943.71</v>
      </c>
    </row>
    <row r="97" spans="1:7" ht="15" x14ac:dyDescent="0.2">
      <c r="A97" s="14" t="s">
        <v>197</v>
      </c>
      <c r="B97" s="14" t="s">
        <v>198</v>
      </c>
      <c r="C97" s="14" t="s">
        <v>9700</v>
      </c>
      <c r="D97" s="15">
        <v>42284</v>
      </c>
      <c r="E97" s="16">
        <v>71123817</v>
      </c>
      <c r="F97" s="9">
        <v>-11182677.43</v>
      </c>
      <c r="G97" s="9">
        <v>59941139.57</v>
      </c>
    </row>
    <row r="98" spans="1:7" ht="15" x14ac:dyDescent="0.2">
      <c r="A98" s="14" t="s">
        <v>199</v>
      </c>
      <c r="B98" s="14" t="s">
        <v>200</v>
      </c>
      <c r="C98" s="14" t="s">
        <v>9700</v>
      </c>
      <c r="D98" s="15">
        <v>36617</v>
      </c>
      <c r="E98" s="16">
        <v>41063556</v>
      </c>
      <c r="F98" s="9">
        <v>-26658433.879999999</v>
      </c>
      <c r="G98" s="9">
        <v>14405122.120000001</v>
      </c>
    </row>
    <row r="99" spans="1:7" ht="15" x14ac:dyDescent="0.2">
      <c r="A99" s="14" t="s">
        <v>201</v>
      </c>
      <c r="B99" s="14" t="s">
        <v>202</v>
      </c>
      <c r="C99" s="14" t="s">
        <v>9700</v>
      </c>
      <c r="D99" s="15">
        <v>36617</v>
      </c>
      <c r="E99" s="16">
        <v>46483148</v>
      </c>
      <c r="F99" s="9">
        <v>-30176829.48</v>
      </c>
      <c r="G99" s="9">
        <v>16306318.52</v>
      </c>
    </row>
    <row r="100" spans="1:7" ht="15" x14ac:dyDescent="0.2">
      <c r="A100" s="14" t="s">
        <v>203</v>
      </c>
      <c r="B100" s="14" t="s">
        <v>204</v>
      </c>
      <c r="C100" s="14" t="s">
        <v>9700</v>
      </c>
      <c r="D100" s="15">
        <v>36617</v>
      </c>
      <c r="E100" s="16">
        <v>7634257</v>
      </c>
      <c r="F100" s="9">
        <v>-4956154.6900000004</v>
      </c>
      <c r="G100" s="9">
        <v>2678102.3099999996</v>
      </c>
    </row>
    <row r="101" spans="1:7" ht="15" x14ac:dyDescent="0.2">
      <c r="A101" s="14" t="s">
        <v>205</v>
      </c>
      <c r="B101" s="14" t="s">
        <v>206</v>
      </c>
      <c r="C101" s="14" t="s">
        <v>9700</v>
      </c>
      <c r="D101" s="15">
        <v>36617</v>
      </c>
      <c r="E101" s="16">
        <v>7468136</v>
      </c>
      <c r="F101" s="9">
        <v>-4848309.05</v>
      </c>
      <c r="G101" s="9">
        <v>2619826.9500000002</v>
      </c>
    </row>
    <row r="102" spans="1:7" ht="15" x14ac:dyDescent="0.2">
      <c r="A102" s="14" t="s">
        <v>207</v>
      </c>
      <c r="B102" s="14" t="s">
        <v>208</v>
      </c>
      <c r="C102" s="14" t="s">
        <v>9700</v>
      </c>
      <c r="D102" s="15">
        <v>36617</v>
      </c>
      <c r="E102" s="16">
        <v>18033269</v>
      </c>
      <c r="F102" s="9">
        <v>-11707186.539999999</v>
      </c>
      <c r="G102" s="9">
        <v>6326082.4600000009</v>
      </c>
    </row>
    <row r="103" spans="1:7" ht="15" x14ac:dyDescent="0.2">
      <c r="A103" s="14" t="s">
        <v>209</v>
      </c>
      <c r="B103" s="14" t="s">
        <v>210</v>
      </c>
      <c r="C103" s="14" t="s">
        <v>9700</v>
      </c>
      <c r="D103" s="15">
        <v>36617</v>
      </c>
      <c r="E103" s="16">
        <v>158081428</v>
      </c>
      <c r="F103" s="9">
        <v>-102471033.47</v>
      </c>
      <c r="G103" s="9">
        <v>55610394.530000001</v>
      </c>
    </row>
    <row r="104" spans="1:7" ht="15" x14ac:dyDescent="0.2">
      <c r="A104" s="14" t="s">
        <v>211</v>
      </c>
      <c r="B104" s="14" t="s">
        <v>212</v>
      </c>
      <c r="C104" s="14" t="s">
        <v>9700</v>
      </c>
      <c r="D104" s="15">
        <v>36617</v>
      </c>
      <c r="E104" s="16">
        <v>474114</v>
      </c>
      <c r="F104" s="9">
        <v>-307794.5</v>
      </c>
      <c r="G104" s="9">
        <v>166319.5</v>
      </c>
    </row>
    <row r="105" spans="1:7" ht="15" x14ac:dyDescent="0.2">
      <c r="A105" s="14" t="s">
        <v>213</v>
      </c>
      <c r="B105" s="14" t="s">
        <v>214</v>
      </c>
      <c r="C105" s="14" t="s">
        <v>9700</v>
      </c>
      <c r="D105" s="15">
        <v>36617</v>
      </c>
      <c r="E105" s="16">
        <v>8264153</v>
      </c>
      <c r="F105" s="9">
        <v>-5365082.76</v>
      </c>
      <c r="G105" s="9">
        <v>2899070.24</v>
      </c>
    </row>
    <row r="106" spans="1:7" ht="15" x14ac:dyDescent="0.2">
      <c r="A106" s="14" t="s">
        <v>215</v>
      </c>
      <c r="B106" s="14" t="s">
        <v>216</v>
      </c>
      <c r="C106" s="14" t="s">
        <v>9700</v>
      </c>
      <c r="D106" s="15">
        <v>36617</v>
      </c>
      <c r="E106" s="16">
        <v>4216289</v>
      </c>
      <c r="F106" s="9">
        <v>-2737212.08</v>
      </c>
      <c r="G106" s="9">
        <v>1479076.92</v>
      </c>
    </row>
    <row r="107" spans="1:7" ht="15" x14ac:dyDescent="0.2">
      <c r="A107" s="14" t="s">
        <v>217</v>
      </c>
      <c r="B107" s="14" t="s">
        <v>218</v>
      </c>
      <c r="C107" s="14" t="s">
        <v>9700</v>
      </c>
      <c r="D107" s="15">
        <v>36617</v>
      </c>
      <c r="E107" s="16">
        <v>2722810</v>
      </c>
      <c r="F107" s="9">
        <v>-1767646.48</v>
      </c>
      <c r="G107" s="9">
        <v>955163.52</v>
      </c>
    </row>
    <row r="108" spans="1:7" ht="15" x14ac:dyDescent="0.2">
      <c r="A108" s="14" t="s">
        <v>219</v>
      </c>
      <c r="B108" s="14" t="s">
        <v>220</v>
      </c>
      <c r="C108" s="14" t="s">
        <v>9700</v>
      </c>
      <c r="D108" s="15">
        <v>36617</v>
      </c>
      <c r="E108" s="16">
        <v>1241810</v>
      </c>
      <c r="F108" s="9">
        <v>-806182.23</v>
      </c>
      <c r="G108" s="9">
        <v>435627.77</v>
      </c>
    </row>
    <row r="109" spans="1:7" ht="15" x14ac:dyDescent="0.2">
      <c r="A109" s="14" t="s">
        <v>221</v>
      </c>
      <c r="B109" s="14" t="s">
        <v>222</v>
      </c>
      <c r="C109" s="14" t="s">
        <v>9700</v>
      </c>
      <c r="D109" s="15">
        <v>36617</v>
      </c>
      <c r="E109" s="16">
        <v>10895471</v>
      </c>
      <c r="F109" s="9">
        <v>-7073332.71</v>
      </c>
      <c r="G109" s="9">
        <v>3822138.29</v>
      </c>
    </row>
    <row r="110" spans="1:7" ht="15" x14ac:dyDescent="0.2">
      <c r="A110" s="14" t="s">
        <v>223</v>
      </c>
      <c r="B110" s="14" t="s">
        <v>224</v>
      </c>
      <c r="C110" s="14" t="s">
        <v>9700</v>
      </c>
      <c r="D110" s="15">
        <v>36617</v>
      </c>
      <c r="E110" s="16">
        <v>3077247</v>
      </c>
      <c r="F110" s="9">
        <v>-1997746.75</v>
      </c>
      <c r="G110" s="9">
        <v>1079500.25</v>
      </c>
    </row>
    <row r="111" spans="1:7" ht="15" x14ac:dyDescent="0.2">
      <c r="A111" s="14" t="s">
        <v>225</v>
      </c>
      <c r="B111" s="14" t="s">
        <v>226</v>
      </c>
      <c r="C111" s="14" t="s">
        <v>9700</v>
      </c>
      <c r="D111" s="15">
        <v>36617</v>
      </c>
      <c r="E111" s="16">
        <v>2978980</v>
      </c>
      <c r="F111" s="9">
        <v>-1933951.88</v>
      </c>
      <c r="G111" s="9">
        <v>1045028.1200000001</v>
      </c>
    </row>
    <row r="112" spans="1:7" ht="15" x14ac:dyDescent="0.2">
      <c r="A112" s="14" t="s">
        <v>227</v>
      </c>
      <c r="B112" s="14" t="s">
        <v>228</v>
      </c>
      <c r="C112" s="14" t="s">
        <v>9700</v>
      </c>
      <c r="D112" s="15">
        <v>36617</v>
      </c>
      <c r="E112" s="16">
        <v>9790264</v>
      </c>
      <c r="F112" s="9">
        <v>-6355833.0300000003</v>
      </c>
      <c r="G112" s="9">
        <v>3434430.9699999997</v>
      </c>
    </row>
    <row r="113" spans="1:7" ht="15" x14ac:dyDescent="0.2">
      <c r="A113" s="14" t="s">
        <v>229</v>
      </c>
      <c r="B113" s="14" t="s">
        <v>230</v>
      </c>
      <c r="C113" s="14" t="s">
        <v>9700</v>
      </c>
      <c r="D113" s="15">
        <v>36617</v>
      </c>
      <c r="E113" s="16">
        <v>1702272</v>
      </c>
      <c r="F113" s="9">
        <v>-1105113.8899999999</v>
      </c>
      <c r="G113" s="9">
        <v>597158.1100000001</v>
      </c>
    </row>
    <row r="114" spans="1:7" ht="15" x14ac:dyDescent="0.2">
      <c r="A114" s="14" t="s">
        <v>231</v>
      </c>
      <c r="B114" s="14" t="s">
        <v>232</v>
      </c>
      <c r="C114" s="14" t="s">
        <v>9700</v>
      </c>
      <c r="D114" s="15">
        <v>36617</v>
      </c>
      <c r="E114" s="16">
        <v>12767055</v>
      </c>
      <c r="F114" s="9">
        <v>-8288363.8200000003</v>
      </c>
      <c r="G114" s="9">
        <v>4478691.18</v>
      </c>
    </row>
    <row r="115" spans="1:7" ht="15" x14ac:dyDescent="0.2">
      <c r="A115" s="14" t="s">
        <v>233</v>
      </c>
      <c r="B115" s="14" t="s">
        <v>234</v>
      </c>
      <c r="C115" s="14" t="s">
        <v>9700</v>
      </c>
      <c r="D115" s="15">
        <v>36617</v>
      </c>
      <c r="E115" s="16">
        <v>12767056</v>
      </c>
      <c r="F115" s="9">
        <v>-8288364.4699999997</v>
      </c>
      <c r="G115" s="9">
        <v>4478691.53</v>
      </c>
    </row>
    <row r="116" spans="1:7" ht="15" x14ac:dyDescent="0.2">
      <c r="A116" s="14" t="s">
        <v>235</v>
      </c>
      <c r="B116" s="14" t="s">
        <v>236</v>
      </c>
      <c r="C116" s="14" t="s">
        <v>9700</v>
      </c>
      <c r="D116" s="15">
        <v>36617</v>
      </c>
      <c r="E116" s="16">
        <v>3404549</v>
      </c>
      <c r="F116" s="9">
        <v>-2210230.9900000002</v>
      </c>
      <c r="G116" s="9">
        <v>1194318.0099999998</v>
      </c>
    </row>
    <row r="117" spans="1:7" ht="15" x14ac:dyDescent="0.2">
      <c r="A117" s="14" t="s">
        <v>237</v>
      </c>
      <c r="B117" s="14" t="s">
        <v>238</v>
      </c>
      <c r="C117" s="14" t="s">
        <v>9700</v>
      </c>
      <c r="D117" s="15">
        <v>43738</v>
      </c>
      <c r="E117" s="16">
        <v>1700205.11</v>
      </c>
      <c r="F117" s="9">
        <v>-687762.03</v>
      </c>
      <c r="G117" s="9">
        <v>1012443.0800000001</v>
      </c>
    </row>
    <row r="118" spans="1:7" ht="15" x14ac:dyDescent="0.2">
      <c r="A118" s="14" t="s">
        <v>239</v>
      </c>
      <c r="B118" s="14" t="s">
        <v>240</v>
      </c>
      <c r="C118" s="14" t="s">
        <v>9700</v>
      </c>
      <c r="D118" s="15">
        <v>44162</v>
      </c>
      <c r="E118" s="16">
        <v>632641.6</v>
      </c>
      <c r="F118" s="9">
        <v>-110816.28</v>
      </c>
      <c r="G118" s="9">
        <v>521825.31999999995</v>
      </c>
    </row>
    <row r="119" spans="1:7" ht="15" x14ac:dyDescent="0.2">
      <c r="A119" s="14" t="s">
        <v>241</v>
      </c>
      <c r="B119" s="14" t="s">
        <v>242</v>
      </c>
      <c r="C119" s="14" t="s">
        <v>9700</v>
      </c>
      <c r="D119" s="15">
        <v>44156</v>
      </c>
      <c r="E119" s="16">
        <v>638981.5</v>
      </c>
      <c r="F119" s="9">
        <v>-225849.32</v>
      </c>
      <c r="G119" s="9">
        <v>413132.18</v>
      </c>
    </row>
    <row r="120" spans="1:7" ht="15" x14ac:dyDescent="0.2">
      <c r="A120" s="14" t="s">
        <v>243</v>
      </c>
      <c r="B120" s="14" t="s">
        <v>242</v>
      </c>
      <c r="C120" s="14" t="s">
        <v>9700</v>
      </c>
      <c r="D120" s="15">
        <v>44156</v>
      </c>
      <c r="E120" s="16">
        <v>638981.5</v>
      </c>
      <c r="F120" s="9">
        <v>-225849.32</v>
      </c>
      <c r="G120" s="9">
        <v>413132.18</v>
      </c>
    </row>
    <row r="121" spans="1:7" ht="15" x14ac:dyDescent="0.2">
      <c r="A121" s="14" t="s">
        <v>244</v>
      </c>
      <c r="B121" s="14" t="s">
        <v>242</v>
      </c>
      <c r="C121" s="14" t="s">
        <v>9700</v>
      </c>
      <c r="D121" s="15">
        <v>44156</v>
      </c>
      <c r="E121" s="16">
        <v>638981.5</v>
      </c>
      <c r="F121" s="9">
        <v>-225849.32</v>
      </c>
      <c r="G121" s="9">
        <v>413132.18</v>
      </c>
    </row>
    <row r="122" spans="1:7" ht="15" x14ac:dyDescent="0.2">
      <c r="A122" s="14" t="s">
        <v>245</v>
      </c>
      <c r="B122" s="14" t="s">
        <v>242</v>
      </c>
      <c r="C122" s="14" t="s">
        <v>9700</v>
      </c>
      <c r="D122" s="15">
        <v>44156</v>
      </c>
      <c r="E122" s="16">
        <v>638981.5</v>
      </c>
      <c r="F122" s="9">
        <v>-225849.32</v>
      </c>
      <c r="G122" s="9">
        <v>413132.18</v>
      </c>
    </row>
    <row r="123" spans="1:7" ht="15" x14ac:dyDescent="0.2">
      <c r="A123" s="14" t="s">
        <v>246</v>
      </c>
      <c r="B123" s="14" t="s">
        <v>242</v>
      </c>
      <c r="C123" s="14" t="s">
        <v>9700</v>
      </c>
      <c r="D123" s="15">
        <v>44156</v>
      </c>
      <c r="E123" s="16">
        <v>638981.5</v>
      </c>
      <c r="F123" s="9">
        <v>-225849.32</v>
      </c>
      <c r="G123" s="9">
        <v>413132.18</v>
      </c>
    </row>
    <row r="124" spans="1:7" ht="15" x14ac:dyDescent="0.2">
      <c r="A124" s="14" t="s">
        <v>247</v>
      </c>
      <c r="B124" s="14" t="s">
        <v>242</v>
      </c>
      <c r="C124" s="14" t="s">
        <v>9700</v>
      </c>
      <c r="D124" s="15">
        <v>44156</v>
      </c>
      <c r="E124" s="16">
        <v>638981.5</v>
      </c>
      <c r="F124" s="9">
        <v>-225849.32</v>
      </c>
      <c r="G124" s="9">
        <v>413132.18</v>
      </c>
    </row>
    <row r="125" spans="1:7" ht="15" x14ac:dyDescent="0.2">
      <c r="A125" s="14" t="s">
        <v>248</v>
      </c>
      <c r="B125" s="14" t="s">
        <v>249</v>
      </c>
      <c r="C125" s="14" t="s">
        <v>9700</v>
      </c>
      <c r="D125" s="15">
        <v>44713</v>
      </c>
      <c r="E125" s="16">
        <v>9409489.1699999999</v>
      </c>
      <c r="F125" s="9">
        <v>-276091.09000000003</v>
      </c>
      <c r="G125" s="9">
        <v>9133398.0800000001</v>
      </c>
    </row>
    <row r="126" spans="1:7" ht="15" x14ac:dyDescent="0.2">
      <c r="A126" s="14" t="s">
        <v>250</v>
      </c>
      <c r="B126" s="14" t="s">
        <v>251</v>
      </c>
      <c r="C126" s="14" t="s">
        <v>9700</v>
      </c>
      <c r="D126" s="15">
        <v>44713</v>
      </c>
      <c r="E126" s="16">
        <v>87543.88</v>
      </c>
      <c r="F126" s="9">
        <v>-2471.1</v>
      </c>
      <c r="G126" s="9">
        <v>85072.78</v>
      </c>
    </row>
    <row r="127" spans="1:7" ht="15" x14ac:dyDescent="0.2">
      <c r="A127" s="14" t="s">
        <v>252</v>
      </c>
      <c r="B127" s="14" t="s">
        <v>253</v>
      </c>
      <c r="C127" s="14" t="s">
        <v>9700</v>
      </c>
      <c r="D127" s="15">
        <v>44713</v>
      </c>
      <c r="E127" s="16">
        <v>119732.98</v>
      </c>
      <c r="F127" s="9">
        <v>-3379.7</v>
      </c>
      <c r="G127" s="9">
        <v>116353.28</v>
      </c>
    </row>
    <row r="128" spans="1:7" ht="15" x14ac:dyDescent="0.2">
      <c r="A128" s="14" t="s">
        <v>254</v>
      </c>
      <c r="B128" s="14" t="s">
        <v>255</v>
      </c>
      <c r="C128" s="14" t="s">
        <v>9700</v>
      </c>
      <c r="D128" s="15">
        <v>44713</v>
      </c>
      <c r="E128" s="16">
        <v>443613.57</v>
      </c>
      <c r="F128" s="9">
        <v>-6308.57</v>
      </c>
      <c r="G128" s="9">
        <v>437305</v>
      </c>
    </row>
    <row r="129" spans="1:7" ht="15" x14ac:dyDescent="0.2">
      <c r="A129" s="14" t="s">
        <v>256</v>
      </c>
      <c r="B129" s="14" t="s">
        <v>259</v>
      </c>
      <c r="C129" s="14" t="s">
        <v>9701</v>
      </c>
      <c r="D129" s="15">
        <v>36299</v>
      </c>
      <c r="E129" s="16">
        <v>111000</v>
      </c>
      <c r="F129" s="9">
        <v>-105450</v>
      </c>
      <c r="G129" s="9">
        <v>5550</v>
      </c>
    </row>
    <row r="130" spans="1:7" ht="15" x14ac:dyDescent="0.2">
      <c r="A130" s="14" t="s">
        <v>260</v>
      </c>
      <c r="B130" s="14" t="s">
        <v>259</v>
      </c>
      <c r="C130" s="14" t="s">
        <v>9701</v>
      </c>
      <c r="D130" s="15">
        <v>36299</v>
      </c>
      <c r="E130" s="16">
        <v>111000</v>
      </c>
      <c r="F130" s="9">
        <v>-105450</v>
      </c>
      <c r="G130" s="9">
        <v>5550</v>
      </c>
    </row>
    <row r="131" spans="1:7" ht="15" x14ac:dyDescent="0.2">
      <c r="A131" s="14" t="s">
        <v>261</v>
      </c>
      <c r="B131" s="14" t="s">
        <v>262</v>
      </c>
      <c r="C131" s="14" t="s">
        <v>9701</v>
      </c>
      <c r="D131" s="15">
        <v>36396</v>
      </c>
      <c r="E131" s="16">
        <v>28852790.25</v>
      </c>
      <c r="F131" s="9">
        <v>-9631714.8300000001</v>
      </c>
      <c r="G131" s="9">
        <v>19221075.420000002</v>
      </c>
    </row>
    <row r="132" spans="1:7" ht="15" x14ac:dyDescent="0.2">
      <c r="A132" s="14" t="s">
        <v>263</v>
      </c>
      <c r="B132" s="14" t="s">
        <v>264</v>
      </c>
      <c r="C132" s="14" t="s">
        <v>9701</v>
      </c>
      <c r="D132" s="15">
        <v>36770</v>
      </c>
      <c r="E132" s="16">
        <v>49860</v>
      </c>
      <c r="F132" s="9">
        <v>-15837.53</v>
      </c>
      <c r="G132" s="9">
        <v>34022.47</v>
      </c>
    </row>
    <row r="133" spans="1:7" ht="15" x14ac:dyDescent="0.2">
      <c r="A133" s="14" t="s">
        <v>265</v>
      </c>
      <c r="B133" s="14" t="s">
        <v>266</v>
      </c>
      <c r="C133" s="14" t="s">
        <v>9701</v>
      </c>
      <c r="D133" s="15">
        <v>36708</v>
      </c>
      <c r="E133" s="16">
        <v>150000</v>
      </c>
      <c r="F133" s="9">
        <v>-48048.82</v>
      </c>
      <c r="G133" s="9">
        <v>101951.18</v>
      </c>
    </row>
    <row r="134" spans="1:7" ht="15" x14ac:dyDescent="0.2">
      <c r="A134" s="14" t="s">
        <v>267</v>
      </c>
      <c r="B134" s="14" t="s">
        <v>268</v>
      </c>
      <c r="C134" s="14" t="s">
        <v>9701</v>
      </c>
      <c r="D134" s="15">
        <v>36770</v>
      </c>
      <c r="E134" s="16">
        <v>594754</v>
      </c>
      <c r="F134" s="9">
        <v>-188917.86</v>
      </c>
      <c r="G134" s="9">
        <v>405836.14</v>
      </c>
    </row>
    <row r="135" spans="1:7" ht="15" x14ac:dyDescent="0.2">
      <c r="A135" s="14" t="s">
        <v>269</v>
      </c>
      <c r="B135" s="14" t="s">
        <v>270</v>
      </c>
      <c r="C135" s="14" t="s">
        <v>9701</v>
      </c>
      <c r="D135" s="15">
        <v>37926</v>
      </c>
      <c r="E135" s="16">
        <v>295378</v>
      </c>
      <c r="F135" s="9">
        <v>-79011.12</v>
      </c>
      <c r="G135" s="9">
        <v>216366.88</v>
      </c>
    </row>
    <row r="136" spans="1:7" ht="15" x14ac:dyDescent="0.2">
      <c r="A136" s="14" t="s">
        <v>271</v>
      </c>
      <c r="B136" s="14" t="s">
        <v>272</v>
      </c>
      <c r="C136" s="14" t="s">
        <v>9701</v>
      </c>
      <c r="D136" s="15">
        <v>38338</v>
      </c>
      <c r="E136" s="16">
        <v>37781</v>
      </c>
      <c r="F136" s="9">
        <v>-35891.949999999997</v>
      </c>
      <c r="G136" s="9">
        <v>1889.0500000000029</v>
      </c>
    </row>
    <row r="137" spans="1:7" ht="15" x14ac:dyDescent="0.2">
      <c r="A137" s="14" t="s">
        <v>273</v>
      </c>
      <c r="B137" s="14" t="s">
        <v>274</v>
      </c>
      <c r="C137" s="14" t="s">
        <v>9701</v>
      </c>
      <c r="D137" s="15">
        <v>38338</v>
      </c>
      <c r="E137" s="16">
        <v>22508</v>
      </c>
      <c r="F137" s="9">
        <v>-21382.6</v>
      </c>
      <c r="G137" s="9">
        <v>1125.4000000000015</v>
      </c>
    </row>
    <row r="138" spans="1:7" ht="15" x14ac:dyDescent="0.2">
      <c r="A138" s="14" t="s">
        <v>275</v>
      </c>
      <c r="B138" s="14" t="s">
        <v>276</v>
      </c>
      <c r="C138" s="14" t="s">
        <v>9701</v>
      </c>
      <c r="D138" s="15">
        <v>38338</v>
      </c>
      <c r="E138" s="16">
        <v>33093</v>
      </c>
      <c r="F138" s="9">
        <v>-31438.35</v>
      </c>
      <c r="G138" s="9">
        <v>1654.6500000000015</v>
      </c>
    </row>
    <row r="139" spans="1:7" ht="15" x14ac:dyDescent="0.2">
      <c r="A139" s="14" t="s">
        <v>277</v>
      </c>
      <c r="B139" s="14" t="s">
        <v>278</v>
      </c>
      <c r="C139" s="14" t="s">
        <v>9701</v>
      </c>
      <c r="D139" s="15">
        <v>38338</v>
      </c>
      <c r="E139" s="16">
        <v>15854</v>
      </c>
      <c r="F139" s="9">
        <v>-15061.3</v>
      </c>
      <c r="G139" s="9">
        <v>792.70000000000073</v>
      </c>
    </row>
    <row r="140" spans="1:7" ht="15" x14ac:dyDescent="0.2">
      <c r="A140" s="14" t="s">
        <v>279</v>
      </c>
      <c r="B140" s="14" t="s">
        <v>280</v>
      </c>
      <c r="C140" s="14" t="s">
        <v>9701</v>
      </c>
      <c r="D140" s="15">
        <v>38338</v>
      </c>
      <c r="E140" s="16">
        <v>38025</v>
      </c>
      <c r="F140" s="9">
        <v>-36123.75</v>
      </c>
      <c r="G140" s="9">
        <v>1901.25</v>
      </c>
    </row>
    <row r="141" spans="1:7" ht="15" x14ac:dyDescent="0.2">
      <c r="A141" s="14" t="s">
        <v>281</v>
      </c>
      <c r="B141" s="14" t="s">
        <v>282</v>
      </c>
      <c r="C141" s="14" t="s">
        <v>9701</v>
      </c>
      <c r="D141" s="15">
        <v>38687</v>
      </c>
      <c r="E141" s="16">
        <v>9915146</v>
      </c>
      <c r="F141" s="9">
        <v>-2324935.14</v>
      </c>
      <c r="G141" s="9">
        <v>7590210.8599999994</v>
      </c>
    </row>
    <row r="142" spans="1:7" ht="15" x14ac:dyDescent="0.2">
      <c r="A142" s="14" t="s">
        <v>283</v>
      </c>
      <c r="B142" s="14" t="s">
        <v>284</v>
      </c>
      <c r="C142" s="14" t="s">
        <v>9701</v>
      </c>
      <c r="D142" s="15">
        <v>39052</v>
      </c>
      <c r="E142" s="16">
        <v>2341144</v>
      </c>
      <c r="F142" s="9">
        <v>-511889.89</v>
      </c>
      <c r="G142" s="9">
        <v>1829254.1099999999</v>
      </c>
    </row>
    <row r="143" spans="1:7" ht="15" x14ac:dyDescent="0.2">
      <c r="A143" s="14" t="s">
        <v>285</v>
      </c>
      <c r="B143" s="14" t="s">
        <v>286</v>
      </c>
      <c r="C143" s="14" t="s">
        <v>9701</v>
      </c>
      <c r="D143" s="15">
        <v>39052</v>
      </c>
      <c r="E143" s="16">
        <v>832059</v>
      </c>
      <c r="F143" s="9">
        <v>-181929.26</v>
      </c>
      <c r="G143" s="9">
        <v>650129.74</v>
      </c>
    </row>
    <row r="144" spans="1:7" ht="15" x14ac:dyDescent="0.2">
      <c r="A144" s="14" t="s">
        <v>287</v>
      </c>
      <c r="B144" s="14" t="s">
        <v>288</v>
      </c>
      <c r="C144" s="14" t="s">
        <v>9701</v>
      </c>
      <c r="D144" s="15">
        <v>39234</v>
      </c>
      <c r="E144" s="16">
        <v>1699095</v>
      </c>
      <c r="F144" s="9">
        <v>-1614140.25</v>
      </c>
      <c r="G144" s="9">
        <v>84954.75</v>
      </c>
    </row>
    <row r="145" spans="1:7" ht="15" x14ac:dyDescent="0.2">
      <c r="A145" s="14" t="s">
        <v>289</v>
      </c>
      <c r="B145" s="14" t="s">
        <v>290</v>
      </c>
      <c r="C145" s="14" t="s">
        <v>9701</v>
      </c>
      <c r="D145" s="15">
        <v>39417</v>
      </c>
      <c r="E145" s="16">
        <v>343460</v>
      </c>
      <c r="F145" s="9">
        <v>-326287</v>
      </c>
      <c r="G145" s="9">
        <v>17173</v>
      </c>
    </row>
    <row r="146" spans="1:7" ht="15" x14ac:dyDescent="0.2">
      <c r="A146" s="14" t="s">
        <v>291</v>
      </c>
      <c r="B146" s="14" t="s">
        <v>292</v>
      </c>
      <c r="C146" s="14" t="s">
        <v>9701</v>
      </c>
      <c r="D146" s="15">
        <v>39783</v>
      </c>
      <c r="E146" s="16">
        <v>22423281</v>
      </c>
      <c r="F146" s="9">
        <v>-4191871.12</v>
      </c>
      <c r="G146" s="9">
        <v>18231409.879999999</v>
      </c>
    </row>
    <row r="147" spans="1:7" ht="15" x14ac:dyDescent="0.2">
      <c r="A147" s="14" t="s">
        <v>293</v>
      </c>
      <c r="B147" s="14" t="s">
        <v>294</v>
      </c>
      <c r="C147" s="14" t="s">
        <v>9701</v>
      </c>
      <c r="D147" s="15">
        <v>39783</v>
      </c>
      <c r="E147" s="16">
        <v>20235621</v>
      </c>
      <c r="F147" s="9">
        <v>-3782903.81</v>
      </c>
      <c r="G147" s="9">
        <v>16452717.189999999</v>
      </c>
    </row>
    <row r="148" spans="1:7" ht="15" x14ac:dyDescent="0.2">
      <c r="A148" s="14" t="s">
        <v>295</v>
      </c>
      <c r="B148" s="14" t="s">
        <v>296</v>
      </c>
      <c r="C148" s="14" t="s">
        <v>9701</v>
      </c>
      <c r="D148" s="15">
        <v>39797</v>
      </c>
      <c r="E148" s="16">
        <v>917705</v>
      </c>
      <c r="F148" s="9">
        <v>-871819.75</v>
      </c>
      <c r="G148" s="9">
        <v>45885.25</v>
      </c>
    </row>
    <row r="149" spans="1:7" ht="15" x14ac:dyDescent="0.2">
      <c r="A149" s="14" t="s">
        <v>297</v>
      </c>
      <c r="B149" s="14" t="s">
        <v>298</v>
      </c>
      <c r="C149" s="14" t="s">
        <v>9701</v>
      </c>
      <c r="D149" s="15">
        <v>42132</v>
      </c>
      <c r="E149" s="16">
        <v>933870</v>
      </c>
      <c r="F149" s="9">
        <v>-79444.320000000007</v>
      </c>
      <c r="G149" s="9">
        <v>854425.67999999993</v>
      </c>
    </row>
    <row r="150" spans="1:7" ht="15" x14ac:dyDescent="0.2">
      <c r="A150" s="14" t="s">
        <v>299</v>
      </c>
      <c r="B150" s="14" t="s">
        <v>300</v>
      </c>
      <c r="C150" s="14" t="s">
        <v>9701</v>
      </c>
      <c r="D150" s="15">
        <v>36617</v>
      </c>
      <c r="E150" s="16">
        <v>236589262</v>
      </c>
      <c r="F150" s="9">
        <v>-76719532.790000007</v>
      </c>
      <c r="G150" s="9">
        <v>159869729.20999998</v>
      </c>
    </row>
    <row r="151" spans="1:7" ht="15" x14ac:dyDescent="0.2">
      <c r="A151" s="14" t="s">
        <v>301</v>
      </c>
      <c r="B151" s="14" t="s">
        <v>302</v>
      </c>
      <c r="C151" s="14" t="s">
        <v>9701</v>
      </c>
      <c r="D151" s="15">
        <v>36617</v>
      </c>
      <c r="E151" s="16">
        <v>115974562</v>
      </c>
      <c r="F151" s="9">
        <v>-37607430.420000002</v>
      </c>
      <c r="G151" s="9">
        <v>78367131.579999998</v>
      </c>
    </row>
    <row r="152" spans="1:7" ht="15" x14ac:dyDescent="0.2">
      <c r="A152" s="14" t="s">
        <v>303</v>
      </c>
      <c r="B152" s="14" t="s">
        <v>304</v>
      </c>
      <c r="C152" s="14" t="s">
        <v>9701</v>
      </c>
      <c r="D152" s="15">
        <v>37610</v>
      </c>
      <c r="E152" s="16">
        <v>7825000</v>
      </c>
      <c r="F152" s="9">
        <v>-2200012.12</v>
      </c>
      <c r="G152" s="9">
        <v>5624987.8799999999</v>
      </c>
    </row>
    <row r="153" spans="1:7" ht="15" x14ac:dyDescent="0.2">
      <c r="A153" s="14" t="s">
        <v>305</v>
      </c>
      <c r="B153" s="14" t="s">
        <v>306</v>
      </c>
      <c r="C153" s="14" t="s">
        <v>9701</v>
      </c>
      <c r="D153" s="15">
        <v>43196</v>
      </c>
      <c r="E153" s="16">
        <v>123278</v>
      </c>
      <c r="F153" s="9">
        <v>-117114.1</v>
      </c>
      <c r="G153" s="9">
        <v>6163.8999999999942</v>
      </c>
    </row>
    <row r="154" spans="1:7" ht="15" x14ac:dyDescent="0.2">
      <c r="A154" s="14" t="s">
        <v>307</v>
      </c>
      <c r="B154" s="14" t="s">
        <v>308</v>
      </c>
      <c r="C154" s="14" t="s">
        <v>9701</v>
      </c>
      <c r="D154" s="15">
        <v>44440</v>
      </c>
      <c r="E154" s="16">
        <v>3463029.71</v>
      </c>
      <c r="F154" s="9">
        <v>-1646441.34</v>
      </c>
      <c r="G154" s="9">
        <v>1816588.3699999999</v>
      </c>
    </row>
    <row r="155" spans="1:7" ht="15" x14ac:dyDescent="0.2">
      <c r="A155" s="14" t="s">
        <v>309</v>
      </c>
      <c r="B155" s="14" t="s">
        <v>310</v>
      </c>
      <c r="C155" s="14" t="s">
        <v>9701</v>
      </c>
      <c r="D155" s="15">
        <v>44713</v>
      </c>
      <c r="E155" s="16">
        <v>558558.61</v>
      </c>
      <c r="F155" s="9">
        <v>-115222.66</v>
      </c>
      <c r="G155" s="9">
        <v>443335.94999999995</v>
      </c>
    </row>
    <row r="156" spans="1:7" ht="15" x14ac:dyDescent="0.2">
      <c r="A156" s="14" t="s">
        <v>311</v>
      </c>
      <c r="B156" s="14" t="s">
        <v>312</v>
      </c>
      <c r="C156" s="14" t="s">
        <v>9701</v>
      </c>
      <c r="D156" s="15">
        <v>44732</v>
      </c>
      <c r="E156" s="16">
        <v>605584.80000000005</v>
      </c>
      <c r="F156" s="9">
        <v>-88574.7</v>
      </c>
      <c r="G156" s="9">
        <v>517010.10000000003</v>
      </c>
    </row>
    <row r="157" spans="1:7" ht="15" x14ac:dyDescent="0.2">
      <c r="A157" s="14" t="s">
        <v>2806</v>
      </c>
      <c r="B157" s="14" t="s">
        <v>2809</v>
      </c>
      <c r="C157" s="14" t="s">
        <v>9702</v>
      </c>
      <c r="D157" s="15">
        <v>36617</v>
      </c>
      <c r="E157" s="16">
        <v>47570074</v>
      </c>
      <c r="F157" s="9">
        <v>-39277211.710000001</v>
      </c>
      <c r="G157" s="9">
        <v>8292862.2899999991</v>
      </c>
    </row>
    <row r="158" spans="1:7" ht="15" x14ac:dyDescent="0.2">
      <c r="A158" s="14" t="s">
        <v>2810</v>
      </c>
      <c r="B158" s="14" t="s">
        <v>2811</v>
      </c>
      <c r="C158" s="14" t="s">
        <v>9702</v>
      </c>
      <c r="D158" s="15">
        <v>36617</v>
      </c>
      <c r="E158" s="16">
        <v>20972349</v>
      </c>
      <c r="F158" s="9">
        <v>-17316252.059999999</v>
      </c>
      <c r="G158" s="9">
        <v>3656096.9400000013</v>
      </c>
    </row>
    <row r="159" spans="1:7" ht="15" x14ac:dyDescent="0.2">
      <c r="A159" s="14" t="s">
        <v>2812</v>
      </c>
      <c r="B159" s="14" t="s">
        <v>2813</v>
      </c>
      <c r="C159" s="14" t="s">
        <v>9702</v>
      </c>
      <c r="D159" s="15">
        <v>36617</v>
      </c>
      <c r="E159" s="16">
        <v>443473</v>
      </c>
      <c r="F159" s="9">
        <v>-366713.84</v>
      </c>
      <c r="G159" s="9">
        <v>76759.159999999974</v>
      </c>
    </row>
    <row r="160" spans="1:7" ht="15" x14ac:dyDescent="0.2">
      <c r="A160" s="14" t="s">
        <v>2814</v>
      </c>
      <c r="B160" s="14" t="s">
        <v>2815</v>
      </c>
      <c r="C160" s="14" t="s">
        <v>9702</v>
      </c>
      <c r="D160" s="15">
        <v>36617</v>
      </c>
      <c r="E160" s="16">
        <v>74557741</v>
      </c>
      <c r="F160" s="9">
        <v>-61560135</v>
      </c>
      <c r="G160" s="9">
        <v>12997606</v>
      </c>
    </row>
    <row r="161" spans="1:7" ht="15" x14ac:dyDescent="0.2">
      <c r="A161" s="14" t="s">
        <v>2816</v>
      </c>
      <c r="B161" s="14" t="s">
        <v>2817</v>
      </c>
      <c r="C161" s="14" t="s">
        <v>9702</v>
      </c>
      <c r="D161" s="15">
        <v>36617</v>
      </c>
      <c r="E161" s="16">
        <v>19652716.949999999</v>
      </c>
      <c r="F161" s="9">
        <v>-16226670.67</v>
      </c>
      <c r="G161" s="9">
        <v>3426046.2799999993</v>
      </c>
    </row>
    <row r="162" spans="1:7" ht="15" x14ac:dyDescent="0.2">
      <c r="A162" s="14" t="s">
        <v>2818</v>
      </c>
      <c r="B162" s="14" t="s">
        <v>2819</v>
      </c>
      <c r="C162" s="14" t="s">
        <v>9702</v>
      </c>
      <c r="D162" s="15">
        <v>37591</v>
      </c>
      <c r="E162" s="16">
        <v>2032026.89</v>
      </c>
      <c r="F162" s="9">
        <v>-1641809.78</v>
      </c>
      <c r="G162" s="9">
        <v>390217.10999999987</v>
      </c>
    </row>
    <row r="163" spans="1:7" ht="15" x14ac:dyDescent="0.2">
      <c r="A163" s="14" t="s">
        <v>2820</v>
      </c>
      <c r="B163" s="14" t="s">
        <v>2821</v>
      </c>
      <c r="C163" s="14" t="s">
        <v>9702</v>
      </c>
      <c r="D163" s="15">
        <v>36617</v>
      </c>
      <c r="E163" s="16">
        <v>1549041</v>
      </c>
      <c r="F163" s="9">
        <v>-1280923.05</v>
      </c>
      <c r="G163" s="9">
        <v>268117.94999999995</v>
      </c>
    </row>
    <row r="164" spans="1:7" ht="15" x14ac:dyDescent="0.2">
      <c r="A164" s="14" t="s">
        <v>2822</v>
      </c>
      <c r="B164" s="14" t="s">
        <v>2823</v>
      </c>
      <c r="C164" s="14" t="s">
        <v>9702</v>
      </c>
      <c r="D164" s="15">
        <v>36617</v>
      </c>
      <c r="E164" s="16">
        <v>2698795</v>
      </c>
      <c r="F164" s="9">
        <v>-2231670.23</v>
      </c>
      <c r="G164" s="9">
        <v>467124.77</v>
      </c>
    </row>
    <row r="165" spans="1:7" ht="15" x14ac:dyDescent="0.2">
      <c r="A165" s="14" t="s">
        <v>2824</v>
      </c>
      <c r="B165" s="14" t="s">
        <v>2825</v>
      </c>
      <c r="C165" s="14" t="s">
        <v>9702</v>
      </c>
      <c r="D165" s="15">
        <v>36617</v>
      </c>
      <c r="E165" s="16">
        <v>14204100</v>
      </c>
      <c r="F165" s="9">
        <v>-11727907.82</v>
      </c>
      <c r="G165" s="9">
        <v>2476192.1799999997</v>
      </c>
    </row>
    <row r="166" spans="1:7" ht="15" x14ac:dyDescent="0.2">
      <c r="A166" s="14" t="s">
        <v>2826</v>
      </c>
      <c r="B166" s="14" t="s">
        <v>2827</v>
      </c>
      <c r="C166" s="14" t="s">
        <v>9702</v>
      </c>
      <c r="D166" s="15">
        <v>36617</v>
      </c>
      <c r="E166" s="16">
        <v>3861736</v>
      </c>
      <c r="F166" s="9">
        <v>-3193321.95</v>
      </c>
      <c r="G166" s="9">
        <v>668414.04999999981</v>
      </c>
    </row>
    <row r="167" spans="1:7" ht="15" x14ac:dyDescent="0.2">
      <c r="A167" s="14" t="s">
        <v>2828</v>
      </c>
      <c r="B167" s="14" t="s">
        <v>2819</v>
      </c>
      <c r="C167" s="14" t="s">
        <v>9702</v>
      </c>
      <c r="D167" s="15">
        <v>37591</v>
      </c>
      <c r="E167" s="16">
        <v>263292</v>
      </c>
      <c r="F167" s="9">
        <v>-212731.13</v>
      </c>
      <c r="G167" s="9">
        <v>50560.869999999995</v>
      </c>
    </row>
    <row r="168" spans="1:7" ht="15" x14ac:dyDescent="0.2">
      <c r="A168" s="14" t="s">
        <v>2829</v>
      </c>
      <c r="B168" s="14" t="s">
        <v>2830</v>
      </c>
      <c r="C168" s="14" t="s">
        <v>9702</v>
      </c>
      <c r="D168" s="15">
        <v>36617</v>
      </c>
      <c r="E168" s="16">
        <v>539331</v>
      </c>
      <c r="F168" s="9">
        <v>-445980.12</v>
      </c>
      <c r="G168" s="9">
        <v>93350.88</v>
      </c>
    </row>
    <row r="169" spans="1:7" ht="15" x14ac:dyDescent="0.2">
      <c r="A169" s="14" t="s">
        <v>2831</v>
      </c>
      <c r="B169" s="14" t="s">
        <v>2832</v>
      </c>
      <c r="C169" s="14" t="s">
        <v>9702</v>
      </c>
      <c r="D169" s="15">
        <v>36617</v>
      </c>
      <c r="E169" s="16">
        <v>4128165</v>
      </c>
      <c r="F169" s="9">
        <v>-3413635.71</v>
      </c>
      <c r="G169" s="9">
        <v>714529.29</v>
      </c>
    </row>
    <row r="170" spans="1:7" ht="15" x14ac:dyDescent="0.2">
      <c r="A170" s="14" t="s">
        <v>2833</v>
      </c>
      <c r="B170" s="14" t="s">
        <v>2834</v>
      </c>
      <c r="C170" s="14" t="s">
        <v>9702</v>
      </c>
      <c r="D170" s="15">
        <v>36617</v>
      </c>
      <c r="E170" s="16">
        <v>2054517</v>
      </c>
      <c r="F170" s="9">
        <v>-1698908.01</v>
      </c>
      <c r="G170" s="9">
        <v>355608.99</v>
      </c>
    </row>
    <row r="171" spans="1:7" ht="15" x14ac:dyDescent="0.2">
      <c r="A171" s="14" t="s">
        <v>2835</v>
      </c>
      <c r="B171" s="14" t="s">
        <v>2819</v>
      </c>
      <c r="C171" s="14" t="s">
        <v>9702</v>
      </c>
      <c r="D171" s="15">
        <v>37591</v>
      </c>
      <c r="E171" s="16">
        <v>1323881</v>
      </c>
      <c r="F171" s="9">
        <v>-1069651.58</v>
      </c>
      <c r="G171" s="9">
        <v>254229.41999999993</v>
      </c>
    </row>
    <row r="172" spans="1:7" ht="15" x14ac:dyDescent="0.2">
      <c r="A172" s="14" t="s">
        <v>2836</v>
      </c>
      <c r="B172" s="14" t="s">
        <v>2837</v>
      </c>
      <c r="C172" s="14" t="s">
        <v>9702</v>
      </c>
      <c r="D172" s="15">
        <v>36617</v>
      </c>
      <c r="E172" s="16">
        <v>1483219</v>
      </c>
      <c r="F172" s="9">
        <v>-1226493.93</v>
      </c>
      <c r="G172" s="9">
        <v>256725.07000000007</v>
      </c>
    </row>
    <row r="173" spans="1:7" ht="15" x14ac:dyDescent="0.2">
      <c r="A173" s="14" t="s">
        <v>2838</v>
      </c>
      <c r="B173" s="14" t="s">
        <v>2839</v>
      </c>
      <c r="C173" s="14" t="s">
        <v>9702</v>
      </c>
      <c r="D173" s="15">
        <v>36617</v>
      </c>
      <c r="E173" s="16">
        <v>1781274</v>
      </c>
      <c r="F173" s="9">
        <v>-1472959.66</v>
      </c>
      <c r="G173" s="9">
        <v>308314.34000000008</v>
      </c>
    </row>
    <row r="174" spans="1:7" ht="15" x14ac:dyDescent="0.2">
      <c r="A174" s="14" t="s">
        <v>2840</v>
      </c>
      <c r="B174" s="14" t="s">
        <v>2841</v>
      </c>
      <c r="C174" s="14" t="s">
        <v>9702</v>
      </c>
      <c r="D174" s="15">
        <v>37974</v>
      </c>
      <c r="E174" s="16">
        <v>106249</v>
      </c>
      <c r="F174" s="9">
        <v>-84873.41</v>
      </c>
      <c r="G174" s="9">
        <v>21375.589999999997</v>
      </c>
    </row>
    <row r="175" spans="1:7" ht="15" x14ac:dyDescent="0.2">
      <c r="A175" s="14" t="s">
        <v>2842</v>
      </c>
      <c r="B175" s="14" t="s">
        <v>2843</v>
      </c>
      <c r="C175" s="14" t="s">
        <v>9702</v>
      </c>
      <c r="D175" s="15">
        <v>36617</v>
      </c>
      <c r="E175" s="16">
        <v>1068016</v>
      </c>
      <c r="F175" s="9">
        <v>-883156.94</v>
      </c>
      <c r="G175" s="9">
        <v>184859.06000000006</v>
      </c>
    </row>
    <row r="176" spans="1:7" ht="15" x14ac:dyDescent="0.2">
      <c r="A176" s="14" t="s">
        <v>2844</v>
      </c>
      <c r="B176" s="14" t="s">
        <v>2845</v>
      </c>
      <c r="C176" s="14" t="s">
        <v>9702</v>
      </c>
      <c r="D176" s="15">
        <v>36617</v>
      </c>
      <c r="E176" s="16">
        <v>1681629</v>
      </c>
      <c r="F176" s="9">
        <v>-1390561.87</v>
      </c>
      <c r="G176" s="9">
        <v>291067.12999999989</v>
      </c>
    </row>
    <row r="177" spans="1:7" ht="15" x14ac:dyDescent="0.2">
      <c r="A177" s="14" t="s">
        <v>2846</v>
      </c>
      <c r="B177" s="14" t="s">
        <v>2847</v>
      </c>
      <c r="C177" s="14" t="s">
        <v>9702</v>
      </c>
      <c r="D177" s="15">
        <v>36617</v>
      </c>
      <c r="E177" s="16">
        <v>1041642</v>
      </c>
      <c r="F177" s="9">
        <v>-861347.92</v>
      </c>
      <c r="G177" s="9">
        <v>180294.07999999996</v>
      </c>
    </row>
    <row r="178" spans="1:7" ht="15" x14ac:dyDescent="0.2">
      <c r="A178" s="14" t="s">
        <v>2848</v>
      </c>
      <c r="B178" s="14" t="s">
        <v>2849</v>
      </c>
      <c r="C178" s="14" t="s">
        <v>9702</v>
      </c>
      <c r="D178" s="15">
        <v>36617</v>
      </c>
      <c r="E178" s="16">
        <v>351743</v>
      </c>
      <c r="F178" s="9">
        <v>-290861.06</v>
      </c>
      <c r="G178" s="9">
        <v>60881.94</v>
      </c>
    </row>
    <row r="179" spans="1:7" ht="15" x14ac:dyDescent="0.2">
      <c r="A179" s="14" t="s">
        <v>2850</v>
      </c>
      <c r="B179" s="14" t="s">
        <v>2851</v>
      </c>
      <c r="C179" s="14" t="s">
        <v>9702</v>
      </c>
      <c r="D179" s="15">
        <v>36617</v>
      </c>
      <c r="E179" s="16">
        <v>754034</v>
      </c>
      <c r="F179" s="9">
        <v>-623520.96</v>
      </c>
      <c r="G179" s="9">
        <v>130513.04000000004</v>
      </c>
    </row>
    <row r="180" spans="1:7" ht="15" x14ac:dyDescent="0.2">
      <c r="A180" s="14" t="s">
        <v>2852</v>
      </c>
      <c r="B180" s="14" t="s">
        <v>2853</v>
      </c>
      <c r="C180" s="14" t="s">
        <v>9702</v>
      </c>
      <c r="D180" s="15">
        <v>36617</v>
      </c>
      <c r="E180" s="16">
        <v>1629680</v>
      </c>
      <c r="F180" s="9">
        <v>-1347604.52</v>
      </c>
      <c r="G180" s="9">
        <v>282075.48</v>
      </c>
    </row>
    <row r="181" spans="1:7" ht="15" x14ac:dyDescent="0.2">
      <c r="A181" s="14" t="s">
        <v>2854</v>
      </c>
      <c r="B181" s="14" t="s">
        <v>2855</v>
      </c>
      <c r="C181" s="14" t="s">
        <v>9702</v>
      </c>
      <c r="D181" s="15">
        <v>36617</v>
      </c>
      <c r="E181" s="16">
        <v>505461</v>
      </c>
      <c r="F181" s="9">
        <v>-417972.57</v>
      </c>
      <c r="G181" s="9">
        <v>87488.43</v>
      </c>
    </row>
    <row r="182" spans="1:7" ht="15" x14ac:dyDescent="0.2">
      <c r="A182" s="14" t="s">
        <v>2856</v>
      </c>
      <c r="B182" s="14" t="s">
        <v>2857</v>
      </c>
      <c r="C182" s="14" t="s">
        <v>9702</v>
      </c>
      <c r="D182" s="15">
        <v>36617</v>
      </c>
      <c r="E182" s="16">
        <v>3905995</v>
      </c>
      <c r="F182" s="9">
        <v>-3229920.31</v>
      </c>
      <c r="G182" s="9">
        <v>676074.69</v>
      </c>
    </row>
    <row r="183" spans="1:7" ht="15" x14ac:dyDescent="0.2">
      <c r="A183" s="14" t="s">
        <v>2858</v>
      </c>
      <c r="B183" s="14" t="s">
        <v>2859</v>
      </c>
      <c r="C183" s="14" t="s">
        <v>9702</v>
      </c>
      <c r="D183" s="15">
        <v>36617</v>
      </c>
      <c r="E183" s="16">
        <v>4663078</v>
      </c>
      <c r="F183" s="9">
        <v>-3855962.54</v>
      </c>
      <c r="G183" s="9">
        <v>807115.46</v>
      </c>
    </row>
    <row r="184" spans="1:7" ht="15" x14ac:dyDescent="0.2">
      <c r="A184" s="14" t="s">
        <v>2860</v>
      </c>
      <c r="B184" s="14" t="s">
        <v>2861</v>
      </c>
      <c r="C184" s="14" t="s">
        <v>9702</v>
      </c>
      <c r="D184" s="15">
        <v>36617</v>
      </c>
      <c r="E184" s="16">
        <v>757385</v>
      </c>
      <c r="F184" s="9">
        <v>-626291.94999999995</v>
      </c>
      <c r="G184" s="9">
        <v>131093.05000000005</v>
      </c>
    </row>
    <row r="185" spans="1:7" ht="15" x14ac:dyDescent="0.2">
      <c r="A185" s="14" t="s">
        <v>2862</v>
      </c>
      <c r="B185" s="14" t="s">
        <v>2863</v>
      </c>
      <c r="C185" s="14" t="s">
        <v>9702</v>
      </c>
      <c r="D185" s="15">
        <v>36617</v>
      </c>
      <c r="E185" s="16">
        <v>1036938</v>
      </c>
      <c r="F185" s="9">
        <v>-857458.1</v>
      </c>
      <c r="G185" s="9">
        <v>179479.90000000002</v>
      </c>
    </row>
    <row r="186" spans="1:7" ht="15" x14ac:dyDescent="0.2">
      <c r="A186" s="14" t="s">
        <v>2864</v>
      </c>
      <c r="B186" s="14" t="s">
        <v>2865</v>
      </c>
      <c r="C186" s="14" t="s">
        <v>9702</v>
      </c>
      <c r="D186" s="15">
        <v>36617</v>
      </c>
      <c r="E186" s="16">
        <v>2631082</v>
      </c>
      <c r="F186" s="9">
        <v>-2175677.4399999999</v>
      </c>
      <c r="G186" s="9">
        <v>455404.56000000006</v>
      </c>
    </row>
    <row r="187" spans="1:7" ht="15" x14ac:dyDescent="0.2">
      <c r="A187" s="14" t="s">
        <v>2866</v>
      </c>
      <c r="B187" s="14" t="s">
        <v>2867</v>
      </c>
      <c r="C187" s="14" t="s">
        <v>9702</v>
      </c>
      <c r="D187" s="15">
        <v>36617</v>
      </c>
      <c r="E187" s="16">
        <v>552190</v>
      </c>
      <c r="F187" s="9">
        <v>-456613.41</v>
      </c>
      <c r="G187" s="9">
        <v>95576.590000000026</v>
      </c>
    </row>
    <row r="188" spans="1:7" ht="15" x14ac:dyDescent="0.2">
      <c r="A188" s="14" t="s">
        <v>2868</v>
      </c>
      <c r="B188" s="14" t="s">
        <v>2869</v>
      </c>
      <c r="C188" s="14" t="s">
        <v>9702</v>
      </c>
      <c r="D188" s="15">
        <v>36617</v>
      </c>
      <c r="E188" s="16">
        <v>1349420</v>
      </c>
      <c r="F188" s="9">
        <v>-1115853.73</v>
      </c>
      <c r="G188" s="9">
        <v>233566.27000000002</v>
      </c>
    </row>
    <row r="189" spans="1:7" ht="15" x14ac:dyDescent="0.2">
      <c r="A189" s="14" t="s">
        <v>2870</v>
      </c>
      <c r="B189" s="14" t="s">
        <v>2871</v>
      </c>
      <c r="C189" s="14" t="s">
        <v>9702</v>
      </c>
      <c r="D189" s="15">
        <v>36617</v>
      </c>
      <c r="E189" s="16">
        <v>6030425</v>
      </c>
      <c r="F189" s="9">
        <v>-4979144.6399999997</v>
      </c>
      <c r="G189" s="9">
        <v>1051280.3600000003</v>
      </c>
    </row>
    <row r="190" spans="1:7" ht="15" x14ac:dyDescent="0.2">
      <c r="A190" s="14" t="s">
        <v>2872</v>
      </c>
      <c r="B190" s="14" t="s">
        <v>2873</v>
      </c>
      <c r="C190" s="14" t="s">
        <v>9702</v>
      </c>
      <c r="D190" s="15">
        <v>40238</v>
      </c>
      <c r="E190" s="16">
        <v>11637165.01</v>
      </c>
      <c r="F190" s="9">
        <v>-5865017.4000000004</v>
      </c>
      <c r="G190" s="9">
        <v>5772147.6099999994</v>
      </c>
    </row>
    <row r="191" spans="1:7" ht="15" x14ac:dyDescent="0.2">
      <c r="A191" s="14" t="s">
        <v>2874</v>
      </c>
      <c r="B191" s="14" t="s">
        <v>2875</v>
      </c>
      <c r="C191" s="14" t="s">
        <v>9702</v>
      </c>
      <c r="D191" s="15">
        <v>40238</v>
      </c>
      <c r="E191" s="16">
        <v>5480522.0099999998</v>
      </c>
      <c r="F191" s="9">
        <v>-2762129.53</v>
      </c>
      <c r="G191" s="9">
        <v>2718392.48</v>
      </c>
    </row>
    <row r="192" spans="1:7" ht="15" x14ac:dyDescent="0.2">
      <c r="A192" s="14" t="s">
        <v>2876</v>
      </c>
      <c r="B192" s="14" t="s">
        <v>2877</v>
      </c>
      <c r="C192" s="14" t="s">
        <v>9702</v>
      </c>
      <c r="D192" s="15">
        <v>40238</v>
      </c>
      <c r="E192" s="16">
        <v>2891155.01</v>
      </c>
      <c r="F192" s="9">
        <v>-1457113.87</v>
      </c>
      <c r="G192" s="9">
        <v>1434041.1399999997</v>
      </c>
    </row>
    <row r="193" spans="1:7" ht="15" x14ac:dyDescent="0.2">
      <c r="A193" s="14" t="s">
        <v>2878</v>
      </c>
      <c r="B193" s="14" t="s">
        <v>2879</v>
      </c>
      <c r="C193" s="14" t="s">
        <v>9702</v>
      </c>
      <c r="D193" s="15">
        <v>40238</v>
      </c>
      <c r="E193" s="16">
        <v>5782311.0099999998</v>
      </c>
      <c r="F193" s="9">
        <v>-2914228.21</v>
      </c>
      <c r="G193" s="9">
        <v>2868082.8</v>
      </c>
    </row>
    <row r="194" spans="1:7" ht="15" x14ac:dyDescent="0.2">
      <c r="A194" s="14" t="s">
        <v>2880</v>
      </c>
      <c r="B194" s="14" t="s">
        <v>2881</v>
      </c>
      <c r="C194" s="14" t="s">
        <v>9702</v>
      </c>
      <c r="D194" s="15">
        <v>40238</v>
      </c>
      <c r="E194" s="16">
        <v>1065962.01</v>
      </c>
      <c r="F194" s="9">
        <v>-537234.43999999994</v>
      </c>
      <c r="G194" s="9">
        <v>528727.57000000007</v>
      </c>
    </row>
    <row r="195" spans="1:7" ht="15" x14ac:dyDescent="0.2">
      <c r="A195" s="14" t="s">
        <v>2882</v>
      </c>
      <c r="B195" s="14" t="s">
        <v>2883</v>
      </c>
      <c r="C195" s="14" t="s">
        <v>9702</v>
      </c>
      <c r="D195" s="15">
        <v>40238</v>
      </c>
      <c r="E195" s="16">
        <v>3896454.01</v>
      </c>
      <c r="F195" s="9">
        <v>-1963774.72</v>
      </c>
      <c r="G195" s="9">
        <v>1932679.2899999998</v>
      </c>
    </row>
    <row r="196" spans="1:7" ht="15" x14ac:dyDescent="0.2">
      <c r="A196" s="14" t="s">
        <v>2884</v>
      </c>
      <c r="B196" s="14" t="s">
        <v>2885</v>
      </c>
      <c r="C196" s="14" t="s">
        <v>9702</v>
      </c>
      <c r="D196" s="15">
        <v>40238</v>
      </c>
      <c r="E196" s="16">
        <v>11637165.01</v>
      </c>
      <c r="F196" s="9">
        <v>-5865017.4000000004</v>
      </c>
      <c r="G196" s="9">
        <v>5772147.6099999994</v>
      </c>
    </row>
    <row r="197" spans="1:7" ht="15" x14ac:dyDescent="0.2">
      <c r="A197" s="14" t="s">
        <v>2886</v>
      </c>
      <c r="B197" s="14" t="s">
        <v>2887</v>
      </c>
      <c r="C197" s="14" t="s">
        <v>9702</v>
      </c>
      <c r="D197" s="15">
        <v>40238</v>
      </c>
      <c r="E197" s="16">
        <v>11637165.01</v>
      </c>
      <c r="F197" s="9">
        <v>-5865017.4000000004</v>
      </c>
      <c r="G197" s="9">
        <v>5772147.6099999994</v>
      </c>
    </row>
    <row r="198" spans="1:7" ht="15" x14ac:dyDescent="0.2">
      <c r="A198" s="14" t="s">
        <v>2888</v>
      </c>
      <c r="B198" s="14" t="s">
        <v>2889</v>
      </c>
      <c r="C198" s="14" t="s">
        <v>9702</v>
      </c>
      <c r="D198" s="15">
        <v>40238</v>
      </c>
      <c r="E198" s="16">
        <v>9451935.0099999998</v>
      </c>
      <c r="F198" s="9">
        <v>-4763682.84</v>
      </c>
      <c r="G198" s="9">
        <v>4688252.17</v>
      </c>
    </row>
    <row r="199" spans="1:7" ht="15" x14ac:dyDescent="0.2">
      <c r="A199" s="14" t="s">
        <v>2890</v>
      </c>
      <c r="B199" s="14" t="s">
        <v>2891</v>
      </c>
      <c r="C199" s="14" t="s">
        <v>9702</v>
      </c>
      <c r="D199" s="15">
        <v>40238</v>
      </c>
      <c r="E199" s="16">
        <v>10787357.01</v>
      </c>
      <c r="F199" s="9">
        <v>-5436722.4900000002</v>
      </c>
      <c r="G199" s="9">
        <v>5350634.5199999996</v>
      </c>
    </row>
    <row r="200" spans="1:7" ht="15" x14ac:dyDescent="0.2">
      <c r="A200" s="14" t="s">
        <v>2892</v>
      </c>
      <c r="B200" s="14" t="s">
        <v>2893</v>
      </c>
      <c r="C200" s="14" t="s">
        <v>9702</v>
      </c>
      <c r="D200" s="15">
        <v>40238</v>
      </c>
      <c r="E200" s="16">
        <v>4297885.01</v>
      </c>
      <c r="F200" s="9">
        <v>-2166092.02</v>
      </c>
      <c r="G200" s="9">
        <v>2131792.9899999998</v>
      </c>
    </row>
    <row r="201" spans="1:7" ht="15" x14ac:dyDescent="0.2">
      <c r="A201" s="14" t="s">
        <v>2894</v>
      </c>
      <c r="B201" s="14" t="s">
        <v>2895</v>
      </c>
      <c r="C201" s="14" t="s">
        <v>9702</v>
      </c>
      <c r="D201" s="15">
        <v>40238</v>
      </c>
      <c r="E201" s="16">
        <v>4297885.01</v>
      </c>
      <c r="F201" s="9">
        <v>-2166092.02</v>
      </c>
      <c r="G201" s="9">
        <v>2131792.9899999998</v>
      </c>
    </row>
    <row r="202" spans="1:7" ht="15" x14ac:dyDescent="0.2">
      <c r="A202" s="14" t="s">
        <v>2896</v>
      </c>
      <c r="B202" s="14" t="s">
        <v>2897</v>
      </c>
      <c r="C202" s="14" t="s">
        <v>9702</v>
      </c>
      <c r="D202" s="15">
        <v>40238</v>
      </c>
      <c r="E202" s="16">
        <v>4297885.01</v>
      </c>
      <c r="F202" s="9">
        <v>-2166092.02</v>
      </c>
      <c r="G202" s="9">
        <v>2131792.9899999998</v>
      </c>
    </row>
    <row r="203" spans="1:7" ht="15" x14ac:dyDescent="0.2">
      <c r="A203" s="14" t="s">
        <v>2898</v>
      </c>
      <c r="B203" s="14" t="s">
        <v>2899</v>
      </c>
      <c r="C203" s="14" t="s">
        <v>9702</v>
      </c>
      <c r="D203" s="15">
        <v>40238</v>
      </c>
      <c r="E203" s="16">
        <v>438059.01</v>
      </c>
      <c r="F203" s="9">
        <v>-220777.45</v>
      </c>
      <c r="G203" s="9">
        <v>217281.56</v>
      </c>
    </row>
    <row r="204" spans="1:7" ht="15" x14ac:dyDescent="0.2">
      <c r="A204" s="14" t="s">
        <v>2900</v>
      </c>
      <c r="B204" s="14" t="s">
        <v>2901</v>
      </c>
      <c r="C204" s="14" t="s">
        <v>9702</v>
      </c>
      <c r="D204" s="15">
        <v>40238</v>
      </c>
      <c r="E204" s="16">
        <v>529119.01</v>
      </c>
      <c r="F204" s="9">
        <v>-266670.81</v>
      </c>
      <c r="G204" s="9">
        <v>262448.2</v>
      </c>
    </row>
    <row r="205" spans="1:7" ht="15" x14ac:dyDescent="0.2">
      <c r="A205" s="14" t="s">
        <v>2902</v>
      </c>
      <c r="B205" s="14" t="s">
        <v>2903</v>
      </c>
      <c r="C205" s="14" t="s">
        <v>9702</v>
      </c>
      <c r="D205" s="15">
        <v>40238</v>
      </c>
      <c r="E205" s="16">
        <v>11637165.01</v>
      </c>
      <c r="F205" s="9">
        <v>-5865017.4000000004</v>
      </c>
      <c r="G205" s="9">
        <v>5772147.6099999994</v>
      </c>
    </row>
    <row r="206" spans="1:7" ht="15" x14ac:dyDescent="0.2">
      <c r="A206" s="14" t="s">
        <v>2904</v>
      </c>
      <c r="B206" s="14" t="s">
        <v>2905</v>
      </c>
      <c r="C206" s="14" t="s">
        <v>9702</v>
      </c>
      <c r="D206" s="15">
        <v>40238</v>
      </c>
      <c r="E206" s="16">
        <v>10046301.01</v>
      </c>
      <c r="F206" s="9">
        <v>-5063237.5</v>
      </c>
      <c r="G206" s="9">
        <v>4983063.51</v>
      </c>
    </row>
    <row r="207" spans="1:7" ht="15" x14ac:dyDescent="0.2">
      <c r="A207" s="14" t="s">
        <v>2906</v>
      </c>
      <c r="B207" s="14" t="s">
        <v>2907</v>
      </c>
      <c r="C207" s="14" t="s">
        <v>9702</v>
      </c>
      <c r="D207" s="15">
        <v>40238</v>
      </c>
      <c r="E207" s="16">
        <v>184651852.00999999</v>
      </c>
      <c r="F207" s="9">
        <v>-92072397.150000006</v>
      </c>
      <c r="G207" s="9">
        <v>92579454.859999985</v>
      </c>
    </row>
    <row r="208" spans="1:7" ht="15" x14ac:dyDescent="0.2">
      <c r="A208" s="14" t="s">
        <v>2908</v>
      </c>
      <c r="B208" s="14" t="s">
        <v>2909</v>
      </c>
      <c r="C208" s="14" t="s">
        <v>9702</v>
      </c>
      <c r="D208" s="15">
        <v>40238</v>
      </c>
      <c r="E208" s="16">
        <v>272995901.00999999</v>
      </c>
      <c r="F208" s="9">
        <v>-137168380.13</v>
      </c>
      <c r="G208" s="9">
        <v>135827520.88</v>
      </c>
    </row>
    <row r="209" spans="1:7" ht="15" x14ac:dyDescent="0.2">
      <c r="A209" s="14" t="s">
        <v>2910</v>
      </c>
      <c r="B209" s="14" t="s">
        <v>2911</v>
      </c>
      <c r="C209" s="14" t="s">
        <v>9702</v>
      </c>
      <c r="D209" s="15">
        <v>40238</v>
      </c>
      <c r="E209" s="16">
        <v>11637165.01</v>
      </c>
      <c r="F209" s="9">
        <v>-5865017.4000000004</v>
      </c>
      <c r="G209" s="9">
        <v>5772147.6099999994</v>
      </c>
    </row>
    <row r="210" spans="1:7" ht="15" x14ac:dyDescent="0.2">
      <c r="A210" s="14" t="s">
        <v>2912</v>
      </c>
      <c r="B210" s="14" t="s">
        <v>2913</v>
      </c>
      <c r="C210" s="14" t="s">
        <v>9702</v>
      </c>
      <c r="D210" s="15">
        <v>40238</v>
      </c>
      <c r="E210" s="16">
        <v>11637165.01</v>
      </c>
      <c r="F210" s="9">
        <v>-5865017.4000000004</v>
      </c>
      <c r="G210" s="9">
        <v>5772147.6099999994</v>
      </c>
    </row>
    <row r="211" spans="1:7" ht="15" x14ac:dyDescent="0.2">
      <c r="A211" s="14" t="s">
        <v>2914</v>
      </c>
      <c r="B211" s="14" t="s">
        <v>2915</v>
      </c>
      <c r="C211" s="14" t="s">
        <v>9702</v>
      </c>
      <c r="D211" s="15">
        <v>40238</v>
      </c>
      <c r="E211" s="16">
        <v>11637165.01</v>
      </c>
      <c r="F211" s="9">
        <v>-5865017.4000000004</v>
      </c>
      <c r="G211" s="9">
        <v>5772147.6099999994</v>
      </c>
    </row>
    <row r="212" spans="1:7" ht="15" x14ac:dyDescent="0.2">
      <c r="A212" s="14" t="s">
        <v>2916</v>
      </c>
      <c r="B212" s="14" t="s">
        <v>2917</v>
      </c>
      <c r="C212" s="14" t="s">
        <v>9702</v>
      </c>
      <c r="D212" s="15">
        <v>40238</v>
      </c>
      <c r="E212" s="16">
        <v>372784.01</v>
      </c>
      <c r="F212" s="9">
        <v>-187879.5</v>
      </c>
      <c r="G212" s="9">
        <v>184904.51</v>
      </c>
    </row>
    <row r="213" spans="1:7" ht="15" x14ac:dyDescent="0.2">
      <c r="A213" s="14" t="s">
        <v>2918</v>
      </c>
      <c r="B213" s="14" t="s">
        <v>2919</v>
      </c>
      <c r="C213" s="14" t="s">
        <v>9702</v>
      </c>
      <c r="D213" s="15">
        <v>40238</v>
      </c>
      <c r="E213" s="16">
        <v>864703.01</v>
      </c>
      <c r="F213" s="9">
        <v>-435801.88</v>
      </c>
      <c r="G213" s="9">
        <v>428901.13</v>
      </c>
    </row>
    <row r="214" spans="1:7" ht="15" x14ac:dyDescent="0.2">
      <c r="A214" s="14" t="s">
        <v>2920</v>
      </c>
      <c r="B214" s="14" t="s">
        <v>2921</v>
      </c>
      <c r="C214" s="14" t="s">
        <v>9702</v>
      </c>
      <c r="D214" s="15">
        <v>40238</v>
      </c>
      <c r="E214" s="16">
        <v>1570925.01</v>
      </c>
      <c r="F214" s="9">
        <v>-791730.85</v>
      </c>
      <c r="G214" s="9">
        <v>779194.16</v>
      </c>
    </row>
    <row r="215" spans="1:7" ht="15" x14ac:dyDescent="0.2">
      <c r="A215" s="14" t="s">
        <v>2922</v>
      </c>
      <c r="B215" s="14" t="s">
        <v>2923</v>
      </c>
      <c r="C215" s="14" t="s">
        <v>9702</v>
      </c>
      <c r="D215" s="15">
        <v>40238</v>
      </c>
      <c r="E215" s="16">
        <v>138095.01</v>
      </c>
      <c r="F215" s="9">
        <v>-69598.539999999994</v>
      </c>
      <c r="G215" s="9">
        <v>68496.470000000016</v>
      </c>
    </row>
    <row r="216" spans="1:7" ht="15" x14ac:dyDescent="0.2">
      <c r="A216" s="14" t="s">
        <v>2924</v>
      </c>
      <c r="B216" s="14" t="s">
        <v>2925</v>
      </c>
      <c r="C216" s="14" t="s">
        <v>9702</v>
      </c>
      <c r="D216" s="15">
        <v>40238</v>
      </c>
      <c r="E216" s="16">
        <v>188110.01</v>
      </c>
      <c r="F216" s="9">
        <v>-94805.6</v>
      </c>
      <c r="G216" s="9">
        <v>93304.41</v>
      </c>
    </row>
    <row r="217" spans="1:7" ht="15" x14ac:dyDescent="0.2">
      <c r="A217" s="14" t="s">
        <v>2926</v>
      </c>
      <c r="B217" s="14" t="s">
        <v>2927</v>
      </c>
      <c r="C217" s="14" t="s">
        <v>9702</v>
      </c>
      <c r="D217" s="15">
        <v>40238</v>
      </c>
      <c r="E217" s="16">
        <v>180777.01</v>
      </c>
      <c r="F217" s="9">
        <v>-91109.85</v>
      </c>
      <c r="G217" s="9">
        <v>89667.16</v>
      </c>
    </row>
    <row r="218" spans="1:7" ht="15" x14ac:dyDescent="0.2">
      <c r="A218" s="14" t="s">
        <v>2928</v>
      </c>
      <c r="B218" s="14" t="s">
        <v>2929</v>
      </c>
      <c r="C218" s="14" t="s">
        <v>9702</v>
      </c>
      <c r="D218" s="15">
        <v>40238</v>
      </c>
      <c r="E218" s="16">
        <v>105441.01</v>
      </c>
      <c r="F218" s="9">
        <v>-53141.23</v>
      </c>
      <c r="G218" s="9">
        <v>52299.779999999992</v>
      </c>
    </row>
    <row r="219" spans="1:7" ht="15" x14ac:dyDescent="0.2">
      <c r="A219" s="14" t="s">
        <v>2930</v>
      </c>
      <c r="B219" s="14" t="s">
        <v>2931</v>
      </c>
      <c r="C219" s="14" t="s">
        <v>9702</v>
      </c>
      <c r="D219" s="15">
        <v>40238</v>
      </c>
      <c r="E219" s="16">
        <v>97179.01</v>
      </c>
      <c r="F219" s="9">
        <v>-48977.27</v>
      </c>
      <c r="G219" s="9">
        <v>48201.74</v>
      </c>
    </row>
    <row r="220" spans="1:7" ht="15" x14ac:dyDescent="0.2">
      <c r="A220" s="14" t="s">
        <v>2932</v>
      </c>
      <c r="B220" s="14" t="s">
        <v>2933</v>
      </c>
      <c r="C220" s="14" t="s">
        <v>9702</v>
      </c>
      <c r="D220" s="15">
        <v>40238</v>
      </c>
      <c r="E220" s="16">
        <v>176121.01</v>
      </c>
      <c r="F220" s="9">
        <v>-88763.26</v>
      </c>
      <c r="G220" s="9">
        <v>87357.750000000015</v>
      </c>
    </row>
    <row r="221" spans="1:7" ht="15" x14ac:dyDescent="0.2">
      <c r="A221" s="14" t="s">
        <v>2934</v>
      </c>
      <c r="B221" s="14" t="s">
        <v>2935</v>
      </c>
      <c r="C221" s="14" t="s">
        <v>9702</v>
      </c>
      <c r="D221" s="15">
        <v>40238</v>
      </c>
      <c r="E221" s="16">
        <v>159292.01</v>
      </c>
      <c r="F221" s="9">
        <v>-80281.61</v>
      </c>
      <c r="G221" s="9">
        <v>79010.400000000009</v>
      </c>
    </row>
    <row r="222" spans="1:7" ht="15" x14ac:dyDescent="0.2">
      <c r="A222" s="14" t="s">
        <v>2936</v>
      </c>
      <c r="B222" s="14" t="s">
        <v>2937</v>
      </c>
      <c r="C222" s="14" t="s">
        <v>9702</v>
      </c>
      <c r="D222" s="15">
        <v>40238</v>
      </c>
      <c r="E222" s="16">
        <v>185720.01</v>
      </c>
      <c r="F222" s="9">
        <v>-93601.07</v>
      </c>
      <c r="G222" s="9">
        <v>92118.94</v>
      </c>
    </row>
    <row r="223" spans="1:7" ht="15" x14ac:dyDescent="0.2">
      <c r="A223" s="14" t="s">
        <v>2938</v>
      </c>
      <c r="B223" s="14" t="s">
        <v>2939</v>
      </c>
      <c r="C223" s="14" t="s">
        <v>9702</v>
      </c>
      <c r="D223" s="15">
        <v>40238</v>
      </c>
      <c r="E223" s="16">
        <v>135031.01</v>
      </c>
      <c r="F223" s="9">
        <v>-68054.3</v>
      </c>
      <c r="G223" s="9">
        <v>66976.710000000006</v>
      </c>
    </row>
    <row r="224" spans="1:7" ht="15" x14ac:dyDescent="0.2">
      <c r="A224" s="14" t="s">
        <v>2940</v>
      </c>
      <c r="B224" s="14" t="s">
        <v>2941</v>
      </c>
      <c r="C224" s="14" t="s">
        <v>9702</v>
      </c>
      <c r="D224" s="15">
        <v>40238</v>
      </c>
      <c r="E224" s="16">
        <v>156914.01</v>
      </c>
      <c r="F224" s="9">
        <v>-79083.13</v>
      </c>
      <c r="G224" s="9">
        <v>77830.880000000005</v>
      </c>
    </row>
    <row r="225" spans="1:7" ht="15" x14ac:dyDescent="0.2">
      <c r="A225" s="14" t="s">
        <v>2942</v>
      </c>
      <c r="B225" s="14" t="s">
        <v>2943</v>
      </c>
      <c r="C225" s="14" t="s">
        <v>9702</v>
      </c>
      <c r="D225" s="15">
        <v>40238</v>
      </c>
      <c r="E225" s="16">
        <v>126256.01</v>
      </c>
      <c r="F225" s="9">
        <v>-63631.78</v>
      </c>
      <c r="G225" s="9">
        <v>62624.229999999996</v>
      </c>
    </row>
    <row r="226" spans="1:7" ht="15" x14ac:dyDescent="0.2">
      <c r="A226" s="14" t="s">
        <v>2944</v>
      </c>
      <c r="B226" s="14" t="s">
        <v>2945</v>
      </c>
      <c r="C226" s="14" t="s">
        <v>9702</v>
      </c>
      <c r="D226" s="15">
        <v>40238</v>
      </c>
      <c r="E226" s="16">
        <v>24664830</v>
      </c>
      <c r="F226" s="9">
        <v>-12430833.18</v>
      </c>
      <c r="G226" s="9">
        <v>12233996.82</v>
      </c>
    </row>
    <row r="227" spans="1:7" ht="15" x14ac:dyDescent="0.2">
      <c r="A227" s="14" t="s">
        <v>2946</v>
      </c>
      <c r="B227" s="14" t="s">
        <v>2947</v>
      </c>
      <c r="C227" s="14" t="s">
        <v>9702</v>
      </c>
      <c r="D227" s="15">
        <v>40238</v>
      </c>
      <c r="E227" s="16">
        <v>631019.01</v>
      </c>
      <c r="F227" s="9">
        <v>-318027.40999999997</v>
      </c>
      <c r="G227" s="9">
        <v>312991.60000000003</v>
      </c>
    </row>
    <row r="228" spans="1:7" ht="15" x14ac:dyDescent="0.2">
      <c r="A228" s="14" t="s">
        <v>2948</v>
      </c>
      <c r="B228" s="14" t="s">
        <v>2949</v>
      </c>
      <c r="C228" s="14" t="s">
        <v>9702</v>
      </c>
      <c r="D228" s="15">
        <v>40238</v>
      </c>
      <c r="E228" s="16">
        <v>57022311.009999998</v>
      </c>
      <c r="F228" s="9">
        <v>-28651192.210000001</v>
      </c>
      <c r="G228" s="9">
        <v>28371118.799999997</v>
      </c>
    </row>
    <row r="229" spans="1:7" ht="15" x14ac:dyDescent="0.2">
      <c r="A229" s="14" t="s">
        <v>2950</v>
      </c>
      <c r="B229" s="14" t="s">
        <v>2951</v>
      </c>
      <c r="C229" s="14" t="s">
        <v>9702</v>
      </c>
      <c r="D229" s="15">
        <v>40238</v>
      </c>
      <c r="E229" s="16">
        <v>3288730.01</v>
      </c>
      <c r="F229" s="9">
        <v>-1657487.78</v>
      </c>
      <c r="G229" s="9">
        <v>1631242.2299999997</v>
      </c>
    </row>
    <row r="230" spans="1:7" ht="15" x14ac:dyDescent="0.2">
      <c r="A230" s="14" t="s">
        <v>2952</v>
      </c>
      <c r="B230" s="14" t="s">
        <v>2953</v>
      </c>
      <c r="C230" s="14" t="s">
        <v>9702</v>
      </c>
      <c r="D230" s="15">
        <v>40238</v>
      </c>
      <c r="E230" s="16">
        <v>22483705.010000002</v>
      </c>
      <c r="F230" s="9">
        <v>-11331567.529999999</v>
      </c>
      <c r="G230" s="9">
        <v>11152137.480000002</v>
      </c>
    </row>
    <row r="231" spans="1:7" ht="15" x14ac:dyDescent="0.2">
      <c r="A231" s="14" t="s">
        <v>2954</v>
      </c>
      <c r="B231" s="14" t="s">
        <v>2955</v>
      </c>
      <c r="C231" s="14" t="s">
        <v>9702</v>
      </c>
      <c r="D231" s="15">
        <v>40238</v>
      </c>
      <c r="E231" s="16">
        <v>1249208.01</v>
      </c>
      <c r="F231" s="9">
        <v>-629588.62</v>
      </c>
      <c r="G231" s="9">
        <v>619619.39</v>
      </c>
    </row>
    <row r="232" spans="1:7" ht="15" x14ac:dyDescent="0.2">
      <c r="A232" s="14" t="s">
        <v>2956</v>
      </c>
      <c r="B232" s="14" t="s">
        <v>2957</v>
      </c>
      <c r="C232" s="14" t="s">
        <v>9702</v>
      </c>
      <c r="D232" s="15">
        <v>40238</v>
      </c>
      <c r="E232" s="16">
        <v>10597573.01</v>
      </c>
      <c r="F232" s="9">
        <v>-5341073.18</v>
      </c>
      <c r="G232" s="9">
        <v>5256499.83</v>
      </c>
    </row>
    <row r="233" spans="1:7" ht="15" x14ac:dyDescent="0.2">
      <c r="A233" s="14" t="s">
        <v>2958</v>
      </c>
      <c r="B233" s="14" t="s">
        <v>2959</v>
      </c>
      <c r="C233" s="14" t="s">
        <v>9702</v>
      </c>
      <c r="D233" s="15">
        <v>40238</v>
      </c>
      <c r="E233" s="16">
        <v>1232212.01</v>
      </c>
      <c r="F233" s="9">
        <v>-621022.81999999995</v>
      </c>
      <c r="G233" s="9">
        <v>611189.19000000006</v>
      </c>
    </row>
    <row r="234" spans="1:7" ht="15" x14ac:dyDescent="0.2">
      <c r="A234" s="14" t="s">
        <v>2960</v>
      </c>
      <c r="B234" s="14" t="s">
        <v>2961</v>
      </c>
      <c r="C234" s="14" t="s">
        <v>9702</v>
      </c>
      <c r="D234" s="15">
        <v>40238</v>
      </c>
      <c r="E234" s="16">
        <v>1104742.01</v>
      </c>
      <c r="F234" s="9">
        <v>-556779.18999999994</v>
      </c>
      <c r="G234" s="9">
        <v>547962.82000000007</v>
      </c>
    </row>
    <row r="235" spans="1:7" ht="15" x14ac:dyDescent="0.2">
      <c r="A235" s="14" t="s">
        <v>2962</v>
      </c>
      <c r="B235" s="14" t="s">
        <v>2963</v>
      </c>
      <c r="C235" s="14" t="s">
        <v>9702</v>
      </c>
      <c r="D235" s="15">
        <v>40238</v>
      </c>
      <c r="E235" s="16">
        <v>58615133.409999996</v>
      </c>
      <c r="F235" s="9">
        <v>-29450036.18</v>
      </c>
      <c r="G235" s="9">
        <v>29165097.229999997</v>
      </c>
    </row>
    <row r="236" spans="1:7" ht="15" x14ac:dyDescent="0.2">
      <c r="A236" s="14" t="s">
        <v>2964</v>
      </c>
      <c r="B236" s="14" t="s">
        <v>2965</v>
      </c>
      <c r="C236" s="14" t="s">
        <v>9702</v>
      </c>
      <c r="D236" s="15">
        <v>40238</v>
      </c>
      <c r="E236" s="16">
        <v>8697002.0099999998</v>
      </c>
      <c r="F236" s="9">
        <v>-4383203.9800000004</v>
      </c>
      <c r="G236" s="9">
        <v>4313798.0299999993</v>
      </c>
    </row>
    <row r="237" spans="1:7" ht="15" x14ac:dyDescent="0.2">
      <c r="A237" s="14" t="s">
        <v>2966</v>
      </c>
      <c r="B237" s="14" t="s">
        <v>2967</v>
      </c>
      <c r="C237" s="14" t="s">
        <v>9702</v>
      </c>
      <c r="D237" s="15">
        <v>40238</v>
      </c>
      <c r="E237" s="16">
        <v>38061772.009999998</v>
      </c>
      <c r="F237" s="9">
        <v>-19124358.98</v>
      </c>
      <c r="G237" s="9">
        <v>18937413.029999997</v>
      </c>
    </row>
    <row r="238" spans="1:7" ht="15" x14ac:dyDescent="0.2">
      <c r="A238" s="14" t="s">
        <v>2968</v>
      </c>
      <c r="B238" s="14" t="s">
        <v>2969</v>
      </c>
      <c r="C238" s="14" t="s">
        <v>9702</v>
      </c>
      <c r="D238" s="15">
        <v>40238</v>
      </c>
      <c r="E238" s="16">
        <v>1589127.01</v>
      </c>
      <c r="F238" s="9">
        <v>-800904.48</v>
      </c>
      <c r="G238" s="9">
        <v>788222.53</v>
      </c>
    </row>
    <row r="239" spans="1:7" ht="15" x14ac:dyDescent="0.2">
      <c r="A239" s="14" t="s">
        <v>2970</v>
      </c>
      <c r="B239" s="14" t="s">
        <v>2971</v>
      </c>
      <c r="C239" s="14" t="s">
        <v>9702</v>
      </c>
      <c r="D239" s="15">
        <v>40238</v>
      </c>
      <c r="E239" s="16">
        <v>11637165.01</v>
      </c>
      <c r="F239" s="9">
        <v>-5865017.4000000004</v>
      </c>
      <c r="G239" s="9">
        <v>5772147.6099999994</v>
      </c>
    </row>
    <row r="240" spans="1:7" ht="15" x14ac:dyDescent="0.2">
      <c r="A240" s="14" t="s">
        <v>2972</v>
      </c>
      <c r="B240" s="14" t="s">
        <v>2973</v>
      </c>
      <c r="C240" s="14" t="s">
        <v>9702</v>
      </c>
      <c r="D240" s="15">
        <v>40238</v>
      </c>
      <c r="E240" s="16">
        <v>11667938.01</v>
      </c>
      <c r="F240" s="9">
        <v>-5880526.6900000004</v>
      </c>
      <c r="G240" s="9">
        <v>5787411.3199999994</v>
      </c>
    </row>
    <row r="241" spans="1:7" ht="15" x14ac:dyDescent="0.2">
      <c r="A241" s="14" t="s">
        <v>2974</v>
      </c>
      <c r="B241" s="14" t="s">
        <v>2975</v>
      </c>
      <c r="C241" s="14" t="s">
        <v>9702</v>
      </c>
      <c r="D241" s="15">
        <v>40238</v>
      </c>
      <c r="E241" s="16">
        <v>268343.01</v>
      </c>
      <c r="F241" s="9">
        <v>-135242.26999999999</v>
      </c>
      <c r="G241" s="9">
        <v>133100.74000000002</v>
      </c>
    </row>
    <row r="242" spans="1:7" ht="15" x14ac:dyDescent="0.2">
      <c r="A242" s="14" t="s">
        <v>2976</v>
      </c>
      <c r="B242" s="14" t="s">
        <v>2977</v>
      </c>
      <c r="C242" s="14" t="s">
        <v>9702</v>
      </c>
      <c r="D242" s="15">
        <v>40238</v>
      </c>
      <c r="E242" s="16">
        <v>4377478.01</v>
      </c>
      <c r="F242" s="9">
        <v>-2206206.12</v>
      </c>
      <c r="G242" s="9">
        <v>2171271.8899999997</v>
      </c>
    </row>
    <row r="243" spans="1:7" ht="15" x14ac:dyDescent="0.2">
      <c r="A243" s="14" t="s">
        <v>2978</v>
      </c>
      <c r="B243" s="14" t="s">
        <v>2979</v>
      </c>
      <c r="C243" s="14" t="s">
        <v>9702</v>
      </c>
      <c r="D243" s="15">
        <v>40238</v>
      </c>
      <c r="E243" s="16">
        <v>9869995.0099999998</v>
      </c>
      <c r="F243" s="9">
        <v>-4974381.01</v>
      </c>
      <c r="G243" s="9">
        <v>4895614</v>
      </c>
    </row>
    <row r="244" spans="1:7" ht="15" x14ac:dyDescent="0.2">
      <c r="A244" s="14" t="s">
        <v>2980</v>
      </c>
      <c r="B244" s="14" t="s">
        <v>2981</v>
      </c>
      <c r="C244" s="14" t="s">
        <v>9702</v>
      </c>
      <c r="D244" s="15">
        <v>40238</v>
      </c>
      <c r="E244" s="16">
        <v>121755.01</v>
      </c>
      <c r="F244" s="9">
        <v>-61363.34</v>
      </c>
      <c r="G244" s="9">
        <v>60391.67</v>
      </c>
    </row>
    <row r="245" spans="1:7" ht="15" x14ac:dyDescent="0.2">
      <c r="A245" s="14" t="s">
        <v>2982</v>
      </c>
      <c r="B245" s="14" t="s">
        <v>2983</v>
      </c>
      <c r="C245" s="14" t="s">
        <v>9702</v>
      </c>
      <c r="D245" s="15">
        <v>40238</v>
      </c>
      <c r="E245" s="16">
        <v>168654367.00999999</v>
      </c>
      <c r="F245" s="9">
        <v>-84741368.780000001</v>
      </c>
      <c r="G245" s="9">
        <v>83912998.229999989</v>
      </c>
    </row>
    <row r="246" spans="1:7" ht="15" x14ac:dyDescent="0.2">
      <c r="A246" s="14" t="s">
        <v>2984</v>
      </c>
      <c r="B246" s="14" t="s">
        <v>2985</v>
      </c>
      <c r="C246" s="14" t="s">
        <v>9702</v>
      </c>
      <c r="D246" s="15">
        <v>43760</v>
      </c>
      <c r="E246" s="16">
        <v>375000</v>
      </c>
      <c r="F246" s="9">
        <v>-52442.62</v>
      </c>
      <c r="G246" s="9">
        <v>322557.38</v>
      </c>
    </row>
    <row r="247" spans="1:7" ht="15" x14ac:dyDescent="0.2">
      <c r="A247" s="14" t="s">
        <v>2986</v>
      </c>
      <c r="B247" s="14" t="s">
        <v>2989</v>
      </c>
      <c r="C247" s="14" t="s">
        <v>9703</v>
      </c>
      <c r="D247" s="15">
        <v>36708</v>
      </c>
      <c r="E247" s="16">
        <v>117589.85</v>
      </c>
      <c r="F247" s="9">
        <v>-97052.28</v>
      </c>
      <c r="G247" s="9">
        <v>20537.570000000007</v>
      </c>
    </row>
    <row r="248" spans="1:7" ht="15" x14ac:dyDescent="0.2">
      <c r="A248" s="14" t="s">
        <v>2990</v>
      </c>
      <c r="B248" s="14" t="s">
        <v>2991</v>
      </c>
      <c r="C248" s="14" t="s">
        <v>9703</v>
      </c>
      <c r="D248" s="15">
        <v>36708</v>
      </c>
      <c r="E248" s="16">
        <v>160589.13</v>
      </c>
      <c r="F248" s="9">
        <v>-132541.54</v>
      </c>
      <c r="G248" s="9">
        <v>28047.589999999997</v>
      </c>
    </row>
    <row r="249" spans="1:7" ht="15" x14ac:dyDescent="0.2">
      <c r="A249" s="14" t="s">
        <v>2992</v>
      </c>
      <c r="B249" s="14" t="s">
        <v>2991</v>
      </c>
      <c r="C249" s="14" t="s">
        <v>9703</v>
      </c>
      <c r="D249" s="15">
        <v>36923</v>
      </c>
      <c r="E249" s="16">
        <v>12469.92</v>
      </c>
      <c r="F249" s="9">
        <v>-10244.209999999999</v>
      </c>
      <c r="G249" s="9">
        <v>2225.7100000000009</v>
      </c>
    </row>
    <row r="250" spans="1:7" ht="15" x14ac:dyDescent="0.2">
      <c r="A250" s="14" t="s">
        <v>2993</v>
      </c>
      <c r="B250" s="14" t="s">
        <v>2994</v>
      </c>
      <c r="C250" s="14" t="s">
        <v>9703</v>
      </c>
      <c r="D250" s="15">
        <v>36819</v>
      </c>
      <c r="E250" s="16">
        <v>237022.53</v>
      </c>
      <c r="F250" s="9">
        <v>-195163.6</v>
      </c>
      <c r="G250" s="9">
        <v>41858.929999999993</v>
      </c>
    </row>
    <row r="251" spans="1:7" ht="15" x14ac:dyDescent="0.2">
      <c r="A251" s="14" t="s">
        <v>2995</v>
      </c>
      <c r="B251" s="14" t="s">
        <v>2996</v>
      </c>
      <c r="C251" s="14" t="s">
        <v>9703</v>
      </c>
      <c r="D251" s="15">
        <v>36800</v>
      </c>
      <c r="E251" s="16">
        <v>207672.07</v>
      </c>
      <c r="F251" s="9">
        <v>-171066.7</v>
      </c>
      <c r="G251" s="9">
        <v>36605.369999999995</v>
      </c>
    </row>
    <row r="252" spans="1:7" ht="15" x14ac:dyDescent="0.2">
      <c r="A252" s="14" t="s">
        <v>2997</v>
      </c>
      <c r="B252" s="14" t="s">
        <v>2998</v>
      </c>
      <c r="C252" s="14" t="s">
        <v>9703</v>
      </c>
      <c r="D252" s="15">
        <v>36831</v>
      </c>
      <c r="E252" s="16">
        <v>19335.330000000002</v>
      </c>
      <c r="F252" s="9">
        <v>-15916.5</v>
      </c>
      <c r="G252" s="9">
        <v>3418.8300000000017</v>
      </c>
    </row>
    <row r="253" spans="1:7" ht="15" x14ac:dyDescent="0.2">
      <c r="A253" s="14" t="s">
        <v>2999</v>
      </c>
      <c r="B253" s="14" t="s">
        <v>3000</v>
      </c>
      <c r="C253" s="14" t="s">
        <v>9703</v>
      </c>
      <c r="D253" s="15">
        <v>36837</v>
      </c>
      <c r="E253" s="16">
        <v>25498.799999999999</v>
      </c>
      <c r="F253" s="9">
        <v>-20987.43</v>
      </c>
      <c r="G253" s="9">
        <v>4511.369999999999</v>
      </c>
    </row>
    <row r="254" spans="1:7" ht="15" x14ac:dyDescent="0.2">
      <c r="A254" s="14" t="s">
        <v>3001</v>
      </c>
      <c r="B254" s="14" t="s">
        <v>3002</v>
      </c>
      <c r="C254" s="14" t="s">
        <v>9703</v>
      </c>
      <c r="D254" s="15">
        <v>36617</v>
      </c>
      <c r="E254" s="16">
        <v>53819407.609999999</v>
      </c>
      <c r="F254" s="9">
        <v>-44436293.07</v>
      </c>
      <c r="G254" s="9">
        <v>9383114.5399999991</v>
      </c>
    </row>
    <row r="255" spans="1:7" ht="15" x14ac:dyDescent="0.2">
      <c r="A255" s="14" t="s">
        <v>3003</v>
      </c>
      <c r="B255" s="14" t="s">
        <v>3004</v>
      </c>
      <c r="C255" s="14" t="s">
        <v>9703</v>
      </c>
      <c r="D255" s="15">
        <v>36617</v>
      </c>
      <c r="E255" s="16">
        <v>46037390.600000001</v>
      </c>
      <c r="F255" s="9">
        <v>-38011027.460000001</v>
      </c>
      <c r="G255" s="9">
        <v>8026363.1400000006</v>
      </c>
    </row>
    <row r="256" spans="1:7" ht="15" x14ac:dyDescent="0.2">
      <c r="A256" s="14" t="s">
        <v>3005</v>
      </c>
      <c r="B256" s="14" t="s">
        <v>3006</v>
      </c>
      <c r="C256" s="14" t="s">
        <v>9703</v>
      </c>
      <c r="D256" s="15">
        <v>36617</v>
      </c>
      <c r="E256" s="16">
        <v>13423274.880000001</v>
      </c>
      <c r="F256" s="9">
        <v>-11083001.529999999</v>
      </c>
      <c r="G256" s="9">
        <v>2340273.3500000015</v>
      </c>
    </row>
    <row r="257" spans="1:7" ht="15" x14ac:dyDescent="0.2">
      <c r="A257" s="14" t="s">
        <v>3007</v>
      </c>
      <c r="B257" s="14" t="s">
        <v>3008</v>
      </c>
      <c r="C257" s="14" t="s">
        <v>9703</v>
      </c>
      <c r="D257" s="15">
        <v>36617</v>
      </c>
      <c r="E257" s="16">
        <v>5369309.3499999996</v>
      </c>
      <c r="F257" s="9">
        <v>-4433200.1100000003</v>
      </c>
      <c r="G257" s="9">
        <v>936109.23999999929</v>
      </c>
    </row>
    <row r="258" spans="1:7" ht="15" x14ac:dyDescent="0.2">
      <c r="A258" s="14" t="s">
        <v>3009</v>
      </c>
      <c r="B258" s="14" t="s">
        <v>3010</v>
      </c>
      <c r="C258" s="14" t="s">
        <v>9703</v>
      </c>
      <c r="D258" s="15">
        <v>36617</v>
      </c>
      <c r="E258" s="16">
        <v>6711638.4400000004</v>
      </c>
      <c r="F258" s="9">
        <v>-5541501.5899999999</v>
      </c>
      <c r="G258" s="9">
        <v>1170136.8500000006</v>
      </c>
    </row>
    <row r="259" spans="1:7" ht="15" x14ac:dyDescent="0.2">
      <c r="A259" s="14" t="s">
        <v>3011</v>
      </c>
      <c r="B259" s="14" t="s">
        <v>3012</v>
      </c>
      <c r="C259" s="14" t="s">
        <v>9703</v>
      </c>
      <c r="D259" s="15">
        <v>36617</v>
      </c>
      <c r="E259" s="16">
        <v>2684655.18</v>
      </c>
      <c r="F259" s="9">
        <v>-2219939.11</v>
      </c>
      <c r="G259" s="9">
        <v>464716.0700000003</v>
      </c>
    </row>
    <row r="260" spans="1:7" ht="15" x14ac:dyDescent="0.2">
      <c r="A260" s="14" t="s">
        <v>3013</v>
      </c>
      <c r="B260" s="14" t="s">
        <v>3014</v>
      </c>
      <c r="C260" s="14" t="s">
        <v>9703</v>
      </c>
      <c r="D260" s="15">
        <v>36617</v>
      </c>
      <c r="E260" s="16">
        <v>8987174.9399999995</v>
      </c>
      <c r="F260" s="9">
        <v>-7420310.9500000002</v>
      </c>
      <c r="G260" s="9">
        <v>1566863.9899999993</v>
      </c>
    </row>
    <row r="261" spans="1:7" ht="15" x14ac:dyDescent="0.2">
      <c r="A261" s="14" t="s">
        <v>3015</v>
      </c>
      <c r="B261" s="14" t="s">
        <v>3016</v>
      </c>
      <c r="C261" s="14" t="s">
        <v>9703</v>
      </c>
      <c r="D261" s="15">
        <v>36617</v>
      </c>
      <c r="E261" s="16">
        <v>5369309.3499999996</v>
      </c>
      <c r="F261" s="9">
        <v>-4433200.1100000003</v>
      </c>
      <c r="G261" s="9">
        <v>936109.23999999929</v>
      </c>
    </row>
    <row r="262" spans="1:7" ht="15" x14ac:dyDescent="0.2">
      <c r="A262" s="14" t="s">
        <v>3017</v>
      </c>
      <c r="B262" s="14" t="s">
        <v>3018</v>
      </c>
      <c r="C262" s="14" t="s">
        <v>9703</v>
      </c>
      <c r="D262" s="15">
        <v>36617</v>
      </c>
      <c r="E262" s="16">
        <v>2684655.18</v>
      </c>
      <c r="F262" s="9">
        <v>-2219939.11</v>
      </c>
      <c r="G262" s="9">
        <v>464716.0700000003</v>
      </c>
    </row>
    <row r="263" spans="1:7" ht="15" x14ac:dyDescent="0.2">
      <c r="A263" s="14" t="s">
        <v>3019</v>
      </c>
      <c r="B263" s="14" t="s">
        <v>3020</v>
      </c>
      <c r="C263" s="14" t="s">
        <v>9703</v>
      </c>
      <c r="D263" s="15">
        <v>36617</v>
      </c>
      <c r="E263" s="16">
        <v>1342326.09</v>
      </c>
      <c r="F263" s="9">
        <v>-1109968.32</v>
      </c>
      <c r="G263" s="9">
        <v>232357.77000000002</v>
      </c>
    </row>
    <row r="264" spans="1:7" ht="15" x14ac:dyDescent="0.2">
      <c r="A264" s="14" t="s">
        <v>3021</v>
      </c>
      <c r="B264" s="14" t="s">
        <v>3022</v>
      </c>
      <c r="C264" s="14" t="s">
        <v>9703</v>
      </c>
      <c r="D264" s="15">
        <v>36617</v>
      </c>
      <c r="E264" s="16">
        <v>315800.73</v>
      </c>
      <c r="F264" s="9">
        <v>-261135.35</v>
      </c>
      <c r="G264" s="9">
        <v>54665.379999999976</v>
      </c>
    </row>
    <row r="265" spans="1:7" ht="15" x14ac:dyDescent="0.2">
      <c r="A265" s="14" t="s">
        <v>3023</v>
      </c>
      <c r="B265" s="14" t="s">
        <v>3024</v>
      </c>
      <c r="C265" s="14" t="s">
        <v>9703</v>
      </c>
      <c r="D265" s="15">
        <v>36617</v>
      </c>
      <c r="E265" s="16">
        <v>377625.39</v>
      </c>
      <c r="F265" s="9">
        <v>-312258.12</v>
      </c>
      <c r="G265" s="9">
        <v>65367.270000000019</v>
      </c>
    </row>
    <row r="266" spans="1:7" ht="15" x14ac:dyDescent="0.2">
      <c r="A266" s="14" t="s">
        <v>3025</v>
      </c>
      <c r="B266" s="14" t="s">
        <v>3026</v>
      </c>
      <c r="C266" s="14" t="s">
        <v>9703</v>
      </c>
      <c r="D266" s="15">
        <v>36617</v>
      </c>
      <c r="E266" s="16">
        <v>161991.01</v>
      </c>
      <c r="F266" s="9">
        <v>-133950.23000000001</v>
      </c>
      <c r="G266" s="9">
        <v>28040.78</v>
      </c>
    </row>
    <row r="267" spans="1:7" ht="15" x14ac:dyDescent="0.2">
      <c r="A267" s="14" t="s">
        <v>3027</v>
      </c>
      <c r="B267" s="14" t="s">
        <v>3026</v>
      </c>
      <c r="C267" s="14" t="s">
        <v>9703</v>
      </c>
      <c r="D267" s="15">
        <v>36617</v>
      </c>
      <c r="E267" s="16">
        <v>7025118.3700000001</v>
      </c>
      <c r="F267" s="9">
        <v>-5800328.0300000003</v>
      </c>
      <c r="G267" s="9">
        <v>1224790.3399999999</v>
      </c>
    </row>
    <row r="268" spans="1:7" ht="15" x14ac:dyDescent="0.2">
      <c r="A268" s="14" t="s">
        <v>3028</v>
      </c>
      <c r="B268" s="14" t="s">
        <v>3029</v>
      </c>
      <c r="C268" s="14" t="s">
        <v>9703</v>
      </c>
      <c r="D268" s="15">
        <v>36617</v>
      </c>
      <c r="E268" s="16">
        <v>179891.47</v>
      </c>
      <c r="F268" s="9">
        <v>-148752.1</v>
      </c>
      <c r="G268" s="9">
        <v>31139.369999999995</v>
      </c>
    </row>
    <row r="269" spans="1:7" ht="15" x14ac:dyDescent="0.2">
      <c r="A269" s="14" t="s">
        <v>3030</v>
      </c>
      <c r="B269" s="14" t="s">
        <v>3029</v>
      </c>
      <c r="C269" s="14" t="s">
        <v>9703</v>
      </c>
      <c r="D269" s="15">
        <v>36617</v>
      </c>
      <c r="E269" s="16">
        <v>6231890.8700000001</v>
      </c>
      <c r="F269" s="9">
        <v>-5145395.34</v>
      </c>
      <c r="G269" s="9">
        <v>1086495.5300000003</v>
      </c>
    </row>
    <row r="270" spans="1:7" ht="15" x14ac:dyDescent="0.2">
      <c r="A270" s="14" t="s">
        <v>3031</v>
      </c>
      <c r="B270" s="14" t="s">
        <v>3032</v>
      </c>
      <c r="C270" s="14" t="s">
        <v>9703</v>
      </c>
      <c r="D270" s="15">
        <v>36617</v>
      </c>
      <c r="E270" s="16">
        <v>227201.38</v>
      </c>
      <c r="F270" s="9">
        <v>-187872.63</v>
      </c>
      <c r="G270" s="9">
        <v>39328.75</v>
      </c>
    </row>
    <row r="271" spans="1:7" ht="15" x14ac:dyDescent="0.2">
      <c r="A271" s="14" t="s">
        <v>3033</v>
      </c>
      <c r="B271" s="14" t="s">
        <v>3032</v>
      </c>
      <c r="C271" s="14" t="s">
        <v>9703</v>
      </c>
      <c r="D271" s="15">
        <v>36617</v>
      </c>
      <c r="E271" s="16">
        <v>12463780.73</v>
      </c>
      <c r="F271" s="9">
        <v>-10290789.83</v>
      </c>
      <c r="G271" s="9">
        <v>2172990.9000000004</v>
      </c>
    </row>
    <row r="272" spans="1:7" ht="15" x14ac:dyDescent="0.2">
      <c r="A272" s="14" t="s">
        <v>3034</v>
      </c>
      <c r="B272" s="14" t="s">
        <v>3035</v>
      </c>
      <c r="C272" s="14" t="s">
        <v>9703</v>
      </c>
      <c r="D272" s="15">
        <v>36617</v>
      </c>
      <c r="E272" s="16">
        <v>175425.85</v>
      </c>
      <c r="F272" s="9">
        <v>-145059.5</v>
      </c>
      <c r="G272" s="9">
        <v>30366.350000000006</v>
      </c>
    </row>
    <row r="273" spans="1:7" ht="15" x14ac:dyDescent="0.2">
      <c r="A273" s="14" t="s">
        <v>3036</v>
      </c>
      <c r="B273" s="14" t="s">
        <v>3035</v>
      </c>
      <c r="C273" s="14" t="s">
        <v>9703</v>
      </c>
      <c r="D273" s="15">
        <v>36617</v>
      </c>
      <c r="E273" s="16">
        <v>5519673.3700000001</v>
      </c>
      <c r="F273" s="9">
        <v>-4557349</v>
      </c>
      <c r="G273" s="9">
        <v>962324.37000000011</v>
      </c>
    </row>
    <row r="274" spans="1:7" ht="15" x14ac:dyDescent="0.2">
      <c r="A274" s="14" t="s">
        <v>3037</v>
      </c>
      <c r="B274" s="14" t="s">
        <v>3038</v>
      </c>
      <c r="C274" s="14" t="s">
        <v>9703</v>
      </c>
      <c r="D274" s="15">
        <v>36617</v>
      </c>
      <c r="E274" s="16">
        <v>118223.79</v>
      </c>
      <c r="F274" s="9">
        <v>-97759.15</v>
      </c>
      <c r="G274" s="9">
        <v>20464.64</v>
      </c>
    </row>
    <row r="275" spans="1:7" ht="15" x14ac:dyDescent="0.2">
      <c r="A275" s="14" t="s">
        <v>3039</v>
      </c>
      <c r="B275" s="14" t="s">
        <v>3038</v>
      </c>
      <c r="C275" s="14" t="s">
        <v>9703</v>
      </c>
      <c r="D275" s="15">
        <v>36617</v>
      </c>
      <c r="E275" s="16">
        <v>3561081.49</v>
      </c>
      <c r="F275" s="9">
        <v>-2944655.27</v>
      </c>
      <c r="G275" s="9">
        <v>616426.2200000002</v>
      </c>
    </row>
    <row r="276" spans="1:7" ht="15" x14ac:dyDescent="0.2">
      <c r="A276" s="14" t="s">
        <v>3040</v>
      </c>
      <c r="B276" s="14" t="s">
        <v>3041</v>
      </c>
      <c r="C276" s="14" t="s">
        <v>9703</v>
      </c>
      <c r="D276" s="15">
        <v>36617</v>
      </c>
      <c r="E276" s="16">
        <v>10122553.9</v>
      </c>
      <c r="F276" s="9">
        <v>-8357742.8899999997</v>
      </c>
      <c r="G276" s="9">
        <v>1764811.0100000007</v>
      </c>
    </row>
    <row r="277" spans="1:7" ht="15" x14ac:dyDescent="0.2">
      <c r="A277" s="14" t="s">
        <v>3042</v>
      </c>
      <c r="B277" s="14" t="s">
        <v>3043</v>
      </c>
      <c r="C277" s="14" t="s">
        <v>9703</v>
      </c>
      <c r="D277" s="15">
        <v>36617</v>
      </c>
      <c r="E277" s="16">
        <v>10122554.9</v>
      </c>
      <c r="F277" s="9">
        <v>-8357743.7199999997</v>
      </c>
      <c r="G277" s="9">
        <v>1764811.1800000006</v>
      </c>
    </row>
    <row r="278" spans="1:7" ht="15" x14ac:dyDescent="0.2">
      <c r="A278" s="14" t="s">
        <v>3044</v>
      </c>
      <c r="B278" s="14" t="s">
        <v>3045</v>
      </c>
      <c r="C278" s="14" t="s">
        <v>9703</v>
      </c>
      <c r="D278" s="15">
        <v>36617</v>
      </c>
      <c r="E278" s="16">
        <v>11264259.310000001</v>
      </c>
      <c r="F278" s="9">
        <v>-9300398.3100000005</v>
      </c>
      <c r="G278" s="9">
        <v>1963861</v>
      </c>
    </row>
    <row r="279" spans="1:7" ht="15" x14ac:dyDescent="0.2">
      <c r="A279" s="14" t="s">
        <v>3046</v>
      </c>
      <c r="B279" s="14" t="s">
        <v>3047</v>
      </c>
      <c r="C279" s="14" t="s">
        <v>9703</v>
      </c>
      <c r="D279" s="15">
        <v>36617</v>
      </c>
      <c r="E279" s="16">
        <v>11560398.74</v>
      </c>
      <c r="F279" s="9">
        <v>-9544907.4700000007</v>
      </c>
      <c r="G279" s="9">
        <v>2015491.2699999996</v>
      </c>
    </row>
    <row r="280" spans="1:7" ht="15" x14ac:dyDescent="0.2">
      <c r="A280" s="14" t="s">
        <v>3048</v>
      </c>
      <c r="B280" s="14" t="s">
        <v>3049</v>
      </c>
      <c r="C280" s="14" t="s">
        <v>9703</v>
      </c>
      <c r="D280" s="15">
        <v>36617</v>
      </c>
      <c r="E280" s="16">
        <v>10122554.9</v>
      </c>
      <c r="F280" s="9">
        <v>-8357743.7199999997</v>
      </c>
      <c r="G280" s="9">
        <v>1764811.1800000006</v>
      </c>
    </row>
    <row r="281" spans="1:7" ht="15" x14ac:dyDescent="0.2">
      <c r="A281" s="14" t="s">
        <v>3050</v>
      </c>
      <c r="B281" s="14" t="s">
        <v>3051</v>
      </c>
      <c r="C281" s="14" t="s">
        <v>9703</v>
      </c>
      <c r="D281" s="15">
        <v>36617</v>
      </c>
      <c r="E281" s="16">
        <v>15183829.85</v>
      </c>
      <c r="F281" s="9">
        <v>-12536613.52</v>
      </c>
      <c r="G281" s="9">
        <v>2647216.33</v>
      </c>
    </row>
    <row r="282" spans="1:7" ht="15" x14ac:dyDescent="0.2">
      <c r="A282" s="14" t="s">
        <v>3052</v>
      </c>
      <c r="B282" s="14" t="s">
        <v>3053</v>
      </c>
      <c r="C282" s="14" t="s">
        <v>9703</v>
      </c>
      <c r="D282" s="15">
        <v>36617</v>
      </c>
      <c r="E282" s="16">
        <v>15183829.85</v>
      </c>
      <c r="F282" s="9">
        <v>-12536613.52</v>
      </c>
      <c r="G282" s="9">
        <v>2647216.33</v>
      </c>
    </row>
    <row r="283" spans="1:7" ht="15" x14ac:dyDescent="0.2">
      <c r="A283" s="14" t="s">
        <v>3054</v>
      </c>
      <c r="B283" s="14" t="s">
        <v>3055</v>
      </c>
      <c r="C283" s="14" t="s">
        <v>9703</v>
      </c>
      <c r="D283" s="15">
        <v>36617</v>
      </c>
      <c r="E283" s="16">
        <v>15183829.85</v>
      </c>
      <c r="F283" s="9">
        <v>-12536613.52</v>
      </c>
      <c r="G283" s="9">
        <v>2647216.33</v>
      </c>
    </row>
    <row r="284" spans="1:7" ht="15" x14ac:dyDescent="0.2">
      <c r="A284" s="14" t="s">
        <v>3056</v>
      </c>
      <c r="B284" s="14" t="s">
        <v>3057</v>
      </c>
      <c r="C284" s="14" t="s">
        <v>9703</v>
      </c>
      <c r="D284" s="15">
        <v>36617</v>
      </c>
      <c r="E284" s="16">
        <v>15183829.85</v>
      </c>
      <c r="F284" s="9">
        <v>-12536613.52</v>
      </c>
      <c r="G284" s="9">
        <v>2647216.33</v>
      </c>
    </row>
    <row r="285" spans="1:7" ht="15" x14ac:dyDescent="0.2">
      <c r="A285" s="14" t="s">
        <v>3058</v>
      </c>
      <c r="B285" s="14" t="s">
        <v>3059</v>
      </c>
      <c r="C285" s="14" t="s">
        <v>9703</v>
      </c>
      <c r="D285" s="15">
        <v>36617</v>
      </c>
      <c r="E285" s="16">
        <v>15183829.85</v>
      </c>
      <c r="F285" s="9">
        <v>-12536613.52</v>
      </c>
      <c r="G285" s="9">
        <v>2647216.33</v>
      </c>
    </row>
    <row r="286" spans="1:7" ht="15" x14ac:dyDescent="0.2">
      <c r="A286" s="14" t="s">
        <v>3060</v>
      </c>
      <c r="B286" s="14" t="s">
        <v>3061</v>
      </c>
      <c r="C286" s="14" t="s">
        <v>9703</v>
      </c>
      <c r="D286" s="15">
        <v>36617</v>
      </c>
      <c r="E286" s="16">
        <v>1712954.08</v>
      </c>
      <c r="F286" s="9">
        <v>-1416440.28</v>
      </c>
      <c r="G286" s="9">
        <v>296513.80000000005</v>
      </c>
    </row>
    <row r="287" spans="1:7" ht="15" x14ac:dyDescent="0.2">
      <c r="A287" s="14" t="s">
        <v>3062</v>
      </c>
      <c r="B287" s="14" t="s">
        <v>3063</v>
      </c>
      <c r="C287" s="14" t="s">
        <v>9703</v>
      </c>
      <c r="D287" s="15">
        <v>36617</v>
      </c>
      <c r="E287" s="16">
        <v>2108760.91</v>
      </c>
      <c r="F287" s="9">
        <v>-1743732.6</v>
      </c>
      <c r="G287" s="9">
        <v>365028.31000000006</v>
      </c>
    </row>
    <row r="288" spans="1:7" ht="15" x14ac:dyDescent="0.2">
      <c r="A288" s="14" t="s">
        <v>3064</v>
      </c>
      <c r="B288" s="14" t="s">
        <v>3065</v>
      </c>
      <c r="C288" s="14" t="s">
        <v>9703</v>
      </c>
      <c r="D288" s="15">
        <v>36617</v>
      </c>
      <c r="E288" s="16">
        <v>2230832.36</v>
      </c>
      <c r="F288" s="9">
        <v>-1844673.39</v>
      </c>
      <c r="G288" s="9">
        <v>386158.97</v>
      </c>
    </row>
    <row r="289" spans="1:7" ht="15" x14ac:dyDescent="0.2">
      <c r="A289" s="14" t="s">
        <v>3066</v>
      </c>
      <c r="B289" s="14" t="s">
        <v>3067</v>
      </c>
      <c r="C289" s="14" t="s">
        <v>9703</v>
      </c>
      <c r="D289" s="15">
        <v>36617</v>
      </c>
      <c r="E289" s="16">
        <v>5250220.6399999997</v>
      </c>
      <c r="F289" s="9">
        <v>-4334873.8600000003</v>
      </c>
      <c r="G289" s="9">
        <v>915346.77999999933</v>
      </c>
    </row>
    <row r="290" spans="1:7" ht="15" x14ac:dyDescent="0.2">
      <c r="A290" s="14" t="s">
        <v>3068</v>
      </c>
      <c r="B290" s="14" t="s">
        <v>3069</v>
      </c>
      <c r="C290" s="14" t="s">
        <v>9703</v>
      </c>
      <c r="D290" s="15">
        <v>36617</v>
      </c>
      <c r="E290" s="16">
        <v>8199234.9800000004</v>
      </c>
      <c r="F290" s="9">
        <v>-6769743.9400000004</v>
      </c>
      <c r="G290" s="9">
        <v>1429491.04</v>
      </c>
    </row>
    <row r="291" spans="1:7" ht="15" x14ac:dyDescent="0.2">
      <c r="A291" s="14" t="s">
        <v>3070</v>
      </c>
      <c r="B291" s="14" t="s">
        <v>3071</v>
      </c>
      <c r="C291" s="14" t="s">
        <v>9703</v>
      </c>
      <c r="D291" s="15">
        <v>36617</v>
      </c>
      <c r="E291" s="16">
        <v>642253.54</v>
      </c>
      <c r="F291" s="9">
        <v>-531078.91</v>
      </c>
      <c r="G291" s="9">
        <v>111174.63</v>
      </c>
    </row>
    <row r="292" spans="1:7" ht="15" x14ac:dyDescent="0.2">
      <c r="A292" s="14" t="s">
        <v>3072</v>
      </c>
      <c r="B292" s="14" t="s">
        <v>3073</v>
      </c>
      <c r="C292" s="14" t="s">
        <v>9703</v>
      </c>
      <c r="D292" s="15">
        <v>36617</v>
      </c>
      <c r="E292" s="16">
        <v>1714503.95</v>
      </c>
      <c r="F292" s="9">
        <v>-1417721.87</v>
      </c>
      <c r="G292" s="9">
        <v>296782.07999999984</v>
      </c>
    </row>
    <row r="293" spans="1:7" ht="15" x14ac:dyDescent="0.2">
      <c r="A293" s="14" t="s">
        <v>3074</v>
      </c>
      <c r="B293" s="14" t="s">
        <v>3075</v>
      </c>
      <c r="C293" s="14" t="s">
        <v>9703</v>
      </c>
      <c r="D293" s="15">
        <v>36617</v>
      </c>
      <c r="E293" s="16">
        <v>2948388.4</v>
      </c>
      <c r="F293" s="9">
        <v>-2438019.87</v>
      </c>
      <c r="G293" s="9">
        <v>510368.5299999998</v>
      </c>
    </row>
    <row r="294" spans="1:7" ht="15" x14ac:dyDescent="0.2">
      <c r="A294" s="14" t="s">
        <v>3076</v>
      </c>
      <c r="B294" s="14" t="s">
        <v>3077</v>
      </c>
      <c r="C294" s="14" t="s">
        <v>9703</v>
      </c>
      <c r="D294" s="15">
        <v>36617</v>
      </c>
      <c r="E294" s="16">
        <v>5424504.5899999999</v>
      </c>
      <c r="F294" s="9">
        <v>-4478772.37</v>
      </c>
      <c r="G294" s="9">
        <v>945732.21999999974</v>
      </c>
    </row>
    <row r="295" spans="1:7" ht="15" x14ac:dyDescent="0.2">
      <c r="A295" s="14" t="s">
        <v>3078</v>
      </c>
      <c r="B295" s="14" t="s">
        <v>3079</v>
      </c>
      <c r="C295" s="14" t="s">
        <v>9703</v>
      </c>
      <c r="D295" s="15">
        <v>36617</v>
      </c>
      <c r="E295" s="16">
        <v>2540189.65</v>
      </c>
      <c r="F295" s="9">
        <v>-2100480.67</v>
      </c>
      <c r="G295" s="9">
        <v>439708.98</v>
      </c>
    </row>
    <row r="296" spans="1:7" ht="15" x14ac:dyDescent="0.2">
      <c r="A296" s="14" t="s">
        <v>3080</v>
      </c>
      <c r="B296" s="14" t="s">
        <v>3081</v>
      </c>
      <c r="C296" s="14" t="s">
        <v>9703</v>
      </c>
      <c r="D296" s="15">
        <v>36617</v>
      </c>
      <c r="E296" s="16">
        <v>56266533.850000001</v>
      </c>
      <c r="F296" s="9">
        <v>-46456776.460000001</v>
      </c>
      <c r="G296" s="9">
        <v>9809757.3900000006</v>
      </c>
    </row>
    <row r="297" spans="1:7" ht="15" x14ac:dyDescent="0.2">
      <c r="A297" s="14" t="s">
        <v>3082</v>
      </c>
      <c r="B297" s="14" t="s">
        <v>2841</v>
      </c>
      <c r="C297" s="14" t="s">
        <v>9703</v>
      </c>
      <c r="D297" s="15">
        <v>37974</v>
      </c>
      <c r="E297" s="16">
        <v>257066.8</v>
      </c>
      <c r="F297" s="9">
        <v>-205345.56</v>
      </c>
      <c r="G297" s="9">
        <v>51721.239999999991</v>
      </c>
    </row>
    <row r="298" spans="1:7" ht="15" x14ac:dyDescent="0.2">
      <c r="A298" s="14" t="s">
        <v>3083</v>
      </c>
      <c r="B298" s="14" t="s">
        <v>3084</v>
      </c>
      <c r="C298" s="14" t="s">
        <v>9703</v>
      </c>
      <c r="D298" s="15">
        <v>36617</v>
      </c>
      <c r="E298" s="16">
        <v>9131274.5</v>
      </c>
      <c r="F298" s="9">
        <v>-7539287.54</v>
      </c>
      <c r="G298" s="9">
        <v>1591986.96</v>
      </c>
    </row>
    <row r="299" spans="1:7" ht="15" x14ac:dyDescent="0.2">
      <c r="A299" s="14" t="s">
        <v>3085</v>
      </c>
      <c r="B299" s="14" t="s">
        <v>3086</v>
      </c>
      <c r="C299" s="14" t="s">
        <v>9703</v>
      </c>
      <c r="D299" s="15">
        <v>36617</v>
      </c>
      <c r="E299" s="16">
        <v>19922859.629999999</v>
      </c>
      <c r="F299" s="9">
        <v>-16449419.810000001</v>
      </c>
      <c r="G299" s="9">
        <v>3473439.8199999984</v>
      </c>
    </row>
    <row r="300" spans="1:7" ht="15" x14ac:dyDescent="0.2">
      <c r="A300" s="14" t="s">
        <v>3087</v>
      </c>
      <c r="B300" s="14" t="s">
        <v>3088</v>
      </c>
      <c r="C300" s="14" t="s">
        <v>9703</v>
      </c>
      <c r="D300" s="15">
        <v>36617</v>
      </c>
      <c r="E300" s="16">
        <v>8475467.1300000008</v>
      </c>
      <c r="F300" s="9">
        <v>-6997816.5599999996</v>
      </c>
      <c r="G300" s="9">
        <v>1477650.5700000012</v>
      </c>
    </row>
    <row r="301" spans="1:7" ht="15" x14ac:dyDescent="0.2">
      <c r="A301" s="14" t="s">
        <v>3089</v>
      </c>
      <c r="B301" s="14" t="s">
        <v>3090</v>
      </c>
      <c r="C301" s="14" t="s">
        <v>9703</v>
      </c>
      <c r="D301" s="15">
        <v>36617</v>
      </c>
      <c r="E301" s="16">
        <v>1228573.9099999999</v>
      </c>
      <c r="F301" s="9">
        <v>-1015906.72</v>
      </c>
      <c r="G301" s="9">
        <v>212667.18999999994</v>
      </c>
    </row>
    <row r="302" spans="1:7" ht="15" x14ac:dyDescent="0.2">
      <c r="A302" s="14" t="s">
        <v>3091</v>
      </c>
      <c r="B302" s="14" t="s">
        <v>3092</v>
      </c>
      <c r="C302" s="14" t="s">
        <v>9703</v>
      </c>
      <c r="D302" s="15">
        <v>36617</v>
      </c>
      <c r="E302" s="16">
        <v>581072.81999999995</v>
      </c>
      <c r="F302" s="9">
        <v>-480488.62</v>
      </c>
      <c r="G302" s="9">
        <v>100584.19999999995</v>
      </c>
    </row>
    <row r="303" spans="1:7" ht="15" x14ac:dyDescent="0.2">
      <c r="A303" s="14" t="s">
        <v>3093</v>
      </c>
      <c r="B303" s="14" t="s">
        <v>3094</v>
      </c>
      <c r="C303" s="14" t="s">
        <v>9703</v>
      </c>
      <c r="D303" s="15">
        <v>36617</v>
      </c>
      <c r="E303" s="16">
        <v>506404.27</v>
      </c>
      <c r="F303" s="9">
        <v>-418745.27</v>
      </c>
      <c r="G303" s="9">
        <v>87659</v>
      </c>
    </row>
    <row r="304" spans="1:7" ht="15" x14ac:dyDescent="0.2">
      <c r="A304" s="14" t="s">
        <v>3095</v>
      </c>
      <c r="B304" s="14" t="s">
        <v>3096</v>
      </c>
      <c r="C304" s="14" t="s">
        <v>9703</v>
      </c>
      <c r="D304" s="15">
        <v>36617</v>
      </c>
      <c r="E304" s="16">
        <v>30490236.120000001</v>
      </c>
      <c r="F304" s="9">
        <v>-25174432.940000001</v>
      </c>
      <c r="G304" s="9">
        <v>5315803.18</v>
      </c>
    </row>
    <row r="305" spans="1:7" ht="15" x14ac:dyDescent="0.2">
      <c r="A305" s="14" t="s">
        <v>3097</v>
      </c>
      <c r="B305" s="14" t="s">
        <v>3098</v>
      </c>
      <c r="C305" s="14" t="s">
        <v>9703</v>
      </c>
      <c r="D305" s="15">
        <v>36617</v>
      </c>
      <c r="E305" s="16">
        <v>7529156.8499999996</v>
      </c>
      <c r="F305" s="9">
        <v>-6216490.2199999997</v>
      </c>
      <c r="G305" s="9">
        <v>1312666.6299999999</v>
      </c>
    </row>
    <row r="306" spans="1:7" ht="15" x14ac:dyDescent="0.2">
      <c r="A306" s="14" t="s">
        <v>3099</v>
      </c>
      <c r="B306" s="14" t="s">
        <v>3100</v>
      </c>
      <c r="C306" s="14" t="s">
        <v>9703</v>
      </c>
      <c r="D306" s="15">
        <v>36617</v>
      </c>
      <c r="E306" s="16">
        <v>581072.81999999995</v>
      </c>
      <c r="F306" s="9">
        <v>-480488.62</v>
      </c>
      <c r="G306" s="9">
        <v>100584.19999999995</v>
      </c>
    </row>
    <row r="307" spans="1:7" ht="15" x14ac:dyDescent="0.2">
      <c r="A307" s="14" t="s">
        <v>3101</v>
      </c>
      <c r="B307" s="14" t="s">
        <v>3102</v>
      </c>
      <c r="C307" s="14" t="s">
        <v>9703</v>
      </c>
      <c r="D307" s="15">
        <v>36617</v>
      </c>
      <c r="E307" s="16">
        <v>506404.27</v>
      </c>
      <c r="F307" s="9">
        <v>-418745.27</v>
      </c>
      <c r="G307" s="9">
        <v>87659</v>
      </c>
    </row>
    <row r="308" spans="1:7" ht="15" x14ac:dyDescent="0.2">
      <c r="A308" s="14" t="s">
        <v>3103</v>
      </c>
      <c r="B308" s="14" t="s">
        <v>3104</v>
      </c>
      <c r="C308" s="14" t="s">
        <v>9703</v>
      </c>
      <c r="D308" s="15">
        <v>36617</v>
      </c>
      <c r="E308" s="16">
        <v>14131972.68</v>
      </c>
      <c r="F308" s="9">
        <v>-11668141.810000001</v>
      </c>
      <c r="G308" s="9">
        <v>2463830.8699999992</v>
      </c>
    </row>
    <row r="309" spans="1:7" ht="15" x14ac:dyDescent="0.2">
      <c r="A309" s="14" t="s">
        <v>3105</v>
      </c>
      <c r="B309" s="14" t="s">
        <v>3106</v>
      </c>
      <c r="C309" s="14" t="s">
        <v>9703</v>
      </c>
      <c r="D309" s="15">
        <v>36617</v>
      </c>
      <c r="E309" s="16">
        <v>3918166.66</v>
      </c>
      <c r="F309" s="9">
        <v>-3239928.7</v>
      </c>
      <c r="G309" s="9">
        <v>678237.96</v>
      </c>
    </row>
    <row r="310" spans="1:7" ht="15" x14ac:dyDescent="0.2">
      <c r="A310" s="14" t="s">
        <v>3107</v>
      </c>
      <c r="B310" s="14" t="s">
        <v>3108</v>
      </c>
      <c r="C310" s="14" t="s">
        <v>9703</v>
      </c>
      <c r="D310" s="15">
        <v>36617</v>
      </c>
      <c r="E310" s="16">
        <v>6159484.1200000001</v>
      </c>
      <c r="F310" s="9">
        <v>-5085612.3</v>
      </c>
      <c r="G310" s="9">
        <v>1073871.8200000003</v>
      </c>
    </row>
    <row r="311" spans="1:7" ht="15" x14ac:dyDescent="0.2">
      <c r="A311" s="14" t="s">
        <v>3109</v>
      </c>
      <c r="B311" s="14" t="s">
        <v>3110</v>
      </c>
      <c r="C311" s="14" t="s">
        <v>9703</v>
      </c>
      <c r="D311" s="15">
        <v>36617</v>
      </c>
      <c r="E311" s="16">
        <v>3195338.08</v>
      </c>
      <c r="F311" s="9">
        <v>-2642222.36</v>
      </c>
      <c r="G311" s="9">
        <v>553115.7200000002</v>
      </c>
    </row>
    <row r="312" spans="1:7" ht="15" x14ac:dyDescent="0.2">
      <c r="A312" s="14" t="s">
        <v>3111</v>
      </c>
      <c r="B312" s="14" t="s">
        <v>3112</v>
      </c>
      <c r="C312" s="14" t="s">
        <v>9703</v>
      </c>
      <c r="D312" s="15">
        <v>36617</v>
      </c>
      <c r="E312" s="16">
        <v>14002753.84</v>
      </c>
      <c r="F312" s="9">
        <v>-11561451.550000001</v>
      </c>
      <c r="G312" s="9">
        <v>2441302.2899999991</v>
      </c>
    </row>
    <row r="313" spans="1:7" ht="15" x14ac:dyDescent="0.2">
      <c r="A313" s="14" t="s">
        <v>3113</v>
      </c>
      <c r="B313" s="14" t="s">
        <v>3114</v>
      </c>
      <c r="C313" s="14" t="s">
        <v>9703</v>
      </c>
      <c r="D313" s="15">
        <v>36617</v>
      </c>
      <c r="E313" s="16">
        <v>8401748.5</v>
      </c>
      <c r="F313" s="9">
        <v>-6936950.3499999996</v>
      </c>
      <c r="G313" s="9">
        <v>1464798.1500000004</v>
      </c>
    </row>
    <row r="314" spans="1:7" ht="15" x14ac:dyDescent="0.2">
      <c r="A314" s="14" t="s">
        <v>3115</v>
      </c>
      <c r="B314" s="14" t="s">
        <v>3116</v>
      </c>
      <c r="C314" s="14" t="s">
        <v>9703</v>
      </c>
      <c r="D314" s="15">
        <v>36617</v>
      </c>
      <c r="E314" s="16">
        <v>6830678.1600000001</v>
      </c>
      <c r="F314" s="9">
        <v>-5639787.4000000004</v>
      </c>
      <c r="G314" s="9">
        <v>1190890.7599999998</v>
      </c>
    </row>
    <row r="315" spans="1:7" ht="15" x14ac:dyDescent="0.2">
      <c r="A315" s="14" t="s">
        <v>3117</v>
      </c>
      <c r="B315" s="14" t="s">
        <v>3118</v>
      </c>
      <c r="C315" s="14" t="s">
        <v>9703</v>
      </c>
      <c r="D315" s="15">
        <v>36617</v>
      </c>
      <c r="E315" s="16">
        <v>8989687.7300000004</v>
      </c>
      <c r="F315" s="9">
        <v>-7422385.6500000004</v>
      </c>
      <c r="G315" s="9">
        <v>1567302.08</v>
      </c>
    </row>
    <row r="316" spans="1:7" ht="15" x14ac:dyDescent="0.2">
      <c r="A316" s="14" t="s">
        <v>3119</v>
      </c>
      <c r="B316" s="14" t="s">
        <v>3120</v>
      </c>
      <c r="C316" s="14" t="s">
        <v>9703</v>
      </c>
      <c r="D316" s="15">
        <v>36617</v>
      </c>
      <c r="E316" s="16">
        <v>2087652.73</v>
      </c>
      <c r="F316" s="9">
        <v>-1726278.27</v>
      </c>
      <c r="G316" s="9">
        <v>361374.45999999996</v>
      </c>
    </row>
    <row r="317" spans="1:7" ht="15" x14ac:dyDescent="0.2">
      <c r="A317" s="14" t="s">
        <v>3121</v>
      </c>
      <c r="B317" s="14" t="s">
        <v>3122</v>
      </c>
      <c r="C317" s="14" t="s">
        <v>9703</v>
      </c>
      <c r="D317" s="15">
        <v>36617</v>
      </c>
      <c r="E317" s="16">
        <v>4984794.55</v>
      </c>
      <c r="F317" s="9">
        <v>-4115723.33</v>
      </c>
      <c r="G317" s="9">
        <v>869071.21999999974</v>
      </c>
    </row>
    <row r="318" spans="1:7" ht="15" x14ac:dyDescent="0.2">
      <c r="A318" s="14" t="s">
        <v>3123</v>
      </c>
      <c r="B318" s="14" t="s">
        <v>3124</v>
      </c>
      <c r="C318" s="14" t="s">
        <v>9703</v>
      </c>
      <c r="D318" s="15">
        <v>36617</v>
      </c>
      <c r="E318" s="16">
        <v>4618405.1900000004</v>
      </c>
      <c r="F318" s="9">
        <v>-3818955.34</v>
      </c>
      <c r="G318" s="9">
        <v>799449.85000000056</v>
      </c>
    </row>
    <row r="319" spans="1:7" ht="15" x14ac:dyDescent="0.2">
      <c r="A319" s="14" t="s">
        <v>3125</v>
      </c>
      <c r="B319" s="14" t="s">
        <v>3126</v>
      </c>
      <c r="C319" s="14" t="s">
        <v>9703</v>
      </c>
      <c r="D319" s="15">
        <v>36617</v>
      </c>
      <c r="E319" s="16">
        <v>13011634.42</v>
      </c>
      <c r="F319" s="9">
        <v>-10743128.289999999</v>
      </c>
      <c r="G319" s="9">
        <v>2268506.1300000008</v>
      </c>
    </row>
    <row r="320" spans="1:7" ht="15" x14ac:dyDescent="0.2">
      <c r="A320" s="14" t="s">
        <v>3127</v>
      </c>
      <c r="B320" s="14" t="s">
        <v>3128</v>
      </c>
      <c r="C320" s="14" t="s">
        <v>9703</v>
      </c>
      <c r="D320" s="15">
        <v>36617</v>
      </c>
      <c r="E320" s="16">
        <v>883638.7</v>
      </c>
      <c r="F320" s="9">
        <v>-730680.09</v>
      </c>
      <c r="G320" s="9">
        <v>152958.60999999999</v>
      </c>
    </row>
    <row r="321" spans="1:7" ht="15" x14ac:dyDescent="0.2">
      <c r="A321" s="14" t="s">
        <v>3129</v>
      </c>
      <c r="B321" s="14" t="s">
        <v>3130</v>
      </c>
      <c r="C321" s="14" t="s">
        <v>9703</v>
      </c>
      <c r="D321" s="15">
        <v>36617</v>
      </c>
      <c r="E321" s="16">
        <v>752388.03</v>
      </c>
      <c r="F321" s="9">
        <v>-622149.03</v>
      </c>
      <c r="G321" s="9">
        <v>130239</v>
      </c>
    </row>
    <row r="322" spans="1:7" ht="15" x14ac:dyDescent="0.2">
      <c r="A322" s="14" t="s">
        <v>3131</v>
      </c>
      <c r="B322" s="14" t="s">
        <v>3132</v>
      </c>
      <c r="C322" s="14" t="s">
        <v>9703</v>
      </c>
      <c r="D322" s="15">
        <v>36617</v>
      </c>
      <c r="E322" s="16">
        <v>2300681.33</v>
      </c>
      <c r="F322" s="9">
        <v>-1902431.43</v>
      </c>
      <c r="G322" s="9">
        <v>398249.90000000014</v>
      </c>
    </row>
    <row r="323" spans="1:7" ht="15" x14ac:dyDescent="0.2">
      <c r="A323" s="14" t="s">
        <v>3133</v>
      </c>
      <c r="B323" s="14" t="s">
        <v>3134</v>
      </c>
      <c r="C323" s="14" t="s">
        <v>9703</v>
      </c>
      <c r="D323" s="15">
        <v>36617</v>
      </c>
      <c r="E323" s="16">
        <v>2530754.4700000002</v>
      </c>
      <c r="F323" s="9">
        <v>-2092678.73</v>
      </c>
      <c r="G323" s="9">
        <v>438075.74000000022</v>
      </c>
    </row>
    <row r="324" spans="1:7" ht="15" x14ac:dyDescent="0.2">
      <c r="A324" s="14" t="s">
        <v>3135</v>
      </c>
      <c r="B324" s="14" t="s">
        <v>3136</v>
      </c>
      <c r="C324" s="14" t="s">
        <v>9703</v>
      </c>
      <c r="D324" s="15">
        <v>36617</v>
      </c>
      <c r="E324" s="16">
        <v>2011006.35</v>
      </c>
      <c r="F324" s="9">
        <v>-1662899.44</v>
      </c>
      <c r="G324" s="9">
        <v>348106.91000000015</v>
      </c>
    </row>
    <row r="325" spans="1:7" ht="15" x14ac:dyDescent="0.2">
      <c r="A325" s="14" t="s">
        <v>3137</v>
      </c>
      <c r="B325" s="14" t="s">
        <v>3138</v>
      </c>
      <c r="C325" s="14" t="s">
        <v>9703</v>
      </c>
      <c r="D325" s="15">
        <v>36617</v>
      </c>
      <c r="E325" s="16">
        <v>3791871.57</v>
      </c>
      <c r="F325" s="9">
        <v>-3135495.38</v>
      </c>
      <c r="G325" s="9">
        <v>656376.18999999994</v>
      </c>
    </row>
    <row r="326" spans="1:7" ht="15" x14ac:dyDescent="0.2">
      <c r="A326" s="14" t="s">
        <v>3139</v>
      </c>
      <c r="B326" s="14" t="s">
        <v>3140</v>
      </c>
      <c r="C326" s="14" t="s">
        <v>9703</v>
      </c>
      <c r="D326" s="15">
        <v>36617</v>
      </c>
      <c r="E326" s="16">
        <v>1414544.85</v>
      </c>
      <c r="F326" s="9">
        <v>-1169685.94</v>
      </c>
      <c r="G326" s="9">
        <v>244858.91000000015</v>
      </c>
    </row>
    <row r="327" spans="1:7" ht="15" x14ac:dyDescent="0.2">
      <c r="A327" s="14" t="s">
        <v>3141</v>
      </c>
      <c r="B327" s="14" t="s">
        <v>3142</v>
      </c>
      <c r="C327" s="14" t="s">
        <v>9703</v>
      </c>
      <c r="D327" s="15">
        <v>36617</v>
      </c>
      <c r="E327" s="16">
        <v>1192924.99</v>
      </c>
      <c r="F327" s="9">
        <v>-986428.66</v>
      </c>
      <c r="G327" s="9">
        <v>206496.32999999996</v>
      </c>
    </row>
    <row r="328" spans="1:7" ht="15" x14ac:dyDescent="0.2">
      <c r="A328" s="14" t="s">
        <v>3143</v>
      </c>
      <c r="B328" s="14" t="s">
        <v>3144</v>
      </c>
      <c r="C328" s="14" t="s">
        <v>9703</v>
      </c>
      <c r="D328" s="15">
        <v>36617</v>
      </c>
      <c r="E328" s="16">
        <v>2377393.71</v>
      </c>
      <c r="F328" s="9">
        <v>-1965864.84</v>
      </c>
      <c r="G328" s="9">
        <v>411528.86999999988</v>
      </c>
    </row>
    <row r="329" spans="1:7" ht="15" x14ac:dyDescent="0.2">
      <c r="A329" s="14" t="s">
        <v>3145</v>
      </c>
      <c r="B329" s="14" t="s">
        <v>3146</v>
      </c>
      <c r="C329" s="14" t="s">
        <v>9703</v>
      </c>
      <c r="D329" s="15">
        <v>36617</v>
      </c>
      <c r="E329" s="16">
        <v>596461.49</v>
      </c>
      <c r="F329" s="9">
        <v>-493213.5</v>
      </c>
      <c r="G329" s="9">
        <v>103247.98999999999</v>
      </c>
    </row>
    <row r="330" spans="1:7" ht="15" x14ac:dyDescent="0.2">
      <c r="A330" s="14" t="s">
        <v>3147</v>
      </c>
      <c r="B330" s="14" t="s">
        <v>3148</v>
      </c>
      <c r="C330" s="14" t="s">
        <v>9703</v>
      </c>
      <c r="D330" s="15">
        <v>36617</v>
      </c>
      <c r="E330" s="16">
        <v>1337761.48</v>
      </c>
      <c r="F330" s="9">
        <v>-1106193.8400000001</v>
      </c>
      <c r="G330" s="9">
        <v>231567.6399999999</v>
      </c>
    </row>
    <row r="331" spans="1:7" ht="15" x14ac:dyDescent="0.2">
      <c r="A331" s="14" t="s">
        <v>3149</v>
      </c>
      <c r="B331" s="14" t="s">
        <v>3150</v>
      </c>
      <c r="C331" s="14" t="s">
        <v>9703</v>
      </c>
      <c r="D331" s="15">
        <v>36617</v>
      </c>
      <c r="E331" s="16">
        <v>1636026.73</v>
      </c>
      <c r="F331" s="9">
        <v>-1352829.11</v>
      </c>
      <c r="G331" s="9">
        <v>283197.61999999988</v>
      </c>
    </row>
    <row r="332" spans="1:7" ht="15" x14ac:dyDescent="0.2">
      <c r="A332" s="14" t="s">
        <v>3151</v>
      </c>
      <c r="B332" s="14" t="s">
        <v>3152</v>
      </c>
      <c r="C332" s="14" t="s">
        <v>9703</v>
      </c>
      <c r="D332" s="15">
        <v>36617</v>
      </c>
      <c r="E332" s="16">
        <v>1116277.6100000001</v>
      </c>
      <c r="F332" s="9">
        <v>-923049.01</v>
      </c>
      <c r="G332" s="9">
        <v>193228.60000000009</v>
      </c>
    </row>
    <row r="333" spans="1:7" ht="15" x14ac:dyDescent="0.2">
      <c r="A333" s="14" t="s">
        <v>3153</v>
      </c>
      <c r="B333" s="14" t="s">
        <v>3154</v>
      </c>
      <c r="C333" s="14" t="s">
        <v>9703</v>
      </c>
      <c r="D333" s="15">
        <v>36617</v>
      </c>
      <c r="E333" s="16">
        <v>2973856.2</v>
      </c>
      <c r="F333" s="9">
        <v>-2459079.17</v>
      </c>
      <c r="G333" s="9">
        <v>514777.03000000026</v>
      </c>
    </row>
    <row r="334" spans="1:7" ht="15" x14ac:dyDescent="0.2">
      <c r="A334" s="14" t="s">
        <v>3155</v>
      </c>
      <c r="B334" s="14" t="s">
        <v>3156</v>
      </c>
      <c r="C334" s="14" t="s">
        <v>9703</v>
      </c>
      <c r="D334" s="15">
        <v>36617</v>
      </c>
      <c r="E334" s="16">
        <v>2300681.33</v>
      </c>
      <c r="F334" s="9">
        <v>-1902431.43</v>
      </c>
      <c r="G334" s="9">
        <v>398249.90000000014</v>
      </c>
    </row>
    <row r="335" spans="1:7" ht="15" x14ac:dyDescent="0.2">
      <c r="A335" s="14" t="s">
        <v>3157</v>
      </c>
      <c r="B335" s="14" t="s">
        <v>3158</v>
      </c>
      <c r="C335" s="14" t="s">
        <v>9703</v>
      </c>
      <c r="D335" s="15">
        <v>36617</v>
      </c>
      <c r="E335" s="16">
        <v>443102.74</v>
      </c>
      <c r="F335" s="9">
        <v>-366401.27</v>
      </c>
      <c r="G335" s="9">
        <v>76701.469999999972</v>
      </c>
    </row>
    <row r="336" spans="1:7" ht="15" x14ac:dyDescent="0.2">
      <c r="A336" s="14" t="s">
        <v>3159</v>
      </c>
      <c r="B336" s="14" t="s">
        <v>3160</v>
      </c>
      <c r="C336" s="14" t="s">
        <v>9703</v>
      </c>
      <c r="D336" s="15">
        <v>36617</v>
      </c>
      <c r="E336" s="16">
        <v>811697.91</v>
      </c>
      <c r="F336" s="9">
        <v>-671192.31</v>
      </c>
      <c r="G336" s="9">
        <v>140505.59999999998</v>
      </c>
    </row>
    <row r="337" spans="1:7" ht="15" x14ac:dyDescent="0.2">
      <c r="A337" s="14" t="s">
        <v>3161</v>
      </c>
      <c r="B337" s="14" t="s">
        <v>3162</v>
      </c>
      <c r="C337" s="14" t="s">
        <v>9703</v>
      </c>
      <c r="D337" s="15">
        <v>36617</v>
      </c>
      <c r="E337" s="16">
        <v>267140.93</v>
      </c>
      <c r="F337" s="9">
        <v>-220898.6</v>
      </c>
      <c r="G337" s="9">
        <v>46242.329999999987</v>
      </c>
    </row>
    <row r="338" spans="1:7" ht="15" x14ac:dyDescent="0.2">
      <c r="A338" s="14" t="s">
        <v>3163</v>
      </c>
      <c r="B338" s="14" t="s">
        <v>3164</v>
      </c>
      <c r="C338" s="14" t="s">
        <v>9703</v>
      </c>
      <c r="D338" s="15">
        <v>36617</v>
      </c>
      <c r="E338" s="16">
        <v>650246.85</v>
      </c>
      <c r="F338" s="9">
        <v>-537688.56999999995</v>
      </c>
      <c r="G338" s="9">
        <v>112558.28000000003</v>
      </c>
    </row>
    <row r="339" spans="1:7" ht="15" x14ac:dyDescent="0.2">
      <c r="A339" s="14" t="s">
        <v>3165</v>
      </c>
      <c r="B339" s="14" t="s">
        <v>3166</v>
      </c>
      <c r="C339" s="14" t="s">
        <v>9703</v>
      </c>
      <c r="D339" s="15">
        <v>36617</v>
      </c>
      <c r="E339" s="16">
        <v>50496.639999999999</v>
      </c>
      <c r="F339" s="9">
        <v>-41755.629999999997</v>
      </c>
      <c r="G339" s="9">
        <v>8741.010000000002</v>
      </c>
    </row>
    <row r="340" spans="1:7" ht="15" x14ac:dyDescent="0.2">
      <c r="A340" s="14" t="s">
        <v>3167</v>
      </c>
      <c r="B340" s="14" t="s">
        <v>3168</v>
      </c>
      <c r="C340" s="14" t="s">
        <v>9703</v>
      </c>
      <c r="D340" s="15">
        <v>36617</v>
      </c>
      <c r="E340" s="16">
        <v>42988724.850000001</v>
      </c>
      <c r="F340" s="9">
        <v>-35493879.640000001</v>
      </c>
      <c r="G340" s="9">
        <v>7494845.2100000009</v>
      </c>
    </row>
    <row r="341" spans="1:7" ht="15" x14ac:dyDescent="0.2">
      <c r="A341" s="14" t="s">
        <v>3169</v>
      </c>
      <c r="B341" s="14" t="s">
        <v>3170</v>
      </c>
      <c r="C341" s="14" t="s">
        <v>9703</v>
      </c>
      <c r="D341" s="15">
        <v>36617</v>
      </c>
      <c r="E341" s="16">
        <v>18252075.899999999</v>
      </c>
      <c r="F341" s="9">
        <v>-15069927.93</v>
      </c>
      <c r="G341" s="9">
        <v>3182147.9699999988</v>
      </c>
    </row>
    <row r="342" spans="1:7" ht="15" x14ac:dyDescent="0.2">
      <c r="A342" s="14" t="s">
        <v>3171</v>
      </c>
      <c r="B342" s="14" t="s">
        <v>3172</v>
      </c>
      <c r="C342" s="14" t="s">
        <v>9703</v>
      </c>
      <c r="D342" s="15">
        <v>36617</v>
      </c>
      <c r="E342" s="16">
        <v>34614212.009999998</v>
      </c>
      <c r="F342" s="9">
        <v>-28579416.559999999</v>
      </c>
      <c r="G342" s="9">
        <v>6034795.4499999993</v>
      </c>
    </row>
    <row r="343" spans="1:7" ht="15" x14ac:dyDescent="0.2">
      <c r="A343" s="14" t="s">
        <v>3173</v>
      </c>
      <c r="B343" s="14" t="s">
        <v>3174</v>
      </c>
      <c r="C343" s="14" t="s">
        <v>9703</v>
      </c>
      <c r="D343" s="15">
        <v>36617</v>
      </c>
      <c r="E343" s="16">
        <v>351188.67</v>
      </c>
      <c r="F343" s="9">
        <v>-290397.62</v>
      </c>
      <c r="G343" s="9">
        <v>60791.049999999988</v>
      </c>
    </row>
    <row r="344" spans="1:7" ht="15" x14ac:dyDescent="0.2">
      <c r="A344" s="14" t="s">
        <v>3175</v>
      </c>
      <c r="B344" s="14" t="s">
        <v>3176</v>
      </c>
      <c r="C344" s="14" t="s">
        <v>9703</v>
      </c>
      <c r="D344" s="15">
        <v>36617</v>
      </c>
      <c r="E344" s="16">
        <v>351188.67</v>
      </c>
      <c r="F344" s="9">
        <v>-290397.62</v>
      </c>
      <c r="G344" s="9">
        <v>60791.049999999988</v>
      </c>
    </row>
    <row r="345" spans="1:7" ht="15" x14ac:dyDescent="0.2">
      <c r="A345" s="14" t="s">
        <v>3177</v>
      </c>
      <c r="B345" s="14" t="s">
        <v>3178</v>
      </c>
      <c r="C345" s="14" t="s">
        <v>9703</v>
      </c>
      <c r="D345" s="15">
        <v>36617</v>
      </c>
      <c r="E345" s="16">
        <v>351188.67</v>
      </c>
      <c r="F345" s="9">
        <v>-290397.62</v>
      </c>
      <c r="G345" s="9">
        <v>60791.049999999988</v>
      </c>
    </row>
    <row r="346" spans="1:7" ht="15" x14ac:dyDescent="0.2">
      <c r="A346" s="14" t="s">
        <v>3179</v>
      </c>
      <c r="B346" s="14" t="s">
        <v>3180</v>
      </c>
      <c r="C346" s="14" t="s">
        <v>9703</v>
      </c>
      <c r="D346" s="15">
        <v>36617</v>
      </c>
      <c r="E346" s="16">
        <v>351188.67</v>
      </c>
      <c r="F346" s="9">
        <v>-290397.62</v>
      </c>
      <c r="G346" s="9">
        <v>60791.049999999988</v>
      </c>
    </row>
    <row r="347" spans="1:7" ht="15" x14ac:dyDescent="0.2">
      <c r="A347" s="14" t="s">
        <v>3181</v>
      </c>
      <c r="B347" s="14" t="s">
        <v>3182</v>
      </c>
      <c r="C347" s="14" t="s">
        <v>9703</v>
      </c>
      <c r="D347" s="15">
        <v>36617</v>
      </c>
      <c r="E347" s="16">
        <v>351188.67</v>
      </c>
      <c r="F347" s="9">
        <v>-290397.62</v>
      </c>
      <c r="G347" s="9">
        <v>60791.049999999988</v>
      </c>
    </row>
    <row r="348" spans="1:7" ht="15" x14ac:dyDescent="0.2">
      <c r="A348" s="14" t="s">
        <v>3183</v>
      </c>
      <c r="B348" s="14" t="s">
        <v>3184</v>
      </c>
      <c r="C348" s="14" t="s">
        <v>9703</v>
      </c>
      <c r="D348" s="15">
        <v>36617</v>
      </c>
      <c r="E348" s="16">
        <v>351188.67</v>
      </c>
      <c r="F348" s="9">
        <v>-290397.62</v>
      </c>
      <c r="G348" s="9">
        <v>60791.049999999988</v>
      </c>
    </row>
    <row r="349" spans="1:7" ht="15" x14ac:dyDescent="0.2">
      <c r="A349" s="14" t="s">
        <v>3185</v>
      </c>
      <c r="B349" s="14" t="s">
        <v>3186</v>
      </c>
      <c r="C349" s="14" t="s">
        <v>9703</v>
      </c>
      <c r="D349" s="15">
        <v>36617</v>
      </c>
      <c r="E349" s="16">
        <v>351188.67</v>
      </c>
      <c r="F349" s="9">
        <v>-290397.62</v>
      </c>
      <c r="G349" s="9">
        <v>60791.049999999988</v>
      </c>
    </row>
    <row r="350" spans="1:7" ht="15" x14ac:dyDescent="0.2">
      <c r="A350" s="14" t="s">
        <v>3187</v>
      </c>
      <c r="B350" s="14" t="s">
        <v>3188</v>
      </c>
      <c r="C350" s="14" t="s">
        <v>9703</v>
      </c>
      <c r="D350" s="15">
        <v>36617</v>
      </c>
      <c r="E350" s="16">
        <v>364562.52</v>
      </c>
      <c r="F350" s="9">
        <v>-301456.44</v>
      </c>
      <c r="G350" s="9">
        <v>63106.080000000016</v>
      </c>
    </row>
    <row r="351" spans="1:7" ht="15" x14ac:dyDescent="0.2">
      <c r="A351" s="14" t="s">
        <v>3189</v>
      </c>
      <c r="B351" s="14" t="s">
        <v>3190</v>
      </c>
      <c r="C351" s="14" t="s">
        <v>9703</v>
      </c>
      <c r="D351" s="15">
        <v>36617</v>
      </c>
      <c r="E351" s="16">
        <v>1247394.29</v>
      </c>
      <c r="F351" s="9">
        <v>-1031469.29</v>
      </c>
      <c r="G351" s="9">
        <v>215925</v>
      </c>
    </row>
    <row r="352" spans="1:7" ht="15" x14ac:dyDescent="0.2">
      <c r="A352" s="14" t="s">
        <v>3191</v>
      </c>
      <c r="B352" s="14" t="s">
        <v>3192</v>
      </c>
      <c r="C352" s="14" t="s">
        <v>9703</v>
      </c>
      <c r="D352" s="15">
        <v>36617</v>
      </c>
      <c r="E352" s="16">
        <v>67120861.010000005</v>
      </c>
      <c r="F352" s="9">
        <v>-55418712</v>
      </c>
      <c r="G352" s="9">
        <v>11702149.010000005</v>
      </c>
    </row>
    <row r="353" spans="1:7" ht="15" x14ac:dyDescent="0.2">
      <c r="A353" s="14" t="s">
        <v>3193</v>
      </c>
      <c r="B353" s="14" t="s">
        <v>3194</v>
      </c>
      <c r="C353" s="14" t="s">
        <v>9703</v>
      </c>
      <c r="D353" s="15">
        <v>36617</v>
      </c>
      <c r="E353" s="16">
        <v>1626302.57</v>
      </c>
      <c r="F353" s="9">
        <v>-1344788.21</v>
      </c>
      <c r="G353" s="9">
        <v>281514.3600000001</v>
      </c>
    </row>
    <row r="354" spans="1:7" ht="15" x14ac:dyDescent="0.2">
      <c r="A354" s="14" t="s">
        <v>3195</v>
      </c>
      <c r="B354" s="14" t="s">
        <v>3196</v>
      </c>
      <c r="C354" s="14" t="s">
        <v>9703</v>
      </c>
      <c r="D354" s="15">
        <v>36617</v>
      </c>
      <c r="E354" s="16">
        <v>1224480.26</v>
      </c>
      <c r="F354" s="9">
        <v>-1012521.7</v>
      </c>
      <c r="G354" s="9">
        <v>211958.56000000006</v>
      </c>
    </row>
    <row r="355" spans="1:7" ht="15" x14ac:dyDescent="0.2">
      <c r="A355" s="14" t="s">
        <v>3197</v>
      </c>
      <c r="B355" s="14" t="s">
        <v>3198</v>
      </c>
      <c r="C355" s="14" t="s">
        <v>9703</v>
      </c>
      <c r="D355" s="15">
        <v>36617</v>
      </c>
      <c r="E355" s="16">
        <v>599407.24</v>
      </c>
      <c r="F355" s="9">
        <v>-495649.34</v>
      </c>
      <c r="G355" s="9">
        <v>103757.89999999997</v>
      </c>
    </row>
    <row r="356" spans="1:7" ht="15" x14ac:dyDescent="0.2">
      <c r="A356" s="14" t="s">
        <v>3199</v>
      </c>
      <c r="B356" s="14" t="s">
        <v>3200</v>
      </c>
      <c r="C356" s="14" t="s">
        <v>9703</v>
      </c>
      <c r="D356" s="15">
        <v>36617</v>
      </c>
      <c r="E356" s="16">
        <v>11898560.539999999</v>
      </c>
      <c r="F356" s="9">
        <v>-9824112.6500000004</v>
      </c>
      <c r="G356" s="9">
        <v>2074447.8899999987</v>
      </c>
    </row>
    <row r="357" spans="1:7" ht="15" x14ac:dyDescent="0.2">
      <c r="A357" s="14" t="s">
        <v>3201</v>
      </c>
      <c r="B357" s="14" t="s">
        <v>3202</v>
      </c>
      <c r="C357" s="14" t="s">
        <v>9703</v>
      </c>
      <c r="D357" s="15">
        <v>36617</v>
      </c>
      <c r="E357" s="16">
        <v>29162016.809999999</v>
      </c>
      <c r="F357" s="9">
        <v>-24077781.289999999</v>
      </c>
      <c r="G357" s="9">
        <v>5084235.5199999996</v>
      </c>
    </row>
    <row r="358" spans="1:7" ht="15" x14ac:dyDescent="0.2">
      <c r="A358" s="14" t="s">
        <v>3203</v>
      </c>
      <c r="B358" s="14" t="s">
        <v>3204</v>
      </c>
      <c r="C358" s="14" t="s">
        <v>9703</v>
      </c>
      <c r="D358" s="15">
        <v>36617</v>
      </c>
      <c r="E358" s="16">
        <v>5038791.8899999997</v>
      </c>
      <c r="F358" s="9">
        <v>-4160306.54</v>
      </c>
      <c r="G358" s="9">
        <v>878485.34999999963</v>
      </c>
    </row>
    <row r="359" spans="1:7" ht="15" x14ac:dyDescent="0.2">
      <c r="A359" s="14" t="s">
        <v>3205</v>
      </c>
      <c r="B359" s="14" t="s">
        <v>3204</v>
      </c>
      <c r="C359" s="14" t="s">
        <v>9703</v>
      </c>
      <c r="D359" s="15">
        <v>36617</v>
      </c>
      <c r="E359" s="16">
        <v>85166.65</v>
      </c>
      <c r="F359" s="9">
        <v>-70424.240000000005</v>
      </c>
      <c r="G359" s="9">
        <v>14742.409999999989</v>
      </c>
    </row>
    <row r="360" spans="1:7" ht="15" x14ac:dyDescent="0.2">
      <c r="A360" s="14" t="s">
        <v>3206</v>
      </c>
      <c r="B360" s="14" t="s">
        <v>3207</v>
      </c>
      <c r="C360" s="14" t="s">
        <v>9703</v>
      </c>
      <c r="D360" s="15">
        <v>36617</v>
      </c>
      <c r="E360" s="16">
        <v>5304057.99</v>
      </c>
      <c r="F360" s="9">
        <v>-4379324.95</v>
      </c>
      <c r="G360" s="9">
        <v>924733.04</v>
      </c>
    </row>
    <row r="361" spans="1:7" ht="15" x14ac:dyDescent="0.2">
      <c r="A361" s="14" t="s">
        <v>3208</v>
      </c>
      <c r="B361" s="14" t="s">
        <v>3209</v>
      </c>
      <c r="C361" s="14" t="s">
        <v>9703</v>
      </c>
      <c r="D361" s="15">
        <v>36617</v>
      </c>
      <c r="E361" s="16">
        <v>4507537.7699999996</v>
      </c>
      <c r="F361" s="9">
        <v>-3727279.18</v>
      </c>
      <c r="G361" s="9">
        <v>780258.58999999939</v>
      </c>
    </row>
    <row r="362" spans="1:7" ht="15" x14ac:dyDescent="0.2">
      <c r="A362" s="14" t="s">
        <v>3210</v>
      </c>
      <c r="B362" s="14" t="s">
        <v>3211</v>
      </c>
      <c r="C362" s="14" t="s">
        <v>9703</v>
      </c>
      <c r="D362" s="15">
        <v>36617</v>
      </c>
      <c r="E362" s="16">
        <v>1577272.8</v>
      </c>
      <c r="F362" s="9">
        <v>-1304245.53</v>
      </c>
      <c r="G362" s="9">
        <v>273027.27</v>
      </c>
    </row>
    <row r="363" spans="1:7" ht="15" x14ac:dyDescent="0.2">
      <c r="A363" s="14" t="s">
        <v>3212</v>
      </c>
      <c r="B363" s="14" t="s">
        <v>3213</v>
      </c>
      <c r="C363" s="14" t="s">
        <v>9703</v>
      </c>
      <c r="D363" s="15">
        <v>36617</v>
      </c>
      <c r="E363" s="16">
        <v>6546317.4100000001</v>
      </c>
      <c r="F363" s="9">
        <v>-2450638.5299999998</v>
      </c>
      <c r="G363" s="9">
        <v>4095678.8800000004</v>
      </c>
    </row>
    <row r="364" spans="1:7" ht="15" x14ac:dyDescent="0.2">
      <c r="A364" s="14" t="s">
        <v>3214</v>
      </c>
      <c r="B364" s="14" t="s">
        <v>3215</v>
      </c>
      <c r="C364" s="14" t="s">
        <v>9703</v>
      </c>
      <c r="D364" s="15">
        <v>36617</v>
      </c>
      <c r="E364" s="16">
        <v>4468528.03</v>
      </c>
      <c r="F364" s="9">
        <v>-1670812.02</v>
      </c>
      <c r="G364" s="9">
        <v>2797716.0100000002</v>
      </c>
    </row>
    <row r="365" spans="1:7" ht="15" x14ac:dyDescent="0.2">
      <c r="A365" s="14" t="s">
        <v>3216</v>
      </c>
      <c r="B365" s="14" t="s">
        <v>3217</v>
      </c>
      <c r="C365" s="14" t="s">
        <v>9703</v>
      </c>
      <c r="D365" s="15">
        <v>36617</v>
      </c>
      <c r="E365" s="16">
        <v>5418002.0999999996</v>
      </c>
      <c r="F365" s="9">
        <v>-4403449.2300000004</v>
      </c>
      <c r="G365" s="9">
        <v>1014552.8699999992</v>
      </c>
    </row>
    <row r="366" spans="1:7" ht="15" x14ac:dyDescent="0.2">
      <c r="A366" s="14" t="s">
        <v>3218</v>
      </c>
      <c r="B366" s="14" t="s">
        <v>3219</v>
      </c>
      <c r="C366" s="14" t="s">
        <v>9703</v>
      </c>
      <c r="D366" s="15">
        <v>36617</v>
      </c>
      <c r="E366" s="16">
        <v>10069344.5</v>
      </c>
      <c r="F366" s="9">
        <v>-8313810.2699999996</v>
      </c>
      <c r="G366" s="9">
        <v>1755534.2300000004</v>
      </c>
    </row>
    <row r="367" spans="1:7" ht="15" x14ac:dyDescent="0.2">
      <c r="A367" s="14" t="s">
        <v>3220</v>
      </c>
      <c r="B367" s="14" t="s">
        <v>3221</v>
      </c>
      <c r="C367" s="14" t="s">
        <v>9703</v>
      </c>
      <c r="D367" s="15">
        <v>36617</v>
      </c>
      <c r="E367" s="16">
        <v>6483269.1600000001</v>
      </c>
      <c r="F367" s="9">
        <v>-5352947.22</v>
      </c>
      <c r="G367" s="9">
        <v>1130321.9400000004</v>
      </c>
    </row>
    <row r="368" spans="1:7" ht="15" x14ac:dyDescent="0.2">
      <c r="A368" s="14" t="s">
        <v>3222</v>
      </c>
      <c r="B368" s="14" t="s">
        <v>3223</v>
      </c>
      <c r="C368" s="14" t="s">
        <v>9703</v>
      </c>
      <c r="D368" s="15">
        <v>36617</v>
      </c>
      <c r="E368" s="16">
        <v>1851169.15</v>
      </c>
      <c r="F368" s="9">
        <v>-1530730.2</v>
      </c>
      <c r="G368" s="9">
        <v>320438.94999999995</v>
      </c>
    </row>
    <row r="369" spans="1:7" ht="15" x14ac:dyDescent="0.2">
      <c r="A369" s="14" t="s">
        <v>3224</v>
      </c>
      <c r="B369" s="14" t="s">
        <v>3225</v>
      </c>
      <c r="C369" s="14" t="s">
        <v>9703</v>
      </c>
      <c r="D369" s="15">
        <v>36617</v>
      </c>
      <c r="E369" s="16">
        <v>3752156</v>
      </c>
      <c r="F369" s="9">
        <v>-3102654.62</v>
      </c>
      <c r="G369" s="9">
        <v>649501.37999999989</v>
      </c>
    </row>
    <row r="370" spans="1:7" ht="15" x14ac:dyDescent="0.2">
      <c r="A370" s="14" t="s">
        <v>3226</v>
      </c>
      <c r="B370" s="14" t="s">
        <v>3227</v>
      </c>
      <c r="C370" s="14" t="s">
        <v>9703</v>
      </c>
      <c r="D370" s="15">
        <v>36617</v>
      </c>
      <c r="E370" s="16">
        <v>6192699.25</v>
      </c>
      <c r="F370" s="9">
        <v>-5113036.5599999996</v>
      </c>
      <c r="G370" s="9">
        <v>1079662.6900000004</v>
      </c>
    </row>
    <row r="371" spans="1:7" ht="15" x14ac:dyDescent="0.2">
      <c r="A371" s="14" t="s">
        <v>3228</v>
      </c>
      <c r="B371" s="14" t="s">
        <v>3229</v>
      </c>
      <c r="C371" s="14" t="s">
        <v>9703</v>
      </c>
      <c r="D371" s="15">
        <v>36617</v>
      </c>
      <c r="E371" s="16">
        <v>2216402.61</v>
      </c>
      <c r="F371" s="9">
        <v>-1832741.44</v>
      </c>
      <c r="G371" s="9">
        <v>383661.16999999993</v>
      </c>
    </row>
    <row r="372" spans="1:7" ht="15" x14ac:dyDescent="0.2">
      <c r="A372" s="14" t="s">
        <v>3230</v>
      </c>
      <c r="B372" s="14" t="s">
        <v>3231</v>
      </c>
      <c r="C372" s="14" t="s">
        <v>9703</v>
      </c>
      <c r="D372" s="15">
        <v>36617</v>
      </c>
      <c r="E372" s="16">
        <v>17058950.93</v>
      </c>
      <c r="F372" s="9">
        <v>-14084817.67</v>
      </c>
      <c r="G372" s="9">
        <v>2974133.26</v>
      </c>
    </row>
    <row r="373" spans="1:7" ht="15" x14ac:dyDescent="0.2">
      <c r="A373" s="14" t="s">
        <v>3232</v>
      </c>
      <c r="B373" s="14" t="s">
        <v>3233</v>
      </c>
      <c r="C373" s="14" t="s">
        <v>9703</v>
      </c>
      <c r="D373" s="15">
        <v>36617</v>
      </c>
      <c r="E373" s="16">
        <v>5379117.5</v>
      </c>
      <c r="F373" s="9">
        <v>-4441298.26</v>
      </c>
      <c r="G373" s="9">
        <v>937819.24000000022</v>
      </c>
    </row>
    <row r="374" spans="1:7" ht="15" x14ac:dyDescent="0.2">
      <c r="A374" s="14" t="s">
        <v>3234</v>
      </c>
      <c r="B374" s="14" t="s">
        <v>3235</v>
      </c>
      <c r="C374" s="14" t="s">
        <v>9703</v>
      </c>
      <c r="D374" s="15">
        <v>36617</v>
      </c>
      <c r="E374" s="16">
        <v>1627027.5</v>
      </c>
      <c r="F374" s="9">
        <v>-1345387.65</v>
      </c>
      <c r="G374" s="9">
        <v>281639.85000000009</v>
      </c>
    </row>
    <row r="375" spans="1:7" ht="15" x14ac:dyDescent="0.2">
      <c r="A375" s="14" t="s">
        <v>3236</v>
      </c>
      <c r="B375" s="14" t="s">
        <v>3237</v>
      </c>
      <c r="C375" s="14" t="s">
        <v>9703</v>
      </c>
      <c r="D375" s="15">
        <v>36617</v>
      </c>
      <c r="E375" s="16">
        <v>104910370.81999999</v>
      </c>
      <c r="F375" s="9">
        <v>-86619830.829999998</v>
      </c>
      <c r="G375" s="9">
        <v>18290539.989999995</v>
      </c>
    </row>
    <row r="376" spans="1:7" ht="15" x14ac:dyDescent="0.2">
      <c r="A376" s="14" t="s">
        <v>3238</v>
      </c>
      <c r="B376" s="14" t="s">
        <v>3239</v>
      </c>
      <c r="C376" s="14" t="s">
        <v>9703</v>
      </c>
      <c r="D376" s="15">
        <v>36617</v>
      </c>
      <c r="E376" s="16">
        <v>4540759.9000000004</v>
      </c>
      <c r="F376" s="9">
        <v>-3754750.51</v>
      </c>
      <c r="G376" s="9">
        <v>786009.3900000006</v>
      </c>
    </row>
    <row r="377" spans="1:7" ht="15" x14ac:dyDescent="0.2">
      <c r="A377" s="14" t="s">
        <v>3240</v>
      </c>
      <c r="B377" s="14" t="s">
        <v>3241</v>
      </c>
      <c r="C377" s="14" t="s">
        <v>9703</v>
      </c>
      <c r="D377" s="15">
        <v>36617</v>
      </c>
      <c r="E377" s="16">
        <v>1376153.66</v>
      </c>
      <c r="F377" s="9">
        <v>-1107353.3600000001</v>
      </c>
      <c r="G377" s="9">
        <v>268800.29999999981</v>
      </c>
    </row>
    <row r="378" spans="1:7" ht="15" x14ac:dyDescent="0.2">
      <c r="A378" s="14" t="s">
        <v>3242</v>
      </c>
      <c r="B378" s="14" t="s">
        <v>3243</v>
      </c>
      <c r="C378" s="14" t="s">
        <v>9703</v>
      </c>
      <c r="D378" s="15">
        <v>36617</v>
      </c>
      <c r="E378" s="16">
        <v>11827165.710000001</v>
      </c>
      <c r="F378" s="9">
        <v>-9765165.1199999992</v>
      </c>
      <c r="G378" s="9">
        <v>2062000.5900000017</v>
      </c>
    </row>
    <row r="379" spans="1:7" ht="15" x14ac:dyDescent="0.2">
      <c r="A379" s="14" t="s">
        <v>3244</v>
      </c>
      <c r="B379" s="14" t="s">
        <v>3245</v>
      </c>
      <c r="C379" s="14" t="s">
        <v>9703</v>
      </c>
      <c r="D379" s="15">
        <v>36617</v>
      </c>
      <c r="E379" s="16">
        <v>6280004.71</v>
      </c>
      <c r="F379" s="9">
        <v>-5185120.8</v>
      </c>
      <c r="G379" s="9">
        <v>1094883.9100000001</v>
      </c>
    </row>
    <row r="380" spans="1:7" ht="15" x14ac:dyDescent="0.2">
      <c r="A380" s="14" t="s">
        <v>3246</v>
      </c>
      <c r="B380" s="14" t="s">
        <v>3247</v>
      </c>
      <c r="C380" s="14" t="s">
        <v>9703</v>
      </c>
      <c r="D380" s="15">
        <v>36617</v>
      </c>
      <c r="E380" s="16">
        <v>13369499.52</v>
      </c>
      <c r="F380" s="9">
        <v>-11038601.6</v>
      </c>
      <c r="G380" s="9">
        <v>2330897.92</v>
      </c>
    </row>
    <row r="381" spans="1:7" ht="15" x14ac:dyDescent="0.2">
      <c r="A381" s="14" t="s">
        <v>3248</v>
      </c>
      <c r="B381" s="14" t="s">
        <v>3249</v>
      </c>
      <c r="C381" s="14" t="s">
        <v>9703</v>
      </c>
      <c r="D381" s="15">
        <v>36617</v>
      </c>
      <c r="E381" s="16">
        <v>28366566.5</v>
      </c>
      <c r="F381" s="9">
        <v>-23421013.309999999</v>
      </c>
      <c r="G381" s="9">
        <v>4945553.1900000013</v>
      </c>
    </row>
    <row r="382" spans="1:7" ht="15" x14ac:dyDescent="0.2">
      <c r="A382" s="14" t="s">
        <v>3250</v>
      </c>
      <c r="B382" s="14" t="s">
        <v>3251</v>
      </c>
      <c r="C382" s="14" t="s">
        <v>9703</v>
      </c>
      <c r="D382" s="15">
        <v>36617</v>
      </c>
      <c r="E382" s="16">
        <v>2664805.89</v>
      </c>
      <c r="F382" s="9">
        <v>-2203525.7400000002</v>
      </c>
      <c r="G382" s="9">
        <v>461280.14999999991</v>
      </c>
    </row>
    <row r="383" spans="1:7" ht="15" x14ac:dyDescent="0.2">
      <c r="A383" s="14" t="s">
        <v>3252</v>
      </c>
      <c r="B383" s="14" t="s">
        <v>3253</v>
      </c>
      <c r="C383" s="14" t="s">
        <v>9703</v>
      </c>
      <c r="D383" s="15">
        <v>36617</v>
      </c>
      <c r="E383" s="16">
        <v>745356.64</v>
      </c>
      <c r="F383" s="9">
        <v>-616334.78</v>
      </c>
      <c r="G383" s="9">
        <v>129021.85999999999</v>
      </c>
    </row>
    <row r="384" spans="1:7" ht="15" x14ac:dyDescent="0.2">
      <c r="A384" s="14" t="s">
        <v>3254</v>
      </c>
      <c r="B384" s="14" t="s">
        <v>3255</v>
      </c>
      <c r="C384" s="14" t="s">
        <v>9703</v>
      </c>
      <c r="D384" s="15">
        <v>36617</v>
      </c>
      <c r="E384" s="16">
        <v>162224884.62</v>
      </c>
      <c r="F384" s="9">
        <v>-133941877.77</v>
      </c>
      <c r="G384" s="9">
        <v>28283006.850000009</v>
      </c>
    </row>
    <row r="385" spans="1:7" ht="15" x14ac:dyDescent="0.2">
      <c r="A385" s="14" t="s">
        <v>3256</v>
      </c>
      <c r="B385" s="14" t="s">
        <v>3257</v>
      </c>
      <c r="C385" s="14" t="s">
        <v>9703</v>
      </c>
      <c r="D385" s="15">
        <v>36617</v>
      </c>
      <c r="E385" s="16">
        <v>5009693.4000000004</v>
      </c>
      <c r="F385" s="9">
        <v>-4136281.21</v>
      </c>
      <c r="G385" s="9">
        <v>873412.19000000041</v>
      </c>
    </row>
    <row r="386" spans="1:7" ht="15" x14ac:dyDescent="0.2">
      <c r="A386" s="14" t="s">
        <v>3258</v>
      </c>
      <c r="B386" s="14" t="s">
        <v>3259</v>
      </c>
      <c r="C386" s="14" t="s">
        <v>9703</v>
      </c>
      <c r="D386" s="15">
        <v>36617</v>
      </c>
      <c r="E386" s="16">
        <v>72133.77</v>
      </c>
      <c r="F386" s="9">
        <v>-59647.360000000001</v>
      </c>
      <c r="G386" s="9">
        <v>12486.410000000003</v>
      </c>
    </row>
    <row r="387" spans="1:7" ht="15" x14ac:dyDescent="0.2">
      <c r="A387" s="14" t="s">
        <v>3260</v>
      </c>
      <c r="B387" s="14" t="s">
        <v>3261</v>
      </c>
      <c r="C387" s="14" t="s">
        <v>9703</v>
      </c>
      <c r="D387" s="15">
        <v>36617</v>
      </c>
      <c r="E387" s="16">
        <v>10425924.699999999</v>
      </c>
      <c r="F387" s="9">
        <v>-8608222.6799999997</v>
      </c>
      <c r="G387" s="9">
        <v>1817702.0199999996</v>
      </c>
    </row>
    <row r="388" spans="1:7" ht="15" x14ac:dyDescent="0.2">
      <c r="A388" s="14" t="s">
        <v>3262</v>
      </c>
      <c r="B388" s="14" t="s">
        <v>3263</v>
      </c>
      <c r="C388" s="14" t="s">
        <v>9703</v>
      </c>
      <c r="D388" s="15">
        <v>36617</v>
      </c>
      <c r="E388" s="16">
        <v>4071174.45</v>
      </c>
      <c r="F388" s="9">
        <v>-3366450.7</v>
      </c>
      <c r="G388" s="9">
        <v>704723.75</v>
      </c>
    </row>
    <row r="389" spans="1:7" ht="15" x14ac:dyDescent="0.2">
      <c r="A389" s="14" t="s">
        <v>3264</v>
      </c>
      <c r="B389" s="14" t="s">
        <v>3265</v>
      </c>
      <c r="C389" s="14" t="s">
        <v>9703</v>
      </c>
      <c r="D389" s="15">
        <v>36617</v>
      </c>
      <c r="E389" s="16">
        <v>11734571.699999999</v>
      </c>
      <c r="F389" s="9">
        <v>-9688714.3399999999</v>
      </c>
      <c r="G389" s="9">
        <v>2045857.3599999994</v>
      </c>
    </row>
    <row r="390" spans="1:7" ht="15" x14ac:dyDescent="0.2">
      <c r="A390" s="14" t="s">
        <v>3266</v>
      </c>
      <c r="B390" s="14" t="s">
        <v>3267</v>
      </c>
      <c r="C390" s="14" t="s">
        <v>9703</v>
      </c>
      <c r="D390" s="15">
        <v>36617</v>
      </c>
      <c r="E390" s="16">
        <v>824401.81</v>
      </c>
      <c r="F390" s="9">
        <v>-681697.16</v>
      </c>
      <c r="G390" s="9">
        <v>142704.65000000002</v>
      </c>
    </row>
    <row r="391" spans="1:7" ht="15" x14ac:dyDescent="0.2">
      <c r="A391" s="14" t="s">
        <v>3268</v>
      </c>
      <c r="B391" s="14" t="s">
        <v>3269</v>
      </c>
      <c r="C391" s="14" t="s">
        <v>9703</v>
      </c>
      <c r="D391" s="15">
        <v>36617</v>
      </c>
      <c r="E391" s="16">
        <v>4540691.9000000004</v>
      </c>
      <c r="F391" s="9">
        <v>-3754694.29</v>
      </c>
      <c r="G391" s="9">
        <v>785997.61000000034</v>
      </c>
    </row>
    <row r="392" spans="1:7" ht="15" x14ac:dyDescent="0.2">
      <c r="A392" s="14" t="s">
        <v>3270</v>
      </c>
      <c r="B392" s="14" t="s">
        <v>3269</v>
      </c>
      <c r="C392" s="14" t="s">
        <v>9703</v>
      </c>
      <c r="D392" s="15">
        <v>36617</v>
      </c>
      <c r="E392" s="16">
        <v>25548.79</v>
      </c>
      <c r="F392" s="9">
        <v>-21126.28</v>
      </c>
      <c r="G392" s="9">
        <v>4422.510000000002</v>
      </c>
    </row>
    <row r="393" spans="1:7" ht="15" x14ac:dyDescent="0.2">
      <c r="A393" s="14" t="s">
        <v>3271</v>
      </c>
      <c r="B393" s="14" t="s">
        <v>3272</v>
      </c>
      <c r="C393" s="14" t="s">
        <v>9703</v>
      </c>
      <c r="D393" s="15">
        <v>36617</v>
      </c>
      <c r="E393" s="16">
        <v>44929954.229999997</v>
      </c>
      <c r="F393" s="9">
        <v>-37096666.469999999</v>
      </c>
      <c r="G393" s="9">
        <v>7833287.7599999979</v>
      </c>
    </row>
    <row r="394" spans="1:7" ht="15" x14ac:dyDescent="0.2">
      <c r="A394" s="14" t="s">
        <v>3273</v>
      </c>
      <c r="B394" s="14" t="s">
        <v>3272</v>
      </c>
      <c r="C394" s="14" t="s">
        <v>9703</v>
      </c>
      <c r="D394" s="15">
        <v>36951</v>
      </c>
      <c r="E394" s="16">
        <v>3644885.26</v>
      </c>
      <c r="F394" s="9">
        <v>-2992445.91</v>
      </c>
      <c r="G394" s="9">
        <v>652439.34999999963</v>
      </c>
    </row>
    <row r="395" spans="1:7" ht="15" x14ac:dyDescent="0.2">
      <c r="A395" s="14" t="s">
        <v>3274</v>
      </c>
      <c r="B395" s="14" t="s">
        <v>3272</v>
      </c>
      <c r="C395" s="14" t="s">
        <v>9703</v>
      </c>
      <c r="D395" s="15">
        <v>36617</v>
      </c>
      <c r="E395" s="16">
        <v>32771.17</v>
      </c>
      <c r="F395" s="9">
        <v>-27098.46</v>
      </c>
      <c r="G395" s="9">
        <v>5672.7099999999991</v>
      </c>
    </row>
    <row r="396" spans="1:7" ht="15" x14ac:dyDescent="0.2">
      <c r="A396" s="14" t="s">
        <v>3276</v>
      </c>
      <c r="B396" s="14" t="s">
        <v>3277</v>
      </c>
      <c r="C396" s="14" t="s">
        <v>9703</v>
      </c>
      <c r="D396" s="15">
        <v>36617</v>
      </c>
      <c r="E396" s="16">
        <v>12853373.09</v>
      </c>
      <c r="F396" s="9">
        <v>-10612458.949999999</v>
      </c>
      <c r="G396" s="9">
        <v>2240914.1400000006</v>
      </c>
    </row>
    <row r="397" spans="1:7" ht="15" x14ac:dyDescent="0.2">
      <c r="A397" s="14" t="s">
        <v>3278</v>
      </c>
      <c r="B397" s="14" t="s">
        <v>3277</v>
      </c>
      <c r="C397" s="14" t="s">
        <v>9703</v>
      </c>
      <c r="D397" s="15">
        <v>36617</v>
      </c>
      <c r="E397" s="16">
        <v>37058.800000000003</v>
      </c>
      <c r="F397" s="9">
        <v>-30643.89</v>
      </c>
      <c r="G397" s="9">
        <v>6414.9100000000035</v>
      </c>
    </row>
    <row r="398" spans="1:7" ht="15" x14ac:dyDescent="0.2">
      <c r="A398" s="14" t="s">
        <v>3279</v>
      </c>
      <c r="B398" s="14" t="s">
        <v>3280</v>
      </c>
      <c r="C398" s="14" t="s">
        <v>9703</v>
      </c>
      <c r="D398" s="15">
        <v>36617</v>
      </c>
      <c r="E398" s="16">
        <v>4607285.1500000004</v>
      </c>
      <c r="F398" s="9">
        <v>-3809760.19</v>
      </c>
      <c r="G398" s="9">
        <v>797524.96000000043</v>
      </c>
    </row>
    <row r="399" spans="1:7" ht="15" x14ac:dyDescent="0.2">
      <c r="A399" s="14" t="s">
        <v>3281</v>
      </c>
      <c r="B399" s="14" t="s">
        <v>3280</v>
      </c>
      <c r="C399" s="14" t="s">
        <v>9703</v>
      </c>
      <c r="D399" s="15">
        <v>36617</v>
      </c>
      <c r="E399" s="16">
        <v>27597.62</v>
      </c>
      <c r="F399" s="9">
        <v>-22820.46</v>
      </c>
      <c r="G399" s="9">
        <v>4777.16</v>
      </c>
    </row>
    <row r="400" spans="1:7" ht="15" x14ac:dyDescent="0.2">
      <c r="A400" s="14" t="s">
        <v>3282</v>
      </c>
      <c r="B400" s="14" t="s">
        <v>3283</v>
      </c>
      <c r="C400" s="14" t="s">
        <v>9703</v>
      </c>
      <c r="D400" s="15">
        <v>36617</v>
      </c>
      <c r="E400" s="16">
        <v>98806990.859999999</v>
      </c>
      <c r="F400" s="9">
        <v>-81580541.25</v>
      </c>
      <c r="G400" s="9">
        <v>17226449.609999999</v>
      </c>
    </row>
    <row r="401" spans="1:7" ht="15" x14ac:dyDescent="0.2">
      <c r="A401" s="14" t="s">
        <v>3284</v>
      </c>
      <c r="B401" s="14" t="s">
        <v>3285</v>
      </c>
      <c r="C401" s="14" t="s">
        <v>9703</v>
      </c>
      <c r="D401" s="15">
        <v>36617</v>
      </c>
      <c r="E401" s="16">
        <v>2465452.1</v>
      </c>
      <c r="F401" s="9">
        <v>-2038680.24</v>
      </c>
      <c r="G401" s="9">
        <v>426771.8600000001</v>
      </c>
    </row>
    <row r="402" spans="1:7" ht="15" x14ac:dyDescent="0.2">
      <c r="A402" s="14" t="s">
        <v>3286</v>
      </c>
      <c r="B402" s="14" t="s">
        <v>3287</v>
      </c>
      <c r="C402" s="14" t="s">
        <v>9703</v>
      </c>
      <c r="D402" s="15">
        <v>36617</v>
      </c>
      <c r="E402" s="16">
        <v>1270025.33</v>
      </c>
      <c r="F402" s="9">
        <v>-1050182.8600000001</v>
      </c>
      <c r="G402" s="9">
        <v>219842.46999999997</v>
      </c>
    </row>
    <row r="403" spans="1:7" ht="15" x14ac:dyDescent="0.2">
      <c r="A403" s="14" t="s">
        <v>3288</v>
      </c>
      <c r="B403" s="14" t="s">
        <v>3289</v>
      </c>
      <c r="C403" s="14" t="s">
        <v>9703</v>
      </c>
      <c r="D403" s="15">
        <v>36617</v>
      </c>
      <c r="E403" s="16">
        <v>6416837.9000000004</v>
      </c>
      <c r="F403" s="9">
        <v>-5298097.88</v>
      </c>
      <c r="G403" s="9">
        <v>1118740.0200000005</v>
      </c>
    </row>
    <row r="404" spans="1:7" ht="15" x14ac:dyDescent="0.2">
      <c r="A404" s="14" t="s">
        <v>3290</v>
      </c>
      <c r="B404" s="14" t="s">
        <v>3291</v>
      </c>
      <c r="C404" s="14" t="s">
        <v>9703</v>
      </c>
      <c r="D404" s="15">
        <v>36617</v>
      </c>
      <c r="E404" s="16">
        <v>5560115.8799999999</v>
      </c>
      <c r="F404" s="9">
        <v>-4590740.58</v>
      </c>
      <c r="G404" s="9">
        <v>969375.29999999981</v>
      </c>
    </row>
    <row r="405" spans="1:7" ht="15" x14ac:dyDescent="0.2">
      <c r="A405" s="14" t="s">
        <v>3292</v>
      </c>
      <c r="B405" s="14" t="s">
        <v>3293</v>
      </c>
      <c r="C405" s="14" t="s">
        <v>9703</v>
      </c>
      <c r="D405" s="15">
        <v>36617</v>
      </c>
      <c r="E405" s="16">
        <v>6202690.3899999997</v>
      </c>
      <c r="F405" s="9">
        <v>-5121285.8</v>
      </c>
      <c r="G405" s="9">
        <v>1081404.5899999999</v>
      </c>
    </row>
    <row r="406" spans="1:7" ht="15" x14ac:dyDescent="0.2">
      <c r="A406" s="14" t="s">
        <v>3294</v>
      </c>
      <c r="B406" s="14" t="s">
        <v>3295</v>
      </c>
      <c r="C406" s="14" t="s">
        <v>9703</v>
      </c>
      <c r="D406" s="15">
        <v>36617</v>
      </c>
      <c r="E406" s="16">
        <v>3362007.69</v>
      </c>
      <c r="F406" s="9">
        <v>-2780041.31</v>
      </c>
      <c r="G406" s="9">
        <v>581966.37999999989</v>
      </c>
    </row>
    <row r="407" spans="1:7" ht="15" x14ac:dyDescent="0.2">
      <c r="A407" s="14" t="s">
        <v>3296</v>
      </c>
      <c r="B407" s="14" t="s">
        <v>3297</v>
      </c>
      <c r="C407" s="14" t="s">
        <v>9703</v>
      </c>
      <c r="D407" s="15">
        <v>36617</v>
      </c>
      <c r="E407" s="16">
        <v>4916799.43</v>
      </c>
      <c r="F407" s="9">
        <v>-4059582.78</v>
      </c>
      <c r="G407" s="9">
        <v>857216.64999999991</v>
      </c>
    </row>
    <row r="408" spans="1:7" ht="15" x14ac:dyDescent="0.2">
      <c r="A408" s="14" t="s">
        <v>3298</v>
      </c>
      <c r="B408" s="14" t="s">
        <v>3299</v>
      </c>
      <c r="C408" s="14" t="s">
        <v>9703</v>
      </c>
      <c r="D408" s="15">
        <v>36617</v>
      </c>
      <c r="E408" s="16">
        <v>2100216.64</v>
      </c>
      <c r="F408" s="9">
        <v>-1736667.36</v>
      </c>
      <c r="G408" s="9">
        <v>363549.28</v>
      </c>
    </row>
    <row r="409" spans="1:7" ht="15" x14ac:dyDescent="0.2">
      <c r="A409" s="14" t="s">
        <v>3300</v>
      </c>
      <c r="B409" s="14" t="s">
        <v>3301</v>
      </c>
      <c r="C409" s="14" t="s">
        <v>9703</v>
      </c>
      <c r="D409" s="15">
        <v>36617</v>
      </c>
      <c r="E409" s="16">
        <v>6815289.4900000002</v>
      </c>
      <c r="F409" s="9">
        <v>-5627081.6699999999</v>
      </c>
      <c r="G409" s="9">
        <v>1188207.8200000003</v>
      </c>
    </row>
    <row r="410" spans="1:7" ht="15" x14ac:dyDescent="0.2">
      <c r="A410" s="14" t="s">
        <v>3302</v>
      </c>
      <c r="B410" s="14" t="s">
        <v>3303</v>
      </c>
      <c r="C410" s="14" t="s">
        <v>9703</v>
      </c>
      <c r="D410" s="15">
        <v>36617</v>
      </c>
      <c r="E410" s="16">
        <v>5138436.29</v>
      </c>
      <c r="F410" s="9">
        <v>-4242578.49</v>
      </c>
      <c r="G410" s="9">
        <v>895857.79999999981</v>
      </c>
    </row>
    <row r="411" spans="1:7" ht="15" x14ac:dyDescent="0.2">
      <c r="A411" s="14" t="s">
        <v>3304</v>
      </c>
      <c r="B411" s="14" t="s">
        <v>3305</v>
      </c>
      <c r="C411" s="14" t="s">
        <v>9703</v>
      </c>
      <c r="D411" s="15">
        <v>36617</v>
      </c>
      <c r="E411" s="16">
        <v>4582279.3099999996</v>
      </c>
      <c r="F411" s="9">
        <v>-3789082.88</v>
      </c>
      <c r="G411" s="9">
        <v>793196.4299999997</v>
      </c>
    </row>
    <row r="412" spans="1:7" ht="15" x14ac:dyDescent="0.2">
      <c r="A412" s="14" t="s">
        <v>3306</v>
      </c>
      <c r="B412" s="14" t="s">
        <v>3307</v>
      </c>
      <c r="C412" s="14" t="s">
        <v>9703</v>
      </c>
      <c r="D412" s="15">
        <v>36617</v>
      </c>
      <c r="E412" s="16">
        <v>2498603.2400000002</v>
      </c>
      <c r="F412" s="9">
        <v>-2066092.91</v>
      </c>
      <c r="G412" s="9">
        <v>432510.33000000031</v>
      </c>
    </row>
    <row r="413" spans="1:7" ht="15" x14ac:dyDescent="0.2">
      <c r="A413" s="14" t="s">
        <v>3308</v>
      </c>
      <c r="B413" s="14" t="s">
        <v>3309</v>
      </c>
      <c r="C413" s="14" t="s">
        <v>9703</v>
      </c>
      <c r="D413" s="15">
        <v>36617</v>
      </c>
      <c r="E413" s="16">
        <v>2249620.7400000002</v>
      </c>
      <c r="F413" s="9">
        <v>-1860209.49</v>
      </c>
      <c r="G413" s="9">
        <v>389411.25000000023</v>
      </c>
    </row>
    <row r="414" spans="1:7" ht="15" x14ac:dyDescent="0.2">
      <c r="A414" s="14" t="s">
        <v>3310</v>
      </c>
      <c r="B414" s="14" t="s">
        <v>3311</v>
      </c>
      <c r="C414" s="14" t="s">
        <v>9703</v>
      </c>
      <c r="D414" s="15">
        <v>36617</v>
      </c>
      <c r="E414" s="16">
        <v>4872780.2300000004</v>
      </c>
      <c r="F414" s="9">
        <v>-4029297.85</v>
      </c>
      <c r="G414" s="9">
        <v>843482.38000000035</v>
      </c>
    </row>
    <row r="415" spans="1:7" ht="15" x14ac:dyDescent="0.2">
      <c r="A415" s="14" t="s">
        <v>3312</v>
      </c>
      <c r="B415" s="14" t="s">
        <v>3313</v>
      </c>
      <c r="C415" s="14" t="s">
        <v>9703</v>
      </c>
      <c r="D415" s="15">
        <v>36617</v>
      </c>
      <c r="E415" s="16">
        <v>597678.39</v>
      </c>
      <c r="F415" s="9">
        <v>-494219.76</v>
      </c>
      <c r="G415" s="9">
        <v>103458.63</v>
      </c>
    </row>
    <row r="416" spans="1:7" ht="15" x14ac:dyDescent="0.2">
      <c r="A416" s="14" t="s">
        <v>3314</v>
      </c>
      <c r="B416" s="14" t="s">
        <v>3315</v>
      </c>
      <c r="C416" s="14" t="s">
        <v>9703</v>
      </c>
      <c r="D416" s="15">
        <v>36617</v>
      </c>
      <c r="E416" s="16">
        <v>920298.53</v>
      </c>
      <c r="F416" s="9">
        <v>-760994.06</v>
      </c>
      <c r="G416" s="9">
        <v>159304.46999999997</v>
      </c>
    </row>
    <row r="417" spans="1:7" ht="15" x14ac:dyDescent="0.2">
      <c r="A417" s="14" t="s">
        <v>3316</v>
      </c>
      <c r="B417" s="14" t="s">
        <v>3317</v>
      </c>
      <c r="C417" s="14" t="s">
        <v>9703</v>
      </c>
      <c r="D417" s="15">
        <v>36617</v>
      </c>
      <c r="E417" s="16">
        <v>17715277.260000002</v>
      </c>
      <c r="F417" s="9">
        <v>-14626717.140000001</v>
      </c>
      <c r="G417" s="9">
        <v>3088560.120000001</v>
      </c>
    </row>
    <row r="418" spans="1:7" ht="15" x14ac:dyDescent="0.2">
      <c r="A418" s="14" t="s">
        <v>3318</v>
      </c>
      <c r="B418" s="14" t="s">
        <v>3319</v>
      </c>
      <c r="C418" s="14" t="s">
        <v>9703</v>
      </c>
      <c r="D418" s="15">
        <v>36617</v>
      </c>
      <c r="E418" s="16">
        <v>28547727.859999999</v>
      </c>
      <c r="F418" s="9">
        <v>-23570590.199999999</v>
      </c>
      <c r="G418" s="9">
        <v>4977137.66</v>
      </c>
    </row>
    <row r="419" spans="1:7" ht="15" x14ac:dyDescent="0.2">
      <c r="A419" s="14" t="s">
        <v>3320</v>
      </c>
      <c r="B419" s="14" t="s">
        <v>3321</v>
      </c>
      <c r="C419" s="14" t="s">
        <v>9703</v>
      </c>
      <c r="D419" s="15">
        <v>36617</v>
      </c>
      <c r="E419" s="16">
        <v>3689584.4</v>
      </c>
      <c r="F419" s="9">
        <v>-3050914.21</v>
      </c>
      <c r="G419" s="9">
        <v>638670.18999999994</v>
      </c>
    </row>
    <row r="420" spans="1:7" ht="15" x14ac:dyDescent="0.2">
      <c r="A420" s="14" t="s">
        <v>3322</v>
      </c>
      <c r="B420" s="14" t="s">
        <v>3323</v>
      </c>
      <c r="C420" s="14" t="s">
        <v>9703</v>
      </c>
      <c r="D420" s="15">
        <v>36617</v>
      </c>
      <c r="E420" s="16">
        <v>1120691.23</v>
      </c>
      <c r="F420" s="9">
        <v>-926698.63</v>
      </c>
      <c r="G420" s="9">
        <v>193992.59999999998</v>
      </c>
    </row>
    <row r="421" spans="1:7" ht="15" x14ac:dyDescent="0.2">
      <c r="A421" s="14" t="s">
        <v>3324</v>
      </c>
      <c r="B421" s="14" t="s">
        <v>3325</v>
      </c>
      <c r="C421" s="14" t="s">
        <v>9703</v>
      </c>
      <c r="D421" s="15">
        <v>36617</v>
      </c>
      <c r="E421" s="16">
        <v>78453307.430000007</v>
      </c>
      <c r="F421" s="9">
        <v>-64775409.380000003</v>
      </c>
      <c r="G421" s="9">
        <v>13677898.050000004</v>
      </c>
    </row>
    <row r="422" spans="1:7" ht="15" x14ac:dyDescent="0.2">
      <c r="A422" s="14" t="s">
        <v>3326</v>
      </c>
      <c r="B422" s="14" t="s">
        <v>3327</v>
      </c>
      <c r="C422" s="14" t="s">
        <v>9703</v>
      </c>
      <c r="D422" s="15">
        <v>36617</v>
      </c>
      <c r="E422" s="16">
        <v>4185560.57</v>
      </c>
      <c r="F422" s="9">
        <v>-3461036.49</v>
      </c>
      <c r="G422" s="9">
        <v>724524.07999999961</v>
      </c>
    </row>
    <row r="423" spans="1:7" ht="15" x14ac:dyDescent="0.2">
      <c r="A423" s="14" t="s">
        <v>3328</v>
      </c>
      <c r="B423" s="14" t="s">
        <v>3329</v>
      </c>
      <c r="C423" s="14" t="s">
        <v>9703</v>
      </c>
      <c r="D423" s="15">
        <v>36617</v>
      </c>
      <c r="E423" s="16">
        <v>3988678.57</v>
      </c>
      <c r="F423" s="9">
        <v>-3298234.94</v>
      </c>
      <c r="G423" s="9">
        <v>690443.62999999989</v>
      </c>
    </row>
    <row r="424" spans="1:7" ht="15" x14ac:dyDescent="0.2">
      <c r="A424" s="14" t="s">
        <v>3330</v>
      </c>
      <c r="B424" s="14" t="s">
        <v>3331</v>
      </c>
      <c r="C424" s="14" t="s">
        <v>9703</v>
      </c>
      <c r="D424" s="15">
        <v>36617</v>
      </c>
      <c r="E424" s="16">
        <v>460149.27</v>
      </c>
      <c r="F424" s="9">
        <v>-380497.05</v>
      </c>
      <c r="G424" s="9">
        <v>79652.22000000003</v>
      </c>
    </row>
    <row r="425" spans="1:7" ht="15" x14ac:dyDescent="0.2">
      <c r="A425" s="14" t="s">
        <v>3332</v>
      </c>
      <c r="B425" s="14" t="s">
        <v>3333</v>
      </c>
      <c r="C425" s="14" t="s">
        <v>9703</v>
      </c>
      <c r="D425" s="15">
        <v>36617</v>
      </c>
      <c r="E425" s="16">
        <v>2300681.33</v>
      </c>
      <c r="F425" s="9">
        <v>-1902431.43</v>
      </c>
      <c r="G425" s="9">
        <v>398249.90000000014</v>
      </c>
    </row>
    <row r="426" spans="1:7" ht="15" x14ac:dyDescent="0.2">
      <c r="A426" s="14" t="s">
        <v>3334</v>
      </c>
      <c r="B426" s="14" t="s">
        <v>3335</v>
      </c>
      <c r="C426" s="14" t="s">
        <v>9703</v>
      </c>
      <c r="D426" s="15">
        <v>36617</v>
      </c>
      <c r="E426" s="16">
        <v>1593407.41</v>
      </c>
      <c r="F426" s="9">
        <v>-1317587.24</v>
      </c>
      <c r="G426" s="9">
        <v>275820.16999999993</v>
      </c>
    </row>
    <row r="427" spans="1:7" ht="15" x14ac:dyDescent="0.2">
      <c r="A427" s="14" t="s">
        <v>3336</v>
      </c>
      <c r="B427" s="14" t="s">
        <v>3337</v>
      </c>
      <c r="C427" s="14" t="s">
        <v>9703</v>
      </c>
      <c r="D427" s="15">
        <v>36617</v>
      </c>
      <c r="E427" s="16">
        <v>945802.33</v>
      </c>
      <c r="F427" s="9">
        <v>-782083.14</v>
      </c>
      <c r="G427" s="9">
        <v>163719.18999999994</v>
      </c>
    </row>
    <row r="428" spans="1:7" ht="15" x14ac:dyDescent="0.2">
      <c r="A428" s="14" t="s">
        <v>3338</v>
      </c>
      <c r="B428" s="14" t="s">
        <v>3339</v>
      </c>
      <c r="C428" s="14" t="s">
        <v>9703</v>
      </c>
      <c r="D428" s="15">
        <v>36617</v>
      </c>
      <c r="E428" s="16">
        <v>1312258.68</v>
      </c>
      <c r="F428" s="9">
        <v>-1085105.5900000001</v>
      </c>
      <c r="G428" s="9">
        <v>227153.08999999985</v>
      </c>
    </row>
    <row r="429" spans="1:7" ht="15" x14ac:dyDescent="0.2">
      <c r="A429" s="14" t="s">
        <v>3340</v>
      </c>
      <c r="B429" s="14" t="s">
        <v>3341</v>
      </c>
      <c r="C429" s="14" t="s">
        <v>9703</v>
      </c>
      <c r="D429" s="15">
        <v>36617</v>
      </c>
      <c r="E429" s="16">
        <v>2155843.84</v>
      </c>
      <c r="F429" s="9">
        <v>-1782665.46</v>
      </c>
      <c r="G429" s="9">
        <v>373178.37999999989</v>
      </c>
    </row>
    <row r="430" spans="1:7" ht="15" x14ac:dyDescent="0.2">
      <c r="A430" s="14" t="s">
        <v>3342</v>
      </c>
      <c r="B430" s="14" t="s">
        <v>3343</v>
      </c>
      <c r="C430" s="14" t="s">
        <v>9703</v>
      </c>
      <c r="D430" s="15">
        <v>36617</v>
      </c>
      <c r="E430" s="16">
        <v>4032130.82</v>
      </c>
      <c r="F430" s="9">
        <v>-3334165.56</v>
      </c>
      <c r="G430" s="9">
        <v>697965.25999999978</v>
      </c>
    </row>
    <row r="431" spans="1:7" ht="15" x14ac:dyDescent="0.2">
      <c r="A431" s="14" t="s">
        <v>3344</v>
      </c>
      <c r="B431" s="14" t="s">
        <v>3345</v>
      </c>
      <c r="C431" s="14" t="s">
        <v>9703</v>
      </c>
      <c r="D431" s="15">
        <v>36617</v>
      </c>
      <c r="E431" s="16">
        <v>6782773.2999999998</v>
      </c>
      <c r="F431" s="9">
        <v>-5600234.4900000002</v>
      </c>
      <c r="G431" s="9">
        <v>1182538.8099999996</v>
      </c>
    </row>
    <row r="432" spans="1:7" ht="15" x14ac:dyDescent="0.2">
      <c r="A432" s="14" t="s">
        <v>3346</v>
      </c>
      <c r="B432" s="14" t="s">
        <v>3347</v>
      </c>
      <c r="C432" s="14" t="s">
        <v>9703</v>
      </c>
      <c r="D432" s="15">
        <v>36617</v>
      </c>
      <c r="E432" s="16">
        <v>10276377.619999999</v>
      </c>
      <c r="F432" s="9">
        <v>-8484748.3200000003</v>
      </c>
      <c r="G432" s="9">
        <v>1791629.2999999989</v>
      </c>
    </row>
    <row r="433" spans="1:7" ht="15" x14ac:dyDescent="0.2">
      <c r="A433" s="14" t="s">
        <v>3348</v>
      </c>
      <c r="B433" s="14" t="s">
        <v>3349</v>
      </c>
      <c r="C433" s="14" t="s">
        <v>9703</v>
      </c>
      <c r="D433" s="15">
        <v>36617</v>
      </c>
      <c r="E433" s="16">
        <v>4320139.95</v>
      </c>
      <c r="F433" s="9">
        <v>-3572320.07</v>
      </c>
      <c r="G433" s="9">
        <v>747819.88000000035</v>
      </c>
    </row>
    <row r="434" spans="1:7" ht="15" x14ac:dyDescent="0.2">
      <c r="A434" s="14" t="s">
        <v>3350</v>
      </c>
      <c r="B434" s="14" t="s">
        <v>3351</v>
      </c>
      <c r="C434" s="14" t="s">
        <v>9703</v>
      </c>
      <c r="D434" s="15">
        <v>36617</v>
      </c>
      <c r="E434" s="16">
        <v>23160222.079999998</v>
      </c>
      <c r="F434" s="9">
        <v>-19122366.109999999</v>
      </c>
      <c r="G434" s="9">
        <v>4037855.9699999988</v>
      </c>
    </row>
    <row r="435" spans="1:7" ht="15" x14ac:dyDescent="0.2">
      <c r="A435" s="14" t="s">
        <v>3352</v>
      </c>
      <c r="B435" s="14" t="s">
        <v>3353</v>
      </c>
      <c r="C435" s="14" t="s">
        <v>9703</v>
      </c>
      <c r="D435" s="15">
        <v>36617</v>
      </c>
      <c r="E435" s="16">
        <v>11963478.93</v>
      </c>
      <c r="F435" s="9">
        <v>-9877712.8900000006</v>
      </c>
      <c r="G435" s="9">
        <v>2085766.0399999991</v>
      </c>
    </row>
    <row r="436" spans="1:7" ht="15" x14ac:dyDescent="0.2">
      <c r="A436" s="14" t="s">
        <v>3354</v>
      </c>
      <c r="B436" s="14" t="s">
        <v>3355</v>
      </c>
      <c r="C436" s="14" t="s">
        <v>9703</v>
      </c>
      <c r="D436" s="15">
        <v>36617</v>
      </c>
      <c r="E436" s="16">
        <v>7285540.8799999999</v>
      </c>
      <c r="F436" s="9">
        <v>-6015347.3200000003</v>
      </c>
      <c r="G436" s="9">
        <v>1270193.5599999996</v>
      </c>
    </row>
    <row r="437" spans="1:7" ht="15" x14ac:dyDescent="0.2">
      <c r="A437" s="14" t="s">
        <v>3356</v>
      </c>
      <c r="B437" s="14" t="s">
        <v>3357</v>
      </c>
      <c r="C437" s="14" t="s">
        <v>9703</v>
      </c>
      <c r="D437" s="15">
        <v>36617</v>
      </c>
      <c r="E437" s="16">
        <v>827575.54</v>
      </c>
      <c r="F437" s="9">
        <v>-684321.52</v>
      </c>
      <c r="G437" s="9">
        <v>143254.02000000002</v>
      </c>
    </row>
    <row r="438" spans="1:7" ht="15" x14ac:dyDescent="0.2">
      <c r="A438" s="14" t="s">
        <v>3358</v>
      </c>
      <c r="B438" s="14" t="s">
        <v>3359</v>
      </c>
      <c r="C438" s="14" t="s">
        <v>9703</v>
      </c>
      <c r="D438" s="15">
        <v>36617</v>
      </c>
      <c r="E438" s="16">
        <v>413787.27</v>
      </c>
      <c r="F438" s="9">
        <v>-342160.34</v>
      </c>
      <c r="G438" s="9">
        <v>71626.929999999993</v>
      </c>
    </row>
    <row r="439" spans="1:7" ht="15" x14ac:dyDescent="0.2">
      <c r="A439" s="14" t="s">
        <v>3360</v>
      </c>
      <c r="B439" s="14" t="s">
        <v>3361</v>
      </c>
      <c r="C439" s="14" t="s">
        <v>9703</v>
      </c>
      <c r="D439" s="15">
        <v>36617</v>
      </c>
      <c r="E439" s="16">
        <v>361948.75</v>
      </c>
      <c r="F439" s="9">
        <v>-299295.12</v>
      </c>
      <c r="G439" s="9">
        <v>62653.630000000005</v>
      </c>
    </row>
    <row r="440" spans="1:7" ht="15" x14ac:dyDescent="0.2">
      <c r="A440" s="14" t="s">
        <v>3362</v>
      </c>
      <c r="B440" s="14" t="s">
        <v>3363</v>
      </c>
      <c r="C440" s="14" t="s">
        <v>9703</v>
      </c>
      <c r="D440" s="15">
        <v>36617</v>
      </c>
      <c r="E440" s="16">
        <v>361948.75</v>
      </c>
      <c r="F440" s="9">
        <v>-299295.12</v>
      </c>
      <c r="G440" s="9">
        <v>62653.630000000005</v>
      </c>
    </row>
    <row r="441" spans="1:7" ht="15" x14ac:dyDescent="0.2">
      <c r="A441" s="14" t="s">
        <v>3364</v>
      </c>
      <c r="B441" s="14" t="s">
        <v>3365</v>
      </c>
      <c r="C441" s="14" t="s">
        <v>9703</v>
      </c>
      <c r="D441" s="15">
        <v>36617</v>
      </c>
      <c r="E441" s="16">
        <v>361948.75</v>
      </c>
      <c r="F441" s="9">
        <v>-299295.12</v>
      </c>
      <c r="G441" s="9">
        <v>62653.630000000005</v>
      </c>
    </row>
    <row r="442" spans="1:7" ht="15" x14ac:dyDescent="0.2">
      <c r="A442" s="14" t="s">
        <v>3366</v>
      </c>
      <c r="B442" s="14" t="s">
        <v>3367</v>
      </c>
      <c r="C442" s="14" t="s">
        <v>9703</v>
      </c>
      <c r="D442" s="15">
        <v>36617</v>
      </c>
      <c r="E442" s="16">
        <v>887443.37</v>
      </c>
      <c r="F442" s="9">
        <v>-733826.17</v>
      </c>
      <c r="G442" s="9">
        <v>153617.19999999995</v>
      </c>
    </row>
    <row r="443" spans="1:7" ht="15" x14ac:dyDescent="0.2">
      <c r="A443" s="14" t="s">
        <v>3368</v>
      </c>
      <c r="B443" s="14" t="s">
        <v>3369</v>
      </c>
      <c r="C443" s="14" t="s">
        <v>9703</v>
      </c>
      <c r="D443" s="15">
        <v>36617</v>
      </c>
      <c r="E443" s="16">
        <v>1490651.28</v>
      </c>
      <c r="F443" s="9">
        <v>-1232618.3</v>
      </c>
      <c r="G443" s="9">
        <v>258032.97999999998</v>
      </c>
    </row>
    <row r="444" spans="1:7" ht="15" x14ac:dyDescent="0.2">
      <c r="A444" s="14" t="s">
        <v>3370</v>
      </c>
      <c r="B444" s="14" t="s">
        <v>3371</v>
      </c>
      <c r="C444" s="14" t="s">
        <v>9703</v>
      </c>
      <c r="D444" s="15">
        <v>36617</v>
      </c>
      <c r="E444" s="16">
        <v>737901.28</v>
      </c>
      <c r="F444" s="9">
        <v>-610169.93999999994</v>
      </c>
      <c r="G444" s="9">
        <v>127731.34000000008</v>
      </c>
    </row>
    <row r="445" spans="1:7" ht="15" x14ac:dyDescent="0.2">
      <c r="A445" s="14" t="s">
        <v>3372</v>
      </c>
      <c r="B445" s="14" t="s">
        <v>3373</v>
      </c>
      <c r="C445" s="14" t="s">
        <v>9703</v>
      </c>
      <c r="D445" s="15">
        <v>36617</v>
      </c>
      <c r="E445" s="16">
        <v>402501.24</v>
      </c>
      <c r="F445" s="9">
        <v>-332827.94</v>
      </c>
      <c r="G445" s="9">
        <v>69673.299999999988</v>
      </c>
    </row>
    <row r="446" spans="1:7" ht="15" x14ac:dyDescent="0.2">
      <c r="A446" s="14" t="s">
        <v>3374</v>
      </c>
      <c r="B446" s="14" t="s">
        <v>3375</v>
      </c>
      <c r="C446" s="14" t="s">
        <v>9703</v>
      </c>
      <c r="D446" s="15">
        <v>36617</v>
      </c>
      <c r="E446" s="16">
        <v>1878304.81</v>
      </c>
      <c r="F446" s="9">
        <v>-1553168.66</v>
      </c>
      <c r="G446" s="9">
        <v>325136.15000000014</v>
      </c>
    </row>
    <row r="447" spans="1:7" ht="15" x14ac:dyDescent="0.2">
      <c r="A447" s="14" t="s">
        <v>3376</v>
      </c>
      <c r="B447" s="14" t="s">
        <v>3377</v>
      </c>
      <c r="C447" s="14" t="s">
        <v>9703</v>
      </c>
      <c r="D447" s="15">
        <v>36617</v>
      </c>
      <c r="E447" s="16">
        <v>1207503.73</v>
      </c>
      <c r="F447" s="9">
        <v>-998483.81</v>
      </c>
      <c r="G447" s="9">
        <v>209019.91999999993</v>
      </c>
    </row>
    <row r="448" spans="1:7" ht="15" x14ac:dyDescent="0.2">
      <c r="A448" s="14" t="s">
        <v>3378</v>
      </c>
      <c r="B448" s="14" t="s">
        <v>3379</v>
      </c>
      <c r="C448" s="14" t="s">
        <v>9703</v>
      </c>
      <c r="D448" s="15">
        <v>36617</v>
      </c>
      <c r="E448" s="16">
        <v>1590608.65</v>
      </c>
      <c r="F448" s="9">
        <v>-1315272.94</v>
      </c>
      <c r="G448" s="9">
        <v>275335.70999999996</v>
      </c>
    </row>
    <row r="449" spans="1:7" ht="15" x14ac:dyDescent="0.2">
      <c r="A449" s="14" t="s">
        <v>3380</v>
      </c>
      <c r="B449" s="14" t="s">
        <v>3381</v>
      </c>
      <c r="C449" s="14" t="s">
        <v>9703</v>
      </c>
      <c r="D449" s="15">
        <v>36617</v>
      </c>
      <c r="E449" s="16">
        <v>1481350.08</v>
      </c>
      <c r="F449" s="9">
        <v>-1224927.1399999999</v>
      </c>
      <c r="G449" s="9">
        <v>256422.94000000018</v>
      </c>
    </row>
    <row r="450" spans="1:7" ht="15" x14ac:dyDescent="0.2">
      <c r="A450" s="14" t="s">
        <v>3382</v>
      </c>
      <c r="B450" s="14" t="s">
        <v>3383</v>
      </c>
      <c r="C450" s="14" t="s">
        <v>9703</v>
      </c>
      <c r="D450" s="15">
        <v>36617</v>
      </c>
      <c r="E450" s="16">
        <v>484943.12</v>
      </c>
      <c r="F450" s="9">
        <v>-400999.05</v>
      </c>
      <c r="G450" s="9">
        <v>83944.07</v>
      </c>
    </row>
    <row r="451" spans="1:7" ht="15" x14ac:dyDescent="0.2">
      <c r="A451" s="14" t="s">
        <v>3384</v>
      </c>
      <c r="B451" s="14" t="s">
        <v>3385</v>
      </c>
      <c r="C451" s="14" t="s">
        <v>9703</v>
      </c>
      <c r="D451" s="15">
        <v>36617</v>
      </c>
      <c r="E451" s="16">
        <v>3424904.25</v>
      </c>
      <c r="F451" s="9">
        <v>-2832050.43</v>
      </c>
      <c r="G451" s="9">
        <v>592853.81999999983</v>
      </c>
    </row>
    <row r="452" spans="1:7" ht="15" x14ac:dyDescent="0.2">
      <c r="A452" s="14" t="s">
        <v>3386</v>
      </c>
      <c r="B452" s="14" t="s">
        <v>3387</v>
      </c>
      <c r="C452" s="14" t="s">
        <v>9703</v>
      </c>
      <c r="D452" s="15">
        <v>36617</v>
      </c>
      <c r="E452" s="16">
        <v>703168.28</v>
      </c>
      <c r="F452" s="9">
        <v>-581449.27</v>
      </c>
      <c r="G452" s="9">
        <v>121719.01000000001</v>
      </c>
    </row>
    <row r="453" spans="1:7" ht="15" x14ac:dyDescent="0.2">
      <c r="A453" s="14" t="s">
        <v>3388</v>
      </c>
      <c r="B453" s="14" t="s">
        <v>3389</v>
      </c>
      <c r="C453" s="14" t="s">
        <v>9703</v>
      </c>
      <c r="D453" s="15">
        <v>36617</v>
      </c>
      <c r="E453" s="16">
        <v>14142129.800000001</v>
      </c>
      <c r="F453" s="9">
        <v>-11676528.09</v>
      </c>
      <c r="G453" s="9">
        <v>2465601.7100000009</v>
      </c>
    </row>
    <row r="454" spans="1:7" ht="15" x14ac:dyDescent="0.2">
      <c r="A454" s="14" t="s">
        <v>3390</v>
      </c>
      <c r="B454" s="14" t="s">
        <v>3391</v>
      </c>
      <c r="C454" s="14" t="s">
        <v>9703</v>
      </c>
      <c r="D454" s="15">
        <v>36617</v>
      </c>
      <c r="E454" s="16">
        <v>491914.52</v>
      </c>
      <c r="F454" s="9">
        <v>-406763.7</v>
      </c>
      <c r="G454" s="9">
        <v>85150.82</v>
      </c>
    </row>
    <row r="455" spans="1:7" ht="15" x14ac:dyDescent="0.2">
      <c r="A455" s="14" t="s">
        <v>3392</v>
      </c>
      <c r="B455" s="14" t="s">
        <v>3393</v>
      </c>
      <c r="C455" s="14" t="s">
        <v>9703</v>
      </c>
      <c r="D455" s="15">
        <v>36617</v>
      </c>
      <c r="E455" s="16">
        <v>491914.52</v>
      </c>
      <c r="F455" s="9">
        <v>-406763.7</v>
      </c>
      <c r="G455" s="9">
        <v>85150.82</v>
      </c>
    </row>
    <row r="456" spans="1:7" ht="15" x14ac:dyDescent="0.2">
      <c r="A456" s="14" t="s">
        <v>3394</v>
      </c>
      <c r="B456" s="14" t="s">
        <v>3395</v>
      </c>
      <c r="C456" s="14" t="s">
        <v>9703</v>
      </c>
      <c r="D456" s="15">
        <v>36617</v>
      </c>
      <c r="E456" s="16">
        <v>53173437.390000001</v>
      </c>
      <c r="F456" s="9">
        <v>-43902944.149999999</v>
      </c>
      <c r="G456" s="9">
        <v>9270493.2400000021</v>
      </c>
    </row>
    <row r="457" spans="1:7" ht="15" x14ac:dyDescent="0.2">
      <c r="A457" s="14" t="s">
        <v>3396</v>
      </c>
      <c r="B457" s="14" t="s">
        <v>3397</v>
      </c>
      <c r="C457" s="14" t="s">
        <v>9703</v>
      </c>
      <c r="D457" s="15">
        <v>36617</v>
      </c>
      <c r="E457" s="16">
        <v>2320205.65</v>
      </c>
      <c r="F457" s="9">
        <v>-1918576.08</v>
      </c>
      <c r="G457" s="9">
        <v>401629.56999999983</v>
      </c>
    </row>
    <row r="458" spans="1:7" ht="15" x14ac:dyDescent="0.2">
      <c r="A458" s="14" t="s">
        <v>3398</v>
      </c>
      <c r="B458" s="14" t="s">
        <v>3399</v>
      </c>
      <c r="C458" s="14" t="s">
        <v>9703</v>
      </c>
      <c r="D458" s="15">
        <v>36617</v>
      </c>
      <c r="E458" s="16">
        <v>1382771.6</v>
      </c>
      <c r="F458" s="9">
        <v>-1143412.67</v>
      </c>
      <c r="G458" s="9">
        <v>239358.93000000017</v>
      </c>
    </row>
    <row r="459" spans="1:7" ht="15" x14ac:dyDescent="0.2">
      <c r="A459" s="14" t="s">
        <v>3400</v>
      </c>
      <c r="B459" s="14" t="s">
        <v>3401</v>
      </c>
      <c r="C459" s="14" t="s">
        <v>9703</v>
      </c>
      <c r="D459" s="15">
        <v>36617</v>
      </c>
      <c r="E459" s="16">
        <v>73203994.719999999</v>
      </c>
      <c r="F459" s="9">
        <v>-60441285.170000002</v>
      </c>
      <c r="G459" s="9">
        <v>12762709.549999997</v>
      </c>
    </row>
    <row r="460" spans="1:7" ht="15" x14ac:dyDescent="0.2">
      <c r="A460" s="14" t="s">
        <v>3402</v>
      </c>
      <c r="B460" s="14" t="s">
        <v>3403</v>
      </c>
      <c r="C460" s="14" t="s">
        <v>9703</v>
      </c>
      <c r="D460" s="15">
        <v>36617</v>
      </c>
      <c r="E460" s="16">
        <v>1241572.79</v>
      </c>
      <c r="F460" s="9">
        <v>-1026655.49</v>
      </c>
      <c r="G460" s="9">
        <v>214917.30000000005</v>
      </c>
    </row>
    <row r="461" spans="1:7" ht="15" x14ac:dyDescent="0.2">
      <c r="A461" s="14" t="s">
        <v>3404</v>
      </c>
      <c r="B461" s="14" t="s">
        <v>3065</v>
      </c>
      <c r="C461" s="14" t="s">
        <v>9703</v>
      </c>
      <c r="D461" s="15">
        <v>36617</v>
      </c>
      <c r="E461" s="16">
        <v>252274449.69999999</v>
      </c>
      <c r="F461" s="9">
        <v>-208291801.74000001</v>
      </c>
      <c r="G461" s="9">
        <v>43982647.959999979</v>
      </c>
    </row>
    <row r="462" spans="1:7" ht="15" x14ac:dyDescent="0.2">
      <c r="A462" s="14" t="s">
        <v>3405</v>
      </c>
      <c r="B462" s="14" t="s">
        <v>3406</v>
      </c>
      <c r="C462" s="14" t="s">
        <v>9703</v>
      </c>
      <c r="D462" s="15">
        <v>36617</v>
      </c>
      <c r="E462" s="16">
        <v>646187.19999999995</v>
      </c>
      <c r="F462" s="9">
        <v>-534331.65</v>
      </c>
      <c r="G462" s="9">
        <v>111855.54999999993</v>
      </c>
    </row>
    <row r="463" spans="1:7" ht="15" x14ac:dyDescent="0.2">
      <c r="A463" s="14" t="s">
        <v>3407</v>
      </c>
      <c r="B463" s="14" t="s">
        <v>3061</v>
      </c>
      <c r="C463" s="14" t="s">
        <v>9703</v>
      </c>
      <c r="D463" s="15">
        <v>36617</v>
      </c>
      <c r="E463" s="16">
        <v>98478694.310000002</v>
      </c>
      <c r="F463" s="9">
        <v>-81304370.120000005</v>
      </c>
      <c r="G463" s="9">
        <v>17174324.189999998</v>
      </c>
    </row>
    <row r="464" spans="1:7" ht="15" x14ac:dyDescent="0.2">
      <c r="A464" s="14" t="s">
        <v>3408</v>
      </c>
      <c r="B464" s="14" t="s">
        <v>3409</v>
      </c>
      <c r="C464" s="14" t="s">
        <v>9703</v>
      </c>
      <c r="D464" s="15">
        <v>36617</v>
      </c>
      <c r="E464" s="16">
        <v>1035353.6</v>
      </c>
      <c r="F464" s="9">
        <v>-856133.02</v>
      </c>
      <c r="G464" s="9">
        <v>179220.57999999996</v>
      </c>
    </row>
    <row r="465" spans="1:7" ht="15" x14ac:dyDescent="0.2">
      <c r="A465" s="14" t="s">
        <v>3410</v>
      </c>
      <c r="B465" s="14" t="s">
        <v>3063</v>
      </c>
      <c r="C465" s="14" t="s">
        <v>9703</v>
      </c>
      <c r="D465" s="15">
        <v>36617</v>
      </c>
      <c r="E465" s="16">
        <v>117330008.37</v>
      </c>
      <c r="F465" s="9">
        <v>-96874173.620000005</v>
      </c>
      <c r="G465" s="9">
        <v>20455834.75</v>
      </c>
    </row>
    <row r="466" spans="1:7" ht="15" x14ac:dyDescent="0.2">
      <c r="A466" s="14" t="s">
        <v>3411</v>
      </c>
      <c r="B466" s="14" t="s">
        <v>3412</v>
      </c>
      <c r="C466" s="14" t="s">
        <v>9703</v>
      </c>
      <c r="D466" s="15">
        <v>36617</v>
      </c>
      <c r="E466" s="16">
        <v>203181.45</v>
      </c>
      <c r="F466" s="9">
        <v>-168010.57</v>
      </c>
      <c r="G466" s="9">
        <v>35170.880000000005</v>
      </c>
    </row>
    <row r="467" spans="1:7" ht="15" x14ac:dyDescent="0.2">
      <c r="A467" s="14" t="s">
        <v>3413</v>
      </c>
      <c r="B467" s="14" t="s">
        <v>3414</v>
      </c>
      <c r="C467" s="14" t="s">
        <v>9703</v>
      </c>
      <c r="D467" s="15">
        <v>36617</v>
      </c>
      <c r="E467" s="16">
        <v>203180.46</v>
      </c>
      <c r="F467" s="9">
        <v>-168009.76</v>
      </c>
      <c r="G467" s="9">
        <v>35170.699999999983</v>
      </c>
    </row>
    <row r="468" spans="1:7" ht="15" x14ac:dyDescent="0.2">
      <c r="A468" s="14" t="s">
        <v>3415</v>
      </c>
      <c r="B468" s="14" t="s">
        <v>3416</v>
      </c>
      <c r="C468" s="14" t="s">
        <v>9703</v>
      </c>
      <c r="D468" s="15">
        <v>36617</v>
      </c>
      <c r="E468" s="16">
        <v>203180.46</v>
      </c>
      <c r="F468" s="9">
        <v>-168009.76</v>
      </c>
      <c r="G468" s="9">
        <v>35170.699999999983</v>
      </c>
    </row>
    <row r="469" spans="1:7" ht="15" x14ac:dyDescent="0.2">
      <c r="A469" s="14" t="s">
        <v>3417</v>
      </c>
      <c r="B469" s="14" t="s">
        <v>3418</v>
      </c>
      <c r="C469" s="14" t="s">
        <v>9703</v>
      </c>
      <c r="D469" s="15">
        <v>36617</v>
      </c>
      <c r="E469" s="16">
        <v>203180.46</v>
      </c>
      <c r="F469" s="9">
        <v>-168009.76</v>
      </c>
      <c r="G469" s="9">
        <v>35170.699999999983</v>
      </c>
    </row>
    <row r="470" spans="1:7" ht="15" x14ac:dyDescent="0.2">
      <c r="A470" s="14" t="s">
        <v>3419</v>
      </c>
      <c r="B470" s="14" t="s">
        <v>3420</v>
      </c>
      <c r="C470" s="14" t="s">
        <v>9703</v>
      </c>
      <c r="D470" s="15">
        <v>36617</v>
      </c>
      <c r="E470" s="16">
        <v>203180.46</v>
      </c>
      <c r="F470" s="9">
        <v>-168009.76</v>
      </c>
      <c r="G470" s="9">
        <v>35170.699999999983</v>
      </c>
    </row>
    <row r="471" spans="1:7" ht="15" x14ac:dyDescent="0.2">
      <c r="A471" s="14" t="s">
        <v>3421</v>
      </c>
      <c r="B471" s="14" t="s">
        <v>3422</v>
      </c>
      <c r="C471" s="14" t="s">
        <v>9703</v>
      </c>
      <c r="D471" s="15">
        <v>36617</v>
      </c>
      <c r="E471" s="16">
        <v>203180.46</v>
      </c>
      <c r="F471" s="9">
        <v>-168009.76</v>
      </c>
      <c r="G471" s="9">
        <v>35170.699999999983</v>
      </c>
    </row>
    <row r="472" spans="1:7" ht="15" x14ac:dyDescent="0.2">
      <c r="A472" s="14" t="s">
        <v>3423</v>
      </c>
      <c r="B472" s="14" t="s">
        <v>3424</v>
      </c>
      <c r="C472" s="14" t="s">
        <v>9703</v>
      </c>
      <c r="D472" s="15">
        <v>36617</v>
      </c>
      <c r="E472" s="16">
        <v>203180.46</v>
      </c>
      <c r="F472" s="9">
        <v>-168009.76</v>
      </c>
      <c r="G472" s="9">
        <v>35170.699999999983</v>
      </c>
    </row>
    <row r="473" spans="1:7" ht="15" x14ac:dyDescent="0.2">
      <c r="A473" s="14" t="s">
        <v>3425</v>
      </c>
      <c r="B473" s="14" t="s">
        <v>3426</v>
      </c>
      <c r="C473" s="14" t="s">
        <v>9703</v>
      </c>
      <c r="D473" s="15">
        <v>36617</v>
      </c>
      <c r="E473" s="16">
        <v>555058.06999999995</v>
      </c>
      <c r="F473" s="9">
        <v>-458977.04</v>
      </c>
      <c r="G473" s="9">
        <v>96081.02999999997</v>
      </c>
    </row>
    <row r="474" spans="1:7" ht="15" x14ac:dyDescent="0.2">
      <c r="A474" s="14" t="s">
        <v>3427</v>
      </c>
      <c r="B474" s="14" t="s">
        <v>3428</v>
      </c>
      <c r="C474" s="14" t="s">
        <v>9703</v>
      </c>
      <c r="D474" s="15">
        <v>36617</v>
      </c>
      <c r="E474" s="16">
        <v>555058.06999999995</v>
      </c>
      <c r="F474" s="9">
        <v>-458977.04</v>
      </c>
      <c r="G474" s="9">
        <v>96081.02999999997</v>
      </c>
    </row>
    <row r="475" spans="1:7" ht="15" x14ac:dyDescent="0.2">
      <c r="A475" s="14" t="s">
        <v>3429</v>
      </c>
      <c r="B475" s="14" t="s">
        <v>3430</v>
      </c>
      <c r="C475" s="14" t="s">
        <v>9703</v>
      </c>
      <c r="D475" s="15">
        <v>36617</v>
      </c>
      <c r="E475" s="16">
        <v>555058.06999999995</v>
      </c>
      <c r="F475" s="9">
        <v>-458977.04</v>
      </c>
      <c r="G475" s="9">
        <v>96081.02999999997</v>
      </c>
    </row>
    <row r="476" spans="1:7" ht="15" x14ac:dyDescent="0.2">
      <c r="A476" s="14" t="s">
        <v>3431</v>
      </c>
      <c r="B476" s="14" t="s">
        <v>3432</v>
      </c>
      <c r="C476" s="14" t="s">
        <v>9703</v>
      </c>
      <c r="D476" s="15">
        <v>36617</v>
      </c>
      <c r="E476" s="16">
        <v>555058.06999999995</v>
      </c>
      <c r="F476" s="9">
        <v>-458977.04</v>
      </c>
      <c r="G476" s="9">
        <v>96081.02999999997</v>
      </c>
    </row>
    <row r="477" spans="1:7" ht="15" x14ac:dyDescent="0.2">
      <c r="A477" s="14" t="s">
        <v>3433</v>
      </c>
      <c r="B477" s="14" t="s">
        <v>3434</v>
      </c>
      <c r="C477" s="14" t="s">
        <v>9703</v>
      </c>
      <c r="D477" s="15">
        <v>36617</v>
      </c>
      <c r="E477" s="16">
        <v>555058.06999999995</v>
      </c>
      <c r="F477" s="9">
        <v>-458977.04</v>
      </c>
      <c r="G477" s="9">
        <v>96081.02999999997</v>
      </c>
    </row>
    <row r="478" spans="1:7" ht="15" x14ac:dyDescent="0.2">
      <c r="A478" s="14" t="s">
        <v>3435</v>
      </c>
      <c r="B478" s="14" t="s">
        <v>3436</v>
      </c>
      <c r="C478" s="14" t="s">
        <v>9703</v>
      </c>
      <c r="D478" s="15">
        <v>36617</v>
      </c>
      <c r="E478" s="16">
        <v>555058.06999999995</v>
      </c>
      <c r="F478" s="9">
        <v>-458977.04</v>
      </c>
      <c r="G478" s="9">
        <v>96081.02999999997</v>
      </c>
    </row>
    <row r="479" spans="1:7" ht="15" x14ac:dyDescent="0.2">
      <c r="A479" s="14" t="s">
        <v>3437</v>
      </c>
      <c r="B479" s="14" t="s">
        <v>3438</v>
      </c>
      <c r="C479" s="14" t="s">
        <v>9703</v>
      </c>
      <c r="D479" s="15">
        <v>36617</v>
      </c>
      <c r="E479" s="16">
        <v>555058.06999999995</v>
      </c>
      <c r="F479" s="9">
        <v>-458977.04</v>
      </c>
      <c r="G479" s="9">
        <v>96081.02999999997</v>
      </c>
    </row>
    <row r="480" spans="1:7" ht="15" x14ac:dyDescent="0.2">
      <c r="A480" s="14" t="s">
        <v>3439</v>
      </c>
      <c r="B480" s="14" t="s">
        <v>3440</v>
      </c>
      <c r="C480" s="14" t="s">
        <v>9703</v>
      </c>
      <c r="D480" s="15">
        <v>36617</v>
      </c>
      <c r="E480" s="16">
        <v>18187156.510000002</v>
      </c>
      <c r="F480" s="9">
        <v>-15016326.880000001</v>
      </c>
      <c r="G480" s="9">
        <v>3170829.6300000008</v>
      </c>
    </row>
    <row r="481" spans="1:7" ht="15" x14ac:dyDescent="0.2">
      <c r="A481" s="14" t="s">
        <v>3441</v>
      </c>
      <c r="B481" s="14" t="s">
        <v>3442</v>
      </c>
      <c r="C481" s="14" t="s">
        <v>9703</v>
      </c>
      <c r="D481" s="15">
        <v>36617</v>
      </c>
      <c r="E481" s="16">
        <v>18829738.02</v>
      </c>
      <c r="F481" s="9">
        <v>-15546877.869999999</v>
      </c>
      <c r="G481" s="9">
        <v>3282860.1500000004</v>
      </c>
    </row>
    <row r="482" spans="1:7" ht="15" x14ac:dyDescent="0.2">
      <c r="A482" s="14" t="s">
        <v>3443</v>
      </c>
      <c r="B482" s="14" t="s">
        <v>3444</v>
      </c>
      <c r="C482" s="14" t="s">
        <v>9703</v>
      </c>
      <c r="D482" s="15">
        <v>36617</v>
      </c>
      <c r="E482" s="16">
        <v>1958761.86</v>
      </c>
      <c r="F482" s="9">
        <v>-1619698.53</v>
      </c>
      <c r="G482" s="9">
        <v>339063.33000000007</v>
      </c>
    </row>
    <row r="483" spans="1:7" ht="15" x14ac:dyDescent="0.2">
      <c r="A483" s="14" t="s">
        <v>3445</v>
      </c>
      <c r="B483" s="14" t="s">
        <v>3446</v>
      </c>
      <c r="C483" s="14" t="s">
        <v>9703</v>
      </c>
      <c r="D483" s="15">
        <v>36617</v>
      </c>
      <c r="E483" s="16">
        <v>202275539.91</v>
      </c>
      <c r="F483" s="9">
        <v>-166874400.16</v>
      </c>
      <c r="G483" s="9">
        <v>35401139.75</v>
      </c>
    </row>
    <row r="484" spans="1:7" ht="15" x14ac:dyDescent="0.2">
      <c r="A484" s="14" t="s">
        <v>3447</v>
      </c>
      <c r="B484" s="14" t="s">
        <v>3448</v>
      </c>
      <c r="C484" s="14" t="s">
        <v>9703</v>
      </c>
      <c r="D484" s="15">
        <v>36617</v>
      </c>
      <c r="E484" s="16">
        <v>141020541.65000001</v>
      </c>
      <c r="F484" s="9">
        <v>-116434394.12</v>
      </c>
      <c r="G484" s="9">
        <v>24586147.530000001</v>
      </c>
    </row>
    <row r="485" spans="1:7" ht="15" x14ac:dyDescent="0.2">
      <c r="A485" s="14" t="s">
        <v>3449</v>
      </c>
      <c r="B485" s="14" t="s">
        <v>2819</v>
      </c>
      <c r="C485" s="14" t="s">
        <v>9703</v>
      </c>
      <c r="D485" s="15">
        <v>37591</v>
      </c>
      <c r="E485" s="16">
        <v>1218806.75</v>
      </c>
      <c r="F485" s="9">
        <v>-984738.09</v>
      </c>
      <c r="G485" s="9">
        <v>234068.66000000003</v>
      </c>
    </row>
    <row r="486" spans="1:7" ht="15" x14ac:dyDescent="0.2">
      <c r="A486" s="14" t="s">
        <v>3450</v>
      </c>
      <c r="B486" s="14" t="s">
        <v>3451</v>
      </c>
      <c r="C486" s="14" t="s">
        <v>9703</v>
      </c>
      <c r="D486" s="15">
        <v>36617</v>
      </c>
      <c r="E486" s="16">
        <v>287547429.81999999</v>
      </c>
      <c r="F486" s="9">
        <v>-237415133.84999999</v>
      </c>
      <c r="G486" s="9">
        <v>50132295.969999999</v>
      </c>
    </row>
    <row r="487" spans="1:7" ht="15" x14ac:dyDescent="0.2">
      <c r="A487" s="14" t="s">
        <v>3452</v>
      </c>
      <c r="B487" s="14" t="s">
        <v>2819</v>
      </c>
      <c r="C487" s="14" t="s">
        <v>9703</v>
      </c>
      <c r="D487" s="15">
        <v>37591</v>
      </c>
      <c r="E487" s="16">
        <v>15772365.029999999</v>
      </c>
      <c r="F487" s="9">
        <v>-12720687.33</v>
      </c>
      <c r="G487" s="9">
        <v>3051677.6999999993</v>
      </c>
    </row>
    <row r="488" spans="1:7" ht="15" x14ac:dyDescent="0.2">
      <c r="A488" s="14" t="s">
        <v>3453</v>
      </c>
      <c r="B488" s="14" t="s">
        <v>3454</v>
      </c>
      <c r="C488" s="14" t="s">
        <v>9703</v>
      </c>
      <c r="D488" s="15">
        <v>36617</v>
      </c>
      <c r="E488" s="16">
        <v>139114621.22999999</v>
      </c>
      <c r="F488" s="9">
        <v>-114860760.33</v>
      </c>
      <c r="G488" s="9">
        <v>24253860.899999991</v>
      </c>
    </row>
    <row r="489" spans="1:7" ht="15" x14ac:dyDescent="0.2">
      <c r="A489" s="14" t="s">
        <v>3455</v>
      </c>
      <c r="B489" s="14" t="s">
        <v>2819</v>
      </c>
      <c r="C489" s="14" t="s">
        <v>9703</v>
      </c>
      <c r="D489" s="15">
        <v>37591</v>
      </c>
      <c r="E489" s="16">
        <v>11960834.16</v>
      </c>
      <c r="F489" s="9">
        <v>-9646621.2400000002</v>
      </c>
      <c r="G489" s="9">
        <v>2314212.92</v>
      </c>
    </row>
    <row r="490" spans="1:7" ht="15" x14ac:dyDescent="0.2">
      <c r="A490" s="14" t="s">
        <v>3456</v>
      </c>
      <c r="B490" s="14" t="s">
        <v>3457</v>
      </c>
      <c r="C490" s="14" t="s">
        <v>9703</v>
      </c>
      <c r="D490" s="15">
        <v>36617</v>
      </c>
      <c r="E490" s="16">
        <v>238691570.59999999</v>
      </c>
      <c r="F490" s="9">
        <v>-197077022.09</v>
      </c>
      <c r="G490" s="9">
        <v>41614548.50999999</v>
      </c>
    </row>
    <row r="491" spans="1:7" ht="15" x14ac:dyDescent="0.2">
      <c r="A491" s="14" t="s">
        <v>3458</v>
      </c>
      <c r="B491" s="14" t="s">
        <v>2841</v>
      </c>
      <c r="C491" s="14" t="s">
        <v>9703</v>
      </c>
      <c r="D491" s="15">
        <v>37974</v>
      </c>
      <c r="E491" s="16">
        <v>1375978.18</v>
      </c>
      <c r="F491" s="9">
        <v>-1099134.6100000001</v>
      </c>
      <c r="G491" s="9">
        <v>276843.56999999983</v>
      </c>
    </row>
    <row r="492" spans="1:7" ht="15" x14ac:dyDescent="0.2">
      <c r="A492" s="14" t="s">
        <v>3459</v>
      </c>
      <c r="B492" s="14" t="s">
        <v>3460</v>
      </c>
      <c r="C492" s="14" t="s">
        <v>9703</v>
      </c>
      <c r="D492" s="15">
        <v>36617</v>
      </c>
      <c r="E492" s="16">
        <v>87647499.5</v>
      </c>
      <c r="F492" s="9">
        <v>-72366645.170000002</v>
      </c>
      <c r="G492" s="9">
        <v>15280854.329999998</v>
      </c>
    </row>
    <row r="493" spans="1:7" ht="15" x14ac:dyDescent="0.2">
      <c r="A493" s="14" t="s">
        <v>3461</v>
      </c>
      <c r="B493" s="14" t="s">
        <v>2819</v>
      </c>
      <c r="C493" s="14" t="s">
        <v>9703</v>
      </c>
      <c r="D493" s="15">
        <v>37591</v>
      </c>
      <c r="E493" s="16">
        <v>815544.58</v>
      </c>
      <c r="F493" s="9">
        <v>-658921.37</v>
      </c>
      <c r="G493" s="9">
        <v>156623.20999999996</v>
      </c>
    </row>
    <row r="494" spans="1:7" ht="15" x14ac:dyDescent="0.2">
      <c r="A494" s="14" t="s">
        <v>3462</v>
      </c>
      <c r="B494" s="14" t="s">
        <v>3463</v>
      </c>
      <c r="C494" s="14" t="s">
        <v>9703</v>
      </c>
      <c r="D494" s="15">
        <v>36617</v>
      </c>
      <c r="E494" s="16">
        <v>28971552.260000002</v>
      </c>
      <c r="F494" s="9">
        <v>-23920523.16</v>
      </c>
      <c r="G494" s="9">
        <v>5051029.1000000015</v>
      </c>
    </row>
    <row r="495" spans="1:7" ht="15" x14ac:dyDescent="0.2">
      <c r="A495" s="14" t="s">
        <v>3464</v>
      </c>
      <c r="B495" s="14" t="s">
        <v>2819</v>
      </c>
      <c r="C495" s="14" t="s">
        <v>9703</v>
      </c>
      <c r="D495" s="15">
        <v>37591</v>
      </c>
      <c r="E495" s="16">
        <v>267233.91999999998</v>
      </c>
      <c r="F495" s="9">
        <v>-215912.34</v>
      </c>
      <c r="G495" s="9">
        <v>51321.579999999987</v>
      </c>
    </row>
    <row r="496" spans="1:7" ht="15" x14ac:dyDescent="0.2">
      <c r="A496" s="14" t="s">
        <v>3465</v>
      </c>
      <c r="B496" s="14" t="s">
        <v>3466</v>
      </c>
      <c r="C496" s="14" t="s">
        <v>9703</v>
      </c>
      <c r="D496" s="15">
        <v>36617</v>
      </c>
      <c r="E496" s="16">
        <v>9611792.0099999998</v>
      </c>
      <c r="F496" s="9">
        <v>-7936029.5099999998</v>
      </c>
      <c r="G496" s="9">
        <v>1675762.5</v>
      </c>
    </row>
    <row r="497" spans="1:7" ht="15" x14ac:dyDescent="0.2">
      <c r="A497" s="14" t="s">
        <v>3467</v>
      </c>
      <c r="B497" s="14" t="s">
        <v>2819</v>
      </c>
      <c r="C497" s="14" t="s">
        <v>9703</v>
      </c>
      <c r="D497" s="15">
        <v>37591</v>
      </c>
      <c r="E497" s="16">
        <v>121760.49</v>
      </c>
      <c r="F497" s="9">
        <v>-98376.71</v>
      </c>
      <c r="G497" s="9">
        <v>23383.78</v>
      </c>
    </row>
    <row r="498" spans="1:7" ht="15" x14ac:dyDescent="0.2">
      <c r="A498" s="14" t="s">
        <v>3468</v>
      </c>
      <c r="B498" s="14" t="s">
        <v>3469</v>
      </c>
      <c r="C498" s="14" t="s">
        <v>9703</v>
      </c>
      <c r="D498" s="15">
        <v>36617</v>
      </c>
      <c r="E498" s="16">
        <v>65486.35</v>
      </c>
      <c r="F498" s="9">
        <v>-54150.6</v>
      </c>
      <c r="G498" s="9">
        <v>11335.75</v>
      </c>
    </row>
    <row r="499" spans="1:7" ht="15" x14ac:dyDescent="0.2">
      <c r="A499" s="14" t="s">
        <v>3470</v>
      </c>
      <c r="B499" s="14" t="s">
        <v>3471</v>
      </c>
      <c r="C499" s="14" t="s">
        <v>9703</v>
      </c>
      <c r="D499" s="15">
        <v>36617</v>
      </c>
      <c r="E499" s="16">
        <v>201661.59</v>
      </c>
      <c r="F499" s="9">
        <v>-166753.79</v>
      </c>
      <c r="G499" s="9">
        <v>34907.799999999988</v>
      </c>
    </row>
    <row r="500" spans="1:7" ht="15" x14ac:dyDescent="0.2">
      <c r="A500" s="14" t="s">
        <v>3472</v>
      </c>
      <c r="B500" s="14" t="s">
        <v>3473</v>
      </c>
      <c r="C500" s="14" t="s">
        <v>9703</v>
      </c>
      <c r="D500" s="15">
        <v>36617</v>
      </c>
      <c r="E500" s="16">
        <v>117598.85</v>
      </c>
      <c r="F500" s="9">
        <v>-97242.39</v>
      </c>
      <c r="G500" s="9">
        <v>20356.460000000006</v>
      </c>
    </row>
    <row r="501" spans="1:7" ht="15" x14ac:dyDescent="0.2">
      <c r="A501" s="14" t="s">
        <v>3474</v>
      </c>
      <c r="B501" s="14" t="s">
        <v>3067</v>
      </c>
      <c r="C501" s="14" t="s">
        <v>9703</v>
      </c>
      <c r="D501" s="15">
        <v>36617</v>
      </c>
      <c r="E501" s="16">
        <v>21645336.890000001</v>
      </c>
      <c r="F501" s="9">
        <v>-17871592.719999999</v>
      </c>
      <c r="G501" s="9">
        <v>3773744.1700000018</v>
      </c>
    </row>
    <row r="502" spans="1:7" ht="15" x14ac:dyDescent="0.2">
      <c r="A502" s="14" t="s">
        <v>3475</v>
      </c>
      <c r="B502" s="14" t="s">
        <v>3476</v>
      </c>
      <c r="C502" s="14" t="s">
        <v>9703</v>
      </c>
      <c r="D502" s="15">
        <v>36617</v>
      </c>
      <c r="E502" s="16">
        <v>1982200.83</v>
      </c>
      <c r="F502" s="9">
        <v>-1639080.2</v>
      </c>
      <c r="G502" s="9">
        <v>343120.63000000012</v>
      </c>
    </row>
    <row r="503" spans="1:7" ht="15" x14ac:dyDescent="0.2">
      <c r="A503" s="14" t="s">
        <v>3477</v>
      </c>
      <c r="B503" s="14" t="s">
        <v>3478</v>
      </c>
      <c r="C503" s="14" t="s">
        <v>9703</v>
      </c>
      <c r="D503" s="15">
        <v>36617</v>
      </c>
      <c r="E503" s="16">
        <v>20171841.129999999</v>
      </c>
      <c r="F503" s="9">
        <v>-16654992.75</v>
      </c>
      <c r="G503" s="9">
        <v>3516848.379999999</v>
      </c>
    </row>
    <row r="504" spans="1:7" ht="15" x14ac:dyDescent="0.2">
      <c r="A504" s="14" t="s">
        <v>3479</v>
      </c>
      <c r="B504" s="14" t="s">
        <v>3480</v>
      </c>
      <c r="C504" s="14" t="s">
        <v>9703</v>
      </c>
      <c r="D504" s="15">
        <v>36617</v>
      </c>
      <c r="E504" s="16">
        <v>1311615.74</v>
      </c>
      <c r="F504" s="9">
        <v>-1084573.94</v>
      </c>
      <c r="G504" s="9">
        <v>227041.80000000005</v>
      </c>
    </row>
    <row r="505" spans="1:7" ht="15" x14ac:dyDescent="0.2">
      <c r="A505" s="14" t="s">
        <v>3481</v>
      </c>
      <c r="B505" s="14" t="s">
        <v>3482</v>
      </c>
      <c r="C505" s="14" t="s">
        <v>9703</v>
      </c>
      <c r="D505" s="15">
        <v>36617</v>
      </c>
      <c r="E505" s="16">
        <v>498031.99</v>
      </c>
      <c r="F505" s="9">
        <v>-411822.23</v>
      </c>
      <c r="G505" s="9">
        <v>86209.760000000009</v>
      </c>
    </row>
    <row r="506" spans="1:7" ht="15" x14ac:dyDescent="0.2">
      <c r="A506" s="14" t="s">
        <v>3483</v>
      </c>
      <c r="B506" s="14" t="s">
        <v>3484</v>
      </c>
      <c r="C506" s="14" t="s">
        <v>9703</v>
      </c>
      <c r="D506" s="15">
        <v>36617</v>
      </c>
      <c r="E506" s="16">
        <v>356934.18</v>
      </c>
      <c r="F506" s="9">
        <v>-295148.58</v>
      </c>
      <c r="G506" s="9">
        <v>61785.599999999977</v>
      </c>
    </row>
    <row r="507" spans="1:7" ht="15" x14ac:dyDescent="0.2">
      <c r="A507" s="14" t="s">
        <v>3485</v>
      </c>
      <c r="B507" s="14" t="s">
        <v>3486</v>
      </c>
      <c r="C507" s="14" t="s">
        <v>9703</v>
      </c>
      <c r="D507" s="15">
        <v>36617</v>
      </c>
      <c r="E507" s="16">
        <v>215768.37</v>
      </c>
      <c r="F507" s="9">
        <v>-178418.69</v>
      </c>
      <c r="G507" s="9">
        <v>37349.679999999993</v>
      </c>
    </row>
    <row r="508" spans="1:7" ht="15" x14ac:dyDescent="0.2">
      <c r="A508" s="14" t="s">
        <v>3487</v>
      </c>
      <c r="B508" s="14" t="s">
        <v>3488</v>
      </c>
      <c r="C508" s="14" t="s">
        <v>9703</v>
      </c>
      <c r="D508" s="15">
        <v>36617</v>
      </c>
      <c r="E508" s="16">
        <v>2191558.7599999998</v>
      </c>
      <c r="F508" s="9">
        <v>-1812198.08</v>
      </c>
      <c r="G508" s="9">
        <v>379360.6799999997</v>
      </c>
    </row>
    <row r="509" spans="1:7" ht="15" x14ac:dyDescent="0.2">
      <c r="A509" s="14" t="s">
        <v>3489</v>
      </c>
      <c r="B509" s="14" t="s">
        <v>3490</v>
      </c>
      <c r="C509" s="14" t="s">
        <v>9703</v>
      </c>
      <c r="D509" s="15">
        <v>36617</v>
      </c>
      <c r="E509" s="16">
        <v>423364.44</v>
      </c>
      <c r="F509" s="9">
        <v>-350079.71</v>
      </c>
      <c r="G509" s="9">
        <v>73284.729999999981</v>
      </c>
    </row>
    <row r="510" spans="1:7" ht="15" x14ac:dyDescent="0.2">
      <c r="A510" s="14" t="s">
        <v>3491</v>
      </c>
      <c r="B510" s="14" t="s">
        <v>3492</v>
      </c>
      <c r="C510" s="14" t="s">
        <v>9703</v>
      </c>
      <c r="D510" s="15">
        <v>36617</v>
      </c>
      <c r="E510" s="16">
        <v>1278399.6100000001</v>
      </c>
      <c r="F510" s="9">
        <v>-1057107.55</v>
      </c>
      <c r="G510" s="9">
        <v>221292.06000000006</v>
      </c>
    </row>
    <row r="511" spans="1:7" ht="15" x14ac:dyDescent="0.2">
      <c r="A511" s="14" t="s">
        <v>3493</v>
      </c>
      <c r="B511" s="14" t="s">
        <v>3494</v>
      </c>
      <c r="C511" s="14" t="s">
        <v>9703</v>
      </c>
      <c r="D511" s="15">
        <v>36617</v>
      </c>
      <c r="E511" s="16">
        <v>1278399.6100000001</v>
      </c>
      <c r="F511" s="9">
        <v>-1057107.55</v>
      </c>
      <c r="G511" s="9">
        <v>221292.06000000006</v>
      </c>
    </row>
    <row r="512" spans="1:7" ht="15" x14ac:dyDescent="0.2">
      <c r="A512" s="14" t="s">
        <v>3495</v>
      </c>
      <c r="B512" s="14" t="s">
        <v>3496</v>
      </c>
      <c r="C512" s="14" t="s">
        <v>9703</v>
      </c>
      <c r="D512" s="15">
        <v>36617</v>
      </c>
      <c r="E512" s="16">
        <v>423364.44</v>
      </c>
      <c r="F512" s="9">
        <v>-350079.71</v>
      </c>
      <c r="G512" s="9">
        <v>73284.729999999981</v>
      </c>
    </row>
    <row r="513" spans="1:7" ht="15" x14ac:dyDescent="0.2">
      <c r="A513" s="14" t="s">
        <v>3497</v>
      </c>
      <c r="B513" s="14" t="s">
        <v>3498</v>
      </c>
      <c r="C513" s="14" t="s">
        <v>9703</v>
      </c>
      <c r="D513" s="15">
        <v>36617</v>
      </c>
      <c r="E513" s="16">
        <v>1022514.7</v>
      </c>
      <c r="F513" s="9">
        <v>-845516.55</v>
      </c>
      <c r="G513" s="9">
        <v>176998.14999999991</v>
      </c>
    </row>
    <row r="514" spans="1:7" ht="15" x14ac:dyDescent="0.2">
      <c r="A514" s="14" t="s">
        <v>3499</v>
      </c>
      <c r="B514" s="14" t="s">
        <v>3500</v>
      </c>
      <c r="C514" s="14" t="s">
        <v>9703</v>
      </c>
      <c r="D514" s="15">
        <v>36617</v>
      </c>
      <c r="E514" s="16">
        <v>144836.49</v>
      </c>
      <c r="F514" s="9">
        <v>-119765.18</v>
      </c>
      <c r="G514" s="9">
        <v>25071.309999999998</v>
      </c>
    </row>
    <row r="515" spans="1:7" ht="15" x14ac:dyDescent="0.2">
      <c r="A515" s="14" t="s">
        <v>3501</v>
      </c>
      <c r="B515" s="14" t="s">
        <v>3502</v>
      </c>
      <c r="C515" s="14" t="s">
        <v>9703</v>
      </c>
      <c r="D515" s="15">
        <v>36617</v>
      </c>
      <c r="E515" s="16">
        <v>67393011.510000005</v>
      </c>
      <c r="F515" s="9">
        <v>-55643414.590000004</v>
      </c>
      <c r="G515" s="9">
        <v>11749596.920000002</v>
      </c>
    </row>
    <row r="516" spans="1:7" ht="15" x14ac:dyDescent="0.2">
      <c r="A516" s="14" t="s">
        <v>3503</v>
      </c>
      <c r="B516" s="14" t="s">
        <v>3504</v>
      </c>
      <c r="C516" s="14" t="s">
        <v>9703</v>
      </c>
      <c r="D516" s="15">
        <v>36617</v>
      </c>
      <c r="E516" s="16">
        <v>1014062.43</v>
      </c>
      <c r="F516" s="9">
        <v>-838527.36</v>
      </c>
      <c r="G516" s="9">
        <v>175535.07000000007</v>
      </c>
    </row>
    <row r="517" spans="1:7" ht="15" x14ac:dyDescent="0.2">
      <c r="A517" s="14" t="s">
        <v>3505</v>
      </c>
      <c r="B517" s="14" t="s">
        <v>3506</v>
      </c>
      <c r="C517" s="14" t="s">
        <v>9703</v>
      </c>
      <c r="D517" s="15">
        <v>36617</v>
      </c>
      <c r="E517" s="16">
        <v>443102.74</v>
      </c>
      <c r="F517" s="9">
        <v>-366401.27</v>
      </c>
      <c r="G517" s="9">
        <v>76701.469999999972</v>
      </c>
    </row>
    <row r="518" spans="1:7" ht="15" x14ac:dyDescent="0.2">
      <c r="A518" s="14" t="s">
        <v>3507</v>
      </c>
      <c r="B518" s="14" t="s">
        <v>3508</v>
      </c>
      <c r="C518" s="14" t="s">
        <v>9703</v>
      </c>
      <c r="D518" s="15">
        <v>36617</v>
      </c>
      <c r="E518" s="16">
        <v>443102.74</v>
      </c>
      <c r="F518" s="9">
        <v>-366401.27</v>
      </c>
      <c r="G518" s="9">
        <v>76701.469999999972</v>
      </c>
    </row>
    <row r="519" spans="1:7" ht="15" x14ac:dyDescent="0.2">
      <c r="A519" s="14" t="s">
        <v>3509</v>
      </c>
      <c r="B519" s="14" t="s">
        <v>3510</v>
      </c>
      <c r="C519" s="14" t="s">
        <v>9703</v>
      </c>
      <c r="D519" s="15">
        <v>36617</v>
      </c>
      <c r="E519" s="16">
        <v>851551.47</v>
      </c>
      <c r="F519" s="9">
        <v>-704147.19</v>
      </c>
      <c r="G519" s="9">
        <v>147404.28000000003</v>
      </c>
    </row>
    <row r="520" spans="1:7" ht="15" x14ac:dyDescent="0.2">
      <c r="A520" s="14" t="s">
        <v>3511</v>
      </c>
      <c r="B520" s="14" t="s">
        <v>3512</v>
      </c>
      <c r="C520" s="14" t="s">
        <v>9703</v>
      </c>
      <c r="D520" s="15">
        <v>36617</v>
      </c>
      <c r="E520" s="16">
        <v>2317726.86</v>
      </c>
      <c r="F520" s="9">
        <v>-1916526.38</v>
      </c>
      <c r="G520" s="9">
        <v>401200.48</v>
      </c>
    </row>
    <row r="521" spans="1:7" ht="15" x14ac:dyDescent="0.2">
      <c r="A521" s="14" t="s">
        <v>3513</v>
      </c>
      <c r="B521" s="14" t="s">
        <v>3514</v>
      </c>
      <c r="C521" s="14" t="s">
        <v>9703</v>
      </c>
      <c r="D521" s="15">
        <v>36617</v>
      </c>
      <c r="E521" s="16">
        <v>643379.43999999994</v>
      </c>
      <c r="F521" s="9">
        <v>-532009.91</v>
      </c>
      <c r="G521" s="9">
        <v>111369.52999999991</v>
      </c>
    </row>
    <row r="522" spans="1:7" ht="15" x14ac:dyDescent="0.2">
      <c r="A522" s="14" t="s">
        <v>3515</v>
      </c>
      <c r="B522" s="14" t="s">
        <v>3516</v>
      </c>
      <c r="C522" s="14" t="s">
        <v>9703</v>
      </c>
      <c r="D522" s="15">
        <v>36617</v>
      </c>
      <c r="E522" s="16">
        <v>434579.47</v>
      </c>
      <c r="F522" s="9">
        <v>-359353.39</v>
      </c>
      <c r="G522" s="9">
        <v>75226.079999999958</v>
      </c>
    </row>
    <row r="523" spans="1:7" ht="15" x14ac:dyDescent="0.2">
      <c r="A523" s="14" t="s">
        <v>3517</v>
      </c>
      <c r="B523" s="14" t="s">
        <v>3518</v>
      </c>
      <c r="C523" s="14" t="s">
        <v>9703</v>
      </c>
      <c r="D523" s="15">
        <v>36617</v>
      </c>
      <c r="E523" s="16">
        <v>579485.96</v>
      </c>
      <c r="F523" s="9">
        <v>-479176.45</v>
      </c>
      <c r="G523" s="9">
        <v>100309.50999999995</v>
      </c>
    </row>
    <row r="524" spans="1:7" ht="15" x14ac:dyDescent="0.2">
      <c r="A524" s="14" t="s">
        <v>3519</v>
      </c>
      <c r="B524" s="14" t="s">
        <v>3520</v>
      </c>
      <c r="C524" s="14" t="s">
        <v>9703</v>
      </c>
      <c r="D524" s="15">
        <v>36617</v>
      </c>
      <c r="E524" s="16">
        <v>511223.86</v>
      </c>
      <c r="F524" s="9">
        <v>-422730.57</v>
      </c>
      <c r="G524" s="9">
        <v>88493.289999999979</v>
      </c>
    </row>
    <row r="525" spans="1:7" ht="15" x14ac:dyDescent="0.2">
      <c r="A525" s="14" t="s">
        <v>3521</v>
      </c>
      <c r="B525" s="14" t="s">
        <v>3522</v>
      </c>
      <c r="C525" s="14" t="s">
        <v>9703</v>
      </c>
      <c r="D525" s="15">
        <v>36617</v>
      </c>
      <c r="E525" s="16">
        <v>2471155.61</v>
      </c>
      <c r="F525" s="9">
        <v>-2043396.48</v>
      </c>
      <c r="G525" s="9">
        <v>427759.12999999989</v>
      </c>
    </row>
    <row r="526" spans="1:7" ht="15" x14ac:dyDescent="0.2">
      <c r="A526" s="14" t="s">
        <v>3523</v>
      </c>
      <c r="B526" s="14" t="s">
        <v>3524</v>
      </c>
      <c r="C526" s="14" t="s">
        <v>9703</v>
      </c>
      <c r="D526" s="15">
        <v>36617</v>
      </c>
      <c r="E526" s="16">
        <v>2317726.86</v>
      </c>
      <c r="F526" s="9">
        <v>-1916526.38</v>
      </c>
      <c r="G526" s="9">
        <v>401200.48</v>
      </c>
    </row>
    <row r="527" spans="1:7" ht="15" x14ac:dyDescent="0.2">
      <c r="A527" s="14" t="s">
        <v>3525</v>
      </c>
      <c r="B527" s="14" t="s">
        <v>3526</v>
      </c>
      <c r="C527" s="14" t="s">
        <v>9703</v>
      </c>
      <c r="D527" s="15">
        <v>36617</v>
      </c>
      <c r="E527" s="16">
        <v>434579.47</v>
      </c>
      <c r="F527" s="9">
        <v>-359353.39</v>
      </c>
      <c r="G527" s="9">
        <v>75226.079999999958</v>
      </c>
    </row>
    <row r="528" spans="1:7" ht="15" x14ac:dyDescent="0.2">
      <c r="A528" s="14" t="s">
        <v>3527</v>
      </c>
      <c r="B528" s="14" t="s">
        <v>3528</v>
      </c>
      <c r="C528" s="14" t="s">
        <v>9703</v>
      </c>
      <c r="D528" s="15">
        <v>36617</v>
      </c>
      <c r="E528" s="16">
        <v>289741.98</v>
      </c>
      <c r="F528" s="9">
        <v>-239587.4</v>
      </c>
      <c r="G528" s="9">
        <v>50154.579999999987</v>
      </c>
    </row>
    <row r="529" spans="1:7" ht="15" x14ac:dyDescent="0.2">
      <c r="A529" s="14" t="s">
        <v>3529</v>
      </c>
      <c r="B529" s="14" t="s">
        <v>3530</v>
      </c>
      <c r="C529" s="14" t="s">
        <v>9703</v>
      </c>
      <c r="D529" s="15">
        <v>36617</v>
      </c>
      <c r="E529" s="16">
        <v>724318.45</v>
      </c>
      <c r="F529" s="9">
        <v>-598938.31999999995</v>
      </c>
      <c r="G529" s="9">
        <v>125380.13</v>
      </c>
    </row>
    <row r="530" spans="1:7" ht="15" x14ac:dyDescent="0.2">
      <c r="A530" s="14" t="s">
        <v>3531</v>
      </c>
      <c r="B530" s="14" t="s">
        <v>3532</v>
      </c>
      <c r="C530" s="14" t="s">
        <v>9703</v>
      </c>
      <c r="D530" s="15">
        <v>36617</v>
      </c>
      <c r="E530" s="16">
        <v>945872.32</v>
      </c>
      <c r="F530" s="9">
        <v>-782141.02</v>
      </c>
      <c r="G530" s="9">
        <v>163731.29999999993</v>
      </c>
    </row>
    <row r="531" spans="1:7" ht="15" x14ac:dyDescent="0.2">
      <c r="A531" s="14" t="s">
        <v>3533</v>
      </c>
      <c r="B531" s="14" t="s">
        <v>3534</v>
      </c>
      <c r="C531" s="14" t="s">
        <v>9703</v>
      </c>
      <c r="D531" s="15">
        <v>36617</v>
      </c>
      <c r="E531" s="16">
        <v>724318.45</v>
      </c>
      <c r="F531" s="9">
        <v>-598938.31999999995</v>
      </c>
      <c r="G531" s="9">
        <v>125380.13</v>
      </c>
    </row>
    <row r="532" spans="1:7" ht="15" x14ac:dyDescent="0.2">
      <c r="A532" s="14" t="s">
        <v>3535</v>
      </c>
      <c r="B532" s="14" t="s">
        <v>3536</v>
      </c>
      <c r="C532" s="14" t="s">
        <v>9703</v>
      </c>
      <c r="D532" s="15">
        <v>36617</v>
      </c>
      <c r="E532" s="16">
        <v>434579.47</v>
      </c>
      <c r="F532" s="9">
        <v>-359353.39</v>
      </c>
      <c r="G532" s="9">
        <v>75226.079999999958</v>
      </c>
    </row>
    <row r="533" spans="1:7" ht="15" x14ac:dyDescent="0.2">
      <c r="A533" s="14" t="s">
        <v>3537</v>
      </c>
      <c r="B533" s="14" t="s">
        <v>3538</v>
      </c>
      <c r="C533" s="14" t="s">
        <v>9703</v>
      </c>
      <c r="D533" s="15">
        <v>36617</v>
      </c>
      <c r="E533" s="16">
        <v>434579.47</v>
      </c>
      <c r="F533" s="9">
        <v>-359353.39</v>
      </c>
      <c r="G533" s="9">
        <v>75226.079999999958</v>
      </c>
    </row>
    <row r="534" spans="1:7" ht="15" x14ac:dyDescent="0.2">
      <c r="A534" s="14" t="s">
        <v>3539</v>
      </c>
      <c r="B534" s="14" t="s">
        <v>3540</v>
      </c>
      <c r="C534" s="14" t="s">
        <v>9703</v>
      </c>
      <c r="D534" s="15">
        <v>36617</v>
      </c>
      <c r="E534" s="16">
        <v>1013710.46</v>
      </c>
      <c r="F534" s="9">
        <v>-838236.33</v>
      </c>
      <c r="G534" s="9">
        <v>175474.13</v>
      </c>
    </row>
    <row r="535" spans="1:7" ht="15" x14ac:dyDescent="0.2">
      <c r="A535" s="14" t="s">
        <v>3541</v>
      </c>
      <c r="B535" s="14" t="s">
        <v>3542</v>
      </c>
      <c r="C535" s="14" t="s">
        <v>9703</v>
      </c>
      <c r="D535" s="15">
        <v>36617</v>
      </c>
      <c r="E535" s="16">
        <v>1498168.63</v>
      </c>
      <c r="F535" s="9">
        <v>-1238834.3700000001</v>
      </c>
      <c r="G535" s="9">
        <v>259334.25999999978</v>
      </c>
    </row>
    <row r="536" spans="1:7" ht="15" x14ac:dyDescent="0.2">
      <c r="A536" s="14" t="s">
        <v>3543</v>
      </c>
      <c r="B536" s="14" t="s">
        <v>3544</v>
      </c>
      <c r="C536" s="14" t="s">
        <v>9703</v>
      </c>
      <c r="D536" s="15">
        <v>36617</v>
      </c>
      <c r="E536" s="16">
        <v>640972.65</v>
      </c>
      <c r="F536" s="9">
        <v>-530019.75</v>
      </c>
      <c r="G536" s="9">
        <v>110952.90000000002</v>
      </c>
    </row>
    <row r="537" spans="1:7" ht="15" x14ac:dyDescent="0.2">
      <c r="A537" s="14" t="s">
        <v>3545</v>
      </c>
      <c r="B537" s="14" t="s">
        <v>3546</v>
      </c>
      <c r="C537" s="14" t="s">
        <v>9703</v>
      </c>
      <c r="D537" s="15">
        <v>36617</v>
      </c>
      <c r="E537" s="16">
        <v>380136.17</v>
      </c>
      <c r="F537" s="9">
        <v>-314334.28000000003</v>
      </c>
      <c r="G537" s="9">
        <v>65801.889999999956</v>
      </c>
    </row>
    <row r="538" spans="1:7" ht="15" x14ac:dyDescent="0.2">
      <c r="A538" s="14" t="s">
        <v>3547</v>
      </c>
      <c r="B538" s="14" t="s">
        <v>3548</v>
      </c>
      <c r="C538" s="14" t="s">
        <v>9703</v>
      </c>
      <c r="D538" s="15">
        <v>36617</v>
      </c>
      <c r="E538" s="16">
        <v>905315.82</v>
      </c>
      <c r="F538" s="9">
        <v>-748604.88</v>
      </c>
      <c r="G538" s="9">
        <v>156710.93999999994</v>
      </c>
    </row>
    <row r="539" spans="1:7" ht="15" x14ac:dyDescent="0.2">
      <c r="A539" s="14" t="s">
        <v>3549</v>
      </c>
      <c r="B539" s="14" t="s">
        <v>3550</v>
      </c>
      <c r="C539" s="14" t="s">
        <v>9703</v>
      </c>
      <c r="D539" s="15">
        <v>36617</v>
      </c>
      <c r="E539" s="16">
        <v>9994608.9499999993</v>
      </c>
      <c r="F539" s="9">
        <v>-8252104.4400000004</v>
      </c>
      <c r="G539" s="9">
        <v>1742504.5099999988</v>
      </c>
    </row>
    <row r="540" spans="1:7" ht="15" x14ac:dyDescent="0.2">
      <c r="A540" s="14" t="s">
        <v>3551</v>
      </c>
      <c r="B540" s="14" t="s">
        <v>3552</v>
      </c>
      <c r="C540" s="14" t="s">
        <v>9703</v>
      </c>
      <c r="D540" s="15">
        <v>36617</v>
      </c>
      <c r="E540" s="16">
        <v>9994610.9499999993</v>
      </c>
      <c r="F540" s="9">
        <v>-8252106.0999999996</v>
      </c>
      <c r="G540" s="9">
        <v>1742504.8499999996</v>
      </c>
    </row>
    <row r="541" spans="1:7" ht="15" x14ac:dyDescent="0.2">
      <c r="A541" s="14" t="s">
        <v>3553</v>
      </c>
      <c r="B541" s="14" t="s">
        <v>3554</v>
      </c>
      <c r="C541" s="14" t="s">
        <v>9703</v>
      </c>
      <c r="D541" s="15">
        <v>36617</v>
      </c>
      <c r="E541" s="16">
        <v>4482632.92</v>
      </c>
      <c r="F541" s="9">
        <v>-3706685.36</v>
      </c>
      <c r="G541" s="9">
        <v>775947.56</v>
      </c>
    </row>
    <row r="542" spans="1:7" ht="15" x14ac:dyDescent="0.2">
      <c r="A542" s="14" t="s">
        <v>3555</v>
      </c>
      <c r="B542" s="14" t="s">
        <v>3556</v>
      </c>
      <c r="C542" s="14" t="s">
        <v>9703</v>
      </c>
      <c r="D542" s="15">
        <v>36617</v>
      </c>
      <c r="E542" s="16">
        <v>10808123.699999999</v>
      </c>
      <c r="F542" s="9">
        <v>-8923787.4100000001</v>
      </c>
      <c r="G542" s="9">
        <v>1884336.2899999991</v>
      </c>
    </row>
    <row r="543" spans="1:7" ht="15" x14ac:dyDescent="0.2">
      <c r="A543" s="14" t="s">
        <v>3557</v>
      </c>
      <c r="B543" s="14" t="s">
        <v>3558</v>
      </c>
      <c r="C543" s="14" t="s">
        <v>9703</v>
      </c>
      <c r="D543" s="15">
        <v>36617</v>
      </c>
      <c r="E543" s="16">
        <v>2282835.87</v>
      </c>
      <c r="F543" s="9">
        <v>-1887675.05</v>
      </c>
      <c r="G543" s="9">
        <v>395160.82000000007</v>
      </c>
    </row>
    <row r="544" spans="1:7" ht="15" x14ac:dyDescent="0.2">
      <c r="A544" s="14" t="s">
        <v>3559</v>
      </c>
      <c r="B544" s="14" t="s">
        <v>3560</v>
      </c>
      <c r="C544" s="14" t="s">
        <v>9703</v>
      </c>
      <c r="D544" s="15">
        <v>36617</v>
      </c>
      <c r="E544" s="16">
        <v>4637371.5599999996</v>
      </c>
      <c r="F544" s="9">
        <v>-3834638.62</v>
      </c>
      <c r="G544" s="9">
        <v>802732.93999999948</v>
      </c>
    </row>
    <row r="545" spans="1:7" ht="15" x14ac:dyDescent="0.2">
      <c r="A545" s="14" t="s">
        <v>3561</v>
      </c>
      <c r="B545" s="14" t="s">
        <v>3562</v>
      </c>
      <c r="C545" s="14" t="s">
        <v>9703</v>
      </c>
      <c r="D545" s="15">
        <v>36617</v>
      </c>
      <c r="E545" s="16">
        <v>26945678.199999999</v>
      </c>
      <c r="F545" s="9">
        <v>-22247848.989999998</v>
      </c>
      <c r="G545" s="9">
        <v>4697829.2100000009</v>
      </c>
    </row>
    <row r="546" spans="1:7" ht="15" x14ac:dyDescent="0.2">
      <c r="A546" s="14" t="s">
        <v>3563</v>
      </c>
      <c r="B546" s="14" t="s">
        <v>3564</v>
      </c>
      <c r="C546" s="14" t="s">
        <v>9703</v>
      </c>
      <c r="D546" s="15">
        <v>36617</v>
      </c>
      <c r="E546" s="16">
        <v>47316748.119999997</v>
      </c>
      <c r="F546" s="9">
        <v>-39067336.100000001</v>
      </c>
      <c r="G546" s="9">
        <v>8249412.0199999958</v>
      </c>
    </row>
    <row r="547" spans="1:7" ht="15" x14ac:dyDescent="0.2">
      <c r="A547" s="14" t="s">
        <v>3565</v>
      </c>
      <c r="B547" s="14" t="s">
        <v>3566</v>
      </c>
      <c r="C547" s="14" t="s">
        <v>9703</v>
      </c>
      <c r="D547" s="15">
        <v>36617</v>
      </c>
      <c r="E547" s="16">
        <v>7985739.4199999999</v>
      </c>
      <c r="F547" s="9">
        <v>-6593470.1399999997</v>
      </c>
      <c r="G547" s="9">
        <v>1392269.2800000003</v>
      </c>
    </row>
    <row r="548" spans="1:7" ht="15" x14ac:dyDescent="0.2">
      <c r="A548" s="14" t="s">
        <v>3567</v>
      </c>
      <c r="B548" s="14" t="s">
        <v>3568</v>
      </c>
      <c r="C548" s="14" t="s">
        <v>9703</v>
      </c>
      <c r="D548" s="15">
        <v>36617</v>
      </c>
      <c r="E548" s="16">
        <v>13414679.619999999</v>
      </c>
      <c r="F548" s="9">
        <v>-11075904.800000001</v>
      </c>
      <c r="G548" s="9">
        <v>2338774.8199999984</v>
      </c>
    </row>
    <row r="549" spans="1:7" ht="15" x14ac:dyDescent="0.2">
      <c r="A549" s="14" t="s">
        <v>3569</v>
      </c>
      <c r="B549" s="14" t="s">
        <v>3570</v>
      </c>
      <c r="C549" s="14" t="s">
        <v>9703</v>
      </c>
      <c r="D549" s="15">
        <v>36617</v>
      </c>
      <c r="E549" s="16">
        <v>50288877.469999999</v>
      </c>
      <c r="F549" s="9">
        <v>-41521291.219999999</v>
      </c>
      <c r="G549" s="9">
        <v>8767586.25</v>
      </c>
    </row>
    <row r="550" spans="1:7" ht="15" x14ac:dyDescent="0.2">
      <c r="A550" s="14" t="s">
        <v>3571</v>
      </c>
      <c r="B550" s="14" t="s">
        <v>3572</v>
      </c>
      <c r="C550" s="14" t="s">
        <v>9703</v>
      </c>
      <c r="D550" s="15">
        <v>36617</v>
      </c>
      <c r="E550" s="16">
        <v>3992903.21</v>
      </c>
      <c r="F550" s="9">
        <v>-3301728.29</v>
      </c>
      <c r="G550" s="9">
        <v>691174.91999999993</v>
      </c>
    </row>
    <row r="551" spans="1:7" ht="15" x14ac:dyDescent="0.2">
      <c r="A551" s="14" t="s">
        <v>3573</v>
      </c>
      <c r="B551" s="14" t="s">
        <v>3574</v>
      </c>
      <c r="C551" s="14" t="s">
        <v>9703</v>
      </c>
      <c r="D551" s="15">
        <v>36617</v>
      </c>
      <c r="E551" s="16">
        <v>16918609.050000001</v>
      </c>
      <c r="F551" s="9">
        <v>-13968943.619999999</v>
      </c>
      <c r="G551" s="9">
        <v>2949665.4300000016</v>
      </c>
    </row>
    <row r="552" spans="1:7" ht="15" x14ac:dyDescent="0.2">
      <c r="A552" s="14" t="s">
        <v>3575</v>
      </c>
      <c r="B552" s="14" t="s">
        <v>3576</v>
      </c>
      <c r="C552" s="14" t="s">
        <v>9703</v>
      </c>
      <c r="D552" s="15">
        <v>36617</v>
      </c>
      <c r="E552" s="16">
        <v>15389028.130000001</v>
      </c>
      <c r="F552" s="9">
        <v>-12706036.619999999</v>
      </c>
      <c r="G552" s="9">
        <v>2682991.5100000016</v>
      </c>
    </row>
    <row r="553" spans="1:7" ht="15" x14ac:dyDescent="0.2">
      <c r="A553" s="14" t="s">
        <v>3577</v>
      </c>
      <c r="B553" s="14" t="s">
        <v>3578</v>
      </c>
      <c r="C553" s="14" t="s">
        <v>9703</v>
      </c>
      <c r="D553" s="15">
        <v>36617</v>
      </c>
      <c r="E553" s="16">
        <v>9748105.2400000002</v>
      </c>
      <c r="F553" s="9">
        <v>-8048577.2699999996</v>
      </c>
      <c r="G553" s="9">
        <v>1699527.9700000007</v>
      </c>
    </row>
    <row r="554" spans="1:7" ht="15" x14ac:dyDescent="0.2">
      <c r="A554" s="14" t="s">
        <v>3579</v>
      </c>
      <c r="B554" s="14" t="s">
        <v>3580</v>
      </c>
      <c r="C554" s="14" t="s">
        <v>9703</v>
      </c>
      <c r="D554" s="15">
        <v>36617</v>
      </c>
      <c r="E554" s="16">
        <v>4584310.1399999997</v>
      </c>
      <c r="F554" s="9">
        <v>-3790762.17</v>
      </c>
      <c r="G554" s="9">
        <v>793547.96999999974</v>
      </c>
    </row>
    <row r="555" spans="1:7" ht="15" x14ac:dyDescent="0.2">
      <c r="A555" s="14" t="s">
        <v>3581</v>
      </c>
      <c r="B555" s="14" t="s">
        <v>3582</v>
      </c>
      <c r="C555" s="14" t="s">
        <v>9703</v>
      </c>
      <c r="D555" s="15">
        <v>36617</v>
      </c>
      <c r="E555" s="16">
        <v>43471534.159999996</v>
      </c>
      <c r="F555" s="9">
        <v>-35892513.829999998</v>
      </c>
      <c r="G555" s="9">
        <v>7579020.3299999982</v>
      </c>
    </row>
    <row r="556" spans="1:7" ht="15" x14ac:dyDescent="0.2">
      <c r="A556" s="14" t="s">
        <v>3583</v>
      </c>
      <c r="B556" s="14" t="s">
        <v>3584</v>
      </c>
      <c r="C556" s="14" t="s">
        <v>9703</v>
      </c>
      <c r="D556" s="15">
        <v>36617</v>
      </c>
      <c r="E556" s="16">
        <v>11264866.26</v>
      </c>
      <c r="F556" s="9">
        <v>-9300899.4600000009</v>
      </c>
      <c r="G556" s="9">
        <v>1963966.7999999989</v>
      </c>
    </row>
    <row r="557" spans="1:7" ht="15" x14ac:dyDescent="0.2">
      <c r="A557" s="14" t="s">
        <v>3585</v>
      </c>
      <c r="B557" s="14" t="s">
        <v>3586</v>
      </c>
      <c r="C557" s="14" t="s">
        <v>9703</v>
      </c>
      <c r="D557" s="15">
        <v>36617</v>
      </c>
      <c r="E557" s="16">
        <v>1095665.3899999999</v>
      </c>
      <c r="F557" s="9">
        <v>-906004.78</v>
      </c>
      <c r="G557" s="9">
        <v>189660.60999999987</v>
      </c>
    </row>
    <row r="558" spans="1:7" ht="15" x14ac:dyDescent="0.2">
      <c r="A558" s="14" t="s">
        <v>3587</v>
      </c>
      <c r="B558" s="14" t="s">
        <v>3588</v>
      </c>
      <c r="C558" s="14" t="s">
        <v>9703</v>
      </c>
      <c r="D558" s="15">
        <v>36617</v>
      </c>
      <c r="E558" s="16">
        <v>190246452.91</v>
      </c>
      <c r="F558" s="9">
        <v>-157078041.37</v>
      </c>
      <c r="G558" s="9">
        <v>33168411.539999992</v>
      </c>
    </row>
    <row r="559" spans="1:7" ht="15" x14ac:dyDescent="0.2">
      <c r="A559" s="14" t="s">
        <v>3589</v>
      </c>
      <c r="B559" s="14" t="s">
        <v>3590</v>
      </c>
      <c r="C559" s="14" t="s">
        <v>9703</v>
      </c>
      <c r="D559" s="15">
        <v>36617</v>
      </c>
      <c r="E559" s="16">
        <v>164655923.69999999</v>
      </c>
      <c r="F559" s="9">
        <v>-135949078.69</v>
      </c>
      <c r="G559" s="9">
        <v>28706845.00999999</v>
      </c>
    </row>
    <row r="560" spans="1:7" ht="15" x14ac:dyDescent="0.2">
      <c r="A560" s="14" t="s">
        <v>3591</v>
      </c>
      <c r="B560" s="14" t="s">
        <v>3592</v>
      </c>
      <c r="C560" s="14" t="s">
        <v>9703</v>
      </c>
      <c r="D560" s="15">
        <v>36617</v>
      </c>
      <c r="E560" s="16">
        <v>32328962.34</v>
      </c>
      <c r="F560" s="9">
        <v>-26692587.460000001</v>
      </c>
      <c r="G560" s="9">
        <v>5636374.879999999</v>
      </c>
    </row>
    <row r="561" spans="1:7" ht="15" x14ac:dyDescent="0.2">
      <c r="A561" s="14" t="s">
        <v>3593</v>
      </c>
      <c r="B561" s="14" t="s">
        <v>3594</v>
      </c>
      <c r="C561" s="14" t="s">
        <v>9703</v>
      </c>
      <c r="D561" s="15">
        <v>36617</v>
      </c>
      <c r="E561" s="16">
        <v>107417603.31999999</v>
      </c>
      <c r="F561" s="9">
        <v>-88689941.280000001</v>
      </c>
      <c r="G561" s="9">
        <v>18727662.039999992</v>
      </c>
    </row>
    <row r="562" spans="1:7" ht="15" x14ac:dyDescent="0.2">
      <c r="A562" s="14" t="s">
        <v>3595</v>
      </c>
      <c r="B562" s="14" t="s">
        <v>3596</v>
      </c>
      <c r="C562" s="14" t="s">
        <v>9703</v>
      </c>
      <c r="D562" s="15">
        <v>36617</v>
      </c>
      <c r="E562" s="16">
        <v>30091201.579999998</v>
      </c>
      <c r="F562" s="9">
        <v>-24844967.850000001</v>
      </c>
      <c r="G562" s="9">
        <v>5246233.7299999967</v>
      </c>
    </row>
    <row r="563" spans="1:7" ht="15" x14ac:dyDescent="0.2">
      <c r="A563" s="14" t="s">
        <v>3597</v>
      </c>
      <c r="B563" s="14" t="s">
        <v>3598</v>
      </c>
      <c r="C563" s="14" t="s">
        <v>9703</v>
      </c>
      <c r="D563" s="15">
        <v>36617</v>
      </c>
      <c r="E563" s="16">
        <v>520217.08</v>
      </c>
      <c r="F563" s="9">
        <v>-430167.07</v>
      </c>
      <c r="G563" s="9">
        <v>90050.010000000009</v>
      </c>
    </row>
    <row r="564" spans="1:7" ht="15" x14ac:dyDescent="0.2">
      <c r="A564" s="14" t="s">
        <v>3599</v>
      </c>
      <c r="B564" s="14" t="s">
        <v>3600</v>
      </c>
      <c r="C564" s="14" t="s">
        <v>9703</v>
      </c>
      <c r="D564" s="15">
        <v>36617</v>
      </c>
      <c r="E564" s="16">
        <v>4119228.47</v>
      </c>
      <c r="F564" s="9">
        <v>-3404838.56</v>
      </c>
      <c r="G564" s="9">
        <v>714389.91000000015</v>
      </c>
    </row>
    <row r="565" spans="1:7" ht="15" x14ac:dyDescent="0.2">
      <c r="A565" s="14" t="s">
        <v>3601</v>
      </c>
      <c r="B565" s="14" t="s">
        <v>3602</v>
      </c>
      <c r="C565" s="14" t="s">
        <v>9703</v>
      </c>
      <c r="D565" s="15">
        <v>36617</v>
      </c>
      <c r="E565" s="16">
        <v>1408755.35</v>
      </c>
      <c r="F565" s="9">
        <v>-1164898.6000000001</v>
      </c>
      <c r="G565" s="9">
        <v>243856.75</v>
      </c>
    </row>
    <row r="566" spans="1:7" ht="15" x14ac:dyDescent="0.2">
      <c r="A566" s="14" t="s">
        <v>3603</v>
      </c>
      <c r="B566" s="14" t="s">
        <v>3604</v>
      </c>
      <c r="C566" s="14" t="s">
        <v>9703</v>
      </c>
      <c r="D566" s="15">
        <v>36617</v>
      </c>
      <c r="E566" s="16">
        <v>200614.68</v>
      </c>
      <c r="F566" s="9">
        <v>-165888.12</v>
      </c>
      <c r="G566" s="9">
        <v>34726.559999999998</v>
      </c>
    </row>
    <row r="567" spans="1:7" ht="15" x14ac:dyDescent="0.2">
      <c r="A567" s="14" t="s">
        <v>3605</v>
      </c>
      <c r="B567" s="14" t="s">
        <v>3606</v>
      </c>
      <c r="C567" s="14" t="s">
        <v>9703</v>
      </c>
      <c r="D567" s="15">
        <v>36617</v>
      </c>
      <c r="E567" s="16">
        <v>7096100.2400000002</v>
      </c>
      <c r="F567" s="9">
        <v>-5858934.5999999996</v>
      </c>
      <c r="G567" s="9">
        <v>1237165.6400000006</v>
      </c>
    </row>
    <row r="568" spans="1:7" ht="15" x14ac:dyDescent="0.2">
      <c r="A568" s="14" t="s">
        <v>3607</v>
      </c>
      <c r="B568" s="14" t="s">
        <v>3608</v>
      </c>
      <c r="C568" s="14" t="s">
        <v>9703</v>
      </c>
      <c r="D568" s="15">
        <v>36617</v>
      </c>
      <c r="E568" s="16">
        <v>4784865.82</v>
      </c>
      <c r="F568" s="9">
        <v>-3956601.49</v>
      </c>
      <c r="G568" s="9">
        <v>828264.33000000007</v>
      </c>
    </row>
    <row r="569" spans="1:7" ht="15" x14ac:dyDescent="0.2">
      <c r="A569" s="14" t="s">
        <v>3609</v>
      </c>
      <c r="B569" s="14" t="s">
        <v>3610</v>
      </c>
      <c r="C569" s="14" t="s">
        <v>9703</v>
      </c>
      <c r="D569" s="15">
        <v>36617</v>
      </c>
      <c r="E569" s="16">
        <v>1531144.78</v>
      </c>
      <c r="F569" s="9">
        <v>-1266102.32</v>
      </c>
      <c r="G569" s="9">
        <v>265042.45999999996</v>
      </c>
    </row>
    <row r="570" spans="1:7" ht="15" x14ac:dyDescent="0.2">
      <c r="A570" s="14" t="s">
        <v>3611</v>
      </c>
      <c r="B570" s="14" t="s">
        <v>3612</v>
      </c>
      <c r="C570" s="14" t="s">
        <v>9703</v>
      </c>
      <c r="D570" s="15">
        <v>36617</v>
      </c>
      <c r="E570" s="16">
        <v>941255377.09000003</v>
      </c>
      <c r="F570" s="9">
        <v>-777152734.33000004</v>
      </c>
      <c r="G570" s="9">
        <v>164102642.75999999</v>
      </c>
    </row>
    <row r="571" spans="1:7" ht="15" x14ac:dyDescent="0.2">
      <c r="A571" s="14" t="s">
        <v>3613</v>
      </c>
      <c r="B571" s="14" t="s">
        <v>3612</v>
      </c>
      <c r="C571" s="14" t="s">
        <v>9703</v>
      </c>
      <c r="D571" s="15">
        <v>36951</v>
      </c>
      <c r="E571" s="16">
        <v>3675978.57</v>
      </c>
      <c r="F571" s="9">
        <v>-3017973.46</v>
      </c>
      <c r="G571" s="9">
        <v>658005.10999999987</v>
      </c>
    </row>
    <row r="572" spans="1:7" ht="15" x14ac:dyDescent="0.2">
      <c r="A572" s="14" t="s">
        <v>3614</v>
      </c>
      <c r="B572" s="14" t="s">
        <v>3612</v>
      </c>
      <c r="C572" s="14" t="s">
        <v>9703</v>
      </c>
      <c r="D572" s="15">
        <v>36951</v>
      </c>
      <c r="E572" s="16">
        <v>194033.24</v>
      </c>
      <c r="F572" s="9">
        <v>-159301.03</v>
      </c>
      <c r="G572" s="9">
        <v>34732.209999999992</v>
      </c>
    </row>
    <row r="573" spans="1:7" ht="15" x14ac:dyDescent="0.2">
      <c r="A573" s="14" t="s">
        <v>3615</v>
      </c>
      <c r="B573" s="14" t="s">
        <v>2819</v>
      </c>
      <c r="C573" s="14" t="s">
        <v>9703</v>
      </c>
      <c r="D573" s="15">
        <v>37591</v>
      </c>
      <c r="E573" s="16">
        <v>41714351.899999999</v>
      </c>
      <c r="F573" s="9">
        <v>-33643351.899999999</v>
      </c>
      <c r="G573" s="9">
        <v>8071000</v>
      </c>
    </row>
    <row r="574" spans="1:7" ht="15" x14ac:dyDescent="0.2">
      <c r="A574" s="14" t="s">
        <v>3617</v>
      </c>
      <c r="B574" s="14" t="s">
        <v>3002</v>
      </c>
      <c r="C574" s="14" t="s">
        <v>9703</v>
      </c>
      <c r="D574" s="15">
        <v>36617</v>
      </c>
      <c r="E574" s="16">
        <v>6612502</v>
      </c>
      <c r="F574" s="9">
        <v>-5459649.0300000003</v>
      </c>
      <c r="G574" s="9">
        <v>1152852.9699999997</v>
      </c>
    </row>
    <row r="575" spans="1:7" ht="15" x14ac:dyDescent="0.2">
      <c r="A575" s="14" t="s">
        <v>3618</v>
      </c>
      <c r="B575" s="14" t="s">
        <v>3004</v>
      </c>
      <c r="C575" s="14" t="s">
        <v>9703</v>
      </c>
      <c r="D575" s="15">
        <v>36617</v>
      </c>
      <c r="E575" s="16">
        <v>5656369.5599999996</v>
      </c>
      <c r="F575" s="9">
        <v>-4670212.97</v>
      </c>
      <c r="G575" s="9">
        <v>986156.58999999985</v>
      </c>
    </row>
    <row r="576" spans="1:7" ht="15" x14ac:dyDescent="0.2">
      <c r="A576" s="14" t="s">
        <v>3619</v>
      </c>
      <c r="B576" s="14" t="s">
        <v>3006</v>
      </c>
      <c r="C576" s="14" t="s">
        <v>9703</v>
      </c>
      <c r="D576" s="15">
        <v>36617</v>
      </c>
      <c r="E576" s="16">
        <v>1649247.58</v>
      </c>
      <c r="F576" s="9">
        <v>-1363761.43</v>
      </c>
      <c r="G576" s="9">
        <v>285486.15000000014</v>
      </c>
    </row>
    <row r="577" spans="1:7" ht="15" x14ac:dyDescent="0.2">
      <c r="A577" s="14" t="s">
        <v>3620</v>
      </c>
      <c r="B577" s="14" t="s">
        <v>3008</v>
      </c>
      <c r="C577" s="14" t="s">
        <v>9703</v>
      </c>
      <c r="D577" s="15">
        <v>36617</v>
      </c>
      <c r="E577" s="16">
        <v>659699.03</v>
      </c>
      <c r="F577" s="9">
        <v>-545504.56000000006</v>
      </c>
      <c r="G577" s="9">
        <v>114194.46999999997</v>
      </c>
    </row>
    <row r="578" spans="1:7" ht="15" x14ac:dyDescent="0.2">
      <c r="A578" s="14" t="s">
        <v>3621</v>
      </c>
      <c r="B578" s="14" t="s">
        <v>3010</v>
      </c>
      <c r="C578" s="14" t="s">
        <v>9703</v>
      </c>
      <c r="D578" s="15">
        <v>36617</v>
      </c>
      <c r="E578" s="16">
        <v>824620.79</v>
      </c>
      <c r="F578" s="9">
        <v>-681878.23</v>
      </c>
      <c r="G578" s="9">
        <v>142742.56000000006</v>
      </c>
    </row>
    <row r="579" spans="1:7" ht="15" x14ac:dyDescent="0.2">
      <c r="A579" s="14" t="s">
        <v>3622</v>
      </c>
      <c r="B579" s="14" t="s">
        <v>3012</v>
      </c>
      <c r="C579" s="14" t="s">
        <v>9703</v>
      </c>
      <c r="D579" s="15">
        <v>36617</v>
      </c>
      <c r="E579" s="16">
        <v>329848.52</v>
      </c>
      <c r="F579" s="9">
        <v>-272751.46000000002</v>
      </c>
      <c r="G579" s="9">
        <v>57097.06</v>
      </c>
    </row>
    <row r="580" spans="1:7" ht="15" x14ac:dyDescent="0.2">
      <c r="A580" s="14" t="s">
        <v>3623</v>
      </c>
      <c r="B580" s="14" t="s">
        <v>3624</v>
      </c>
      <c r="C580" s="14" t="s">
        <v>9703</v>
      </c>
      <c r="D580" s="15">
        <v>36617</v>
      </c>
      <c r="E580" s="16">
        <v>329848.52</v>
      </c>
      <c r="F580" s="9">
        <v>-272751.46000000002</v>
      </c>
      <c r="G580" s="9">
        <v>57097.06</v>
      </c>
    </row>
    <row r="581" spans="1:7" ht="15" x14ac:dyDescent="0.2">
      <c r="A581" s="14" t="s">
        <v>3625</v>
      </c>
      <c r="B581" s="14" t="s">
        <v>3014</v>
      </c>
      <c r="C581" s="14" t="s">
        <v>9703</v>
      </c>
      <c r="D581" s="15">
        <v>36617</v>
      </c>
      <c r="E581" s="16">
        <v>1104206.6499999999</v>
      </c>
      <c r="F581" s="9">
        <v>-913067.54</v>
      </c>
      <c r="G581" s="9">
        <v>191139.10999999987</v>
      </c>
    </row>
    <row r="582" spans="1:7" ht="15" x14ac:dyDescent="0.2">
      <c r="A582" s="14" t="s">
        <v>3626</v>
      </c>
      <c r="B582" s="14" t="s">
        <v>3016</v>
      </c>
      <c r="C582" s="14" t="s">
        <v>9703</v>
      </c>
      <c r="D582" s="15">
        <v>36617</v>
      </c>
      <c r="E582" s="16">
        <v>659699.03</v>
      </c>
      <c r="F582" s="9">
        <v>-545504.56000000006</v>
      </c>
      <c r="G582" s="9">
        <v>114194.46999999997</v>
      </c>
    </row>
    <row r="583" spans="1:7" ht="15" x14ac:dyDescent="0.2">
      <c r="A583" s="14" t="s">
        <v>3627</v>
      </c>
      <c r="B583" s="14" t="s">
        <v>3018</v>
      </c>
      <c r="C583" s="14" t="s">
        <v>9703</v>
      </c>
      <c r="D583" s="15">
        <v>36617</v>
      </c>
      <c r="E583" s="16">
        <v>329848.52</v>
      </c>
      <c r="F583" s="9">
        <v>-272751.46000000002</v>
      </c>
      <c r="G583" s="9">
        <v>57097.06</v>
      </c>
    </row>
    <row r="584" spans="1:7" ht="15" x14ac:dyDescent="0.2">
      <c r="A584" s="14" t="s">
        <v>3628</v>
      </c>
      <c r="B584" s="14" t="s">
        <v>3020</v>
      </c>
      <c r="C584" s="14" t="s">
        <v>9703</v>
      </c>
      <c r="D584" s="15">
        <v>36617</v>
      </c>
      <c r="E584" s="16">
        <v>164923.76</v>
      </c>
      <c r="F584" s="9">
        <v>-136375.31</v>
      </c>
      <c r="G584" s="9">
        <v>28548.450000000012</v>
      </c>
    </row>
    <row r="585" spans="1:7" ht="15" x14ac:dyDescent="0.2">
      <c r="A585" s="14" t="s">
        <v>3629</v>
      </c>
      <c r="B585" s="14" t="s">
        <v>3198</v>
      </c>
      <c r="C585" s="14" t="s">
        <v>9703</v>
      </c>
      <c r="D585" s="15">
        <v>36617</v>
      </c>
      <c r="E585" s="16">
        <v>3543783.99</v>
      </c>
      <c r="F585" s="9">
        <v>-2930351.98</v>
      </c>
      <c r="G585" s="9">
        <v>613432.01000000024</v>
      </c>
    </row>
    <row r="586" spans="1:7" ht="15" x14ac:dyDescent="0.2">
      <c r="A586" s="14" t="s">
        <v>3630</v>
      </c>
      <c r="B586" s="14" t="s">
        <v>3631</v>
      </c>
      <c r="C586" s="14" t="s">
        <v>9703</v>
      </c>
      <c r="D586" s="15">
        <v>36617</v>
      </c>
      <c r="E586" s="16">
        <v>195727106.65000001</v>
      </c>
      <c r="F586" s="9">
        <v>-161603173.59999999</v>
      </c>
      <c r="G586" s="9">
        <v>34123933.050000012</v>
      </c>
    </row>
    <row r="587" spans="1:7" ht="15" x14ac:dyDescent="0.2">
      <c r="A587" s="14" t="s">
        <v>3632</v>
      </c>
      <c r="B587" s="14" t="s">
        <v>3631</v>
      </c>
      <c r="C587" s="14" t="s">
        <v>9703</v>
      </c>
      <c r="D587" s="15">
        <v>36617</v>
      </c>
      <c r="E587" s="16">
        <v>216247.33</v>
      </c>
      <c r="F587" s="9">
        <v>-178814.74</v>
      </c>
      <c r="G587" s="9">
        <v>37432.589999999997</v>
      </c>
    </row>
    <row r="588" spans="1:7" ht="15" x14ac:dyDescent="0.2">
      <c r="A588" s="14" t="s">
        <v>3633</v>
      </c>
      <c r="B588" s="14" t="s">
        <v>3634</v>
      </c>
      <c r="C588" s="14" t="s">
        <v>9703</v>
      </c>
      <c r="D588" s="15">
        <v>36617</v>
      </c>
      <c r="E588" s="16">
        <v>66561703.289999999</v>
      </c>
      <c r="F588" s="9">
        <v>-54957040.32</v>
      </c>
      <c r="G588" s="9">
        <v>11604662.969999999</v>
      </c>
    </row>
    <row r="589" spans="1:7" ht="15" x14ac:dyDescent="0.2">
      <c r="A589" s="14" t="s">
        <v>3635</v>
      </c>
      <c r="B589" s="14" t="s">
        <v>3634</v>
      </c>
      <c r="C589" s="14" t="s">
        <v>9703</v>
      </c>
      <c r="D589" s="15">
        <v>36617</v>
      </c>
      <c r="E589" s="16">
        <v>309928.24</v>
      </c>
      <c r="F589" s="9">
        <v>-256279.4</v>
      </c>
      <c r="G589" s="9">
        <v>53648.84</v>
      </c>
    </row>
    <row r="590" spans="1:7" ht="15" x14ac:dyDescent="0.2">
      <c r="A590" s="14" t="s">
        <v>3636</v>
      </c>
      <c r="B590" s="14" t="s">
        <v>3637</v>
      </c>
      <c r="C590" s="14" t="s">
        <v>9703</v>
      </c>
      <c r="D590" s="15">
        <v>36617</v>
      </c>
      <c r="E590" s="16">
        <v>50161938.439999998</v>
      </c>
      <c r="F590" s="9">
        <v>-41416483.310000002</v>
      </c>
      <c r="G590" s="9">
        <v>8745455.1299999952</v>
      </c>
    </row>
    <row r="591" spans="1:7" ht="15" x14ac:dyDescent="0.2">
      <c r="A591" s="14" t="s">
        <v>3638</v>
      </c>
      <c r="B591" s="14" t="s">
        <v>3637</v>
      </c>
      <c r="C591" s="14" t="s">
        <v>9703</v>
      </c>
      <c r="D591" s="15">
        <v>36617</v>
      </c>
      <c r="E591" s="16">
        <v>747422.46</v>
      </c>
      <c r="F591" s="9">
        <v>-618043</v>
      </c>
      <c r="G591" s="9">
        <v>129379.45999999996</v>
      </c>
    </row>
    <row r="592" spans="1:7" ht="15" x14ac:dyDescent="0.2">
      <c r="A592" s="14" t="s">
        <v>3639</v>
      </c>
      <c r="B592" s="14" t="s">
        <v>3022</v>
      </c>
      <c r="C592" s="14" t="s">
        <v>9703</v>
      </c>
      <c r="D592" s="15">
        <v>36617</v>
      </c>
      <c r="E592" s="16">
        <v>20815174.579999998</v>
      </c>
      <c r="F592" s="9">
        <v>-17186164.600000001</v>
      </c>
      <c r="G592" s="9">
        <v>3629009.9799999967</v>
      </c>
    </row>
    <row r="593" spans="1:7" ht="15" x14ac:dyDescent="0.2">
      <c r="A593" s="14" t="s">
        <v>3640</v>
      </c>
      <c r="B593" s="14" t="s">
        <v>3022</v>
      </c>
      <c r="C593" s="14" t="s">
        <v>9703</v>
      </c>
      <c r="D593" s="15">
        <v>36617</v>
      </c>
      <c r="E593" s="16">
        <v>477852.74</v>
      </c>
      <c r="F593" s="9">
        <v>-395136.03</v>
      </c>
      <c r="G593" s="9">
        <v>82716.709999999963</v>
      </c>
    </row>
    <row r="594" spans="1:7" ht="15" x14ac:dyDescent="0.2">
      <c r="A594" s="14" t="s">
        <v>3641</v>
      </c>
      <c r="B594" s="14" t="s">
        <v>2825</v>
      </c>
      <c r="C594" s="14" t="s">
        <v>9703</v>
      </c>
      <c r="D594" s="15">
        <v>36617</v>
      </c>
      <c r="E594" s="16">
        <v>20970446.170000002</v>
      </c>
      <c r="F594" s="9">
        <v>-17314365.449999999</v>
      </c>
      <c r="G594" s="9">
        <v>3656080.7200000025</v>
      </c>
    </row>
    <row r="595" spans="1:7" ht="15" x14ac:dyDescent="0.2">
      <c r="A595" s="14" t="s">
        <v>3642</v>
      </c>
      <c r="B595" s="14" t="s">
        <v>3643</v>
      </c>
      <c r="C595" s="14" t="s">
        <v>9703</v>
      </c>
      <c r="D595" s="15">
        <v>36617</v>
      </c>
      <c r="E595" s="16">
        <v>20970446.170000002</v>
      </c>
      <c r="F595" s="9">
        <v>-17314365.449999999</v>
      </c>
      <c r="G595" s="9">
        <v>3656080.7200000025</v>
      </c>
    </row>
    <row r="596" spans="1:7" ht="15" x14ac:dyDescent="0.2">
      <c r="A596" s="14" t="s">
        <v>3644</v>
      </c>
      <c r="B596" s="14" t="s">
        <v>3643</v>
      </c>
      <c r="C596" s="14" t="s">
        <v>9703</v>
      </c>
      <c r="D596" s="15">
        <v>36617</v>
      </c>
      <c r="E596" s="16">
        <v>5148425.43</v>
      </c>
      <c r="F596" s="9">
        <v>-4250826.08</v>
      </c>
      <c r="G596" s="9">
        <v>897599.34999999963</v>
      </c>
    </row>
    <row r="597" spans="1:7" ht="15" x14ac:dyDescent="0.2">
      <c r="A597" s="14" t="s">
        <v>3645</v>
      </c>
      <c r="B597" s="14" t="s">
        <v>3646</v>
      </c>
      <c r="C597" s="14" t="s">
        <v>9703</v>
      </c>
      <c r="D597" s="15">
        <v>36617</v>
      </c>
      <c r="E597" s="16">
        <v>74821310.060000002</v>
      </c>
      <c r="F597" s="9">
        <v>-61776630.57</v>
      </c>
      <c r="G597" s="9">
        <v>13044679.490000002</v>
      </c>
    </row>
    <row r="598" spans="1:7" ht="15" x14ac:dyDescent="0.2">
      <c r="A598" s="14" t="s">
        <v>3647</v>
      </c>
      <c r="B598" s="14" t="s">
        <v>3648</v>
      </c>
      <c r="C598" s="14" t="s">
        <v>9703</v>
      </c>
      <c r="D598" s="15">
        <v>36617</v>
      </c>
      <c r="E598" s="16">
        <v>73896615.909999996</v>
      </c>
      <c r="F598" s="9">
        <v>-61013151.700000003</v>
      </c>
      <c r="G598" s="9">
        <v>12883464.209999993</v>
      </c>
    </row>
    <row r="599" spans="1:7" ht="15" x14ac:dyDescent="0.2">
      <c r="A599" s="14" t="s">
        <v>3649</v>
      </c>
      <c r="B599" s="14" t="s">
        <v>3650</v>
      </c>
      <c r="C599" s="14" t="s">
        <v>9703</v>
      </c>
      <c r="D599" s="15">
        <v>36617</v>
      </c>
      <c r="E599" s="16">
        <v>39614397.229999997</v>
      </c>
      <c r="F599" s="9">
        <v>-32707847.280000001</v>
      </c>
      <c r="G599" s="9">
        <v>6906549.9499999955</v>
      </c>
    </row>
    <row r="600" spans="1:7" ht="15" x14ac:dyDescent="0.2">
      <c r="A600" s="14" t="s">
        <v>3651</v>
      </c>
      <c r="B600" s="14" t="s">
        <v>3650</v>
      </c>
      <c r="C600" s="14" t="s">
        <v>9703</v>
      </c>
      <c r="D600" s="15">
        <v>36617</v>
      </c>
      <c r="E600" s="16">
        <v>21973.1</v>
      </c>
      <c r="F600" s="9">
        <v>-18169.53</v>
      </c>
      <c r="G600" s="9">
        <v>3803.5699999999997</v>
      </c>
    </row>
    <row r="601" spans="1:7" ht="15" x14ac:dyDescent="0.2">
      <c r="A601" s="14" t="s">
        <v>3652</v>
      </c>
      <c r="B601" s="14" t="s">
        <v>3653</v>
      </c>
      <c r="C601" s="14" t="s">
        <v>9703</v>
      </c>
      <c r="D601" s="15">
        <v>36617</v>
      </c>
      <c r="E601" s="16">
        <v>34401698.359999999</v>
      </c>
      <c r="F601" s="9">
        <v>-28403953.48</v>
      </c>
      <c r="G601" s="9">
        <v>5997744.879999999</v>
      </c>
    </row>
    <row r="602" spans="1:7" ht="15" x14ac:dyDescent="0.2">
      <c r="A602" s="14" t="s">
        <v>3654</v>
      </c>
      <c r="B602" s="14" t="s">
        <v>3653</v>
      </c>
      <c r="C602" s="14" t="s">
        <v>9703</v>
      </c>
      <c r="D602" s="15">
        <v>36617</v>
      </c>
      <c r="E602" s="16">
        <v>10985.05</v>
      </c>
      <c r="F602" s="9">
        <v>-9083.5400000000009</v>
      </c>
      <c r="G602" s="9">
        <v>1901.5099999999984</v>
      </c>
    </row>
    <row r="603" spans="1:7" ht="15" x14ac:dyDescent="0.2">
      <c r="A603" s="14" t="s">
        <v>3655</v>
      </c>
      <c r="B603" s="14" t="s">
        <v>3656</v>
      </c>
      <c r="C603" s="14" t="s">
        <v>9703</v>
      </c>
      <c r="D603" s="15">
        <v>36617</v>
      </c>
      <c r="E603" s="16">
        <v>20195148.120000001</v>
      </c>
      <c r="F603" s="9">
        <v>-16674236.300000001</v>
      </c>
      <c r="G603" s="9">
        <v>3520911.8200000003</v>
      </c>
    </row>
    <row r="604" spans="1:7" ht="15" x14ac:dyDescent="0.2">
      <c r="A604" s="14" t="s">
        <v>3657</v>
      </c>
      <c r="B604" s="14" t="s">
        <v>3656</v>
      </c>
      <c r="C604" s="14" t="s">
        <v>9703</v>
      </c>
      <c r="D604" s="15">
        <v>36617</v>
      </c>
      <c r="E604" s="16">
        <v>10985.05</v>
      </c>
      <c r="F604" s="9">
        <v>-9083.5400000000009</v>
      </c>
      <c r="G604" s="9">
        <v>1901.5099999999984</v>
      </c>
    </row>
    <row r="605" spans="1:7" ht="15" x14ac:dyDescent="0.2">
      <c r="A605" s="14" t="s">
        <v>3658</v>
      </c>
      <c r="B605" s="14" t="s">
        <v>3659</v>
      </c>
      <c r="C605" s="14" t="s">
        <v>9703</v>
      </c>
      <c r="D605" s="15">
        <v>36617</v>
      </c>
      <c r="E605" s="16">
        <v>154097663.34</v>
      </c>
      <c r="F605" s="9">
        <v>-127225740.34999999</v>
      </c>
      <c r="G605" s="9">
        <v>26871922.99000001</v>
      </c>
    </row>
    <row r="606" spans="1:7" ht="15" x14ac:dyDescent="0.2">
      <c r="A606" s="14" t="s">
        <v>3660</v>
      </c>
      <c r="B606" s="14" t="s">
        <v>3661</v>
      </c>
      <c r="C606" s="14" t="s">
        <v>9703</v>
      </c>
      <c r="D606" s="15">
        <v>36617</v>
      </c>
      <c r="E606" s="16">
        <v>161265781.44</v>
      </c>
      <c r="F606" s="9">
        <v>-133149988.89</v>
      </c>
      <c r="G606" s="9">
        <v>28115792.549999997</v>
      </c>
    </row>
    <row r="607" spans="1:7" ht="15" x14ac:dyDescent="0.2">
      <c r="A607" s="14" t="s">
        <v>3662</v>
      </c>
      <c r="B607" s="14" t="s">
        <v>3663</v>
      </c>
      <c r="C607" s="14" t="s">
        <v>9703</v>
      </c>
      <c r="D607" s="15">
        <v>36617</v>
      </c>
      <c r="E607" s="16">
        <v>13086971.92</v>
      </c>
      <c r="F607" s="9">
        <v>-10805331.119999999</v>
      </c>
      <c r="G607" s="9">
        <v>2281640.8000000007</v>
      </c>
    </row>
    <row r="608" spans="1:7" ht="15" x14ac:dyDescent="0.2">
      <c r="A608" s="14" t="s">
        <v>3664</v>
      </c>
      <c r="B608" s="14" t="s">
        <v>3665</v>
      </c>
      <c r="C608" s="14" t="s">
        <v>9703</v>
      </c>
      <c r="D608" s="15">
        <v>36617</v>
      </c>
      <c r="E608" s="16">
        <v>1825055.4</v>
      </c>
      <c r="F608" s="9">
        <v>-1509136.76</v>
      </c>
      <c r="G608" s="9">
        <v>315918.6399999999</v>
      </c>
    </row>
    <row r="609" spans="1:7" ht="15" x14ac:dyDescent="0.2">
      <c r="A609" s="14" t="s">
        <v>3666</v>
      </c>
      <c r="B609" s="14" t="s">
        <v>3667</v>
      </c>
      <c r="C609" s="14" t="s">
        <v>9703</v>
      </c>
      <c r="D609" s="15">
        <v>36617</v>
      </c>
      <c r="E609" s="16">
        <v>534428.85</v>
      </c>
      <c r="F609" s="9">
        <v>-441918.75</v>
      </c>
      <c r="G609" s="9">
        <v>92510.099999999977</v>
      </c>
    </row>
    <row r="610" spans="1:7" ht="15" x14ac:dyDescent="0.2">
      <c r="A610" s="14" t="s">
        <v>3668</v>
      </c>
      <c r="B610" s="14" t="s">
        <v>3669</v>
      </c>
      <c r="C610" s="14" t="s">
        <v>9703</v>
      </c>
      <c r="D610" s="15">
        <v>36617</v>
      </c>
      <c r="E610" s="16">
        <v>1058708.58</v>
      </c>
      <c r="F610" s="9">
        <v>-875445.22</v>
      </c>
      <c r="G610" s="9">
        <v>183263.3600000001</v>
      </c>
    </row>
    <row r="611" spans="1:7" ht="15" x14ac:dyDescent="0.2">
      <c r="A611" s="14" t="s">
        <v>3670</v>
      </c>
      <c r="B611" s="14" t="s">
        <v>3671</v>
      </c>
      <c r="C611" s="14" t="s">
        <v>9703</v>
      </c>
      <c r="D611" s="15">
        <v>36617</v>
      </c>
      <c r="E611" s="16">
        <v>802286.72</v>
      </c>
      <c r="F611" s="9">
        <v>-663410.19999999995</v>
      </c>
      <c r="G611" s="9">
        <v>138876.52000000002</v>
      </c>
    </row>
    <row r="612" spans="1:7" ht="15" x14ac:dyDescent="0.2">
      <c r="A612" s="14" t="s">
        <v>3672</v>
      </c>
      <c r="B612" s="14" t="s">
        <v>3673</v>
      </c>
      <c r="C612" s="14" t="s">
        <v>9703</v>
      </c>
      <c r="D612" s="15">
        <v>36617</v>
      </c>
      <c r="E612" s="16">
        <v>759969.38</v>
      </c>
      <c r="F612" s="9">
        <v>-628418.04</v>
      </c>
      <c r="G612" s="9">
        <v>131551.33999999997</v>
      </c>
    </row>
    <row r="613" spans="1:7" ht="15" x14ac:dyDescent="0.2">
      <c r="A613" s="14" t="s">
        <v>3674</v>
      </c>
      <c r="B613" s="14" t="s">
        <v>3675</v>
      </c>
      <c r="C613" s="14" t="s">
        <v>9703</v>
      </c>
      <c r="D613" s="15">
        <v>36617</v>
      </c>
      <c r="E613" s="16">
        <v>857064.99</v>
      </c>
      <c r="F613" s="9">
        <v>-708706.31</v>
      </c>
      <c r="G613" s="9">
        <v>148358.67999999993</v>
      </c>
    </row>
    <row r="614" spans="1:7" ht="15" x14ac:dyDescent="0.2">
      <c r="A614" s="14" t="s">
        <v>3676</v>
      </c>
      <c r="B614" s="14" t="s">
        <v>3677</v>
      </c>
      <c r="C614" s="14" t="s">
        <v>9703</v>
      </c>
      <c r="D614" s="15">
        <v>36617</v>
      </c>
      <c r="E614" s="16">
        <v>665477.53</v>
      </c>
      <c r="F614" s="9">
        <v>-550282.80000000005</v>
      </c>
      <c r="G614" s="9">
        <v>115194.72999999998</v>
      </c>
    </row>
    <row r="615" spans="1:7" ht="15" x14ac:dyDescent="0.2">
      <c r="A615" s="14" t="s">
        <v>3678</v>
      </c>
      <c r="B615" s="14" t="s">
        <v>3679</v>
      </c>
      <c r="C615" s="14" t="s">
        <v>9703</v>
      </c>
      <c r="D615" s="15">
        <v>36617</v>
      </c>
      <c r="E615" s="16">
        <v>504160.46</v>
      </c>
      <c r="F615" s="9">
        <v>-416889.87</v>
      </c>
      <c r="G615" s="9">
        <v>87270.590000000026</v>
      </c>
    </row>
    <row r="616" spans="1:7" ht="15" x14ac:dyDescent="0.2">
      <c r="A616" s="14" t="s">
        <v>3680</v>
      </c>
      <c r="B616" s="14" t="s">
        <v>3681</v>
      </c>
      <c r="C616" s="14" t="s">
        <v>9703</v>
      </c>
      <c r="D616" s="15">
        <v>36617</v>
      </c>
      <c r="E616" s="16">
        <v>1055609.8500000001</v>
      </c>
      <c r="F616" s="9">
        <v>-872882.89</v>
      </c>
      <c r="G616" s="9">
        <v>182726.96000000008</v>
      </c>
    </row>
    <row r="617" spans="1:7" ht="15" x14ac:dyDescent="0.2">
      <c r="A617" s="14" t="s">
        <v>3682</v>
      </c>
      <c r="B617" s="14" t="s">
        <v>3041</v>
      </c>
      <c r="C617" s="14" t="s">
        <v>9703</v>
      </c>
      <c r="D617" s="15">
        <v>36617</v>
      </c>
      <c r="E617" s="16">
        <v>907760.61</v>
      </c>
      <c r="F617" s="9">
        <v>-750626.47</v>
      </c>
      <c r="G617" s="9">
        <v>157134.14000000001</v>
      </c>
    </row>
    <row r="618" spans="1:7" ht="15" x14ac:dyDescent="0.2">
      <c r="A618" s="14" t="s">
        <v>3683</v>
      </c>
      <c r="B618" s="14" t="s">
        <v>3684</v>
      </c>
      <c r="C618" s="14" t="s">
        <v>9703</v>
      </c>
      <c r="D618" s="15">
        <v>36617</v>
      </c>
      <c r="E618" s="16">
        <v>907760.61</v>
      </c>
      <c r="F618" s="9">
        <v>-750626.47</v>
      </c>
      <c r="G618" s="9">
        <v>157134.14000000001</v>
      </c>
    </row>
    <row r="619" spans="1:7" ht="15" x14ac:dyDescent="0.2">
      <c r="A619" s="14" t="s">
        <v>3685</v>
      </c>
      <c r="B619" s="14" t="s">
        <v>3686</v>
      </c>
      <c r="C619" s="14" t="s">
        <v>9703</v>
      </c>
      <c r="D619" s="15">
        <v>36617</v>
      </c>
      <c r="E619" s="16">
        <v>1010996.7</v>
      </c>
      <c r="F619" s="9">
        <v>-835992.32</v>
      </c>
      <c r="G619" s="9">
        <v>175004.38</v>
      </c>
    </row>
    <row r="620" spans="1:7" ht="15" x14ac:dyDescent="0.2">
      <c r="A620" s="14" t="s">
        <v>3687</v>
      </c>
      <c r="B620" s="14" t="s">
        <v>3688</v>
      </c>
      <c r="C620" s="14" t="s">
        <v>9703</v>
      </c>
      <c r="D620" s="15">
        <v>36617</v>
      </c>
      <c r="E620" s="16">
        <v>1037771.39</v>
      </c>
      <c r="F620" s="9">
        <v>-858132.28</v>
      </c>
      <c r="G620" s="9">
        <v>179639.11</v>
      </c>
    </row>
    <row r="621" spans="1:7" ht="15" x14ac:dyDescent="0.2">
      <c r="A621" s="14" t="s">
        <v>3689</v>
      </c>
      <c r="B621" s="14" t="s">
        <v>3690</v>
      </c>
      <c r="C621" s="14" t="s">
        <v>9703</v>
      </c>
      <c r="D621" s="15">
        <v>36617</v>
      </c>
      <c r="E621" s="16">
        <v>907760.61</v>
      </c>
      <c r="F621" s="9">
        <v>-750626.47</v>
      </c>
      <c r="G621" s="9">
        <v>157134.14000000001</v>
      </c>
    </row>
    <row r="622" spans="1:7" ht="15" x14ac:dyDescent="0.2">
      <c r="A622" s="14" t="s">
        <v>3691</v>
      </c>
      <c r="B622" s="14" t="s">
        <v>3692</v>
      </c>
      <c r="C622" s="14" t="s">
        <v>9703</v>
      </c>
      <c r="D622" s="15">
        <v>36617</v>
      </c>
      <c r="E622" s="16">
        <v>7874127.0599999996</v>
      </c>
      <c r="F622" s="9">
        <v>-6501316.7699999996</v>
      </c>
      <c r="G622" s="9">
        <v>1372810.29</v>
      </c>
    </row>
    <row r="623" spans="1:7" ht="15" x14ac:dyDescent="0.2">
      <c r="A623" s="14" t="s">
        <v>3693</v>
      </c>
      <c r="B623" s="14" t="s">
        <v>3065</v>
      </c>
      <c r="C623" s="14" t="s">
        <v>9703</v>
      </c>
      <c r="D623" s="15">
        <v>36617</v>
      </c>
      <c r="E623" s="16">
        <v>92586752.989999995</v>
      </c>
      <c r="F623" s="9">
        <v>-76444767.269999996</v>
      </c>
      <c r="G623" s="9">
        <v>16141985.719999999</v>
      </c>
    </row>
    <row r="624" spans="1:7" ht="15" x14ac:dyDescent="0.2">
      <c r="A624" s="14" t="s">
        <v>3694</v>
      </c>
      <c r="B624" s="14" t="s">
        <v>3061</v>
      </c>
      <c r="C624" s="14" t="s">
        <v>9703</v>
      </c>
      <c r="D624" s="15">
        <v>36617</v>
      </c>
      <c r="E624" s="16">
        <v>76031044.599999994</v>
      </c>
      <c r="F624" s="9">
        <v>-62775454.609999999</v>
      </c>
      <c r="G624" s="9">
        <v>13255589.989999995</v>
      </c>
    </row>
    <row r="625" spans="1:7" ht="15" x14ac:dyDescent="0.2">
      <c r="A625" s="14" t="s">
        <v>3695</v>
      </c>
      <c r="B625" s="14" t="s">
        <v>3063</v>
      </c>
      <c r="C625" s="14" t="s">
        <v>9703</v>
      </c>
      <c r="D625" s="15">
        <v>36617</v>
      </c>
      <c r="E625" s="16">
        <v>16626482.279999999</v>
      </c>
      <c r="F625" s="9">
        <v>-13727747.529999999</v>
      </c>
      <c r="G625" s="9">
        <v>2898734.75</v>
      </c>
    </row>
    <row r="626" spans="1:7" ht="15" x14ac:dyDescent="0.2">
      <c r="A626" s="14" t="s">
        <v>3696</v>
      </c>
      <c r="B626" s="14" t="s">
        <v>3697</v>
      </c>
      <c r="C626" s="14" t="s">
        <v>9703</v>
      </c>
      <c r="D626" s="15">
        <v>36617</v>
      </c>
      <c r="E626" s="16">
        <v>2414217.5299999998</v>
      </c>
      <c r="F626" s="9">
        <v>-1996314.43</v>
      </c>
      <c r="G626" s="9">
        <v>417903.09999999986</v>
      </c>
    </row>
    <row r="627" spans="1:7" ht="15" x14ac:dyDescent="0.2">
      <c r="A627" s="14" t="s">
        <v>3698</v>
      </c>
      <c r="B627" s="14" t="s">
        <v>3699</v>
      </c>
      <c r="C627" s="14" t="s">
        <v>9703</v>
      </c>
      <c r="D627" s="15">
        <v>36617</v>
      </c>
      <c r="E627" s="16">
        <v>2106397.11</v>
      </c>
      <c r="F627" s="9">
        <v>-1741777.98</v>
      </c>
      <c r="G627" s="9">
        <v>364619.12999999989</v>
      </c>
    </row>
    <row r="628" spans="1:7" ht="15" x14ac:dyDescent="0.2">
      <c r="A628" s="14" t="s">
        <v>3700</v>
      </c>
      <c r="B628" s="14" t="s">
        <v>3701</v>
      </c>
      <c r="C628" s="14" t="s">
        <v>9703</v>
      </c>
      <c r="D628" s="15">
        <v>36617</v>
      </c>
      <c r="E628" s="16">
        <v>1409033.33</v>
      </c>
      <c r="F628" s="9">
        <v>-1165128.46</v>
      </c>
      <c r="G628" s="9">
        <v>243904.87000000011</v>
      </c>
    </row>
    <row r="629" spans="1:7" ht="15" x14ac:dyDescent="0.2">
      <c r="A629" s="14" t="s">
        <v>3702</v>
      </c>
      <c r="B629" s="14" t="s">
        <v>3703</v>
      </c>
      <c r="C629" s="14" t="s">
        <v>9703</v>
      </c>
      <c r="D629" s="15">
        <v>36617</v>
      </c>
      <c r="E629" s="16">
        <v>47923315.740000002</v>
      </c>
      <c r="F629" s="9">
        <v>-39568152.030000001</v>
      </c>
      <c r="G629" s="9">
        <v>8355163.7100000009</v>
      </c>
    </row>
    <row r="630" spans="1:7" ht="15" x14ac:dyDescent="0.2">
      <c r="A630" s="14" t="s">
        <v>3704</v>
      </c>
      <c r="B630" s="14" t="s">
        <v>3705</v>
      </c>
      <c r="C630" s="14" t="s">
        <v>9703</v>
      </c>
      <c r="D630" s="15">
        <v>36617</v>
      </c>
      <c r="E630" s="16">
        <v>11276448.26</v>
      </c>
      <c r="F630" s="9">
        <v>-9310462.1999999993</v>
      </c>
      <c r="G630" s="9">
        <v>1965986.0600000005</v>
      </c>
    </row>
    <row r="631" spans="1:7" ht="15" x14ac:dyDescent="0.2">
      <c r="A631" s="14" t="s">
        <v>3706</v>
      </c>
      <c r="B631" s="14" t="s">
        <v>3707</v>
      </c>
      <c r="C631" s="14" t="s">
        <v>9703</v>
      </c>
      <c r="D631" s="15">
        <v>36617</v>
      </c>
      <c r="E631" s="16">
        <v>1000362686</v>
      </c>
      <c r="F631" s="9">
        <v>-825955012.49000001</v>
      </c>
      <c r="G631" s="9">
        <v>174407673.50999999</v>
      </c>
    </row>
    <row r="632" spans="1:7" ht="15" x14ac:dyDescent="0.2">
      <c r="A632" s="14" t="s">
        <v>3708</v>
      </c>
      <c r="B632" s="14" t="s">
        <v>3588</v>
      </c>
      <c r="C632" s="14" t="s">
        <v>9703</v>
      </c>
      <c r="D632" s="15">
        <v>36617</v>
      </c>
      <c r="E632" s="16">
        <v>155514967.03</v>
      </c>
      <c r="F632" s="9">
        <v>-128401797.01000001</v>
      </c>
      <c r="G632" s="9">
        <v>27113170.019999996</v>
      </c>
    </row>
    <row r="633" spans="1:7" ht="15" x14ac:dyDescent="0.2">
      <c r="A633" s="14" t="s">
        <v>3709</v>
      </c>
      <c r="B633" s="14" t="s">
        <v>3590</v>
      </c>
      <c r="C633" s="14" t="s">
        <v>9703</v>
      </c>
      <c r="D633" s="15">
        <v>36617</v>
      </c>
      <c r="E633" s="16">
        <v>128856568.14</v>
      </c>
      <c r="F633" s="9">
        <v>-106391141.77</v>
      </c>
      <c r="G633" s="9">
        <v>22465426.370000005</v>
      </c>
    </row>
    <row r="634" spans="1:7" ht="15" x14ac:dyDescent="0.2">
      <c r="A634" s="14" t="s">
        <v>3710</v>
      </c>
      <c r="B634" s="14" t="s">
        <v>3592</v>
      </c>
      <c r="C634" s="14" t="s">
        <v>9703</v>
      </c>
      <c r="D634" s="15">
        <v>36617</v>
      </c>
      <c r="E634" s="16">
        <v>24385800.25</v>
      </c>
      <c r="F634" s="9">
        <v>-20134271.530000001</v>
      </c>
      <c r="G634" s="9">
        <v>4251528.7199999988</v>
      </c>
    </row>
    <row r="635" spans="1:7" ht="15" x14ac:dyDescent="0.2">
      <c r="A635" s="14" t="s">
        <v>3711</v>
      </c>
      <c r="B635" s="14" t="s">
        <v>3594</v>
      </c>
      <c r="C635" s="14" t="s">
        <v>9703</v>
      </c>
      <c r="D635" s="15">
        <v>36617</v>
      </c>
      <c r="E635" s="16">
        <v>91503309.540000007</v>
      </c>
      <c r="F635" s="9">
        <v>-75550216.170000002</v>
      </c>
      <c r="G635" s="9">
        <v>15953093.370000005</v>
      </c>
    </row>
    <row r="636" spans="1:7" ht="15" x14ac:dyDescent="0.2">
      <c r="A636" s="14" t="s">
        <v>3712</v>
      </c>
      <c r="B636" s="14" t="s">
        <v>3596</v>
      </c>
      <c r="C636" s="14" t="s">
        <v>9703</v>
      </c>
      <c r="D636" s="15">
        <v>36617</v>
      </c>
      <c r="E636" s="16">
        <v>26635681.969999999</v>
      </c>
      <c r="F636" s="9">
        <v>-21991898.879999999</v>
      </c>
      <c r="G636" s="9">
        <v>4643783.09</v>
      </c>
    </row>
    <row r="637" spans="1:7" ht="15" x14ac:dyDescent="0.2">
      <c r="A637" s="14" t="s">
        <v>3713</v>
      </c>
      <c r="B637" s="14" t="s">
        <v>3714</v>
      </c>
      <c r="C637" s="14" t="s">
        <v>9703</v>
      </c>
      <c r="D637" s="15">
        <v>36617</v>
      </c>
      <c r="E637" s="16">
        <v>95223309.310000002</v>
      </c>
      <c r="F637" s="9">
        <v>-78621654.659999996</v>
      </c>
      <c r="G637" s="9">
        <v>16601654.650000006</v>
      </c>
    </row>
    <row r="638" spans="1:7" ht="15" x14ac:dyDescent="0.2">
      <c r="A638" s="14" t="s">
        <v>3715</v>
      </c>
      <c r="B638" s="14" t="s">
        <v>3716</v>
      </c>
      <c r="C638" s="14" t="s">
        <v>9703</v>
      </c>
      <c r="D638" s="15">
        <v>36617</v>
      </c>
      <c r="E638" s="16">
        <v>58577313.75</v>
      </c>
      <c r="F638" s="9">
        <v>-48364684.710000001</v>
      </c>
      <c r="G638" s="9">
        <v>10212629.039999999</v>
      </c>
    </row>
    <row r="639" spans="1:7" ht="15" x14ac:dyDescent="0.2">
      <c r="A639" s="14" t="s">
        <v>3717</v>
      </c>
      <c r="B639" s="14" t="s">
        <v>3718</v>
      </c>
      <c r="C639" s="14" t="s">
        <v>9703</v>
      </c>
      <c r="D639" s="15">
        <v>36617</v>
      </c>
      <c r="E639" s="16">
        <v>37643234.450000003</v>
      </c>
      <c r="F639" s="9">
        <v>-31080345.780000001</v>
      </c>
      <c r="G639" s="9">
        <v>6562888.6700000018</v>
      </c>
    </row>
    <row r="640" spans="1:7" ht="15" x14ac:dyDescent="0.2">
      <c r="A640" s="14" t="s">
        <v>3719</v>
      </c>
      <c r="B640" s="14" t="s">
        <v>3720</v>
      </c>
      <c r="C640" s="14" t="s">
        <v>9703</v>
      </c>
      <c r="D640" s="15">
        <v>36617</v>
      </c>
      <c r="E640" s="16">
        <v>5922386.5899999999</v>
      </c>
      <c r="F640" s="9">
        <v>-4889851.41</v>
      </c>
      <c r="G640" s="9">
        <v>1032535.1799999997</v>
      </c>
    </row>
    <row r="641" spans="1:7" ht="15" x14ac:dyDescent="0.2">
      <c r="A641" s="14" t="s">
        <v>3721</v>
      </c>
      <c r="B641" s="14" t="s">
        <v>3722</v>
      </c>
      <c r="C641" s="14" t="s">
        <v>9703</v>
      </c>
      <c r="D641" s="15">
        <v>36617</v>
      </c>
      <c r="E641" s="16">
        <v>98825.47</v>
      </c>
      <c r="F641" s="9">
        <v>-81718.710000000006</v>
      </c>
      <c r="G641" s="9">
        <v>17106.759999999995</v>
      </c>
    </row>
    <row r="642" spans="1:7" ht="15" x14ac:dyDescent="0.2">
      <c r="A642" s="14" t="s">
        <v>3723</v>
      </c>
      <c r="B642" s="14" t="s">
        <v>2809</v>
      </c>
      <c r="C642" s="14" t="s">
        <v>9703</v>
      </c>
      <c r="D642" s="15">
        <v>36617</v>
      </c>
      <c r="E642" s="16">
        <v>83060362.599999994</v>
      </c>
      <c r="F642" s="9">
        <v>-68579250.090000004</v>
      </c>
      <c r="G642" s="9">
        <v>14481112.50999999</v>
      </c>
    </row>
    <row r="643" spans="1:7" ht="15" x14ac:dyDescent="0.2">
      <c r="A643" s="14" t="s">
        <v>3724</v>
      </c>
      <c r="B643" s="14" t="s">
        <v>3725</v>
      </c>
      <c r="C643" s="14" t="s">
        <v>9703</v>
      </c>
      <c r="D643" s="15">
        <v>36617</v>
      </c>
      <c r="E643" s="16">
        <v>4032661.77</v>
      </c>
      <c r="F643" s="9">
        <v>-3334604.6</v>
      </c>
      <c r="G643" s="9">
        <v>698057.16999999993</v>
      </c>
    </row>
    <row r="644" spans="1:7" ht="15" x14ac:dyDescent="0.2">
      <c r="A644" s="14" t="s">
        <v>3726</v>
      </c>
      <c r="B644" s="14" t="s">
        <v>3727</v>
      </c>
      <c r="C644" s="14" t="s">
        <v>9703</v>
      </c>
      <c r="D644" s="15">
        <v>36617</v>
      </c>
      <c r="E644" s="16">
        <v>2858022.21</v>
      </c>
      <c r="F644" s="9">
        <v>-2363296.15</v>
      </c>
      <c r="G644" s="9">
        <v>494726.06000000006</v>
      </c>
    </row>
    <row r="645" spans="1:7" ht="15" x14ac:dyDescent="0.2">
      <c r="A645" s="14" t="s">
        <v>3728</v>
      </c>
      <c r="B645" s="14" t="s">
        <v>3729</v>
      </c>
      <c r="C645" s="14" t="s">
        <v>9703</v>
      </c>
      <c r="D645" s="15">
        <v>36617</v>
      </c>
      <c r="E645" s="16">
        <v>403878.12</v>
      </c>
      <c r="F645" s="9">
        <v>-333966.46999999997</v>
      </c>
      <c r="G645" s="9">
        <v>69911.650000000023</v>
      </c>
    </row>
    <row r="646" spans="1:7" ht="15" x14ac:dyDescent="0.2">
      <c r="A646" s="14" t="s">
        <v>3730</v>
      </c>
      <c r="B646" s="14" t="s">
        <v>3731</v>
      </c>
      <c r="C646" s="14" t="s">
        <v>9703</v>
      </c>
      <c r="D646" s="15">
        <v>36617</v>
      </c>
      <c r="E646" s="16">
        <v>1451001.7</v>
      </c>
      <c r="F646" s="9">
        <v>-1199832.0900000001</v>
      </c>
      <c r="G646" s="9">
        <v>251169.60999999987</v>
      </c>
    </row>
    <row r="647" spans="1:7" ht="15" x14ac:dyDescent="0.2">
      <c r="A647" s="14" t="s">
        <v>3732</v>
      </c>
      <c r="B647" s="14" t="s">
        <v>3733</v>
      </c>
      <c r="C647" s="14" t="s">
        <v>9703</v>
      </c>
      <c r="D647" s="15">
        <v>36617</v>
      </c>
      <c r="E647" s="16">
        <v>1147737.8899999999</v>
      </c>
      <c r="F647" s="9">
        <v>-949063.5</v>
      </c>
      <c r="G647" s="9">
        <v>198674.3899999999</v>
      </c>
    </row>
    <row r="648" spans="1:7" ht="15" x14ac:dyDescent="0.2">
      <c r="A648" s="14" t="s">
        <v>3734</v>
      </c>
      <c r="B648" s="14" t="s">
        <v>3735</v>
      </c>
      <c r="C648" s="14" t="s">
        <v>9703</v>
      </c>
      <c r="D648" s="15">
        <v>36617</v>
      </c>
      <c r="E648" s="16">
        <v>504377.45</v>
      </c>
      <c r="F648" s="9">
        <v>-417069.28</v>
      </c>
      <c r="G648" s="9">
        <v>87308.169999999984</v>
      </c>
    </row>
    <row r="649" spans="1:7" ht="15" x14ac:dyDescent="0.2">
      <c r="A649" s="14" t="s">
        <v>3736</v>
      </c>
      <c r="B649" s="14" t="s">
        <v>3737</v>
      </c>
      <c r="C649" s="14" t="s">
        <v>9703</v>
      </c>
      <c r="D649" s="15">
        <v>36617</v>
      </c>
      <c r="E649" s="16">
        <v>795286.33</v>
      </c>
      <c r="F649" s="9">
        <v>-657621.59</v>
      </c>
      <c r="G649" s="9">
        <v>137664.74</v>
      </c>
    </row>
    <row r="650" spans="1:7" ht="15" x14ac:dyDescent="0.2">
      <c r="A650" s="14" t="s">
        <v>3738</v>
      </c>
      <c r="B650" s="14" t="s">
        <v>3739</v>
      </c>
      <c r="C650" s="14" t="s">
        <v>9703</v>
      </c>
      <c r="D650" s="15">
        <v>36617</v>
      </c>
      <c r="E650" s="16">
        <v>2992300.61</v>
      </c>
      <c r="F650" s="9">
        <v>-2474330.85</v>
      </c>
      <c r="G650" s="9">
        <v>517969.75999999978</v>
      </c>
    </row>
    <row r="651" spans="1:7" ht="15" x14ac:dyDescent="0.2">
      <c r="A651" s="14" t="s">
        <v>3740</v>
      </c>
      <c r="B651" s="14" t="s">
        <v>3741</v>
      </c>
      <c r="C651" s="14" t="s">
        <v>9703</v>
      </c>
      <c r="D651" s="15">
        <v>36617</v>
      </c>
      <c r="E651" s="16">
        <v>537606.57999999996</v>
      </c>
      <c r="F651" s="9">
        <v>-444546.42</v>
      </c>
      <c r="G651" s="9">
        <v>93060.159999999974</v>
      </c>
    </row>
    <row r="652" spans="1:7" ht="15" x14ac:dyDescent="0.2">
      <c r="A652" s="14" t="s">
        <v>3742</v>
      </c>
      <c r="B652" s="14" t="s">
        <v>3743</v>
      </c>
      <c r="C652" s="14" t="s">
        <v>9703</v>
      </c>
      <c r="D652" s="15">
        <v>36617</v>
      </c>
      <c r="E652" s="16">
        <v>635050.16</v>
      </c>
      <c r="F652" s="9">
        <v>-525122.43000000005</v>
      </c>
      <c r="G652" s="9">
        <v>109927.72999999998</v>
      </c>
    </row>
    <row r="653" spans="1:7" ht="15" x14ac:dyDescent="0.2">
      <c r="A653" s="14" t="s">
        <v>3744</v>
      </c>
      <c r="B653" s="14" t="s">
        <v>3745</v>
      </c>
      <c r="C653" s="14" t="s">
        <v>9703</v>
      </c>
      <c r="D653" s="15">
        <v>36617</v>
      </c>
      <c r="E653" s="16">
        <v>490591.64</v>
      </c>
      <c r="F653" s="9">
        <v>-405669.81</v>
      </c>
      <c r="G653" s="9">
        <v>84921.830000000016</v>
      </c>
    </row>
    <row r="654" spans="1:7" ht="15" x14ac:dyDescent="0.2">
      <c r="A654" s="14" t="s">
        <v>3746</v>
      </c>
      <c r="B654" s="14" t="s">
        <v>3747</v>
      </c>
      <c r="C654" s="14" t="s">
        <v>9703</v>
      </c>
      <c r="D654" s="15">
        <v>36617</v>
      </c>
      <c r="E654" s="16">
        <v>536306.68999999994</v>
      </c>
      <c r="F654" s="9">
        <v>-443471.55</v>
      </c>
      <c r="G654" s="9">
        <v>92835.139999999956</v>
      </c>
    </row>
    <row r="655" spans="1:7" ht="15" x14ac:dyDescent="0.2">
      <c r="A655" s="14" t="s">
        <v>3748</v>
      </c>
      <c r="B655" s="14" t="s">
        <v>3749</v>
      </c>
      <c r="C655" s="14" t="s">
        <v>9703</v>
      </c>
      <c r="D655" s="15">
        <v>36617</v>
      </c>
      <c r="E655" s="16">
        <v>4561333.12</v>
      </c>
      <c r="F655" s="9">
        <v>-3771762.5</v>
      </c>
      <c r="G655" s="9">
        <v>789570.62000000011</v>
      </c>
    </row>
    <row r="656" spans="1:7" ht="15" x14ac:dyDescent="0.2">
      <c r="A656" s="14" t="s">
        <v>3750</v>
      </c>
      <c r="B656" s="14" t="s">
        <v>2841</v>
      </c>
      <c r="C656" s="14" t="s">
        <v>9703</v>
      </c>
      <c r="D656" s="15">
        <v>37974</v>
      </c>
      <c r="E656" s="16">
        <v>2148764.4500000002</v>
      </c>
      <c r="F656" s="9">
        <v>-1716438.1</v>
      </c>
      <c r="G656" s="9">
        <v>432326.35000000009</v>
      </c>
    </row>
    <row r="657" spans="1:7" ht="15" x14ac:dyDescent="0.2">
      <c r="A657" s="14" t="s">
        <v>3751</v>
      </c>
      <c r="B657" s="14" t="s">
        <v>3752</v>
      </c>
      <c r="C657" s="14" t="s">
        <v>9703</v>
      </c>
      <c r="D657" s="15">
        <v>36617</v>
      </c>
      <c r="E657" s="16">
        <v>2717568.33</v>
      </c>
      <c r="F657" s="9">
        <v>-2247154.9500000002</v>
      </c>
      <c r="G657" s="9">
        <v>470413.37999999989</v>
      </c>
    </row>
    <row r="658" spans="1:7" ht="15" x14ac:dyDescent="0.2">
      <c r="A658" s="14" t="s">
        <v>3753</v>
      </c>
      <c r="B658" s="14" t="s">
        <v>3754</v>
      </c>
      <c r="C658" s="14" t="s">
        <v>9703</v>
      </c>
      <c r="D658" s="15">
        <v>36617</v>
      </c>
      <c r="E658" s="16">
        <v>54613.279999999999</v>
      </c>
      <c r="F658" s="9">
        <v>-45159.67</v>
      </c>
      <c r="G658" s="9">
        <v>9453.61</v>
      </c>
    </row>
    <row r="659" spans="1:7" ht="15" x14ac:dyDescent="0.2">
      <c r="A659" s="14" t="s">
        <v>3755</v>
      </c>
      <c r="B659" s="14" t="s">
        <v>3756</v>
      </c>
      <c r="C659" s="14" t="s">
        <v>9703</v>
      </c>
      <c r="D659" s="15">
        <v>36617</v>
      </c>
      <c r="E659" s="16">
        <v>3077397.26</v>
      </c>
      <c r="F659" s="9">
        <v>-2544697.19</v>
      </c>
      <c r="G659" s="9">
        <v>532700.06999999983</v>
      </c>
    </row>
    <row r="660" spans="1:7" ht="15" x14ac:dyDescent="0.2">
      <c r="A660" s="14" t="s">
        <v>3757</v>
      </c>
      <c r="B660" s="14" t="s">
        <v>3758</v>
      </c>
      <c r="C660" s="14" t="s">
        <v>9703</v>
      </c>
      <c r="D660" s="15">
        <v>36617</v>
      </c>
      <c r="E660" s="16">
        <v>1263654.8799999999</v>
      </c>
      <c r="F660" s="9">
        <v>-1044915.16</v>
      </c>
      <c r="G660" s="9">
        <v>218739.71999999986</v>
      </c>
    </row>
    <row r="661" spans="1:7" ht="15" x14ac:dyDescent="0.2">
      <c r="A661" s="14" t="s">
        <v>3759</v>
      </c>
      <c r="B661" s="14" t="s">
        <v>3758</v>
      </c>
      <c r="C661" s="14" t="s">
        <v>9703</v>
      </c>
      <c r="D661" s="15">
        <v>37671</v>
      </c>
      <c r="E661" s="16">
        <v>104566.97</v>
      </c>
      <c r="F661" s="9">
        <v>-84294.98</v>
      </c>
      <c r="G661" s="9">
        <v>20271.990000000005</v>
      </c>
    </row>
    <row r="662" spans="1:7" ht="15" x14ac:dyDescent="0.2">
      <c r="A662" s="14" t="s">
        <v>3760</v>
      </c>
      <c r="B662" s="14" t="s">
        <v>3761</v>
      </c>
      <c r="C662" s="14" t="s">
        <v>9703</v>
      </c>
      <c r="D662" s="15">
        <v>36617</v>
      </c>
      <c r="E662" s="16">
        <v>8325173.1100000003</v>
      </c>
      <c r="F662" s="9">
        <v>-6873725.46</v>
      </c>
      <c r="G662" s="9">
        <v>1451447.6500000004</v>
      </c>
    </row>
    <row r="663" spans="1:7" ht="15" x14ac:dyDescent="0.2">
      <c r="A663" s="14" t="s">
        <v>3762</v>
      </c>
      <c r="B663" s="14" t="s">
        <v>2841</v>
      </c>
      <c r="C663" s="14" t="s">
        <v>9703</v>
      </c>
      <c r="D663" s="15">
        <v>37969</v>
      </c>
      <c r="E663" s="16">
        <v>15672471.66</v>
      </c>
      <c r="F663" s="9">
        <v>-12497275.720000001</v>
      </c>
      <c r="G663" s="9">
        <v>3175195.9399999995</v>
      </c>
    </row>
    <row r="664" spans="1:7" ht="15" x14ac:dyDescent="0.2">
      <c r="A664" s="14" t="s">
        <v>3763</v>
      </c>
      <c r="B664" s="14" t="s">
        <v>3764</v>
      </c>
      <c r="C664" s="14" t="s">
        <v>9703</v>
      </c>
      <c r="D664" s="15">
        <v>36617</v>
      </c>
      <c r="E664" s="16">
        <v>1696931.47</v>
      </c>
      <c r="F664" s="9">
        <v>-1403191.2</v>
      </c>
      <c r="G664" s="9">
        <v>293740.27</v>
      </c>
    </row>
    <row r="665" spans="1:7" ht="15" x14ac:dyDescent="0.2">
      <c r="A665" s="14" t="s">
        <v>3765</v>
      </c>
      <c r="B665" s="14" t="s">
        <v>3766</v>
      </c>
      <c r="C665" s="14" t="s">
        <v>9703</v>
      </c>
      <c r="D665" s="15">
        <v>36617</v>
      </c>
      <c r="E665" s="16">
        <v>1037916.37</v>
      </c>
      <c r="F665" s="9">
        <v>-858252.16</v>
      </c>
      <c r="G665" s="9">
        <v>179664.20999999996</v>
      </c>
    </row>
    <row r="666" spans="1:7" ht="15" x14ac:dyDescent="0.2">
      <c r="A666" s="14" t="s">
        <v>3767</v>
      </c>
      <c r="B666" s="14" t="s">
        <v>3174</v>
      </c>
      <c r="C666" s="14" t="s">
        <v>9703</v>
      </c>
      <c r="D666" s="15">
        <v>36617</v>
      </c>
      <c r="E666" s="16">
        <v>873460.58</v>
      </c>
      <c r="F666" s="9">
        <v>-722263.81</v>
      </c>
      <c r="G666" s="9">
        <v>151196.7699999999</v>
      </c>
    </row>
    <row r="667" spans="1:7" ht="15" x14ac:dyDescent="0.2">
      <c r="A667" s="14" t="s">
        <v>3768</v>
      </c>
      <c r="B667" s="14" t="s">
        <v>3176</v>
      </c>
      <c r="C667" s="14" t="s">
        <v>9703</v>
      </c>
      <c r="D667" s="15">
        <v>36617</v>
      </c>
      <c r="E667" s="16">
        <v>873460.58</v>
      </c>
      <c r="F667" s="9">
        <v>-722263.81</v>
      </c>
      <c r="G667" s="9">
        <v>151196.7699999999</v>
      </c>
    </row>
    <row r="668" spans="1:7" ht="15" x14ac:dyDescent="0.2">
      <c r="A668" s="14" t="s">
        <v>3769</v>
      </c>
      <c r="B668" s="14" t="s">
        <v>3178</v>
      </c>
      <c r="C668" s="14" t="s">
        <v>9703</v>
      </c>
      <c r="D668" s="15">
        <v>36617</v>
      </c>
      <c r="E668" s="16">
        <v>873460.58</v>
      </c>
      <c r="F668" s="9">
        <v>-722263.81</v>
      </c>
      <c r="G668" s="9">
        <v>151196.7699999999</v>
      </c>
    </row>
    <row r="669" spans="1:7" ht="15" x14ac:dyDescent="0.2">
      <c r="A669" s="14" t="s">
        <v>3770</v>
      </c>
      <c r="B669" s="14" t="s">
        <v>3180</v>
      </c>
      <c r="C669" s="14" t="s">
        <v>9703</v>
      </c>
      <c r="D669" s="15">
        <v>36617</v>
      </c>
      <c r="E669" s="16">
        <v>873460.58</v>
      </c>
      <c r="F669" s="9">
        <v>-722263.81</v>
      </c>
      <c r="G669" s="9">
        <v>151196.7699999999</v>
      </c>
    </row>
    <row r="670" spans="1:7" ht="15" x14ac:dyDescent="0.2">
      <c r="A670" s="14" t="s">
        <v>3771</v>
      </c>
      <c r="B670" s="14" t="s">
        <v>3182</v>
      </c>
      <c r="C670" s="14" t="s">
        <v>9703</v>
      </c>
      <c r="D670" s="15">
        <v>36617</v>
      </c>
      <c r="E670" s="16">
        <v>873460.58</v>
      </c>
      <c r="F670" s="9">
        <v>-722263.81</v>
      </c>
      <c r="G670" s="9">
        <v>151196.7699999999</v>
      </c>
    </row>
    <row r="671" spans="1:7" ht="15" x14ac:dyDescent="0.2">
      <c r="A671" s="14" t="s">
        <v>3772</v>
      </c>
      <c r="B671" s="14" t="s">
        <v>3184</v>
      </c>
      <c r="C671" s="14" t="s">
        <v>9703</v>
      </c>
      <c r="D671" s="15">
        <v>36617</v>
      </c>
      <c r="E671" s="16">
        <v>873460.58</v>
      </c>
      <c r="F671" s="9">
        <v>-722263.81</v>
      </c>
      <c r="G671" s="9">
        <v>151196.7699999999</v>
      </c>
    </row>
    <row r="672" spans="1:7" ht="15" x14ac:dyDescent="0.2">
      <c r="A672" s="14" t="s">
        <v>3773</v>
      </c>
      <c r="B672" s="14" t="s">
        <v>3186</v>
      </c>
      <c r="C672" s="14" t="s">
        <v>9703</v>
      </c>
      <c r="D672" s="15">
        <v>36617</v>
      </c>
      <c r="E672" s="16">
        <v>873460.58</v>
      </c>
      <c r="F672" s="9">
        <v>-722263.81</v>
      </c>
      <c r="G672" s="9">
        <v>151196.7699999999</v>
      </c>
    </row>
    <row r="673" spans="1:7" ht="15" x14ac:dyDescent="0.2">
      <c r="A673" s="14" t="s">
        <v>3774</v>
      </c>
      <c r="B673" s="14" t="s">
        <v>3775</v>
      </c>
      <c r="C673" s="14" t="s">
        <v>9703</v>
      </c>
      <c r="D673" s="15">
        <v>36617</v>
      </c>
      <c r="E673" s="16">
        <v>6380540.0300000003</v>
      </c>
      <c r="F673" s="9">
        <v>-5268128.34</v>
      </c>
      <c r="G673" s="9">
        <v>1112411.6900000004</v>
      </c>
    </row>
    <row r="674" spans="1:7" ht="15" x14ac:dyDescent="0.2">
      <c r="A674" s="14" t="s">
        <v>3776</v>
      </c>
      <c r="B674" s="14" t="s">
        <v>3777</v>
      </c>
      <c r="C674" s="14" t="s">
        <v>9703</v>
      </c>
      <c r="D674" s="15">
        <v>36617</v>
      </c>
      <c r="E674" s="16">
        <v>32690802.100000001</v>
      </c>
      <c r="F674" s="9">
        <v>-26991342.469999999</v>
      </c>
      <c r="G674" s="9">
        <v>5699459.6300000027</v>
      </c>
    </row>
    <row r="675" spans="1:7" ht="15" x14ac:dyDescent="0.2">
      <c r="A675" s="14" t="s">
        <v>3778</v>
      </c>
      <c r="B675" s="14" t="s">
        <v>3779</v>
      </c>
      <c r="C675" s="14" t="s">
        <v>9703</v>
      </c>
      <c r="D675" s="15">
        <v>36617</v>
      </c>
      <c r="E675" s="16">
        <v>17156588.5</v>
      </c>
      <c r="F675" s="9">
        <v>-14165432.67</v>
      </c>
      <c r="G675" s="9">
        <v>2991155.83</v>
      </c>
    </row>
    <row r="676" spans="1:7" ht="15" x14ac:dyDescent="0.2">
      <c r="A676" s="14" t="s">
        <v>3780</v>
      </c>
      <c r="B676" s="14" t="s">
        <v>3781</v>
      </c>
      <c r="C676" s="14" t="s">
        <v>9703</v>
      </c>
      <c r="D676" s="15">
        <v>36617</v>
      </c>
      <c r="E676" s="16">
        <v>14773786.26</v>
      </c>
      <c r="F676" s="9">
        <v>-12198058.75</v>
      </c>
      <c r="G676" s="9">
        <v>2575727.5099999998</v>
      </c>
    </row>
    <row r="677" spans="1:7" ht="15" x14ac:dyDescent="0.2">
      <c r="A677" s="14" t="s">
        <v>3782</v>
      </c>
      <c r="B677" s="14" t="s">
        <v>3783</v>
      </c>
      <c r="C677" s="14" t="s">
        <v>9703</v>
      </c>
      <c r="D677" s="15">
        <v>36617</v>
      </c>
      <c r="E677" s="16">
        <v>21245019.460000001</v>
      </c>
      <c r="F677" s="9">
        <v>-17541068.420000002</v>
      </c>
      <c r="G677" s="9">
        <v>3703951.0399999991</v>
      </c>
    </row>
    <row r="678" spans="1:7" ht="15" x14ac:dyDescent="0.2">
      <c r="A678" s="14" t="s">
        <v>3784</v>
      </c>
      <c r="B678" s="14" t="s">
        <v>3785</v>
      </c>
      <c r="C678" s="14" t="s">
        <v>9703</v>
      </c>
      <c r="D678" s="15">
        <v>36617</v>
      </c>
      <c r="E678" s="16">
        <v>23043070.190000001</v>
      </c>
      <c r="F678" s="9">
        <v>-19025639</v>
      </c>
      <c r="G678" s="9">
        <v>4017431.1900000013</v>
      </c>
    </row>
    <row r="679" spans="1:7" ht="15" x14ac:dyDescent="0.2">
      <c r="A679" s="14" t="s">
        <v>3786</v>
      </c>
      <c r="B679" s="14" t="s">
        <v>3002</v>
      </c>
      <c r="C679" s="14" t="s">
        <v>9703</v>
      </c>
      <c r="D679" s="15">
        <v>36617</v>
      </c>
      <c r="E679" s="16">
        <v>225077.56</v>
      </c>
      <c r="F679" s="9">
        <v>-186116.45</v>
      </c>
      <c r="G679" s="9">
        <v>38961.109999999986</v>
      </c>
    </row>
    <row r="680" spans="1:7" ht="15" x14ac:dyDescent="0.2">
      <c r="A680" s="14" t="s">
        <v>3787</v>
      </c>
      <c r="B680" s="14" t="s">
        <v>3004</v>
      </c>
      <c r="C680" s="14" t="s">
        <v>9703</v>
      </c>
      <c r="D680" s="15">
        <v>36617</v>
      </c>
      <c r="E680" s="16">
        <v>192531.37</v>
      </c>
      <c r="F680" s="9">
        <v>-159204.04</v>
      </c>
      <c r="G680" s="9">
        <v>33327.329999999987</v>
      </c>
    </row>
    <row r="681" spans="1:7" ht="15" x14ac:dyDescent="0.2">
      <c r="A681" s="14" t="s">
        <v>3788</v>
      </c>
      <c r="B681" s="14" t="s">
        <v>3006</v>
      </c>
      <c r="C681" s="14" t="s">
        <v>9703</v>
      </c>
      <c r="D681" s="15">
        <v>36617</v>
      </c>
      <c r="E681" s="16">
        <v>56135.15</v>
      </c>
      <c r="F681" s="9">
        <v>-46418.11</v>
      </c>
      <c r="G681" s="9">
        <v>9717.0400000000009</v>
      </c>
    </row>
    <row r="682" spans="1:7" ht="15" x14ac:dyDescent="0.2">
      <c r="A682" s="14" t="s">
        <v>3789</v>
      </c>
      <c r="B682" s="14" t="s">
        <v>3008</v>
      </c>
      <c r="C682" s="14" t="s">
        <v>9703</v>
      </c>
      <c r="D682" s="15">
        <v>36617</v>
      </c>
      <c r="E682" s="16">
        <v>22453.06</v>
      </c>
      <c r="F682" s="9">
        <v>-18566.41</v>
      </c>
      <c r="G682" s="9">
        <v>3886.6500000000015</v>
      </c>
    </row>
    <row r="683" spans="1:7" ht="15" x14ac:dyDescent="0.2">
      <c r="A683" s="14" t="s">
        <v>3790</v>
      </c>
      <c r="B683" s="14" t="s">
        <v>3010</v>
      </c>
      <c r="C683" s="14" t="s">
        <v>9703</v>
      </c>
      <c r="D683" s="15">
        <v>36617</v>
      </c>
      <c r="E683" s="16">
        <v>28068.58</v>
      </c>
      <c r="F683" s="9">
        <v>-23209.88</v>
      </c>
      <c r="G683" s="9">
        <v>4858.7000000000007</v>
      </c>
    </row>
    <row r="684" spans="1:7" ht="15" x14ac:dyDescent="0.2">
      <c r="A684" s="14" t="s">
        <v>3791</v>
      </c>
      <c r="B684" s="14" t="s">
        <v>3012</v>
      </c>
      <c r="C684" s="14" t="s">
        <v>9703</v>
      </c>
      <c r="D684" s="15">
        <v>36617</v>
      </c>
      <c r="E684" s="16">
        <v>11227.03</v>
      </c>
      <c r="F684" s="9">
        <v>-9283.6299999999992</v>
      </c>
      <c r="G684" s="9">
        <v>1943.4000000000015</v>
      </c>
    </row>
    <row r="685" spans="1:7" ht="15" x14ac:dyDescent="0.2">
      <c r="A685" s="14" t="s">
        <v>3792</v>
      </c>
      <c r="B685" s="14" t="s">
        <v>3624</v>
      </c>
      <c r="C685" s="14" t="s">
        <v>9703</v>
      </c>
      <c r="D685" s="15">
        <v>36617</v>
      </c>
      <c r="E685" s="16">
        <v>11227.03</v>
      </c>
      <c r="F685" s="9">
        <v>-9283.6299999999992</v>
      </c>
      <c r="G685" s="9">
        <v>1943.4000000000015</v>
      </c>
    </row>
    <row r="686" spans="1:7" ht="15" x14ac:dyDescent="0.2">
      <c r="A686" s="14" t="s">
        <v>3793</v>
      </c>
      <c r="B686" s="14" t="s">
        <v>3014</v>
      </c>
      <c r="C686" s="14" t="s">
        <v>9703</v>
      </c>
      <c r="D686" s="15">
        <v>36617</v>
      </c>
      <c r="E686" s="16">
        <v>37584.75</v>
      </c>
      <c r="F686" s="9">
        <v>-31078.799999999999</v>
      </c>
      <c r="G686" s="9">
        <v>6505.9500000000007</v>
      </c>
    </row>
    <row r="687" spans="1:7" ht="15" x14ac:dyDescent="0.2">
      <c r="A687" s="14" t="s">
        <v>3794</v>
      </c>
      <c r="B687" s="14" t="s">
        <v>3016</v>
      </c>
      <c r="C687" s="14" t="s">
        <v>9703</v>
      </c>
      <c r="D687" s="15">
        <v>36617</v>
      </c>
      <c r="E687" s="16">
        <v>22453.06</v>
      </c>
      <c r="F687" s="9">
        <v>-18566.41</v>
      </c>
      <c r="G687" s="9">
        <v>3886.6500000000015</v>
      </c>
    </row>
    <row r="688" spans="1:7" ht="15" x14ac:dyDescent="0.2">
      <c r="A688" s="14" t="s">
        <v>3795</v>
      </c>
      <c r="B688" s="14" t="s">
        <v>3018</v>
      </c>
      <c r="C688" s="14" t="s">
        <v>9703</v>
      </c>
      <c r="D688" s="15">
        <v>36617</v>
      </c>
      <c r="E688" s="16">
        <v>11225.03</v>
      </c>
      <c r="F688" s="9">
        <v>-9281.98</v>
      </c>
      <c r="G688" s="9">
        <v>1943.0500000000011</v>
      </c>
    </row>
    <row r="689" spans="1:7" ht="15" x14ac:dyDescent="0.2">
      <c r="A689" s="14" t="s">
        <v>3796</v>
      </c>
      <c r="B689" s="14" t="s">
        <v>3020</v>
      </c>
      <c r="C689" s="14" t="s">
        <v>9703</v>
      </c>
      <c r="D689" s="15">
        <v>36617</v>
      </c>
      <c r="E689" s="16">
        <v>5613.52</v>
      </c>
      <c r="F689" s="9">
        <v>-4641.8100000000004</v>
      </c>
      <c r="G689" s="9">
        <v>971.71</v>
      </c>
    </row>
    <row r="690" spans="1:7" ht="15" x14ac:dyDescent="0.2">
      <c r="A690" s="14" t="s">
        <v>3797</v>
      </c>
      <c r="B690" s="14" t="s">
        <v>3798</v>
      </c>
      <c r="C690" s="14" t="s">
        <v>9703</v>
      </c>
      <c r="D690" s="15">
        <v>36617</v>
      </c>
      <c r="E690" s="16">
        <v>646367.18999999994</v>
      </c>
      <c r="F690" s="9">
        <v>-534480.47</v>
      </c>
      <c r="G690" s="9">
        <v>111886.71999999997</v>
      </c>
    </row>
    <row r="691" spans="1:7" ht="15" x14ac:dyDescent="0.2">
      <c r="A691" s="14" t="s">
        <v>3799</v>
      </c>
      <c r="B691" s="14" t="s">
        <v>2811</v>
      </c>
      <c r="C691" s="14" t="s">
        <v>9703</v>
      </c>
      <c r="D691" s="15">
        <v>36617</v>
      </c>
      <c r="E691" s="16">
        <v>34790210.810000002</v>
      </c>
      <c r="F691" s="9">
        <v>-28724730.949999999</v>
      </c>
      <c r="G691" s="9">
        <v>6065479.8600000031</v>
      </c>
    </row>
    <row r="692" spans="1:7" ht="15" x14ac:dyDescent="0.2">
      <c r="A692" s="14" t="s">
        <v>3800</v>
      </c>
      <c r="B692" s="14" t="s">
        <v>3801</v>
      </c>
      <c r="C692" s="14" t="s">
        <v>9703</v>
      </c>
      <c r="D692" s="15">
        <v>36617</v>
      </c>
      <c r="E692" s="16">
        <v>119908615.73999999</v>
      </c>
      <c r="F692" s="9">
        <v>-98824523.120000005</v>
      </c>
      <c r="G692" s="9">
        <v>21084092.61999999</v>
      </c>
    </row>
    <row r="693" spans="1:7" ht="15" x14ac:dyDescent="0.2">
      <c r="A693" s="14" t="s">
        <v>3802</v>
      </c>
      <c r="B693" s="14" t="s">
        <v>3803</v>
      </c>
      <c r="C693" s="14" t="s">
        <v>9703</v>
      </c>
      <c r="D693" s="15">
        <v>36617</v>
      </c>
      <c r="E693" s="16">
        <v>1182785.8600000001</v>
      </c>
      <c r="F693" s="9">
        <v>-978044.63</v>
      </c>
      <c r="G693" s="9">
        <v>204741.2300000001</v>
      </c>
    </row>
    <row r="694" spans="1:7" ht="15" x14ac:dyDescent="0.2">
      <c r="A694" s="14" t="s">
        <v>3804</v>
      </c>
      <c r="B694" s="14" t="s">
        <v>3805</v>
      </c>
      <c r="C694" s="14" t="s">
        <v>9703</v>
      </c>
      <c r="D694" s="15">
        <v>36617</v>
      </c>
      <c r="E694" s="16">
        <v>49015.77</v>
      </c>
      <c r="F694" s="9">
        <v>-40531.1</v>
      </c>
      <c r="G694" s="9">
        <v>8484.6699999999983</v>
      </c>
    </row>
    <row r="695" spans="1:7" ht="15" x14ac:dyDescent="0.2">
      <c r="A695" s="14" t="s">
        <v>3806</v>
      </c>
      <c r="B695" s="14" t="s">
        <v>3807</v>
      </c>
      <c r="C695" s="14" t="s">
        <v>9703</v>
      </c>
      <c r="D695" s="15">
        <v>36617</v>
      </c>
      <c r="E695" s="16">
        <v>1161212.73</v>
      </c>
      <c r="F695" s="9">
        <v>-960205.82</v>
      </c>
      <c r="G695" s="9">
        <v>201006.91000000003</v>
      </c>
    </row>
    <row r="696" spans="1:7" ht="15" x14ac:dyDescent="0.2">
      <c r="A696" s="14" t="s">
        <v>3808</v>
      </c>
      <c r="B696" s="14" t="s">
        <v>3809</v>
      </c>
      <c r="C696" s="14" t="s">
        <v>9703</v>
      </c>
      <c r="D696" s="15">
        <v>36617</v>
      </c>
      <c r="E696" s="16">
        <v>2432748.9300000002</v>
      </c>
      <c r="F696" s="9">
        <v>-2011638.04</v>
      </c>
      <c r="G696" s="9">
        <v>421110.89000000013</v>
      </c>
    </row>
    <row r="697" spans="1:7" ht="15" x14ac:dyDescent="0.2">
      <c r="A697" s="14" t="s">
        <v>3810</v>
      </c>
      <c r="B697" s="14" t="s">
        <v>3811</v>
      </c>
      <c r="C697" s="14" t="s">
        <v>9703</v>
      </c>
      <c r="D697" s="15">
        <v>36617</v>
      </c>
      <c r="E697" s="16">
        <v>5777049.1399999997</v>
      </c>
      <c r="F697" s="9">
        <v>-4769852.74</v>
      </c>
      <c r="G697" s="9">
        <v>1007196.3999999994</v>
      </c>
    </row>
    <row r="698" spans="1:7" ht="15" x14ac:dyDescent="0.2">
      <c r="A698" s="14" t="s">
        <v>3812</v>
      </c>
      <c r="B698" s="14" t="s">
        <v>3813</v>
      </c>
      <c r="C698" s="14" t="s">
        <v>9703</v>
      </c>
      <c r="D698" s="15">
        <v>36617</v>
      </c>
      <c r="E698" s="16">
        <v>857767.93</v>
      </c>
      <c r="F698" s="9">
        <v>-709287.57</v>
      </c>
      <c r="G698" s="9">
        <v>148480.3600000001</v>
      </c>
    </row>
    <row r="699" spans="1:7" ht="15" x14ac:dyDescent="0.2">
      <c r="A699" s="14" t="s">
        <v>3814</v>
      </c>
      <c r="B699" s="14" t="s">
        <v>3815</v>
      </c>
      <c r="C699" s="14" t="s">
        <v>9703</v>
      </c>
      <c r="D699" s="15">
        <v>36617</v>
      </c>
      <c r="E699" s="16">
        <v>241128.18</v>
      </c>
      <c r="F699" s="9">
        <v>-199388.69</v>
      </c>
      <c r="G699" s="9">
        <v>41739.489999999991</v>
      </c>
    </row>
    <row r="700" spans="1:7" ht="15" x14ac:dyDescent="0.2">
      <c r="A700" s="14" t="s">
        <v>3816</v>
      </c>
      <c r="B700" s="14" t="s">
        <v>3817</v>
      </c>
      <c r="C700" s="14" t="s">
        <v>9703</v>
      </c>
      <c r="D700" s="15">
        <v>36617</v>
      </c>
      <c r="E700" s="16">
        <v>5561283.7699999996</v>
      </c>
      <c r="F700" s="9">
        <v>-4591704.87</v>
      </c>
      <c r="G700" s="9">
        <v>969578.89999999944</v>
      </c>
    </row>
    <row r="701" spans="1:7" ht="15" x14ac:dyDescent="0.2">
      <c r="A701" s="14" t="s">
        <v>3818</v>
      </c>
      <c r="B701" s="14" t="s">
        <v>3819</v>
      </c>
      <c r="C701" s="14" t="s">
        <v>9703</v>
      </c>
      <c r="D701" s="15">
        <v>36617</v>
      </c>
      <c r="E701" s="16">
        <v>1514409.23</v>
      </c>
      <c r="F701" s="9">
        <v>-1252263.71</v>
      </c>
      <c r="G701" s="9">
        <v>262145.52</v>
      </c>
    </row>
    <row r="702" spans="1:7" ht="15" x14ac:dyDescent="0.2">
      <c r="A702" s="14" t="s">
        <v>3820</v>
      </c>
      <c r="B702" s="14" t="s">
        <v>3821</v>
      </c>
      <c r="C702" s="14" t="s">
        <v>9703</v>
      </c>
      <c r="D702" s="15">
        <v>36617</v>
      </c>
      <c r="E702" s="16">
        <v>348523.9</v>
      </c>
      <c r="F702" s="9">
        <v>-288194.12</v>
      </c>
      <c r="G702" s="9">
        <v>60329.780000000028</v>
      </c>
    </row>
    <row r="703" spans="1:7" ht="15" x14ac:dyDescent="0.2">
      <c r="A703" s="14" t="s">
        <v>3822</v>
      </c>
      <c r="B703" s="14" t="s">
        <v>3823</v>
      </c>
      <c r="C703" s="14" t="s">
        <v>9703</v>
      </c>
      <c r="D703" s="15">
        <v>36617</v>
      </c>
      <c r="E703" s="16">
        <v>802672.69</v>
      </c>
      <c r="F703" s="9">
        <v>-663729.37</v>
      </c>
      <c r="G703" s="9">
        <v>138943.31999999995</v>
      </c>
    </row>
    <row r="704" spans="1:7" ht="15" x14ac:dyDescent="0.2">
      <c r="A704" s="14" t="s">
        <v>3824</v>
      </c>
      <c r="B704" s="14" t="s">
        <v>3823</v>
      </c>
      <c r="C704" s="14" t="s">
        <v>9703</v>
      </c>
      <c r="D704" s="15">
        <v>37591</v>
      </c>
      <c r="E704" s="16">
        <v>515622.48</v>
      </c>
      <c r="F704" s="9">
        <v>-416598.53</v>
      </c>
      <c r="G704" s="9">
        <v>99023.949999999953</v>
      </c>
    </row>
    <row r="705" spans="1:7" ht="15" x14ac:dyDescent="0.2">
      <c r="A705" s="14" t="s">
        <v>3825</v>
      </c>
      <c r="B705" s="14" t="s">
        <v>3826</v>
      </c>
      <c r="C705" s="14" t="s">
        <v>9703</v>
      </c>
      <c r="D705" s="15">
        <v>36617</v>
      </c>
      <c r="E705" s="16">
        <v>668144.30000000005</v>
      </c>
      <c r="F705" s="9">
        <v>-552487.94999999995</v>
      </c>
      <c r="G705" s="9">
        <v>115656.35000000009</v>
      </c>
    </row>
    <row r="706" spans="1:7" ht="15" x14ac:dyDescent="0.2">
      <c r="A706" s="14" t="s">
        <v>3827</v>
      </c>
      <c r="B706" s="14" t="s">
        <v>3826</v>
      </c>
      <c r="C706" s="14" t="s">
        <v>9703</v>
      </c>
      <c r="D706" s="15">
        <v>37591</v>
      </c>
      <c r="E706" s="16">
        <v>502963.57</v>
      </c>
      <c r="F706" s="9">
        <v>-406370.72</v>
      </c>
      <c r="G706" s="9">
        <v>96592.850000000035</v>
      </c>
    </row>
    <row r="707" spans="1:7" ht="15" x14ac:dyDescent="0.2">
      <c r="A707" s="14" t="s">
        <v>3828</v>
      </c>
      <c r="B707" s="14" t="s">
        <v>3829</v>
      </c>
      <c r="C707" s="14" t="s">
        <v>9703</v>
      </c>
      <c r="D707" s="15">
        <v>36617</v>
      </c>
      <c r="E707" s="16">
        <v>567771.97</v>
      </c>
      <c r="F707" s="9">
        <v>-469490.17</v>
      </c>
      <c r="G707" s="9">
        <v>98281.799999999988</v>
      </c>
    </row>
    <row r="708" spans="1:7" ht="15" x14ac:dyDescent="0.2">
      <c r="A708" s="14" t="s">
        <v>3830</v>
      </c>
      <c r="B708" s="14" t="s">
        <v>3829</v>
      </c>
      <c r="C708" s="14" t="s">
        <v>9703</v>
      </c>
      <c r="D708" s="15">
        <v>37591</v>
      </c>
      <c r="E708" s="16">
        <v>264774.14</v>
      </c>
      <c r="F708" s="9">
        <v>-213924.96</v>
      </c>
      <c r="G708" s="9">
        <v>50849.180000000022</v>
      </c>
    </row>
    <row r="709" spans="1:7" ht="15" x14ac:dyDescent="0.2">
      <c r="A709" s="14" t="s">
        <v>3831</v>
      </c>
      <c r="B709" s="14" t="s">
        <v>3832</v>
      </c>
      <c r="C709" s="14" t="s">
        <v>9703</v>
      </c>
      <c r="D709" s="15">
        <v>36617</v>
      </c>
      <c r="E709" s="16">
        <v>771889.35</v>
      </c>
      <c r="F709" s="9">
        <v>-638274.66</v>
      </c>
      <c r="G709" s="9">
        <v>133614.68999999994</v>
      </c>
    </row>
    <row r="710" spans="1:7" ht="15" x14ac:dyDescent="0.2">
      <c r="A710" s="14" t="s">
        <v>3833</v>
      </c>
      <c r="B710" s="14" t="s">
        <v>3834</v>
      </c>
      <c r="C710" s="14" t="s">
        <v>9703</v>
      </c>
      <c r="D710" s="15">
        <v>36617</v>
      </c>
      <c r="E710" s="16">
        <v>519333.15</v>
      </c>
      <c r="F710" s="9">
        <v>-429436.13</v>
      </c>
      <c r="G710" s="9">
        <v>89897.020000000019</v>
      </c>
    </row>
    <row r="711" spans="1:7" ht="15" x14ac:dyDescent="0.2">
      <c r="A711" s="14" t="s">
        <v>3835</v>
      </c>
      <c r="B711" s="14" t="s">
        <v>3836</v>
      </c>
      <c r="C711" s="14" t="s">
        <v>9703</v>
      </c>
      <c r="D711" s="15">
        <v>36617</v>
      </c>
      <c r="E711" s="16">
        <v>756558.67</v>
      </c>
      <c r="F711" s="9">
        <v>-625597.72</v>
      </c>
      <c r="G711" s="9">
        <v>130960.95000000007</v>
      </c>
    </row>
    <row r="712" spans="1:7" ht="15" x14ac:dyDescent="0.2">
      <c r="A712" s="14" t="s">
        <v>3837</v>
      </c>
      <c r="B712" s="14" t="s">
        <v>3838</v>
      </c>
      <c r="C712" s="14" t="s">
        <v>9703</v>
      </c>
      <c r="D712" s="15">
        <v>36617</v>
      </c>
      <c r="E712" s="16">
        <v>2290720.19</v>
      </c>
      <c r="F712" s="9">
        <v>-1894194.59</v>
      </c>
      <c r="G712" s="9">
        <v>396525.59999999986</v>
      </c>
    </row>
    <row r="713" spans="1:7" ht="15" x14ac:dyDescent="0.2">
      <c r="A713" s="14" t="s">
        <v>3839</v>
      </c>
      <c r="B713" s="14" t="s">
        <v>3840</v>
      </c>
      <c r="C713" s="14" t="s">
        <v>9703</v>
      </c>
      <c r="D713" s="15">
        <v>36617</v>
      </c>
      <c r="E713" s="16">
        <v>318472.5</v>
      </c>
      <c r="F713" s="9">
        <v>-263344.65999999997</v>
      </c>
      <c r="G713" s="9">
        <v>55127.840000000026</v>
      </c>
    </row>
    <row r="714" spans="1:7" ht="15" x14ac:dyDescent="0.2">
      <c r="A714" s="14" t="s">
        <v>3841</v>
      </c>
      <c r="B714" s="14" t="s">
        <v>3842</v>
      </c>
      <c r="C714" s="14" t="s">
        <v>9703</v>
      </c>
      <c r="D714" s="15">
        <v>36617</v>
      </c>
      <c r="E714" s="16">
        <v>734481.58</v>
      </c>
      <c r="F714" s="9">
        <v>-607342.19999999995</v>
      </c>
      <c r="G714" s="9">
        <v>127139.38</v>
      </c>
    </row>
    <row r="715" spans="1:7" ht="15" x14ac:dyDescent="0.2">
      <c r="A715" s="14" t="s">
        <v>3843</v>
      </c>
      <c r="B715" s="14" t="s">
        <v>3844</v>
      </c>
      <c r="C715" s="14" t="s">
        <v>9703</v>
      </c>
      <c r="D715" s="15">
        <v>36617</v>
      </c>
      <c r="E715" s="16">
        <v>1448415.43</v>
      </c>
      <c r="F715" s="9">
        <v>-1197693.49</v>
      </c>
      <c r="G715" s="9">
        <v>250721.93999999994</v>
      </c>
    </row>
    <row r="716" spans="1:7" ht="15" x14ac:dyDescent="0.2">
      <c r="A716" s="14" t="s">
        <v>3845</v>
      </c>
      <c r="B716" s="14" t="s">
        <v>3846</v>
      </c>
      <c r="C716" s="14" t="s">
        <v>9703</v>
      </c>
      <c r="D716" s="15">
        <v>36617</v>
      </c>
      <c r="E716" s="16">
        <v>1545195.57</v>
      </c>
      <c r="F716" s="9">
        <v>-1277720.8999999999</v>
      </c>
      <c r="G716" s="9">
        <v>267474.67000000016</v>
      </c>
    </row>
    <row r="717" spans="1:7" ht="15" x14ac:dyDescent="0.2">
      <c r="A717" s="14" t="s">
        <v>3847</v>
      </c>
      <c r="B717" s="14" t="s">
        <v>3848</v>
      </c>
      <c r="C717" s="14" t="s">
        <v>9703</v>
      </c>
      <c r="D717" s="15">
        <v>36617</v>
      </c>
      <c r="E717" s="16">
        <v>748751.34</v>
      </c>
      <c r="F717" s="9">
        <v>-619141.85</v>
      </c>
      <c r="G717" s="9">
        <v>129609.48999999999</v>
      </c>
    </row>
    <row r="718" spans="1:7" ht="15" x14ac:dyDescent="0.2">
      <c r="A718" s="14" t="s">
        <v>3849</v>
      </c>
      <c r="B718" s="14" t="s">
        <v>3661</v>
      </c>
      <c r="C718" s="14" t="s">
        <v>9703</v>
      </c>
      <c r="D718" s="15">
        <v>36617</v>
      </c>
      <c r="E718" s="16">
        <v>29766629.600000001</v>
      </c>
      <c r="F718" s="9">
        <v>-24576983.199999999</v>
      </c>
      <c r="G718" s="9">
        <v>5189646.4000000022</v>
      </c>
    </row>
    <row r="719" spans="1:7" ht="15" x14ac:dyDescent="0.2">
      <c r="A719" s="14" t="s">
        <v>3850</v>
      </c>
      <c r="B719" s="14" t="s">
        <v>3851</v>
      </c>
      <c r="C719" s="14" t="s">
        <v>9703</v>
      </c>
      <c r="D719" s="15">
        <v>36617</v>
      </c>
      <c r="E719" s="16">
        <v>191678.45</v>
      </c>
      <c r="F719" s="9">
        <v>-158498.75</v>
      </c>
      <c r="G719" s="9">
        <v>33179.700000000012</v>
      </c>
    </row>
    <row r="720" spans="1:7" ht="15" x14ac:dyDescent="0.2">
      <c r="A720" s="14" t="s">
        <v>3852</v>
      </c>
      <c r="B720" s="14" t="s">
        <v>3853</v>
      </c>
      <c r="C720" s="14" t="s">
        <v>9703</v>
      </c>
      <c r="D720" s="15">
        <v>36617</v>
      </c>
      <c r="E720" s="16">
        <v>339583.68</v>
      </c>
      <c r="F720" s="9">
        <v>-280801.46999999997</v>
      </c>
      <c r="G720" s="9">
        <v>58782.210000000021</v>
      </c>
    </row>
    <row r="721" spans="1:7" ht="15" x14ac:dyDescent="0.2">
      <c r="A721" s="14" t="s">
        <v>3854</v>
      </c>
      <c r="B721" s="14" t="s">
        <v>3855</v>
      </c>
      <c r="C721" s="14" t="s">
        <v>9703</v>
      </c>
      <c r="D721" s="15">
        <v>36617</v>
      </c>
      <c r="E721" s="16">
        <v>110678.44</v>
      </c>
      <c r="F721" s="9">
        <v>-91519.91</v>
      </c>
      <c r="G721" s="9">
        <v>19158.53</v>
      </c>
    </row>
    <row r="722" spans="1:7" ht="15" x14ac:dyDescent="0.2">
      <c r="A722" s="14" t="s">
        <v>3856</v>
      </c>
      <c r="B722" s="14" t="s">
        <v>3857</v>
      </c>
      <c r="C722" s="14" t="s">
        <v>9703</v>
      </c>
      <c r="D722" s="15">
        <v>36617</v>
      </c>
      <c r="E722" s="16">
        <v>1040637.14</v>
      </c>
      <c r="F722" s="9">
        <v>-860501.96</v>
      </c>
      <c r="G722" s="9">
        <v>180135.18000000005</v>
      </c>
    </row>
    <row r="723" spans="1:7" ht="15" x14ac:dyDescent="0.2">
      <c r="A723" s="14" t="s">
        <v>3858</v>
      </c>
      <c r="B723" s="14" t="s">
        <v>3859</v>
      </c>
      <c r="C723" s="14" t="s">
        <v>9703</v>
      </c>
      <c r="D723" s="15">
        <v>36617</v>
      </c>
      <c r="E723" s="16">
        <v>539010.46</v>
      </c>
      <c r="F723" s="9">
        <v>-445707.29</v>
      </c>
      <c r="G723" s="9">
        <v>93303.169999999984</v>
      </c>
    </row>
    <row r="724" spans="1:7" ht="15" x14ac:dyDescent="0.2">
      <c r="A724" s="14" t="s">
        <v>3860</v>
      </c>
      <c r="B724" s="14" t="s">
        <v>3861</v>
      </c>
      <c r="C724" s="14" t="s">
        <v>9703</v>
      </c>
      <c r="D724" s="15">
        <v>36617</v>
      </c>
      <c r="E724" s="16">
        <v>860982.65</v>
      </c>
      <c r="F724" s="9">
        <v>-711945.83</v>
      </c>
      <c r="G724" s="9">
        <v>149036.82000000007</v>
      </c>
    </row>
    <row r="725" spans="1:7" ht="15" x14ac:dyDescent="0.2">
      <c r="A725" s="14" t="s">
        <v>3862</v>
      </c>
      <c r="B725" s="14" t="s">
        <v>3863</v>
      </c>
      <c r="C725" s="14" t="s">
        <v>9703</v>
      </c>
      <c r="D725" s="15">
        <v>36617</v>
      </c>
      <c r="E725" s="16">
        <v>597339.42000000004</v>
      </c>
      <c r="F725" s="9">
        <v>-493939.46</v>
      </c>
      <c r="G725" s="9">
        <v>103399.96000000002</v>
      </c>
    </row>
    <row r="726" spans="1:7" ht="15" x14ac:dyDescent="0.2">
      <c r="A726" s="14" t="s">
        <v>3864</v>
      </c>
      <c r="B726" s="14" t="s">
        <v>3865</v>
      </c>
      <c r="C726" s="14" t="s">
        <v>9703</v>
      </c>
      <c r="D726" s="15">
        <v>36617</v>
      </c>
      <c r="E726" s="16">
        <v>4966058.17</v>
      </c>
      <c r="F726" s="9">
        <v>-4100253.53</v>
      </c>
      <c r="G726" s="9">
        <v>865804.64000000013</v>
      </c>
    </row>
    <row r="727" spans="1:7" ht="15" x14ac:dyDescent="0.2">
      <c r="A727" s="14" t="s">
        <v>3866</v>
      </c>
      <c r="B727" s="14" t="s">
        <v>3867</v>
      </c>
      <c r="C727" s="14" t="s">
        <v>9703</v>
      </c>
      <c r="D727" s="15">
        <v>36617</v>
      </c>
      <c r="E727" s="16">
        <v>1341529.1599999999</v>
      </c>
      <c r="F727" s="9">
        <v>-1109309.33</v>
      </c>
      <c r="G727" s="9">
        <v>232219.82999999984</v>
      </c>
    </row>
    <row r="728" spans="1:7" ht="15" x14ac:dyDescent="0.2">
      <c r="A728" s="14" t="s">
        <v>3868</v>
      </c>
      <c r="B728" s="14" t="s">
        <v>3869</v>
      </c>
      <c r="C728" s="14" t="s">
        <v>9703</v>
      </c>
      <c r="D728" s="15">
        <v>36617</v>
      </c>
      <c r="E728" s="16">
        <v>4514032.21</v>
      </c>
      <c r="F728" s="9">
        <v>-3732649.41</v>
      </c>
      <c r="G728" s="9">
        <v>781382.79999999981</v>
      </c>
    </row>
    <row r="729" spans="1:7" ht="15" x14ac:dyDescent="0.2">
      <c r="A729" s="14" t="s">
        <v>3870</v>
      </c>
      <c r="B729" s="14" t="s">
        <v>3871</v>
      </c>
      <c r="C729" s="14" t="s">
        <v>9703</v>
      </c>
      <c r="D729" s="15">
        <v>36617</v>
      </c>
      <c r="E729" s="16">
        <v>992128.33</v>
      </c>
      <c r="F729" s="9">
        <v>-820390.08</v>
      </c>
      <c r="G729" s="9">
        <v>171738.25</v>
      </c>
    </row>
    <row r="730" spans="1:7" ht="15" x14ac:dyDescent="0.2">
      <c r="A730" s="14" t="s">
        <v>3872</v>
      </c>
      <c r="B730" s="14" t="s">
        <v>3873</v>
      </c>
      <c r="C730" s="14" t="s">
        <v>9703</v>
      </c>
      <c r="D730" s="15">
        <v>36617</v>
      </c>
      <c r="E730" s="16">
        <v>1448943.88</v>
      </c>
      <c r="F730" s="9">
        <v>-1198130.46</v>
      </c>
      <c r="G730" s="9">
        <v>250813.41999999993</v>
      </c>
    </row>
    <row r="731" spans="1:7" ht="15" x14ac:dyDescent="0.2">
      <c r="A731" s="14" t="s">
        <v>3874</v>
      </c>
      <c r="B731" s="14" t="s">
        <v>3875</v>
      </c>
      <c r="C731" s="14" t="s">
        <v>9703</v>
      </c>
      <c r="D731" s="15">
        <v>36617</v>
      </c>
      <c r="E731" s="16">
        <v>219256.07</v>
      </c>
      <c r="F731" s="9">
        <v>-181302.65</v>
      </c>
      <c r="G731" s="9">
        <v>37953.420000000013</v>
      </c>
    </row>
    <row r="732" spans="1:7" ht="15" x14ac:dyDescent="0.2">
      <c r="A732" s="14" t="s">
        <v>3876</v>
      </c>
      <c r="B732" s="14" t="s">
        <v>3877</v>
      </c>
      <c r="C732" s="14" t="s">
        <v>9703</v>
      </c>
      <c r="D732" s="15">
        <v>36617</v>
      </c>
      <c r="E732" s="16">
        <v>219269.07</v>
      </c>
      <c r="F732" s="9">
        <v>-181313.41</v>
      </c>
      <c r="G732" s="9">
        <v>37955.660000000003</v>
      </c>
    </row>
    <row r="733" spans="1:7" ht="15" x14ac:dyDescent="0.2">
      <c r="A733" s="14" t="s">
        <v>3878</v>
      </c>
      <c r="B733" s="14" t="s">
        <v>3879</v>
      </c>
      <c r="C733" s="14" t="s">
        <v>9703</v>
      </c>
      <c r="D733" s="15">
        <v>36617</v>
      </c>
      <c r="E733" s="16">
        <v>857624.94</v>
      </c>
      <c r="F733" s="9">
        <v>-709169.34</v>
      </c>
      <c r="G733" s="9">
        <v>148455.59999999998</v>
      </c>
    </row>
    <row r="734" spans="1:7" ht="15" x14ac:dyDescent="0.2">
      <c r="A734" s="14" t="s">
        <v>3880</v>
      </c>
      <c r="B734" s="14" t="s">
        <v>3881</v>
      </c>
      <c r="C734" s="14" t="s">
        <v>9703</v>
      </c>
      <c r="D734" s="15">
        <v>36617</v>
      </c>
      <c r="E734" s="16">
        <v>1084558.3500000001</v>
      </c>
      <c r="F734" s="9">
        <v>-896820.38</v>
      </c>
      <c r="G734" s="9">
        <v>187737.97000000009</v>
      </c>
    </row>
    <row r="735" spans="1:7" ht="15" x14ac:dyDescent="0.2">
      <c r="A735" s="14" t="s">
        <v>3882</v>
      </c>
      <c r="B735" s="14" t="s">
        <v>3883</v>
      </c>
      <c r="C735" s="14" t="s">
        <v>9703</v>
      </c>
      <c r="D735" s="15">
        <v>36617</v>
      </c>
      <c r="E735" s="16">
        <v>3461010.14</v>
      </c>
      <c r="F735" s="9">
        <v>-2861906.35</v>
      </c>
      <c r="G735" s="9">
        <v>599103.79</v>
      </c>
    </row>
    <row r="736" spans="1:7" ht="15" x14ac:dyDescent="0.2">
      <c r="A736" s="14" t="s">
        <v>3884</v>
      </c>
      <c r="B736" s="14" t="s">
        <v>3885</v>
      </c>
      <c r="C736" s="14" t="s">
        <v>9703</v>
      </c>
      <c r="D736" s="15">
        <v>36617</v>
      </c>
      <c r="E736" s="16">
        <v>1258460.33</v>
      </c>
      <c r="F736" s="9">
        <v>-1040619.78</v>
      </c>
      <c r="G736" s="9">
        <v>217840.55000000005</v>
      </c>
    </row>
    <row r="737" spans="1:7" ht="15" x14ac:dyDescent="0.2">
      <c r="A737" s="14" t="s">
        <v>3886</v>
      </c>
      <c r="B737" s="14" t="s">
        <v>3029</v>
      </c>
      <c r="C737" s="14" t="s">
        <v>9703</v>
      </c>
      <c r="D737" s="15">
        <v>36617</v>
      </c>
      <c r="E737" s="16">
        <v>34018.06</v>
      </c>
      <c r="F737" s="9">
        <v>-28129.51</v>
      </c>
      <c r="G737" s="9">
        <v>5888.5499999999993</v>
      </c>
    </row>
    <row r="738" spans="1:7" ht="15" x14ac:dyDescent="0.2">
      <c r="A738" s="14" t="s">
        <v>3887</v>
      </c>
      <c r="B738" s="14" t="s">
        <v>3888</v>
      </c>
      <c r="C738" s="14" t="s">
        <v>9703</v>
      </c>
      <c r="D738" s="15">
        <v>36617</v>
      </c>
      <c r="E738" s="16">
        <v>69186773.609999999</v>
      </c>
      <c r="F738" s="9">
        <v>-57124444.219999999</v>
      </c>
      <c r="G738" s="9">
        <v>12062329.390000001</v>
      </c>
    </row>
    <row r="739" spans="1:7" ht="15" x14ac:dyDescent="0.2">
      <c r="A739" s="14" t="s">
        <v>3889</v>
      </c>
      <c r="B739" s="14" t="s">
        <v>2841</v>
      </c>
      <c r="C739" s="14" t="s">
        <v>9703</v>
      </c>
      <c r="D739" s="15">
        <v>37974</v>
      </c>
      <c r="E739" s="16">
        <v>14420.75</v>
      </c>
      <c r="F739" s="9">
        <v>-11519.33</v>
      </c>
      <c r="G739" s="9">
        <v>2901.42</v>
      </c>
    </row>
    <row r="740" spans="1:7" ht="15" x14ac:dyDescent="0.2">
      <c r="A740" s="14" t="s">
        <v>3890</v>
      </c>
      <c r="B740" s="14" t="s">
        <v>3891</v>
      </c>
      <c r="C740" s="14" t="s">
        <v>9703</v>
      </c>
      <c r="D740" s="15">
        <v>36617</v>
      </c>
      <c r="E740" s="16">
        <v>811131.96</v>
      </c>
      <c r="F740" s="9">
        <v>-670724.32999999996</v>
      </c>
      <c r="G740" s="9">
        <v>140407.63</v>
      </c>
    </row>
    <row r="741" spans="1:7" ht="15" x14ac:dyDescent="0.2">
      <c r="A741" s="14" t="s">
        <v>3892</v>
      </c>
      <c r="B741" s="14" t="s">
        <v>3893</v>
      </c>
      <c r="C741" s="14" t="s">
        <v>9703</v>
      </c>
      <c r="D741" s="15">
        <v>36617</v>
      </c>
      <c r="E741" s="16">
        <v>543221.09</v>
      </c>
      <c r="F741" s="9">
        <v>-449189.06</v>
      </c>
      <c r="G741" s="9">
        <v>94032.02999999997</v>
      </c>
    </row>
    <row r="742" spans="1:7" ht="15" x14ac:dyDescent="0.2">
      <c r="A742" s="14" t="s">
        <v>3894</v>
      </c>
      <c r="B742" s="14" t="s">
        <v>3035</v>
      </c>
      <c r="C742" s="14" t="s">
        <v>9703</v>
      </c>
      <c r="D742" s="15">
        <v>36617</v>
      </c>
      <c r="E742" s="16">
        <v>39528.589999999997</v>
      </c>
      <c r="F742" s="9">
        <v>-32686.15</v>
      </c>
      <c r="G742" s="9">
        <v>6842.4399999999951</v>
      </c>
    </row>
    <row r="743" spans="1:7" ht="15" x14ac:dyDescent="0.2">
      <c r="A743" s="14" t="s">
        <v>3895</v>
      </c>
      <c r="B743" s="14" t="s">
        <v>3038</v>
      </c>
      <c r="C743" s="14" t="s">
        <v>9703</v>
      </c>
      <c r="D743" s="15">
        <v>36617</v>
      </c>
      <c r="E743" s="16">
        <v>74688.55</v>
      </c>
      <c r="F743" s="9">
        <v>-61759.89</v>
      </c>
      <c r="G743" s="9">
        <v>12928.660000000003</v>
      </c>
    </row>
    <row r="744" spans="1:7" ht="15" x14ac:dyDescent="0.2">
      <c r="A744" s="14" t="s">
        <v>3896</v>
      </c>
      <c r="B744" s="14" t="s">
        <v>3897</v>
      </c>
      <c r="C744" s="14" t="s">
        <v>9703</v>
      </c>
      <c r="D744" s="15">
        <v>36617</v>
      </c>
      <c r="E744" s="16">
        <v>1675830.29</v>
      </c>
      <c r="F744" s="9">
        <v>-1385742.66</v>
      </c>
      <c r="G744" s="9">
        <v>290087.63000000012</v>
      </c>
    </row>
    <row r="745" spans="1:7" ht="15" x14ac:dyDescent="0.2">
      <c r="A745" s="14" t="s">
        <v>3898</v>
      </c>
      <c r="B745" s="14" t="s">
        <v>3899</v>
      </c>
      <c r="C745" s="14" t="s">
        <v>9703</v>
      </c>
      <c r="D745" s="15">
        <v>36617</v>
      </c>
      <c r="E745" s="16">
        <v>194975.16</v>
      </c>
      <c r="F745" s="9">
        <v>-161224.79999999999</v>
      </c>
      <c r="G745" s="9">
        <v>33750.360000000015</v>
      </c>
    </row>
    <row r="746" spans="1:7" ht="15" x14ac:dyDescent="0.2">
      <c r="A746" s="14" t="s">
        <v>3900</v>
      </c>
      <c r="B746" s="14" t="s">
        <v>3901</v>
      </c>
      <c r="C746" s="14" t="s">
        <v>9703</v>
      </c>
      <c r="D746" s="15">
        <v>36617</v>
      </c>
      <c r="E746" s="16">
        <v>1240072.92</v>
      </c>
      <c r="F746" s="9">
        <v>-1025415.24</v>
      </c>
      <c r="G746" s="9">
        <v>214657.67999999993</v>
      </c>
    </row>
    <row r="747" spans="1:7" ht="15" x14ac:dyDescent="0.2">
      <c r="A747" s="14" t="s">
        <v>3902</v>
      </c>
      <c r="B747" s="14" t="s">
        <v>3903</v>
      </c>
      <c r="C747" s="14" t="s">
        <v>9703</v>
      </c>
      <c r="D747" s="15">
        <v>36617</v>
      </c>
      <c r="E747" s="16">
        <v>4806505.95</v>
      </c>
      <c r="F747" s="9">
        <v>-3974495.7</v>
      </c>
      <c r="G747" s="9">
        <v>832010.25</v>
      </c>
    </row>
    <row r="748" spans="1:7" ht="15" x14ac:dyDescent="0.2">
      <c r="A748" s="14" t="s">
        <v>3904</v>
      </c>
      <c r="B748" s="14" t="s">
        <v>3905</v>
      </c>
      <c r="C748" s="14" t="s">
        <v>9703</v>
      </c>
      <c r="D748" s="15">
        <v>36617</v>
      </c>
      <c r="E748" s="16">
        <v>518526.22</v>
      </c>
      <c r="F748" s="9">
        <v>-428768.9</v>
      </c>
      <c r="G748" s="9">
        <v>89757.319999999949</v>
      </c>
    </row>
    <row r="749" spans="1:7" ht="15" x14ac:dyDescent="0.2">
      <c r="A749" s="14" t="s">
        <v>3906</v>
      </c>
      <c r="B749" s="14" t="s">
        <v>3907</v>
      </c>
      <c r="C749" s="14" t="s">
        <v>9703</v>
      </c>
      <c r="D749" s="15">
        <v>36617</v>
      </c>
      <c r="E749" s="16">
        <v>1139519.6000000001</v>
      </c>
      <c r="F749" s="9">
        <v>-942267.79</v>
      </c>
      <c r="G749" s="9">
        <v>197251.81000000006</v>
      </c>
    </row>
    <row r="750" spans="1:7" ht="15" x14ac:dyDescent="0.2">
      <c r="A750" s="14" t="s">
        <v>3908</v>
      </c>
      <c r="B750" s="14" t="s">
        <v>3909</v>
      </c>
      <c r="C750" s="14" t="s">
        <v>9703</v>
      </c>
      <c r="D750" s="15">
        <v>36617</v>
      </c>
      <c r="E750" s="16">
        <v>1279604.5</v>
      </c>
      <c r="F750" s="9">
        <v>-1058103.8799999999</v>
      </c>
      <c r="G750" s="9">
        <v>221500.62000000011</v>
      </c>
    </row>
    <row r="751" spans="1:7" ht="15" x14ac:dyDescent="0.2">
      <c r="A751" s="14" t="s">
        <v>3910</v>
      </c>
      <c r="B751" s="14" t="s">
        <v>3911</v>
      </c>
      <c r="C751" s="14" t="s">
        <v>9703</v>
      </c>
      <c r="D751" s="15">
        <v>36617</v>
      </c>
      <c r="E751" s="16">
        <v>439099.08</v>
      </c>
      <c r="F751" s="9">
        <v>-363090.65</v>
      </c>
      <c r="G751" s="9">
        <v>76008.429999999993</v>
      </c>
    </row>
    <row r="752" spans="1:7" ht="15" x14ac:dyDescent="0.2">
      <c r="A752" s="14" t="s">
        <v>3912</v>
      </c>
      <c r="B752" s="14" t="s">
        <v>3913</v>
      </c>
      <c r="C752" s="14" t="s">
        <v>9703</v>
      </c>
      <c r="D752" s="15">
        <v>36617</v>
      </c>
      <c r="E752" s="16">
        <v>1454490.4</v>
      </c>
      <c r="F752" s="9">
        <v>-1202716.8899999999</v>
      </c>
      <c r="G752" s="9">
        <v>251773.51</v>
      </c>
    </row>
    <row r="753" spans="1:7" ht="15" x14ac:dyDescent="0.2">
      <c r="A753" s="14" t="s">
        <v>3914</v>
      </c>
      <c r="B753" s="14" t="s">
        <v>3915</v>
      </c>
      <c r="C753" s="14" t="s">
        <v>9703</v>
      </c>
      <c r="D753" s="15">
        <v>36617</v>
      </c>
      <c r="E753" s="16">
        <v>2940460.09</v>
      </c>
      <c r="F753" s="9">
        <v>-2431463.96</v>
      </c>
      <c r="G753" s="9">
        <v>508996.12999999989</v>
      </c>
    </row>
    <row r="754" spans="1:7" ht="15" x14ac:dyDescent="0.2">
      <c r="A754" s="14" t="s">
        <v>3916</v>
      </c>
      <c r="B754" s="14" t="s">
        <v>3917</v>
      </c>
      <c r="C754" s="14" t="s">
        <v>9703</v>
      </c>
      <c r="D754" s="15">
        <v>36617</v>
      </c>
      <c r="E754" s="16">
        <v>1872184.33</v>
      </c>
      <c r="F754" s="9">
        <v>-1548107.63</v>
      </c>
      <c r="G754" s="9">
        <v>324076.70000000019</v>
      </c>
    </row>
    <row r="755" spans="1:7" ht="15" x14ac:dyDescent="0.2">
      <c r="A755" s="14" t="s">
        <v>3918</v>
      </c>
      <c r="B755" s="14" t="s">
        <v>3919</v>
      </c>
      <c r="C755" s="14" t="s">
        <v>9703</v>
      </c>
      <c r="D755" s="15">
        <v>36617</v>
      </c>
      <c r="E755" s="16">
        <v>535156.79</v>
      </c>
      <c r="F755" s="9">
        <v>-442520.69</v>
      </c>
      <c r="G755" s="9">
        <v>92636.100000000035</v>
      </c>
    </row>
    <row r="756" spans="1:7" ht="15" x14ac:dyDescent="0.2">
      <c r="A756" s="14" t="s">
        <v>3920</v>
      </c>
      <c r="B756" s="14" t="s">
        <v>3921</v>
      </c>
      <c r="C756" s="14" t="s">
        <v>9703</v>
      </c>
      <c r="D756" s="15">
        <v>36617</v>
      </c>
      <c r="E756" s="16">
        <v>852797.36</v>
      </c>
      <c r="F756" s="9">
        <v>-705177.4</v>
      </c>
      <c r="G756" s="9">
        <v>147619.95999999996</v>
      </c>
    </row>
    <row r="757" spans="1:7" ht="15" x14ac:dyDescent="0.2">
      <c r="A757" s="14" t="s">
        <v>3922</v>
      </c>
      <c r="B757" s="14" t="s">
        <v>3923</v>
      </c>
      <c r="C757" s="14" t="s">
        <v>9703</v>
      </c>
      <c r="D757" s="15">
        <v>36617</v>
      </c>
      <c r="E757" s="16">
        <v>3159609.16</v>
      </c>
      <c r="F757" s="9">
        <v>-2612678.13</v>
      </c>
      <c r="G757" s="9">
        <v>546931.03000000026</v>
      </c>
    </row>
    <row r="758" spans="1:7" ht="15" x14ac:dyDescent="0.2">
      <c r="A758" s="14" t="s">
        <v>3924</v>
      </c>
      <c r="B758" s="14" t="s">
        <v>3925</v>
      </c>
      <c r="C758" s="14" t="s">
        <v>9703</v>
      </c>
      <c r="D758" s="15">
        <v>36617</v>
      </c>
      <c r="E758" s="16">
        <v>710086.68</v>
      </c>
      <c r="F758" s="9">
        <v>-587170.07999999996</v>
      </c>
      <c r="G758" s="9">
        <v>122916.60000000009</v>
      </c>
    </row>
    <row r="759" spans="1:7" ht="15" x14ac:dyDescent="0.2">
      <c r="A759" s="14" t="s">
        <v>3926</v>
      </c>
      <c r="B759" s="14" t="s">
        <v>3927</v>
      </c>
      <c r="C759" s="14" t="s">
        <v>9703</v>
      </c>
      <c r="D759" s="15">
        <v>36617</v>
      </c>
      <c r="E759" s="16">
        <v>1034983.63</v>
      </c>
      <c r="F759" s="9">
        <v>-855827.09</v>
      </c>
      <c r="G759" s="9">
        <v>179156.54000000004</v>
      </c>
    </row>
    <row r="760" spans="1:7" ht="15" x14ac:dyDescent="0.2">
      <c r="A760" s="14" t="s">
        <v>3928</v>
      </c>
      <c r="B760" s="14" t="s">
        <v>3929</v>
      </c>
      <c r="C760" s="14" t="s">
        <v>9703</v>
      </c>
      <c r="D760" s="15">
        <v>36617</v>
      </c>
      <c r="E760" s="16">
        <v>483936.21</v>
      </c>
      <c r="F760" s="9">
        <v>-400166.44</v>
      </c>
      <c r="G760" s="9">
        <v>83769.770000000019</v>
      </c>
    </row>
    <row r="761" spans="1:7" ht="15" x14ac:dyDescent="0.2">
      <c r="A761" s="14" t="s">
        <v>3930</v>
      </c>
      <c r="B761" s="14" t="s">
        <v>3931</v>
      </c>
      <c r="C761" s="14" t="s">
        <v>9703</v>
      </c>
      <c r="D761" s="15">
        <v>36617</v>
      </c>
      <c r="E761" s="16">
        <v>101933.2</v>
      </c>
      <c r="F761" s="9">
        <v>-84288.48</v>
      </c>
      <c r="G761" s="9">
        <v>17644.72</v>
      </c>
    </row>
    <row r="762" spans="1:7" ht="15" x14ac:dyDescent="0.2">
      <c r="A762" s="14" t="s">
        <v>3932</v>
      </c>
      <c r="B762" s="14" t="s">
        <v>3933</v>
      </c>
      <c r="C762" s="14" t="s">
        <v>9703</v>
      </c>
      <c r="D762" s="15">
        <v>36617</v>
      </c>
      <c r="E762" s="16">
        <v>156173.51</v>
      </c>
      <c r="F762" s="9">
        <v>-129139.73</v>
      </c>
      <c r="G762" s="9">
        <v>27033.780000000013</v>
      </c>
    </row>
    <row r="763" spans="1:7" ht="15" x14ac:dyDescent="0.2">
      <c r="A763" s="14" t="s">
        <v>3934</v>
      </c>
      <c r="B763" s="14" t="s">
        <v>3935</v>
      </c>
      <c r="C763" s="14" t="s">
        <v>9703</v>
      </c>
      <c r="D763" s="15">
        <v>36617</v>
      </c>
      <c r="E763" s="16">
        <v>145859.4</v>
      </c>
      <c r="F763" s="9">
        <v>-120611.03</v>
      </c>
      <c r="G763" s="9">
        <v>25248.369999999995</v>
      </c>
    </row>
    <row r="764" spans="1:7" ht="15" x14ac:dyDescent="0.2">
      <c r="A764" s="14" t="s">
        <v>3936</v>
      </c>
      <c r="B764" s="14" t="s">
        <v>3937</v>
      </c>
      <c r="C764" s="14" t="s">
        <v>9703</v>
      </c>
      <c r="D764" s="15">
        <v>36617</v>
      </c>
      <c r="E764" s="16">
        <v>140996.82</v>
      </c>
      <c r="F764" s="9">
        <v>-116590.15</v>
      </c>
      <c r="G764" s="9">
        <v>24406.670000000013</v>
      </c>
    </row>
    <row r="765" spans="1:7" ht="15" x14ac:dyDescent="0.2">
      <c r="A765" s="14" t="s">
        <v>3938</v>
      </c>
      <c r="B765" s="14" t="s">
        <v>3939</v>
      </c>
      <c r="C765" s="14" t="s">
        <v>9703</v>
      </c>
      <c r="D765" s="15">
        <v>36617</v>
      </c>
      <c r="E765" s="16">
        <v>1386615.26</v>
      </c>
      <c r="F765" s="9">
        <v>-1146590.99</v>
      </c>
      <c r="G765" s="9">
        <v>240024.27000000002</v>
      </c>
    </row>
    <row r="766" spans="1:7" ht="15" x14ac:dyDescent="0.2">
      <c r="A766" s="14" t="s">
        <v>3940</v>
      </c>
      <c r="B766" s="14" t="s">
        <v>3941</v>
      </c>
      <c r="C766" s="14" t="s">
        <v>9703</v>
      </c>
      <c r="D766" s="15">
        <v>36617</v>
      </c>
      <c r="E766" s="16">
        <v>479676.58</v>
      </c>
      <c r="F766" s="9">
        <v>-396644.16</v>
      </c>
      <c r="G766" s="9">
        <v>83032.420000000042</v>
      </c>
    </row>
    <row r="767" spans="1:7" ht="15" x14ac:dyDescent="0.2">
      <c r="A767" s="14" t="s">
        <v>3942</v>
      </c>
      <c r="B767" s="14" t="s">
        <v>3943</v>
      </c>
      <c r="C767" s="14" t="s">
        <v>9703</v>
      </c>
      <c r="D767" s="15">
        <v>36617</v>
      </c>
      <c r="E767" s="16">
        <v>479676.58</v>
      </c>
      <c r="F767" s="9">
        <v>-396644.16</v>
      </c>
      <c r="G767" s="9">
        <v>83032.420000000042</v>
      </c>
    </row>
    <row r="768" spans="1:7" ht="15" x14ac:dyDescent="0.2">
      <c r="A768" s="14" t="s">
        <v>3944</v>
      </c>
      <c r="B768" s="14" t="s">
        <v>3945</v>
      </c>
      <c r="C768" s="14" t="s">
        <v>9703</v>
      </c>
      <c r="D768" s="15">
        <v>36617</v>
      </c>
      <c r="E768" s="16">
        <v>668023.31999999995</v>
      </c>
      <c r="F768" s="9">
        <v>-552387.92000000004</v>
      </c>
      <c r="G768" s="9">
        <v>115635.39999999991</v>
      </c>
    </row>
    <row r="769" spans="1:7" ht="15" x14ac:dyDescent="0.2">
      <c r="A769" s="14" t="s">
        <v>3946</v>
      </c>
      <c r="B769" s="14" t="s">
        <v>3947</v>
      </c>
      <c r="C769" s="14" t="s">
        <v>9703</v>
      </c>
      <c r="D769" s="15">
        <v>36617</v>
      </c>
      <c r="E769" s="16">
        <v>86382.54</v>
      </c>
      <c r="F769" s="9">
        <v>-71429.649999999994</v>
      </c>
      <c r="G769" s="9">
        <v>14952.89</v>
      </c>
    </row>
    <row r="770" spans="1:7" ht="15" x14ac:dyDescent="0.2">
      <c r="A770" s="14" t="s">
        <v>3948</v>
      </c>
      <c r="B770" s="14" t="s">
        <v>3949</v>
      </c>
      <c r="C770" s="14" t="s">
        <v>9703</v>
      </c>
      <c r="D770" s="15">
        <v>36617</v>
      </c>
      <c r="E770" s="16">
        <v>846043.94</v>
      </c>
      <c r="F770" s="9">
        <v>-699593.01</v>
      </c>
      <c r="G770" s="9">
        <v>146450.92999999993</v>
      </c>
    </row>
    <row r="771" spans="1:7" ht="15" x14ac:dyDescent="0.2">
      <c r="A771" s="14" t="s">
        <v>3950</v>
      </c>
      <c r="B771" s="14" t="s">
        <v>3951</v>
      </c>
      <c r="C771" s="14" t="s">
        <v>9703</v>
      </c>
      <c r="D771" s="15">
        <v>36617</v>
      </c>
      <c r="E771" s="16">
        <v>269571.71999999997</v>
      </c>
      <c r="F771" s="9">
        <v>-222908.63</v>
      </c>
      <c r="G771" s="9">
        <v>46663.089999999967</v>
      </c>
    </row>
    <row r="772" spans="1:7" ht="15" x14ac:dyDescent="0.2">
      <c r="A772" s="14" t="s">
        <v>3952</v>
      </c>
      <c r="B772" s="14" t="s">
        <v>3953</v>
      </c>
      <c r="C772" s="14" t="s">
        <v>9703</v>
      </c>
      <c r="D772" s="15">
        <v>36617</v>
      </c>
      <c r="E772" s="16">
        <v>596035.53</v>
      </c>
      <c r="F772" s="9">
        <v>-492861.27</v>
      </c>
      <c r="G772" s="9">
        <v>103174.26000000001</v>
      </c>
    </row>
    <row r="773" spans="1:7" ht="15" x14ac:dyDescent="0.2">
      <c r="A773" s="14" t="s">
        <v>3954</v>
      </c>
      <c r="B773" s="14" t="s">
        <v>3955</v>
      </c>
      <c r="C773" s="14" t="s">
        <v>9703</v>
      </c>
      <c r="D773" s="15">
        <v>36617</v>
      </c>
      <c r="E773" s="16">
        <v>233632.83</v>
      </c>
      <c r="F773" s="9">
        <v>-193190.79</v>
      </c>
      <c r="G773" s="9">
        <v>40442.039999999979</v>
      </c>
    </row>
    <row r="774" spans="1:7" ht="15" x14ac:dyDescent="0.2">
      <c r="A774" s="14" t="s">
        <v>3956</v>
      </c>
      <c r="B774" s="14" t="s">
        <v>3957</v>
      </c>
      <c r="C774" s="14" t="s">
        <v>9703</v>
      </c>
      <c r="D774" s="15">
        <v>36617</v>
      </c>
      <c r="E774" s="16">
        <v>651195.77</v>
      </c>
      <c r="F774" s="9">
        <v>-538473.22</v>
      </c>
      <c r="G774" s="9">
        <v>112722.55000000005</v>
      </c>
    </row>
    <row r="775" spans="1:7" ht="15" x14ac:dyDescent="0.2">
      <c r="A775" s="14" t="s">
        <v>3958</v>
      </c>
      <c r="B775" s="14" t="s">
        <v>3959</v>
      </c>
      <c r="C775" s="14" t="s">
        <v>9703</v>
      </c>
      <c r="D775" s="15">
        <v>36617</v>
      </c>
      <c r="E775" s="16">
        <v>540289.35</v>
      </c>
      <c r="F775" s="9">
        <v>-446764.79999999999</v>
      </c>
      <c r="G775" s="9">
        <v>93524.549999999988</v>
      </c>
    </row>
    <row r="776" spans="1:7" ht="15" x14ac:dyDescent="0.2">
      <c r="A776" s="14" t="s">
        <v>3960</v>
      </c>
      <c r="B776" s="14" t="s">
        <v>3961</v>
      </c>
      <c r="C776" s="14" t="s">
        <v>9703</v>
      </c>
      <c r="D776" s="15">
        <v>36617</v>
      </c>
      <c r="E776" s="16">
        <v>43592904.68</v>
      </c>
      <c r="F776" s="9">
        <v>-35992724.090000004</v>
      </c>
      <c r="G776" s="9">
        <v>7600180.5899999961</v>
      </c>
    </row>
    <row r="777" spans="1:7" ht="15" x14ac:dyDescent="0.2">
      <c r="A777" s="14" t="s">
        <v>3962</v>
      </c>
      <c r="B777" s="14" t="s">
        <v>3963</v>
      </c>
      <c r="C777" s="14" t="s">
        <v>9703</v>
      </c>
      <c r="D777" s="15">
        <v>36617</v>
      </c>
      <c r="E777" s="16">
        <v>417195.97</v>
      </c>
      <c r="F777" s="9">
        <v>-344979</v>
      </c>
      <c r="G777" s="9">
        <v>72216.969999999972</v>
      </c>
    </row>
    <row r="778" spans="1:7" ht="15" x14ac:dyDescent="0.2">
      <c r="A778" s="14" t="s">
        <v>3964</v>
      </c>
      <c r="B778" s="14" t="s">
        <v>3965</v>
      </c>
      <c r="C778" s="14" t="s">
        <v>9703</v>
      </c>
      <c r="D778" s="15">
        <v>36617</v>
      </c>
      <c r="E778" s="16">
        <v>428245.02</v>
      </c>
      <c r="F778" s="9">
        <v>-354115.46</v>
      </c>
      <c r="G778" s="9">
        <v>74129.56</v>
      </c>
    </row>
    <row r="779" spans="1:7" ht="15" x14ac:dyDescent="0.2">
      <c r="A779" s="14" t="s">
        <v>3966</v>
      </c>
      <c r="B779" s="14" t="s">
        <v>3967</v>
      </c>
      <c r="C779" s="14" t="s">
        <v>9703</v>
      </c>
      <c r="D779" s="15">
        <v>36617</v>
      </c>
      <c r="E779" s="16">
        <v>374594.65</v>
      </c>
      <c r="F779" s="9">
        <v>-309752</v>
      </c>
      <c r="G779" s="9">
        <v>64842.650000000023</v>
      </c>
    </row>
    <row r="780" spans="1:7" ht="15" x14ac:dyDescent="0.2">
      <c r="A780" s="14" t="s">
        <v>3968</v>
      </c>
      <c r="B780" s="14" t="s">
        <v>3969</v>
      </c>
      <c r="C780" s="14" t="s">
        <v>9703</v>
      </c>
      <c r="D780" s="15">
        <v>36617</v>
      </c>
      <c r="E780" s="16">
        <v>374594.65</v>
      </c>
      <c r="F780" s="9">
        <v>-309752</v>
      </c>
      <c r="G780" s="9">
        <v>64842.650000000023</v>
      </c>
    </row>
    <row r="781" spans="1:7" ht="15" x14ac:dyDescent="0.2">
      <c r="A781" s="14" t="s">
        <v>3970</v>
      </c>
      <c r="B781" s="14" t="s">
        <v>3971</v>
      </c>
      <c r="C781" s="14" t="s">
        <v>9703</v>
      </c>
      <c r="D781" s="15">
        <v>36617</v>
      </c>
      <c r="E781" s="16">
        <v>374594.65</v>
      </c>
      <c r="F781" s="9">
        <v>-309752</v>
      </c>
      <c r="G781" s="9">
        <v>64842.650000000023</v>
      </c>
    </row>
    <row r="782" spans="1:7" ht="15" x14ac:dyDescent="0.2">
      <c r="A782" s="14" t="s">
        <v>3972</v>
      </c>
      <c r="B782" s="14" t="s">
        <v>3973</v>
      </c>
      <c r="C782" s="14" t="s">
        <v>9703</v>
      </c>
      <c r="D782" s="15">
        <v>36617</v>
      </c>
      <c r="E782" s="16">
        <v>374594.65</v>
      </c>
      <c r="F782" s="9">
        <v>-309752</v>
      </c>
      <c r="G782" s="9">
        <v>64842.650000000023</v>
      </c>
    </row>
    <row r="783" spans="1:7" ht="15" x14ac:dyDescent="0.2">
      <c r="A783" s="14" t="s">
        <v>3974</v>
      </c>
      <c r="B783" s="14" t="s">
        <v>3975</v>
      </c>
      <c r="C783" s="14" t="s">
        <v>9703</v>
      </c>
      <c r="D783" s="15">
        <v>36617</v>
      </c>
      <c r="E783" s="16">
        <v>374596.65</v>
      </c>
      <c r="F783" s="9">
        <v>-309753.65999999997</v>
      </c>
      <c r="G783" s="9">
        <v>64842.990000000049</v>
      </c>
    </row>
    <row r="784" spans="1:7" ht="15" x14ac:dyDescent="0.2">
      <c r="A784" s="14" t="s">
        <v>3976</v>
      </c>
      <c r="B784" s="14" t="s">
        <v>3977</v>
      </c>
      <c r="C784" s="14" t="s">
        <v>9703</v>
      </c>
      <c r="D784" s="15">
        <v>36617</v>
      </c>
      <c r="E784" s="16">
        <v>627001.86</v>
      </c>
      <c r="F784" s="9">
        <v>-518467.3</v>
      </c>
      <c r="G784" s="9">
        <v>108534.56</v>
      </c>
    </row>
    <row r="785" spans="1:7" ht="15" x14ac:dyDescent="0.2">
      <c r="A785" s="14" t="s">
        <v>3978</v>
      </c>
      <c r="B785" s="14" t="s">
        <v>3979</v>
      </c>
      <c r="C785" s="14" t="s">
        <v>9703</v>
      </c>
      <c r="D785" s="15">
        <v>36617</v>
      </c>
      <c r="E785" s="16">
        <v>374596.65</v>
      </c>
      <c r="F785" s="9">
        <v>-309753.65999999997</v>
      </c>
      <c r="G785" s="9">
        <v>64842.990000000049</v>
      </c>
    </row>
    <row r="786" spans="1:7" ht="15" x14ac:dyDescent="0.2">
      <c r="A786" s="14" t="s">
        <v>3980</v>
      </c>
      <c r="B786" s="14" t="s">
        <v>3981</v>
      </c>
      <c r="C786" s="14" t="s">
        <v>9703</v>
      </c>
      <c r="D786" s="15">
        <v>36617</v>
      </c>
      <c r="E786" s="16">
        <v>374596.65</v>
      </c>
      <c r="F786" s="9">
        <v>-309753.65999999997</v>
      </c>
      <c r="G786" s="9">
        <v>64842.990000000049</v>
      </c>
    </row>
    <row r="787" spans="1:7" ht="15" x14ac:dyDescent="0.2">
      <c r="A787" s="14" t="s">
        <v>3982</v>
      </c>
      <c r="B787" s="14" t="s">
        <v>3983</v>
      </c>
      <c r="C787" s="14" t="s">
        <v>9703</v>
      </c>
      <c r="D787" s="15">
        <v>36617</v>
      </c>
      <c r="E787" s="16">
        <v>374596.65</v>
      </c>
      <c r="F787" s="9">
        <v>-309753.65999999997</v>
      </c>
      <c r="G787" s="9">
        <v>64842.990000000049</v>
      </c>
    </row>
    <row r="788" spans="1:7" ht="15" x14ac:dyDescent="0.2">
      <c r="A788" s="14" t="s">
        <v>3984</v>
      </c>
      <c r="B788" s="14" t="s">
        <v>3985</v>
      </c>
      <c r="C788" s="14" t="s">
        <v>9703</v>
      </c>
      <c r="D788" s="15">
        <v>36617</v>
      </c>
      <c r="E788" s="16">
        <v>374596.65</v>
      </c>
      <c r="F788" s="9">
        <v>-309753.65999999997</v>
      </c>
      <c r="G788" s="9">
        <v>64842.990000000049</v>
      </c>
    </row>
    <row r="789" spans="1:7" ht="15" x14ac:dyDescent="0.2">
      <c r="A789" s="14" t="s">
        <v>3986</v>
      </c>
      <c r="B789" s="14" t="s">
        <v>3987</v>
      </c>
      <c r="C789" s="14" t="s">
        <v>9703</v>
      </c>
      <c r="D789" s="15">
        <v>36617</v>
      </c>
      <c r="E789" s="16">
        <v>374596.65</v>
      </c>
      <c r="F789" s="9">
        <v>-309753.65999999997</v>
      </c>
      <c r="G789" s="9">
        <v>64842.990000000049</v>
      </c>
    </row>
    <row r="790" spans="1:7" ht="15" x14ac:dyDescent="0.2">
      <c r="A790" s="14" t="s">
        <v>3988</v>
      </c>
      <c r="B790" s="14" t="s">
        <v>3989</v>
      </c>
      <c r="C790" s="14" t="s">
        <v>9703</v>
      </c>
      <c r="D790" s="15">
        <v>36617</v>
      </c>
      <c r="E790" s="16">
        <v>417196.97</v>
      </c>
      <c r="F790" s="9">
        <v>-344979.81</v>
      </c>
      <c r="G790" s="9">
        <v>72217.159999999974</v>
      </c>
    </row>
    <row r="791" spans="1:7" ht="15" x14ac:dyDescent="0.2">
      <c r="A791" s="14" t="s">
        <v>3990</v>
      </c>
      <c r="B791" s="14" t="s">
        <v>3991</v>
      </c>
      <c r="C791" s="14" t="s">
        <v>9703</v>
      </c>
      <c r="D791" s="15">
        <v>36617</v>
      </c>
      <c r="E791" s="16">
        <v>428249.02</v>
      </c>
      <c r="F791" s="9">
        <v>-354118.76</v>
      </c>
      <c r="G791" s="9">
        <v>74130.260000000009</v>
      </c>
    </row>
    <row r="792" spans="1:7" ht="15" x14ac:dyDescent="0.2">
      <c r="A792" s="14" t="s">
        <v>3992</v>
      </c>
      <c r="B792" s="14" t="s">
        <v>3993</v>
      </c>
      <c r="C792" s="14" t="s">
        <v>9703</v>
      </c>
      <c r="D792" s="15">
        <v>36617</v>
      </c>
      <c r="E792" s="16">
        <v>374596.65</v>
      </c>
      <c r="F792" s="9">
        <v>-309753.65999999997</v>
      </c>
      <c r="G792" s="9">
        <v>64842.990000000049</v>
      </c>
    </row>
    <row r="793" spans="1:7" ht="15" x14ac:dyDescent="0.2">
      <c r="A793" s="14" t="s">
        <v>3994</v>
      </c>
      <c r="B793" s="14" t="s">
        <v>3995</v>
      </c>
      <c r="C793" s="14" t="s">
        <v>9703</v>
      </c>
      <c r="D793" s="15">
        <v>36617</v>
      </c>
      <c r="E793" s="16">
        <v>374596.65</v>
      </c>
      <c r="F793" s="9">
        <v>-309753.65999999997</v>
      </c>
      <c r="G793" s="9">
        <v>64842.990000000049</v>
      </c>
    </row>
    <row r="794" spans="1:7" ht="15" x14ac:dyDescent="0.2">
      <c r="A794" s="14" t="s">
        <v>3996</v>
      </c>
      <c r="B794" s="14" t="s">
        <v>3997</v>
      </c>
      <c r="C794" s="14" t="s">
        <v>9703</v>
      </c>
      <c r="D794" s="15">
        <v>36617</v>
      </c>
      <c r="E794" s="16">
        <v>374596.65</v>
      </c>
      <c r="F794" s="9">
        <v>-309753.65999999997</v>
      </c>
      <c r="G794" s="9">
        <v>64842.990000000049</v>
      </c>
    </row>
    <row r="795" spans="1:7" ht="15" x14ac:dyDescent="0.2">
      <c r="A795" s="14" t="s">
        <v>3998</v>
      </c>
      <c r="B795" s="14" t="s">
        <v>3999</v>
      </c>
      <c r="C795" s="14" t="s">
        <v>9703</v>
      </c>
      <c r="D795" s="15">
        <v>36617</v>
      </c>
      <c r="E795" s="16">
        <v>374596.65</v>
      </c>
      <c r="F795" s="9">
        <v>-309753.65999999997</v>
      </c>
      <c r="G795" s="9">
        <v>64842.990000000049</v>
      </c>
    </row>
    <row r="796" spans="1:7" ht="15" x14ac:dyDescent="0.2">
      <c r="A796" s="14" t="s">
        <v>4000</v>
      </c>
      <c r="B796" s="14" t="s">
        <v>4001</v>
      </c>
      <c r="C796" s="14" t="s">
        <v>9703</v>
      </c>
      <c r="D796" s="15">
        <v>36617</v>
      </c>
      <c r="E796" s="16">
        <v>326486.81</v>
      </c>
      <c r="F796" s="9">
        <v>-269971.67</v>
      </c>
      <c r="G796" s="9">
        <v>56515.140000000014</v>
      </c>
    </row>
    <row r="797" spans="1:7" ht="15" x14ac:dyDescent="0.2">
      <c r="A797" s="14" t="s">
        <v>4002</v>
      </c>
      <c r="B797" s="14" t="s">
        <v>4003</v>
      </c>
      <c r="C797" s="14" t="s">
        <v>9703</v>
      </c>
      <c r="D797" s="15">
        <v>36617</v>
      </c>
      <c r="E797" s="16">
        <v>1731032.52</v>
      </c>
      <c r="F797" s="9">
        <v>-1431389.31</v>
      </c>
      <c r="G797" s="9">
        <v>299643.20999999996</v>
      </c>
    </row>
    <row r="798" spans="1:7" ht="15" x14ac:dyDescent="0.2">
      <c r="A798" s="14" t="s">
        <v>4004</v>
      </c>
      <c r="B798" s="14" t="s">
        <v>4005</v>
      </c>
      <c r="C798" s="14" t="s">
        <v>9703</v>
      </c>
      <c r="D798" s="15">
        <v>36617</v>
      </c>
      <c r="E798" s="16">
        <v>556503.93999999994</v>
      </c>
      <c r="F798" s="9">
        <v>-460172.63</v>
      </c>
      <c r="G798" s="9">
        <v>96331.309999999939</v>
      </c>
    </row>
    <row r="799" spans="1:7" ht="15" x14ac:dyDescent="0.2">
      <c r="A799" s="14" t="s">
        <v>4006</v>
      </c>
      <c r="B799" s="14" t="s">
        <v>4007</v>
      </c>
      <c r="C799" s="14" t="s">
        <v>9703</v>
      </c>
      <c r="D799" s="15">
        <v>36617</v>
      </c>
      <c r="E799" s="16">
        <v>372813.81</v>
      </c>
      <c r="F799" s="9">
        <v>-308279.42</v>
      </c>
      <c r="G799" s="9">
        <v>64534.390000000014</v>
      </c>
    </row>
    <row r="800" spans="1:7" ht="15" x14ac:dyDescent="0.2">
      <c r="A800" s="14" t="s">
        <v>4008</v>
      </c>
      <c r="B800" s="14" t="s">
        <v>4009</v>
      </c>
      <c r="C800" s="14" t="s">
        <v>9703</v>
      </c>
      <c r="D800" s="15">
        <v>36617</v>
      </c>
      <c r="E800" s="16">
        <v>431573.73</v>
      </c>
      <c r="F800" s="9">
        <v>-356867.95</v>
      </c>
      <c r="G800" s="9">
        <v>74705.77999999997</v>
      </c>
    </row>
    <row r="801" spans="1:7" ht="15" x14ac:dyDescent="0.2">
      <c r="A801" s="14" t="s">
        <v>4010</v>
      </c>
      <c r="B801" s="14" t="s">
        <v>4011</v>
      </c>
      <c r="C801" s="14" t="s">
        <v>9703</v>
      </c>
      <c r="D801" s="15">
        <v>36617</v>
      </c>
      <c r="E801" s="16">
        <v>318795.46999999997</v>
      </c>
      <c r="F801" s="9">
        <v>-263611.71000000002</v>
      </c>
      <c r="G801" s="9">
        <v>55183.759999999951</v>
      </c>
    </row>
    <row r="802" spans="1:7" ht="15" x14ac:dyDescent="0.2">
      <c r="A802" s="14" t="s">
        <v>4012</v>
      </c>
      <c r="B802" s="14" t="s">
        <v>4013</v>
      </c>
      <c r="C802" s="14" t="s">
        <v>9703</v>
      </c>
      <c r="D802" s="15">
        <v>36617</v>
      </c>
      <c r="E802" s="16">
        <v>372815.81</v>
      </c>
      <c r="F802" s="9">
        <v>-308281.08</v>
      </c>
      <c r="G802" s="9">
        <v>64534.729999999981</v>
      </c>
    </row>
    <row r="803" spans="1:7" ht="15" x14ac:dyDescent="0.2">
      <c r="A803" s="14" t="s">
        <v>4014</v>
      </c>
      <c r="B803" s="14" t="s">
        <v>4015</v>
      </c>
      <c r="C803" s="14" t="s">
        <v>9703</v>
      </c>
      <c r="D803" s="15">
        <v>36617</v>
      </c>
      <c r="E803" s="16">
        <v>431573.73</v>
      </c>
      <c r="F803" s="9">
        <v>-356867.95</v>
      </c>
      <c r="G803" s="9">
        <v>74705.77999999997</v>
      </c>
    </row>
    <row r="804" spans="1:7" ht="15" x14ac:dyDescent="0.2">
      <c r="A804" s="14" t="s">
        <v>4016</v>
      </c>
      <c r="B804" s="14" t="s">
        <v>4017</v>
      </c>
      <c r="C804" s="14" t="s">
        <v>9703</v>
      </c>
      <c r="D804" s="15">
        <v>36617</v>
      </c>
      <c r="E804" s="16">
        <v>298065.26</v>
      </c>
      <c r="F804" s="9">
        <v>-246469.92</v>
      </c>
      <c r="G804" s="9">
        <v>51595.34</v>
      </c>
    </row>
    <row r="805" spans="1:7" ht="15" x14ac:dyDescent="0.2">
      <c r="A805" s="14" t="s">
        <v>4018</v>
      </c>
      <c r="B805" s="14" t="s">
        <v>4019</v>
      </c>
      <c r="C805" s="14" t="s">
        <v>9703</v>
      </c>
      <c r="D805" s="15">
        <v>36617</v>
      </c>
      <c r="E805" s="16">
        <v>344227.28</v>
      </c>
      <c r="F805" s="9">
        <v>-284641.24</v>
      </c>
      <c r="G805" s="9">
        <v>59586.040000000037</v>
      </c>
    </row>
    <row r="806" spans="1:7" ht="15" x14ac:dyDescent="0.2">
      <c r="A806" s="14" t="s">
        <v>4020</v>
      </c>
      <c r="B806" s="14" t="s">
        <v>4021</v>
      </c>
      <c r="C806" s="14" t="s">
        <v>9703</v>
      </c>
      <c r="D806" s="15">
        <v>36617</v>
      </c>
      <c r="E806" s="16">
        <v>710282.67</v>
      </c>
      <c r="F806" s="9">
        <v>-587332.14</v>
      </c>
      <c r="G806" s="9">
        <v>122950.53000000003</v>
      </c>
    </row>
    <row r="807" spans="1:7" ht="15" x14ac:dyDescent="0.2">
      <c r="A807" s="14" t="s">
        <v>4022</v>
      </c>
      <c r="B807" s="14" t="s">
        <v>4023</v>
      </c>
      <c r="C807" s="14" t="s">
        <v>9703</v>
      </c>
      <c r="D807" s="15">
        <v>36617</v>
      </c>
      <c r="E807" s="16">
        <v>143606.6</v>
      </c>
      <c r="F807" s="9">
        <v>-118748.18</v>
      </c>
      <c r="G807" s="9">
        <v>24858.420000000013</v>
      </c>
    </row>
    <row r="808" spans="1:7" ht="15" x14ac:dyDescent="0.2">
      <c r="A808" s="14" t="s">
        <v>4024</v>
      </c>
      <c r="B808" s="14" t="s">
        <v>4025</v>
      </c>
      <c r="C808" s="14" t="s">
        <v>9703</v>
      </c>
      <c r="D808" s="15">
        <v>36617</v>
      </c>
      <c r="E808" s="16">
        <v>658910.1</v>
      </c>
      <c r="F808" s="9">
        <v>-544852.21</v>
      </c>
      <c r="G808" s="9">
        <v>114057.89000000001</v>
      </c>
    </row>
    <row r="809" spans="1:7" ht="15" x14ac:dyDescent="0.2">
      <c r="A809" s="14" t="s">
        <v>4026</v>
      </c>
      <c r="B809" s="14" t="s">
        <v>4027</v>
      </c>
      <c r="C809" s="14" t="s">
        <v>9703</v>
      </c>
      <c r="D809" s="15">
        <v>36617</v>
      </c>
      <c r="E809" s="16">
        <v>1989882.17</v>
      </c>
      <c r="F809" s="9">
        <v>-1645431.88</v>
      </c>
      <c r="G809" s="9">
        <v>344450.29000000004</v>
      </c>
    </row>
    <row r="810" spans="1:7" ht="15" x14ac:dyDescent="0.2">
      <c r="A810" s="14" t="s">
        <v>4028</v>
      </c>
      <c r="B810" s="14" t="s">
        <v>4029</v>
      </c>
      <c r="C810" s="14" t="s">
        <v>9703</v>
      </c>
      <c r="D810" s="15">
        <v>36617</v>
      </c>
      <c r="E810" s="16">
        <v>654019.52</v>
      </c>
      <c r="F810" s="9">
        <v>-540808.18999999994</v>
      </c>
      <c r="G810" s="9">
        <v>113211.33000000007</v>
      </c>
    </row>
    <row r="811" spans="1:7" ht="15" x14ac:dyDescent="0.2">
      <c r="A811" s="14" t="s">
        <v>4030</v>
      </c>
      <c r="B811" s="14" t="s">
        <v>4031</v>
      </c>
      <c r="C811" s="14" t="s">
        <v>9703</v>
      </c>
      <c r="D811" s="15">
        <v>36617</v>
      </c>
      <c r="E811" s="16">
        <v>1526838.16</v>
      </c>
      <c r="F811" s="9">
        <v>-1262541.19</v>
      </c>
      <c r="G811" s="9">
        <v>264296.96999999997</v>
      </c>
    </row>
    <row r="812" spans="1:7" ht="15" x14ac:dyDescent="0.2">
      <c r="A812" s="14" t="s">
        <v>4032</v>
      </c>
      <c r="B812" s="14" t="s">
        <v>4033</v>
      </c>
      <c r="C812" s="14" t="s">
        <v>9703</v>
      </c>
      <c r="D812" s="15">
        <v>36617</v>
      </c>
      <c r="E812" s="16">
        <v>305724.59999999998</v>
      </c>
      <c r="F812" s="9">
        <v>-252803.42</v>
      </c>
      <c r="G812" s="9">
        <v>52921.179999999964</v>
      </c>
    </row>
    <row r="813" spans="1:7" ht="15" x14ac:dyDescent="0.2">
      <c r="A813" s="14" t="s">
        <v>4034</v>
      </c>
      <c r="B813" s="14" t="s">
        <v>4035</v>
      </c>
      <c r="C813" s="14" t="s">
        <v>9703</v>
      </c>
      <c r="D813" s="15">
        <v>36617</v>
      </c>
      <c r="E813" s="16">
        <v>2269474.0299999998</v>
      </c>
      <c r="F813" s="9">
        <v>-1876626.16</v>
      </c>
      <c r="G813" s="9">
        <v>392847.86999999988</v>
      </c>
    </row>
    <row r="814" spans="1:7" ht="15" x14ac:dyDescent="0.2">
      <c r="A814" s="14" t="s">
        <v>4036</v>
      </c>
      <c r="B814" s="14" t="s">
        <v>4037</v>
      </c>
      <c r="C814" s="14" t="s">
        <v>9703</v>
      </c>
      <c r="D814" s="15">
        <v>36617</v>
      </c>
      <c r="E814" s="16">
        <v>545472.9</v>
      </c>
      <c r="F814" s="9">
        <v>-451051.09</v>
      </c>
      <c r="G814" s="9">
        <v>94421.81</v>
      </c>
    </row>
    <row r="815" spans="1:7" ht="15" x14ac:dyDescent="0.2">
      <c r="A815" s="14" t="s">
        <v>4038</v>
      </c>
      <c r="B815" s="14" t="s">
        <v>4039</v>
      </c>
      <c r="C815" s="14" t="s">
        <v>9703</v>
      </c>
      <c r="D815" s="15">
        <v>36617</v>
      </c>
      <c r="E815" s="16">
        <v>1945373.01</v>
      </c>
      <c r="F815" s="9">
        <v>-1608627.29</v>
      </c>
      <c r="G815" s="9">
        <v>336745.72</v>
      </c>
    </row>
    <row r="816" spans="1:7" ht="15" x14ac:dyDescent="0.2">
      <c r="A816" s="14" t="s">
        <v>4040</v>
      </c>
      <c r="B816" s="14" t="s">
        <v>4041</v>
      </c>
      <c r="C816" s="14" t="s">
        <v>9703</v>
      </c>
      <c r="D816" s="15">
        <v>36617</v>
      </c>
      <c r="E816" s="16">
        <v>280486.78000000003</v>
      </c>
      <c r="F816" s="9">
        <v>-231934.28</v>
      </c>
      <c r="G816" s="9">
        <v>48552.500000000029</v>
      </c>
    </row>
    <row r="817" spans="1:7" ht="15" x14ac:dyDescent="0.2">
      <c r="A817" s="14" t="s">
        <v>4042</v>
      </c>
      <c r="B817" s="14" t="s">
        <v>4043</v>
      </c>
      <c r="C817" s="14" t="s">
        <v>9703</v>
      </c>
      <c r="D817" s="15">
        <v>36617</v>
      </c>
      <c r="E817" s="16">
        <v>2792835.83</v>
      </c>
      <c r="F817" s="9">
        <v>-2309393.59</v>
      </c>
      <c r="G817" s="9">
        <v>483442.24000000022</v>
      </c>
    </row>
    <row r="818" spans="1:7" ht="15" x14ac:dyDescent="0.2">
      <c r="A818" s="14" t="s">
        <v>4044</v>
      </c>
      <c r="B818" s="14" t="s">
        <v>4045</v>
      </c>
      <c r="C818" s="14" t="s">
        <v>9703</v>
      </c>
      <c r="D818" s="15">
        <v>36617</v>
      </c>
      <c r="E818" s="16">
        <v>1823918.5</v>
      </c>
      <c r="F818" s="9">
        <v>-1508196.66</v>
      </c>
      <c r="G818" s="9">
        <v>315721.84000000008</v>
      </c>
    </row>
    <row r="819" spans="1:7" ht="15" x14ac:dyDescent="0.2">
      <c r="A819" s="14" t="s">
        <v>4046</v>
      </c>
      <c r="B819" s="14" t="s">
        <v>4047</v>
      </c>
      <c r="C819" s="14" t="s">
        <v>9703</v>
      </c>
      <c r="D819" s="15">
        <v>36617</v>
      </c>
      <c r="E819" s="16">
        <v>1823918.5</v>
      </c>
      <c r="F819" s="9">
        <v>-1508196.66</v>
      </c>
      <c r="G819" s="9">
        <v>315721.84000000008</v>
      </c>
    </row>
    <row r="820" spans="1:7" ht="15" x14ac:dyDescent="0.2">
      <c r="A820" s="14" t="s">
        <v>4048</v>
      </c>
      <c r="B820" s="14" t="s">
        <v>4049</v>
      </c>
      <c r="C820" s="14" t="s">
        <v>9703</v>
      </c>
      <c r="D820" s="15">
        <v>36617</v>
      </c>
      <c r="E820" s="16">
        <v>226519.44</v>
      </c>
      <c r="F820" s="9">
        <v>-187308.73</v>
      </c>
      <c r="G820" s="9">
        <v>39210.709999999992</v>
      </c>
    </row>
    <row r="821" spans="1:7" ht="15" x14ac:dyDescent="0.2">
      <c r="A821" s="14" t="s">
        <v>4050</v>
      </c>
      <c r="B821" s="14" t="s">
        <v>4051</v>
      </c>
      <c r="C821" s="14" t="s">
        <v>9703</v>
      </c>
      <c r="D821" s="15">
        <v>36617</v>
      </c>
      <c r="E821" s="16">
        <v>505501.35</v>
      </c>
      <c r="F821" s="9">
        <v>-417998.63</v>
      </c>
      <c r="G821" s="9">
        <v>87502.719999999972</v>
      </c>
    </row>
    <row r="822" spans="1:7" ht="15" x14ac:dyDescent="0.2">
      <c r="A822" s="14" t="s">
        <v>4052</v>
      </c>
      <c r="B822" s="14" t="s">
        <v>4053</v>
      </c>
      <c r="C822" s="14" t="s">
        <v>9703</v>
      </c>
      <c r="D822" s="15">
        <v>36617</v>
      </c>
      <c r="E822" s="16">
        <v>315336.77</v>
      </c>
      <c r="F822" s="9">
        <v>-260751.72</v>
      </c>
      <c r="G822" s="9">
        <v>54585.050000000017</v>
      </c>
    </row>
    <row r="823" spans="1:7" ht="15" x14ac:dyDescent="0.2">
      <c r="A823" s="14" t="s">
        <v>4054</v>
      </c>
      <c r="B823" s="14" t="s">
        <v>4055</v>
      </c>
      <c r="C823" s="14" t="s">
        <v>9703</v>
      </c>
      <c r="D823" s="15">
        <v>36617</v>
      </c>
      <c r="E823" s="16">
        <v>527162.48</v>
      </c>
      <c r="F823" s="9">
        <v>-435910.21</v>
      </c>
      <c r="G823" s="9">
        <v>91252.26999999996</v>
      </c>
    </row>
    <row r="824" spans="1:7" ht="15" x14ac:dyDescent="0.2">
      <c r="A824" s="14" t="s">
        <v>4056</v>
      </c>
      <c r="B824" s="14" t="s">
        <v>4057</v>
      </c>
      <c r="C824" s="14" t="s">
        <v>9703</v>
      </c>
      <c r="D824" s="15">
        <v>36617</v>
      </c>
      <c r="E824" s="16">
        <v>508117.12</v>
      </c>
      <c r="F824" s="9">
        <v>-420161.61</v>
      </c>
      <c r="G824" s="9">
        <v>87955.510000000009</v>
      </c>
    </row>
    <row r="825" spans="1:7" ht="15" x14ac:dyDescent="0.2">
      <c r="A825" s="14" t="s">
        <v>4058</v>
      </c>
      <c r="B825" s="14" t="s">
        <v>4059</v>
      </c>
      <c r="C825" s="14" t="s">
        <v>9703</v>
      </c>
      <c r="D825" s="15">
        <v>36617</v>
      </c>
      <c r="E825" s="16">
        <v>2226244.7599999998</v>
      </c>
      <c r="F825" s="9">
        <v>-1840879.9</v>
      </c>
      <c r="G825" s="9">
        <v>385364.85999999987</v>
      </c>
    </row>
    <row r="826" spans="1:7" ht="15" x14ac:dyDescent="0.2">
      <c r="A826" s="14" t="s">
        <v>4060</v>
      </c>
      <c r="B826" s="14" t="s">
        <v>4061</v>
      </c>
      <c r="C826" s="14" t="s">
        <v>9703</v>
      </c>
      <c r="D826" s="15">
        <v>36617</v>
      </c>
      <c r="E826" s="16">
        <v>296238.42</v>
      </c>
      <c r="F826" s="9">
        <v>-244959.29</v>
      </c>
      <c r="G826" s="9">
        <v>51279.129999999976</v>
      </c>
    </row>
    <row r="827" spans="1:7" ht="15" x14ac:dyDescent="0.2">
      <c r="A827" s="14" t="s">
        <v>4062</v>
      </c>
      <c r="B827" s="14" t="s">
        <v>4063</v>
      </c>
      <c r="C827" s="14" t="s">
        <v>9703</v>
      </c>
      <c r="D827" s="15">
        <v>36617</v>
      </c>
      <c r="E827" s="16">
        <v>3267173.87</v>
      </c>
      <c r="F827" s="9">
        <v>-2701623.3</v>
      </c>
      <c r="G827" s="9">
        <v>565550.5700000003</v>
      </c>
    </row>
    <row r="828" spans="1:7" ht="15" x14ac:dyDescent="0.2">
      <c r="A828" s="14" t="s">
        <v>4064</v>
      </c>
      <c r="B828" s="14" t="s">
        <v>4065</v>
      </c>
      <c r="C828" s="14" t="s">
        <v>9703</v>
      </c>
      <c r="D828" s="15">
        <v>36617</v>
      </c>
      <c r="E828" s="16">
        <v>530814.16</v>
      </c>
      <c r="F828" s="9">
        <v>-438929.78</v>
      </c>
      <c r="G828" s="9">
        <v>91884.38</v>
      </c>
    </row>
    <row r="829" spans="1:7" ht="15" x14ac:dyDescent="0.2">
      <c r="A829" s="14" t="s">
        <v>4066</v>
      </c>
      <c r="B829" s="14" t="s">
        <v>4067</v>
      </c>
      <c r="C829" s="14" t="s">
        <v>9703</v>
      </c>
      <c r="D829" s="15">
        <v>36617</v>
      </c>
      <c r="E829" s="16">
        <v>523477.8</v>
      </c>
      <c r="F829" s="9">
        <v>-432863.36</v>
      </c>
      <c r="G829" s="9">
        <v>90614.44</v>
      </c>
    </row>
    <row r="830" spans="1:7" ht="15" x14ac:dyDescent="0.2">
      <c r="A830" s="14" t="s">
        <v>4068</v>
      </c>
      <c r="B830" s="14" t="s">
        <v>4069</v>
      </c>
      <c r="C830" s="14" t="s">
        <v>9703</v>
      </c>
      <c r="D830" s="15">
        <v>36617</v>
      </c>
      <c r="E830" s="16">
        <v>399514.5</v>
      </c>
      <c r="F830" s="9">
        <v>-330358.2</v>
      </c>
      <c r="G830" s="9">
        <v>69156.299999999988</v>
      </c>
    </row>
    <row r="831" spans="1:7" ht="15" x14ac:dyDescent="0.2">
      <c r="A831" s="14" t="s">
        <v>4070</v>
      </c>
      <c r="B831" s="14" t="s">
        <v>4071</v>
      </c>
      <c r="C831" s="14" t="s">
        <v>9703</v>
      </c>
      <c r="D831" s="15">
        <v>36617</v>
      </c>
      <c r="E831" s="16">
        <v>4054918.85</v>
      </c>
      <c r="F831" s="9">
        <v>-3353008.97</v>
      </c>
      <c r="G831" s="9">
        <v>701909.87999999989</v>
      </c>
    </row>
    <row r="832" spans="1:7" ht="15" x14ac:dyDescent="0.2">
      <c r="A832" s="14" t="s">
        <v>4072</v>
      </c>
      <c r="B832" s="14" t="s">
        <v>4073</v>
      </c>
      <c r="C832" s="14" t="s">
        <v>9703</v>
      </c>
      <c r="D832" s="15">
        <v>36617</v>
      </c>
      <c r="E832" s="16">
        <v>438866.1</v>
      </c>
      <c r="F832" s="9">
        <v>-362898</v>
      </c>
      <c r="G832" s="9">
        <v>75968.099999999977</v>
      </c>
    </row>
    <row r="833" spans="1:7" ht="15" x14ac:dyDescent="0.2">
      <c r="A833" s="14" t="s">
        <v>4074</v>
      </c>
      <c r="B833" s="14" t="s">
        <v>4075</v>
      </c>
      <c r="C833" s="14" t="s">
        <v>9703</v>
      </c>
      <c r="D833" s="15">
        <v>36617</v>
      </c>
      <c r="E833" s="16">
        <v>1319543.06</v>
      </c>
      <c r="F833" s="9">
        <v>-1091129.04</v>
      </c>
      <c r="G833" s="9">
        <v>228414.02000000002</v>
      </c>
    </row>
    <row r="834" spans="1:7" ht="15" x14ac:dyDescent="0.2">
      <c r="A834" s="14" t="s">
        <v>4076</v>
      </c>
      <c r="B834" s="14" t="s">
        <v>4077</v>
      </c>
      <c r="C834" s="14" t="s">
        <v>9703</v>
      </c>
      <c r="D834" s="15">
        <v>36617</v>
      </c>
      <c r="E834" s="16">
        <v>236696.56</v>
      </c>
      <c r="F834" s="9">
        <v>-195724.19</v>
      </c>
      <c r="G834" s="9">
        <v>40972.369999999995</v>
      </c>
    </row>
    <row r="835" spans="1:7" ht="15" x14ac:dyDescent="0.2">
      <c r="A835" s="14" t="s">
        <v>4078</v>
      </c>
      <c r="B835" s="14" t="s">
        <v>4079</v>
      </c>
      <c r="C835" s="14" t="s">
        <v>9703</v>
      </c>
      <c r="D835" s="15">
        <v>36617</v>
      </c>
      <c r="E835" s="16">
        <v>4047237.51</v>
      </c>
      <c r="F835" s="9">
        <v>-3346657.27</v>
      </c>
      <c r="G835" s="9">
        <v>700580.23999999976</v>
      </c>
    </row>
    <row r="836" spans="1:7" ht="15" x14ac:dyDescent="0.2">
      <c r="A836" s="14" t="s">
        <v>4080</v>
      </c>
      <c r="B836" s="14" t="s">
        <v>4081</v>
      </c>
      <c r="C836" s="14" t="s">
        <v>9703</v>
      </c>
      <c r="D836" s="15">
        <v>36617</v>
      </c>
      <c r="E836" s="16">
        <v>626872.87</v>
      </c>
      <c r="F836" s="9">
        <v>-518360.66</v>
      </c>
      <c r="G836" s="9">
        <v>108512.21000000002</v>
      </c>
    </row>
    <row r="837" spans="1:7" ht="15" x14ac:dyDescent="0.2">
      <c r="A837" s="14" t="s">
        <v>4082</v>
      </c>
      <c r="B837" s="14" t="s">
        <v>4083</v>
      </c>
      <c r="C837" s="14" t="s">
        <v>9703</v>
      </c>
      <c r="D837" s="15">
        <v>36617</v>
      </c>
      <c r="E837" s="16">
        <v>116116.97</v>
      </c>
      <c r="F837" s="9">
        <v>-96017.03</v>
      </c>
      <c r="G837" s="9">
        <v>20099.940000000002</v>
      </c>
    </row>
    <row r="838" spans="1:7" ht="15" x14ac:dyDescent="0.2">
      <c r="A838" s="14" t="s">
        <v>4084</v>
      </c>
      <c r="B838" s="14" t="s">
        <v>4085</v>
      </c>
      <c r="C838" s="14" t="s">
        <v>9703</v>
      </c>
      <c r="D838" s="15">
        <v>36617</v>
      </c>
      <c r="E838" s="16">
        <v>331959.33</v>
      </c>
      <c r="F838" s="9">
        <v>-274496.89</v>
      </c>
      <c r="G838" s="9">
        <v>57462.44</v>
      </c>
    </row>
    <row r="839" spans="1:7" ht="15" x14ac:dyDescent="0.2">
      <c r="A839" s="14" t="s">
        <v>4086</v>
      </c>
      <c r="B839" s="14" t="s">
        <v>4087</v>
      </c>
      <c r="C839" s="14" t="s">
        <v>9703</v>
      </c>
      <c r="D839" s="15">
        <v>36617</v>
      </c>
      <c r="E839" s="16">
        <v>1341235.18</v>
      </c>
      <c r="F839" s="9">
        <v>-1109066.23</v>
      </c>
      <c r="G839" s="9">
        <v>232168.94999999995</v>
      </c>
    </row>
    <row r="840" spans="1:7" ht="15" x14ac:dyDescent="0.2">
      <c r="A840" s="14" t="s">
        <v>4088</v>
      </c>
      <c r="B840" s="14" t="s">
        <v>4089</v>
      </c>
      <c r="C840" s="14" t="s">
        <v>9703</v>
      </c>
      <c r="D840" s="15">
        <v>36617</v>
      </c>
      <c r="E840" s="16">
        <v>38575345.960000001</v>
      </c>
      <c r="F840" s="9">
        <v>-31849948.82</v>
      </c>
      <c r="G840" s="9">
        <v>6725397.1400000006</v>
      </c>
    </row>
    <row r="841" spans="1:7" ht="15" x14ac:dyDescent="0.2">
      <c r="A841" s="14" t="s">
        <v>4090</v>
      </c>
      <c r="B841" s="14" t="s">
        <v>4091</v>
      </c>
      <c r="C841" s="14" t="s">
        <v>9703</v>
      </c>
      <c r="D841" s="15">
        <v>36617</v>
      </c>
      <c r="E841" s="16">
        <v>3316761.59</v>
      </c>
      <c r="F841" s="9">
        <v>-2742627.35</v>
      </c>
      <c r="G841" s="9">
        <v>574134.23999999976</v>
      </c>
    </row>
    <row r="842" spans="1:7" ht="15" x14ac:dyDescent="0.2">
      <c r="A842" s="14" t="s">
        <v>4092</v>
      </c>
      <c r="B842" s="14" t="s">
        <v>4093</v>
      </c>
      <c r="C842" s="14" t="s">
        <v>9703</v>
      </c>
      <c r="D842" s="15">
        <v>36617</v>
      </c>
      <c r="E842" s="16">
        <v>66790.23</v>
      </c>
      <c r="F842" s="9">
        <v>-55228.79</v>
      </c>
      <c r="G842" s="9">
        <v>11561.439999999995</v>
      </c>
    </row>
    <row r="843" spans="1:7" ht="15" x14ac:dyDescent="0.2">
      <c r="A843" s="14" t="s">
        <v>4094</v>
      </c>
      <c r="B843" s="14" t="s">
        <v>4095</v>
      </c>
      <c r="C843" s="14" t="s">
        <v>9703</v>
      </c>
      <c r="D843" s="15">
        <v>36617</v>
      </c>
      <c r="E843" s="16">
        <v>72677.72</v>
      </c>
      <c r="F843" s="9">
        <v>-60097.14</v>
      </c>
      <c r="G843" s="9">
        <v>12580.580000000002</v>
      </c>
    </row>
    <row r="844" spans="1:7" ht="15" x14ac:dyDescent="0.2">
      <c r="A844" s="14" t="s">
        <v>4096</v>
      </c>
      <c r="B844" s="14" t="s">
        <v>4097</v>
      </c>
      <c r="C844" s="14" t="s">
        <v>9703</v>
      </c>
      <c r="D844" s="15">
        <v>36617</v>
      </c>
      <c r="E844" s="16">
        <v>373020.79</v>
      </c>
      <c r="F844" s="9">
        <v>-308450.58</v>
      </c>
      <c r="G844" s="9">
        <v>64570.209999999963</v>
      </c>
    </row>
    <row r="845" spans="1:7" ht="15" x14ac:dyDescent="0.2">
      <c r="A845" s="14" t="s">
        <v>4098</v>
      </c>
      <c r="B845" s="14" t="s">
        <v>4099</v>
      </c>
      <c r="C845" s="14" t="s">
        <v>9703</v>
      </c>
      <c r="D845" s="15">
        <v>36617</v>
      </c>
      <c r="E845" s="16">
        <v>195771.09</v>
      </c>
      <c r="F845" s="9">
        <v>-161882.95000000001</v>
      </c>
      <c r="G845" s="9">
        <v>33888.139999999985</v>
      </c>
    </row>
    <row r="846" spans="1:7" ht="15" x14ac:dyDescent="0.2">
      <c r="A846" s="14" t="s">
        <v>4100</v>
      </c>
      <c r="B846" s="14" t="s">
        <v>4101</v>
      </c>
      <c r="C846" s="14" t="s">
        <v>9703</v>
      </c>
      <c r="D846" s="15">
        <v>36617</v>
      </c>
      <c r="E846" s="16">
        <v>133274.49</v>
      </c>
      <c r="F846" s="9">
        <v>-110204.57</v>
      </c>
      <c r="G846" s="9">
        <v>23069.919999999984</v>
      </c>
    </row>
    <row r="847" spans="1:7" ht="15" x14ac:dyDescent="0.2">
      <c r="A847" s="14" t="s">
        <v>4102</v>
      </c>
      <c r="B847" s="14" t="s">
        <v>4103</v>
      </c>
      <c r="C847" s="14" t="s">
        <v>9703</v>
      </c>
      <c r="D847" s="15">
        <v>36617</v>
      </c>
      <c r="E847" s="16">
        <v>1814583.31</v>
      </c>
      <c r="F847" s="9">
        <v>-1500477.4</v>
      </c>
      <c r="G847" s="9">
        <v>314105.91000000015</v>
      </c>
    </row>
    <row r="848" spans="1:7" ht="15" x14ac:dyDescent="0.2">
      <c r="A848" s="14" t="s">
        <v>4104</v>
      </c>
      <c r="B848" s="14" t="s">
        <v>4105</v>
      </c>
      <c r="C848" s="14" t="s">
        <v>9703</v>
      </c>
      <c r="D848" s="15">
        <v>36617</v>
      </c>
      <c r="E848" s="16">
        <v>11466381.859999999</v>
      </c>
      <c r="F848" s="9">
        <v>-9467281.9199999999</v>
      </c>
      <c r="G848" s="9">
        <v>1999099.9399999995</v>
      </c>
    </row>
    <row r="849" spans="1:7" ht="15" x14ac:dyDescent="0.2">
      <c r="A849" s="14" t="s">
        <v>4106</v>
      </c>
      <c r="B849" s="14" t="s">
        <v>4107</v>
      </c>
      <c r="C849" s="14" t="s">
        <v>9703</v>
      </c>
      <c r="D849" s="15">
        <v>36617</v>
      </c>
      <c r="E849" s="16">
        <v>774464.12</v>
      </c>
      <c r="F849" s="9">
        <v>-640403.72</v>
      </c>
      <c r="G849" s="9">
        <v>134060.40000000002</v>
      </c>
    </row>
    <row r="850" spans="1:7" ht="15" x14ac:dyDescent="0.2">
      <c r="A850" s="14" t="s">
        <v>4108</v>
      </c>
      <c r="B850" s="14" t="s">
        <v>4109</v>
      </c>
      <c r="C850" s="14" t="s">
        <v>9703</v>
      </c>
      <c r="D850" s="15">
        <v>36617</v>
      </c>
      <c r="E850" s="16">
        <v>774464.12</v>
      </c>
      <c r="F850" s="9">
        <v>-640403.72</v>
      </c>
      <c r="G850" s="9">
        <v>134060.40000000002</v>
      </c>
    </row>
    <row r="851" spans="1:7" ht="15" x14ac:dyDescent="0.2">
      <c r="A851" s="14" t="s">
        <v>4110</v>
      </c>
      <c r="B851" s="14" t="s">
        <v>4111</v>
      </c>
      <c r="C851" s="14" t="s">
        <v>9703</v>
      </c>
      <c r="D851" s="15">
        <v>36617</v>
      </c>
      <c r="E851" s="16">
        <v>774464.12</v>
      </c>
      <c r="F851" s="9">
        <v>-640403.72</v>
      </c>
      <c r="G851" s="9">
        <v>134060.40000000002</v>
      </c>
    </row>
    <row r="852" spans="1:7" ht="15" x14ac:dyDescent="0.2">
      <c r="A852" s="14" t="s">
        <v>4112</v>
      </c>
      <c r="B852" s="14" t="s">
        <v>4113</v>
      </c>
      <c r="C852" s="14" t="s">
        <v>9703</v>
      </c>
      <c r="D852" s="15">
        <v>36617</v>
      </c>
      <c r="E852" s="16">
        <v>774464.12</v>
      </c>
      <c r="F852" s="9">
        <v>-640403.72</v>
      </c>
      <c r="G852" s="9">
        <v>134060.40000000002</v>
      </c>
    </row>
    <row r="853" spans="1:7" ht="15" x14ac:dyDescent="0.2">
      <c r="A853" s="14" t="s">
        <v>4114</v>
      </c>
      <c r="B853" s="14" t="s">
        <v>4115</v>
      </c>
      <c r="C853" s="14" t="s">
        <v>9703</v>
      </c>
      <c r="D853" s="15">
        <v>36617</v>
      </c>
      <c r="E853" s="16">
        <v>774464.12</v>
      </c>
      <c r="F853" s="9">
        <v>-640403.72</v>
      </c>
      <c r="G853" s="9">
        <v>134060.40000000002</v>
      </c>
    </row>
    <row r="854" spans="1:7" ht="15" x14ac:dyDescent="0.2">
      <c r="A854" s="14" t="s">
        <v>4116</v>
      </c>
      <c r="B854" s="14" t="s">
        <v>4117</v>
      </c>
      <c r="C854" s="14" t="s">
        <v>9703</v>
      </c>
      <c r="D854" s="15">
        <v>36617</v>
      </c>
      <c r="E854" s="16">
        <v>774464.12</v>
      </c>
      <c r="F854" s="9">
        <v>-640403.72</v>
      </c>
      <c r="G854" s="9">
        <v>134060.40000000002</v>
      </c>
    </row>
    <row r="855" spans="1:7" ht="15" x14ac:dyDescent="0.2">
      <c r="A855" s="14" t="s">
        <v>4118</v>
      </c>
      <c r="B855" s="14" t="s">
        <v>4119</v>
      </c>
      <c r="C855" s="14" t="s">
        <v>9703</v>
      </c>
      <c r="D855" s="15">
        <v>36617</v>
      </c>
      <c r="E855" s="16">
        <v>774464.12</v>
      </c>
      <c r="F855" s="9">
        <v>-640403.72</v>
      </c>
      <c r="G855" s="9">
        <v>134060.40000000002</v>
      </c>
    </row>
    <row r="856" spans="1:7" ht="15" x14ac:dyDescent="0.2">
      <c r="A856" s="14" t="s">
        <v>4120</v>
      </c>
      <c r="B856" s="14" t="s">
        <v>4121</v>
      </c>
      <c r="C856" s="14" t="s">
        <v>9703</v>
      </c>
      <c r="D856" s="15">
        <v>36617</v>
      </c>
      <c r="E856" s="16">
        <v>5568996.1100000003</v>
      </c>
      <c r="F856" s="9">
        <v>-4598072.5999999996</v>
      </c>
      <c r="G856" s="9">
        <v>970923.51000000071</v>
      </c>
    </row>
    <row r="857" spans="1:7" ht="15" x14ac:dyDescent="0.2">
      <c r="A857" s="14" t="s">
        <v>4122</v>
      </c>
      <c r="B857" s="14" t="s">
        <v>4123</v>
      </c>
      <c r="C857" s="14" t="s">
        <v>9703</v>
      </c>
      <c r="D857" s="15">
        <v>36617</v>
      </c>
      <c r="E857" s="16">
        <v>29055116.039999999</v>
      </c>
      <c r="F857" s="9">
        <v>-23989518.07</v>
      </c>
      <c r="G857" s="9">
        <v>5065597.9699999988</v>
      </c>
    </row>
    <row r="858" spans="1:7" ht="15" x14ac:dyDescent="0.2">
      <c r="A858" s="14" t="s">
        <v>4124</v>
      </c>
      <c r="B858" s="14" t="s">
        <v>4125</v>
      </c>
      <c r="C858" s="14" t="s">
        <v>9703</v>
      </c>
      <c r="D858" s="15">
        <v>36617</v>
      </c>
      <c r="E858" s="16">
        <v>14994528.199999999</v>
      </c>
      <c r="F858" s="9">
        <v>-12380315.57</v>
      </c>
      <c r="G858" s="9">
        <v>2614212.629999999</v>
      </c>
    </row>
    <row r="859" spans="1:7" ht="15" x14ac:dyDescent="0.2">
      <c r="A859" s="14" t="s">
        <v>4126</v>
      </c>
      <c r="B859" s="14" t="s">
        <v>4127</v>
      </c>
      <c r="C859" s="14" t="s">
        <v>9703</v>
      </c>
      <c r="D859" s="15">
        <v>36617</v>
      </c>
      <c r="E859" s="16">
        <v>265190.09999999998</v>
      </c>
      <c r="F859" s="9">
        <v>-219285.47</v>
      </c>
      <c r="G859" s="9">
        <v>45904.629999999976</v>
      </c>
    </row>
    <row r="860" spans="1:7" ht="15" x14ac:dyDescent="0.2">
      <c r="A860" s="14" t="s">
        <v>4128</v>
      </c>
      <c r="B860" s="14" t="s">
        <v>4129</v>
      </c>
      <c r="C860" s="14" t="s">
        <v>9703</v>
      </c>
      <c r="D860" s="15">
        <v>36617</v>
      </c>
      <c r="E860" s="16">
        <v>265190.09999999998</v>
      </c>
      <c r="F860" s="9">
        <v>-219285.47</v>
      </c>
      <c r="G860" s="9">
        <v>45904.629999999976</v>
      </c>
    </row>
    <row r="861" spans="1:7" ht="15" x14ac:dyDescent="0.2">
      <c r="A861" s="14" t="s">
        <v>4130</v>
      </c>
      <c r="B861" s="14" t="s">
        <v>4131</v>
      </c>
      <c r="C861" s="14" t="s">
        <v>9703</v>
      </c>
      <c r="D861" s="15">
        <v>36617</v>
      </c>
      <c r="E861" s="16">
        <v>265190.09999999998</v>
      </c>
      <c r="F861" s="9">
        <v>-219285.47</v>
      </c>
      <c r="G861" s="9">
        <v>45904.629999999976</v>
      </c>
    </row>
    <row r="862" spans="1:7" ht="15" x14ac:dyDescent="0.2">
      <c r="A862" s="14" t="s">
        <v>4132</v>
      </c>
      <c r="B862" s="14" t="s">
        <v>4133</v>
      </c>
      <c r="C862" s="14" t="s">
        <v>9703</v>
      </c>
      <c r="D862" s="15">
        <v>36617</v>
      </c>
      <c r="E862" s="16">
        <v>265190.09999999998</v>
      </c>
      <c r="F862" s="9">
        <v>-219285.47</v>
      </c>
      <c r="G862" s="9">
        <v>45904.629999999976</v>
      </c>
    </row>
    <row r="863" spans="1:7" ht="15" x14ac:dyDescent="0.2">
      <c r="A863" s="14" t="s">
        <v>4134</v>
      </c>
      <c r="B863" s="14" t="s">
        <v>4135</v>
      </c>
      <c r="C863" s="14" t="s">
        <v>9703</v>
      </c>
      <c r="D863" s="15">
        <v>36617</v>
      </c>
      <c r="E863" s="16">
        <v>265190.09999999998</v>
      </c>
      <c r="F863" s="9">
        <v>-219285.47</v>
      </c>
      <c r="G863" s="9">
        <v>45904.629999999976</v>
      </c>
    </row>
    <row r="864" spans="1:7" ht="15" x14ac:dyDescent="0.2">
      <c r="A864" s="14" t="s">
        <v>4136</v>
      </c>
      <c r="B864" s="14" t="s">
        <v>4137</v>
      </c>
      <c r="C864" s="14" t="s">
        <v>9703</v>
      </c>
      <c r="D864" s="15">
        <v>36617</v>
      </c>
      <c r="E864" s="16">
        <v>265190.09999999998</v>
      </c>
      <c r="F864" s="9">
        <v>-219285.47</v>
      </c>
      <c r="G864" s="9">
        <v>45904.629999999976</v>
      </c>
    </row>
    <row r="865" spans="1:7" ht="15" x14ac:dyDescent="0.2">
      <c r="A865" s="14" t="s">
        <v>4138</v>
      </c>
      <c r="B865" s="14" t="s">
        <v>4139</v>
      </c>
      <c r="C865" s="14" t="s">
        <v>9703</v>
      </c>
      <c r="D865" s="15">
        <v>36617</v>
      </c>
      <c r="E865" s="16">
        <v>265190.09999999998</v>
      </c>
      <c r="F865" s="9">
        <v>-219285.47</v>
      </c>
      <c r="G865" s="9">
        <v>45904.629999999976</v>
      </c>
    </row>
    <row r="866" spans="1:7" ht="15" x14ac:dyDescent="0.2">
      <c r="A866" s="14" t="s">
        <v>4140</v>
      </c>
      <c r="B866" s="14" t="s">
        <v>4141</v>
      </c>
      <c r="C866" s="14" t="s">
        <v>9703</v>
      </c>
      <c r="D866" s="15">
        <v>36617</v>
      </c>
      <c r="E866" s="16">
        <v>1830112.97</v>
      </c>
      <c r="F866" s="9">
        <v>-1513318.87</v>
      </c>
      <c r="G866" s="9">
        <v>316794.09999999986</v>
      </c>
    </row>
    <row r="867" spans="1:7" ht="15" x14ac:dyDescent="0.2">
      <c r="A867" s="14" t="s">
        <v>4142</v>
      </c>
      <c r="B867" s="14" t="s">
        <v>4143</v>
      </c>
      <c r="C867" s="14" t="s">
        <v>9703</v>
      </c>
      <c r="D867" s="15">
        <v>36617</v>
      </c>
      <c r="E867" s="16">
        <v>15503024.289999999</v>
      </c>
      <c r="F867" s="9">
        <v>-12800158.189999999</v>
      </c>
      <c r="G867" s="9">
        <v>2702866.0999999996</v>
      </c>
    </row>
    <row r="868" spans="1:7" ht="15" x14ac:dyDescent="0.2">
      <c r="A868" s="14" t="s">
        <v>4144</v>
      </c>
      <c r="B868" s="14" t="s">
        <v>4145</v>
      </c>
      <c r="C868" s="14" t="s">
        <v>9703</v>
      </c>
      <c r="D868" s="15">
        <v>36617</v>
      </c>
      <c r="E868" s="16">
        <v>6503444.4199999999</v>
      </c>
      <c r="F868" s="9">
        <v>-5369605.04</v>
      </c>
      <c r="G868" s="9">
        <v>1133839.3799999999</v>
      </c>
    </row>
    <row r="869" spans="1:7" ht="15" x14ac:dyDescent="0.2">
      <c r="A869" s="14" t="s">
        <v>4146</v>
      </c>
      <c r="B869" s="14" t="s">
        <v>4147</v>
      </c>
      <c r="C869" s="14" t="s">
        <v>9703</v>
      </c>
      <c r="D869" s="15">
        <v>36617</v>
      </c>
      <c r="E869" s="16">
        <v>188116090.61000001</v>
      </c>
      <c r="F869" s="9">
        <v>-155237537.49000001</v>
      </c>
      <c r="G869" s="9">
        <v>32878553.120000005</v>
      </c>
    </row>
    <row r="870" spans="1:7" ht="15" x14ac:dyDescent="0.2">
      <c r="A870" s="14" t="s">
        <v>4148</v>
      </c>
      <c r="B870" s="14" t="s">
        <v>4149</v>
      </c>
      <c r="C870" s="14" t="s">
        <v>9703</v>
      </c>
      <c r="D870" s="15">
        <v>36617</v>
      </c>
      <c r="E870" s="16">
        <v>6577250.04</v>
      </c>
      <c r="F870" s="9">
        <v>-5430543.0499999998</v>
      </c>
      <c r="G870" s="9">
        <v>1146706.9900000002</v>
      </c>
    </row>
    <row r="871" spans="1:7" ht="15" x14ac:dyDescent="0.2">
      <c r="A871" s="14" t="s">
        <v>4150</v>
      </c>
      <c r="B871" s="14" t="s">
        <v>4151</v>
      </c>
      <c r="C871" s="14" t="s">
        <v>9703</v>
      </c>
      <c r="D871" s="15">
        <v>36617</v>
      </c>
      <c r="E871" s="16">
        <v>7711054.1399999997</v>
      </c>
      <c r="F871" s="9">
        <v>-6366674.71</v>
      </c>
      <c r="G871" s="9">
        <v>1344379.4299999997</v>
      </c>
    </row>
    <row r="872" spans="1:7" ht="15" x14ac:dyDescent="0.2">
      <c r="A872" s="14" t="s">
        <v>4152</v>
      </c>
      <c r="B872" s="14" t="s">
        <v>4153</v>
      </c>
      <c r="C872" s="14" t="s">
        <v>9703</v>
      </c>
      <c r="D872" s="15">
        <v>36617</v>
      </c>
      <c r="E872" s="16">
        <v>8171594.3700000001</v>
      </c>
      <c r="F872" s="9">
        <v>-6746922.3200000003</v>
      </c>
      <c r="G872" s="9">
        <v>1424672.0499999998</v>
      </c>
    </row>
    <row r="873" spans="1:7" ht="15" x14ac:dyDescent="0.2">
      <c r="A873" s="14" t="s">
        <v>4154</v>
      </c>
      <c r="B873" s="14" t="s">
        <v>4155</v>
      </c>
      <c r="C873" s="14" t="s">
        <v>9703</v>
      </c>
      <c r="D873" s="15">
        <v>36617</v>
      </c>
      <c r="E873" s="16">
        <v>6596857.3499999996</v>
      </c>
      <c r="F873" s="9">
        <v>-5446731.9400000004</v>
      </c>
      <c r="G873" s="9">
        <v>1150125.4099999992</v>
      </c>
    </row>
    <row r="874" spans="1:7" ht="15" x14ac:dyDescent="0.2">
      <c r="A874" s="14" t="s">
        <v>4156</v>
      </c>
      <c r="B874" s="14" t="s">
        <v>4157</v>
      </c>
      <c r="C874" s="14" t="s">
        <v>9703</v>
      </c>
      <c r="D874" s="15">
        <v>36617</v>
      </c>
      <c r="E874" s="16">
        <v>13357518.560000001</v>
      </c>
      <c r="F874" s="9">
        <v>-11028709.449999999</v>
      </c>
      <c r="G874" s="9">
        <v>2328809.1100000013</v>
      </c>
    </row>
    <row r="875" spans="1:7" ht="15" x14ac:dyDescent="0.2">
      <c r="A875" s="14" t="s">
        <v>4158</v>
      </c>
      <c r="B875" s="14" t="s">
        <v>4159</v>
      </c>
      <c r="C875" s="14" t="s">
        <v>9703</v>
      </c>
      <c r="D875" s="15">
        <v>36617</v>
      </c>
      <c r="E875" s="16">
        <v>8786185.3000000007</v>
      </c>
      <c r="F875" s="9">
        <v>-7254362.7400000002</v>
      </c>
      <c r="G875" s="9">
        <v>1531822.5600000005</v>
      </c>
    </row>
    <row r="876" spans="1:7" ht="15" x14ac:dyDescent="0.2">
      <c r="A876" s="14" t="s">
        <v>4160</v>
      </c>
      <c r="B876" s="14" t="s">
        <v>4161</v>
      </c>
      <c r="C876" s="14" t="s">
        <v>9703</v>
      </c>
      <c r="D876" s="15">
        <v>36617</v>
      </c>
      <c r="E876" s="16">
        <v>3564983.16</v>
      </c>
      <c r="F876" s="9">
        <v>-2947881.56</v>
      </c>
      <c r="G876" s="9">
        <v>617101.60000000009</v>
      </c>
    </row>
    <row r="877" spans="1:7" ht="15" x14ac:dyDescent="0.2">
      <c r="A877" s="14" t="s">
        <v>4162</v>
      </c>
      <c r="B877" s="14" t="s">
        <v>4163</v>
      </c>
      <c r="C877" s="14" t="s">
        <v>9703</v>
      </c>
      <c r="D877" s="15">
        <v>36617</v>
      </c>
      <c r="E877" s="16">
        <v>4919325.21</v>
      </c>
      <c r="F877" s="9">
        <v>-4061668.2</v>
      </c>
      <c r="G877" s="9">
        <v>857657.00999999978</v>
      </c>
    </row>
    <row r="878" spans="1:7" ht="15" x14ac:dyDescent="0.2">
      <c r="A878" s="14" t="s">
        <v>4164</v>
      </c>
      <c r="B878" s="14" t="s">
        <v>4165</v>
      </c>
      <c r="C878" s="14" t="s">
        <v>9703</v>
      </c>
      <c r="D878" s="15">
        <v>36617</v>
      </c>
      <c r="E878" s="16">
        <v>5001082.1500000004</v>
      </c>
      <c r="F878" s="9">
        <v>-4129171.28</v>
      </c>
      <c r="G878" s="9">
        <v>871910.87000000058</v>
      </c>
    </row>
    <row r="879" spans="1:7" ht="15" x14ac:dyDescent="0.2">
      <c r="A879" s="14" t="s">
        <v>4166</v>
      </c>
      <c r="B879" s="14" t="s">
        <v>3550</v>
      </c>
      <c r="C879" s="14" t="s">
        <v>9703</v>
      </c>
      <c r="D879" s="15">
        <v>36617</v>
      </c>
      <c r="E879" s="16">
        <v>60075.81</v>
      </c>
      <c r="F879" s="9">
        <v>-49676.63</v>
      </c>
      <c r="G879" s="9">
        <v>10399.18</v>
      </c>
    </row>
    <row r="880" spans="1:7" ht="15" x14ac:dyDescent="0.2">
      <c r="A880" s="14" t="s">
        <v>4167</v>
      </c>
      <c r="B880" s="14" t="s">
        <v>4168</v>
      </c>
      <c r="C880" s="14" t="s">
        <v>9703</v>
      </c>
      <c r="D880" s="15">
        <v>36617</v>
      </c>
      <c r="E880" s="16">
        <v>448990.23</v>
      </c>
      <c r="F880" s="9">
        <v>-371269.63</v>
      </c>
      <c r="G880" s="9">
        <v>77720.599999999977</v>
      </c>
    </row>
    <row r="881" spans="1:7" ht="15" x14ac:dyDescent="0.2">
      <c r="A881" s="14" t="s">
        <v>4169</v>
      </c>
      <c r="B881" s="14" t="s">
        <v>4170</v>
      </c>
      <c r="C881" s="14" t="s">
        <v>9703</v>
      </c>
      <c r="D881" s="15">
        <v>36617</v>
      </c>
      <c r="E881" s="16">
        <v>2619768.7799999998</v>
      </c>
      <c r="F881" s="9">
        <v>-2166284.59</v>
      </c>
      <c r="G881" s="9">
        <v>453484.18999999994</v>
      </c>
    </row>
    <row r="882" spans="1:7" ht="15" x14ac:dyDescent="0.2">
      <c r="A882" s="14" t="s">
        <v>4171</v>
      </c>
      <c r="B882" s="14" t="s">
        <v>4172</v>
      </c>
      <c r="C882" s="14" t="s">
        <v>9703</v>
      </c>
      <c r="D882" s="15">
        <v>36617</v>
      </c>
      <c r="E882" s="16">
        <v>1603718.52</v>
      </c>
      <c r="F882" s="9">
        <v>-1326113.48</v>
      </c>
      <c r="G882" s="9">
        <v>277605.04000000004</v>
      </c>
    </row>
    <row r="883" spans="1:7" ht="15" x14ac:dyDescent="0.2">
      <c r="A883" s="14" t="s">
        <v>4173</v>
      </c>
      <c r="B883" s="14" t="s">
        <v>4174</v>
      </c>
      <c r="C883" s="14" t="s">
        <v>9703</v>
      </c>
      <c r="D883" s="15">
        <v>36617</v>
      </c>
      <c r="E883" s="16">
        <v>2914968.29</v>
      </c>
      <c r="F883" s="9">
        <v>-2410384.81</v>
      </c>
      <c r="G883" s="9">
        <v>504583.48</v>
      </c>
    </row>
    <row r="884" spans="1:7" ht="15" x14ac:dyDescent="0.2">
      <c r="A884" s="14" t="s">
        <v>4175</v>
      </c>
      <c r="B884" s="14" t="s">
        <v>4176</v>
      </c>
      <c r="C884" s="14" t="s">
        <v>9703</v>
      </c>
      <c r="D884" s="15">
        <v>36617</v>
      </c>
      <c r="E884" s="16">
        <v>1784810.88</v>
      </c>
      <c r="F884" s="9">
        <v>-1475858.61</v>
      </c>
      <c r="G884" s="9">
        <v>308952.26999999979</v>
      </c>
    </row>
    <row r="885" spans="1:7" ht="15" x14ac:dyDescent="0.2">
      <c r="A885" s="14" t="s">
        <v>4177</v>
      </c>
      <c r="B885" s="14" t="s">
        <v>4178</v>
      </c>
      <c r="C885" s="14" t="s">
        <v>9703</v>
      </c>
      <c r="D885" s="15">
        <v>36617</v>
      </c>
      <c r="E885" s="16">
        <v>2682147.39</v>
      </c>
      <c r="F885" s="9">
        <v>-2217865.41</v>
      </c>
      <c r="G885" s="9">
        <v>464281.98</v>
      </c>
    </row>
    <row r="886" spans="1:7" ht="15" x14ac:dyDescent="0.2">
      <c r="A886" s="14" t="s">
        <v>4179</v>
      </c>
      <c r="B886" s="14" t="s">
        <v>4180</v>
      </c>
      <c r="C886" s="14" t="s">
        <v>9703</v>
      </c>
      <c r="D886" s="15">
        <v>36617</v>
      </c>
      <c r="E886" s="16">
        <v>424365.36</v>
      </c>
      <c r="F886" s="9">
        <v>-350907.35</v>
      </c>
      <c r="G886" s="9">
        <v>73458.010000000009</v>
      </c>
    </row>
    <row r="887" spans="1:7" ht="15" x14ac:dyDescent="0.2">
      <c r="A887" s="14" t="s">
        <v>4181</v>
      </c>
      <c r="B887" s="14" t="s">
        <v>4182</v>
      </c>
      <c r="C887" s="14" t="s">
        <v>9703</v>
      </c>
      <c r="D887" s="15">
        <v>36617</v>
      </c>
      <c r="E887" s="16">
        <v>1357962.74</v>
      </c>
      <c r="F887" s="9">
        <v>-1122898.24</v>
      </c>
      <c r="G887" s="9">
        <v>235064.5</v>
      </c>
    </row>
    <row r="888" spans="1:7" ht="15" x14ac:dyDescent="0.2">
      <c r="A888" s="14" t="s">
        <v>4183</v>
      </c>
      <c r="B888" s="14" t="s">
        <v>4184</v>
      </c>
      <c r="C888" s="14" t="s">
        <v>9703</v>
      </c>
      <c r="D888" s="15">
        <v>36617</v>
      </c>
      <c r="E888" s="16">
        <v>2844351.39</v>
      </c>
      <c r="F888" s="9">
        <v>-2351991.75</v>
      </c>
      <c r="G888" s="9">
        <v>492359.64000000013</v>
      </c>
    </row>
    <row r="889" spans="1:7" ht="15" x14ac:dyDescent="0.2">
      <c r="A889" s="14" t="s">
        <v>4185</v>
      </c>
      <c r="B889" s="14" t="s">
        <v>4186</v>
      </c>
      <c r="C889" s="14" t="s">
        <v>9703</v>
      </c>
      <c r="D889" s="15">
        <v>36617</v>
      </c>
      <c r="E889" s="16">
        <v>987562.72</v>
      </c>
      <c r="F889" s="9">
        <v>-816614.77</v>
      </c>
      <c r="G889" s="9">
        <v>170947.94999999995</v>
      </c>
    </row>
    <row r="890" spans="1:7" ht="15" x14ac:dyDescent="0.2">
      <c r="A890" s="14" t="s">
        <v>4187</v>
      </c>
      <c r="B890" s="14" t="s">
        <v>4188</v>
      </c>
      <c r="C890" s="14" t="s">
        <v>9703</v>
      </c>
      <c r="D890" s="15">
        <v>36617</v>
      </c>
      <c r="E890" s="16">
        <v>7842939.75</v>
      </c>
      <c r="F890" s="9">
        <v>-6475566.7999999998</v>
      </c>
      <c r="G890" s="9">
        <v>1367372.9500000002</v>
      </c>
    </row>
    <row r="891" spans="1:7" ht="15" x14ac:dyDescent="0.2">
      <c r="A891" s="14" t="s">
        <v>4189</v>
      </c>
      <c r="B891" s="14" t="s">
        <v>4190</v>
      </c>
      <c r="C891" s="14" t="s">
        <v>9703</v>
      </c>
      <c r="D891" s="15">
        <v>36617</v>
      </c>
      <c r="E891" s="16">
        <v>102949607.14</v>
      </c>
      <c r="F891" s="9">
        <v>-85000915.409999996</v>
      </c>
      <c r="G891" s="9">
        <v>17948691.730000004</v>
      </c>
    </row>
    <row r="892" spans="1:7" ht="15" x14ac:dyDescent="0.2">
      <c r="A892" s="14" t="s">
        <v>4191</v>
      </c>
      <c r="B892" s="14" t="s">
        <v>4192</v>
      </c>
      <c r="C892" s="14" t="s">
        <v>9703</v>
      </c>
      <c r="D892" s="15">
        <v>36617</v>
      </c>
      <c r="E892" s="16">
        <v>89596252.219999999</v>
      </c>
      <c r="F892" s="9">
        <v>-73975643.689999998</v>
      </c>
      <c r="G892" s="9">
        <v>15620608.530000001</v>
      </c>
    </row>
    <row r="893" spans="1:7" ht="15" x14ac:dyDescent="0.2">
      <c r="A893" s="14" t="s">
        <v>4193</v>
      </c>
      <c r="B893" s="14" t="s">
        <v>4194</v>
      </c>
      <c r="C893" s="14" t="s">
        <v>9703</v>
      </c>
      <c r="D893" s="15">
        <v>36617</v>
      </c>
      <c r="E893" s="16">
        <v>18498038.66</v>
      </c>
      <c r="F893" s="9">
        <v>-15273008.449999999</v>
      </c>
      <c r="G893" s="9">
        <v>3225030.2100000009</v>
      </c>
    </row>
    <row r="894" spans="1:7" ht="15" x14ac:dyDescent="0.2">
      <c r="A894" s="14" t="s">
        <v>4195</v>
      </c>
      <c r="B894" s="14" t="s">
        <v>4196</v>
      </c>
      <c r="C894" s="14" t="s">
        <v>9703</v>
      </c>
      <c r="D894" s="15">
        <v>36617</v>
      </c>
      <c r="E894" s="16">
        <v>69954457.319999993</v>
      </c>
      <c r="F894" s="9">
        <v>-57758286.549999997</v>
      </c>
      <c r="G894" s="9">
        <v>12196170.769999996</v>
      </c>
    </row>
    <row r="895" spans="1:7" ht="15" x14ac:dyDescent="0.2">
      <c r="A895" s="14" t="s">
        <v>4197</v>
      </c>
      <c r="B895" s="14" t="s">
        <v>4198</v>
      </c>
      <c r="C895" s="14" t="s">
        <v>9703</v>
      </c>
      <c r="D895" s="15">
        <v>36617</v>
      </c>
      <c r="E895" s="16">
        <v>17421937.59</v>
      </c>
      <c r="F895" s="9">
        <v>-14384519.619999999</v>
      </c>
      <c r="G895" s="9">
        <v>3037417.9700000007</v>
      </c>
    </row>
    <row r="896" spans="1:7" ht="15" x14ac:dyDescent="0.2">
      <c r="A896" s="14" t="s">
        <v>4199</v>
      </c>
      <c r="B896" s="14" t="s">
        <v>4200</v>
      </c>
      <c r="C896" s="14" t="s">
        <v>9703</v>
      </c>
      <c r="D896" s="15">
        <v>36617</v>
      </c>
      <c r="E896" s="16">
        <v>39983.550000000003</v>
      </c>
      <c r="F896" s="9">
        <v>-33062.370000000003</v>
      </c>
      <c r="G896" s="9">
        <v>6921.18</v>
      </c>
    </row>
    <row r="897" spans="1:7" ht="15" x14ac:dyDescent="0.2">
      <c r="A897" s="14" t="s">
        <v>4201</v>
      </c>
      <c r="B897" s="14" t="s">
        <v>4202</v>
      </c>
      <c r="C897" s="14" t="s">
        <v>9703</v>
      </c>
      <c r="D897" s="15">
        <v>36617</v>
      </c>
      <c r="E897" s="16">
        <v>513059.7</v>
      </c>
      <c r="F897" s="9">
        <v>-424248.64</v>
      </c>
      <c r="G897" s="9">
        <v>88811.06</v>
      </c>
    </row>
    <row r="898" spans="1:7" ht="15" x14ac:dyDescent="0.2">
      <c r="A898" s="14" t="s">
        <v>4203</v>
      </c>
      <c r="B898" s="14" t="s">
        <v>4204</v>
      </c>
      <c r="C898" s="14" t="s">
        <v>9703</v>
      </c>
      <c r="D898" s="15">
        <v>36617</v>
      </c>
      <c r="E898" s="16">
        <v>842760.23</v>
      </c>
      <c r="F898" s="9">
        <v>-696877.73</v>
      </c>
      <c r="G898" s="9">
        <v>145882.5</v>
      </c>
    </row>
    <row r="899" spans="1:7" ht="15" x14ac:dyDescent="0.2">
      <c r="A899" s="14" t="s">
        <v>4205</v>
      </c>
      <c r="B899" s="14" t="s">
        <v>4206</v>
      </c>
      <c r="C899" s="14" t="s">
        <v>9703</v>
      </c>
      <c r="D899" s="15">
        <v>36617</v>
      </c>
      <c r="E899" s="16">
        <v>132319.57</v>
      </c>
      <c r="F899" s="9">
        <v>-109414.95</v>
      </c>
      <c r="G899" s="9">
        <v>22904.62000000001</v>
      </c>
    </row>
    <row r="900" spans="1:7" ht="15" x14ac:dyDescent="0.2">
      <c r="A900" s="14" t="s">
        <v>4207</v>
      </c>
      <c r="B900" s="14" t="s">
        <v>4208</v>
      </c>
      <c r="C900" s="14" t="s">
        <v>9703</v>
      </c>
      <c r="D900" s="15">
        <v>36617</v>
      </c>
      <c r="E900" s="16">
        <v>22486643.239999998</v>
      </c>
      <c r="F900" s="9">
        <v>-18566222</v>
      </c>
      <c r="G900" s="9">
        <v>3920421.2399999984</v>
      </c>
    </row>
    <row r="901" spans="1:7" ht="15" x14ac:dyDescent="0.2">
      <c r="A901" s="14" t="s">
        <v>4209</v>
      </c>
      <c r="B901" s="14" t="s">
        <v>4210</v>
      </c>
      <c r="C901" s="14" t="s">
        <v>9703</v>
      </c>
      <c r="D901" s="15">
        <v>36617</v>
      </c>
      <c r="E901" s="16">
        <v>4909047.0999999996</v>
      </c>
      <c r="F901" s="9">
        <v>-4053182.03</v>
      </c>
      <c r="G901" s="9">
        <v>855865.06999999983</v>
      </c>
    </row>
    <row r="902" spans="1:7" ht="15" x14ac:dyDescent="0.2">
      <c r="A902" s="14" t="s">
        <v>4211</v>
      </c>
      <c r="B902" s="14" t="s">
        <v>4212</v>
      </c>
      <c r="C902" s="14" t="s">
        <v>9703</v>
      </c>
      <c r="D902" s="15">
        <v>36617</v>
      </c>
      <c r="E902" s="16">
        <v>1035165.61</v>
      </c>
      <c r="F902" s="9">
        <v>-855977.58</v>
      </c>
      <c r="G902" s="9">
        <v>179188.03000000003</v>
      </c>
    </row>
    <row r="903" spans="1:7" ht="15" x14ac:dyDescent="0.2">
      <c r="A903" s="14" t="s">
        <v>4213</v>
      </c>
      <c r="B903" s="14" t="s">
        <v>4214</v>
      </c>
      <c r="C903" s="14" t="s">
        <v>9703</v>
      </c>
      <c r="D903" s="15">
        <v>36617</v>
      </c>
      <c r="E903" s="16">
        <v>1061873.31</v>
      </c>
      <c r="F903" s="9">
        <v>-878062.14</v>
      </c>
      <c r="G903" s="9">
        <v>183811.17000000004</v>
      </c>
    </row>
    <row r="904" spans="1:7" ht="15" x14ac:dyDescent="0.2">
      <c r="A904" s="14" t="s">
        <v>4215</v>
      </c>
      <c r="B904" s="14" t="s">
        <v>4216</v>
      </c>
      <c r="C904" s="14" t="s">
        <v>9703</v>
      </c>
      <c r="D904" s="15">
        <v>36617</v>
      </c>
      <c r="E904" s="16">
        <v>1061873.31</v>
      </c>
      <c r="F904" s="9">
        <v>-878062.14</v>
      </c>
      <c r="G904" s="9">
        <v>183811.17000000004</v>
      </c>
    </row>
    <row r="905" spans="1:7" ht="15" x14ac:dyDescent="0.2">
      <c r="A905" s="14" t="s">
        <v>4217</v>
      </c>
      <c r="B905" s="14" t="s">
        <v>4218</v>
      </c>
      <c r="C905" s="14" t="s">
        <v>9703</v>
      </c>
      <c r="D905" s="15">
        <v>36617</v>
      </c>
      <c r="E905" s="16">
        <v>252833.17</v>
      </c>
      <c r="F905" s="9">
        <v>-209067.53</v>
      </c>
      <c r="G905" s="9">
        <v>43765.640000000014</v>
      </c>
    </row>
    <row r="906" spans="1:7" ht="15" x14ac:dyDescent="0.2">
      <c r="A906" s="14" t="s">
        <v>4219</v>
      </c>
      <c r="B906" s="14" t="s">
        <v>4220</v>
      </c>
      <c r="C906" s="14" t="s">
        <v>9703</v>
      </c>
      <c r="D906" s="15">
        <v>36617</v>
      </c>
      <c r="E906" s="16">
        <v>1089996.8799999999</v>
      </c>
      <c r="F906" s="9">
        <v>-901317.5</v>
      </c>
      <c r="G906" s="9">
        <v>188679.37999999989</v>
      </c>
    </row>
    <row r="907" spans="1:7" ht="15" x14ac:dyDescent="0.2">
      <c r="A907" s="14" t="s">
        <v>4221</v>
      </c>
      <c r="B907" s="14" t="s">
        <v>4222</v>
      </c>
      <c r="C907" s="14" t="s">
        <v>9703</v>
      </c>
      <c r="D907" s="15">
        <v>36617</v>
      </c>
      <c r="E907" s="16">
        <v>1089996.8799999999</v>
      </c>
      <c r="F907" s="9">
        <v>-901317.5</v>
      </c>
      <c r="G907" s="9">
        <v>188679.37999999989</v>
      </c>
    </row>
    <row r="908" spans="1:7" ht="15" x14ac:dyDescent="0.2">
      <c r="A908" s="14" t="s">
        <v>4223</v>
      </c>
      <c r="B908" s="14" t="s">
        <v>4224</v>
      </c>
      <c r="C908" s="14" t="s">
        <v>9703</v>
      </c>
      <c r="D908" s="15">
        <v>36617</v>
      </c>
      <c r="E908" s="16">
        <v>1595875.19</v>
      </c>
      <c r="F908" s="9">
        <v>-1319627.8400000001</v>
      </c>
      <c r="G908" s="9">
        <v>276247.34999999986</v>
      </c>
    </row>
    <row r="909" spans="1:7" ht="15" x14ac:dyDescent="0.2">
      <c r="A909" s="14" t="s">
        <v>4225</v>
      </c>
      <c r="B909" s="14" t="s">
        <v>4226</v>
      </c>
      <c r="C909" s="14" t="s">
        <v>9703</v>
      </c>
      <c r="D909" s="15">
        <v>36617</v>
      </c>
      <c r="E909" s="16">
        <v>1595878.19</v>
      </c>
      <c r="F909" s="9">
        <v>-1319630.33</v>
      </c>
      <c r="G909" s="9">
        <v>276247.85999999987</v>
      </c>
    </row>
    <row r="910" spans="1:7" ht="15" x14ac:dyDescent="0.2">
      <c r="A910" s="14" t="s">
        <v>4227</v>
      </c>
      <c r="B910" s="14" t="s">
        <v>4228</v>
      </c>
      <c r="C910" s="14" t="s">
        <v>9703</v>
      </c>
      <c r="D910" s="15">
        <v>36617</v>
      </c>
      <c r="E910" s="16">
        <v>862638.51</v>
      </c>
      <c r="F910" s="9">
        <v>-713315.04</v>
      </c>
      <c r="G910" s="9">
        <v>149323.46999999997</v>
      </c>
    </row>
    <row r="911" spans="1:7" ht="15" x14ac:dyDescent="0.2">
      <c r="A911" s="14" t="s">
        <v>4229</v>
      </c>
      <c r="B911" s="14" t="s">
        <v>4230</v>
      </c>
      <c r="C911" s="14" t="s">
        <v>9703</v>
      </c>
      <c r="D911" s="15">
        <v>36617</v>
      </c>
      <c r="E911" s="16">
        <v>690109.41</v>
      </c>
      <c r="F911" s="9">
        <v>-570650.9</v>
      </c>
      <c r="G911" s="9">
        <v>119458.51000000001</v>
      </c>
    </row>
    <row r="912" spans="1:7" ht="15" x14ac:dyDescent="0.2">
      <c r="A912" s="14" t="s">
        <v>4231</v>
      </c>
      <c r="B912" s="14" t="s">
        <v>4232</v>
      </c>
      <c r="C912" s="14" t="s">
        <v>9703</v>
      </c>
      <c r="D912" s="15">
        <v>36617</v>
      </c>
      <c r="E912" s="16">
        <v>8936346.3300000001</v>
      </c>
      <c r="F912" s="9">
        <v>-7378344.0199999996</v>
      </c>
      <c r="G912" s="9">
        <v>1558002.3100000005</v>
      </c>
    </row>
    <row r="913" spans="1:7" ht="15" x14ac:dyDescent="0.2">
      <c r="A913" s="14" t="s">
        <v>4233</v>
      </c>
      <c r="B913" s="14" t="s">
        <v>4234</v>
      </c>
      <c r="C913" s="14" t="s">
        <v>9703</v>
      </c>
      <c r="D913" s="15">
        <v>36617</v>
      </c>
      <c r="E913" s="16">
        <v>454242.78</v>
      </c>
      <c r="F913" s="9">
        <v>-375612.96</v>
      </c>
      <c r="G913" s="9">
        <v>78629.820000000007</v>
      </c>
    </row>
    <row r="914" spans="1:7" ht="15" x14ac:dyDescent="0.2">
      <c r="A914" s="14" t="s">
        <v>4235</v>
      </c>
      <c r="B914" s="14" t="s">
        <v>4236</v>
      </c>
      <c r="C914" s="14" t="s">
        <v>9703</v>
      </c>
      <c r="D914" s="15">
        <v>36617</v>
      </c>
      <c r="E914" s="16">
        <v>908516.55</v>
      </c>
      <c r="F914" s="9">
        <v>-751251.56</v>
      </c>
      <c r="G914" s="9">
        <v>157264.99</v>
      </c>
    </row>
    <row r="915" spans="1:7" ht="15" x14ac:dyDescent="0.2">
      <c r="A915" s="14" t="s">
        <v>4237</v>
      </c>
      <c r="B915" s="14" t="s">
        <v>4238</v>
      </c>
      <c r="C915" s="14" t="s">
        <v>9703</v>
      </c>
      <c r="D915" s="15">
        <v>36617</v>
      </c>
      <c r="E915" s="16">
        <v>191153190.62</v>
      </c>
      <c r="F915" s="9">
        <v>-157826694.40000001</v>
      </c>
      <c r="G915" s="9">
        <v>33326496.219999999</v>
      </c>
    </row>
    <row r="916" spans="1:7" ht="15" x14ac:dyDescent="0.2">
      <c r="A916" s="14" t="s">
        <v>4239</v>
      </c>
      <c r="B916" s="14" t="s">
        <v>4238</v>
      </c>
      <c r="C916" s="14" t="s">
        <v>9703</v>
      </c>
      <c r="D916" s="15">
        <v>36951</v>
      </c>
      <c r="E916" s="16">
        <v>27693.61</v>
      </c>
      <c r="F916" s="9">
        <v>-22736.41</v>
      </c>
      <c r="G916" s="9">
        <v>4957.2000000000007</v>
      </c>
    </row>
    <row r="917" spans="1:7" ht="15" x14ac:dyDescent="0.2">
      <c r="A917" s="14" t="s">
        <v>4240</v>
      </c>
      <c r="B917" s="14" t="s">
        <v>4241</v>
      </c>
      <c r="C917" s="14" t="s">
        <v>9703</v>
      </c>
      <c r="D917" s="15">
        <v>36617</v>
      </c>
      <c r="E917" s="16">
        <v>1022493.71</v>
      </c>
      <c r="F917" s="9">
        <v>-845499.18</v>
      </c>
      <c r="G917" s="9">
        <v>176994.52999999991</v>
      </c>
    </row>
    <row r="918" spans="1:7" ht="15" x14ac:dyDescent="0.2">
      <c r="A918" s="14" t="s">
        <v>4242</v>
      </c>
      <c r="B918" s="14" t="s">
        <v>4243</v>
      </c>
      <c r="C918" s="14" t="s">
        <v>9703</v>
      </c>
      <c r="D918" s="15">
        <v>36617</v>
      </c>
      <c r="E918" s="16">
        <v>385864.68</v>
      </c>
      <c r="F918" s="9">
        <v>-319071.18</v>
      </c>
      <c r="G918" s="9">
        <v>66793.5</v>
      </c>
    </row>
    <row r="919" spans="1:7" ht="15" x14ac:dyDescent="0.2">
      <c r="A919" s="14" t="s">
        <v>4244</v>
      </c>
      <c r="B919" s="14" t="s">
        <v>4245</v>
      </c>
      <c r="C919" s="14" t="s">
        <v>9703</v>
      </c>
      <c r="D919" s="15">
        <v>36617</v>
      </c>
      <c r="E919" s="16">
        <v>771730.36</v>
      </c>
      <c r="F919" s="9">
        <v>-638143.18000000005</v>
      </c>
      <c r="G919" s="9">
        <v>133587.17999999993</v>
      </c>
    </row>
    <row r="920" spans="1:7" ht="15" x14ac:dyDescent="0.2">
      <c r="A920" s="14" t="s">
        <v>4246</v>
      </c>
      <c r="B920" s="14" t="s">
        <v>4247</v>
      </c>
      <c r="C920" s="14" t="s">
        <v>9703</v>
      </c>
      <c r="D920" s="15">
        <v>36617</v>
      </c>
      <c r="E920" s="16">
        <v>681507.15</v>
      </c>
      <c r="F920" s="9">
        <v>-563537.68999999994</v>
      </c>
      <c r="G920" s="9">
        <v>117969.46000000008</v>
      </c>
    </row>
    <row r="921" spans="1:7" ht="15" x14ac:dyDescent="0.2">
      <c r="A921" s="14" t="s">
        <v>4248</v>
      </c>
      <c r="B921" s="14" t="s">
        <v>4249</v>
      </c>
      <c r="C921" s="14" t="s">
        <v>9703</v>
      </c>
      <c r="D921" s="15">
        <v>36617</v>
      </c>
      <c r="E921" s="16">
        <v>3092674.94</v>
      </c>
      <c r="F921" s="9">
        <v>-2557330.2999999998</v>
      </c>
      <c r="G921" s="9">
        <v>535344.64000000013</v>
      </c>
    </row>
    <row r="922" spans="1:7" ht="15" x14ac:dyDescent="0.2">
      <c r="A922" s="14" t="s">
        <v>4250</v>
      </c>
      <c r="B922" s="14" t="s">
        <v>4251</v>
      </c>
      <c r="C922" s="14" t="s">
        <v>9703</v>
      </c>
      <c r="D922" s="15">
        <v>36617</v>
      </c>
      <c r="E922" s="16">
        <v>256935.81</v>
      </c>
      <c r="F922" s="9">
        <v>-212460</v>
      </c>
      <c r="G922" s="9">
        <v>44475.81</v>
      </c>
    </row>
    <row r="923" spans="1:7" ht="15" x14ac:dyDescent="0.2">
      <c r="A923" s="14" t="s">
        <v>4252</v>
      </c>
      <c r="B923" s="14" t="s">
        <v>4253</v>
      </c>
      <c r="C923" s="14" t="s">
        <v>9703</v>
      </c>
      <c r="D923" s="15">
        <v>36617</v>
      </c>
      <c r="E923" s="16">
        <v>227122.39</v>
      </c>
      <c r="F923" s="9">
        <v>-187807.32</v>
      </c>
      <c r="G923" s="9">
        <v>39315.070000000007</v>
      </c>
    </row>
    <row r="924" spans="1:7" ht="15" x14ac:dyDescent="0.2">
      <c r="A924" s="14" t="s">
        <v>4254</v>
      </c>
      <c r="B924" s="14" t="s">
        <v>4255</v>
      </c>
      <c r="C924" s="14" t="s">
        <v>9703</v>
      </c>
      <c r="D924" s="15">
        <v>36617</v>
      </c>
      <c r="E924" s="16">
        <v>3235668.59</v>
      </c>
      <c r="F924" s="9">
        <v>-2675571.62</v>
      </c>
      <c r="G924" s="9">
        <v>560096.96999999974</v>
      </c>
    </row>
    <row r="925" spans="1:7" ht="15" x14ac:dyDescent="0.2">
      <c r="A925" s="14" t="s">
        <v>4256</v>
      </c>
      <c r="B925" s="14" t="s">
        <v>4257</v>
      </c>
      <c r="C925" s="14" t="s">
        <v>9703</v>
      </c>
      <c r="D925" s="15">
        <v>36617</v>
      </c>
      <c r="E925" s="16">
        <v>16515566.85</v>
      </c>
      <c r="F925" s="9">
        <v>-13636169.58</v>
      </c>
      <c r="G925" s="9">
        <v>2879397.2699999996</v>
      </c>
    </row>
    <row r="926" spans="1:7" ht="15" x14ac:dyDescent="0.2">
      <c r="A926" s="14" t="s">
        <v>4258</v>
      </c>
      <c r="B926" s="14" t="s">
        <v>4259</v>
      </c>
      <c r="C926" s="14" t="s">
        <v>9703</v>
      </c>
      <c r="D926" s="15">
        <v>36617</v>
      </c>
      <c r="E926" s="16">
        <v>168936783.03999999</v>
      </c>
      <c r="F926" s="9">
        <v>-139483594</v>
      </c>
      <c r="G926" s="9">
        <v>29453189.039999992</v>
      </c>
    </row>
    <row r="927" spans="1:7" ht="15" x14ac:dyDescent="0.2">
      <c r="A927" s="14" t="s">
        <v>4260</v>
      </c>
      <c r="B927" s="14" t="s">
        <v>4261</v>
      </c>
      <c r="C927" s="14" t="s">
        <v>9703</v>
      </c>
      <c r="D927" s="15">
        <v>36617</v>
      </c>
      <c r="E927" s="16">
        <v>33139537.350000001</v>
      </c>
      <c r="F927" s="9">
        <v>-27361843.23</v>
      </c>
      <c r="G927" s="9">
        <v>5777694.120000001</v>
      </c>
    </row>
    <row r="928" spans="1:7" ht="15" x14ac:dyDescent="0.2">
      <c r="A928" s="14" t="s">
        <v>4262</v>
      </c>
      <c r="B928" s="14" t="s">
        <v>4263</v>
      </c>
      <c r="C928" s="14" t="s">
        <v>9703</v>
      </c>
      <c r="D928" s="15">
        <v>36617</v>
      </c>
      <c r="E928" s="16">
        <v>5540755.5499999998</v>
      </c>
      <c r="F928" s="9">
        <v>-4574755.63</v>
      </c>
      <c r="G928" s="9">
        <v>965999.91999999993</v>
      </c>
    </row>
    <row r="929" spans="1:7" ht="15" x14ac:dyDescent="0.2">
      <c r="A929" s="14" t="s">
        <v>4264</v>
      </c>
      <c r="B929" s="14" t="s">
        <v>4265</v>
      </c>
      <c r="C929" s="14" t="s">
        <v>9703</v>
      </c>
      <c r="D929" s="15">
        <v>36617</v>
      </c>
      <c r="E929" s="16">
        <v>5216529.54</v>
      </c>
      <c r="F929" s="9">
        <v>-4307056.62</v>
      </c>
      <c r="G929" s="9">
        <v>909472.91999999993</v>
      </c>
    </row>
    <row r="930" spans="1:7" ht="15" x14ac:dyDescent="0.2">
      <c r="A930" s="14" t="s">
        <v>4266</v>
      </c>
      <c r="B930" s="14" t="s">
        <v>4267</v>
      </c>
      <c r="C930" s="14" t="s">
        <v>9703</v>
      </c>
      <c r="D930" s="15">
        <v>36617</v>
      </c>
      <c r="E930" s="16">
        <v>57898393.380000003</v>
      </c>
      <c r="F930" s="9">
        <v>-47804130.350000001</v>
      </c>
      <c r="G930" s="9">
        <v>10094263.030000001</v>
      </c>
    </row>
    <row r="931" spans="1:7" ht="15" x14ac:dyDescent="0.2">
      <c r="A931" s="14" t="s">
        <v>4268</v>
      </c>
      <c r="B931" s="14" t="s">
        <v>4269</v>
      </c>
      <c r="C931" s="14" t="s">
        <v>9703</v>
      </c>
      <c r="D931" s="15">
        <v>36617</v>
      </c>
      <c r="E931" s="16">
        <v>2399253.8199999998</v>
      </c>
      <c r="F931" s="9">
        <v>-1983940.94</v>
      </c>
      <c r="G931" s="9">
        <v>415312.87999999989</v>
      </c>
    </row>
    <row r="932" spans="1:7" ht="15" x14ac:dyDescent="0.2">
      <c r="A932" s="14" t="s">
        <v>4270</v>
      </c>
      <c r="B932" s="14" t="s">
        <v>4271</v>
      </c>
      <c r="C932" s="14" t="s">
        <v>9703</v>
      </c>
      <c r="D932" s="15">
        <v>36617</v>
      </c>
      <c r="E932" s="16">
        <v>972672.01</v>
      </c>
      <c r="F932" s="9">
        <v>-804301.66</v>
      </c>
      <c r="G932" s="9">
        <v>168370.34999999998</v>
      </c>
    </row>
    <row r="933" spans="1:7" ht="15" x14ac:dyDescent="0.2">
      <c r="A933" s="14" t="s">
        <v>4272</v>
      </c>
      <c r="B933" s="14" t="s">
        <v>4273</v>
      </c>
      <c r="C933" s="14" t="s">
        <v>9703</v>
      </c>
      <c r="D933" s="15">
        <v>36617</v>
      </c>
      <c r="E933" s="16">
        <v>2204720.62</v>
      </c>
      <c r="F933" s="9">
        <v>-1823081.61</v>
      </c>
      <c r="G933" s="9">
        <v>381639.01</v>
      </c>
    </row>
    <row r="934" spans="1:7" ht="15" x14ac:dyDescent="0.2">
      <c r="A934" s="14" t="s">
        <v>4274</v>
      </c>
      <c r="B934" s="14" t="s">
        <v>4275</v>
      </c>
      <c r="C934" s="14" t="s">
        <v>9703</v>
      </c>
      <c r="D934" s="15">
        <v>36617</v>
      </c>
      <c r="E934" s="16">
        <v>3261821.34</v>
      </c>
      <c r="F934" s="9">
        <v>-2697197.31</v>
      </c>
      <c r="G934" s="9">
        <v>564624.0299999998</v>
      </c>
    </row>
    <row r="935" spans="1:7" ht="15" x14ac:dyDescent="0.2">
      <c r="A935" s="14" t="s">
        <v>4276</v>
      </c>
      <c r="B935" s="14" t="s">
        <v>4277</v>
      </c>
      <c r="C935" s="14" t="s">
        <v>9703</v>
      </c>
      <c r="D935" s="15">
        <v>36617</v>
      </c>
      <c r="E935" s="16">
        <v>1313421.58</v>
      </c>
      <c r="F935" s="9">
        <v>-1086067.2</v>
      </c>
      <c r="G935" s="9">
        <v>227354.38000000012</v>
      </c>
    </row>
    <row r="936" spans="1:7" ht="15" x14ac:dyDescent="0.2">
      <c r="A936" s="14" t="s">
        <v>4278</v>
      </c>
      <c r="B936" s="14" t="s">
        <v>4279</v>
      </c>
      <c r="C936" s="14" t="s">
        <v>9703</v>
      </c>
      <c r="D936" s="15">
        <v>36617</v>
      </c>
      <c r="E936" s="16">
        <v>1491428.21</v>
      </c>
      <c r="F936" s="9">
        <v>-1233260.73</v>
      </c>
      <c r="G936" s="9">
        <v>258167.47999999998</v>
      </c>
    </row>
    <row r="937" spans="1:7" ht="15" x14ac:dyDescent="0.2">
      <c r="A937" s="14" t="s">
        <v>4280</v>
      </c>
      <c r="B937" s="14" t="s">
        <v>4281</v>
      </c>
      <c r="C937" s="14" t="s">
        <v>9703</v>
      </c>
      <c r="D937" s="15">
        <v>36617</v>
      </c>
      <c r="E937" s="16">
        <v>972672.01</v>
      </c>
      <c r="F937" s="9">
        <v>-804301.66</v>
      </c>
      <c r="G937" s="9">
        <v>168370.34999999998</v>
      </c>
    </row>
    <row r="938" spans="1:7" ht="15" x14ac:dyDescent="0.2">
      <c r="A938" s="14" t="s">
        <v>4282</v>
      </c>
      <c r="B938" s="14" t="s">
        <v>4283</v>
      </c>
      <c r="C938" s="14" t="s">
        <v>9703</v>
      </c>
      <c r="D938" s="15">
        <v>36617</v>
      </c>
      <c r="E938" s="16">
        <v>5771180.6500000004</v>
      </c>
      <c r="F938" s="9">
        <v>-4765007.3899999997</v>
      </c>
      <c r="G938" s="9">
        <v>1006173.2600000007</v>
      </c>
    </row>
    <row r="939" spans="1:7" ht="15" x14ac:dyDescent="0.2">
      <c r="A939" s="14" t="s">
        <v>4284</v>
      </c>
      <c r="B939" s="14" t="s">
        <v>4285</v>
      </c>
      <c r="C939" s="14" t="s">
        <v>9703</v>
      </c>
      <c r="D939" s="15">
        <v>36617</v>
      </c>
      <c r="E939" s="16">
        <v>5771180.6500000004</v>
      </c>
      <c r="F939" s="9">
        <v>-4765007.3899999997</v>
      </c>
      <c r="G939" s="9">
        <v>1006173.2600000007</v>
      </c>
    </row>
    <row r="940" spans="1:7" ht="15" x14ac:dyDescent="0.2">
      <c r="A940" s="14" t="s">
        <v>4286</v>
      </c>
      <c r="B940" s="14" t="s">
        <v>4287</v>
      </c>
      <c r="C940" s="14" t="s">
        <v>9703</v>
      </c>
      <c r="D940" s="15">
        <v>36617</v>
      </c>
      <c r="E940" s="16">
        <v>7327456.2599999998</v>
      </c>
      <c r="F940" s="9">
        <v>-6049954.9900000002</v>
      </c>
      <c r="G940" s="9">
        <v>1277501.2699999996</v>
      </c>
    </row>
    <row r="941" spans="1:7" ht="15" x14ac:dyDescent="0.2">
      <c r="A941" s="14" t="s">
        <v>4288</v>
      </c>
      <c r="B941" s="14" t="s">
        <v>4289</v>
      </c>
      <c r="C941" s="14" t="s">
        <v>9703</v>
      </c>
      <c r="D941" s="15">
        <v>36617</v>
      </c>
      <c r="E941" s="16">
        <v>7781366.0700000003</v>
      </c>
      <c r="F941" s="9">
        <v>-6424728.1600000001</v>
      </c>
      <c r="G941" s="9">
        <v>1356637.9100000001</v>
      </c>
    </row>
    <row r="942" spans="1:7" ht="15" x14ac:dyDescent="0.2">
      <c r="A942" s="14" t="s">
        <v>4290</v>
      </c>
      <c r="B942" s="14" t="s">
        <v>4291</v>
      </c>
      <c r="C942" s="14" t="s">
        <v>9703</v>
      </c>
      <c r="D942" s="15">
        <v>36617</v>
      </c>
      <c r="E942" s="16">
        <v>24310585.739999998</v>
      </c>
      <c r="F942" s="9">
        <v>-20072170.239999998</v>
      </c>
      <c r="G942" s="9">
        <v>4238415.5</v>
      </c>
    </row>
    <row r="943" spans="1:7" ht="15" x14ac:dyDescent="0.2">
      <c r="A943" s="14" t="s">
        <v>4292</v>
      </c>
      <c r="B943" s="14" t="s">
        <v>4293</v>
      </c>
      <c r="C943" s="14" t="s">
        <v>9703</v>
      </c>
      <c r="D943" s="15">
        <v>36617</v>
      </c>
      <c r="E943" s="16">
        <v>6745156.54</v>
      </c>
      <c r="F943" s="9">
        <v>-5569175.9900000002</v>
      </c>
      <c r="G943" s="9">
        <v>1175980.5499999998</v>
      </c>
    </row>
    <row r="944" spans="1:7" ht="15" x14ac:dyDescent="0.2">
      <c r="A944" s="14" t="s">
        <v>4294</v>
      </c>
      <c r="B944" s="14" t="s">
        <v>2841</v>
      </c>
      <c r="C944" s="14" t="s">
        <v>9703</v>
      </c>
      <c r="D944" s="15">
        <v>37974</v>
      </c>
      <c r="E944" s="16">
        <v>266088.02</v>
      </c>
      <c r="F944" s="9">
        <v>-212551.75</v>
      </c>
      <c r="G944" s="9">
        <v>53536.270000000019</v>
      </c>
    </row>
    <row r="945" spans="1:7" ht="15" x14ac:dyDescent="0.2">
      <c r="A945" s="14" t="s">
        <v>4295</v>
      </c>
      <c r="B945" s="14" t="s">
        <v>4296</v>
      </c>
      <c r="C945" s="14" t="s">
        <v>9703</v>
      </c>
      <c r="D945" s="15">
        <v>36617</v>
      </c>
      <c r="E945" s="16">
        <v>7455246.2300000004</v>
      </c>
      <c r="F945" s="9">
        <v>-6155465.5</v>
      </c>
      <c r="G945" s="9">
        <v>1299780.7300000004</v>
      </c>
    </row>
    <row r="946" spans="1:7" ht="15" x14ac:dyDescent="0.2">
      <c r="A946" s="14" t="s">
        <v>4297</v>
      </c>
      <c r="B946" s="14" t="s">
        <v>4298</v>
      </c>
      <c r="C946" s="14" t="s">
        <v>9703</v>
      </c>
      <c r="D946" s="15">
        <v>36617</v>
      </c>
      <c r="E946" s="16">
        <v>5960457.2999999998</v>
      </c>
      <c r="F946" s="9">
        <v>-4921284.6900000004</v>
      </c>
      <c r="G946" s="9">
        <v>1039172.6099999994</v>
      </c>
    </row>
    <row r="947" spans="1:7" ht="15" x14ac:dyDescent="0.2">
      <c r="A947" s="14" t="s">
        <v>4299</v>
      </c>
      <c r="B947" s="14" t="s">
        <v>4300</v>
      </c>
      <c r="C947" s="14" t="s">
        <v>9703</v>
      </c>
      <c r="D947" s="15">
        <v>36617</v>
      </c>
      <c r="E947" s="16">
        <v>121641.5</v>
      </c>
      <c r="F947" s="9">
        <v>-100585.25</v>
      </c>
      <c r="G947" s="9">
        <v>21056.25</v>
      </c>
    </row>
    <row r="948" spans="1:7" ht="15" x14ac:dyDescent="0.2">
      <c r="A948" s="14" t="s">
        <v>4301</v>
      </c>
      <c r="B948" s="14" t="s">
        <v>4302</v>
      </c>
      <c r="C948" s="14" t="s">
        <v>9703</v>
      </c>
      <c r="D948" s="15">
        <v>36617</v>
      </c>
      <c r="E948" s="16">
        <v>2580424.1800000002</v>
      </c>
      <c r="F948" s="9">
        <v>-2133750.5699999998</v>
      </c>
      <c r="G948" s="9">
        <v>446673.61000000034</v>
      </c>
    </row>
    <row r="949" spans="1:7" ht="15" x14ac:dyDescent="0.2">
      <c r="A949" s="14" t="s">
        <v>4303</v>
      </c>
      <c r="B949" s="14" t="s">
        <v>4304</v>
      </c>
      <c r="C949" s="14" t="s">
        <v>9703</v>
      </c>
      <c r="D949" s="15">
        <v>36770</v>
      </c>
      <c r="E949" s="16">
        <v>345071.2</v>
      </c>
      <c r="F949" s="9">
        <v>-284429.98</v>
      </c>
      <c r="G949" s="9">
        <v>60641.22000000003</v>
      </c>
    </row>
    <row r="950" spans="1:7" ht="15" x14ac:dyDescent="0.2">
      <c r="A950" s="14" t="s">
        <v>4305</v>
      </c>
      <c r="B950" s="14" t="s">
        <v>4306</v>
      </c>
      <c r="C950" s="14" t="s">
        <v>9703</v>
      </c>
      <c r="D950" s="15">
        <v>36891</v>
      </c>
      <c r="E950" s="16">
        <v>343120.37</v>
      </c>
      <c r="F950" s="9">
        <v>-282079.23</v>
      </c>
      <c r="G950" s="9">
        <v>61041.140000000014</v>
      </c>
    </row>
    <row r="951" spans="1:7" ht="15" x14ac:dyDescent="0.2">
      <c r="A951" s="14" t="s">
        <v>4307</v>
      </c>
      <c r="B951" s="14" t="s">
        <v>4308</v>
      </c>
      <c r="C951" s="14" t="s">
        <v>9703</v>
      </c>
      <c r="D951" s="15">
        <v>36951</v>
      </c>
      <c r="E951" s="16">
        <v>3105590.83</v>
      </c>
      <c r="F951" s="9">
        <v>-2549685.9</v>
      </c>
      <c r="G951" s="9">
        <v>555904.93000000017</v>
      </c>
    </row>
    <row r="952" spans="1:7" ht="15" x14ac:dyDescent="0.2">
      <c r="A952" s="14" t="s">
        <v>4309</v>
      </c>
      <c r="B952" s="14" t="s">
        <v>4310</v>
      </c>
      <c r="C952" s="14" t="s">
        <v>9703</v>
      </c>
      <c r="D952" s="15">
        <v>36951</v>
      </c>
      <c r="E952" s="16">
        <v>581043.82999999996</v>
      </c>
      <c r="F952" s="9">
        <v>-477036.21</v>
      </c>
      <c r="G952" s="9">
        <v>104007.61999999994</v>
      </c>
    </row>
    <row r="953" spans="1:7" ht="15" x14ac:dyDescent="0.2">
      <c r="A953" s="14" t="s">
        <v>4311</v>
      </c>
      <c r="B953" s="14" t="s">
        <v>4312</v>
      </c>
      <c r="C953" s="14" t="s">
        <v>9703</v>
      </c>
      <c r="D953" s="15">
        <v>36951</v>
      </c>
      <c r="E953" s="16">
        <v>3049615.66</v>
      </c>
      <c r="F953" s="9">
        <v>-2503730.36</v>
      </c>
      <c r="G953" s="9">
        <v>545885.30000000028</v>
      </c>
    </row>
    <row r="954" spans="1:7" ht="15" x14ac:dyDescent="0.2">
      <c r="A954" s="14" t="s">
        <v>4313</v>
      </c>
      <c r="B954" s="14" t="s">
        <v>4314</v>
      </c>
      <c r="C954" s="14" t="s">
        <v>9703</v>
      </c>
      <c r="D954" s="15">
        <v>36951</v>
      </c>
      <c r="E954" s="16">
        <v>3801977.69</v>
      </c>
      <c r="F954" s="9">
        <v>-3121418.58</v>
      </c>
      <c r="G954" s="9">
        <v>680559.10999999987</v>
      </c>
    </row>
    <row r="955" spans="1:7" ht="15" x14ac:dyDescent="0.2">
      <c r="A955" s="14" t="s">
        <v>4315</v>
      </c>
      <c r="B955" s="14" t="s">
        <v>4316</v>
      </c>
      <c r="C955" s="14" t="s">
        <v>9703</v>
      </c>
      <c r="D955" s="15">
        <v>36951</v>
      </c>
      <c r="E955" s="16">
        <v>2885113.87</v>
      </c>
      <c r="F955" s="9">
        <v>-2368674.62</v>
      </c>
      <c r="G955" s="9">
        <v>516439.25</v>
      </c>
    </row>
    <row r="956" spans="1:7" ht="15" x14ac:dyDescent="0.2">
      <c r="A956" s="14" t="s">
        <v>4317</v>
      </c>
      <c r="B956" s="14" t="s">
        <v>4318</v>
      </c>
      <c r="C956" s="14" t="s">
        <v>9703</v>
      </c>
      <c r="D956" s="15">
        <v>36951</v>
      </c>
      <c r="E956" s="16">
        <v>688439.55</v>
      </c>
      <c r="F956" s="9">
        <v>-565207.94999999995</v>
      </c>
      <c r="G956" s="9">
        <v>123231.60000000009</v>
      </c>
    </row>
    <row r="957" spans="1:7" ht="15" x14ac:dyDescent="0.2">
      <c r="A957" s="14" t="s">
        <v>4319</v>
      </c>
      <c r="B957" s="14" t="s">
        <v>4320</v>
      </c>
      <c r="C957" s="14" t="s">
        <v>9703</v>
      </c>
      <c r="D957" s="15">
        <v>36951</v>
      </c>
      <c r="E957" s="16">
        <v>313429.93</v>
      </c>
      <c r="F957" s="9">
        <v>-257325.56</v>
      </c>
      <c r="G957" s="9">
        <v>56104.369999999995</v>
      </c>
    </row>
    <row r="958" spans="1:7" ht="15" x14ac:dyDescent="0.2">
      <c r="A958" s="14" t="s">
        <v>4321</v>
      </c>
      <c r="B958" s="14" t="s">
        <v>4322</v>
      </c>
      <c r="C958" s="14" t="s">
        <v>9703</v>
      </c>
      <c r="D958" s="15">
        <v>37377</v>
      </c>
      <c r="E958" s="16">
        <v>83080768.840000004</v>
      </c>
      <c r="F958" s="9">
        <v>-67396005.290000007</v>
      </c>
      <c r="G958" s="9">
        <v>15684763.549999997</v>
      </c>
    </row>
    <row r="959" spans="1:7" ht="15" x14ac:dyDescent="0.2">
      <c r="A959" s="14" t="s">
        <v>4323</v>
      </c>
      <c r="B959" s="14" t="s">
        <v>4324</v>
      </c>
      <c r="C959" s="14" t="s">
        <v>9703</v>
      </c>
      <c r="D959" s="15">
        <v>37591</v>
      </c>
      <c r="E959" s="16">
        <v>7763296.6299999999</v>
      </c>
      <c r="F959" s="9">
        <v>-6261234.0499999998</v>
      </c>
      <c r="G959" s="9">
        <v>1502062.58</v>
      </c>
    </row>
    <row r="960" spans="1:7" ht="15" x14ac:dyDescent="0.2">
      <c r="A960" s="14" t="s">
        <v>4325</v>
      </c>
      <c r="B960" s="14" t="s">
        <v>4326</v>
      </c>
      <c r="C960" s="14" t="s">
        <v>9703</v>
      </c>
      <c r="D960" s="15">
        <v>37591</v>
      </c>
      <c r="E960" s="16">
        <v>3236960.48</v>
      </c>
      <c r="F960" s="9">
        <v>-2615310.64</v>
      </c>
      <c r="G960" s="9">
        <v>621649.83999999985</v>
      </c>
    </row>
    <row r="961" spans="1:7" ht="15" x14ac:dyDescent="0.2">
      <c r="A961" s="14" t="s">
        <v>4327</v>
      </c>
      <c r="B961" s="14" t="s">
        <v>4328</v>
      </c>
      <c r="C961" s="14" t="s">
        <v>9703</v>
      </c>
      <c r="D961" s="15">
        <v>37974</v>
      </c>
      <c r="E961" s="16">
        <v>16255953.27</v>
      </c>
      <c r="F961" s="9">
        <v>-12960459.65</v>
      </c>
      <c r="G961" s="9">
        <v>3295493.6199999992</v>
      </c>
    </row>
    <row r="962" spans="1:7" ht="15" x14ac:dyDescent="0.2">
      <c r="A962" s="14" t="s">
        <v>4329</v>
      </c>
      <c r="B962" s="14" t="s">
        <v>4330</v>
      </c>
      <c r="C962" s="14" t="s">
        <v>9703</v>
      </c>
      <c r="D962" s="15">
        <v>37974</v>
      </c>
      <c r="E962" s="16">
        <v>3133953.38</v>
      </c>
      <c r="F962" s="9">
        <v>-2503409.3199999998</v>
      </c>
      <c r="G962" s="9">
        <v>630544.06000000006</v>
      </c>
    </row>
    <row r="963" spans="1:7" ht="15" x14ac:dyDescent="0.2">
      <c r="A963" s="14" t="s">
        <v>4331</v>
      </c>
      <c r="B963" s="14" t="s">
        <v>4332</v>
      </c>
      <c r="C963" s="14" t="s">
        <v>9703</v>
      </c>
      <c r="D963" s="15">
        <v>37965</v>
      </c>
      <c r="E963" s="16">
        <v>1024089.57</v>
      </c>
      <c r="F963" s="9">
        <v>-818279.19</v>
      </c>
      <c r="G963" s="9">
        <v>205810.38</v>
      </c>
    </row>
    <row r="964" spans="1:7" ht="15" x14ac:dyDescent="0.2">
      <c r="A964" s="14" t="s">
        <v>4333</v>
      </c>
      <c r="B964" s="14" t="s">
        <v>4334</v>
      </c>
      <c r="C964" s="14" t="s">
        <v>9703</v>
      </c>
      <c r="D964" s="15">
        <v>37974</v>
      </c>
      <c r="E964" s="16">
        <v>1068027.77</v>
      </c>
      <c r="F964" s="9">
        <v>-853143.1</v>
      </c>
      <c r="G964" s="9">
        <v>214884.67000000004</v>
      </c>
    </row>
    <row r="965" spans="1:7" ht="15" x14ac:dyDescent="0.2">
      <c r="A965" s="14" t="s">
        <v>4335</v>
      </c>
      <c r="B965" s="14" t="s">
        <v>4336</v>
      </c>
      <c r="C965" s="14" t="s">
        <v>9703</v>
      </c>
      <c r="D965" s="15">
        <v>37974</v>
      </c>
      <c r="E965" s="16">
        <v>151226.94</v>
      </c>
      <c r="F965" s="9">
        <v>-120800.44</v>
      </c>
      <c r="G965" s="9">
        <v>30426.5</v>
      </c>
    </row>
    <row r="966" spans="1:7" ht="15" x14ac:dyDescent="0.2">
      <c r="A966" s="14" t="s">
        <v>4337</v>
      </c>
      <c r="B966" s="14" t="s">
        <v>4336</v>
      </c>
      <c r="C966" s="14" t="s">
        <v>9703</v>
      </c>
      <c r="D966" s="15">
        <v>37974</v>
      </c>
      <c r="E966" s="16">
        <v>45612587.280000001</v>
      </c>
      <c r="F966" s="9">
        <v>-36365760.07</v>
      </c>
      <c r="G966" s="9">
        <v>9246827.2100000009</v>
      </c>
    </row>
    <row r="967" spans="1:7" ht="15" x14ac:dyDescent="0.2">
      <c r="A967" s="14" t="s">
        <v>4338</v>
      </c>
      <c r="B967" s="14" t="s">
        <v>4339</v>
      </c>
      <c r="C967" s="14" t="s">
        <v>9703</v>
      </c>
      <c r="D967" s="15">
        <v>37974</v>
      </c>
      <c r="E967" s="16">
        <v>165153.74</v>
      </c>
      <c r="F967" s="9">
        <v>-131925.19</v>
      </c>
      <c r="G967" s="9">
        <v>33228.549999999988</v>
      </c>
    </row>
    <row r="968" spans="1:7" ht="15" x14ac:dyDescent="0.2">
      <c r="A968" s="14" t="s">
        <v>4340</v>
      </c>
      <c r="B968" s="14" t="s">
        <v>4341</v>
      </c>
      <c r="C968" s="14" t="s">
        <v>9703</v>
      </c>
      <c r="D968" s="15">
        <v>37974</v>
      </c>
      <c r="E968" s="16">
        <v>17334.5</v>
      </c>
      <c r="F968" s="9">
        <v>-13846.84</v>
      </c>
      <c r="G968" s="9">
        <v>3487.66</v>
      </c>
    </row>
    <row r="969" spans="1:7" ht="15" x14ac:dyDescent="0.2">
      <c r="A969" s="14" t="s">
        <v>4342</v>
      </c>
      <c r="B969" s="14" t="s">
        <v>4343</v>
      </c>
      <c r="C969" s="14" t="s">
        <v>9703</v>
      </c>
      <c r="D969" s="15">
        <v>38019</v>
      </c>
      <c r="E969" s="16">
        <v>5750050.4699999997</v>
      </c>
      <c r="F969" s="9">
        <v>-4577672.37</v>
      </c>
      <c r="G969" s="9">
        <v>1172378.0999999996</v>
      </c>
    </row>
    <row r="970" spans="1:7" ht="15" x14ac:dyDescent="0.2">
      <c r="A970" s="14" t="s">
        <v>4344</v>
      </c>
      <c r="B970" s="14" t="s">
        <v>4345</v>
      </c>
      <c r="C970" s="14" t="s">
        <v>9703</v>
      </c>
      <c r="D970" s="15">
        <v>38200</v>
      </c>
      <c r="E970" s="16">
        <v>34350346.789999999</v>
      </c>
      <c r="F970" s="9">
        <v>-27179372.859999999</v>
      </c>
      <c r="G970" s="9">
        <v>7170973.9299999997</v>
      </c>
    </row>
    <row r="971" spans="1:7" ht="15" x14ac:dyDescent="0.2">
      <c r="A971" s="14" t="s">
        <v>4346</v>
      </c>
      <c r="B971" s="14" t="s">
        <v>4347</v>
      </c>
      <c r="C971" s="14" t="s">
        <v>9703</v>
      </c>
      <c r="D971" s="15">
        <v>38200</v>
      </c>
      <c r="E971" s="16">
        <v>1144663.1599999999</v>
      </c>
      <c r="F971" s="9">
        <v>-907521.26</v>
      </c>
      <c r="G971" s="9">
        <v>237141.89999999991</v>
      </c>
    </row>
    <row r="972" spans="1:7" ht="15" x14ac:dyDescent="0.2">
      <c r="A972" s="14" t="s">
        <v>4348</v>
      </c>
      <c r="B972" s="14" t="s">
        <v>4349</v>
      </c>
      <c r="C972" s="14" t="s">
        <v>9703</v>
      </c>
      <c r="D972" s="15">
        <v>38200</v>
      </c>
      <c r="E972" s="16">
        <v>593047.79</v>
      </c>
      <c r="F972" s="9">
        <v>-470185.02</v>
      </c>
      <c r="G972" s="9">
        <v>122862.77000000002</v>
      </c>
    </row>
    <row r="973" spans="1:7" ht="15" x14ac:dyDescent="0.2">
      <c r="A973" s="14" t="s">
        <v>4350</v>
      </c>
      <c r="B973" s="14" t="s">
        <v>4351</v>
      </c>
      <c r="C973" s="14" t="s">
        <v>9703</v>
      </c>
      <c r="D973" s="15">
        <v>38322</v>
      </c>
      <c r="E973" s="16">
        <v>156965.45000000001</v>
      </c>
      <c r="F973" s="9">
        <v>-123908.98</v>
      </c>
      <c r="G973" s="9">
        <v>33056.470000000016</v>
      </c>
    </row>
    <row r="974" spans="1:7" ht="15" x14ac:dyDescent="0.2">
      <c r="A974" s="14" t="s">
        <v>4352</v>
      </c>
      <c r="B974" s="14" t="s">
        <v>4353</v>
      </c>
      <c r="C974" s="14" t="s">
        <v>9703</v>
      </c>
      <c r="D974" s="15">
        <v>38322</v>
      </c>
      <c r="E974" s="16">
        <v>156965.45000000001</v>
      </c>
      <c r="F974" s="9">
        <v>-123908.98</v>
      </c>
      <c r="G974" s="9">
        <v>33056.470000000016</v>
      </c>
    </row>
    <row r="975" spans="1:7" ht="15" x14ac:dyDescent="0.2">
      <c r="A975" s="14" t="s">
        <v>4354</v>
      </c>
      <c r="B975" s="14" t="s">
        <v>4355</v>
      </c>
      <c r="C975" s="14" t="s">
        <v>9703</v>
      </c>
      <c r="D975" s="15">
        <v>38322</v>
      </c>
      <c r="E975" s="16">
        <v>172663.09</v>
      </c>
      <c r="F975" s="9">
        <v>-136300.73000000001</v>
      </c>
      <c r="G975" s="9">
        <v>36362.359999999986</v>
      </c>
    </row>
    <row r="976" spans="1:7" ht="15" x14ac:dyDescent="0.2">
      <c r="A976" s="14" t="s">
        <v>4356</v>
      </c>
      <c r="B976" s="14" t="s">
        <v>4357</v>
      </c>
      <c r="C976" s="14" t="s">
        <v>9703</v>
      </c>
      <c r="D976" s="15">
        <v>38412</v>
      </c>
      <c r="E976" s="16">
        <v>29682027.91</v>
      </c>
      <c r="F976" s="9">
        <v>-23304231.5</v>
      </c>
      <c r="G976" s="9">
        <v>6377796.4100000001</v>
      </c>
    </row>
    <row r="977" spans="1:7" ht="15" x14ac:dyDescent="0.2">
      <c r="A977" s="14" t="s">
        <v>4358</v>
      </c>
      <c r="B977" s="14" t="s">
        <v>4359</v>
      </c>
      <c r="C977" s="14" t="s">
        <v>9703</v>
      </c>
      <c r="D977" s="15">
        <v>38412</v>
      </c>
      <c r="E977" s="16">
        <v>791931.62</v>
      </c>
      <c r="F977" s="9">
        <v>-623074.87</v>
      </c>
      <c r="G977" s="9">
        <v>168856.75</v>
      </c>
    </row>
    <row r="978" spans="1:7" ht="15" x14ac:dyDescent="0.2">
      <c r="A978" s="14" t="s">
        <v>4360</v>
      </c>
      <c r="B978" s="14" t="s">
        <v>4361</v>
      </c>
      <c r="C978" s="14" t="s">
        <v>9703</v>
      </c>
      <c r="D978" s="15">
        <v>38412</v>
      </c>
      <c r="E978" s="16">
        <v>60042923.200000003</v>
      </c>
      <c r="F978" s="9">
        <v>-47141461.700000003</v>
      </c>
      <c r="G978" s="9">
        <v>12901461.5</v>
      </c>
    </row>
    <row r="979" spans="1:7" ht="15" x14ac:dyDescent="0.2">
      <c r="A979" s="14" t="s">
        <v>4362</v>
      </c>
      <c r="B979" s="14" t="s">
        <v>4363</v>
      </c>
      <c r="C979" s="14" t="s">
        <v>9703</v>
      </c>
      <c r="D979" s="15">
        <v>38412</v>
      </c>
      <c r="E979" s="16">
        <v>20148671.129999999</v>
      </c>
      <c r="F979" s="9">
        <v>-15819313.220000001</v>
      </c>
      <c r="G979" s="9">
        <v>4329357.9099999983</v>
      </c>
    </row>
    <row r="980" spans="1:7" ht="15" x14ac:dyDescent="0.2">
      <c r="A980" s="14" t="s">
        <v>4364</v>
      </c>
      <c r="B980" s="14" t="s">
        <v>4365</v>
      </c>
      <c r="C980" s="14" t="s">
        <v>9703</v>
      </c>
      <c r="D980" s="15">
        <v>38506</v>
      </c>
      <c r="E980" s="16">
        <v>561518.51</v>
      </c>
      <c r="F980" s="9">
        <v>-440199.44</v>
      </c>
      <c r="G980" s="9">
        <v>121319.07</v>
      </c>
    </row>
    <row r="981" spans="1:7" ht="15" x14ac:dyDescent="0.2">
      <c r="A981" s="14" t="s">
        <v>4366</v>
      </c>
      <c r="B981" s="14" t="s">
        <v>4367</v>
      </c>
      <c r="C981" s="14" t="s">
        <v>9703</v>
      </c>
      <c r="D981" s="15">
        <v>38657</v>
      </c>
      <c r="E981" s="16">
        <v>21298.16</v>
      </c>
      <c r="F981" s="9">
        <v>-16595.11</v>
      </c>
      <c r="G981" s="9">
        <v>4703.0499999999993</v>
      </c>
    </row>
    <row r="982" spans="1:7" ht="15" x14ac:dyDescent="0.2">
      <c r="A982" s="14" t="s">
        <v>4368</v>
      </c>
      <c r="B982" s="14" t="s">
        <v>4369</v>
      </c>
      <c r="C982" s="14" t="s">
        <v>9703</v>
      </c>
      <c r="D982" s="15">
        <v>38657</v>
      </c>
      <c r="E982" s="16">
        <v>21298.16</v>
      </c>
      <c r="F982" s="9">
        <v>-16595.11</v>
      </c>
      <c r="G982" s="9">
        <v>4703.0499999999993</v>
      </c>
    </row>
    <row r="983" spans="1:7" ht="15" x14ac:dyDescent="0.2">
      <c r="A983" s="14" t="s">
        <v>4370</v>
      </c>
      <c r="B983" s="14" t="s">
        <v>4371</v>
      </c>
      <c r="C983" s="14" t="s">
        <v>9703</v>
      </c>
      <c r="D983" s="15">
        <v>38657</v>
      </c>
      <c r="E983" s="16">
        <v>539903.38</v>
      </c>
      <c r="F983" s="9">
        <v>-420682.12</v>
      </c>
      <c r="G983" s="9">
        <v>119221.26000000001</v>
      </c>
    </row>
    <row r="984" spans="1:7" ht="15" x14ac:dyDescent="0.2">
      <c r="A984" s="14" t="s">
        <v>4372</v>
      </c>
      <c r="B984" s="14" t="s">
        <v>4373</v>
      </c>
      <c r="C984" s="14" t="s">
        <v>9703</v>
      </c>
      <c r="D984" s="15">
        <v>38657</v>
      </c>
      <c r="E984" s="16">
        <v>849648.63</v>
      </c>
      <c r="F984" s="9">
        <v>-662029.54</v>
      </c>
      <c r="G984" s="9">
        <v>187619.08999999997</v>
      </c>
    </row>
    <row r="985" spans="1:7" ht="15" x14ac:dyDescent="0.2">
      <c r="A985" s="14" t="s">
        <v>4374</v>
      </c>
      <c r="B985" s="14" t="s">
        <v>4375</v>
      </c>
      <c r="C985" s="14" t="s">
        <v>9703</v>
      </c>
      <c r="D985" s="15">
        <v>38687</v>
      </c>
      <c r="E985" s="16">
        <v>7571016.2300000004</v>
      </c>
      <c r="F985" s="9">
        <v>-5878629.9100000001</v>
      </c>
      <c r="G985" s="9">
        <v>1692386.3200000003</v>
      </c>
    </row>
    <row r="986" spans="1:7" ht="15" x14ac:dyDescent="0.2">
      <c r="A986" s="14" t="s">
        <v>4376</v>
      </c>
      <c r="B986" s="14" t="s">
        <v>4377</v>
      </c>
      <c r="C986" s="14" t="s">
        <v>9703</v>
      </c>
      <c r="D986" s="15">
        <v>38687</v>
      </c>
      <c r="E986" s="16">
        <v>28515389.649999999</v>
      </c>
      <c r="F986" s="9">
        <v>-22141204.98</v>
      </c>
      <c r="G986" s="9">
        <v>6374184.6699999981</v>
      </c>
    </row>
    <row r="987" spans="1:7" ht="15" x14ac:dyDescent="0.2">
      <c r="A987" s="14" t="s">
        <v>4378</v>
      </c>
      <c r="B987" s="14" t="s">
        <v>4379</v>
      </c>
      <c r="C987" s="14" t="s">
        <v>9703</v>
      </c>
      <c r="D987" s="15">
        <v>38687</v>
      </c>
      <c r="E987" s="16">
        <v>39446777.710000001</v>
      </c>
      <c r="F987" s="9">
        <v>-30629046.32</v>
      </c>
      <c r="G987" s="9">
        <v>8817731.3900000006</v>
      </c>
    </row>
    <row r="988" spans="1:7" ht="15" x14ac:dyDescent="0.2">
      <c r="A988" s="14" t="s">
        <v>4380</v>
      </c>
      <c r="B988" s="14" t="s">
        <v>4381</v>
      </c>
      <c r="C988" s="14" t="s">
        <v>9703</v>
      </c>
      <c r="D988" s="15">
        <v>38687</v>
      </c>
      <c r="E988" s="16">
        <v>3765468.85</v>
      </c>
      <c r="F988" s="9">
        <v>-2923755.16</v>
      </c>
      <c r="G988" s="9">
        <v>841713.69</v>
      </c>
    </row>
    <row r="989" spans="1:7" ht="15" x14ac:dyDescent="0.2">
      <c r="A989" s="14" t="s">
        <v>4382</v>
      </c>
      <c r="B989" s="14" t="s">
        <v>4383</v>
      </c>
      <c r="C989" s="14" t="s">
        <v>9703</v>
      </c>
      <c r="D989" s="15">
        <v>38687</v>
      </c>
      <c r="E989" s="16">
        <v>1918996.29</v>
      </c>
      <c r="F989" s="9">
        <v>-1493365.03</v>
      </c>
      <c r="G989" s="9">
        <v>425631.26</v>
      </c>
    </row>
    <row r="990" spans="1:7" ht="15" x14ac:dyDescent="0.2">
      <c r="A990" s="14" t="s">
        <v>4384</v>
      </c>
      <c r="B990" s="14" t="s">
        <v>4385</v>
      </c>
      <c r="C990" s="14" t="s">
        <v>9703</v>
      </c>
      <c r="D990" s="15">
        <v>38798</v>
      </c>
      <c r="E990" s="16">
        <v>5809662.3300000001</v>
      </c>
      <c r="F990" s="9">
        <v>-4489151.62</v>
      </c>
      <c r="G990" s="9">
        <v>1320510.71</v>
      </c>
    </row>
    <row r="991" spans="1:7" ht="15" x14ac:dyDescent="0.2">
      <c r="A991" s="14" t="s">
        <v>4386</v>
      </c>
      <c r="B991" s="14" t="s">
        <v>4387</v>
      </c>
      <c r="C991" s="14" t="s">
        <v>9703</v>
      </c>
      <c r="D991" s="15">
        <v>38784</v>
      </c>
      <c r="E991" s="16">
        <v>965298.64</v>
      </c>
      <c r="F991" s="9">
        <v>-748064.43</v>
      </c>
      <c r="G991" s="9">
        <v>217234.20999999996</v>
      </c>
    </row>
    <row r="992" spans="1:7" ht="15" x14ac:dyDescent="0.2">
      <c r="A992" s="14" t="s">
        <v>4388</v>
      </c>
      <c r="B992" s="14" t="s">
        <v>4389</v>
      </c>
      <c r="C992" s="14" t="s">
        <v>9703</v>
      </c>
      <c r="D992" s="15">
        <v>38798</v>
      </c>
      <c r="E992" s="16">
        <v>24696970.379999999</v>
      </c>
      <c r="F992" s="9">
        <v>-19083457.5</v>
      </c>
      <c r="G992" s="9">
        <v>5613512.879999999</v>
      </c>
    </row>
    <row r="993" spans="1:7" ht="15" x14ac:dyDescent="0.2">
      <c r="A993" s="14" t="s">
        <v>4390</v>
      </c>
      <c r="B993" s="14" t="s">
        <v>4391</v>
      </c>
      <c r="C993" s="14" t="s">
        <v>9703</v>
      </c>
      <c r="D993" s="15">
        <v>38780</v>
      </c>
      <c r="E993" s="16">
        <v>25447708.550000001</v>
      </c>
      <c r="F993" s="9">
        <v>-19679356.07</v>
      </c>
      <c r="G993" s="9">
        <v>5768352.4800000004</v>
      </c>
    </row>
    <row r="994" spans="1:7" ht="15" x14ac:dyDescent="0.2">
      <c r="A994" s="14" t="s">
        <v>4392</v>
      </c>
      <c r="B994" s="14" t="s">
        <v>4377</v>
      </c>
      <c r="C994" s="14" t="s">
        <v>9703</v>
      </c>
      <c r="D994" s="15">
        <v>38799</v>
      </c>
      <c r="E994" s="16">
        <v>183321.17</v>
      </c>
      <c r="F994" s="9">
        <v>-141971.94</v>
      </c>
      <c r="G994" s="9">
        <v>41349.23000000001</v>
      </c>
    </row>
    <row r="995" spans="1:7" ht="15" x14ac:dyDescent="0.2">
      <c r="A995" s="14" t="s">
        <v>4393</v>
      </c>
      <c r="B995" s="14" t="s">
        <v>4394</v>
      </c>
      <c r="C995" s="14" t="s">
        <v>9703</v>
      </c>
      <c r="D995" s="15">
        <v>39052</v>
      </c>
      <c r="E995" s="16">
        <v>5825749.9400000004</v>
      </c>
      <c r="F995" s="9">
        <v>-4447690.3</v>
      </c>
      <c r="G995" s="9">
        <v>1378059.6400000006</v>
      </c>
    </row>
    <row r="996" spans="1:7" ht="15" x14ac:dyDescent="0.2">
      <c r="A996" s="14" t="s">
        <v>4395</v>
      </c>
      <c r="B996" s="14" t="s">
        <v>4377</v>
      </c>
      <c r="C996" s="14" t="s">
        <v>9703</v>
      </c>
      <c r="D996" s="15">
        <v>39052</v>
      </c>
      <c r="E996" s="16">
        <v>736652.39</v>
      </c>
      <c r="F996" s="9">
        <v>-563774.76</v>
      </c>
      <c r="G996" s="9">
        <v>172877.63</v>
      </c>
    </row>
    <row r="997" spans="1:7" ht="15" x14ac:dyDescent="0.2">
      <c r="A997" s="14" t="s">
        <v>4396</v>
      </c>
      <c r="B997" s="14" t="s">
        <v>4379</v>
      </c>
      <c r="C997" s="14" t="s">
        <v>9703</v>
      </c>
      <c r="D997" s="15">
        <v>39052</v>
      </c>
      <c r="E997" s="16">
        <v>4311364.71</v>
      </c>
      <c r="F997" s="9">
        <v>-3291527.31</v>
      </c>
      <c r="G997" s="9">
        <v>1019837.3999999999</v>
      </c>
    </row>
    <row r="998" spans="1:7" ht="15" x14ac:dyDescent="0.2">
      <c r="A998" s="14" t="s">
        <v>4397</v>
      </c>
      <c r="B998" s="14" t="s">
        <v>4398</v>
      </c>
      <c r="C998" s="14" t="s">
        <v>9703</v>
      </c>
      <c r="D998" s="15">
        <v>39052</v>
      </c>
      <c r="E998" s="16">
        <v>832475.11</v>
      </c>
      <c r="F998" s="9">
        <v>-637109.79</v>
      </c>
      <c r="G998" s="9">
        <v>195365.31999999995</v>
      </c>
    </row>
    <row r="999" spans="1:7" ht="15" x14ac:dyDescent="0.2">
      <c r="A999" s="14" t="s">
        <v>4399</v>
      </c>
      <c r="B999" s="14" t="s">
        <v>4400</v>
      </c>
      <c r="C999" s="14" t="s">
        <v>9703</v>
      </c>
      <c r="D999" s="15">
        <v>39083</v>
      </c>
      <c r="E999" s="16">
        <v>62458083.640000001</v>
      </c>
      <c r="F999" s="9">
        <v>-47609184.039999999</v>
      </c>
      <c r="G999" s="9">
        <v>14848899.600000001</v>
      </c>
    </row>
    <row r="1000" spans="1:7" ht="15" x14ac:dyDescent="0.2">
      <c r="A1000" s="14" t="s">
        <v>4401</v>
      </c>
      <c r="B1000" s="14" t="s">
        <v>4377</v>
      </c>
      <c r="C1000" s="14" t="s">
        <v>9703</v>
      </c>
      <c r="D1000" s="15">
        <v>39114</v>
      </c>
      <c r="E1000" s="16">
        <v>4561539.0999999996</v>
      </c>
      <c r="F1000" s="9">
        <v>-3471546.6</v>
      </c>
      <c r="G1000" s="9">
        <v>1089992.4999999995</v>
      </c>
    </row>
    <row r="1001" spans="1:7" ht="15" x14ac:dyDescent="0.2">
      <c r="A1001" s="14" t="s">
        <v>4402</v>
      </c>
      <c r="B1001" s="14" t="s">
        <v>4379</v>
      </c>
      <c r="C1001" s="14" t="s">
        <v>9703</v>
      </c>
      <c r="D1001" s="15">
        <v>39114</v>
      </c>
      <c r="E1001" s="16">
        <v>3228702.2</v>
      </c>
      <c r="F1001" s="9">
        <v>-2457194.8199999998</v>
      </c>
      <c r="G1001" s="9">
        <v>771507.38000000035</v>
      </c>
    </row>
    <row r="1002" spans="1:7" ht="15" x14ac:dyDescent="0.2">
      <c r="A1002" s="14" t="s">
        <v>4403</v>
      </c>
      <c r="B1002" s="14" t="s">
        <v>4404</v>
      </c>
      <c r="C1002" s="14" t="s">
        <v>9703</v>
      </c>
      <c r="D1002" s="15">
        <v>39142</v>
      </c>
      <c r="E1002" s="16">
        <v>1505104.03</v>
      </c>
      <c r="F1002" s="9">
        <v>-1146650.5</v>
      </c>
      <c r="G1002" s="9">
        <v>358453.53</v>
      </c>
    </row>
    <row r="1003" spans="1:7" ht="15" x14ac:dyDescent="0.2">
      <c r="A1003" s="14" t="s">
        <v>4405</v>
      </c>
      <c r="B1003" s="14" t="s">
        <v>4406</v>
      </c>
      <c r="C1003" s="14" t="s">
        <v>9703</v>
      </c>
      <c r="D1003" s="15">
        <v>39142</v>
      </c>
      <c r="E1003" s="16">
        <v>22994780.359999999</v>
      </c>
      <c r="F1003" s="9">
        <v>-17474652.129999999</v>
      </c>
      <c r="G1003" s="9">
        <v>5520128.2300000004</v>
      </c>
    </row>
    <row r="1004" spans="1:7" ht="15" x14ac:dyDescent="0.2">
      <c r="A1004" s="14" t="s">
        <v>4407</v>
      </c>
      <c r="B1004" s="14" t="s">
        <v>4408</v>
      </c>
      <c r="C1004" s="14" t="s">
        <v>9703</v>
      </c>
      <c r="D1004" s="15">
        <v>39142</v>
      </c>
      <c r="E1004" s="16">
        <v>5638091.1399999997</v>
      </c>
      <c r="F1004" s="9">
        <v>-4284610.67</v>
      </c>
      <c r="G1004" s="9">
        <v>1353480.4699999997</v>
      </c>
    </row>
    <row r="1005" spans="1:7" ht="15" x14ac:dyDescent="0.2">
      <c r="A1005" s="14" t="s">
        <v>4409</v>
      </c>
      <c r="B1005" s="14" t="s">
        <v>4408</v>
      </c>
      <c r="C1005" s="14" t="s">
        <v>9703</v>
      </c>
      <c r="D1005" s="15">
        <v>39142</v>
      </c>
      <c r="E1005" s="16">
        <v>6026695.5899999999</v>
      </c>
      <c r="F1005" s="9">
        <v>-4579926.72</v>
      </c>
      <c r="G1005" s="9">
        <v>1446768.87</v>
      </c>
    </row>
    <row r="1006" spans="1:7" ht="15" x14ac:dyDescent="0.2">
      <c r="A1006" s="14" t="s">
        <v>4410</v>
      </c>
      <c r="B1006" s="14" t="s">
        <v>4411</v>
      </c>
      <c r="C1006" s="14" t="s">
        <v>9703</v>
      </c>
      <c r="D1006" s="15">
        <v>39142</v>
      </c>
      <c r="E1006" s="16">
        <v>152286.85</v>
      </c>
      <c r="F1006" s="9">
        <v>-116018.42</v>
      </c>
      <c r="G1006" s="9">
        <v>36268.430000000008</v>
      </c>
    </row>
    <row r="1007" spans="1:7" ht="15" x14ac:dyDescent="0.2">
      <c r="A1007" s="14" t="s">
        <v>4412</v>
      </c>
      <c r="B1007" s="14" t="s">
        <v>4413</v>
      </c>
      <c r="C1007" s="14" t="s">
        <v>9703</v>
      </c>
      <c r="D1007" s="15">
        <v>39142</v>
      </c>
      <c r="E1007" s="16">
        <v>830318.3</v>
      </c>
      <c r="F1007" s="9">
        <v>-632570.81000000006</v>
      </c>
      <c r="G1007" s="9">
        <v>197747.49</v>
      </c>
    </row>
    <row r="1008" spans="1:7" ht="15" x14ac:dyDescent="0.2">
      <c r="A1008" s="14" t="s">
        <v>4414</v>
      </c>
      <c r="B1008" s="14" t="s">
        <v>4377</v>
      </c>
      <c r="C1008" s="14" t="s">
        <v>9703</v>
      </c>
      <c r="D1008" s="15">
        <v>39142</v>
      </c>
      <c r="E1008" s="16">
        <v>7438.36</v>
      </c>
      <c r="F1008" s="9">
        <v>-5666.85</v>
      </c>
      <c r="G1008" s="9">
        <v>1771.5099999999993</v>
      </c>
    </row>
    <row r="1009" spans="1:7" ht="15" x14ac:dyDescent="0.2">
      <c r="A1009" s="14" t="s">
        <v>4415</v>
      </c>
      <c r="B1009" s="14" t="s">
        <v>4379</v>
      </c>
      <c r="C1009" s="14" t="s">
        <v>9703</v>
      </c>
      <c r="D1009" s="15">
        <v>39142</v>
      </c>
      <c r="E1009" s="16">
        <v>116912.9</v>
      </c>
      <c r="F1009" s="9">
        <v>-89069.09</v>
      </c>
      <c r="G1009" s="9">
        <v>27843.809999999998</v>
      </c>
    </row>
    <row r="1010" spans="1:7" ht="15" x14ac:dyDescent="0.2">
      <c r="A1010" s="14" t="s">
        <v>4416</v>
      </c>
      <c r="B1010" s="14" t="s">
        <v>4381</v>
      </c>
      <c r="C1010" s="14" t="s">
        <v>9703</v>
      </c>
      <c r="D1010" s="15">
        <v>39142</v>
      </c>
      <c r="E1010" s="16">
        <v>545793.87</v>
      </c>
      <c r="F1010" s="9">
        <v>-415808.35</v>
      </c>
      <c r="G1010" s="9">
        <v>129985.52000000002</v>
      </c>
    </row>
    <row r="1011" spans="1:7" ht="15" x14ac:dyDescent="0.2">
      <c r="A1011" s="14" t="s">
        <v>4417</v>
      </c>
      <c r="B1011" s="14" t="s">
        <v>4418</v>
      </c>
      <c r="C1011" s="14" t="s">
        <v>9703</v>
      </c>
      <c r="D1011" s="15">
        <v>39142</v>
      </c>
      <c r="E1011" s="16">
        <v>3997659.8</v>
      </c>
      <c r="F1011" s="9">
        <v>-3037981.36</v>
      </c>
      <c r="G1011" s="9">
        <v>959678.44</v>
      </c>
    </row>
    <row r="1012" spans="1:7" ht="15" x14ac:dyDescent="0.2">
      <c r="A1012" s="14" t="s">
        <v>4419</v>
      </c>
      <c r="B1012" s="14" t="s">
        <v>4420</v>
      </c>
      <c r="C1012" s="14" t="s">
        <v>9703</v>
      </c>
      <c r="D1012" s="15">
        <v>39142</v>
      </c>
      <c r="E1012" s="16">
        <v>2800805.15</v>
      </c>
      <c r="F1012" s="9">
        <v>-2133769.19</v>
      </c>
      <c r="G1012" s="9">
        <v>667035.96</v>
      </c>
    </row>
    <row r="1013" spans="1:7" ht="15" x14ac:dyDescent="0.2">
      <c r="A1013" s="14" t="s">
        <v>4421</v>
      </c>
      <c r="B1013" s="14" t="s">
        <v>4422</v>
      </c>
      <c r="C1013" s="14" t="s">
        <v>9703</v>
      </c>
      <c r="D1013" s="15">
        <v>39142</v>
      </c>
      <c r="E1013" s="16">
        <v>2992078.63</v>
      </c>
      <c r="F1013" s="9">
        <v>-2279489.25</v>
      </c>
      <c r="G1013" s="9">
        <v>712589.37999999989</v>
      </c>
    </row>
    <row r="1014" spans="1:7" ht="15" x14ac:dyDescent="0.2">
      <c r="A1014" s="14" t="s">
        <v>4423</v>
      </c>
      <c r="B1014" s="14" t="s">
        <v>4424</v>
      </c>
      <c r="C1014" s="14" t="s">
        <v>9703</v>
      </c>
      <c r="D1014" s="15">
        <v>39233</v>
      </c>
      <c r="E1014" s="16">
        <v>443144.73</v>
      </c>
      <c r="F1014" s="9">
        <v>-335987.16</v>
      </c>
      <c r="G1014" s="9">
        <v>107157.57</v>
      </c>
    </row>
    <row r="1015" spans="1:7" ht="15" x14ac:dyDescent="0.2">
      <c r="A1015" s="14" t="s">
        <v>4425</v>
      </c>
      <c r="B1015" s="14" t="s">
        <v>4426</v>
      </c>
      <c r="C1015" s="14" t="s">
        <v>9703</v>
      </c>
      <c r="D1015" s="15">
        <v>39234</v>
      </c>
      <c r="E1015" s="16">
        <v>434557.48</v>
      </c>
      <c r="F1015" s="9">
        <v>-329458.64</v>
      </c>
      <c r="G1015" s="9">
        <v>105098.83999999997</v>
      </c>
    </row>
    <row r="1016" spans="1:7" ht="15" x14ac:dyDescent="0.2">
      <c r="A1016" s="14" t="s">
        <v>4427</v>
      </c>
      <c r="B1016" s="14" t="s">
        <v>4428</v>
      </c>
      <c r="C1016" s="14" t="s">
        <v>9703</v>
      </c>
      <c r="D1016" s="15">
        <v>39234</v>
      </c>
      <c r="E1016" s="16">
        <v>370225.03</v>
      </c>
      <c r="F1016" s="9">
        <v>-280685.15999999997</v>
      </c>
      <c r="G1016" s="9">
        <v>89539.870000000054</v>
      </c>
    </row>
    <row r="1017" spans="1:7" ht="15" x14ac:dyDescent="0.2">
      <c r="A1017" s="14" t="s">
        <v>4429</v>
      </c>
      <c r="B1017" s="14" t="s">
        <v>4379</v>
      </c>
      <c r="C1017" s="14" t="s">
        <v>9703</v>
      </c>
      <c r="D1017" s="15">
        <v>39275</v>
      </c>
      <c r="E1017" s="16">
        <v>364314.54</v>
      </c>
      <c r="F1017" s="9">
        <v>-275587.21000000002</v>
      </c>
      <c r="G1017" s="9">
        <v>88727.329999999958</v>
      </c>
    </row>
    <row r="1018" spans="1:7" ht="15" x14ac:dyDescent="0.2">
      <c r="A1018" s="14" t="s">
        <v>4430</v>
      </c>
      <c r="B1018" s="14" t="s">
        <v>4431</v>
      </c>
      <c r="C1018" s="14" t="s">
        <v>9703</v>
      </c>
      <c r="D1018" s="15">
        <v>39387</v>
      </c>
      <c r="E1018" s="16">
        <v>555214.06000000006</v>
      </c>
      <c r="F1018" s="9">
        <v>-417339</v>
      </c>
      <c r="G1018" s="9">
        <v>137875.06000000006</v>
      </c>
    </row>
    <row r="1019" spans="1:7" ht="15" x14ac:dyDescent="0.2">
      <c r="A1019" s="14" t="s">
        <v>4432</v>
      </c>
      <c r="B1019" s="14" t="s">
        <v>4433</v>
      </c>
      <c r="C1019" s="14" t="s">
        <v>9703</v>
      </c>
      <c r="D1019" s="15">
        <v>39387</v>
      </c>
      <c r="E1019" s="16">
        <v>1402226.92</v>
      </c>
      <c r="F1019" s="9">
        <v>-1054015.04</v>
      </c>
      <c r="G1019" s="9">
        <v>348211.87999999989</v>
      </c>
    </row>
    <row r="1020" spans="1:7" ht="15" x14ac:dyDescent="0.2">
      <c r="A1020" s="14" t="s">
        <v>4434</v>
      </c>
      <c r="B1020" s="14" t="s">
        <v>4435</v>
      </c>
      <c r="C1020" s="14" t="s">
        <v>9703</v>
      </c>
      <c r="D1020" s="15">
        <v>39387</v>
      </c>
      <c r="E1020" s="16">
        <v>3123918.24</v>
      </c>
      <c r="F1020" s="9">
        <v>-2341901.5499999998</v>
      </c>
      <c r="G1020" s="9">
        <v>782016.69000000041</v>
      </c>
    </row>
    <row r="1021" spans="1:7" ht="15" x14ac:dyDescent="0.2">
      <c r="A1021" s="14" t="s">
        <v>4436</v>
      </c>
      <c r="B1021" s="14" t="s">
        <v>4379</v>
      </c>
      <c r="C1021" s="14" t="s">
        <v>9703</v>
      </c>
      <c r="D1021" s="15">
        <v>39436</v>
      </c>
      <c r="E1021" s="16">
        <v>356754.19</v>
      </c>
      <c r="F1021" s="9">
        <v>-267389.08</v>
      </c>
      <c r="G1021" s="9">
        <v>89365.109999999986</v>
      </c>
    </row>
    <row r="1022" spans="1:7" ht="15" x14ac:dyDescent="0.2">
      <c r="A1022" s="14" t="s">
        <v>4437</v>
      </c>
      <c r="B1022" s="14" t="s">
        <v>4377</v>
      </c>
      <c r="C1022" s="14" t="s">
        <v>9703</v>
      </c>
      <c r="D1022" s="15">
        <v>39436</v>
      </c>
      <c r="E1022" s="16">
        <v>156898.45000000001</v>
      </c>
      <c r="F1022" s="9">
        <v>-117596.19</v>
      </c>
      <c r="G1022" s="9">
        <v>39302.260000000009</v>
      </c>
    </row>
    <row r="1023" spans="1:7" ht="15" x14ac:dyDescent="0.2">
      <c r="A1023" s="14" t="s">
        <v>4438</v>
      </c>
      <c r="B1023" s="14" t="s">
        <v>4398</v>
      </c>
      <c r="C1023" s="14" t="s">
        <v>9703</v>
      </c>
      <c r="D1023" s="15">
        <v>39436</v>
      </c>
      <c r="E1023" s="16">
        <v>229988.14</v>
      </c>
      <c r="F1023" s="9">
        <v>-172377.29</v>
      </c>
      <c r="G1023" s="9">
        <v>57610.850000000006</v>
      </c>
    </row>
    <row r="1024" spans="1:7" ht="15" x14ac:dyDescent="0.2">
      <c r="A1024" s="14" t="s">
        <v>4439</v>
      </c>
      <c r="B1024" s="14" t="s">
        <v>4398</v>
      </c>
      <c r="C1024" s="14" t="s">
        <v>9703</v>
      </c>
      <c r="D1024" s="15">
        <v>39417</v>
      </c>
      <c r="E1024" s="16">
        <v>488484.82</v>
      </c>
      <c r="F1024" s="9">
        <v>-366535.07</v>
      </c>
      <c r="G1024" s="9">
        <v>121949.75</v>
      </c>
    </row>
    <row r="1025" spans="1:7" ht="15" x14ac:dyDescent="0.2">
      <c r="A1025" s="14" t="s">
        <v>4440</v>
      </c>
      <c r="B1025" s="14" t="s">
        <v>4441</v>
      </c>
      <c r="C1025" s="14" t="s">
        <v>9703</v>
      </c>
      <c r="D1025" s="15">
        <v>39417</v>
      </c>
      <c r="E1025" s="16">
        <v>2516608.69</v>
      </c>
      <c r="F1025" s="9">
        <v>-1888339.9</v>
      </c>
      <c r="G1025" s="9">
        <v>628268.79</v>
      </c>
    </row>
    <row r="1026" spans="1:7" ht="15" x14ac:dyDescent="0.2">
      <c r="A1026" s="14" t="s">
        <v>4442</v>
      </c>
      <c r="B1026" s="14" t="s">
        <v>4443</v>
      </c>
      <c r="C1026" s="14" t="s">
        <v>9703</v>
      </c>
      <c r="D1026" s="15">
        <v>39417</v>
      </c>
      <c r="E1026" s="16">
        <v>699939.56</v>
      </c>
      <c r="F1026" s="9">
        <v>-525200.35</v>
      </c>
      <c r="G1026" s="9">
        <v>174739.21000000008</v>
      </c>
    </row>
    <row r="1027" spans="1:7" ht="15" x14ac:dyDescent="0.2">
      <c r="A1027" s="14" t="s">
        <v>4444</v>
      </c>
      <c r="B1027" s="14" t="s">
        <v>4445</v>
      </c>
      <c r="C1027" s="14" t="s">
        <v>9703</v>
      </c>
      <c r="D1027" s="15">
        <v>39417</v>
      </c>
      <c r="E1027" s="16">
        <v>4025214.42</v>
      </c>
      <c r="F1027" s="9">
        <v>-3012202.47</v>
      </c>
      <c r="G1027" s="9">
        <v>1013011.9499999997</v>
      </c>
    </row>
    <row r="1028" spans="1:7" ht="15" x14ac:dyDescent="0.2">
      <c r="A1028" s="14" t="s">
        <v>4446</v>
      </c>
      <c r="B1028" s="14" t="s">
        <v>4379</v>
      </c>
      <c r="C1028" s="14" t="s">
        <v>9703</v>
      </c>
      <c r="D1028" s="15">
        <v>39533</v>
      </c>
      <c r="E1028" s="16">
        <v>1084786.33</v>
      </c>
      <c r="F1028" s="9">
        <v>-808244.23</v>
      </c>
      <c r="G1028" s="9">
        <v>276542.10000000009</v>
      </c>
    </row>
    <row r="1029" spans="1:7" ht="15" x14ac:dyDescent="0.2">
      <c r="A1029" s="14" t="s">
        <v>4447</v>
      </c>
      <c r="B1029" s="14" t="s">
        <v>4377</v>
      </c>
      <c r="C1029" s="14" t="s">
        <v>9703</v>
      </c>
      <c r="D1029" s="15">
        <v>39533</v>
      </c>
      <c r="E1029" s="16">
        <v>158222.34</v>
      </c>
      <c r="F1029" s="9">
        <v>-117887.09</v>
      </c>
      <c r="G1029" s="9">
        <v>40335.25</v>
      </c>
    </row>
    <row r="1030" spans="1:7" ht="15" x14ac:dyDescent="0.2">
      <c r="A1030" s="14" t="s">
        <v>4448</v>
      </c>
      <c r="B1030" s="14" t="s">
        <v>4398</v>
      </c>
      <c r="C1030" s="14" t="s">
        <v>9703</v>
      </c>
      <c r="D1030" s="15">
        <v>39533</v>
      </c>
      <c r="E1030" s="16">
        <v>211845.71</v>
      </c>
      <c r="F1030" s="9">
        <v>-157840.37</v>
      </c>
      <c r="G1030" s="9">
        <v>54005.34</v>
      </c>
    </row>
    <row r="1031" spans="1:7" ht="15" x14ac:dyDescent="0.2">
      <c r="A1031" s="14" t="s">
        <v>4449</v>
      </c>
      <c r="B1031" s="14" t="s">
        <v>4450</v>
      </c>
      <c r="C1031" s="14" t="s">
        <v>9703</v>
      </c>
      <c r="D1031" s="15">
        <v>39508</v>
      </c>
      <c r="E1031" s="16">
        <v>16664826.970000001</v>
      </c>
      <c r="F1031" s="9">
        <v>-12401533.890000001</v>
      </c>
      <c r="G1031" s="9">
        <v>4263293.08</v>
      </c>
    </row>
    <row r="1032" spans="1:7" ht="15" x14ac:dyDescent="0.2">
      <c r="A1032" s="14" t="s">
        <v>4451</v>
      </c>
      <c r="B1032" s="14" t="s">
        <v>4452</v>
      </c>
      <c r="C1032" s="14" t="s">
        <v>9703</v>
      </c>
      <c r="D1032" s="15">
        <v>39753</v>
      </c>
      <c r="E1032" s="16">
        <v>5505024.6299999999</v>
      </c>
      <c r="F1032" s="9">
        <v>-4030082.7</v>
      </c>
      <c r="G1032" s="9">
        <v>1474941.9299999997</v>
      </c>
    </row>
    <row r="1033" spans="1:7" ht="15" x14ac:dyDescent="0.2">
      <c r="A1033" s="14" t="s">
        <v>4453</v>
      </c>
      <c r="B1033" s="14" t="s">
        <v>4454</v>
      </c>
      <c r="C1033" s="14" t="s">
        <v>9703</v>
      </c>
      <c r="D1033" s="15">
        <v>39783</v>
      </c>
      <c r="E1033" s="16">
        <v>225086.56</v>
      </c>
      <c r="F1033" s="9">
        <v>-164918.56</v>
      </c>
      <c r="G1033" s="9">
        <v>60168</v>
      </c>
    </row>
    <row r="1034" spans="1:7" ht="15" x14ac:dyDescent="0.2">
      <c r="A1034" s="14" t="s">
        <v>4455</v>
      </c>
      <c r="B1034" s="14" t="s">
        <v>4456</v>
      </c>
      <c r="C1034" s="14" t="s">
        <v>9703</v>
      </c>
      <c r="D1034" s="15">
        <v>39783</v>
      </c>
      <c r="E1034" s="16">
        <v>4157361.01</v>
      </c>
      <c r="F1034" s="9">
        <v>-3036924.46</v>
      </c>
      <c r="G1034" s="9">
        <v>1120436.5499999998</v>
      </c>
    </row>
    <row r="1035" spans="1:7" ht="15" x14ac:dyDescent="0.2">
      <c r="A1035" s="14" t="s">
        <v>4457</v>
      </c>
      <c r="B1035" s="14" t="s">
        <v>4456</v>
      </c>
      <c r="C1035" s="14" t="s">
        <v>9703</v>
      </c>
      <c r="D1035" s="15">
        <v>39783</v>
      </c>
      <c r="E1035" s="16">
        <v>84148.73</v>
      </c>
      <c r="F1035" s="9">
        <v>-61654.89</v>
      </c>
      <c r="G1035" s="9">
        <v>22493.839999999997</v>
      </c>
    </row>
    <row r="1036" spans="1:7" ht="15" x14ac:dyDescent="0.2">
      <c r="A1036" s="14" t="s">
        <v>4458</v>
      </c>
      <c r="B1036" s="14" t="s">
        <v>4379</v>
      </c>
      <c r="C1036" s="14" t="s">
        <v>9703</v>
      </c>
      <c r="D1036" s="15">
        <v>39805</v>
      </c>
      <c r="E1036" s="16">
        <v>765170.93</v>
      </c>
      <c r="F1036" s="9">
        <v>-559743.80000000005</v>
      </c>
      <c r="G1036" s="9">
        <v>205427.13</v>
      </c>
    </row>
    <row r="1037" spans="1:7" ht="15" x14ac:dyDescent="0.2">
      <c r="A1037" s="14" t="s">
        <v>4459</v>
      </c>
      <c r="B1037" s="14" t="s">
        <v>4460</v>
      </c>
      <c r="C1037" s="14" t="s">
        <v>9703</v>
      </c>
      <c r="D1037" s="15">
        <v>39805</v>
      </c>
      <c r="E1037" s="16">
        <v>4544891.54</v>
      </c>
      <c r="F1037" s="9">
        <v>-3314679.74</v>
      </c>
      <c r="G1037" s="9">
        <v>1230211.7999999998</v>
      </c>
    </row>
    <row r="1038" spans="1:7" ht="15" x14ac:dyDescent="0.2">
      <c r="A1038" s="14" t="s">
        <v>4461</v>
      </c>
      <c r="B1038" s="14" t="s">
        <v>4462</v>
      </c>
      <c r="C1038" s="14" t="s">
        <v>9703</v>
      </c>
      <c r="D1038" s="15">
        <v>39873</v>
      </c>
      <c r="E1038" s="16">
        <v>24404.89</v>
      </c>
      <c r="F1038" s="9">
        <v>-17763.28</v>
      </c>
      <c r="G1038" s="9">
        <v>6641.6100000000006</v>
      </c>
    </row>
    <row r="1039" spans="1:7" ht="15" x14ac:dyDescent="0.2">
      <c r="A1039" s="14" t="s">
        <v>4463</v>
      </c>
      <c r="B1039" s="14" t="s">
        <v>4464</v>
      </c>
      <c r="C1039" s="14" t="s">
        <v>9703</v>
      </c>
      <c r="D1039" s="15">
        <v>39873</v>
      </c>
      <c r="E1039" s="16">
        <v>85998.57</v>
      </c>
      <c r="F1039" s="9">
        <v>-62594.69</v>
      </c>
      <c r="G1039" s="9">
        <v>23403.880000000005</v>
      </c>
    </row>
    <row r="1040" spans="1:7" ht="15" x14ac:dyDescent="0.2">
      <c r="A1040" s="14" t="s">
        <v>4465</v>
      </c>
      <c r="B1040" s="14" t="s">
        <v>4466</v>
      </c>
      <c r="C1040" s="14" t="s">
        <v>9703</v>
      </c>
      <c r="D1040" s="15">
        <v>39873</v>
      </c>
      <c r="E1040" s="16">
        <v>18346854.719999999</v>
      </c>
      <c r="F1040" s="9">
        <v>-13312702.27</v>
      </c>
      <c r="G1040" s="9">
        <v>5034152.4499999993</v>
      </c>
    </row>
    <row r="1041" spans="1:7" ht="15" x14ac:dyDescent="0.2">
      <c r="A1041" s="14" t="s">
        <v>4467</v>
      </c>
      <c r="B1041" s="14" t="s">
        <v>4468</v>
      </c>
      <c r="C1041" s="14" t="s">
        <v>9703</v>
      </c>
      <c r="D1041" s="15">
        <v>39904</v>
      </c>
      <c r="E1041" s="16">
        <v>32575788.030000001</v>
      </c>
      <c r="F1041" s="9">
        <v>-23580972.170000002</v>
      </c>
      <c r="G1041" s="9">
        <v>8994815.8599999994</v>
      </c>
    </row>
    <row r="1042" spans="1:7" ht="15" x14ac:dyDescent="0.2">
      <c r="A1042" s="14" t="s">
        <v>4469</v>
      </c>
      <c r="B1042" s="14" t="s">
        <v>4470</v>
      </c>
      <c r="C1042" s="14" t="s">
        <v>9703</v>
      </c>
      <c r="D1042" s="15">
        <v>39904</v>
      </c>
      <c r="E1042" s="16">
        <v>279471212.20999998</v>
      </c>
      <c r="F1042" s="9">
        <v>-202303713.15000001</v>
      </c>
      <c r="G1042" s="9">
        <v>77167499.059999973</v>
      </c>
    </row>
    <row r="1043" spans="1:7" ht="15" x14ac:dyDescent="0.2">
      <c r="A1043" s="14" t="s">
        <v>4471</v>
      </c>
      <c r="B1043" s="14" t="s">
        <v>4472</v>
      </c>
      <c r="C1043" s="14" t="s">
        <v>9703</v>
      </c>
      <c r="D1043" s="15">
        <v>39934</v>
      </c>
      <c r="E1043" s="16">
        <v>14336663.01</v>
      </c>
      <c r="F1043" s="9">
        <v>-10353631.91</v>
      </c>
      <c r="G1043" s="9">
        <v>3983031.0999999996</v>
      </c>
    </row>
    <row r="1044" spans="1:7" ht="15" x14ac:dyDescent="0.2">
      <c r="A1044" s="14" t="s">
        <v>4473</v>
      </c>
      <c r="B1044" s="14" t="s">
        <v>4379</v>
      </c>
      <c r="C1044" s="14" t="s">
        <v>9703</v>
      </c>
      <c r="D1044" s="15">
        <v>39934</v>
      </c>
      <c r="E1044" s="16">
        <v>1769369.21</v>
      </c>
      <c r="F1044" s="9">
        <v>-1281833.78</v>
      </c>
      <c r="G1044" s="9">
        <v>487535.42999999993</v>
      </c>
    </row>
    <row r="1045" spans="1:7" ht="15" x14ac:dyDescent="0.2">
      <c r="A1045" s="14" t="s">
        <v>4474</v>
      </c>
      <c r="B1045" s="14" t="s">
        <v>4377</v>
      </c>
      <c r="C1045" s="14" t="s">
        <v>9703</v>
      </c>
      <c r="D1045" s="15">
        <v>39934</v>
      </c>
      <c r="E1045" s="16">
        <v>1494097.98</v>
      </c>
      <c r="F1045" s="9">
        <v>-1082411.32</v>
      </c>
      <c r="G1045" s="9">
        <v>411686.65999999992</v>
      </c>
    </row>
    <row r="1046" spans="1:7" ht="15" x14ac:dyDescent="0.2">
      <c r="A1046" s="14" t="s">
        <v>4475</v>
      </c>
      <c r="B1046" s="14" t="s">
        <v>4476</v>
      </c>
      <c r="C1046" s="14" t="s">
        <v>9703</v>
      </c>
      <c r="D1046" s="15">
        <v>39965</v>
      </c>
      <c r="E1046" s="16">
        <v>19060689.079999998</v>
      </c>
      <c r="F1046" s="9">
        <v>-13731189.48</v>
      </c>
      <c r="G1046" s="9">
        <v>5329499.5999999978</v>
      </c>
    </row>
    <row r="1047" spans="1:7" ht="15" x14ac:dyDescent="0.2">
      <c r="A1047" s="14" t="s">
        <v>4477</v>
      </c>
      <c r="B1047" s="14" t="s">
        <v>4478</v>
      </c>
      <c r="C1047" s="14" t="s">
        <v>9703</v>
      </c>
      <c r="D1047" s="15">
        <v>40026</v>
      </c>
      <c r="E1047" s="16">
        <v>4069977.55</v>
      </c>
      <c r="F1047" s="9">
        <v>-2917346.49</v>
      </c>
      <c r="G1047" s="9">
        <v>1152631.0599999996</v>
      </c>
    </row>
    <row r="1048" spans="1:7" ht="15" x14ac:dyDescent="0.2">
      <c r="A1048" s="14" t="s">
        <v>4479</v>
      </c>
      <c r="B1048" s="14" t="s">
        <v>4480</v>
      </c>
      <c r="C1048" s="14" t="s">
        <v>9703</v>
      </c>
      <c r="D1048" s="15">
        <v>40026</v>
      </c>
      <c r="E1048" s="16">
        <v>5161143.33</v>
      </c>
      <c r="F1048" s="9">
        <v>-3699490.54</v>
      </c>
      <c r="G1048" s="9">
        <v>1461652.79</v>
      </c>
    </row>
    <row r="1049" spans="1:7" ht="15" x14ac:dyDescent="0.2">
      <c r="A1049" s="14" t="s">
        <v>4481</v>
      </c>
      <c r="B1049" s="14" t="s">
        <v>4482</v>
      </c>
      <c r="C1049" s="14" t="s">
        <v>9703</v>
      </c>
      <c r="D1049" s="15">
        <v>40026</v>
      </c>
      <c r="E1049" s="16">
        <v>3052805.39</v>
      </c>
      <c r="F1049" s="9">
        <v>-2188240.85</v>
      </c>
      <c r="G1049" s="9">
        <v>864564.54</v>
      </c>
    </row>
    <row r="1050" spans="1:7" ht="15" x14ac:dyDescent="0.2">
      <c r="A1050" s="14" t="s">
        <v>4483</v>
      </c>
      <c r="B1050" s="14" t="s">
        <v>4484</v>
      </c>
      <c r="C1050" s="14" t="s">
        <v>9703</v>
      </c>
      <c r="D1050" s="15">
        <v>40118</v>
      </c>
      <c r="E1050" s="16">
        <v>61174.720000000001</v>
      </c>
      <c r="F1050" s="9">
        <v>-43650.85</v>
      </c>
      <c r="G1050" s="9">
        <v>17523.870000000003</v>
      </c>
    </row>
    <row r="1051" spans="1:7" ht="15" x14ac:dyDescent="0.2">
      <c r="A1051" s="14" t="s">
        <v>4485</v>
      </c>
      <c r="B1051" s="14" t="s">
        <v>4486</v>
      </c>
      <c r="C1051" s="14" t="s">
        <v>9703</v>
      </c>
      <c r="D1051" s="15">
        <v>40118</v>
      </c>
      <c r="E1051" s="16">
        <v>653958.53</v>
      </c>
      <c r="F1051" s="9">
        <v>-466628.28</v>
      </c>
      <c r="G1051" s="9">
        <v>187330.25</v>
      </c>
    </row>
    <row r="1052" spans="1:7" ht="15" x14ac:dyDescent="0.2">
      <c r="A1052" s="14" t="s">
        <v>4487</v>
      </c>
      <c r="B1052" s="14" t="s">
        <v>4488</v>
      </c>
      <c r="C1052" s="14" t="s">
        <v>9703</v>
      </c>
      <c r="D1052" s="15">
        <v>40118</v>
      </c>
      <c r="E1052" s="16">
        <v>4900938.8</v>
      </c>
      <c r="F1052" s="9">
        <v>-3485324.03</v>
      </c>
      <c r="G1052" s="9">
        <v>1415614.77</v>
      </c>
    </row>
    <row r="1053" spans="1:7" ht="15" x14ac:dyDescent="0.2">
      <c r="A1053" s="14" t="s">
        <v>4489</v>
      </c>
      <c r="B1053" s="14" t="s">
        <v>4490</v>
      </c>
      <c r="C1053" s="14" t="s">
        <v>9703</v>
      </c>
      <c r="D1053" s="15">
        <v>40118</v>
      </c>
      <c r="E1053" s="16">
        <v>3922165.31</v>
      </c>
      <c r="F1053" s="9">
        <v>-2789265</v>
      </c>
      <c r="G1053" s="9">
        <v>1132900.31</v>
      </c>
    </row>
    <row r="1054" spans="1:7" ht="15" x14ac:dyDescent="0.2">
      <c r="A1054" s="14" t="s">
        <v>4491</v>
      </c>
      <c r="B1054" s="14" t="s">
        <v>4492</v>
      </c>
      <c r="C1054" s="14" t="s">
        <v>9703</v>
      </c>
      <c r="D1054" s="15">
        <v>40148</v>
      </c>
      <c r="E1054" s="16">
        <v>61387.7</v>
      </c>
      <c r="F1054" s="9">
        <v>-43687.41</v>
      </c>
      <c r="G1054" s="9">
        <v>17700.289999999994</v>
      </c>
    </row>
    <row r="1055" spans="1:7" ht="15" x14ac:dyDescent="0.2">
      <c r="A1055" s="14" t="s">
        <v>4493</v>
      </c>
      <c r="B1055" s="14" t="s">
        <v>4494</v>
      </c>
      <c r="C1055" s="14" t="s">
        <v>9703</v>
      </c>
      <c r="D1055" s="15">
        <v>40148</v>
      </c>
      <c r="E1055" s="16">
        <v>4303280.4000000004</v>
      </c>
      <c r="F1055" s="9">
        <v>-3052123.06</v>
      </c>
      <c r="G1055" s="9">
        <v>1251157.3400000003</v>
      </c>
    </row>
    <row r="1056" spans="1:7" ht="15" x14ac:dyDescent="0.2">
      <c r="A1056" s="14" t="s">
        <v>4495</v>
      </c>
      <c r="B1056" s="14" t="s">
        <v>4496</v>
      </c>
      <c r="C1056" s="14" t="s">
        <v>9703</v>
      </c>
      <c r="D1056" s="15">
        <v>40166</v>
      </c>
      <c r="E1056" s="16">
        <v>7809920.5999999996</v>
      </c>
      <c r="F1056" s="9">
        <v>-5530210.9000000004</v>
      </c>
      <c r="G1056" s="9">
        <v>2279709.6999999993</v>
      </c>
    </row>
    <row r="1057" spans="1:7" ht="15" x14ac:dyDescent="0.2">
      <c r="A1057" s="14" t="s">
        <v>4497</v>
      </c>
      <c r="B1057" s="14" t="s">
        <v>4379</v>
      </c>
      <c r="C1057" s="14" t="s">
        <v>9703</v>
      </c>
      <c r="D1057" s="15">
        <v>40148</v>
      </c>
      <c r="E1057" s="16">
        <v>551845.35</v>
      </c>
      <c r="F1057" s="9">
        <v>-392728.34</v>
      </c>
      <c r="G1057" s="9">
        <v>159117.00999999995</v>
      </c>
    </row>
    <row r="1058" spans="1:7" ht="15" x14ac:dyDescent="0.2">
      <c r="A1058" s="14" t="s">
        <v>4498</v>
      </c>
      <c r="B1058" s="14" t="s">
        <v>4377</v>
      </c>
      <c r="C1058" s="14" t="s">
        <v>9703</v>
      </c>
      <c r="D1058" s="15">
        <v>40148</v>
      </c>
      <c r="E1058" s="16">
        <v>7831120.7699999996</v>
      </c>
      <c r="F1058" s="9">
        <v>-5554261.4199999999</v>
      </c>
      <c r="G1058" s="9">
        <v>2276859.3499999996</v>
      </c>
    </row>
    <row r="1059" spans="1:7" ht="15" x14ac:dyDescent="0.2">
      <c r="A1059" s="14" t="s">
        <v>4499</v>
      </c>
      <c r="B1059" s="14" t="s">
        <v>4398</v>
      </c>
      <c r="C1059" s="14" t="s">
        <v>9703</v>
      </c>
      <c r="D1059" s="15">
        <v>40148</v>
      </c>
      <c r="E1059" s="16">
        <v>554466.12</v>
      </c>
      <c r="F1059" s="9">
        <v>-394593.44</v>
      </c>
      <c r="G1059" s="9">
        <v>159872.68</v>
      </c>
    </row>
    <row r="1060" spans="1:7" ht="15" x14ac:dyDescent="0.2">
      <c r="A1060" s="14" t="s">
        <v>4500</v>
      </c>
      <c r="B1060" s="14" t="s">
        <v>4501</v>
      </c>
      <c r="C1060" s="14" t="s">
        <v>9703</v>
      </c>
      <c r="D1060" s="15">
        <v>40182</v>
      </c>
      <c r="E1060" s="16">
        <v>210427.83</v>
      </c>
      <c r="F1060" s="9">
        <v>-106765.39</v>
      </c>
      <c r="G1060" s="9">
        <v>103662.43999999999</v>
      </c>
    </row>
    <row r="1061" spans="1:7" ht="15" x14ac:dyDescent="0.2">
      <c r="A1061" s="14" t="s">
        <v>4502</v>
      </c>
      <c r="B1061" s="14" t="s">
        <v>4503</v>
      </c>
      <c r="C1061" s="14" t="s">
        <v>9703</v>
      </c>
      <c r="D1061" s="15">
        <v>40217</v>
      </c>
      <c r="E1061" s="16">
        <v>43114.51</v>
      </c>
      <c r="F1061" s="9">
        <v>0</v>
      </c>
      <c r="G1061" s="9">
        <v>43114.51</v>
      </c>
    </row>
    <row r="1062" spans="1:7" ht="15" x14ac:dyDescent="0.2">
      <c r="A1062" s="14" t="s">
        <v>4504</v>
      </c>
      <c r="B1062" s="14" t="s">
        <v>4505</v>
      </c>
      <c r="C1062" s="14" t="s">
        <v>9703</v>
      </c>
      <c r="D1062" s="15">
        <v>40217</v>
      </c>
      <c r="E1062" s="16">
        <v>3475129.92</v>
      </c>
      <c r="F1062" s="9">
        <v>-2449166.02</v>
      </c>
      <c r="G1062" s="9">
        <v>1025963.8999999999</v>
      </c>
    </row>
    <row r="1063" spans="1:7" ht="15" x14ac:dyDescent="0.2">
      <c r="A1063" s="14" t="s">
        <v>4506</v>
      </c>
      <c r="B1063" s="14" t="s">
        <v>4507</v>
      </c>
      <c r="C1063" s="14" t="s">
        <v>9703</v>
      </c>
      <c r="D1063" s="15">
        <v>40253</v>
      </c>
      <c r="E1063" s="16">
        <v>249886.42</v>
      </c>
      <c r="F1063" s="9">
        <v>-176130</v>
      </c>
      <c r="G1063" s="9">
        <v>73756.420000000013</v>
      </c>
    </row>
    <row r="1064" spans="1:7" ht="15" x14ac:dyDescent="0.2">
      <c r="A1064" s="14" t="s">
        <v>4508</v>
      </c>
      <c r="B1064" s="14" t="s">
        <v>4509</v>
      </c>
      <c r="C1064" s="14" t="s">
        <v>9703</v>
      </c>
      <c r="D1064" s="15">
        <v>40240</v>
      </c>
      <c r="E1064" s="16">
        <v>2351179.9700000002</v>
      </c>
      <c r="F1064" s="9">
        <v>-1659242.2</v>
      </c>
      <c r="G1064" s="9">
        <v>691937.77000000025</v>
      </c>
    </row>
    <row r="1065" spans="1:7" ht="15" x14ac:dyDescent="0.2">
      <c r="A1065" s="14" t="s">
        <v>4510</v>
      </c>
      <c r="B1065" s="14" t="s">
        <v>4511</v>
      </c>
      <c r="C1065" s="14" t="s">
        <v>9703</v>
      </c>
      <c r="D1065" s="15">
        <v>40253</v>
      </c>
      <c r="E1065" s="16">
        <v>10618699.060000001</v>
      </c>
      <c r="F1065" s="9">
        <v>-7458175.6100000003</v>
      </c>
      <c r="G1065" s="9">
        <v>3160523.45</v>
      </c>
    </row>
    <row r="1066" spans="1:7" ht="15" x14ac:dyDescent="0.2">
      <c r="A1066" s="14" t="s">
        <v>4512</v>
      </c>
      <c r="B1066" s="14" t="s">
        <v>4513</v>
      </c>
      <c r="C1066" s="14" t="s">
        <v>9703</v>
      </c>
      <c r="D1066" s="15">
        <v>40240</v>
      </c>
      <c r="E1066" s="16">
        <v>999084.73</v>
      </c>
      <c r="F1066" s="9">
        <v>-705060.26</v>
      </c>
      <c r="G1066" s="9">
        <v>294024.46999999997</v>
      </c>
    </row>
    <row r="1067" spans="1:7" ht="15" x14ac:dyDescent="0.2">
      <c r="A1067" s="14" t="s">
        <v>4514</v>
      </c>
      <c r="B1067" s="14" t="s">
        <v>4515</v>
      </c>
      <c r="C1067" s="14" t="s">
        <v>9703</v>
      </c>
      <c r="D1067" s="15">
        <v>40301</v>
      </c>
      <c r="E1067" s="16">
        <v>1525199.3</v>
      </c>
      <c r="F1067" s="9">
        <v>-1070063.1599999999</v>
      </c>
      <c r="G1067" s="9">
        <v>455136.14000000013</v>
      </c>
    </row>
    <row r="1068" spans="1:7" ht="15" x14ac:dyDescent="0.2">
      <c r="A1068" s="14" t="s">
        <v>4516</v>
      </c>
      <c r="B1068" s="14" t="s">
        <v>4517</v>
      </c>
      <c r="C1068" s="14" t="s">
        <v>9703</v>
      </c>
      <c r="D1068" s="15">
        <v>40238</v>
      </c>
      <c r="E1068" s="16">
        <v>535364.78</v>
      </c>
      <c r="F1068" s="9">
        <v>-269812.46000000002</v>
      </c>
      <c r="G1068" s="9">
        <v>265552.32</v>
      </c>
    </row>
    <row r="1069" spans="1:7" ht="15" x14ac:dyDescent="0.2">
      <c r="A1069" s="14" t="s">
        <v>4518</v>
      </c>
      <c r="B1069" s="14" t="s">
        <v>4519</v>
      </c>
      <c r="C1069" s="14" t="s">
        <v>9703</v>
      </c>
      <c r="D1069" s="15">
        <v>40238</v>
      </c>
      <c r="E1069" s="16">
        <v>1570773.37</v>
      </c>
      <c r="F1069" s="9">
        <v>-791636.37</v>
      </c>
      <c r="G1069" s="9">
        <v>779137.00000000012</v>
      </c>
    </row>
    <row r="1070" spans="1:7" ht="15" x14ac:dyDescent="0.2">
      <c r="A1070" s="14" t="s">
        <v>4520</v>
      </c>
      <c r="B1070" s="14" t="s">
        <v>4521</v>
      </c>
      <c r="C1070" s="14" t="s">
        <v>9703</v>
      </c>
      <c r="D1070" s="15">
        <v>40238</v>
      </c>
      <c r="E1070" s="16">
        <v>17993300.260000002</v>
      </c>
      <c r="F1070" s="9">
        <v>-9068240.6400000006</v>
      </c>
      <c r="G1070" s="9">
        <v>8925059.620000001</v>
      </c>
    </row>
    <row r="1071" spans="1:7" ht="15" x14ac:dyDescent="0.2">
      <c r="A1071" s="14" t="s">
        <v>4522</v>
      </c>
      <c r="B1071" s="14" t="s">
        <v>4523</v>
      </c>
      <c r="C1071" s="14" t="s">
        <v>9703</v>
      </c>
      <c r="D1071" s="15">
        <v>40238</v>
      </c>
      <c r="E1071" s="16">
        <v>3659497.01</v>
      </c>
      <c r="F1071" s="9">
        <v>-1844308.67</v>
      </c>
      <c r="G1071" s="9">
        <v>1815188.3399999999</v>
      </c>
    </row>
    <row r="1072" spans="1:7" ht="15" x14ac:dyDescent="0.2">
      <c r="A1072" s="14" t="s">
        <v>4524</v>
      </c>
      <c r="B1072" s="14" t="s">
        <v>4525</v>
      </c>
      <c r="C1072" s="14" t="s">
        <v>9703</v>
      </c>
      <c r="D1072" s="15">
        <v>40238</v>
      </c>
      <c r="E1072" s="16">
        <v>2890905.38</v>
      </c>
      <c r="F1072" s="9">
        <v>-1456954.83</v>
      </c>
      <c r="G1072" s="9">
        <v>1433950.5499999998</v>
      </c>
    </row>
    <row r="1073" spans="1:7" ht="15" x14ac:dyDescent="0.2">
      <c r="A1073" s="14" t="s">
        <v>4526</v>
      </c>
      <c r="B1073" s="14" t="s">
        <v>4527</v>
      </c>
      <c r="C1073" s="14" t="s">
        <v>9703</v>
      </c>
      <c r="D1073" s="15">
        <v>40238</v>
      </c>
      <c r="E1073" s="16">
        <v>2890905.38</v>
      </c>
      <c r="F1073" s="9">
        <v>-1456954.83</v>
      </c>
      <c r="G1073" s="9">
        <v>1433950.5499999998</v>
      </c>
    </row>
    <row r="1074" spans="1:7" ht="15" x14ac:dyDescent="0.2">
      <c r="A1074" s="14" t="s">
        <v>4528</v>
      </c>
      <c r="B1074" s="14" t="s">
        <v>4529</v>
      </c>
      <c r="C1074" s="14" t="s">
        <v>9703</v>
      </c>
      <c r="D1074" s="15">
        <v>40238</v>
      </c>
      <c r="E1074" s="16">
        <v>2890905.38</v>
      </c>
      <c r="F1074" s="9">
        <v>-1456954.83</v>
      </c>
      <c r="G1074" s="9">
        <v>1433950.5499999998</v>
      </c>
    </row>
    <row r="1075" spans="1:7" ht="15" x14ac:dyDescent="0.2">
      <c r="A1075" s="14" t="s">
        <v>4530</v>
      </c>
      <c r="B1075" s="14" t="s">
        <v>4531</v>
      </c>
      <c r="C1075" s="14" t="s">
        <v>9703</v>
      </c>
      <c r="D1075" s="15">
        <v>40238</v>
      </c>
      <c r="E1075" s="16">
        <v>2890905.38</v>
      </c>
      <c r="F1075" s="9">
        <v>-1456954.83</v>
      </c>
      <c r="G1075" s="9">
        <v>1433950.5499999998</v>
      </c>
    </row>
    <row r="1076" spans="1:7" ht="15" x14ac:dyDescent="0.2">
      <c r="A1076" s="14" t="s">
        <v>4532</v>
      </c>
      <c r="B1076" s="14" t="s">
        <v>4533</v>
      </c>
      <c r="C1076" s="14" t="s">
        <v>9703</v>
      </c>
      <c r="D1076" s="15">
        <v>40238</v>
      </c>
      <c r="E1076" s="16">
        <v>2890905.38</v>
      </c>
      <c r="F1076" s="9">
        <v>-1456954.83</v>
      </c>
      <c r="G1076" s="9">
        <v>1433950.5499999998</v>
      </c>
    </row>
    <row r="1077" spans="1:7" ht="15" x14ac:dyDescent="0.2">
      <c r="A1077" s="14" t="s">
        <v>4534</v>
      </c>
      <c r="B1077" s="14" t="s">
        <v>4535</v>
      </c>
      <c r="C1077" s="14" t="s">
        <v>9703</v>
      </c>
      <c r="D1077" s="15">
        <v>40238</v>
      </c>
      <c r="E1077" s="16">
        <v>11563624.470000001</v>
      </c>
      <c r="F1077" s="9">
        <v>-5827820.79</v>
      </c>
      <c r="G1077" s="9">
        <v>5735803.6800000006</v>
      </c>
    </row>
    <row r="1078" spans="1:7" ht="15" x14ac:dyDescent="0.2">
      <c r="A1078" s="14" t="s">
        <v>4536</v>
      </c>
      <c r="B1078" s="14" t="s">
        <v>4537</v>
      </c>
      <c r="C1078" s="14" t="s">
        <v>9703</v>
      </c>
      <c r="D1078" s="15">
        <v>40238</v>
      </c>
      <c r="E1078" s="16">
        <v>6024422.3899999997</v>
      </c>
      <c r="F1078" s="9">
        <v>-3036180.76</v>
      </c>
      <c r="G1078" s="9">
        <v>2988241.63</v>
      </c>
    </row>
    <row r="1079" spans="1:7" ht="15" x14ac:dyDescent="0.2">
      <c r="A1079" s="14" t="s">
        <v>4538</v>
      </c>
      <c r="B1079" s="14" t="s">
        <v>4539</v>
      </c>
      <c r="C1079" s="14" t="s">
        <v>9703</v>
      </c>
      <c r="D1079" s="15">
        <v>40238</v>
      </c>
      <c r="E1079" s="16">
        <v>32236043.379999999</v>
      </c>
      <c r="F1079" s="9">
        <v>-16196815.74</v>
      </c>
      <c r="G1079" s="9">
        <v>16039227.639999999</v>
      </c>
    </row>
    <row r="1080" spans="1:7" ht="15" x14ac:dyDescent="0.2">
      <c r="A1080" s="14" t="s">
        <v>4540</v>
      </c>
      <c r="B1080" s="14" t="s">
        <v>4541</v>
      </c>
      <c r="C1080" s="14" t="s">
        <v>9703</v>
      </c>
      <c r="D1080" s="15">
        <v>40238</v>
      </c>
      <c r="E1080" s="16">
        <v>2890905.38</v>
      </c>
      <c r="F1080" s="9">
        <v>-1456954.83</v>
      </c>
      <c r="G1080" s="9">
        <v>1433950.5499999998</v>
      </c>
    </row>
    <row r="1081" spans="1:7" ht="15" x14ac:dyDescent="0.2">
      <c r="A1081" s="14" t="s">
        <v>4542</v>
      </c>
      <c r="B1081" s="14" t="s">
        <v>4543</v>
      </c>
      <c r="C1081" s="14" t="s">
        <v>9703</v>
      </c>
      <c r="D1081" s="15">
        <v>40238</v>
      </c>
      <c r="E1081" s="16">
        <v>2890905.38</v>
      </c>
      <c r="F1081" s="9">
        <v>-1456954.83</v>
      </c>
      <c r="G1081" s="9">
        <v>1433950.5499999998</v>
      </c>
    </row>
    <row r="1082" spans="1:7" ht="15" x14ac:dyDescent="0.2">
      <c r="A1082" s="14" t="s">
        <v>4544</v>
      </c>
      <c r="B1082" s="14" t="s">
        <v>4545</v>
      </c>
      <c r="C1082" s="14" t="s">
        <v>9703</v>
      </c>
      <c r="D1082" s="15">
        <v>40238</v>
      </c>
      <c r="E1082" s="16">
        <v>5781811.7400000002</v>
      </c>
      <c r="F1082" s="9">
        <v>-2913910.14</v>
      </c>
      <c r="G1082" s="9">
        <v>2867901.6</v>
      </c>
    </row>
    <row r="1083" spans="1:7" ht="15" x14ac:dyDescent="0.2">
      <c r="A1083" s="14" t="s">
        <v>4546</v>
      </c>
      <c r="B1083" s="14" t="s">
        <v>4547</v>
      </c>
      <c r="C1083" s="14" t="s">
        <v>9703</v>
      </c>
      <c r="D1083" s="15">
        <v>40238</v>
      </c>
      <c r="E1083" s="16">
        <v>5781811.7400000002</v>
      </c>
      <c r="F1083" s="9">
        <v>-2913910.14</v>
      </c>
      <c r="G1083" s="9">
        <v>2867901.6</v>
      </c>
    </row>
    <row r="1084" spans="1:7" ht="15" x14ac:dyDescent="0.2">
      <c r="A1084" s="14" t="s">
        <v>4548</v>
      </c>
      <c r="B1084" s="14" t="s">
        <v>4549</v>
      </c>
      <c r="C1084" s="14" t="s">
        <v>9703</v>
      </c>
      <c r="D1084" s="15">
        <v>40238</v>
      </c>
      <c r="E1084" s="16">
        <v>33201129.039999999</v>
      </c>
      <c r="F1084" s="9">
        <v>-16681717.5</v>
      </c>
      <c r="G1084" s="9">
        <v>16519411.539999999</v>
      </c>
    </row>
    <row r="1085" spans="1:7" ht="15" x14ac:dyDescent="0.2">
      <c r="A1085" s="14" t="s">
        <v>4550</v>
      </c>
      <c r="B1085" s="14" t="s">
        <v>4551</v>
      </c>
      <c r="C1085" s="14" t="s">
        <v>9703</v>
      </c>
      <c r="D1085" s="15">
        <v>40238</v>
      </c>
      <c r="E1085" s="16">
        <v>2890905.38</v>
      </c>
      <c r="F1085" s="9">
        <v>-1456954.83</v>
      </c>
      <c r="G1085" s="9">
        <v>1433950.5499999998</v>
      </c>
    </row>
    <row r="1086" spans="1:7" ht="15" x14ac:dyDescent="0.2">
      <c r="A1086" s="14" t="s">
        <v>4552</v>
      </c>
      <c r="B1086" s="14" t="s">
        <v>4553</v>
      </c>
      <c r="C1086" s="14" t="s">
        <v>9703</v>
      </c>
      <c r="D1086" s="15">
        <v>40238</v>
      </c>
      <c r="E1086" s="16">
        <v>2890905.38</v>
      </c>
      <c r="F1086" s="9">
        <v>-1456954.83</v>
      </c>
      <c r="G1086" s="9">
        <v>1433950.5499999998</v>
      </c>
    </row>
    <row r="1087" spans="1:7" ht="15" x14ac:dyDescent="0.2">
      <c r="A1087" s="14" t="s">
        <v>4554</v>
      </c>
      <c r="B1087" s="14" t="s">
        <v>4555</v>
      </c>
      <c r="C1087" s="14" t="s">
        <v>9703</v>
      </c>
      <c r="D1087" s="15">
        <v>40238</v>
      </c>
      <c r="E1087" s="16">
        <v>2890905.38</v>
      </c>
      <c r="F1087" s="9">
        <v>-1456954.83</v>
      </c>
      <c r="G1087" s="9">
        <v>1433950.5499999998</v>
      </c>
    </row>
    <row r="1088" spans="1:7" ht="15" x14ac:dyDescent="0.2">
      <c r="A1088" s="14" t="s">
        <v>4556</v>
      </c>
      <c r="B1088" s="14" t="s">
        <v>4557</v>
      </c>
      <c r="C1088" s="14" t="s">
        <v>9703</v>
      </c>
      <c r="D1088" s="15">
        <v>40238</v>
      </c>
      <c r="E1088" s="16">
        <v>3399813.43</v>
      </c>
      <c r="F1088" s="9">
        <v>-1713433.67</v>
      </c>
      <c r="G1088" s="9">
        <v>1686379.7600000002</v>
      </c>
    </row>
    <row r="1089" spans="1:7" ht="15" x14ac:dyDescent="0.2">
      <c r="A1089" s="14" t="s">
        <v>4558</v>
      </c>
      <c r="B1089" s="14" t="s">
        <v>4559</v>
      </c>
      <c r="C1089" s="14" t="s">
        <v>9703</v>
      </c>
      <c r="D1089" s="15">
        <v>40238</v>
      </c>
      <c r="E1089" s="16">
        <v>1671521.49</v>
      </c>
      <c r="F1089" s="9">
        <v>-828945.97</v>
      </c>
      <c r="G1089" s="9">
        <v>842575.52</v>
      </c>
    </row>
    <row r="1090" spans="1:7" ht="15" x14ac:dyDescent="0.2">
      <c r="A1090" s="14" t="s">
        <v>4560</v>
      </c>
      <c r="B1090" s="14" t="s">
        <v>4561</v>
      </c>
      <c r="C1090" s="14" t="s">
        <v>9703</v>
      </c>
      <c r="D1090" s="15">
        <v>40238</v>
      </c>
      <c r="E1090" s="16">
        <v>2890905.38</v>
      </c>
      <c r="F1090" s="9">
        <v>-1456954.83</v>
      </c>
      <c r="G1090" s="9">
        <v>1433950.5499999998</v>
      </c>
    </row>
    <row r="1091" spans="1:7" ht="15" x14ac:dyDescent="0.2">
      <c r="A1091" s="14" t="s">
        <v>4562</v>
      </c>
      <c r="B1091" s="14" t="s">
        <v>4563</v>
      </c>
      <c r="C1091" s="14" t="s">
        <v>9703</v>
      </c>
      <c r="D1091" s="15">
        <v>40238</v>
      </c>
      <c r="E1091" s="16">
        <v>2890905.38</v>
      </c>
      <c r="F1091" s="9">
        <v>-1456954.83</v>
      </c>
      <c r="G1091" s="9">
        <v>1433950.5499999998</v>
      </c>
    </row>
    <row r="1092" spans="1:7" ht="15" x14ac:dyDescent="0.2">
      <c r="A1092" s="14" t="s">
        <v>4564</v>
      </c>
      <c r="B1092" s="14" t="s">
        <v>4565</v>
      </c>
      <c r="C1092" s="14" t="s">
        <v>9703</v>
      </c>
      <c r="D1092" s="15">
        <v>40238</v>
      </c>
      <c r="E1092" s="16">
        <v>2890905.38</v>
      </c>
      <c r="F1092" s="9">
        <v>-1456954.83</v>
      </c>
      <c r="G1092" s="9">
        <v>1433950.5499999998</v>
      </c>
    </row>
    <row r="1093" spans="1:7" ht="15" x14ac:dyDescent="0.2">
      <c r="A1093" s="14" t="s">
        <v>4566</v>
      </c>
      <c r="B1093" s="14" t="s">
        <v>4567</v>
      </c>
      <c r="C1093" s="14" t="s">
        <v>9703</v>
      </c>
      <c r="D1093" s="15">
        <v>40238</v>
      </c>
      <c r="E1093" s="16">
        <v>3151551.87</v>
      </c>
      <c r="F1093" s="9">
        <v>-1588315.13</v>
      </c>
      <c r="G1093" s="9">
        <v>1563236.7400000002</v>
      </c>
    </row>
    <row r="1094" spans="1:7" ht="15" x14ac:dyDescent="0.2">
      <c r="A1094" s="14" t="s">
        <v>4568</v>
      </c>
      <c r="B1094" s="14" t="s">
        <v>4569</v>
      </c>
      <c r="C1094" s="14" t="s">
        <v>9703</v>
      </c>
      <c r="D1094" s="15">
        <v>40238</v>
      </c>
      <c r="E1094" s="16">
        <v>2890905.38</v>
      </c>
      <c r="F1094" s="9">
        <v>-1456954.83</v>
      </c>
      <c r="G1094" s="9">
        <v>1433950.5499999998</v>
      </c>
    </row>
    <row r="1095" spans="1:7" ht="15" x14ac:dyDescent="0.2">
      <c r="A1095" s="14" t="s">
        <v>4570</v>
      </c>
      <c r="B1095" s="14" t="s">
        <v>4571</v>
      </c>
      <c r="C1095" s="14" t="s">
        <v>9703</v>
      </c>
      <c r="D1095" s="15">
        <v>40238</v>
      </c>
      <c r="E1095" s="16">
        <v>2890905.38</v>
      </c>
      <c r="F1095" s="9">
        <v>-1456954.83</v>
      </c>
      <c r="G1095" s="9">
        <v>1433950.5499999998</v>
      </c>
    </row>
    <row r="1096" spans="1:7" ht="15" x14ac:dyDescent="0.2">
      <c r="A1096" s="14" t="s">
        <v>4572</v>
      </c>
      <c r="B1096" s="14" t="s">
        <v>4573</v>
      </c>
      <c r="C1096" s="14" t="s">
        <v>9703</v>
      </c>
      <c r="D1096" s="15">
        <v>40238</v>
      </c>
      <c r="E1096" s="16">
        <v>2890905.38</v>
      </c>
      <c r="F1096" s="9">
        <v>-1456954.83</v>
      </c>
      <c r="G1096" s="9">
        <v>1433950.5499999998</v>
      </c>
    </row>
    <row r="1097" spans="1:7" ht="15" x14ac:dyDescent="0.2">
      <c r="A1097" s="14" t="s">
        <v>4574</v>
      </c>
      <c r="B1097" s="14" t="s">
        <v>4575</v>
      </c>
      <c r="C1097" s="14" t="s">
        <v>9703</v>
      </c>
      <c r="D1097" s="15">
        <v>40238</v>
      </c>
      <c r="E1097" s="16">
        <v>2890905.38</v>
      </c>
      <c r="F1097" s="9">
        <v>-1456954.83</v>
      </c>
      <c r="G1097" s="9">
        <v>1433950.5499999998</v>
      </c>
    </row>
    <row r="1098" spans="1:7" ht="15" x14ac:dyDescent="0.2">
      <c r="A1098" s="14" t="s">
        <v>4576</v>
      </c>
      <c r="B1098" s="14" t="s">
        <v>4577</v>
      </c>
      <c r="C1098" s="14" t="s">
        <v>9703</v>
      </c>
      <c r="D1098" s="15">
        <v>40238</v>
      </c>
      <c r="E1098" s="16">
        <v>2890905.38</v>
      </c>
      <c r="F1098" s="9">
        <v>-1456954.83</v>
      </c>
      <c r="G1098" s="9">
        <v>1433950.5499999998</v>
      </c>
    </row>
    <row r="1099" spans="1:7" ht="15" x14ac:dyDescent="0.2">
      <c r="A1099" s="14" t="s">
        <v>4578</v>
      </c>
      <c r="B1099" s="14" t="s">
        <v>4579</v>
      </c>
      <c r="C1099" s="14" t="s">
        <v>9703</v>
      </c>
      <c r="D1099" s="15">
        <v>40238</v>
      </c>
      <c r="E1099" s="16">
        <v>2890905.38</v>
      </c>
      <c r="F1099" s="9">
        <v>-1456954.83</v>
      </c>
      <c r="G1099" s="9">
        <v>1433950.5499999998</v>
      </c>
    </row>
    <row r="1100" spans="1:7" ht="15" x14ac:dyDescent="0.2">
      <c r="A1100" s="14" t="s">
        <v>4580</v>
      </c>
      <c r="B1100" s="14" t="s">
        <v>4581</v>
      </c>
      <c r="C1100" s="14" t="s">
        <v>9703</v>
      </c>
      <c r="D1100" s="15">
        <v>40238</v>
      </c>
      <c r="E1100" s="16">
        <v>2890905.38</v>
      </c>
      <c r="F1100" s="9">
        <v>-1456954.83</v>
      </c>
      <c r="G1100" s="9">
        <v>1433950.5499999998</v>
      </c>
    </row>
    <row r="1101" spans="1:7" ht="15" x14ac:dyDescent="0.2">
      <c r="A1101" s="14" t="s">
        <v>4582</v>
      </c>
      <c r="B1101" s="14" t="s">
        <v>4583</v>
      </c>
      <c r="C1101" s="14" t="s">
        <v>9703</v>
      </c>
      <c r="D1101" s="15">
        <v>40238</v>
      </c>
      <c r="E1101" s="16">
        <v>2890905.38</v>
      </c>
      <c r="F1101" s="9">
        <v>-1456954.83</v>
      </c>
      <c r="G1101" s="9">
        <v>1433950.5499999998</v>
      </c>
    </row>
    <row r="1102" spans="1:7" ht="15" x14ac:dyDescent="0.2">
      <c r="A1102" s="14" t="s">
        <v>4584</v>
      </c>
      <c r="B1102" s="14" t="s">
        <v>4585</v>
      </c>
      <c r="C1102" s="14" t="s">
        <v>9703</v>
      </c>
      <c r="D1102" s="15">
        <v>40238</v>
      </c>
      <c r="E1102" s="16">
        <v>2890905.38</v>
      </c>
      <c r="F1102" s="9">
        <v>-1456954.83</v>
      </c>
      <c r="G1102" s="9">
        <v>1433950.5499999998</v>
      </c>
    </row>
    <row r="1103" spans="1:7" ht="15" x14ac:dyDescent="0.2">
      <c r="A1103" s="14" t="s">
        <v>4586</v>
      </c>
      <c r="B1103" s="14" t="s">
        <v>4587</v>
      </c>
      <c r="C1103" s="14" t="s">
        <v>9703</v>
      </c>
      <c r="D1103" s="15">
        <v>40238</v>
      </c>
      <c r="E1103" s="16">
        <v>2890905.38</v>
      </c>
      <c r="F1103" s="9">
        <v>-1456954.83</v>
      </c>
      <c r="G1103" s="9">
        <v>1433950.5499999998</v>
      </c>
    </row>
    <row r="1104" spans="1:7" ht="15" x14ac:dyDescent="0.2">
      <c r="A1104" s="14" t="s">
        <v>4588</v>
      </c>
      <c r="B1104" s="14" t="s">
        <v>4589</v>
      </c>
      <c r="C1104" s="14" t="s">
        <v>9703</v>
      </c>
      <c r="D1104" s="15">
        <v>40238</v>
      </c>
      <c r="E1104" s="16">
        <v>2890905.38</v>
      </c>
      <c r="F1104" s="9">
        <v>-1456954.83</v>
      </c>
      <c r="G1104" s="9">
        <v>1433950.5499999998</v>
      </c>
    </row>
    <row r="1105" spans="1:7" ht="15" x14ac:dyDescent="0.2">
      <c r="A1105" s="14" t="s">
        <v>4590</v>
      </c>
      <c r="B1105" s="14" t="s">
        <v>4591</v>
      </c>
      <c r="C1105" s="14" t="s">
        <v>9703</v>
      </c>
      <c r="D1105" s="15">
        <v>40238</v>
      </c>
      <c r="E1105" s="16">
        <v>2890905.38</v>
      </c>
      <c r="F1105" s="9">
        <v>-1456954.83</v>
      </c>
      <c r="G1105" s="9">
        <v>1433950.5499999998</v>
      </c>
    </row>
    <row r="1106" spans="1:7" ht="15" x14ac:dyDescent="0.2">
      <c r="A1106" s="14" t="s">
        <v>4592</v>
      </c>
      <c r="B1106" s="14" t="s">
        <v>4593</v>
      </c>
      <c r="C1106" s="14" t="s">
        <v>9703</v>
      </c>
      <c r="D1106" s="15">
        <v>40238</v>
      </c>
      <c r="E1106" s="16">
        <v>5781811.7400000002</v>
      </c>
      <c r="F1106" s="9">
        <v>-2913910.14</v>
      </c>
      <c r="G1106" s="9">
        <v>2867901.6</v>
      </c>
    </row>
    <row r="1107" spans="1:7" ht="15" x14ac:dyDescent="0.2">
      <c r="A1107" s="14" t="s">
        <v>4594</v>
      </c>
      <c r="B1107" s="14" t="s">
        <v>4595</v>
      </c>
      <c r="C1107" s="14" t="s">
        <v>9703</v>
      </c>
      <c r="D1107" s="15">
        <v>40238</v>
      </c>
      <c r="E1107" s="16">
        <v>2890905.38</v>
      </c>
      <c r="F1107" s="9">
        <v>-1456954.83</v>
      </c>
      <c r="G1107" s="9">
        <v>1433950.5499999998</v>
      </c>
    </row>
    <row r="1108" spans="1:7" ht="15" x14ac:dyDescent="0.2">
      <c r="A1108" s="14" t="s">
        <v>4596</v>
      </c>
      <c r="B1108" s="14" t="s">
        <v>4597</v>
      </c>
      <c r="C1108" s="14" t="s">
        <v>9703</v>
      </c>
      <c r="D1108" s="15">
        <v>40238</v>
      </c>
      <c r="E1108" s="16">
        <v>2890905.38</v>
      </c>
      <c r="F1108" s="9">
        <v>-1456954.83</v>
      </c>
      <c r="G1108" s="9">
        <v>1433950.5499999998</v>
      </c>
    </row>
    <row r="1109" spans="1:7" ht="15" x14ac:dyDescent="0.2">
      <c r="A1109" s="14" t="s">
        <v>4598</v>
      </c>
      <c r="B1109" s="14" t="s">
        <v>4599</v>
      </c>
      <c r="C1109" s="14" t="s">
        <v>9703</v>
      </c>
      <c r="D1109" s="15">
        <v>40238</v>
      </c>
      <c r="E1109" s="16">
        <v>2890905.38</v>
      </c>
      <c r="F1109" s="9">
        <v>-1456954.83</v>
      </c>
      <c r="G1109" s="9">
        <v>1433950.5499999998</v>
      </c>
    </row>
    <row r="1110" spans="1:7" ht="15" x14ac:dyDescent="0.2">
      <c r="A1110" s="14" t="s">
        <v>4600</v>
      </c>
      <c r="B1110" s="14" t="s">
        <v>4601</v>
      </c>
      <c r="C1110" s="14" t="s">
        <v>9703</v>
      </c>
      <c r="D1110" s="15">
        <v>40238</v>
      </c>
      <c r="E1110" s="16">
        <v>34194115.289999999</v>
      </c>
      <c r="F1110" s="9">
        <v>-17180637.75</v>
      </c>
      <c r="G1110" s="9">
        <v>17013477.539999999</v>
      </c>
    </row>
    <row r="1111" spans="1:7" ht="15" x14ac:dyDescent="0.2">
      <c r="A1111" s="14" t="s">
        <v>4602</v>
      </c>
      <c r="B1111" s="14" t="s">
        <v>4603</v>
      </c>
      <c r="C1111" s="14" t="s">
        <v>9703</v>
      </c>
      <c r="D1111" s="15">
        <v>40238</v>
      </c>
      <c r="E1111" s="16">
        <v>877291.25</v>
      </c>
      <c r="F1111" s="9">
        <v>-442136.14</v>
      </c>
      <c r="G1111" s="9">
        <v>435155.11</v>
      </c>
    </row>
    <row r="1112" spans="1:7" ht="15" x14ac:dyDescent="0.2">
      <c r="A1112" s="14" t="s">
        <v>4604</v>
      </c>
      <c r="B1112" s="14" t="s">
        <v>4605</v>
      </c>
      <c r="C1112" s="14" t="s">
        <v>9703</v>
      </c>
      <c r="D1112" s="15">
        <v>40238</v>
      </c>
      <c r="E1112" s="16">
        <v>795303.33</v>
      </c>
      <c r="F1112" s="9">
        <v>-400815.95</v>
      </c>
      <c r="G1112" s="9">
        <v>394487.37999999995</v>
      </c>
    </row>
    <row r="1113" spans="1:7" ht="15" x14ac:dyDescent="0.2">
      <c r="A1113" s="14" t="s">
        <v>4606</v>
      </c>
      <c r="B1113" s="14" t="s">
        <v>4607</v>
      </c>
      <c r="C1113" s="14" t="s">
        <v>9703</v>
      </c>
      <c r="D1113" s="15">
        <v>40238</v>
      </c>
      <c r="E1113" s="16">
        <v>1605631925.0999999</v>
      </c>
      <c r="F1113" s="9">
        <v>-806740582.47000003</v>
      </c>
      <c r="G1113" s="9">
        <v>798891342.62999988</v>
      </c>
    </row>
    <row r="1114" spans="1:7" ht="15" x14ac:dyDescent="0.2">
      <c r="A1114" s="14" t="s">
        <v>4608</v>
      </c>
      <c r="B1114" s="14" t="s">
        <v>4607</v>
      </c>
      <c r="C1114" s="14" t="s">
        <v>9703</v>
      </c>
      <c r="D1114" s="15">
        <v>40238</v>
      </c>
      <c r="E1114" s="16">
        <v>3734857.49</v>
      </c>
      <c r="F1114" s="9">
        <v>-1882288.75</v>
      </c>
      <c r="G1114" s="9">
        <v>1852568.7400000002</v>
      </c>
    </row>
    <row r="1115" spans="1:7" ht="15" x14ac:dyDescent="0.2">
      <c r="A1115" s="14" t="s">
        <v>4609</v>
      </c>
      <c r="B1115" s="14" t="s">
        <v>4607</v>
      </c>
      <c r="C1115" s="14" t="s">
        <v>9703</v>
      </c>
      <c r="D1115" s="15">
        <v>40238</v>
      </c>
      <c r="E1115" s="16">
        <v>2479900.86</v>
      </c>
      <c r="F1115" s="9">
        <v>-1249817.29</v>
      </c>
      <c r="G1115" s="9">
        <v>1230083.5699999998</v>
      </c>
    </row>
    <row r="1116" spans="1:7" ht="15" x14ac:dyDescent="0.2">
      <c r="A1116" s="14" t="s">
        <v>4610</v>
      </c>
      <c r="B1116" s="14" t="s">
        <v>4611</v>
      </c>
      <c r="C1116" s="14" t="s">
        <v>9703</v>
      </c>
      <c r="D1116" s="15">
        <v>40238</v>
      </c>
      <c r="E1116" s="16">
        <v>26546776.649999999</v>
      </c>
      <c r="F1116" s="9">
        <v>-13379010.83</v>
      </c>
      <c r="G1116" s="9">
        <v>13167765.819999998</v>
      </c>
    </row>
    <row r="1117" spans="1:7" ht="15" x14ac:dyDescent="0.2">
      <c r="A1117" s="14" t="s">
        <v>4612</v>
      </c>
      <c r="B1117" s="14" t="s">
        <v>4613</v>
      </c>
      <c r="C1117" s="14" t="s">
        <v>9703</v>
      </c>
      <c r="D1117" s="15">
        <v>40238</v>
      </c>
      <c r="E1117" s="16">
        <v>1117513.51</v>
      </c>
      <c r="F1117" s="9">
        <v>-563203.05000000005</v>
      </c>
      <c r="G1117" s="9">
        <v>554310.46</v>
      </c>
    </row>
    <row r="1118" spans="1:7" ht="15" x14ac:dyDescent="0.2">
      <c r="A1118" s="14" t="s">
        <v>4614</v>
      </c>
      <c r="B1118" s="14" t="s">
        <v>4615</v>
      </c>
      <c r="C1118" s="14" t="s">
        <v>9703</v>
      </c>
      <c r="D1118" s="15">
        <v>40238</v>
      </c>
      <c r="E1118" s="16">
        <v>32126827.809999999</v>
      </c>
      <c r="F1118" s="9">
        <v>-16141940.99</v>
      </c>
      <c r="G1118" s="9">
        <v>15984886.819999998</v>
      </c>
    </row>
    <row r="1119" spans="1:7" ht="15" x14ac:dyDescent="0.2">
      <c r="A1119" s="14" t="s">
        <v>4616</v>
      </c>
      <c r="B1119" s="14" t="s">
        <v>4617</v>
      </c>
      <c r="C1119" s="14" t="s">
        <v>9703</v>
      </c>
      <c r="D1119" s="15">
        <v>40238</v>
      </c>
      <c r="E1119" s="16">
        <v>10828300.970000001</v>
      </c>
      <c r="F1119" s="9">
        <v>-5457233.3899999997</v>
      </c>
      <c r="G1119" s="9">
        <v>5371067.580000001</v>
      </c>
    </row>
    <row r="1120" spans="1:7" ht="15" x14ac:dyDescent="0.2">
      <c r="A1120" s="14" t="s">
        <v>4618</v>
      </c>
      <c r="B1120" s="14" t="s">
        <v>4619</v>
      </c>
      <c r="C1120" s="14" t="s">
        <v>9703</v>
      </c>
      <c r="D1120" s="15">
        <v>40238</v>
      </c>
      <c r="E1120" s="16">
        <v>44659.15</v>
      </c>
      <c r="F1120" s="9">
        <v>-22507.27</v>
      </c>
      <c r="G1120" s="9">
        <v>22151.88</v>
      </c>
    </row>
    <row r="1121" spans="1:7" ht="15" x14ac:dyDescent="0.2">
      <c r="A1121" s="14" t="s">
        <v>4620</v>
      </c>
      <c r="B1121" s="14" t="s">
        <v>4621</v>
      </c>
      <c r="C1121" s="14" t="s">
        <v>9703</v>
      </c>
      <c r="D1121" s="15">
        <v>40238</v>
      </c>
      <c r="E1121" s="16">
        <v>63281.55</v>
      </c>
      <c r="F1121" s="9">
        <v>-31892.560000000001</v>
      </c>
      <c r="G1121" s="9">
        <v>31388.99</v>
      </c>
    </row>
    <row r="1122" spans="1:7" ht="15" x14ac:dyDescent="0.2">
      <c r="A1122" s="14" t="s">
        <v>4622</v>
      </c>
      <c r="B1122" s="14" t="s">
        <v>4623</v>
      </c>
      <c r="C1122" s="14" t="s">
        <v>9703</v>
      </c>
      <c r="D1122" s="15">
        <v>40238</v>
      </c>
      <c r="E1122" s="16">
        <v>24004801.059999999</v>
      </c>
      <c r="F1122" s="9">
        <v>-12097909.189999999</v>
      </c>
      <c r="G1122" s="9">
        <v>11906891.869999999</v>
      </c>
    </row>
    <row r="1123" spans="1:7" ht="15" x14ac:dyDescent="0.2">
      <c r="A1123" s="14" t="s">
        <v>4624</v>
      </c>
      <c r="B1123" s="14" t="s">
        <v>4625</v>
      </c>
      <c r="C1123" s="14" t="s">
        <v>9703</v>
      </c>
      <c r="D1123" s="15">
        <v>40238</v>
      </c>
      <c r="E1123" s="16">
        <v>27142187.239999998</v>
      </c>
      <c r="F1123" s="9">
        <v>-13679085.119999999</v>
      </c>
      <c r="G1123" s="9">
        <v>13463102.119999999</v>
      </c>
    </row>
    <row r="1124" spans="1:7" ht="15" x14ac:dyDescent="0.2">
      <c r="A1124" s="14" t="s">
        <v>4626</v>
      </c>
      <c r="B1124" s="14" t="s">
        <v>4627</v>
      </c>
      <c r="C1124" s="14" t="s">
        <v>9703</v>
      </c>
      <c r="D1124" s="15">
        <v>40238</v>
      </c>
      <c r="E1124" s="16">
        <v>481010.47</v>
      </c>
      <c r="F1124" s="9">
        <v>-242419.04</v>
      </c>
      <c r="G1124" s="9">
        <v>238591.42999999996</v>
      </c>
    </row>
    <row r="1125" spans="1:7" ht="15" x14ac:dyDescent="0.2">
      <c r="A1125" s="14" t="s">
        <v>4628</v>
      </c>
      <c r="B1125" s="14" t="s">
        <v>4629</v>
      </c>
      <c r="C1125" s="14" t="s">
        <v>9703</v>
      </c>
      <c r="D1125" s="15">
        <v>40238</v>
      </c>
      <c r="E1125" s="16">
        <v>13895108.15</v>
      </c>
      <c r="F1125" s="9">
        <v>-7002838.9900000002</v>
      </c>
      <c r="G1125" s="9">
        <v>6892269.1600000001</v>
      </c>
    </row>
    <row r="1126" spans="1:7" ht="15" x14ac:dyDescent="0.2">
      <c r="A1126" s="14" t="s">
        <v>4630</v>
      </c>
      <c r="B1126" s="14" t="s">
        <v>4631</v>
      </c>
      <c r="C1126" s="14" t="s">
        <v>9703</v>
      </c>
      <c r="D1126" s="15">
        <v>40238</v>
      </c>
      <c r="E1126" s="16">
        <v>8050559.8300000001</v>
      </c>
      <c r="F1126" s="9">
        <v>-4057310.94</v>
      </c>
      <c r="G1126" s="9">
        <v>3993248.89</v>
      </c>
    </row>
    <row r="1127" spans="1:7" ht="15" x14ac:dyDescent="0.2">
      <c r="A1127" s="14" t="s">
        <v>4632</v>
      </c>
      <c r="B1127" s="14" t="s">
        <v>4633</v>
      </c>
      <c r="C1127" s="14" t="s">
        <v>9703</v>
      </c>
      <c r="D1127" s="15">
        <v>40238</v>
      </c>
      <c r="E1127" s="16">
        <v>581114.82999999996</v>
      </c>
      <c r="F1127" s="9">
        <v>-292869.53000000003</v>
      </c>
      <c r="G1127" s="9">
        <v>288245.29999999993</v>
      </c>
    </row>
    <row r="1128" spans="1:7" ht="15" x14ac:dyDescent="0.2">
      <c r="A1128" s="14" t="s">
        <v>4634</v>
      </c>
      <c r="B1128" s="14" t="s">
        <v>4635</v>
      </c>
      <c r="C1128" s="14" t="s">
        <v>9703</v>
      </c>
      <c r="D1128" s="15">
        <v>40238</v>
      </c>
      <c r="E1128" s="16">
        <v>7271825.0800000001</v>
      </c>
      <c r="F1128" s="9">
        <v>-3664845.17</v>
      </c>
      <c r="G1128" s="9">
        <v>3606979.91</v>
      </c>
    </row>
    <row r="1129" spans="1:7" ht="15" x14ac:dyDescent="0.2">
      <c r="A1129" s="14" t="s">
        <v>4636</v>
      </c>
      <c r="B1129" s="14" t="s">
        <v>4637</v>
      </c>
      <c r="C1129" s="14" t="s">
        <v>9703</v>
      </c>
      <c r="D1129" s="15">
        <v>40238</v>
      </c>
      <c r="E1129" s="16">
        <v>1419158.46</v>
      </c>
      <c r="F1129" s="9">
        <v>-715225.68</v>
      </c>
      <c r="G1129" s="9">
        <v>703932.77999999991</v>
      </c>
    </row>
    <row r="1130" spans="1:7" ht="15" x14ac:dyDescent="0.2">
      <c r="A1130" s="14" t="s">
        <v>4638</v>
      </c>
      <c r="B1130" s="14" t="s">
        <v>4639</v>
      </c>
      <c r="C1130" s="14" t="s">
        <v>9703</v>
      </c>
      <c r="D1130" s="15">
        <v>40238</v>
      </c>
      <c r="E1130" s="16">
        <v>5227325.62</v>
      </c>
      <c r="F1130" s="9">
        <v>-2634460.94</v>
      </c>
      <c r="G1130" s="9">
        <v>2592864.6800000002</v>
      </c>
    </row>
    <row r="1131" spans="1:7" ht="15" x14ac:dyDescent="0.2">
      <c r="A1131" s="14" t="s">
        <v>4640</v>
      </c>
      <c r="B1131" s="14" t="s">
        <v>4641</v>
      </c>
      <c r="C1131" s="14" t="s">
        <v>9703</v>
      </c>
      <c r="D1131" s="15">
        <v>40238</v>
      </c>
      <c r="E1131" s="16">
        <v>581114.82999999996</v>
      </c>
      <c r="F1131" s="9">
        <v>-292869.53000000003</v>
      </c>
      <c r="G1131" s="9">
        <v>288245.29999999993</v>
      </c>
    </row>
    <row r="1132" spans="1:7" ht="15" x14ac:dyDescent="0.2">
      <c r="A1132" s="14" t="s">
        <v>4642</v>
      </c>
      <c r="B1132" s="14" t="s">
        <v>4643</v>
      </c>
      <c r="C1132" s="14" t="s">
        <v>9703</v>
      </c>
      <c r="D1132" s="15">
        <v>40238</v>
      </c>
      <c r="E1132" s="16">
        <v>1374271.34</v>
      </c>
      <c r="F1132" s="9">
        <v>-692603.54</v>
      </c>
      <c r="G1132" s="9">
        <v>681667.8</v>
      </c>
    </row>
    <row r="1133" spans="1:7" ht="15" x14ac:dyDescent="0.2">
      <c r="A1133" s="14" t="s">
        <v>4644</v>
      </c>
      <c r="B1133" s="14" t="s">
        <v>4645</v>
      </c>
      <c r="C1133" s="14" t="s">
        <v>9703</v>
      </c>
      <c r="D1133" s="15">
        <v>40238</v>
      </c>
      <c r="E1133" s="16">
        <v>496286.15</v>
      </c>
      <c r="F1133" s="9">
        <v>-250117.66</v>
      </c>
      <c r="G1133" s="9">
        <v>246168.49000000002</v>
      </c>
    </row>
    <row r="1134" spans="1:7" ht="15" x14ac:dyDescent="0.2">
      <c r="A1134" s="14" t="s">
        <v>4646</v>
      </c>
      <c r="B1134" s="14" t="s">
        <v>4647</v>
      </c>
      <c r="C1134" s="14" t="s">
        <v>9703</v>
      </c>
      <c r="D1134" s="15">
        <v>40238</v>
      </c>
      <c r="E1134" s="16">
        <v>49837057.5</v>
      </c>
      <c r="F1134" s="9">
        <v>-25040344.649999999</v>
      </c>
      <c r="G1134" s="9">
        <v>24796712.850000001</v>
      </c>
    </row>
    <row r="1135" spans="1:7" ht="15" x14ac:dyDescent="0.2">
      <c r="A1135" s="14" t="s">
        <v>4648</v>
      </c>
      <c r="B1135" s="14" t="s">
        <v>4649</v>
      </c>
      <c r="C1135" s="14" t="s">
        <v>9703</v>
      </c>
      <c r="D1135" s="15">
        <v>40238</v>
      </c>
      <c r="E1135" s="16">
        <v>195939.78</v>
      </c>
      <c r="F1135" s="9">
        <v>-98749.48</v>
      </c>
      <c r="G1135" s="9">
        <v>97190.3</v>
      </c>
    </row>
    <row r="1136" spans="1:7" ht="15" x14ac:dyDescent="0.2">
      <c r="A1136" s="14" t="s">
        <v>4650</v>
      </c>
      <c r="B1136" s="14" t="s">
        <v>4651</v>
      </c>
      <c r="C1136" s="14" t="s">
        <v>9703</v>
      </c>
      <c r="D1136" s="15">
        <v>40238</v>
      </c>
      <c r="E1136" s="16">
        <v>904028.45</v>
      </c>
      <c r="F1136" s="9">
        <v>-455611.11</v>
      </c>
      <c r="G1136" s="9">
        <v>448417.33999999997</v>
      </c>
    </row>
    <row r="1137" spans="1:7" ht="15" x14ac:dyDescent="0.2">
      <c r="A1137" s="14" t="s">
        <v>4652</v>
      </c>
      <c r="B1137" s="14" t="s">
        <v>4653</v>
      </c>
      <c r="C1137" s="14" t="s">
        <v>9703</v>
      </c>
      <c r="D1137" s="15">
        <v>40238</v>
      </c>
      <c r="E1137" s="16">
        <v>904028.45</v>
      </c>
      <c r="F1137" s="9">
        <v>-455611.11</v>
      </c>
      <c r="G1137" s="9">
        <v>448417.33999999997</v>
      </c>
    </row>
    <row r="1138" spans="1:7" ht="15" x14ac:dyDescent="0.2">
      <c r="A1138" s="14" t="s">
        <v>4654</v>
      </c>
      <c r="B1138" s="14" t="s">
        <v>4655</v>
      </c>
      <c r="C1138" s="14" t="s">
        <v>9703</v>
      </c>
      <c r="D1138" s="15">
        <v>40238</v>
      </c>
      <c r="E1138" s="16">
        <v>904028.45</v>
      </c>
      <c r="F1138" s="9">
        <v>-455611.11</v>
      </c>
      <c r="G1138" s="9">
        <v>448417.33999999997</v>
      </c>
    </row>
    <row r="1139" spans="1:7" ht="15" x14ac:dyDescent="0.2">
      <c r="A1139" s="14" t="s">
        <v>4656</v>
      </c>
      <c r="B1139" s="14" t="s">
        <v>4657</v>
      </c>
      <c r="C1139" s="14" t="s">
        <v>9703</v>
      </c>
      <c r="D1139" s="15">
        <v>40238</v>
      </c>
      <c r="E1139" s="16">
        <v>195939.78</v>
      </c>
      <c r="F1139" s="9">
        <v>-98749.48</v>
      </c>
      <c r="G1139" s="9">
        <v>97190.3</v>
      </c>
    </row>
    <row r="1140" spans="1:7" ht="15" x14ac:dyDescent="0.2">
      <c r="A1140" s="14" t="s">
        <v>4658</v>
      </c>
      <c r="B1140" s="14" t="s">
        <v>4659</v>
      </c>
      <c r="C1140" s="14" t="s">
        <v>9703</v>
      </c>
      <c r="D1140" s="15">
        <v>40238</v>
      </c>
      <c r="E1140" s="16">
        <v>904028.45</v>
      </c>
      <c r="F1140" s="9">
        <v>-455611.11</v>
      </c>
      <c r="G1140" s="9">
        <v>448417.33999999997</v>
      </c>
    </row>
    <row r="1141" spans="1:7" ht="15" x14ac:dyDescent="0.2">
      <c r="A1141" s="14" t="s">
        <v>4660</v>
      </c>
      <c r="B1141" s="14" t="s">
        <v>4661</v>
      </c>
      <c r="C1141" s="14" t="s">
        <v>9703</v>
      </c>
      <c r="D1141" s="15">
        <v>40238</v>
      </c>
      <c r="E1141" s="16">
        <v>195939.78</v>
      </c>
      <c r="F1141" s="9">
        <v>-98749.48</v>
      </c>
      <c r="G1141" s="9">
        <v>97190.3</v>
      </c>
    </row>
    <row r="1142" spans="1:7" ht="15" x14ac:dyDescent="0.2">
      <c r="A1142" s="14" t="s">
        <v>4662</v>
      </c>
      <c r="B1142" s="14" t="s">
        <v>4663</v>
      </c>
      <c r="C1142" s="14" t="s">
        <v>9703</v>
      </c>
      <c r="D1142" s="15">
        <v>40238</v>
      </c>
      <c r="E1142" s="16">
        <v>195939.78</v>
      </c>
      <c r="F1142" s="9">
        <v>-98749.48</v>
      </c>
      <c r="G1142" s="9">
        <v>97190.3</v>
      </c>
    </row>
    <row r="1143" spans="1:7" ht="15" x14ac:dyDescent="0.2">
      <c r="A1143" s="14" t="s">
        <v>4664</v>
      </c>
      <c r="B1143" s="14" t="s">
        <v>4665</v>
      </c>
      <c r="C1143" s="14" t="s">
        <v>9703</v>
      </c>
      <c r="D1143" s="15">
        <v>40238</v>
      </c>
      <c r="E1143" s="16">
        <v>195939.78</v>
      </c>
      <c r="F1143" s="9">
        <v>-98749.48</v>
      </c>
      <c r="G1143" s="9">
        <v>97190.3</v>
      </c>
    </row>
    <row r="1144" spans="1:7" ht="15" x14ac:dyDescent="0.2">
      <c r="A1144" s="14" t="s">
        <v>4666</v>
      </c>
      <c r="B1144" s="14" t="s">
        <v>4667</v>
      </c>
      <c r="C1144" s="14" t="s">
        <v>9703</v>
      </c>
      <c r="D1144" s="15">
        <v>40238</v>
      </c>
      <c r="E1144" s="16">
        <v>29666.45</v>
      </c>
      <c r="F1144" s="9">
        <v>-14951.26</v>
      </c>
      <c r="G1144" s="9">
        <v>14715.19</v>
      </c>
    </row>
    <row r="1145" spans="1:7" ht="15" x14ac:dyDescent="0.2">
      <c r="A1145" s="14" t="s">
        <v>4668</v>
      </c>
      <c r="B1145" s="14" t="s">
        <v>4669</v>
      </c>
      <c r="C1145" s="14" t="s">
        <v>9703</v>
      </c>
      <c r="D1145" s="15">
        <v>40238</v>
      </c>
      <c r="E1145" s="16">
        <v>2910815.66</v>
      </c>
      <c r="F1145" s="9">
        <v>-1466989.17</v>
      </c>
      <c r="G1145" s="9">
        <v>1443826.4900000002</v>
      </c>
    </row>
    <row r="1146" spans="1:7" ht="15" x14ac:dyDescent="0.2">
      <c r="A1146" s="14" t="s">
        <v>4670</v>
      </c>
      <c r="B1146" s="14" t="s">
        <v>4671</v>
      </c>
      <c r="C1146" s="14" t="s">
        <v>9703</v>
      </c>
      <c r="D1146" s="15">
        <v>40238</v>
      </c>
      <c r="E1146" s="16">
        <v>224934.59</v>
      </c>
      <c r="F1146" s="9">
        <v>-113362.24000000001</v>
      </c>
      <c r="G1146" s="9">
        <v>111572.34999999999</v>
      </c>
    </row>
    <row r="1147" spans="1:7" ht="15" x14ac:dyDescent="0.2">
      <c r="A1147" s="14" t="s">
        <v>4672</v>
      </c>
      <c r="B1147" s="14" t="s">
        <v>4673</v>
      </c>
      <c r="C1147" s="14" t="s">
        <v>9703</v>
      </c>
      <c r="D1147" s="15">
        <v>40238</v>
      </c>
      <c r="E1147" s="16">
        <v>15653625.289999999</v>
      </c>
      <c r="F1147" s="9">
        <v>-7889094.2199999997</v>
      </c>
      <c r="G1147" s="9">
        <v>7764531.0699999994</v>
      </c>
    </row>
    <row r="1148" spans="1:7" ht="15" x14ac:dyDescent="0.2">
      <c r="A1148" s="14" t="s">
        <v>4674</v>
      </c>
      <c r="B1148" s="14" t="s">
        <v>4675</v>
      </c>
      <c r="C1148" s="14" t="s">
        <v>9703</v>
      </c>
      <c r="D1148" s="15">
        <v>40238</v>
      </c>
      <c r="E1148" s="16">
        <v>6490502.54</v>
      </c>
      <c r="F1148" s="9">
        <v>-3271075.24</v>
      </c>
      <c r="G1148" s="9">
        <v>3219427.3</v>
      </c>
    </row>
    <row r="1149" spans="1:7" ht="15" x14ac:dyDescent="0.2">
      <c r="A1149" s="14" t="s">
        <v>4676</v>
      </c>
      <c r="B1149" s="14" t="s">
        <v>4677</v>
      </c>
      <c r="C1149" s="14" t="s">
        <v>9703</v>
      </c>
      <c r="D1149" s="15">
        <v>40238</v>
      </c>
      <c r="E1149" s="16">
        <v>45839060.729999997</v>
      </c>
      <c r="F1149" s="9">
        <v>-23031574.030000001</v>
      </c>
      <c r="G1149" s="9">
        <v>22807486.699999996</v>
      </c>
    </row>
    <row r="1150" spans="1:7" ht="15" x14ac:dyDescent="0.2">
      <c r="A1150" s="14" t="s">
        <v>4678</v>
      </c>
      <c r="B1150" s="14" t="s">
        <v>4679</v>
      </c>
      <c r="C1150" s="14" t="s">
        <v>9703</v>
      </c>
      <c r="D1150" s="15">
        <v>40238</v>
      </c>
      <c r="E1150" s="16">
        <v>4297513.91</v>
      </c>
      <c r="F1150" s="9">
        <v>-2165855.63</v>
      </c>
      <c r="G1150" s="9">
        <v>2131658.2800000003</v>
      </c>
    </row>
    <row r="1151" spans="1:7" ht="15" x14ac:dyDescent="0.2">
      <c r="A1151" s="14" t="s">
        <v>4680</v>
      </c>
      <c r="B1151" s="14" t="s">
        <v>4681</v>
      </c>
      <c r="C1151" s="14" t="s">
        <v>9703</v>
      </c>
      <c r="D1151" s="15">
        <v>40238</v>
      </c>
      <c r="E1151" s="16">
        <v>25897051.760000002</v>
      </c>
      <c r="F1151" s="9">
        <v>-13051563.289999999</v>
      </c>
      <c r="G1151" s="9">
        <v>12845488.470000003</v>
      </c>
    </row>
    <row r="1152" spans="1:7" ht="15" x14ac:dyDescent="0.2">
      <c r="A1152" s="14" t="s">
        <v>4682</v>
      </c>
      <c r="B1152" s="14" t="s">
        <v>4683</v>
      </c>
      <c r="C1152" s="14" t="s">
        <v>9703</v>
      </c>
      <c r="D1152" s="15">
        <v>40238</v>
      </c>
      <c r="E1152" s="16">
        <v>1930042.35</v>
      </c>
      <c r="F1152" s="9">
        <v>-972700.28</v>
      </c>
      <c r="G1152" s="9">
        <v>957342.07000000007</v>
      </c>
    </row>
    <row r="1153" spans="1:7" ht="15" x14ac:dyDescent="0.2">
      <c r="A1153" s="14" t="s">
        <v>4684</v>
      </c>
      <c r="B1153" s="14" t="s">
        <v>4685</v>
      </c>
      <c r="C1153" s="14" t="s">
        <v>9703</v>
      </c>
      <c r="D1153" s="15">
        <v>40238</v>
      </c>
      <c r="E1153" s="16">
        <v>4297513.91</v>
      </c>
      <c r="F1153" s="9">
        <v>-2165855.63</v>
      </c>
      <c r="G1153" s="9">
        <v>2131658.2800000003</v>
      </c>
    </row>
    <row r="1154" spans="1:7" ht="15" x14ac:dyDescent="0.2">
      <c r="A1154" s="14" t="s">
        <v>4686</v>
      </c>
      <c r="B1154" s="14" t="s">
        <v>4687</v>
      </c>
      <c r="C1154" s="14" t="s">
        <v>9703</v>
      </c>
      <c r="D1154" s="15">
        <v>40238</v>
      </c>
      <c r="E1154" s="16">
        <v>9349600.6600000001</v>
      </c>
      <c r="F1154" s="9">
        <v>-4711999.88</v>
      </c>
      <c r="G1154" s="9">
        <v>4637600.78</v>
      </c>
    </row>
    <row r="1155" spans="1:7" ht="15" x14ac:dyDescent="0.2">
      <c r="A1155" s="14" t="s">
        <v>4688</v>
      </c>
      <c r="B1155" s="14" t="s">
        <v>4689</v>
      </c>
      <c r="C1155" s="14" t="s">
        <v>9703</v>
      </c>
      <c r="D1155" s="15">
        <v>40238</v>
      </c>
      <c r="E1155" s="16">
        <v>4297513.91</v>
      </c>
      <c r="F1155" s="9">
        <v>-2165855.63</v>
      </c>
      <c r="G1155" s="9">
        <v>2131658.2800000003</v>
      </c>
    </row>
    <row r="1156" spans="1:7" ht="15" x14ac:dyDescent="0.2">
      <c r="A1156" s="14" t="s">
        <v>4690</v>
      </c>
      <c r="B1156" s="14" t="s">
        <v>4691</v>
      </c>
      <c r="C1156" s="14" t="s">
        <v>9703</v>
      </c>
      <c r="D1156" s="15">
        <v>40238</v>
      </c>
      <c r="E1156" s="16">
        <v>661980.85</v>
      </c>
      <c r="F1156" s="9">
        <v>-333624.28000000003</v>
      </c>
      <c r="G1156" s="9">
        <v>328356.56999999995</v>
      </c>
    </row>
    <row r="1157" spans="1:7" ht="15" x14ac:dyDescent="0.2">
      <c r="A1157" s="14" t="s">
        <v>4692</v>
      </c>
      <c r="B1157" s="14" t="s">
        <v>4693</v>
      </c>
      <c r="C1157" s="14" t="s">
        <v>9703</v>
      </c>
      <c r="D1157" s="15">
        <v>40238</v>
      </c>
      <c r="E1157" s="16">
        <v>1813241.43</v>
      </c>
      <c r="F1157" s="9">
        <v>-913835.13</v>
      </c>
      <c r="G1157" s="9">
        <v>899406.29999999993</v>
      </c>
    </row>
    <row r="1158" spans="1:7" ht="15" x14ac:dyDescent="0.2">
      <c r="A1158" s="14" t="s">
        <v>4694</v>
      </c>
      <c r="B1158" s="14" t="s">
        <v>4695</v>
      </c>
      <c r="C1158" s="14" t="s">
        <v>9703</v>
      </c>
      <c r="D1158" s="15">
        <v>40238</v>
      </c>
      <c r="E1158" s="16">
        <v>277624.03999999998</v>
      </c>
      <c r="F1158" s="9">
        <v>-139916.60999999999</v>
      </c>
      <c r="G1158" s="9">
        <v>137707.43</v>
      </c>
    </row>
    <row r="1159" spans="1:7" ht="15" x14ac:dyDescent="0.2">
      <c r="A1159" s="14" t="s">
        <v>4696</v>
      </c>
      <c r="B1159" s="14" t="s">
        <v>4697</v>
      </c>
      <c r="C1159" s="14" t="s">
        <v>9703</v>
      </c>
      <c r="D1159" s="15">
        <v>40238</v>
      </c>
      <c r="E1159" s="16">
        <v>4297513.91</v>
      </c>
      <c r="F1159" s="9">
        <v>-2165855.63</v>
      </c>
      <c r="G1159" s="9">
        <v>2131658.2800000003</v>
      </c>
    </row>
    <row r="1160" spans="1:7" ht="15" x14ac:dyDescent="0.2">
      <c r="A1160" s="14" t="s">
        <v>4698</v>
      </c>
      <c r="B1160" s="14" t="s">
        <v>4699</v>
      </c>
      <c r="C1160" s="14" t="s">
        <v>9703</v>
      </c>
      <c r="D1160" s="15">
        <v>40238</v>
      </c>
      <c r="E1160" s="16">
        <v>4297513.91</v>
      </c>
      <c r="F1160" s="9">
        <v>-2165855.63</v>
      </c>
      <c r="G1160" s="9">
        <v>2131658.2800000003</v>
      </c>
    </row>
    <row r="1161" spans="1:7" ht="15" x14ac:dyDescent="0.2">
      <c r="A1161" s="14" t="s">
        <v>4700</v>
      </c>
      <c r="B1161" s="14" t="s">
        <v>4701</v>
      </c>
      <c r="C1161" s="14" t="s">
        <v>9703</v>
      </c>
      <c r="D1161" s="15">
        <v>40238</v>
      </c>
      <c r="E1161" s="16">
        <v>544902.96</v>
      </c>
      <c r="F1161" s="9">
        <v>-274619.49</v>
      </c>
      <c r="G1161" s="9">
        <v>270283.46999999997</v>
      </c>
    </row>
    <row r="1162" spans="1:7" ht="15" x14ac:dyDescent="0.2">
      <c r="A1162" s="14" t="s">
        <v>4702</v>
      </c>
      <c r="B1162" s="14" t="s">
        <v>4703</v>
      </c>
      <c r="C1162" s="14" t="s">
        <v>9703</v>
      </c>
      <c r="D1162" s="15">
        <v>40238</v>
      </c>
      <c r="E1162" s="16">
        <v>190753.54</v>
      </c>
      <c r="F1162" s="9">
        <v>-96135.72</v>
      </c>
      <c r="G1162" s="9">
        <v>94617.82</v>
      </c>
    </row>
    <row r="1163" spans="1:7" ht="15" x14ac:dyDescent="0.2">
      <c r="A1163" s="14" t="s">
        <v>4704</v>
      </c>
      <c r="B1163" s="14" t="s">
        <v>4705</v>
      </c>
      <c r="C1163" s="14" t="s">
        <v>9703</v>
      </c>
      <c r="D1163" s="15">
        <v>40238</v>
      </c>
      <c r="E1163" s="16">
        <v>4297513.91</v>
      </c>
      <c r="F1163" s="9">
        <v>-2165855.63</v>
      </c>
      <c r="G1163" s="9">
        <v>2131658.2800000003</v>
      </c>
    </row>
    <row r="1164" spans="1:7" ht="15" x14ac:dyDescent="0.2">
      <c r="A1164" s="14" t="s">
        <v>4706</v>
      </c>
      <c r="B1164" s="14" t="s">
        <v>4707</v>
      </c>
      <c r="C1164" s="14" t="s">
        <v>9703</v>
      </c>
      <c r="D1164" s="15">
        <v>40238</v>
      </c>
      <c r="E1164" s="16">
        <v>224934.59</v>
      </c>
      <c r="F1164" s="9">
        <v>-113362.24000000001</v>
      </c>
      <c r="G1164" s="9">
        <v>111572.34999999999</v>
      </c>
    </row>
    <row r="1165" spans="1:7" ht="15" x14ac:dyDescent="0.2">
      <c r="A1165" s="14" t="s">
        <v>4708</v>
      </c>
      <c r="B1165" s="14" t="s">
        <v>4709</v>
      </c>
      <c r="C1165" s="14" t="s">
        <v>9703</v>
      </c>
      <c r="D1165" s="15">
        <v>40238</v>
      </c>
      <c r="E1165" s="16">
        <v>4297513.91</v>
      </c>
      <c r="F1165" s="9">
        <v>-2165855.63</v>
      </c>
      <c r="G1165" s="9">
        <v>2131658.2800000003</v>
      </c>
    </row>
    <row r="1166" spans="1:7" ht="15" x14ac:dyDescent="0.2">
      <c r="A1166" s="14" t="s">
        <v>4710</v>
      </c>
      <c r="B1166" s="14" t="s">
        <v>4711</v>
      </c>
      <c r="C1166" s="14" t="s">
        <v>9703</v>
      </c>
      <c r="D1166" s="15">
        <v>40238</v>
      </c>
      <c r="E1166" s="16">
        <v>4297513.91</v>
      </c>
      <c r="F1166" s="9">
        <v>-2165855.63</v>
      </c>
      <c r="G1166" s="9">
        <v>2131658.2800000003</v>
      </c>
    </row>
    <row r="1167" spans="1:7" ht="15" x14ac:dyDescent="0.2">
      <c r="A1167" s="14" t="s">
        <v>4712</v>
      </c>
      <c r="B1167" s="14" t="s">
        <v>4713</v>
      </c>
      <c r="C1167" s="14" t="s">
        <v>9703</v>
      </c>
      <c r="D1167" s="15">
        <v>40238</v>
      </c>
      <c r="E1167" s="16">
        <v>4297513.91</v>
      </c>
      <c r="F1167" s="9">
        <v>-2165855.63</v>
      </c>
      <c r="G1167" s="9">
        <v>2131658.2800000003</v>
      </c>
    </row>
    <row r="1168" spans="1:7" ht="15" x14ac:dyDescent="0.2">
      <c r="A1168" s="14" t="s">
        <v>4714</v>
      </c>
      <c r="B1168" s="14" t="s">
        <v>4715</v>
      </c>
      <c r="C1168" s="14" t="s">
        <v>9703</v>
      </c>
      <c r="D1168" s="15">
        <v>40238</v>
      </c>
      <c r="E1168" s="16">
        <v>1360472.53</v>
      </c>
      <c r="F1168" s="9">
        <v>-685649.23</v>
      </c>
      <c r="G1168" s="9">
        <v>674823.3</v>
      </c>
    </row>
    <row r="1169" spans="1:7" ht="15" x14ac:dyDescent="0.2">
      <c r="A1169" s="14" t="s">
        <v>4716</v>
      </c>
      <c r="B1169" s="14" t="s">
        <v>4717</v>
      </c>
      <c r="C1169" s="14" t="s">
        <v>9703</v>
      </c>
      <c r="D1169" s="15">
        <v>40238</v>
      </c>
      <c r="E1169" s="16">
        <v>25138.84</v>
      </c>
      <c r="F1169" s="9">
        <v>-12669.45</v>
      </c>
      <c r="G1169" s="9">
        <v>12469.39</v>
      </c>
    </row>
    <row r="1170" spans="1:7" ht="15" x14ac:dyDescent="0.2">
      <c r="A1170" s="14" t="s">
        <v>4718</v>
      </c>
      <c r="B1170" s="14" t="s">
        <v>4719</v>
      </c>
      <c r="C1170" s="14" t="s">
        <v>9703</v>
      </c>
      <c r="D1170" s="15">
        <v>40238</v>
      </c>
      <c r="E1170" s="16">
        <v>335928</v>
      </c>
      <c r="F1170" s="9">
        <v>-169300.56</v>
      </c>
      <c r="G1170" s="9">
        <v>166627.44</v>
      </c>
    </row>
    <row r="1171" spans="1:7" ht="15" x14ac:dyDescent="0.2">
      <c r="A1171" s="14" t="s">
        <v>4720</v>
      </c>
      <c r="B1171" s="14" t="s">
        <v>4721</v>
      </c>
      <c r="C1171" s="14" t="s">
        <v>9703</v>
      </c>
      <c r="D1171" s="15">
        <v>40238</v>
      </c>
      <c r="E1171" s="16">
        <v>451462.03</v>
      </c>
      <c r="F1171" s="9">
        <v>-227527.27</v>
      </c>
      <c r="G1171" s="9">
        <v>223934.76000000004</v>
      </c>
    </row>
    <row r="1172" spans="1:7" ht="15" x14ac:dyDescent="0.2">
      <c r="A1172" s="14" t="s">
        <v>4722</v>
      </c>
      <c r="B1172" s="14" t="s">
        <v>4723</v>
      </c>
      <c r="C1172" s="14" t="s">
        <v>9703</v>
      </c>
      <c r="D1172" s="15">
        <v>40238</v>
      </c>
      <c r="E1172" s="16">
        <v>512524.75</v>
      </c>
      <c r="F1172" s="9">
        <v>-258301.57</v>
      </c>
      <c r="G1172" s="9">
        <v>254223.18</v>
      </c>
    </row>
    <row r="1173" spans="1:7" ht="15" x14ac:dyDescent="0.2">
      <c r="A1173" s="14" t="s">
        <v>4724</v>
      </c>
      <c r="B1173" s="14" t="s">
        <v>4725</v>
      </c>
      <c r="C1173" s="14" t="s">
        <v>9703</v>
      </c>
      <c r="D1173" s="15">
        <v>40238</v>
      </c>
      <c r="E1173" s="16">
        <v>254231.06</v>
      </c>
      <c r="F1173" s="9">
        <v>-128127.05</v>
      </c>
      <c r="G1173" s="9">
        <v>126104.01</v>
      </c>
    </row>
    <row r="1174" spans="1:7" ht="15" x14ac:dyDescent="0.2">
      <c r="A1174" s="14" t="s">
        <v>4726</v>
      </c>
      <c r="B1174" s="14" t="s">
        <v>4727</v>
      </c>
      <c r="C1174" s="14" t="s">
        <v>9703</v>
      </c>
      <c r="D1174" s="15">
        <v>40238</v>
      </c>
      <c r="E1174" s="16">
        <v>84740.69</v>
      </c>
      <c r="F1174" s="9">
        <v>-42707.5</v>
      </c>
      <c r="G1174" s="9">
        <v>42033.19</v>
      </c>
    </row>
    <row r="1175" spans="1:7" ht="15" x14ac:dyDescent="0.2">
      <c r="A1175" s="14" t="s">
        <v>4728</v>
      </c>
      <c r="B1175" s="14" t="s">
        <v>4729</v>
      </c>
      <c r="C1175" s="14" t="s">
        <v>9703</v>
      </c>
      <c r="D1175" s="15">
        <v>40238</v>
      </c>
      <c r="E1175" s="16">
        <v>583349.64</v>
      </c>
      <c r="F1175" s="9">
        <v>-293995.82</v>
      </c>
      <c r="G1175" s="9">
        <v>289353.82</v>
      </c>
    </row>
    <row r="1176" spans="1:7" ht="15" x14ac:dyDescent="0.2">
      <c r="A1176" s="14" t="s">
        <v>4730</v>
      </c>
      <c r="B1176" s="14" t="s">
        <v>4731</v>
      </c>
      <c r="C1176" s="14" t="s">
        <v>9703</v>
      </c>
      <c r="D1176" s="15">
        <v>40238</v>
      </c>
      <c r="E1176" s="16">
        <v>124479.26</v>
      </c>
      <c r="F1176" s="9">
        <v>-62734.91</v>
      </c>
      <c r="G1176" s="9">
        <v>61744.349999999991</v>
      </c>
    </row>
    <row r="1177" spans="1:7" ht="15" x14ac:dyDescent="0.2">
      <c r="A1177" s="14" t="s">
        <v>4732</v>
      </c>
      <c r="B1177" s="14" t="s">
        <v>4733</v>
      </c>
      <c r="C1177" s="14" t="s">
        <v>9703</v>
      </c>
      <c r="D1177" s="15">
        <v>40238</v>
      </c>
      <c r="E1177" s="16">
        <v>7634258.7800000003</v>
      </c>
      <c r="F1177" s="9">
        <v>-3847504.05</v>
      </c>
      <c r="G1177" s="9">
        <v>3786754.7300000004</v>
      </c>
    </row>
    <row r="1178" spans="1:7" ht="15" x14ac:dyDescent="0.2">
      <c r="A1178" s="14" t="s">
        <v>4734</v>
      </c>
      <c r="B1178" s="14" t="s">
        <v>4735</v>
      </c>
      <c r="C1178" s="14" t="s">
        <v>9703</v>
      </c>
      <c r="D1178" s="15">
        <v>40238</v>
      </c>
      <c r="E1178" s="16">
        <v>2949086.35</v>
      </c>
      <c r="F1178" s="9">
        <v>-1486276.8</v>
      </c>
      <c r="G1178" s="9">
        <v>1462809.55</v>
      </c>
    </row>
    <row r="1179" spans="1:7" ht="15" x14ac:dyDescent="0.2">
      <c r="A1179" s="14" t="s">
        <v>4736</v>
      </c>
      <c r="B1179" s="14" t="s">
        <v>4737</v>
      </c>
      <c r="C1179" s="14" t="s">
        <v>9703</v>
      </c>
      <c r="D1179" s="15">
        <v>40238</v>
      </c>
      <c r="E1179" s="16">
        <v>225309.55</v>
      </c>
      <c r="F1179" s="9">
        <v>-113551.23</v>
      </c>
      <c r="G1179" s="9">
        <v>111758.31999999999</v>
      </c>
    </row>
    <row r="1180" spans="1:7" ht="15" x14ac:dyDescent="0.2">
      <c r="A1180" s="14" t="s">
        <v>4738</v>
      </c>
      <c r="B1180" s="14" t="s">
        <v>4739</v>
      </c>
      <c r="C1180" s="14" t="s">
        <v>9703</v>
      </c>
      <c r="D1180" s="15">
        <v>40238</v>
      </c>
      <c r="E1180" s="16">
        <v>105774.88</v>
      </c>
      <c r="F1180" s="9">
        <v>-53308.3</v>
      </c>
      <c r="G1180" s="9">
        <v>52466.58</v>
      </c>
    </row>
    <row r="1181" spans="1:7" ht="15" x14ac:dyDescent="0.2">
      <c r="A1181" s="14" t="s">
        <v>4740</v>
      </c>
      <c r="B1181" s="14" t="s">
        <v>4741</v>
      </c>
      <c r="C1181" s="14" t="s">
        <v>9703</v>
      </c>
      <c r="D1181" s="15">
        <v>40238</v>
      </c>
      <c r="E1181" s="16">
        <v>1375588.23</v>
      </c>
      <c r="F1181" s="9">
        <v>-693267.21</v>
      </c>
      <c r="G1181" s="9">
        <v>682321.02</v>
      </c>
    </row>
    <row r="1182" spans="1:7" ht="15" x14ac:dyDescent="0.2">
      <c r="A1182" s="14" t="s">
        <v>4742</v>
      </c>
      <c r="B1182" s="14" t="s">
        <v>4743</v>
      </c>
      <c r="C1182" s="14" t="s">
        <v>9703</v>
      </c>
      <c r="D1182" s="15">
        <v>40238</v>
      </c>
      <c r="E1182" s="16">
        <v>1186597.55</v>
      </c>
      <c r="F1182" s="9">
        <v>-598019.92000000004</v>
      </c>
      <c r="G1182" s="9">
        <v>588577.63</v>
      </c>
    </row>
    <row r="1183" spans="1:7" ht="15" x14ac:dyDescent="0.2">
      <c r="A1183" s="14" t="s">
        <v>4744</v>
      </c>
      <c r="B1183" s="14" t="s">
        <v>4745</v>
      </c>
      <c r="C1183" s="14" t="s">
        <v>9703</v>
      </c>
      <c r="D1183" s="15">
        <v>40238</v>
      </c>
      <c r="E1183" s="16">
        <v>524936151.54000002</v>
      </c>
      <c r="F1183" s="9">
        <v>-263750835.44</v>
      </c>
      <c r="G1183" s="9">
        <v>261185316.10000002</v>
      </c>
    </row>
    <row r="1184" spans="1:7" ht="15" x14ac:dyDescent="0.2">
      <c r="A1184" s="14" t="s">
        <v>4746</v>
      </c>
      <c r="B1184" s="14" t="s">
        <v>4747</v>
      </c>
      <c r="C1184" s="14" t="s">
        <v>9703</v>
      </c>
      <c r="D1184" s="15">
        <v>40238</v>
      </c>
      <c r="E1184" s="16">
        <v>80694063.430000007</v>
      </c>
      <c r="F1184" s="9">
        <v>-40471006.520000003</v>
      </c>
      <c r="G1184" s="9">
        <v>40223056.910000004</v>
      </c>
    </row>
    <row r="1185" spans="1:7" ht="15" x14ac:dyDescent="0.2">
      <c r="A1185" s="14" t="s">
        <v>4748</v>
      </c>
      <c r="B1185" s="14" t="s">
        <v>4749</v>
      </c>
      <c r="C1185" s="14" t="s">
        <v>9703</v>
      </c>
      <c r="D1185" s="15">
        <v>40238</v>
      </c>
      <c r="E1185" s="16">
        <v>944445.46</v>
      </c>
      <c r="F1185" s="9">
        <v>-475980.43</v>
      </c>
      <c r="G1185" s="9">
        <v>468465.02999999997</v>
      </c>
    </row>
    <row r="1186" spans="1:7" ht="15" x14ac:dyDescent="0.2">
      <c r="A1186" s="14" t="s">
        <v>4750</v>
      </c>
      <c r="B1186" s="14" t="s">
        <v>4751</v>
      </c>
      <c r="C1186" s="14" t="s">
        <v>9703</v>
      </c>
      <c r="D1186" s="15">
        <v>40238</v>
      </c>
      <c r="E1186" s="16">
        <v>687831.61</v>
      </c>
      <c r="F1186" s="9">
        <v>-346652.51</v>
      </c>
      <c r="G1186" s="9">
        <v>341179.1</v>
      </c>
    </row>
    <row r="1187" spans="1:7" ht="15" x14ac:dyDescent="0.2">
      <c r="A1187" s="14" t="s">
        <v>4752</v>
      </c>
      <c r="B1187" s="14" t="s">
        <v>4753</v>
      </c>
      <c r="C1187" s="14" t="s">
        <v>9703</v>
      </c>
      <c r="D1187" s="15">
        <v>40238</v>
      </c>
      <c r="E1187" s="16">
        <v>136445170.75</v>
      </c>
      <c r="F1187" s="9">
        <v>-68556096.069999993</v>
      </c>
      <c r="G1187" s="9">
        <v>67889074.680000007</v>
      </c>
    </row>
    <row r="1188" spans="1:7" ht="15" x14ac:dyDescent="0.2">
      <c r="A1188" s="14" t="s">
        <v>4754</v>
      </c>
      <c r="B1188" s="14" t="s">
        <v>4755</v>
      </c>
      <c r="C1188" s="14" t="s">
        <v>9703</v>
      </c>
      <c r="D1188" s="15">
        <v>40238</v>
      </c>
      <c r="E1188" s="16">
        <v>65524772.840000004</v>
      </c>
      <c r="F1188" s="9">
        <v>-32922547.539999999</v>
      </c>
      <c r="G1188" s="9">
        <v>32602225.300000004</v>
      </c>
    </row>
    <row r="1189" spans="1:7" ht="15" x14ac:dyDescent="0.2">
      <c r="A1189" s="14" t="s">
        <v>4756</v>
      </c>
      <c r="B1189" s="14" t="s">
        <v>4757</v>
      </c>
      <c r="C1189" s="14" t="s">
        <v>9703</v>
      </c>
      <c r="D1189" s="15">
        <v>40238</v>
      </c>
      <c r="E1189" s="16">
        <v>66472130.030000001</v>
      </c>
      <c r="F1189" s="9">
        <v>-33398541.75</v>
      </c>
      <c r="G1189" s="9">
        <v>33073588.280000001</v>
      </c>
    </row>
    <row r="1190" spans="1:7" ht="15" x14ac:dyDescent="0.2">
      <c r="A1190" s="14" t="s">
        <v>4758</v>
      </c>
      <c r="B1190" s="14" t="s">
        <v>4759</v>
      </c>
      <c r="C1190" s="14" t="s">
        <v>9703</v>
      </c>
      <c r="D1190" s="15">
        <v>40238</v>
      </c>
      <c r="E1190" s="16">
        <v>11020573.220000001</v>
      </c>
      <c r="F1190" s="9">
        <v>-5544142.7999999998</v>
      </c>
      <c r="G1190" s="9">
        <v>5476430.4200000009</v>
      </c>
    </row>
    <row r="1191" spans="1:7" ht="15" x14ac:dyDescent="0.2">
      <c r="A1191" s="14" t="s">
        <v>4760</v>
      </c>
      <c r="B1191" s="14" t="s">
        <v>4761</v>
      </c>
      <c r="C1191" s="14" t="s">
        <v>9703</v>
      </c>
      <c r="D1191" s="15">
        <v>40238</v>
      </c>
      <c r="E1191" s="16">
        <v>529849.69999999995</v>
      </c>
      <c r="F1191" s="9">
        <v>34183.71</v>
      </c>
      <c r="G1191" s="9">
        <v>564033.40999999992</v>
      </c>
    </row>
    <row r="1192" spans="1:7" ht="15" x14ac:dyDescent="0.2">
      <c r="A1192" s="14" t="s">
        <v>4762</v>
      </c>
      <c r="B1192" s="14" t="s">
        <v>4763</v>
      </c>
      <c r="C1192" s="14" t="s">
        <v>9703</v>
      </c>
      <c r="D1192" s="15">
        <v>40238</v>
      </c>
      <c r="E1192" s="16">
        <v>16955190.899999999</v>
      </c>
      <c r="F1192" s="9">
        <v>-8545055.6199999992</v>
      </c>
      <c r="G1192" s="9">
        <v>8410135.2799999993</v>
      </c>
    </row>
    <row r="1193" spans="1:7" ht="15" x14ac:dyDescent="0.2">
      <c r="A1193" s="14" t="s">
        <v>4764</v>
      </c>
      <c r="B1193" s="14" t="s">
        <v>4765</v>
      </c>
      <c r="C1193" s="14" t="s">
        <v>9703</v>
      </c>
      <c r="D1193" s="15">
        <v>40238</v>
      </c>
      <c r="E1193" s="16">
        <v>4504249.0599999996</v>
      </c>
      <c r="F1193" s="9">
        <v>-2270045.73</v>
      </c>
      <c r="G1193" s="9">
        <v>2234203.3299999996</v>
      </c>
    </row>
    <row r="1194" spans="1:7" ht="15" x14ac:dyDescent="0.2">
      <c r="A1194" s="14" t="s">
        <v>4766</v>
      </c>
      <c r="B1194" s="14" t="s">
        <v>4767</v>
      </c>
      <c r="C1194" s="14" t="s">
        <v>9703</v>
      </c>
      <c r="D1194" s="15">
        <v>40238</v>
      </c>
      <c r="E1194" s="16">
        <v>3000401.9199999999</v>
      </c>
      <c r="F1194" s="9">
        <v>-1512138.76</v>
      </c>
      <c r="G1194" s="9">
        <v>1488263.16</v>
      </c>
    </row>
    <row r="1195" spans="1:7" ht="15" x14ac:dyDescent="0.2">
      <c r="A1195" s="14" t="s">
        <v>4768</v>
      </c>
      <c r="B1195" s="14" t="s">
        <v>4769</v>
      </c>
      <c r="C1195" s="14" t="s">
        <v>9703</v>
      </c>
      <c r="D1195" s="15">
        <v>40238</v>
      </c>
      <c r="E1195" s="16">
        <v>4000536.56</v>
      </c>
      <c r="F1195" s="9">
        <v>-2016185.34</v>
      </c>
      <c r="G1195" s="9">
        <v>1984351.22</v>
      </c>
    </row>
    <row r="1196" spans="1:7" ht="15" x14ac:dyDescent="0.2">
      <c r="A1196" s="14" t="s">
        <v>4770</v>
      </c>
      <c r="B1196" s="14" t="s">
        <v>4771</v>
      </c>
      <c r="C1196" s="14" t="s">
        <v>9703</v>
      </c>
      <c r="D1196" s="15">
        <v>40238</v>
      </c>
      <c r="E1196" s="16">
        <v>2714649.6</v>
      </c>
      <c r="F1196" s="9">
        <v>-1368125.67</v>
      </c>
      <c r="G1196" s="9">
        <v>1346523.9300000002</v>
      </c>
    </row>
    <row r="1197" spans="1:7" ht="15" x14ac:dyDescent="0.2">
      <c r="A1197" s="14" t="s">
        <v>4772</v>
      </c>
      <c r="B1197" s="14" t="s">
        <v>4773</v>
      </c>
      <c r="C1197" s="14" t="s">
        <v>9703</v>
      </c>
      <c r="D1197" s="15">
        <v>40238</v>
      </c>
      <c r="E1197" s="16">
        <v>4480646.0999999996</v>
      </c>
      <c r="F1197" s="9">
        <v>-2258150.34</v>
      </c>
      <c r="G1197" s="9">
        <v>2222495.7599999998</v>
      </c>
    </row>
    <row r="1198" spans="1:7" ht="15" x14ac:dyDescent="0.2">
      <c r="A1198" s="14" t="s">
        <v>4774</v>
      </c>
      <c r="B1198" s="14" t="s">
        <v>4775</v>
      </c>
      <c r="C1198" s="14" t="s">
        <v>9703</v>
      </c>
      <c r="D1198" s="15">
        <v>40238</v>
      </c>
      <c r="E1198" s="16">
        <v>10734554.060000001</v>
      </c>
      <c r="F1198" s="9">
        <v>-5409986.9400000004</v>
      </c>
      <c r="G1198" s="9">
        <v>5324567.12</v>
      </c>
    </row>
    <row r="1199" spans="1:7" ht="15" x14ac:dyDescent="0.2">
      <c r="A1199" s="14" t="s">
        <v>4776</v>
      </c>
      <c r="B1199" s="14" t="s">
        <v>4777</v>
      </c>
      <c r="C1199" s="14" t="s">
        <v>9703</v>
      </c>
      <c r="D1199" s="15">
        <v>40238</v>
      </c>
      <c r="E1199" s="16">
        <v>6182219.1699999999</v>
      </c>
      <c r="F1199" s="9">
        <v>-3115706.97</v>
      </c>
      <c r="G1199" s="9">
        <v>3066512.1999999997</v>
      </c>
    </row>
    <row r="1200" spans="1:7" ht="15" x14ac:dyDescent="0.2">
      <c r="A1200" s="14" t="s">
        <v>4778</v>
      </c>
      <c r="B1200" s="14" t="s">
        <v>4779</v>
      </c>
      <c r="C1200" s="14" t="s">
        <v>9703</v>
      </c>
      <c r="D1200" s="15">
        <v>40238</v>
      </c>
      <c r="E1200" s="16">
        <v>14430506.91</v>
      </c>
      <c r="F1200" s="9">
        <v>-7272668.5800000001</v>
      </c>
      <c r="G1200" s="9">
        <v>7157838.3300000001</v>
      </c>
    </row>
    <row r="1201" spans="1:7" ht="15" x14ac:dyDescent="0.2">
      <c r="A1201" s="14" t="s">
        <v>4780</v>
      </c>
      <c r="B1201" s="14" t="s">
        <v>4781</v>
      </c>
      <c r="C1201" s="14" t="s">
        <v>9703</v>
      </c>
      <c r="D1201" s="15">
        <v>40238</v>
      </c>
      <c r="E1201" s="16">
        <v>21587526.890000001</v>
      </c>
      <c r="F1201" s="9">
        <v>-10879654.439999999</v>
      </c>
      <c r="G1201" s="9">
        <v>10707872.450000001</v>
      </c>
    </row>
    <row r="1202" spans="1:7" ht="15" x14ac:dyDescent="0.2">
      <c r="A1202" s="14" t="s">
        <v>4782</v>
      </c>
      <c r="B1202" s="14" t="s">
        <v>4783</v>
      </c>
      <c r="C1202" s="14" t="s">
        <v>9703</v>
      </c>
      <c r="D1202" s="15">
        <v>40238</v>
      </c>
      <c r="E1202" s="16">
        <v>121797747.58</v>
      </c>
      <c r="F1202" s="9">
        <v>-61196582.030000001</v>
      </c>
      <c r="G1202" s="9">
        <v>60601165.549999997</v>
      </c>
    </row>
    <row r="1203" spans="1:7" ht="15" x14ac:dyDescent="0.2">
      <c r="A1203" s="14" t="s">
        <v>4784</v>
      </c>
      <c r="B1203" s="14" t="s">
        <v>4785</v>
      </c>
      <c r="C1203" s="14" t="s">
        <v>9703</v>
      </c>
      <c r="D1203" s="15">
        <v>40238</v>
      </c>
      <c r="E1203" s="16">
        <v>24270344.23</v>
      </c>
      <c r="F1203" s="9">
        <v>-12231737.33</v>
      </c>
      <c r="G1203" s="9">
        <v>12038606.9</v>
      </c>
    </row>
    <row r="1204" spans="1:7" ht="15" x14ac:dyDescent="0.2">
      <c r="A1204" s="14" t="s">
        <v>4786</v>
      </c>
      <c r="B1204" s="14" t="s">
        <v>4787</v>
      </c>
      <c r="C1204" s="14" t="s">
        <v>9703</v>
      </c>
      <c r="D1204" s="15">
        <v>40238</v>
      </c>
      <c r="E1204" s="16">
        <v>52984971.670000002</v>
      </c>
      <c r="F1204" s="9">
        <v>-26621996.140000001</v>
      </c>
      <c r="G1204" s="9">
        <v>26362975.530000001</v>
      </c>
    </row>
    <row r="1205" spans="1:7" ht="15" x14ac:dyDescent="0.2">
      <c r="A1205" s="14" t="s">
        <v>4788</v>
      </c>
      <c r="B1205" s="14" t="s">
        <v>4789</v>
      </c>
      <c r="C1205" s="14" t="s">
        <v>9703</v>
      </c>
      <c r="D1205" s="15">
        <v>40238</v>
      </c>
      <c r="E1205" s="16">
        <v>7569281.3899999997</v>
      </c>
      <c r="F1205" s="9">
        <v>-3814756.84</v>
      </c>
      <c r="G1205" s="9">
        <v>3754524.55</v>
      </c>
    </row>
    <row r="1206" spans="1:7" ht="15" x14ac:dyDescent="0.2">
      <c r="A1206" s="14" t="s">
        <v>4790</v>
      </c>
      <c r="B1206" s="14" t="s">
        <v>4791</v>
      </c>
      <c r="C1206" s="14" t="s">
        <v>9703</v>
      </c>
      <c r="D1206" s="15">
        <v>40238</v>
      </c>
      <c r="E1206" s="16">
        <v>7569281.3899999997</v>
      </c>
      <c r="F1206" s="9">
        <v>-3814756.84</v>
      </c>
      <c r="G1206" s="9">
        <v>3754524.55</v>
      </c>
    </row>
    <row r="1207" spans="1:7" ht="15" x14ac:dyDescent="0.2">
      <c r="A1207" s="14" t="s">
        <v>4792</v>
      </c>
      <c r="B1207" s="14" t="s">
        <v>4793</v>
      </c>
      <c r="C1207" s="14" t="s">
        <v>9703</v>
      </c>
      <c r="D1207" s="15">
        <v>40238</v>
      </c>
      <c r="E1207" s="16">
        <v>3196853.96</v>
      </c>
      <c r="F1207" s="9">
        <v>-1611146.41</v>
      </c>
      <c r="G1207" s="9">
        <v>1585707.55</v>
      </c>
    </row>
    <row r="1208" spans="1:7" ht="15" x14ac:dyDescent="0.2">
      <c r="A1208" s="14" t="s">
        <v>4794</v>
      </c>
      <c r="B1208" s="14" t="s">
        <v>4795</v>
      </c>
      <c r="C1208" s="14" t="s">
        <v>9703</v>
      </c>
      <c r="D1208" s="15">
        <v>40238</v>
      </c>
      <c r="E1208" s="16">
        <v>855791.11</v>
      </c>
      <c r="F1208" s="9">
        <v>-431300.51</v>
      </c>
      <c r="G1208" s="9">
        <v>424490.6</v>
      </c>
    </row>
    <row r="1209" spans="1:7" ht="15" x14ac:dyDescent="0.2">
      <c r="A1209" s="14" t="s">
        <v>4796</v>
      </c>
      <c r="B1209" s="14" t="s">
        <v>4797</v>
      </c>
      <c r="C1209" s="14" t="s">
        <v>9703</v>
      </c>
      <c r="D1209" s="15">
        <v>40238</v>
      </c>
      <c r="E1209" s="16">
        <v>1484928.78</v>
      </c>
      <c r="F1209" s="9">
        <v>-748372.53</v>
      </c>
      <c r="G1209" s="9">
        <v>736556.25</v>
      </c>
    </row>
    <row r="1210" spans="1:7" ht="15" x14ac:dyDescent="0.2">
      <c r="A1210" s="14" t="s">
        <v>4798</v>
      </c>
      <c r="B1210" s="14" t="s">
        <v>4799</v>
      </c>
      <c r="C1210" s="14" t="s">
        <v>9703</v>
      </c>
      <c r="D1210" s="15">
        <v>40238</v>
      </c>
      <c r="E1210" s="16">
        <v>2340775.88</v>
      </c>
      <c r="F1210" s="9">
        <v>-1179701.27</v>
      </c>
      <c r="G1210" s="9">
        <v>1161074.6099999999</v>
      </c>
    </row>
    <row r="1211" spans="1:7" ht="15" x14ac:dyDescent="0.2">
      <c r="A1211" s="14" t="s">
        <v>4800</v>
      </c>
      <c r="B1211" s="14" t="s">
        <v>4801</v>
      </c>
      <c r="C1211" s="14" t="s">
        <v>9703</v>
      </c>
      <c r="D1211" s="15">
        <v>40238</v>
      </c>
      <c r="E1211" s="16">
        <v>6660968.8200000003</v>
      </c>
      <c r="F1211" s="9">
        <v>-3356986.62</v>
      </c>
      <c r="G1211" s="9">
        <v>3303982.2</v>
      </c>
    </row>
    <row r="1212" spans="1:7" ht="15" x14ac:dyDescent="0.2">
      <c r="A1212" s="14" t="s">
        <v>4802</v>
      </c>
      <c r="B1212" s="14" t="s">
        <v>4803</v>
      </c>
      <c r="C1212" s="14" t="s">
        <v>9703</v>
      </c>
      <c r="D1212" s="15">
        <v>40238</v>
      </c>
      <c r="E1212" s="16">
        <v>1250229.05</v>
      </c>
      <c r="F1212" s="9">
        <v>-630088.85</v>
      </c>
      <c r="G1212" s="9">
        <v>620140.20000000007</v>
      </c>
    </row>
    <row r="1213" spans="1:7" ht="15" x14ac:dyDescent="0.2">
      <c r="A1213" s="14" t="s">
        <v>4804</v>
      </c>
      <c r="B1213" s="14" t="s">
        <v>4805</v>
      </c>
      <c r="C1213" s="14" t="s">
        <v>9703</v>
      </c>
      <c r="D1213" s="15">
        <v>40238</v>
      </c>
      <c r="E1213" s="16">
        <v>2595344.9</v>
      </c>
      <c r="F1213" s="9">
        <v>-1307998.6299999999</v>
      </c>
      <c r="G1213" s="9">
        <v>1287346.27</v>
      </c>
    </row>
    <row r="1214" spans="1:7" ht="15" x14ac:dyDescent="0.2">
      <c r="A1214" s="14" t="s">
        <v>4806</v>
      </c>
      <c r="B1214" s="14" t="s">
        <v>4807</v>
      </c>
      <c r="C1214" s="14" t="s">
        <v>9703</v>
      </c>
      <c r="D1214" s="15">
        <v>40238</v>
      </c>
      <c r="E1214" s="16">
        <v>10001341.380000001</v>
      </c>
      <c r="F1214" s="9">
        <v>-5040463.33</v>
      </c>
      <c r="G1214" s="9">
        <v>4960878.0500000007</v>
      </c>
    </row>
    <row r="1215" spans="1:7" ht="15" x14ac:dyDescent="0.2">
      <c r="A1215" s="14" t="s">
        <v>4808</v>
      </c>
      <c r="B1215" s="14" t="s">
        <v>4809</v>
      </c>
      <c r="C1215" s="14" t="s">
        <v>9703</v>
      </c>
      <c r="D1215" s="15">
        <v>40238</v>
      </c>
      <c r="E1215" s="16">
        <v>2853134.64</v>
      </c>
      <c r="F1215" s="9">
        <v>-1437919.18</v>
      </c>
      <c r="G1215" s="9">
        <v>1415215.4600000002</v>
      </c>
    </row>
    <row r="1216" spans="1:7" ht="15" x14ac:dyDescent="0.2">
      <c r="A1216" s="14" t="s">
        <v>4810</v>
      </c>
      <c r="B1216" s="14" t="s">
        <v>4811</v>
      </c>
      <c r="C1216" s="14" t="s">
        <v>9703</v>
      </c>
      <c r="D1216" s="15">
        <v>40238</v>
      </c>
      <c r="E1216" s="16">
        <v>7014744.2800000003</v>
      </c>
      <c r="F1216" s="9">
        <v>-3535281.92</v>
      </c>
      <c r="G1216" s="9">
        <v>3479462.3600000003</v>
      </c>
    </row>
    <row r="1217" spans="1:7" ht="15" x14ac:dyDescent="0.2">
      <c r="A1217" s="14" t="s">
        <v>4812</v>
      </c>
      <c r="B1217" s="14" t="s">
        <v>4813</v>
      </c>
      <c r="C1217" s="14" t="s">
        <v>9703</v>
      </c>
      <c r="D1217" s="15">
        <v>40238</v>
      </c>
      <c r="E1217" s="16">
        <v>2558591.0699999998</v>
      </c>
      <c r="F1217" s="9">
        <v>-1289475.48</v>
      </c>
      <c r="G1217" s="9">
        <v>1269115.5899999999</v>
      </c>
    </row>
    <row r="1218" spans="1:7" ht="15" x14ac:dyDescent="0.2">
      <c r="A1218" s="14" t="s">
        <v>4814</v>
      </c>
      <c r="B1218" s="14" t="s">
        <v>4815</v>
      </c>
      <c r="C1218" s="14" t="s">
        <v>9703</v>
      </c>
      <c r="D1218" s="15">
        <v>40238</v>
      </c>
      <c r="E1218" s="16">
        <v>22253687.370000001</v>
      </c>
      <c r="F1218" s="9">
        <v>-11215385.140000001</v>
      </c>
      <c r="G1218" s="9">
        <v>11038302.23</v>
      </c>
    </row>
    <row r="1219" spans="1:7" ht="15" x14ac:dyDescent="0.2">
      <c r="A1219" s="14" t="s">
        <v>4816</v>
      </c>
      <c r="B1219" s="14" t="s">
        <v>4817</v>
      </c>
      <c r="C1219" s="14" t="s">
        <v>9703</v>
      </c>
      <c r="D1219" s="15">
        <v>40238</v>
      </c>
      <c r="E1219" s="16">
        <v>3503585.47</v>
      </c>
      <c r="F1219" s="9">
        <v>-1765732.56</v>
      </c>
      <c r="G1219" s="9">
        <v>1737852.9100000001</v>
      </c>
    </row>
    <row r="1220" spans="1:7" ht="15" x14ac:dyDescent="0.2">
      <c r="A1220" s="14" t="s">
        <v>4818</v>
      </c>
      <c r="B1220" s="14" t="s">
        <v>4819</v>
      </c>
      <c r="C1220" s="14" t="s">
        <v>9703</v>
      </c>
      <c r="D1220" s="15">
        <v>40238</v>
      </c>
      <c r="E1220" s="16">
        <v>568881.98</v>
      </c>
      <c r="F1220" s="9">
        <v>-203921.76</v>
      </c>
      <c r="G1220" s="9">
        <v>364960.22</v>
      </c>
    </row>
    <row r="1221" spans="1:7" ht="15" x14ac:dyDescent="0.2">
      <c r="A1221" s="14" t="s">
        <v>4820</v>
      </c>
      <c r="B1221" s="14" t="s">
        <v>4821</v>
      </c>
      <c r="C1221" s="14" t="s">
        <v>9703</v>
      </c>
      <c r="D1221" s="15">
        <v>40238</v>
      </c>
      <c r="E1221" s="16">
        <v>2890733.39</v>
      </c>
      <c r="F1221" s="9">
        <v>-1456868.15</v>
      </c>
      <c r="G1221" s="9">
        <v>1433865.2400000002</v>
      </c>
    </row>
    <row r="1222" spans="1:7" ht="15" x14ac:dyDescent="0.2">
      <c r="A1222" s="14" t="s">
        <v>4822</v>
      </c>
      <c r="B1222" s="14" t="s">
        <v>4823</v>
      </c>
      <c r="C1222" s="14" t="s">
        <v>9703</v>
      </c>
      <c r="D1222" s="15">
        <v>40238</v>
      </c>
      <c r="E1222" s="16">
        <v>14453667.91</v>
      </c>
      <c r="F1222" s="9">
        <v>-7284341.2199999997</v>
      </c>
      <c r="G1222" s="9">
        <v>7169326.6900000004</v>
      </c>
    </row>
    <row r="1223" spans="1:7" ht="15" x14ac:dyDescent="0.2">
      <c r="A1223" s="14" t="s">
        <v>4824</v>
      </c>
      <c r="B1223" s="14" t="s">
        <v>4825</v>
      </c>
      <c r="C1223" s="14" t="s">
        <v>9703</v>
      </c>
      <c r="D1223" s="15">
        <v>40238</v>
      </c>
      <c r="E1223" s="16">
        <v>255873981.88</v>
      </c>
      <c r="F1223" s="9">
        <v>-128562419.53</v>
      </c>
      <c r="G1223" s="9">
        <v>127311562.34999999</v>
      </c>
    </row>
    <row r="1224" spans="1:7" ht="15" x14ac:dyDescent="0.2">
      <c r="A1224" s="14" t="s">
        <v>4826</v>
      </c>
      <c r="B1224" s="14" t="s">
        <v>4827</v>
      </c>
      <c r="C1224" s="14" t="s">
        <v>9703</v>
      </c>
      <c r="D1224" s="15">
        <v>40238</v>
      </c>
      <c r="E1224" s="16">
        <v>857195.99</v>
      </c>
      <c r="F1224" s="9">
        <v>-432008.54</v>
      </c>
      <c r="G1224" s="9">
        <v>425187.45</v>
      </c>
    </row>
    <row r="1225" spans="1:7" ht="15" x14ac:dyDescent="0.2">
      <c r="A1225" s="14" t="s">
        <v>4828</v>
      </c>
      <c r="B1225" s="14" t="s">
        <v>4829</v>
      </c>
      <c r="C1225" s="14" t="s">
        <v>9703</v>
      </c>
      <c r="D1225" s="15">
        <v>40238</v>
      </c>
      <c r="E1225" s="16">
        <v>264173.84000000003</v>
      </c>
      <c r="F1225" s="9">
        <v>-132615.18</v>
      </c>
      <c r="G1225" s="9">
        <v>131558.66000000003</v>
      </c>
    </row>
    <row r="1226" spans="1:7" ht="15" x14ac:dyDescent="0.2">
      <c r="A1226" s="14" t="s">
        <v>4830</v>
      </c>
      <c r="B1226" s="14" t="s">
        <v>4831</v>
      </c>
      <c r="C1226" s="14" t="s">
        <v>9703</v>
      </c>
      <c r="D1226" s="15">
        <v>40238</v>
      </c>
      <c r="E1226" s="16">
        <v>505886.33</v>
      </c>
      <c r="F1226" s="9">
        <v>-254955.96</v>
      </c>
      <c r="G1226" s="9">
        <v>250930.37000000002</v>
      </c>
    </row>
    <row r="1227" spans="1:7" ht="15" x14ac:dyDescent="0.2">
      <c r="A1227" s="14" t="s">
        <v>4832</v>
      </c>
      <c r="B1227" s="14" t="s">
        <v>4833</v>
      </c>
      <c r="C1227" s="14" t="s">
        <v>9703</v>
      </c>
      <c r="D1227" s="15">
        <v>40238</v>
      </c>
      <c r="E1227" s="16">
        <v>5752655.2599999998</v>
      </c>
      <c r="F1227" s="9">
        <v>-2899215.91</v>
      </c>
      <c r="G1227" s="9">
        <v>2853439.3499999996</v>
      </c>
    </row>
    <row r="1228" spans="1:7" ht="15" x14ac:dyDescent="0.2">
      <c r="A1228" s="14" t="s">
        <v>4834</v>
      </c>
      <c r="B1228" s="14" t="s">
        <v>4835</v>
      </c>
      <c r="C1228" s="14" t="s">
        <v>9703</v>
      </c>
      <c r="D1228" s="15">
        <v>40238</v>
      </c>
      <c r="E1228" s="16">
        <v>3626502.86</v>
      </c>
      <c r="F1228" s="9">
        <v>-1827680.31</v>
      </c>
      <c r="G1228" s="9">
        <v>1798822.5499999998</v>
      </c>
    </row>
    <row r="1229" spans="1:7" ht="15" x14ac:dyDescent="0.2">
      <c r="A1229" s="14" t="s">
        <v>4836</v>
      </c>
      <c r="B1229" s="14" t="s">
        <v>4837</v>
      </c>
      <c r="C1229" s="14" t="s">
        <v>9703</v>
      </c>
      <c r="D1229" s="15">
        <v>40238</v>
      </c>
      <c r="E1229" s="16">
        <v>927456.92</v>
      </c>
      <c r="F1229" s="9">
        <v>-467418.55</v>
      </c>
      <c r="G1229" s="9">
        <v>460038.37000000005</v>
      </c>
    </row>
    <row r="1230" spans="1:7" ht="15" x14ac:dyDescent="0.2">
      <c r="A1230" s="14" t="s">
        <v>4838</v>
      </c>
      <c r="B1230" s="14" t="s">
        <v>4839</v>
      </c>
      <c r="C1230" s="14" t="s">
        <v>9703</v>
      </c>
      <c r="D1230" s="15">
        <v>40238</v>
      </c>
      <c r="E1230" s="16">
        <v>6701573.3200000003</v>
      </c>
      <c r="F1230" s="9">
        <v>-3377450.43</v>
      </c>
      <c r="G1230" s="9">
        <v>3324122.89</v>
      </c>
    </row>
    <row r="1231" spans="1:7" ht="15" x14ac:dyDescent="0.2">
      <c r="A1231" s="14" t="s">
        <v>4840</v>
      </c>
      <c r="B1231" s="14" t="s">
        <v>4841</v>
      </c>
      <c r="C1231" s="14" t="s">
        <v>9703</v>
      </c>
      <c r="D1231" s="15">
        <v>40238</v>
      </c>
      <c r="E1231" s="16">
        <v>6886847.3200000003</v>
      </c>
      <c r="F1231" s="9">
        <v>-3470824.57</v>
      </c>
      <c r="G1231" s="9">
        <v>3416022.7500000005</v>
      </c>
    </row>
    <row r="1232" spans="1:7" ht="15" x14ac:dyDescent="0.2">
      <c r="A1232" s="14" t="s">
        <v>4842</v>
      </c>
      <c r="B1232" s="14" t="s">
        <v>4843</v>
      </c>
      <c r="C1232" s="14" t="s">
        <v>9703</v>
      </c>
      <c r="D1232" s="15">
        <v>40238</v>
      </c>
      <c r="E1232" s="16">
        <v>28763270.260000002</v>
      </c>
      <c r="F1232" s="9">
        <v>-14451940.710000001</v>
      </c>
      <c r="G1232" s="9">
        <v>14311329.550000001</v>
      </c>
    </row>
    <row r="1233" spans="1:7" ht="15" x14ac:dyDescent="0.2">
      <c r="A1233" s="14" t="s">
        <v>4844</v>
      </c>
      <c r="B1233" s="14" t="s">
        <v>4845</v>
      </c>
      <c r="C1233" s="14" t="s">
        <v>9703</v>
      </c>
      <c r="D1233" s="15">
        <v>40238</v>
      </c>
      <c r="E1233" s="16">
        <v>14533022.060000001</v>
      </c>
      <c r="F1233" s="9">
        <v>-7324334.0199999996</v>
      </c>
      <c r="G1233" s="9">
        <v>7208688.040000001</v>
      </c>
    </row>
    <row r="1234" spans="1:7" ht="15" x14ac:dyDescent="0.2">
      <c r="A1234" s="14" t="s">
        <v>4846</v>
      </c>
      <c r="B1234" s="14" t="s">
        <v>4847</v>
      </c>
      <c r="C1234" s="14" t="s">
        <v>9703</v>
      </c>
      <c r="D1234" s="15">
        <v>40238</v>
      </c>
      <c r="E1234" s="16">
        <v>3337921.78</v>
      </c>
      <c r="F1234" s="9">
        <v>-1682241.58</v>
      </c>
      <c r="G1234" s="9">
        <v>1655680.1999999997</v>
      </c>
    </row>
    <row r="1235" spans="1:7" ht="15" x14ac:dyDescent="0.2">
      <c r="A1235" s="14" t="s">
        <v>4848</v>
      </c>
      <c r="B1235" s="14" t="s">
        <v>4849</v>
      </c>
      <c r="C1235" s="14" t="s">
        <v>9703</v>
      </c>
      <c r="D1235" s="15">
        <v>40238</v>
      </c>
      <c r="E1235" s="16">
        <v>755877.74</v>
      </c>
      <c r="F1235" s="9">
        <v>-380946.3</v>
      </c>
      <c r="G1235" s="9">
        <v>374931.44</v>
      </c>
    </row>
    <row r="1236" spans="1:7" ht="15" x14ac:dyDescent="0.2">
      <c r="A1236" s="14" t="s">
        <v>4850</v>
      </c>
      <c r="B1236" s="14" t="s">
        <v>4851</v>
      </c>
      <c r="C1236" s="14" t="s">
        <v>9703</v>
      </c>
      <c r="D1236" s="15">
        <v>40238</v>
      </c>
      <c r="E1236" s="16">
        <v>3100455.08</v>
      </c>
      <c r="F1236" s="9">
        <v>-1562563.42</v>
      </c>
      <c r="G1236" s="9">
        <v>1537891.6600000001</v>
      </c>
    </row>
    <row r="1237" spans="1:7" ht="15" x14ac:dyDescent="0.2">
      <c r="A1237" s="14" t="s">
        <v>4852</v>
      </c>
      <c r="B1237" s="14" t="s">
        <v>4853</v>
      </c>
      <c r="C1237" s="14" t="s">
        <v>9703</v>
      </c>
      <c r="D1237" s="15">
        <v>40238</v>
      </c>
      <c r="E1237" s="16">
        <v>596048.54</v>
      </c>
      <c r="F1237" s="9">
        <v>-300395.78000000003</v>
      </c>
      <c r="G1237" s="9">
        <v>295652.76</v>
      </c>
    </row>
    <row r="1238" spans="1:7" ht="15" x14ac:dyDescent="0.2">
      <c r="A1238" s="14" t="s">
        <v>4854</v>
      </c>
      <c r="B1238" s="14" t="s">
        <v>4855</v>
      </c>
      <c r="C1238" s="14" t="s">
        <v>9703</v>
      </c>
      <c r="D1238" s="15">
        <v>40238</v>
      </c>
      <c r="E1238" s="16">
        <v>997720.86</v>
      </c>
      <c r="F1238" s="9">
        <v>-502830.1</v>
      </c>
      <c r="G1238" s="9">
        <v>494890.76</v>
      </c>
    </row>
    <row r="1239" spans="1:7" ht="15" x14ac:dyDescent="0.2">
      <c r="A1239" s="14" t="s">
        <v>4856</v>
      </c>
      <c r="B1239" s="14" t="s">
        <v>4857</v>
      </c>
      <c r="C1239" s="14" t="s">
        <v>9703</v>
      </c>
      <c r="D1239" s="15">
        <v>40238</v>
      </c>
      <c r="E1239" s="16">
        <v>590202.05000000005</v>
      </c>
      <c r="F1239" s="9">
        <v>-297449.27</v>
      </c>
      <c r="G1239" s="9">
        <v>292752.78000000003</v>
      </c>
    </row>
    <row r="1240" spans="1:7" ht="15" x14ac:dyDescent="0.2">
      <c r="A1240" s="14" t="s">
        <v>4858</v>
      </c>
      <c r="B1240" s="14" t="s">
        <v>4859</v>
      </c>
      <c r="C1240" s="14" t="s">
        <v>9703</v>
      </c>
      <c r="D1240" s="15">
        <v>40238</v>
      </c>
      <c r="E1240" s="16">
        <v>23967959.34</v>
      </c>
      <c r="F1240" s="9">
        <v>-12079341.76</v>
      </c>
      <c r="G1240" s="9">
        <v>11888617.58</v>
      </c>
    </row>
    <row r="1241" spans="1:7" ht="15" x14ac:dyDescent="0.2">
      <c r="A1241" s="14" t="s">
        <v>4860</v>
      </c>
      <c r="B1241" s="14" t="s">
        <v>4861</v>
      </c>
      <c r="C1241" s="14" t="s">
        <v>9703</v>
      </c>
      <c r="D1241" s="15">
        <v>40238</v>
      </c>
      <c r="E1241" s="16">
        <v>541016.29</v>
      </c>
      <c r="F1241" s="9">
        <v>-272660.71000000002</v>
      </c>
      <c r="G1241" s="9">
        <v>268355.58</v>
      </c>
    </row>
    <row r="1242" spans="1:7" ht="15" x14ac:dyDescent="0.2">
      <c r="A1242" s="14" t="s">
        <v>4862</v>
      </c>
      <c r="B1242" s="14" t="s">
        <v>4863</v>
      </c>
      <c r="C1242" s="14" t="s">
        <v>9703</v>
      </c>
      <c r="D1242" s="15">
        <v>40238</v>
      </c>
      <c r="E1242" s="16">
        <v>252189738.02000001</v>
      </c>
      <c r="F1242" s="9">
        <v>-126711292.26000001</v>
      </c>
      <c r="G1242" s="9">
        <v>125478445.76000001</v>
      </c>
    </row>
    <row r="1243" spans="1:7" ht="15" x14ac:dyDescent="0.2">
      <c r="A1243" s="14" t="s">
        <v>4864</v>
      </c>
      <c r="B1243" s="14" t="s">
        <v>4865</v>
      </c>
      <c r="C1243" s="14" t="s">
        <v>9703</v>
      </c>
      <c r="D1243" s="15">
        <v>40238</v>
      </c>
      <c r="E1243" s="16">
        <v>28782053.629999999</v>
      </c>
      <c r="F1243" s="9">
        <v>-14461378.32</v>
      </c>
      <c r="G1243" s="9">
        <v>14320675.309999999</v>
      </c>
    </row>
    <row r="1244" spans="1:7" ht="15" x14ac:dyDescent="0.2">
      <c r="A1244" s="14" t="s">
        <v>4866</v>
      </c>
      <c r="B1244" s="14" t="s">
        <v>4867</v>
      </c>
      <c r="C1244" s="14" t="s">
        <v>9703</v>
      </c>
      <c r="D1244" s="15">
        <v>40238</v>
      </c>
      <c r="E1244" s="16">
        <v>39193.629999999997</v>
      </c>
      <c r="F1244" s="9">
        <v>-19752.75</v>
      </c>
      <c r="G1244" s="9">
        <v>19440.879999999997</v>
      </c>
    </row>
    <row r="1245" spans="1:7" ht="15" x14ac:dyDescent="0.2">
      <c r="A1245" s="14" t="s">
        <v>4868</v>
      </c>
      <c r="B1245" s="14" t="s">
        <v>4869</v>
      </c>
      <c r="C1245" s="14" t="s">
        <v>9703</v>
      </c>
      <c r="D1245" s="15">
        <v>40238</v>
      </c>
      <c r="E1245" s="16">
        <v>294015.62</v>
      </c>
      <c r="F1245" s="9">
        <v>-148177.60999999999</v>
      </c>
      <c r="G1245" s="9">
        <v>145838.01</v>
      </c>
    </row>
    <row r="1246" spans="1:7" ht="15" x14ac:dyDescent="0.2">
      <c r="A1246" s="14" t="s">
        <v>4870</v>
      </c>
      <c r="B1246" s="14" t="s">
        <v>4871</v>
      </c>
      <c r="C1246" s="14" t="s">
        <v>9703</v>
      </c>
      <c r="D1246" s="15">
        <v>40238</v>
      </c>
      <c r="E1246" s="16">
        <v>447364.38</v>
      </c>
      <c r="F1246" s="9">
        <v>-225462.13</v>
      </c>
      <c r="G1246" s="9">
        <v>221902.25</v>
      </c>
    </row>
    <row r="1247" spans="1:7" ht="15" x14ac:dyDescent="0.2">
      <c r="A1247" s="14" t="s">
        <v>4872</v>
      </c>
      <c r="B1247" s="14" t="s">
        <v>4873</v>
      </c>
      <c r="C1247" s="14" t="s">
        <v>9703</v>
      </c>
      <c r="D1247" s="15">
        <v>40238</v>
      </c>
      <c r="E1247" s="16">
        <v>1138063.74</v>
      </c>
      <c r="F1247" s="9">
        <v>-573559.91</v>
      </c>
      <c r="G1247" s="9">
        <v>564503.82999999996</v>
      </c>
    </row>
    <row r="1248" spans="1:7" ht="15" x14ac:dyDescent="0.2">
      <c r="A1248" s="14" t="s">
        <v>4874</v>
      </c>
      <c r="B1248" s="14" t="s">
        <v>4875</v>
      </c>
      <c r="C1248" s="14" t="s">
        <v>9703</v>
      </c>
      <c r="D1248" s="15">
        <v>40238</v>
      </c>
      <c r="E1248" s="16">
        <v>29873.43</v>
      </c>
      <c r="F1248" s="9">
        <v>-15055.57</v>
      </c>
      <c r="G1248" s="9">
        <v>14817.86</v>
      </c>
    </row>
    <row r="1249" spans="1:7" ht="15" x14ac:dyDescent="0.2">
      <c r="A1249" s="14" t="s">
        <v>4876</v>
      </c>
      <c r="B1249" s="14" t="s">
        <v>4877</v>
      </c>
      <c r="C1249" s="14" t="s">
        <v>9703</v>
      </c>
      <c r="D1249" s="15">
        <v>40238</v>
      </c>
      <c r="E1249" s="16">
        <v>62271627.759999998</v>
      </c>
      <c r="F1249" s="9">
        <v>-31288023.399999999</v>
      </c>
      <c r="G1249" s="9">
        <v>30983604.359999999</v>
      </c>
    </row>
    <row r="1250" spans="1:7" ht="15" x14ac:dyDescent="0.2">
      <c r="A1250" s="14" t="s">
        <v>4878</v>
      </c>
      <c r="B1250" s="14" t="s">
        <v>4879</v>
      </c>
      <c r="C1250" s="14" t="s">
        <v>9703</v>
      </c>
      <c r="D1250" s="15">
        <v>40238</v>
      </c>
      <c r="E1250" s="16">
        <v>1808114.88</v>
      </c>
      <c r="F1250" s="9">
        <v>-911251.45</v>
      </c>
      <c r="G1250" s="9">
        <v>896863.42999999993</v>
      </c>
    </row>
    <row r="1251" spans="1:7" ht="15" x14ac:dyDescent="0.2">
      <c r="A1251" s="14" t="s">
        <v>4880</v>
      </c>
      <c r="B1251" s="14" t="s">
        <v>4881</v>
      </c>
      <c r="C1251" s="14" t="s">
        <v>9703</v>
      </c>
      <c r="D1251" s="15">
        <v>40238</v>
      </c>
      <c r="E1251" s="16">
        <v>579929.93000000005</v>
      </c>
      <c r="F1251" s="9">
        <v>-292272.36</v>
      </c>
      <c r="G1251" s="9">
        <v>287657.57000000007</v>
      </c>
    </row>
    <row r="1252" spans="1:7" ht="15" x14ac:dyDescent="0.2">
      <c r="A1252" s="14" t="s">
        <v>4882</v>
      </c>
      <c r="B1252" s="14" t="s">
        <v>4883</v>
      </c>
      <c r="C1252" s="14" t="s">
        <v>9703</v>
      </c>
      <c r="D1252" s="15">
        <v>40238</v>
      </c>
      <c r="E1252" s="16">
        <v>58698.94</v>
      </c>
      <c r="F1252" s="9">
        <v>-29583.01</v>
      </c>
      <c r="G1252" s="9">
        <v>29115.930000000004</v>
      </c>
    </row>
    <row r="1253" spans="1:7" ht="15" x14ac:dyDescent="0.2">
      <c r="A1253" s="14" t="s">
        <v>4884</v>
      </c>
      <c r="B1253" s="14" t="s">
        <v>4885</v>
      </c>
      <c r="C1253" s="14" t="s">
        <v>9703</v>
      </c>
      <c r="D1253" s="15">
        <v>40238</v>
      </c>
      <c r="E1253" s="16">
        <v>63414.53</v>
      </c>
      <c r="F1253" s="9">
        <v>-31959.57</v>
      </c>
      <c r="G1253" s="9">
        <v>31454.959999999999</v>
      </c>
    </row>
    <row r="1254" spans="1:7" ht="15" x14ac:dyDescent="0.2">
      <c r="A1254" s="14" t="s">
        <v>4886</v>
      </c>
      <c r="B1254" s="14" t="s">
        <v>4887</v>
      </c>
      <c r="C1254" s="14" t="s">
        <v>9703</v>
      </c>
      <c r="D1254" s="15">
        <v>40238</v>
      </c>
      <c r="E1254" s="16">
        <v>58698.94</v>
      </c>
      <c r="F1254" s="9">
        <v>-29583.01</v>
      </c>
      <c r="G1254" s="9">
        <v>29115.930000000004</v>
      </c>
    </row>
    <row r="1255" spans="1:7" ht="15" x14ac:dyDescent="0.2">
      <c r="A1255" s="14" t="s">
        <v>4888</v>
      </c>
      <c r="B1255" s="14" t="s">
        <v>4889</v>
      </c>
      <c r="C1255" s="14" t="s">
        <v>9703</v>
      </c>
      <c r="D1255" s="15">
        <v>40238</v>
      </c>
      <c r="E1255" s="16">
        <v>6816853.3600000003</v>
      </c>
      <c r="F1255" s="9">
        <v>-3435549.1</v>
      </c>
      <c r="G1255" s="9">
        <v>3381304.2600000002</v>
      </c>
    </row>
    <row r="1256" spans="1:7" ht="15" x14ac:dyDescent="0.2">
      <c r="A1256" s="14" t="s">
        <v>4890</v>
      </c>
      <c r="B1256" s="14" t="s">
        <v>4891</v>
      </c>
      <c r="C1256" s="14" t="s">
        <v>9703</v>
      </c>
      <c r="D1256" s="15">
        <v>40238</v>
      </c>
      <c r="E1256" s="16">
        <v>4230201.7300000004</v>
      </c>
      <c r="F1256" s="9">
        <v>-2131931.71</v>
      </c>
      <c r="G1256" s="9">
        <v>2098270.0200000005</v>
      </c>
    </row>
    <row r="1257" spans="1:7" ht="15" x14ac:dyDescent="0.2">
      <c r="A1257" s="14" t="s">
        <v>4892</v>
      </c>
      <c r="B1257" s="14" t="s">
        <v>4893</v>
      </c>
      <c r="C1257" s="14" t="s">
        <v>9703</v>
      </c>
      <c r="D1257" s="15">
        <v>40238</v>
      </c>
      <c r="E1257" s="16">
        <v>622882.22</v>
      </c>
      <c r="F1257" s="9">
        <v>-313919.39</v>
      </c>
      <c r="G1257" s="9">
        <v>308962.82999999996</v>
      </c>
    </row>
    <row r="1258" spans="1:7" ht="15" x14ac:dyDescent="0.2">
      <c r="A1258" s="14" t="s">
        <v>4894</v>
      </c>
      <c r="B1258" s="14" t="s">
        <v>4895</v>
      </c>
      <c r="C1258" s="14" t="s">
        <v>9703</v>
      </c>
      <c r="D1258" s="15">
        <v>40238</v>
      </c>
      <c r="E1258" s="16">
        <v>1211174.42</v>
      </c>
      <c r="F1258" s="9">
        <v>-610406.16</v>
      </c>
      <c r="G1258" s="9">
        <v>600768.25999999989</v>
      </c>
    </row>
    <row r="1259" spans="1:7" ht="15" x14ac:dyDescent="0.2">
      <c r="A1259" s="14" t="s">
        <v>4896</v>
      </c>
      <c r="B1259" s="14" t="s">
        <v>4897</v>
      </c>
      <c r="C1259" s="14" t="s">
        <v>9703</v>
      </c>
      <c r="D1259" s="15">
        <v>40238</v>
      </c>
      <c r="E1259" s="16">
        <v>623668.16</v>
      </c>
      <c r="F1259" s="9">
        <v>-314315.48</v>
      </c>
      <c r="G1259" s="9">
        <v>309352.68000000005</v>
      </c>
    </row>
    <row r="1260" spans="1:7" ht="15" x14ac:dyDescent="0.2">
      <c r="A1260" s="14" t="s">
        <v>4898</v>
      </c>
      <c r="B1260" s="14" t="s">
        <v>4899</v>
      </c>
      <c r="C1260" s="14" t="s">
        <v>9703</v>
      </c>
      <c r="D1260" s="15">
        <v>40238</v>
      </c>
      <c r="E1260" s="16">
        <v>294015.62</v>
      </c>
      <c r="F1260" s="9">
        <v>-148177.60999999999</v>
      </c>
      <c r="G1260" s="9">
        <v>145838.01</v>
      </c>
    </row>
    <row r="1261" spans="1:7" ht="15" x14ac:dyDescent="0.2">
      <c r="A1261" s="14" t="s">
        <v>4900</v>
      </c>
      <c r="B1261" s="14" t="s">
        <v>4901</v>
      </c>
      <c r="C1261" s="14" t="s">
        <v>9703</v>
      </c>
      <c r="D1261" s="15">
        <v>40238</v>
      </c>
      <c r="E1261" s="16">
        <v>12410260.359999999</v>
      </c>
      <c r="F1261" s="9">
        <v>-6254507.29</v>
      </c>
      <c r="G1261" s="9">
        <v>6155753.0699999994</v>
      </c>
    </row>
    <row r="1262" spans="1:7" ht="15" x14ac:dyDescent="0.2">
      <c r="A1262" s="14" t="s">
        <v>4902</v>
      </c>
      <c r="B1262" s="14" t="s">
        <v>4903</v>
      </c>
      <c r="C1262" s="14" t="s">
        <v>9703</v>
      </c>
      <c r="D1262" s="15">
        <v>40238</v>
      </c>
      <c r="E1262" s="16">
        <v>633626.30000000005</v>
      </c>
      <c r="F1262" s="9">
        <v>-319334.18</v>
      </c>
      <c r="G1262" s="9">
        <v>314292.12000000005</v>
      </c>
    </row>
    <row r="1263" spans="1:7" ht="15" x14ac:dyDescent="0.2">
      <c r="A1263" s="14" t="s">
        <v>4904</v>
      </c>
      <c r="B1263" s="14" t="s">
        <v>4905</v>
      </c>
      <c r="C1263" s="14" t="s">
        <v>9703</v>
      </c>
      <c r="D1263" s="15">
        <v>40238</v>
      </c>
      <c r="E1263" s="16">
        <v>1021190.83</v>
      </c>
      <c r="F1263" s="9">
        <v>-514658.47</v>
      </c>
      <c r="G1263" s="9">
        <v>506532.36</v>
      </c>
    </row>
    <row r="1264" spans="1:7" ht="15" x14ac:dyDescent="0.2">
      <c r="A1264" s="14" t="s">
        <v>4906</v>
      </c>
      <c r="B1264" s="14" t="s">
        <v>4907</v>
      </c>
      <c r="C1264" s="14" t="s">
        <v>9703</v>
      </c>
      <c r="D1264" s="15">
        <v>40238</v>
      </c>
      <c r="E1264" s="16">
        <v>16202474.9</v>
      </c>
      <c r="F1264" s="9">
        <v>-8165702.75</v>
      </c>
      <c r="G1264" s="9">
        <v>8036772.1500000004</v>
      </c>
    </row>
    <row r="1265" spans="1:7" ht="15" x14ac:dyDescent="0.2">
      <c r="A1265" s="14" t="s">
        <v>4908</v>
      </c>
      <c r="B1265" s="14" t="s">
        <v>4909</v>
      </c>
      <c r="C1265" s="14" t="s">
        <v>9703</v>
      </c>
      <c r="D1265" s="15">
        <v>40238</v>
      </c>
      <c r="E1265" s="16">
        <v>4965502.2300000004</v>
      </c>
      <c r="F1265" s="9">
        <v>-2502507.52</v>
      </c>
      <c r="G1265" s="9">
        <v>2462994.7100000004</v>
      </c>
    </row>
    <row r="1266" spans="1:7" ht="15" x14ac:dyDescent="0.2">
      <c r="A1266" s="14" t="s">
        <v>4910</v>
      </c>
      <c r="B1266" s="14" t="s">
        <v>4911</v>
      </c>
      <c r="C1266" s="14" t="s">
        <v>9703</v>
      </c>
      <c r="D1266" s="15">
        <v>40238</v>
      </c>
      <c r="E1266" s="16">
        <v>1238375.07</v>
      </c>
      <c r="F1266" s="9">
        <v>-624114.69999999995</v>
      </c>
      <c r="G1266" s="9">
        <v>614260.37000000011</v>
      </c>
    </row>
    <row r="1267" spans="1:7" ht="15" x14ac:dyDescent="0.2">
      <c r="A1267" s="14" t="s">
        <v>4912</v>
      </c>
      <c r="B1267" s="14" t="s">
        <v>4913</v>
      </c>
      <c r="C1267" s="14" t="s">
        <v>9703</v>
      </c>
      <c r="D1267" s="15">
        <v>40238</v>
      </c>
      <c r="E1267" s="16">
        <v>648823.98</v>
      </c>
      <c r="F1267" s="9">
        <v>-326993.46999999997</v>
      </c>
      <c r="G1267" s="9">
        <v>321830.51</v>
      </c>
    </row>
    <row r="1268" spans="1:7" ht="15" x14ac:dyDescent="0.2">
      <c r="A1268" s="14" t="s">
        <v>4914</v>
      </c>
      <c r="B1268" s="14" t="s">
        <v>4915</v>
      </c>
      <c r="C1268" s="14" t="s">
        <v>9703</v>
      </c>
      <c r="D1268" s="15">
        <v>40238</v>
      </c>
      <c r="E1268" s="16">
        <v>614341.96</v>
      </c>
      <c r="F1268" s="9">
        <v>-309615.3</v>
      </c>
      <c r="G1268" s="9">
        <v>304726.65999999997</v>
      </c>
    </row>
    <row r="1269" spans="1:7" ht="15" x14ac:dyDescent="0.2">
      <c r="A1269" s="14" t="s">
        <v>4916</v>
      </c>
      <c r="B1269" s="14" t="s">
        <v>4917</v>
      </c>
      <c r="C1269" s="14" t="s">
        <v>9703</v>
      </c>
      <c r="D1269" s="15">
        <v>40238</v>
      </c>
      <c r="E1269" s="16">
        <v>1067991.79</v>
      </c>
      <c r="F1269" s="9">
        <v>-538245.14</v>
      </c>
      <c r="G1269" s="9">
        <v>529746.65</v>
      </c>
    </row>
    <row r="1270" spans="1:7" ht="15" x14ac:dyDescent="0.2">
      <c r="A1270" s="14" t="s">
        <v>4918</v>
      </c>
      <c r="B1270" s="14" t="s">
        <v>4919</v>
      </c>
      <c r="C1270" s="14" t="s">
        <v>9703</v>
      </c>
      <c r="D1270" s="15">
        <v>40238</v>
      </c>
      <c r="E1270" s="16">
        <v>2448230.6</v>
      </c>
      <c r="F1270" s="9">
        <v>-1233856.1599999999</v>
      </c>
      <c r="G1270" s="9">
        <v>1214374.4400000002</v>
      </c>
    </row>
    <row r="1271" spans="1:7" ht="15" x14ac:dyDescent="0.2">
      <c r="A1271" s="14" t="s">
        <v>4920</v>
      </c>
      <c r="B1271" s="14" t="s">
        <v>4921</v>
      </c>
      <c r="C1271" s="14" t="s">
        <v>9703</v>
      </c>
      <c r="D1271" s="15">
        <v>40238</v>
      </c>
      <c r="E1271" s="16">
        <v>983665.07</v>
      </c>
      <c r="F1271" s="9">
        <v>-495746.28</v>
      </c>
      <c r="G1271" s="9">
        <v>487918.78999999992</v>
      </c>
    </row>
    <row r="1272" spans="1:7" ht="15" x14ac:dyDescent="0.2">
      <c r="A1272" s="14" t="s">
        <v>4922</v>
      </c>
      <c r="B1272" s="14" t="s">
        <v>4923</v>
      </c>
      <c r="C1272" s="14" t="s">
        <v>9703</v>
      </c>
      <c r="D1272" s="15">
        <v>40238</v>
      </c>
      <c r="E1272" s="16">
        <v>1488160.5</v>
      </c>
      <c r="F1272" s="9">
        <v>-750001.24</v>
      </c>
      <c r="G1272" s="9">
        <v>738159.26</v>
      </c>
    </row>
    <row r="1273" spans="1:7" ht="15" x14ac:dyDescent="0.2">
      <c r="A1273" s="14" t="s">
        <v>4924</v>
      </c>
      <c r="B1273" s="14" t="s">
        <v>4925</v>
      </c>
      <c r="C1273" s="14" t="s">
        <v>9703</v>
      </c>
      <c r="D1273" s="15">
        <v>40238</v>
      </c>
      <c r="E1273" s="16">
        <v>614341.96</v>
      </c>
      <c r="F1273" s="9">
        <v>-309615.3</v>
      </c>
      <c r="G1273" s="9">
        <v>304726.65999999997</v>
      </c>
    </row>
    <row r="1274" spans="1:7" ht="15" x14ac:dyDescent="0.2">
      <c r="A1274" s="14" t="s">
        <v>4926</v>
      </c>
      <c r="B1274" s="14" t="s">
        <v>4927</v>
      </c>
      <c r="C1274" s="14" t="s">
        <v>9703</v>
      </c>
      <c r="D1274" s="15">
        <v>40238</v>
      </c>
      <c r="E1274" s="16">
        <v>226745.43</v>
      </c>
      <c r="F1274" s="9">
        <v>-114274.87</v>
      </c>
      <c r="G1274" s="9">
        <v>112470.56</v>
      </c>
    </row>
    <row r="1275" spans="1:7" ht="15" x14ac:dyDescent="0.2">
      <c r="A1275" s="14" t="s">
        <v>4928</v>
      </c>
      <c r="B1275" s="14" t="s">
        <v>4929</v>
      </c>
      <c r="C1275" s="14" t="s">
        <v>9703</v>
      </c>
      <c r="D1275" s="15">
        <v>40238</v>
      </c>
      <c r="E1275" s="16">
        <v>3422090.51</v>
      </c>
      <c r="F1275" s="9">
        <v>-1724660.83</v>
      </c>
      <c r="G1275" s="9">
        <v>1697429.6799999997</v>
      </c>
    </row>
    <row r="1276" spans="1:7" ht="15" x14ac:dyDescent="0.2">
      <c r="A1276" s="14" t="s">
        <v>4930</v>
      </c>
      <c r="B1276" s="14" t="s">
        <v>4931</v>
      </c>
      <c r="C1276" s="14" t="s">
        <v>9703</v>
      </c>
      <c r="D1276" s="15">
        <v>40238</v>
      </c>
      <c r="E1276" s="16">
        <v>108689000.54000001</v>
      </c>
      <c r="F1276" s="9">
        <v>-54610167.020000003</v>
      </c>
      <c r="G1276" s="9">
        <v>54078833.520000003</v>
      </c>
    </row>
    <row r="1277" spans="1:7" ht="15" x14ac:dyDescent="0.2">
      <c r="A1277" s="14" t="s">
        <v>4932</v>
      </c>
      <c r="B1277" s="14" t="s">
        <v>4933</v>
      </c>
      <c r="C1277" s="14" t="s">
        <v>9703</v>
      </c>
      <c r="D1277" s="15">
        <v>40238</v>
      </c>
      <c r="E1277" s="16">
        <v>321715.23</v>
      </c>
      <c r="F1277" s="9">
        <v>-162137.63</v>
      </c>
      <c r="G1277" s="9">
        <v>159577.59999999998</v>
      </c>
    </row>
    <row r="1278" spans="1:7" ht="15" x14ac:dyDescent="0.2">
      <c r="A1278" s="14" t="s">
        <v>4934</v>
      </c>
      <c r="B1278" s="14" t="s">
        <v>4935</v>
      </c>
      <c r="C1278" s="14" t="s">
        <v>9703</v>
      </c>
      <c r="D1278" s="15">
        <v>40238</v>
      </c>
      <c r="E1278" s="16">
        <v>4533834.51</v>
      </c>
      <c r="F1278" s="9">
        <v>-2284956.17</v>
      </c>
      <c r="G1278" s="9">
        <v>2248878.34</v>
      </c>
    </row>
    <row r="1279" spans="1:7" ht="15" x14ac:dyDescent="0.2">
      <c r="A1279" s="14" t="s">
        <v>4936</v>
      </c>
      <c r="B1279" s="14" t="s">
        <v>4937</v>
      </c>
      <c r="C1279" s="14" t="s">
        <v>9703</v>
      </c>
      <c r="D1279" s="15">
        <v>40238</v>
      </c>
      <c r="E1279" s="16">
        <v>149087.14000000001</v>
      </c>
      <c r="F1279" s="9">
        <v>-75136.75</v>
      </c>
      <c r="G1279" s="9">
        <v>73950.390000000014</v>
      </c>
    </row>
    <row r="1280" spans="1:7" ht="15" x14ac:dyDescent="0.2">
      <c r="A1280" s="14" t="s">
        <v>4938</v>
      </c>
      <c r="B1280" s="14" t="s">
        <v>4939</v>
      </c>
      <c r="C1280" s="14" t="s">
        <v>9703</v>
      </c>
      <c r="D1280" s="15">
        <v>40238</v>
      </c>
      <c r="E1280" s="16">
        <v>1059306.54</v>
      </c>
      <c r="F1280" s="9">
        <v>-533867.96</v>
      </c>
      <c r="G1280" s="9">
        <v>525438.58000000007</v>
      </c>
    </row>
    <row r="1281" spans="1:7" ht="15" x14ac:dyDescent="0.2">
      <c r="A1281" s="14" t="s">
        <v>4940</v>
      </c>
      <c r="B1281" s="14" t="s">
        <v>4941</v>
      </c>
      <c r="C1281" s="14" t="s">
        <v>9703</v>
      </c>
      <c r="D1281" s="15">
        <v>40238</v>
      </c>
      <c r="E1281" s="16">
        <v>29615.45</v>
      </c>
      <c r="F1281" s="9">
        <v>-14925.56</v>
      </c>
      <c r="G1281" s="9">
        <v>14689.890000000001</v>
      </c>
    </row>
    <row r="1282" spans="1:7" ht="15" x14ac:dyDescent="0.2">
      <c r="A1282" s="14" t="s">
        <v>4942</v>
      </c>
      <c r="B1282" s="14" t="s">
        <v>4943</v>
      </c>
      <c r="C1282" s="14" t="s">
        <v>9703</v>
      </c>
      <c r="D1282" s="15">
        <v>40238</v>
      </c>
      <c r="E1282" s="16">
        <v>87434.46</v>
      </c>
      <c r="F1282" s="9">
        <v>-44065.1</v>
      </c>
      <c r="G1282" s="9">
        <v>43369.360000000008</v>
      </c>
    </row>
    <row r="1283" spans="1:7" ht="15" x14ac:dyDescent="0.2">
      <c r="A1283" s="14" t="s">
        <v>4944</v>
      </c>
      <c r="B1283" s="14" t="s">
        <v>4945</v>
      </c>
      <c r="C1283" s="14" t="s">
        <v>9703</v>
      </c>
      <c r="D1283" s="15">
        <v>40238</v>
      </c>
      <c r="E1283" s="16">
        <v>168202.49</v>
      </c>
      <c r="F1283" s="9">
        <v>-84770.49</v>
      </c>
      <c r="G1283" s="9">
        <v>83431.999999999985</v>
      </c>
    </row>
    <row r="1284" spans="1:7" ht="15" x14ac:dyDescent="0.2">
      <c r="A1284" s="14" t="s">
        <v>4946</v>
      </c>
      <c r="B1284" s="14" t="s">
        <v>4947</v>
      </c>
      <c r="C1284" s="14" t="s">
        <v>9703</v>
      </c>
      <c r="D1284" s="15">
        <v>40238</v>
      </c>
      <c r="E1284" s="16">
        <v>132938.53</v>
      </c>
      <c r="F1284" s="9">
        <v>-66998.2</v>
      </c>
      <c r="G1284" s="9">
        <v>65940.33</v>
      </c>
    </row>
    <row r="1285" spans="1:7" ht="15" x14ac:dyDescent="0.2">
      <c r="A1285" s="14" t="s">
        <v>4948</v>
      </c>
      <c r="B1285" s="14" t="s">
        <v>4949</v>
      </c>
      <c r="C1285" s="14" t="s">
        <v>9703</v>
      </c>
      <c r="D1285" s="15">
        <v>40238</v>
      </c>
      <c r="E1285" s="16">
        <v>132938.53</v>
      </c>
      <c r="F1285" s="9">
        <v>-66998.2</v>
      </c>
      <c r="G1285" s="9">
        <v>65940.33</v>
      </c>
    </row>
    <row r="1286" spans="1:7" ht="15" x14ac:dyDescent="0.2">
      <c r="A1286" s="14" t="s">
        <v>4950</v>
      </c>
      <c r="B1286" s="14" t="s">
        <v>4951</v>
      </c>
      <c r="C1286" s="14" t="s">
        <v>9703</v>
      </c>
      <c r="D1286" s="15">
        <v>40238</v>
      </c>
      <c r="E1286" s="16">
        <v>132938.53</v>
      </c>
      <c r="F1286" s="9">
        <v>-66998.2</v>
      </c>
      <c r="G1286" s="9">
        <v>65940.33</v>
      </c>
    </row>
    <row r="1287" spans="1:7" ht="15" x14ac:dyDescent="0.2">
      <c r="A1287" s="14" t="s">
        <v>4952</v>
      </c>
      <c r="B1287" s="14" t="s">
        <v>4953</v>
      </c>
      <c r="C1287" s="14" t="s">
        <v>9703</v>
      </c>
      <c r="D1287" s="15">
        <v>40238</v>
      </c>
      <c r="E1287" s="16">
        <v>131540.65</v>
      </c>
      <c r="F1287" s="9">
        <v>-66293.679999999993</v>
      </c>
      <c r="G1287" s="9">
        <v>65246.97</v>
      </c>
    </row>
    <row r="1288" spans="1:7" ht="15" x14ac:dyDescent="0.2">
      <c r="A1288" s="14" t="s">
        <v>4954</v>
      </c>
      <c r="B1288" s="14" t="s">
        <v>4955</v>
      </c>
      <c r="C1288" s="14" t="s">
        <v>9703</v>
      </c>
      <c r="D1288" s="15">
        <v>40238</v>
      </c>
      <c r="E1288" s="16">
        <v>130140.77</v>
      </c>
      <c r="F1288" s="9">
        <v>-65588.17</v>
      </c>
      <c r="G1288" s="9">
        <v>64552.600000000006</v>
      </c>
    </row>
    <row r="1289" spans="1:7" ht="15" x14ac:dyDescent="0.2">
      <c r="A1289" s="14" t="s">
        <v>4956</v>
      </c>
      <c r="B1289" s="14" t="s">
        <v>4957</v>
      </c>
      <c r="C1289" s="14" t="s">
        <v>9703</v>
      </c>
      <c r="D1289" s="15">
        <v>40238</v>
      </c>
      <c r="E1289" s="16">
        <v>127343.01</v>
      </c>
      <c r="F1289" s="9">
        <v>-64178.16</v>
      </c>
      <c r="G1289" s="9">
        <v>63164.849999999991</v>
      </c>
    </row>
    <row r="1290" spans="1:7" ht="15" x14ac:dyDescent="0.2">
      <c r="A1290" s="14" t="s">
        <v>4958</v>
      </c>
      <c r="B1290" s="14" t="s">
        <v>4959</v>
      </c>
      <c r="C1290" s="14" t="s">
        <v>9703</v>
      </c>
      <c r="D1290" s="15">
        <v>40238</v>
      </c>
      <c r="E1290" s="16">
        <v>132812.54</v>
      </c>
      <c r="F1290" s="9">
        <v>-66934.69</v>
      </c>
      <c r="G1290" s="9">
        <v>65877.850000000006</v>
      </c>
    </row>
    <row r="1291" spans="1:7" ht="15" x14ac:dyDescent="0.2">
      <c r="A1291" s="14" t="s">
        <v>4960</v>
      </c>
      <c r="B1291" s="14" t="s">
        <v>4961</v>
      </c>
      <c r="C1291" s="14" t="s">
        <v>9703</v>
      </c>
      <c r="D1291" s="15">
        <v>40238</v>
      </c>
      <c r="E1291" s="16">
        <v>123144.38</v>
      </c>
      <c r="F1291" s="9">
        <v>-62062.16</v>
      </c>
      <c r="G1291" s="9">
        <v>61082.22</v>
      </c>
    </row>
    <row r="1292" spans="1:7" ht="15" x14ac:dyDescent="0.2">
      <c r="A1292" s="14" t="s">
        <v>4962</v>
      </c>
      <c r="B1292" s="14" t="s">
        <v>4963</v>
      </c>
      <c r="C1292" s="14" t="s">
        <v>9703</v>
      </c>
      <c r="D1292" s="15">
        <v>40238</v>
      </c>
      <c r="E1292" s="16">
        <v>1064194.1200000001</v>
      </c>
      <c r="F1292" s="9">
        <v>-536331.21</v>
      </c>
      <c r="G1292" s="9">
        <v>527862.91000000015</v>
      </c>
    </row>
    <row r="1293" spans="1:7" ht="15" x14ac:dyDescent="0.2">
      <c r="A1293" s="14" t="s">
        <v>4964</v>
      </c>
      <c r="B1293" s="14" t="s">
        <v>4965</v>
      </c>
      <c r="C1293" s="14" t="s">
        <v>9703</v>
      </c>
      <c r="D1293" s="15">
        <v>40238</v>
      </c>
      <c r="E1293" s="16">
        <v>2134059.73</v>
      </c>
      <c r="F1293" s="9">
        <v>-1075520.71</v>
      </c>
      <c r="G1293" s="9">
        <v>1058539.02</v>
      </c>
    </row>
    <row r="1294" spans="1:7" ht="15" x14ac:dyDescent="0.2">
      <c r="A1294" s="14" t="s">
        <v>4966</v>
      </c>
      <c r="B1294" s="14" t="s">
        <v>4967</v>
      </c>
      <c r="C1294" s="14" t="s">
        <v>9703</v>
      </c>
      <c r="D1294" s="15">
        <v>40238</v>
      </c>
      <c r="E1294" s="16">
        <v>133882.45000000001</v>
      </c>
      <c r="F1294" s="9">
        <v>-67473.91</v>
      </c>
      <c r="G1294" s="9">
        <v>66408.540000000008</v>
      </c>
    </row>
    <row r="1295" spans="1:7" ht="15" x14ac:dyDescent="0.2">
      <c r="A1295" s="14" t="s">
        <v>4968</v>
      </c>
      <c r="B1295" s="14" t="s">
        <v>4969</v>
      </c>
      <c r="C1295" s="14" t="s">
        <v>9703</v>
      </c>
      <c r="D1295" s="15">
        <v>40238</v>
      </c>
      <c r="E1295" s="16">
        <v>30901.34</v>
      </c>
      <c r="F1295" s="9">
        <v>-15573.62</v>
      </c>
      <c r="G1295" s="9">
        <v>15327.72</v>
      </c>
    </row>
    <row r="1296" spans="1:7" ht="15" x14ac:dyDescent="0.2">
      <c r="A1296" s="14" t="s">
        <v>4970</v>
      </c>
      <c r="B1296" s="14" t="s">
        <v>4971</v>
      </c>
      <c r="C1296" s="14" t="s">
        <v>9703</v>
      </c>
      <c r="D1296" s="15">
        <v>40238</v>
      </c>
      <c r="E1296" s="16">
        <v>4940923.3499999996</v>
      </c>
      <c r="F1296" s="9">
        <v>-2490120.27</v>
      </c>
      <c r="G1296" s="9">
        <v>2450803.0799999996</v>
      </c>
    </row>
    <row r="1297" spans="1:7" ht="15" x14ac:dyDescent="0.2">
      <c r="A1297" s="14" t="s">
        <v>4972</v>
      </c>
      <c r="B1297" s="14" t="s">
        <v>4973</v>
      </c>
      <c r="C1297" s="14" t="s">
        <v>9703</v>
      </c>
      <c r="D1297" s="15">
        <v>40238</v>
      </c>
      <c r="E1297" s="16">
        <v>495708.2</v>
      </c>
      <c r="F1297" s="9">
        <v>-249826.39</v>
      </c>
      <c r="G1297" s="9">
        <v>245881.81</v>
      </c>
    </row>
    <row r="1298" spans="1:7" ht="15" x14ac:dyDescent="0.2">
      <c r="A1298" s="14" t="s">
        <v>4974</v>
      </c>
      <c r="B1298" s="14" t="s">
        <v>4975</v>
      </c>
      <c r="C1298" s="14" t="s">
        <v>9703</v>
      </c>
      <c r="D1298" s="15">
        <v>40238</v>
      </c>
      <c r="E1298" s="16">
        <v>5293858.88</v>
      </c>
      <c r="F1298" s="9">
        <v>-2667992.29</v>
      </c>
      <c r="G1298" s="9">
        <v>2625866.59</v>
      </c>
    </row>
    <row r="1299" spans="1:7" ht="15" x14ac:dyDescent="0.2">
      <c r="A1299" s="14" t="s">
        <v>4976</v>
      </c>
      <c r="B1299" s="14" t="s">
        <v>4977</v>
      </c>
      <c r="C1299" s="14" t="s">
        <v>9703</v>
      </c>
      <c r="D1299" s="15">
        <v>40238</v>
      </c>
      <c r="E1299" s="16">
        <v>397229.71</v>
      </c>
      <c r="F1299" s="9">
        <v>-200195.34</v>
      </c>
      <c r="G1299" s="9">
        <v>197034.37000000002</v>
      </c>
    </row>
    <row r="1300" spans="1:7" ht="15" x14ac:dyDescent="0.2">
      <c r="A1300" s="14" t="s">
        <v>4978</v>
      </c>
      <c r="B1300" s="14" t="s">
        <v>4979</v>
      </c>
      <c r="C1300" s="14" t="s">
        <v>9703</v>
      </c>
      <c r="D1300" s="15">
        <v>40238</v>
      </c>
      <c r="E1300" s="16">
        <v>57151.07</v>
      </c>
      <c r="F1300" s="9">
        <v>-28802.92</v>
      </c>
      <c r="G1300" s="9">
        <v>28348.15</v>
      </c>
    </row>
    <row r="1301" spans="1:7" ht="15" x14ac:dyDescent="0.2">
      <c r="A1301" s="14" t="s">
        <v>4980</v>
      </c>
      <c r="B1301" s="14" t="s">
        <v>4981</v>
      </c>
      <c r="C1301" s="14" t="s">
        <v>9703</v>
      </c>
      <c r="D1301" s="15">
        <v>40238</v>
      </c>
      <c r="E1301" s="16">
        <v>15158041.09</v>
      </c>
      <c r="F1301" s="9">
        <v>-7639330.3300000001</v>
      </c>
      <c r="G1301" s="9">
        <v>7518710.7599999998</v>
      </c>
    </row>
    <row r="1302" spans="1:7" ht="15" x14ac:dyDescent="0.2">
      <c r="A1302" s="14" t="s">
        <v>4982</v>
      </c>
      <c r="B1302" s="14" t="s">
        <v>4983</v>
      </c>
      <c r="C1302" s="14" t="s">
        <v>9703</v>
      </c>
      <c r="D1302" s="15">
        <v>40238</v>
      </c>
      <c r="E1302" s="16">
        <v>971974.08</v>
      </c>
      <c r="F1302" s="9">
        <v>-489854.26</v>
      </c>
      <c r="G1302" s="9">
        <v>482119.81999999995</v>
      </c>
    </row>
    <row r="1303" spans="1:7" ht="15" x14ac:dyDescent="0.2">
      <c r="A1303" s="14" t="s">
        <v>4984</v>
      </c>
      <c r="B1303" s="14" t="s">
        <v>4985</v>
      </c>
      <c r="C1303" s="14" t="s">
        <v>9703</v>
      </c>
      <c r="D1303" s="15">
        <v>40238</v>
      </c>
      <c r="E1303" s="16">
        <v>36440.86</v>
      </c>
      <c r="F1303" s="9">
        <v>-18365.419999999998</v>
      </c>
      <c r="G1303" s="9">
        <v>18075.440000000002</v>
      </c>
    </row>
    <row r="1304" spans="1:7" ht="15" x14ac:dyDescent="0.2">
      <c r="A1304" s="14" t="s">
        <v>4986</v>
      </c>
      <c r="B1304" s="14" t="s">
        <v>4987</v>
      </c>
      <c r="C1304" s="14" t="s">
        <v>9703</v>
      </c>
      <c r="D1304" s="15">
        <v>40238</v>
      </c>
      <c r="E1304" s="16">
        <v>445891.51</v>
      </c>
      <c r="F1304" s="9">
        <v>-224719.84</v>
      </c>
      <c r="G1304" s="9">
        <v>221171.67</v>
      </c>
    </row>
    <row r="1305" spans="1:7" ht="15" x14ac:dyDescent="0.2">
      <c r="A1305" s="14" t="s">
        <v>4988</v>
      </c>
      <c r="B1305" s="14" t="s">
        <v>4989</v>
      </c>
      <c r="C1305" s="14" t="s">
        <v>9703</v>
      </c>
      <c r="D1305" s="15">
        <v>40238</v>
      </c>
      <c r="E1305" s="16">
        <v>53542.39</v>
      </c>
      <c r="F1305" s="9">
        <v>-26984.240000000002</v>
      </c>
      <c r="G1305" s="9">
        <v>26558.149999999998</v>
      </c>
    </row>
    <row r="1306" spans="1:7" ht="15" x14ac:dyDescent="0.2">
      <c r="A1306" s="14" t="s">
        <v>4990</v>
      </c>
      <c r="B1306" s="14" t="s">
        <v>4991</v>
      </c>
      <c r="C1306" s="14" t="s">
        <v>9703</v>
      </c>
      <c r="D1306" s="15">
        <v>40238</v>
      </c>
      <c r="E1306" s="16">
        <v>47728.89</v>
      </c>
      <c r="F1306" s="9">
        <v>-24054.36</v>
      </c>
      <c r="G1306" s="9">
        <v>23674.53</v>
      </c>
    </row>
    <row r="1307" spans="1:7" ht="15" x14ac:dyDescent="0.2">
      <c r="A1307" s="14" t="s">
        <v>4992</v>
      </c>
      <c r="B1307" s="14" t="s">
        <v>4993</v>
      </c>
      <c r="C1307" s="14" t="s">
        <v>9703</v>
      </c>
      <c r="D1307" s="15">
        <v>40238</v>
      </c>
      <c r="E1307" s="16">
        <v>330544.46999999997</v>
      </c>
      <c r="F1307" s="9">
        <v>-166587.39000000001</v>
      </c>
      <c r="G1307" s="9">
        <v>163957.07999999996</v>
      </c>
    </row>
    <row r="1308" spans="1:7" ht="15" x14ac:dyDescent="0.2">
      <c r="A1308" s="14" t="s">
        <v>4994</v>
      </c>
      <c r="B1308" s="14" t="s">
        <v>4995</v>
      </c>
      <c r="C1308" s="14" t="s">
        <v>9703</v>
      </c>
      <c r="D1308" s="15">
        <v>40238</v>
      </c>
      <c r="E1308" s="16">
        <v>25803.78</v>
      </c>
      <c r="F1308" s="9">
        <v>-13004.55</v>
      </c>
      <c r="G1308" s="9">
        <v>12799.23</v>
      </c>
    </row>
    <row r="1309" spans="1:7" ht="15" x14ac:dyDescent="0.2">
      <c r="A1309" s="14" t="s">
        <v>4996</v>
      </c>
      <c r="B1309" s="14" t="s">
        <v>4997</v>
      </c>
      <c r="C1309" s="14" t="s">
        <v>9703</v>
      </c>
      <c r="D1309" s="15">
        <v>40238</v>
      </c>
      <c r="E1309" s="16">
        <v>31293368.780000001</v>
      </c>
      <c r="F1309" s="9">
        <v>-15723174.27</v>
      </c>
      <c r="G1309" s="9">
        <v>15570194.510000002</v>
      </c>
    </row>
    <row r="1310" spans="1:7" ht="15" x14ac:dyDescent="0.2">
      <c r="A1310" s="14" t="s">
        <v>4998</v>
      </c>
      <c r="B1310" s="14" t="s">
        <v>4999</v>
      </c>
      <c r="C1310" s="14" t="s">
        <v>9703</v>
      </c>
      <c r="D1310" s="15">
        <v>40238</v>
      </c>
      <c r="E1310" s="16">
        <v>12196671.810000001</v>
      </c>
      <c r="F1310" s="9">
        <v>-6146863.1900000004</v>
      </c>
      <c r="G1310" s="9">
        <v>6049808.6200000001</v>
      </c>
    </row>
    <row r="1311" spans="1:7" ht="15" x14ac:dyDescent="0.2">
      <c r="A1311" s="14" t="s">
        <v>5000</v>
      </c>
      <c r="B1311" s="14" t="s">
        <v>5001</v>
      </c>
      <c r="C1311" s="14" t="s">
        <v>9703</v>
      </c>
      <c r="D1311" s="15">
        <v>40238</v>
      </c>
      <c r="E1311" s="16">
        <v>3232602.87</v>
      </c>
      <c r="F1311" s="9">
        <v>-1629163.11</v>
      </c>
      <c r="G1311" s="9">
        <v>1603439.76</v>
      </c>
    </row>
    <row r="1312" spans="1:7" ht="15" x14ac:dyDescent="0.2">
      <c r="A1312" s="14" t="s">
        <v>5002</v>
      </c>
      <c r="B1312" s="14" t="s">
        <v>5003</v>
      </c>
      <c r="C1312" s="14" t="s">
        <v>9703</v>
      </c>
      <c r="D1312" s="15">
        <v>40238</v>
      </c>
      <c r="E1312" s="16">
        <v>2790943.01</v>
      </c>
      <c r="F1312" s="9">
        <v>-1406575.92</v>
      </c>
      <c r="G1312" s="9">
        <v>1384367.0899999999</v>
      </c>
    </row>
    <row r="1313" spans="1:7" ht="15" x14ac:dyDescent="0.2">
      <c r="A1313" s="14" t="s">
        <v>5004</v>
      </c>
      <c r="B1313" s="14" t="s">
        <v>5005</v>
      </c>
      <c r="C1313" s="14" t="s">
        <v>9703</v>
      </c>
      <c r="D1313" s="15">
        <v>40238</v>
      </c>
      <c r="E1313" s="16">
        <v>931998.53</v>
      </c>
      <c r="F1313" s="9">
        <v>-469707.44</v>
      </c>
      <c r="G1313" s="9">
        <v>462291.09</v>
      </c>
    </row>
    <row r="1314" spans="1:7" ht="15" x14ac:dyDescent="0.2">
      <c r="A1314" s="14" t="s">
        <v>5006</v>
      </c>
      <c r="B1314" s="14" t="s">
        <v>5007</v>
      </c>
      <c r="C1314" s="14" t="s">
        <v>9703</v>
      </c>
      <c r="D1314" s="15">
        <v>40238</v>
      </c>
      <c r="E1314" s="16">
        <v>18900.38</v>
      </c>
      <c r="F1314" s="9">
        <v>-9525.4</v>
      </c>
      <c r="G1314" s="9">
        <v>9374.9800000000014</v>
      </c>
    </row>
    <row r="1315" spans="1:7" ht="15" x14ac:dyDescent="0.2">
      <c r="A1315" s="14" t="s">
        <v>5008</v>
      </c>
      <c r="B1315" s="14" t="s">
        <v>5009</v>
      </c>
      <c r="C1315" s="14" t="s">
        <v>9703</v>
      </c>
      <c r="D1315" s="15">
        <v>40238</v>
      </c>
      <c r="E1315" s="16">
        <v>247295.66</v>
      </c>
      <c r="F1315" s="9">
        <v>-124631.76</v>
      </c>
      <c r="G1315" s="9">
        <v>122663.90000000001</v>
      </c>
    </row>
    <row r="1316" spans="1:7" ht="15" x14ac:dyDescent="0.2">
      <c r="A1316" s="14" t="s">
        <v>5010</v>
      </c>
      <c r="B1316" s="14" t="s">
        <v>5011</v>
      </c>
      <c r="C1316" s="14" t="s">
        <v>9703</v>
      </c>
      <c r="D1316" s="15">
        <v>40238</v>
      </c>
      <c r="E1316" s="16">
        <v>9620.18</v>
      </c>
      <c r="F1316" s="9">
        <v>-4848.37</v>
      </c>
      <c r="G1316" s="9">
        <v>4771.8100000000004</v>
      </c>
    </row>
    <row r="1317" spans="1:7" ht="15" x14ac:dyDescent="0.2">
      <c r="A1317" s="14" t="s">
        <v>5012</v>
      </c>
      <c r="B1317" s="14" t="s">
        <v>5013</v>
      </c>
      <c r="C1317" s="14" t="s">
        <v>9703</v>
      </c>
      <c r="D1317" s="15">
        <v>40238</v>
      </c>
      <c r="E1317" s="16">
        <v>563902.31999999995</v>
      </c>
      <c r="F1317" s="9">
        <v>-284194.78000000003</v>
      </c>
      <c r="G1317" s="9">
        <v>279707.53999999992</v>
      </c>
    </row>
    <row r="1318" spans="1:7" ht="15" x14ac:dyDescent="0.2">
      <c r="A1318" s="14" t="s">
        <v>5014</v>
      </c>
      <c r="B1318" s="14" t="s">
        <v>5015</v>
      </c>
      <c r="C1318" s="14" t="s">
        <v>9703</v>
      </c>
      <c r="D1318" s="15">
        <v>40238</v>
      </c>
      <c r="E1318" s="16">
        <v>313921.90000000002</v>
      </c>
      <c r="F1318" s="9">
        <v>-158209.96</v>
      </c>
      <c r="G1318" s="9">
        <v>155711.94000000003</v>
      </c>
    </row>
    <row r="1319" spans="1:7" ht="15" x14ac:dyDescent="0.2">
      <c r="A1319" s="14" t="s">
        <v>5016</v>
      </c>
      <c r="B1319" s="14" t="s">
        <v>5017</v>
      </c>
      <c r="C1319" s="14" t="s">
        <v>9703</v>
      </c>
      <c r="D1319" s="15">
        <v>40238</v>
      </c>
      <c r="E1319" s="16">
        <v>5214849.7</v>
      </c>
      <c r="F1319" s="9">
        <v>-2628173.35</v>
      </c>
      <c r="G1319" s="9">
        <v>2586676.35</v>
      </c>
    </row>
    <row r="1320" spans="1:7" ht="15" x14ac:dyDescent="0.2">
      <c r="A1320" s="14" t="s">
        <v>5018</v>
      </c>
      <c r="B1320" s="14" t="s">
        <v>5019</v>
      </c>
      <c r="C1320" s="14" t="s">
        <v>9703</v>
      </c>
      <c r="D1320" s="15">
        <v>40238</v>
      </c>
      <c r="E1320" s="16">
        <v>17428.509999999998</v>
      </c>
      <c r="F1320" s="9">
        <v>-8783.59</v>
      </c>
      <c r="G1320" s="9">
        <v>8644.9199999999983</v>
      </c>
    </row>
    <row r="1321" spans="1:7" ht="15" x14ac:dyDescent="0.2">
      <c r="A1321" s="14" t="s">
        <v>5020</v>
      </c>
      <c r="B1321" s="14" t="s">
        <v>5021</v>
      </c>
      <c r="C1321" s="14" t="s">
        <v>9703</v>
      </c>
      <c r="D1321" s="15">
        <v>40238</v>
      </c>
      <c r="E1321" s="16">
        <v>1921567.08</v>
      </c>
      <c r="F1321" s="9">
        <v>-968428.96</v>
      </c>
      <c r="G1321" s="9">
        <v>953138.12000000011</v>
      </c>
    </row>
    <row r="1322" spans="1:7" ht="15" x14ac:dyDescent="0.2">
      <c r="A1322" s="14" t="s">
        <v>5022</v>
      </c>
      <c r="B1322" s="14" t="s">
        <v>5023</v>
      </c>
      <c r="C1322" s="14" t="s">
        <v>9703</v>
      </c>
      <c r="D1322" s="15">
        <v>40238</v>
      </c>
      <c r="E1322" s="16">
        <v>17428.509999999998</v>
      </c>
      <c r="F1322" s="9">
        <v>-8783.59</v>
      </c>
      <c r="G1322" s="9">
        <v>8644.9199999999983</v>
      </c>
    </row>
    <row r="1323" spans="1:7" ht="15" x14ac:dyDescent="0.2">
      <c r="A1323" s="14" t="s">
        <v>5024</v>
      </c>
      <c r="B1323" s="14" t="s">
        <v>5025</v>
      </c>
      <c r="C1323" s="14" t="s">
        <v>9703</v>
      </c>
      <c r="D1323" s="15">
        <v>40238</v>
      </c>
      <c r="E1323" s="16">
        <v>199271.8</v>
      </c>
      <c r="F1323" s="9">
        <v>-100428.73</v>
      </c>
      <c r="G1323" s="9">
        <v>98843.069999999992</v>
      </c>
    </row>
    <row r="1324" spans="1:7" ht="15" x14ac:dyDescent="0.2">
      <c r="A1324" s="14" t="s">
        <v>5026</v>
      </c>
      <c r="B1324" s="14" t="s">
        <v>5027</v>
      </c>
      <c r="C1324" s="14" t="s">
        <v>9703</v>
      </c>
      <c r="D1324" s="15">
        <v>40238</v>
      </c>
      <c r="E1324" s="16">
        <v>3281.73</v>
      </c>
      <c r="F1324" s="9">
        <v>-1653.93</v>
      </c>
      <c r="G1324" s="9">
        <v>1627.8</v>
      </c>
    </row>
    <row r="1325" spans="1:7" ht="15" x14ac:dyDescent="0.2">
      <c r="A1325" s="14" t="s">
        <v>5028</v>
      </c>
      <c r="B1325" s="14" t="s">
        <v>5029</v>
      </c>
      <c r="C1325" s="14" t="s">
        <v>9703</v>
      </c>
      <c r="D1325" s="15">
        <v>40238</v>
      </c>
      <c r="E1325" s="16">
        <v>1439661.69</v>
      </c>
      <c r="F1325" s="9">
        <v>-725558.88</v>
      </c>
      <c r="G1325" s="9">
        <v>714102.80999999994</v>
      </c>
    </row>
    <row r="1326" spans="1:7" ht="15" x14ac:dyDescent="0.2">
      <c r="A1326" s="14" t="s">
        <v>5030</v>
      </c>
      <c r="B1326" s="14" t="s">
        <v>5031</v>
      </c>
      <c r="C1326" s="14" t="s">
        <v>9703</v>
      </c>
      <c r="D1326" s="15">
        <v>40238</v>
      </c>
      <c r="E1326" s="16">
        <v>365356.46</v>
      </c>
      <c r="F1326" s="9">
        <v>-184131.9</v>
      </c>
      <c r="G1326" s="9">
        <v>181224.56000000003</v>
      </c>
    </row>
    <row r="1327" spans="1:7" ht="15" x14ac:dyDescent="0.2">
      <c r="A1327" s="14" t="s">
        <v>5032</v>
      </c>
      <c r="B1327" s="14" t="s">
        <v>5033</v>
      </c>
      <c r="C1327" s="14" t="s">
        <v>9703</v>
      </c>
      <c r="D1327" s="15">
        <v>40238</v>
      </c>
      <c r="E1327" s="16">
        <v>456282.61</v>
      </c>
      <c r="F1327" s="9">
        <v>-229956.72</v>
      </c>
      <c r="G1327" s="9">
        <v>226325.88999999998</v>
      </c>
    </row>
    <row r="1328" spans="1:7" ht="15" x14ac:dyDescent="0.2">
      <c r="A1328" s="14" t="s">
        <v>5034</v>
      </c>
      <c r="B1328" s="14" t="s">
        <v>5035</v>
      </c>
      <c r="C1328" s="14" t="s">
        <v>9703</v>
      </c>
      <c r="D1328" s="15">
        <v>40238</v>
      </c>
      <c r="E1328" s="16">
        <v>1433872.19</v>
      </c>
      <c r="F1328" s="9">
        <v>-722641.07</v>
      </c>
      <c r="G1328" s="9">
        <v>711231.12</v>
      </c>
    </row>
    <row r="1329" spans="1:7" ht="15" x14ac:dyDescent="0.2">
      <c r="A1329" s="14" t="s">
        <v>5036</v>
      </c>
      <c r="B1329" s="14" t="s">
        <v>5037</v>
      </c>
      <c r="C1329" s="14" t="s">
        <v>9703</v>
      </c>
      <c r="D1329" s="15">
        <v>40238</v>
      </c>
      <c r="E1329" s="16">
        <v>1192985.99</v>
      </c>
      <c r="F1329" s="9">
        <v>-601239.56000000006</v>
      </c>
      <c r="G1329" s="9">
        <v>591746.42999999993</v>
      </c>
    </row>
    <row r="1330" spans="1:7" ht="15" x14ac:dyDescent="0.2">
      <c r="A1330" s="14" t="s">
        <v>5038</v>
      </c>
      <c r="B1330" s="14" t="s">
        <v>5039</v>
      </c>
      <c r="C1330" s="14" t="s">
        <v>9703</v>
      </c>
      <c r="D1330" s="15">
        <v>40238</v>
      </c>
      <c r="E1330" s="16">
        <v>2218243.46</v>
      </c>
      <c r="F1330" s="9">
        <v>-1117947.52</v>
      </c>
      <c r="G1330" s="9">
        <v>1100295.94</v>
      </c>
    </row>
    <row r="1331" spans="1:7" ht="15" x14ac:dyDescent="0.2">
      <c r="A1331" s="14" t="s">
        <v>5040</v>
      </c>
      <c r="B1331" s="14" t="s">
        <v>5041</v>
      </c>
      <c r="C1331" s="14" t="s">
        <v>9703</v>
      </c>
      <c r="D1331" s="15">
        <v>40238</v>
      </c>
      <c r="E1331" s="16">
        <v>7962726.4199999999</v>
      </c>
      <c r="F1331" s="9">
        <v>-4013044.77</v>
      </c>
      <c r="G1331" s="9">
        <v>3949681.65</v>
      </c>
    </row>
    <row r="1332" spans="1:7" ht="15" x14ac:dyDescent="0.2">
      <c r="A1332" s="14" t="s">
        <v>5042</v>
      </c>
      <c r="B1332" s="14" t="s">
        <v>5043</v>
      </c>
      <c r="C1332" s="14" t="s">
        <v>9703</v>
      </c>
      <c r="D1332" s="15">
        <v>40238</v>
      </c>
      <c r="E1332" s="16">
        <v>53756.37</v>
      </c>
      <c r="F1332" s="9">
        <v>-27092.06</v>
      </c>
      <c r="G1332" s="9">
        <v>26664.31</v>
      </c>
    </row>
    <row r="1333" spans="1:7" ht="15" x14ac:dyDescent="0.2">
      <c r="A1333" s="14" t="s">
        <v>5044</v>
      </c>
      <c r="B1333" s="14" t="s">
        <v>5045</v>
      </c>
      <c r="C1333" s="14" t="s">
        <v>9703</v>
      </c>
      <c r="D1333" s="15">
        <v>40238</v>
      </c>
      <c r="E1333" s="16">
        <v>153676.74</v>
      </c>
      <c r="F1333" s="9">
        <v>-77449.81</v>
      </c>
      <c r="G1333" s="9">
        <v>76226.929999999993</v>
      </c>
    </row>
    <row r="1334" spans="1:7" ht="15" x14ac:dyDescent="0.2">
      <c r="A1334" s="14" t="s">
        <v>5046</v>
      </c>
      <c r="B1334" s="14" t="s">
        <v>5047</v>
      </c>
      <c r="C1334" s="14" t="s">
        <v>9703</v>
      </c>
      <c r="D1334" s="15">
        <v>40238</v>
      </c>
      <c r="E1334" s="16">
        <v>323072.11</v>
      </c>
      <c r="F1334" s="9">
        <v>-162821.48000000001</v>
      </c>
      <c r="G1334" s="9">
        <v>160250.62999999998</v>
      </c>
    </row>
    <row r="1335" spans="1:7" ht="15" x14ac:dyDescent="0.2">
      <c r="A1335" s="14" t="s">
        <v>5048</v>
      </c>
      <c r="B1335" s="14" t="s">
        <v>5049</v>
      </c>
      <c r="C1335" s="14" t="s">
        <v>9703</v>
      </c>
      <c r="D1335" s="15">
        <v>40238</v>
      </c>
      <c r="E1335" s="16">
        <v>509175.03999999998</v>
      </c>
      <c r="F1335" s="9">
        <v>-256613.39</v>
      </c>
      <c r="G1335" s="9">
        <v>252561.64999999997</v>
      </c>
    </row>
    <row r="1336" spans="1:7" ht="15" x14ac:dyDescent="0.2">
      <c r="A1336" s="14" t="s">
        <v>5050</v>
      </c>
      <c r="B1336" s="14" t="s">
        <v>5051</v>
      </c>
      <c r="C1336" s="14" t="s">
        <v>9703</v>
      </c>
      <c r="D1336" s="15">
        <v>40238</v>
      </c>
      <c r="E1336" s="16">
        <v>38364.699999999997</v>
      </c>
      <c r="F1336" s="9">
        <v>-19334.990000000002</v>
      </c>
      <c r="G1336" s="9">
        <v>19029.709999999995</v>
      </c>
    </row>
    <row r="1337" spans="1:7" ht="15" x14ac:dyDescent="0.2">
      <c r="A1337" s="14" t="s">
        <v>5052</v>
      </c>
      <c r="B1337" s="14" t="s">
        <v>5053</v>
      </c>
      <c r="C1337" s="14" t="s">
        <v>9703</v>
      </c>
      <c r="D1337" s="15">
        <v>40238</v>
      </c>
      <c r="E1337" s="16">
        <v>304326.73</v>
      </c>
      <c r="F1337" s="9">
        <v>-153374.19</v>
      </c>
      <c r="G1337" s="9">
        <v>150952.53999999998</v>
      </c>
    </row>
    <row r="1338" spans="1:7" ht="15" x14ac:dyDescent="0.2">
      <c r="A1338" s="14" t="s">
        <v>5054</v>
      </c>
      <c r="B1338" s="14" t="s">
        <v>5055</v>
      </c>
      <c r="C1338" s="14" t="s">
        <v>9703</v>
      </c>
      <c r="D1338" s="15">
        <v>40238</v>
      </c>
      <c r="E1338" s="16">
        <v>36893.82</v>
      </c>
      <c r="F1338" s="9">
        <v>-18593.689999999999</v>
      </c>
      <c r="G1338" s="9">
        <v>18300.13</v>
      </c>
    </row>
    <row r="1339" spans="1:7" ht="15" x14ac:dyDescent="0.2">
      <c r="A1339" s="14" t="s">
        <v>5056</v>
      </c>
      <c r="B1339" s="14" t="s">
        <v>5057</v>
      </c>
      <c r="C1339" s="14" t="s">
        <v>9703</v>
      </c>
      <c r="D1339" s="15">
        <v>40238</v>
      </c>
      <c r="E1339" s="16">
        <v>140333.89000000001</v>
      </c>
      <c r="F1339" s="9">
        <v>-70725.31</v>
      </c>
      <c r="G1339" s="9">
        <v>69608.580000000016</v>
      </c>
    </row>
    <row r="1340" spans="1:7" ht="15" x14ac:dyDescent="0.2">
      <c r="A1340" s="14" t="s">
        <v>5058</v>
      </c>
      <c r="B1340" s="14" t="s">
        <v>5059</v>
      </c>
      <c r="C1340" s="14" t="s">
        <v>9703</v>
      </c>
      <c r="D1340" s="15">
        <v>40238</v>
      </c>
      <c r="E1340" s="16">
        <v>4639.6099999999997</v>
      </c>
      <c r="F1340" s="9">
        <v>-2338.2600000000002</v>
      </c>
      <c r="G1340" s="9">
        <v>2301.3499999999995</v>
      </c>
    </row>
    <row r="1341" spans="1:7" ht="15" x14ac:dyDescent="0.2">
      <c r="A1341" s="14" t="s">
        <v>5060</v>
      </c>
      <c r="B1341" s="14" t="s">
        <v>5061</v>
      </c>
      <c r="C1341" s="14" t="s">
        <v>9703</v>
      </c>
      <c r="D1341" s="15">
        <v>40238</v>
      </c>
      <c r="E1341" s="16">
        <v>3933223.37</v>
      </c>
      <c r="F1341" s="9">
        <v>-1982260.93</v>
      </c>
      <c r="G1341" s="9">
        <v>1950962.4400000002</v>
      </c>
    </row>
    <row r="1342" spans="1:7" ht="15" x14ac:dyDescent="0.2">
      <c r="A1342" s="14" t="s">
        <v>5062</v>
      </c>
      <c r="B1342" s="14" t="s">
        <v>5063</v>
      </c>
      <c r="C1342" s="14" t="s">
        <v>9703</v>
      </c>
      <c r="D1342" s="15">
        <v>40238</v>
      </c>
      <c r="E1342" s="16">
        <v>6674971.6200000001</v>
      </c>
      <c r="F1342" s="9">
        <v>-3364043.74</v>
      </c>
      <c r="G1342" s="9">
        <v>3310927.88</v>
      </c>
    </row>
    <row r="1343" spans="1:7" ht="15" x14ac:dyDescent="0.2">
      <c r="A1343" s="14" t="s">
        <v>5064</v>
      </c>
      <c r="B1343" s="14" t="s">
        <v>5065</v>
      </c>
      <c r="C1343" s="14" t="s">
        <v>9703</v>
      </c>
      <c r="D1343" s="15">
        <v>40238</v>
      </c>
      <c r="E1343" s="16">
        <v>734948.55</v>
      </c>
      <c r="F1343" s="9">
        <v>-370398.43</v>
      </c>
      <c r="G1343" s="9">
        <v>364550.12000000005</v>
      </c>
    </row>
    <row r="1344" spans="1:7" ht="15" x14ac:dyDescent="0.2">
      <c r="A1344" s="14" t="s">
        <v>5066</v>
      </c>
      <c r="B1344" s="14" t="s">
        <v>5067</v>
      </c>
      <c r="C1344" s="14" t="s">
        <v>9703</v>
      </c>
      <c r="D1344" s="15">
        <v>40238</v>
      </c>
      <c r="E1344" s="16">
        <v>36440.86</v>
      </c>
      <c r="F1344" s="9">
        <v>-18365.419999999998</v>
      </c>
      <c r="G1344" s="9">
        <v>18075.440000000002</v>
      </c>
    </row>
    <row r="1345" spans="1:7" ht="15" x14ac:dyDescent="0.2">
      <c r="A1345" s="14" t="s">
        <v>5068</v>
      </c>
      <c r="B1345" s="14" t="s">
        <v>5069</v>
      </c>
      <c r="C1345" s="14" t="s">
        <v>9703</v>
      </c>
      <c r="D1345" s="15">
        <v>40238</v>
      </c>
      <c r="E1345" s="16">
        <v>321038.28999999998</v>
      </c>
      <c r="F1345" s="9">
        <v>-161796.47</v>
      </c>
      <c r="G1345" s="9">
        <v>159241.81999999998</v>
      </c>
    </row>
    <row r="1346" spans="1:7" ht="15" x14ac:dyDescent="0.2">
      <c r="A1346" s="14" t="s">
        <v>5070</v>
      </c>
      <c r="B1346" s="14" t="s">
        <v>5071</v>
      </c>
      <c r="C1346" s="14" t="s">
        <v>9703</v>
      </c>
      <c r="D1346" s="15">
        <v>40238</v>
      </c>
      <c r="E1346" s="16">
        <v>289536.01</v>
      </c>
      <c r="F1346" s="9">
        <v>-145919.99</v>
      </c>
      <c r="G1346" s="9">
        <v>143616.02000000002</v>
      </c>
    </row>
    <row r="1347" spans="1:7" ht="15" x14ac:dyDescent="0.2">
      <c r="A1347" s="14" t="s">
        <v>5072</v>
      </c>
      <c r="B1347" s="14" t="s">
        <v>5073</v>
      </c>
      <c r="C1347" s="14" t="s">
        <v>9703</v>
      </c>
      <c r="D1347" s="15">
        <v>40238</v>
      </c>
      <c r="E1347" s="16">
        <v>137029.18</v>
      </c>
      <c r="F1347" s="9">
        <v>-69059.789999999994</v>
      </c>
      <c r="G1347" s="9">
        <v>67969.39</v>
      </c>
    </row>
    <row r="1348" spans="1:7" ht="15" x14ac:dyDescent="0.2">
      <c r="A1348" s="14" t="s">
        <v>5074</v>
      </c>
      <c r="B1348" s="14" t="s">
        <v>5075</v>
      </c>
      <c r="C1348" s="14" t="s">
        <v>9703</v>
      </c>
      <c r="D1348" s="15">
        <v>40238</v>
      </c>
      <c r="E1348" s="16">
        <v>1913916.74</v>
      </c>
      <c r="F1348" s="9">
        <v>-964573.32</v>
      </c>
      <c r="G1348" s="9">
        <v>949343.42</v>
      </c>
    </row>
    <row r="1349" spans="1:7" ht="15" x14ac:dyDescent="0.2">
      <c r="A1349" s="14" t="s">
        <v>5076</v>
      </c>
      <c r="B1349" s="14" t="s">
        <v>5077</v>
      </c>
      <c r="C1349" s="14" t="s">
        <v>9703</v>
      </c>
      <c r="D1349" s="15">
        <v>40238</v>
      </c>
      <c r="E1349" s="16">
        <v>11806966.460000001</v>
      </c>
      <c r="F1349" s="9">
        <v>-5950459.9900000002</v>
      </c>
      <c r="G1349" s="9">
        <v>5856506.4700000007</v>
      </c>
    </row>
    <row r="1350" spans="1:7" ht="15" x14ac:dyDescent="0.2">
      <c r="A1350" s="14" t="s">
        <v>5078</v>
      </c>
      <c r="B1350" s="14" t="s">
        <v>5079</v>
      </c>
      <c r="C1350" s="14" t="s">
        <v>9703</v>
      </c>
      <c r="D1350" s="15">
        <v>40238</v>
      </c>
      <c r="E1350" s="16">
        <v>102134881.5</v>
      </c>
      <c r="F1350" s="9">
        <v>-51317087.380000003</v>
      </c>
      <c r="G1350" s="9">
        <v>50817794.119999997</v>
      </c>
    </row>
    <row r="1351" spans="1:7" ht="15" x14ac:dyDescent="0.2">
      <c r="A1351" s="14" t="s">
        <v>5080</v>
      </c>
      <c r="B1351" s="14" t="s">
        <v>5081</v>
      </c>
      <c r="C1351" s="14" t="s">
        <v>9703</v>
      </c>
      <c r="D1351" s="15">
        <v>40238</v>
      </c>
      <c r="E1351" s="16">
        <v>490967.61</v>
      </c>
      <c r="F1351" s="9">
        <v>-247437.23</v>
      </c>
      <c r="G1351" s="9">
        <v>243530.37999999998</v>
      </c>
    </row>
    <row r="1352" spans="1:7" ht="15" x14ac:dyDescent="0.2">
      <c r="A1352" s="14" t="s">
        <v>5082</v>
      </c>
      <c r="B1352" s="14" t="s">
        <v>5083</v>
      </c>
      <c r="C1352" s="14" t="s">
        <v>9703</v>
      </c>
      <c r="D1352" s="15">
        <v>40238</v>
      </c>
      <c r="E1352" s="16">
        <v>5036359.1100000003</v>
      </c>
      <c r="F1352" s="9">
        <v>-2538217.88</v>
      </c>
      <c r="G1352" s="9">
        <v>2498141.2300000004</v>
      </c>
    </row>
    <row r="1353" spans="1:7" ht="15" x14ac:dyDescent="0.2">
      <c r="A1353" s="14" t="s">
        <v>5084</v>
      </c>
      <c r="B1353" s="14" t="s">
        <v>5085</v>
      </c>
      <c r="C1353" s="14" t="s">
        <v>9703</v>
      </c>
      <c r="D1353" s="15">
        <v>40238</v>
      </c>
      <c r="E1353" s="16">
        <v>766293.84</v>
      </c>
      <c r="F1353" s="9">
        <v>-386195.8</v>
      </c>
      <c r="G1353" s="9">
        <v>380098.04</v>
      </c>
    </row>
    <row r="1354" spans="1:7" ht="15" x14ac:dyDescent="0.2">
      <c r="A1354" s="14" t="s">
        <v>5086</v>
      </c>
      <c r="B1354" s="14" t="s">
        <v>5087</v>
      </c>
      <c r="C1354" s="14" t="s">
        <v>9703</v>
      </c>
      <c r="D1354" s="15">
        <v>40238</v>
      </c>
      <c r="E1354" s="16">
        <v>27953.599999999999</v>
      </c>
      <c r="F1354" s="9">
        <v>-14088.03</v>
      </c>
      <c r="G1354" s="9">
        <v>13865.569999999998</v>
      </c>
    </row>
    <row r="1355" spans="1:7" ht="15" x14ac:dyDescent="0.2">
      <c r="A1355" s="14" t="s">
        <v>5088</v>
      </c>
      <c r="B1355" s="14" t="s">
        <v>5089</v>
      </c>
      <c r="C1355" s="14" t="s">
        <v>9703</v>
      </c>
      <c r="D1355" s="15">
        <v>40238</v>
      </c>
      <c r="E1355" s="16">
        <v>1262404</v>
      </c>
      <c r="F1355" s="9">
        <v>-636224.76</v>
      </c>
      <c r="G1355" s="9">
        <v>626179.24</v>
      </c>
    </row>
    <row r="1356" spans="1:7" ht="15" x14ac:dyDescent="0.2">
      <c r="A1356" s="14" t="s">
        <v>5090</v>
      </c>
      <c r="B1356" s="14" t="s">
        <v>5091</v>
      </c>
      <c r="C1356" s="14" t="s">
        <v>9703</v>
      </c>
      <c r="D1356" s="15">
        <v>40238</v>
      </c>
      <c r="E1356" s="16">
        <v>112493.3</v>
      </c>
      <c r="F1356" s="9">
        <v>-56694.23</v>
      </c>
      <c r="G1356" s="9">
        <v>55799.07</v>
      </c>
    </row>
    <row r="1357" spans="1:7" ht="15" x14ac:dyDescent="0.2">
      <c r="A1357" s="14" t="s">
        <v>5092</v>
      </c>
      <c r="B1357" s="14" t="s">
        <v>5093</v>
      </c>
      <c r="C1357" s="14" t="s">
        <v>9703</v>
      </c>
      <c r="D1357" s="15">
        <v>40238</v>
      </c>
      <c r="E1357" s="16">
        <v>3078148.21</v>
      </c>
      <c r="F1357" s="9">
        <v>-1551321.23</v>
      </c>
      <c r="G1357" s="9">
        <v>1526826.98</v>
      </c>
    </row>
    <row r="1358" spans="1:7" ht="15" x14ac:dyDescent="0.2">
      <c r="A1358" s="14" t="s">
        <v>5094</v>
      </c>
      <c r="B1358" s="14" t="s">
        <v>5095</v>
      </c>
      <c r="C1358" s="14" t="s">
        <v>9703</v>
      </c>
      <c r="D1358" s="15">
        <v>40238</v>
      </c>
      <c r="E1358" s="16">
        <v>20258.259999999998</v>
      </c>
      <c r="F1358" s="9">
        <v>-10209.73</v>
      </c>
      <c r="G1358" s="9">
        <v>10048.529999999999</v>
      </c>
    </row>
    <row r="1359" spans="1:7" ht="15" x14ac:dyDescent="0.2">
      <c r="A1359" s="14" t="s">
        <v>5096</v>
      </c>
      <c r="B1359" s="14" t="s">
        <v>5097</v>
      </c>
      <c r="C1359" s="14" t="s">
        <v>9703</v>
      </c>
      <c r="D1359" s="15">
        <v>40238</v>
      </c>
      <c r="E1359" s="16">
        <v>1126081.77</v>
      </c>
      <c r="F1359" s="9">
        <v>-567521.26</v>
      </c>
      <c r="G1359" s="9">
        <v>558560.51</v>
      </c>
    </row>
    <row r="1360" spans="1:7" ht="15" x14ac:dyDescent="0.2">
      <c r="A1360" s="14" t="s">
        <v>5098</v>
      </c>
      <c r="B1360" s="14" t="s">
        <v>5099</v>
      </c>
      <c r="C1360" s="14" t="s">
        <v>9703</v>
      </c>
      <c r="D1360" s="15">
        <v>40238</v>
      </c>
      <c r="E1360" s="16">
        <v>5036359.1100000003</v>
      </c>
      <c r="F1360" s="9">
        <v>-2538217.88</v>
      </c>
      <c r="G1360" s="9">
        <v>2498141.2300000004</v>
      </c>
    </row>
    <row r="1361" spans="1:7" ht="15" x14ac:dyDescent="0.2">
      <c r="A1361" s="14" t="s">
        <v>5100</v>
      </c>
      <c r="B1361" s="14" t="s">
        <v>5101</v>
      </c>
      <c r="C1361" s="14" t="s">
        <v>9703</v>
      </c>
      <c r="D1361" s="15">
        <v>40238</v>
      </c>
      <c r="E1361" s="16">
        <v>557982.82999999996</v>
      </c>
      <c r="F1361" s="9">
        <v>-281211.48</v>
      </c>
      <c r="G1361" s="9">
        <v>276771.34999999998</v>
      </c>
    </row>
    <row r="1362" spans="1:7" ht="15" x14ac:dyDescent="0.2">
      <c r="A1362" s="14" t="s">
        <v>5102</v>
      </c>
      <c r="B1362" s="14" t="s">
        <v>5103</v>
      </c>
      <c r="C1362" s="14" t="s">
        <v>9703</v>
      </c>
      <c r="D1362" s="15">
        <v>40238</v>
      </c>
      <c r="E1362" s="16">
        <v>3935656.16</v>
      </c>
      <c r="F1362" s="9">
        <v>-1983487</v>
      </c>
      <c r="G1362" s="9">
        <v>1952169.1600000001</v>
      </c>
    </row>
    <row r="1363" spans="1:7" ht="15" x14ac:dyDescent="0.2">
      <c r="A1363" s="14" t="s">
        <v>5104</v>
      </c>
      <c r="B1363" s="14" t="s">
        <v>5105</v>
      </c>
      <c r="C1363" s="14" t="s">
        <v>9703</v>
      </c>
      <c r="D1363" s="15">
        <v>40238</v>
      </c>
      <c r="E1363" s="16">
        <v>714705.29</v>
      </c>
      <c r="F1363" s="9">
        <v>-360196.27</v>
      </c>
      <c r="G1363" s="9">
        <v>354509.02</v>
      </c>
    </row>
    <row r="1364" spans="1:7" ht="15" x14ac:dyDescent="0.2">
      <c r="A1364" s="14" t="s">
        <v>5106</v>
      </c>
      <c r="B1364" s="14" t="s">
        <v>5107</v>
      </c>
      <c r="C1364" s="14" t="s">
        <v>9703</v>
      </c>
      <c r="D1364" s="15">
        <v>40238</v>
      </c>
      <c r="E1364" s="16">
        <v>99025.46</v>
      </c>
      <c r="F1364" s="9">
        <v>-49906.74</v>
      </c>
      <c r="G1364" s="9">
        <v>49118.720000000008</v>
      </c>
    </row>
    <row r="1365" spans="1:7" ht="15" x14ac:dyDescent="0.2">
      <c r="A1365" s="14" t="s">
        <v>5108</v>
      </c>
      <c r="B1365" s="14" t="s">
        <v>5109</v>
      </c>
      <c r="C1365" s="14" t="s">
        <v>9703</v>
      </c>
      <c r="D1365" s="15">
        <v>40238</v>
      </c>
      <c r="E1365" s="16">
        <v>601110.1</v>
      </c>
      <c r="F1365" s="9">
        <v>-302946.71000000002</v>
      </c>
      <c r="G1365" s="9">
        <v>298163.38999999996</v>
      </c>
    </row>
    <row r="1366" spans="1:7" ht="15" x14ac:dyDescent="0.2">
      <c r="A1366" s="14" t="s">
        <v>5110</v>
      </c>
      <c r="B1366" s="14" t="s">
        <v>5111</v>
      </c>
      <c r="C1366" s="14" t="s">
        <v>9703</v>
      </c>
      <c r="D1366" s="15">
        <v>40238</v>
      </c>
      <c r="E1366" s="16">
        <v>3935656.16</v>
      </c>
      <c r="F1366" s="9">
        <v>-1983487</v>
      </c>
      <c r="G1366" s="9">
        <v>1952169.1600000001</v>
      </c>
    </row>
    <row r="1367" spans="1:7" ht="15" x14ac:dyDescent="0.2">
      <c r="A1367" s="14" t="s">
        <v>5112</v>
      </c>
      <c r="B1367" s="14" t="s">
        <v>5113</v>
      </c>
      <c r="C1367" s="14" t="s">
        <v>9703</v>
      </c>
      <c r="D1367" s="15">
        <v>40238</v>
      </c>
      <c r="E1367" s="16">
        <v>451935.98</v>
      </c>
      <c r="F1367" s="9">
        <v>-227766.14</v>
      </c>
      <c r="G1367" s="9">
        <v>224169.83999999997</v>
      </c>
    </row>
    <row r="1368" spans="1:7" ht="15" x14ac:dyDescent="0.2">
      <c r="A1368" s="14" t="s">
        <v>5114</v>
      </c>
      <c r="B1368" s="14" t="s">
        <v>5115</v>
      </c>
      <c r="C1368" s="14" t="s">
        <v>9703</v>
      </c>
      <c r="D1368" s="15">
        <v>40238</v>
      </c>
      <c r="E1368" s="16">
        <v>3054835.22</v>
      </c>
      <c r="F1368" s="9">
        <v>-1539571.98</v>
      </c>
      <c r="G1368" s="9">
        <v>1515263.2400000002</v>
      </c>
    </row>
    <row r="1369" spans="1:7" ht="15" x14ac:dyDescent="0.2">
      <c r="A1369" s="14" t="s">
        <v>5116</v>
      </c>
      <c r="B1369" s="14" t="s">
        <v>5117</v>
      </c>
      <c r="C1369" s="14" t="s">
        <v>9703</v>
      </c>
      <c r="D1369" s="15">
        <v>40238</v>
      </c>
      <c r="E1369" s="16">
        <v>36440.86</v>
      </c>
      <c r="F1369" s="9">
        <v>-18365.419999999998</v>
      </c>
      <c r="G1369" s="9">
        <v>18075.440000000002</v>
      </c>
    </row>
    <row r="1370" spans="1:7" ht="15" x14ac:dyDescent="0.2">
      <c r="A1370" s="14" t="s">
        <v>5118</v>
      </c>
      <c r="B1370" s="14" t="s">
        <v>5119</v>
      </c>
      <c r="C1370" s="14" t="s">
        <v>9703</v>
      </c>
      <c r="D1370" s="15">
        <v>40238</v>
      </c>
      <c r="E1370" s="16">
        <v>1346974.7</v>
      </c>
      <c r="F1370" s="9">
        <v>-678846.6</v>
      </c>
      <c r="G1370" s="9">
        <v>668128.1</v>
      </c>
    </row>
    <row r="1371" spans="1:7" ht="15" x14ac:dyDescent="0.2">
      <c r="A1371" s="14" t="s">
        <v>5120</v>
      </c>
      <c r="B1371" s="14" t="s">
        <v>5121</v>
      </c>
      <c r="C1371" s="14" t="s">
        <v>9703</v>
      </c>
      <c r="D1371" s="15">
        <v>40238</v>
      </c>
      <c r="E1371" s="16">
        <v>112493.3</v>
      </c>
      <c r="F1371" s="9">
        <v>-56694.23</v>
      </c>
      <c r="G1371" s="9">
        <v>55799.07</v>
      </c>
    </row>
    <row r="1372" spans="1:7" ht="15" x14ac:dyDescent="0.2">
      <c r="A1372" s="14" t="s">
        <v>5122</v>
      </c>
      <c r="B1372" s="14" t="s">
        <v>5123</v>
      </c>
      <c r="C1372" s="14" t="s">
        <v>9703</v>
      </c>
      <c r="D1372" s="15">
        <v>40238</v>
      </c>
      <c r="E1372" s="16">
        <v>285447.36</v>
      </c>
      <c r="F1372" s="9">
        <v>-143859.4</v>
      </c>
      <c r="G1372" s="9">
        <v>141587.96</v>
      </c>
    </row>
    <row r="1373" spans="1:7" ht="15" x14ac:dyDescent="0.2">
      <c r="A1373" s="14" t="s">
        <v>5124</v>
      </c>
      <c r="B1373" s="14" t="s">
        <v>5125</v>
      </c>
      <c r="C1373" s="14" t="s">
        <v>9703</v>
      </c>
      <c r="D1373" s="15">
        <v>40238</v>
      </c>
      <c r="E1373" s="16">
        <v>9054.23</v>
      </c>
      <c r="F1373" s="9">
        <v>-4563.1400000000003</v>
      </c>
      <c r="G1373" s="9">
        <v>4491.0899999999992</v>
      </c>
    </row>
    <row r="1374" spans="1:7" ht="15" x14ac:dyDescent="0.2">
      <c r="A1374" s="14" t="s">
        <v>5126</v>
      </c>
      <c r="B1374" s="14" t="s">
        <v>5127</v>
      </c>
      <c r="C1374" s="14" t="s">
        <v>9703</v>
      </c>
      <c r="D1374" s="15">
        <v>40238</v>
      </c>
      <c r="E1374" s="16">
        <v>334257.15000000002</v>
      </c>
      <c r="F1374" s="9">
        <v>-168458.5</v>
      </c>
      <c r="G1374" s="9">
        <v>165798.65000000002</v>
      </c>
    </row>
    <row r="1375" spans="1:7" ht="15" x14ac:dyDescent="0.2">
      <c r="A1375" s="14" t="s">
        <v>5128</v>
      </c>
      <c r="B1375" s="14" t="s">
        <v>5129</v>
      </c>
      <c r="C1375" s="14" t="s">
        <v>9703</v>
      </c>
      <c r="D1375" s="15">
        <v>40238</v>
      </c>
      <c r="E1375" s="16">
        <v>365431.45</v>
      </c>
      <c r="F1375" s="9">
        <v>-184169.68</v>
      </c>
      <c r="G1375" s="9">
        <v>181261.77000000002</v>
      </c>
    </row>
    <row r="1376" spans="1:7" ht="15" x14ac:dyDescent="0.2">
      <c r="A1376" s="14" t="s">
        <v>5130</v>
      </c>
      <c r="B1376" s="14" t="s">
        <v>5131</v>
      </c>
      <c r="C1376" s="14" t="s">
        <v>9703</v>
      </c>
      <c r="D1376" s="15">
        <v>40238</v>
      </c>
      <c r="E1376" s="16">
        <v>365431.45</v>
      </c>
      <c r="F1376" s="9">
        <v>-184169.68</v>
      </c>
      <c r="G1376" s="9">
        <v>181261.77000000002</v>
      </c>
    </row>
    <row r="1377" spans="1:7" ht="15" x14ac:dyDescent="0.2">
      <c r="A1377" s="14" t="s">
        <v>5132</v>
      </c>
      <c r="B1377" s="14" t="s">
        <v>5133</v>
      </c>
      <c r="C1377" s="14" t="s">
        <v>9703</v>
      </c>
      <c r="D1377" s="15">
        <v>40238</v>
      </c>
      <c r="E1377" s="16">
        <v>365431.45</v>
      </c>
      <c r="F1377" s="9">
        <v>-184169.68</v>
      </c>
      <c r="G1377" s="9">
        <v>181261.77000000002</v>
      </c>
    </row>
    <row r="1378" spans="1:7" ht="15" x14ac:dyDescent="0.2">
      <c r="A1378" s="14" t="s">
        <v>5134</v>
      </c>
      <c r="B1378" s="14" t="s">
        <v>5135</v>
      </c>
      <c r="C1378" s="14" t="s">
        <v>9703</v>
      </c>
      <c r="D1378" s="15">
        <v>40238</v>
      </c>
      <c r="E1378" s="16">
        <v>14572377.66</v>
      </c>
      <c r="F1378" s="9">
        <v>-7344168.4100000001</v>
      </c>
      <c r="G1378" s="9">
        <v>7228209.25</v>
      </c>
    </row>
    <row r="1379" spans="1:7" ht="15" x14ac:dyDescent="0.2">
      <c r="A1379" s="14" t="s">
        <v>5136</v>
      </c>
      <c r="B1379" s="14" t="s">
        <v>5137</v>
      </c>
      <c r="C1379" s="14" t="s">
        <v>9703</v>
      </c>
      <c r="D1379" s="15">
        <v>40238</v>
      </c>
      <c r="E1379" s="16">
        <v>2218243.46</v>
      </c>
      <c r="F1379" s="9">
        <v>-1117947.52</v>
      </c>
      <c r="G1379" s="9">
        <v>1100295.94</v>
      </c>
    </row>
    <row r="1380" spans="1:7" ht="15" x14ac:dyDescent="0.2">
      <c r="A1380" s="14" t="s">
        <v>5138</v>
      </c>
      <c r="B1380" s="14" t="s">
        <v>5139</v>
      </c>
      <c r="C1380" s="14" t="s">
        <v>9703</v>
      </c>
      <c r="D1380" s="15">
        <v>40238</v>
      </c>
      <c r="E1380" s="16">
        <v>780244.63</v>
      </c>
      <c r="F1380" s="9">
        <v>-393226.71</v>
      </c>
      <c r="G1380" s="9">
        <v>387017.92</v>
      </c>
    </row>
    <row r="1381" spans="1:7" ht="15" x14ac:dyDescent="0.2">
      <c r="A1381" s="14" t="s">
        <v>5140</v>
      </c>
      <c r="B1381" s="14" t="s">
        <v>5141</v>
      </c>
      <c r="C1381" s="14" t="s">
        <v>9703</v>
      </c>
      <c r="D1381" s="15">
        <v>40238</v>
      </c>
      <c r="E1381" s="16">
        <v>3474305</v>
      </c>
      <c r="F1381" s="9">
        <v>-1750975.82</v>
      </c>
      <c r="G1381" s="9">
        <v>1723329.18</v>
      </c>
    </row>
    <row r="1382" spans="1:7" ht="15" x14ac:dyDescent="0.2">
      <c r="A1382" s="14" t="s">
        <v>5142</v>
      </c>
      <c r="B1382" s="14" t="s">
        <v>5143</v>
      </c>
      <c r="C1382" s="14" t="s">
        <v>9703</v>
      </c>
      <c r="D1382" s="15">
        <v>40238</v>
      </c>
      <c r="E1382" s="16">
        <v>50926.61</v>
      </c>
      <c r="F1382" s="9">
        <v>-25665.919999999998</v>
      </c>
      <c r="G1382" s="9">
        <v>25260.690000000002</v>
      </c>
    </row>
    <row r="1383" spans="1:7" ht="15" x14ac:dyDescent="0.2">
      <c r="A1383" s="14" t="s">
        <v>5144</v>
      </c>
      <c r="B1383" s="14" t="s">
        <v>5145</v>
      </c>
      <c r="C1383" s="14" t="s">
        <v>9703</v>
      </c>
      <c r="D1383" s="15">
        <v>40238</v>
      </c>
      <c r="E1383" s="16">
        <v>2218243.46</v>
      </c>
      <c r="F1383" s="9">
        <v>-1117947.52</v>
      </c>
      <c r="G1383" s="9">
        <v>1100295.94</v>
      </c>
    </row>
    <row r="1384" spans="1:7" ht="15" x14ac:dyDescent="0.2">
      <c r="A1384" s="14" t="s">
        <v>5146</v>
      </c>
      <c r="B1384" s="14" t="s">
        <v>5147</v>
      </c>
      <c r="C1384" s="14" t="s">
        <v>9703</v>
      </c>
      <c r="D1384" s="15">
        <v>40238</v>
      </c>
      <c r="E1384" s="16">
        <v>2218243.46</v>
      </c>
      <c r="F1384" s="9">
        <v>-1117947.52</v>
      </c>
      <c r="G1384" s="9">
        <v>1100295.94</v>
      </c>
    </row>
    <row r="1385" spans="1:7" ht="15" x14ac:dyDescent="0.2">
      <c r="A1385" s="14" t="s">
        <v>5148</v>
      </c>
      <c r="B1385" s="14" t="s">
        <v>5149</v>
      </c>
      <c r="C1385" s="14" t="s">
        <v>9703</v>
      </c>
      <c r="D1385" s="15">
        <v>40238</v>
      </c>
      <c r="E1385" s="16">
        <v>4436488.91</v>
      </c>
      <c r="F1385" s="9">
        <v>-2235896.0499999998</v>
      </c>
      <c r="G1385" s="9">
        <v>2200592.8600000003</v>
      </c>
    </row>
    <row r="1386" spans="1:7" ht="15" x14ac:dyDescent="0.2">
      <c r="A1386" s="14" t="s">
        <v>5150</v>
      </c>
      <c r="B1386" s="14" t="s">
        <v>5151</v>
      </c>
      <c r="C1386" s="14" t="s">
        <v>9703</v>
      </c>
      <c r="D1386" s="15">
        <v>40238</v>
      </c>
      <c r="E1386" s="16">
        <v>1596513.15</v>
      </c>
      <c r="F1386" s="9">
        <v>-804608.66</v>
      </c>
      <c r="G1386" s="9">
        <v>791904.48999999987</v>
      </c>
    </row>
    <row r="1387" spans="1:7" ht="15" x14ac:dyDescent="0.2">
      <c r="A1387" s="14" t="s">
        <v>5152</v>
      </c>
      <c r="B1387" s="14" t="s">
        <v>5153</v>
      </c>
      <c r="C1387" s="14" t="s">
        <v>9703</v>
      </c>
      <c r="D1387" s="15">
        <v>40238</v>
      </c>
      <c r="E1387" s="16">
        <v>203037.48</v>
      </c>
      <c r="F1387" s="9">
        <v>-102326.57</v>
      </c>
      <c r="G1387" s="9">
        <v>100710.91</v>
      </c>
    </row>
    <row r="1388" spans="1:7" ht="15" x14ac:dyDescent="0.2">
      <c r="A1388" s="14" t="s">
        <v>5154</v>
      </c>
      <c r="B1388" s="14" t="s">
        <v>5155</v>
      </c>
      <c r="C1388" s="14" t="s">
        <v>9703</v>
      </c>
      <c r="D1388" s="15">
        <v>40238</v>
      </c>
      <c r="E1388" s="16">
        <v>269983.7</v>
      </c>
      <c r="F1388" s="9">
        <v>-136066.04</v>
      </c>
      <c r="G1388" s="9">
        <v>133917.66</v>
      </c>
    </row>
    <row r="1389" spans="1:7" ht="15" x14ac:dyDescent="0.2">
      <c r="A1389" s="14" t="s">
        <v>5156</v>
      </c>
      <c r="B1389" s="14" t="s">
        <v>5157</v>
      </c>
      <c r="C1389" s="14" t="s">
        <v>9703</v>
      </c>
      <c r="D1389" s="15">
        <v>40238</v>
      </c>
      <c r="E1389" s="16">
        <v>148636.18</v>
      </c>
      <c r="F1389" s="9">
        <v>-74909.48</v>
      </c>
      <c r="G1389" s="9">
        <v>73726.7</v>
      </c>
    </row>
    <row r="1390" spans="1:7" ht="15" x14ac:dyDescent="0.2">
      <c r="A1390" s="14" t="s">
        <v>5158</v>
      </c>
      <c r="B1390" s="14" t="s">
        <v>5159</v>
      </c>
      <c r="C1390" s="14" t="s">
        <v>9703</v>
      </c>
      <c r="D1390" s="15">
        <v>40238</v>
      </c>
      <c r="E1390" s="16">
        <v>232216.95999999999</v>
      </c>
      <c r="F1390" s="9">
        <v>-117032.42</v>
      </c>
      <c r="G1390" s="9">
        <v>115184.54</v>
      </c>
    </row>
    <row r="1391" spans="1:7" ht="15" x14ac:dyDescent="0.2">
      <c r="A1391" s="14" t="s">
        <v>5160</v>
      </c>
      <c r="B1391" s="14" t="s">
        <v>5161</v>
      </c>
      <c r="C1391" s="14" t="s">
        <v>9703</v>
      </c>
      <c r="D1391" s="15">
        <v>40238</v>
      </c>
      <c r="E1391" s="16">
        <v>210434.84</v>
      </c>
      <c r="F1391" s="9">
        <v>-106054.68</v>
      </c>
      <c r="G1391" s="9">
        <v>104380.16</v>
      </c>
    </row>
    <row r="1392" spans="1:7" ht="15" x14ac:dyDescent="0.2">
      <c r="A1392" s="14" t="s">
        <v>5162</v>
      </c>
      <c r="B1392" s="14" t="s">
        <v>5163</v>
      </c>
      <c r="C1392" s="14" t="s">
        <v>9703</v>
      </c>
      <c r="D1392" s="15">
        <v>40238</v>
      </c>
      <c r="E1392" s="16">
        <v>202730.5</v>
      </c>
      <c r="F1392" s="9">
        <v>-102171.86</v>
      </c>
      <c r="G1392" s="9">
        <v>100558.64</v>
      </c>
    </row>
    <row r="1393" spans="1:7" ht="15" x14ac:dyDescent="0.2">
      <c r="A1393" s="14" t="s">
        <v>5164</v>
      </c>
      <c r="B1393" s="14" t="s">
        <v>5165</v>
      </c>
      <c r="C1393" s="14" t="s">
        <v>9703</v>
      </c>
      <c r="D1393" s="15">
        <v>40238</v>
      </c>
      <c r="E1393" s="16">
        <v>164093.84</v>
      </c>
      <c r="F1393" s="9">
        <v>-82699.820000000007</v>
      </c>
      <c r="G1393" s="9">
        <v>81394.01999999999</v>
      </c>
    </row>
    <row r="1394" spans="1:7" ht="15" x14ac:dyDescent="0.2">
      <c r="A1394" s="14" t="s">
        <v>5166</v>
      </c>
      <c r="B1394" s="14" t="s">
        <v>5167</v>
      </c>
      <c r="C1394" s="14" t="s">
        <v>9703</v>
      </c>
      <c r="D1394" s="15">
        <v>40238</v>
      </c>
      <c r="E1394" s="16">
        <v>282373.63</v>
      </c>
      <c r="F1394" s="9">
        <v>-142310.29999999999</v>
      </c>
      <c r="G1394" s="9">
        <v>140063.33000000002</v>
      </c>
    </row>
    <row r="1395" spans="1:7" ht="15" x14ac:dyDescent="0.2">
      <c r="A1395" s="14" t="s">
        <v>5168</v>
      </c>
      <c r="B1395" s="14" t="s">
        <v>5169</v>
      </c>
      <c r="C1395" s="14" t="s">
        <v>9703</v>
      </c>
      <c r="D1395" s="15">
        <v>40238</v>
      </c>
      <c r="E1395" s="16">
        <v>99725.4</v>
      </c>
      <c r="F1395" s="9">
        <v>-50259.49</v>
      </c>
      <c r="G1395" s="9">
        <v>49465.909999999996</v>
      </c>
    </row>
    <row r="1396" spans="1:7" ht="15" x14ac:dyDescent="0.2">
      <c r="A1396" s="14" t="s">
        <v>5170</v>
      </c>
      <c r="B1396" s="14" t="s">
        <v>5171</v>
      </c>
      <c r="C1396" s="14" t="s">
        <v>9703</v>
      </c>
      <c r="D1396" s="15">
        <v>40238</v>
      </c>
      <c r="E1396" s="16">
        <v>204961.31</v>
      </c>
      <c r="F1396" s="9">
        <v>-103296.12</v>
      </c>
      <c r="G1396" s="9">
        <v>101665.19</v>
      </c>
    </row>
    <row r="1397" spans="1:7" ht="15" x14ac:dyDescent="0.2">
      <c r="A1397" s="14" t="s">
        <v>5172</v>
      </c>
      <c r="B1397" s="14" t="s">
        <v>5173</v>
      </c>
      <c r="C1397" s="14" t="s">
        <v>9703</v>
      </c>
      <c r="D1397" s="15">
        <v>40238</v>
      </c>
      <c r="E1397" s="16">
        <v>269983.7</v>
      </c>
      <c r="F1397" s="9">
        <v>-136066.04</v>
      </c>
      <c r="G1397" s="9">
        <v>133917.66</v>
      </c>
    </row>
    <row r="1398" spans="1:7" ht="15" x14ac:dyDescent="0.2">
      <c r="A1398" s="14" t="s">
        <v>5174</v>
      </c>
      <c r="B1398" s="14" t="s">
        <v>5175</v>
      </c>
      <c r="C1398" s="14" t="s">
        <v>9703</v>
      </c>
      <c r="D1398" s="15">
        <v>40238</v>
      </c>
      <c r="E1398" s="16">
        <v>6538079.4400000004</v>
      </c>
      <c r="F1398" s="9">
        <v>-3295052.98</v>
      </c>
      <c r="G1398" s="9">
        <v>3243026.4600000004</v>
      </c>
    </row>
    <row r="1399" spans="1:7" ht="15" x14ac:dyDescent="0.2">
      <c r="A1399" s="14" t="s">
        <v>5176</v>
      </c>
      <c r="B1399" s="14" t="s">
        <v>5177</v>
      </c>
      <c r="C1399" s="14" t="s">
        <v>9703</v>
      </c>
      <c r="D1399" s="15">
        <v>40238</v>
      </c>
      <c r="E1399" s="16">
        <v>3843532.11</v>
      </c>
      <c r="F1399" s="9">
        <v>-1937058.44</v>
      </c>
      <c r="G1399" s="9">
        <v>1906473.67</v>
      </c>
    </row>
    <row r="1400" spans="1:7" ht="15" x14ac:dyDescent="0.2">
      <c r="A1400" s="14" t="s">
        <v>5178</v>
      </c>
      <c r="B1400" s="14" t="s">
        <v>5179</v>
      </c>
      <c r="C1400" s="14" t="s">
        <v>9703</v>
      </c>
      <c r="D1400" s="15">
        <v>40238</v>
      </c>
      <c r="E1400" s="16">
        <v>53756.37</v>
      </c>
      <c r="F1400" s="9">
        <v>-27092.06</v>
      </c>
      <c r="G1400" s="9">
        <v>26664.31</v>
      </c>
    </row>
    <row r="1401" spans="1:7" ht="15" x14ac:dyDescent="0.2">
      <c r="A1401" s="14" t="s">
        <v>5180</v>
      </c>
      <c r="B1401" s="14" t="s">
        <v>5181</v>
      </c>
      <c r="C1401" s="14" t="s">
        <v>9703</v>
      </c>
      <c r="D1401" s="15">
        <v>40238</v>
      </c>
      <c r="E1401" s="16">
        <v>299814.12</v>
      </c>
      <c r="F1401" s="9">
        <v>-151099.95000000001</v>
      </c>
      <c r="G1401" s="9">
        <v>148714.16999999998</v>
      </c>
    </row>
    <row r="1402" spans="1:7" ht="15" x14ac:dyDescent="0.2">
      <c r="A1402" s="14" t="s">
        <v>5182</v>
      </c>
      <c r="B1402" s="14" t="s">
        <v>5183</v>
      </c>
      <c r="C1402" s="14" t="s">
        <v>9703</v>
      </c>
      <c r="D1402" s="15">
        <v>40238</v>
      </c>
      <c r="E1402" s="16">
        <v>42892.31</v>
      </c>
      <c r="F1402" s="9">
        <v>-21616.799999999999</v>
      </c>
      <c r="G1402" s="9">
        <v>21275.51</v>
      </c>
    </row>
    <row r="1403" spans="1:7" ht="15" x14ac:dyDescent="0.2">
      <c r="A1403" s="14" t="s">
        <v>5184</v>
      </c>
      <c r="B1403" s="14" t="s">
        <v>5185</v>
      </c>
      <c r="C1403" s="14" t="s">
        <v>9703</v>
      </c>
      <c r="D1403" s="15">
        <v>40238</v>
      </c>
      <c r="E1403" s="16">
        <v>462441.08</v>
      </c>
      <c r="F1403" s="9">
        <v>-233060.48000000001</v>
      </c>
      <c r="G1403" s="9">
        <v>229380.6</v>
      </c>
    </row>
    <row r="1404" spans="1:7" ht="15" x14ac:dyDescent="0.2">
      <c r="A1404" s="14" t="s">
        <v>5186</v>
      </c>
      <c r="B1404" s="14" t="s">
        <v>5187</v>
      </c>
      <c r="C1404" s="14" t="s">
        <v>9703</v>
      </c>
      <c r="D1404" s="15">
        <v>40238</v>
      </c>
      <c r="E1404" s="16">
        <v>621939.30000000005</v>
      </c>
      <c r="F1404" s="9">
        <v>-313444.18</v>
      </c>
      <c r="G1404" s="9">
        <v>308495.12000000005</v>
      </c>
    </row>
    <row r="1405" spans="1:7" ht="15" x14ac:dyDescent="0.2">
      <c r="A1405" s="14" t="s">
        <v>5188</v>
      </c>
      <c r="B1405" s="14" t="s">
        <v>5189</v>
      </c>
      <c r="C1405" s="14" t="s">
        <v>9703</v>
      </c>
      <c r="D1405" s="15">
        <v>40238</v>
      </c>
      <c r="E1405" s="16">
        <v>10411.11</v>
      </c>
      <c r="F1405" s="9">
        <v>-5246.96</v>
      </c>
      <c r="G1405" s="9">
        <v>5164.1500000000005</v>
      </c>
    </row>
    <row r="1406" spans="1:7" ht="15" x14ac:dyDescent="0.2">
      <c r="A1406" s="14" t="s">
        <v>5190</v>
      </c>
      <c r="B1406" s="14" t="s">
        <v>5191</v>
      </c>
      <c r="C1406" s="14" t="s">
        <v>9703</v>
      </c>
      <c r="D1406" s="15">
        <v>40238</v>
      </c>
      <c r="E1406" s="16">
        <v>544477.99</v>
      </c>
      <c r="F1406" s="9">
        <v>-274405.34000000003</v>
      </c>
      <c r="G1406" s="9">
        <v>270072.64999999997</v>
      </c>
    </row>
    <row r="1407" spans="1:7" ht="15" x14ac:dyDescent="0.2">
      <c r="A1407" s="14" t="s">
        <v>5192</v>
      </c>
      <c r="B1407" s="14" t="s">
        <v>5193</v>
      </c>
      <c r="C1407" s="14" t="s">
        <v>9703</v>
      </c>
      <c r="D1407" s="15">
        <v>40238</v>
      </c>
      <c r="E1407" s="16">
        <v>360885.85</v>
      </c>
      <c r="F1407" s="9">
        <v>-181878.78</v>
      </c>
      <c r="G1407" s="9">
        <v>179007.06999999998</v>
      </c>
    </row>
    <row r="1408" spans="1:7" ht="15" x14ac:dyDescent="0.2">
      <c r="A1408" s="14" t="s">
        <v>5194</v>
      </c>
      <c r="B1408" s="14" t="s">
        <v>5195</v>
      </c>
      <c r="C1408" s="14" t="s">
        <v>9703</v>
      </c>
      <c r="D1408" s="15">
        <v>40238</v>
      </c>
      <c r="E1408" s="16">
        <v>365431.45</v>
      </c>
      <c r="F1408" s="9">
        <v>-184169.68</v>
      </c>
      <c r="G1408" s="9">
        <v>181261.77000000002</v>
      </c>
    </row>
    <row r="1409" spans="1:7" ht="15" x14ac:dyDescent="0.2">
      <c r="A1409" s="14" t="s">
        <v>5196</v>
      </c>
      <c r="B1409" s="14" t="s">
        <v>5197</v>
      </c>
      <c r="C1409" s="14" t="s">
        <v>9703</v>
      </c>
      <c r="D1409" s="15">
        <v>40238</v>
      </c>
      <c r="E1409" s="16">
        <v>365431.45</v>
      </c>
      <c r="F1409" s="9">
        <v>-184169.68</v>
      </c>
      <c r="G1409" s="9">
        <v>181261.77000000002</v>
      </c>
    </row>
    <row r="1410" spans="1:7" ht="15" x14ac:dyDescent="0.2">
      <c r="A1410" s="14" t="s">
        <v>5198</v>
      </c>
      <c r="B1410" s="14" t="s">
        <v>5199</v>
      </c>
      <c r="C1410" s="14" t="s">
        <v>9703</v>
      </c>
      <c r="D1410" s="15">
        <v>40238</v>
      </c>
      <c r="E1410" s="16">
        <v>365431.45</v>
      </c>
      <c r="F1410" s="9">
        <v>-184169.68</v>
      </c>
      <c r="G1410" s="9">
        <v>181261.77000000002</v>
      </c>
    </row>
    <row r="1411" spans="1:7" ht="15" x14ac:dyDescent="0.2">
      <c r="A1411" s="14" t="s">
        <v>5200</v>
      </c>
      <c r="B1411" s="14" t="s">
        <v>5201</v>
      </c>
      <c r="C1411" s="14" t="s">
        <v>9703</v>
      </c>
      <c r="D1411" s="15">
        <v>40238</v>
      </c>
      <c r="E1411" s="16">
        <v>365431.45</v>
      </c>
      <c r="F1411" s="9">
        <v>-184169.68</v>
      </c>
      <c r="G1411" s="9">
        <v>181261.77000000002</v>
      </c>
    </row>
    <row r="1412" spans="1:7" ht="15" x14ac:dyDescent="0.2">
      <c r="A1412" s="14" t="s">
        <v>5202</v>
      </c>
      <c r="B1412" s="14" t="s">
        <v>5203</v>
      </c>
      <c r="C1412" s="14" t="s">
        <v>9703</v>
      </c>
      <c r="D1412" s="15">
        <v>40238</v>
      </c>
      <c r="E1412" s="16">
        <v>365431.45</v>
      </c>
      <c r="F1412" s="9">
        <v>-184169.68</v>
      </c>
      <c r="G1412" s="9">
        <v>181261.77000000002</v>
      </c>
    </row>
    <row r="1413" spans="1:7" ht="15" x14ac:dyDescent="0.2">
      <c r="A1413" s="14" t="s">
        <v>5204</v>
      </c>
      <c r="B1413" s="14" t="s">
        <v>5205</v>
      </c>
      <c r="C1413" s="14" t="s">
        <v>9703</v>
      </c>
      <c r="D1413" s="15">
        <v>40238</v>
      </c>
      <c r="E1413" s="16">
        <v>34560022.700000003</v>
      </c>
      <c r="F1413" s="9">
        <v>-17364485.850000001</v>
      </c>
      <c r="G1413" s="9">
        <v>17195536.850000001</v>
      </c>
    </row>
    <row r="1414" spans="1:7" ht="15" x14ac:dyDescent="0.2">
      <c r="A1414" s="14" t="s">
        <v>5206</v>
      </c>
      <c r="B1414" s="14" t="s">
        <v>5207</v>
      </c>
      <c r="C1414" s="14" t="s">
        <v>9703</v>
      </c>
      <c r="D1414" s="15">
        <v>40238</v>
      </c>
      <c r="E1414" s="16">
        <v>3798589</v>
      </c>
      <c r="F1414" s="9">
        <v>-1914408.07</v>
      </c>
      <c r="G1414" s="9">
        <v>1884180.93</v>
      </c>
    </row>
    <row r="1415" spans="1:7" ht="15" x14ac:dyDescent="0.2">
      <c r="A1415" s="14" t="s">
        <v>5208</v>
      </c>
      <c r="B1415" s="14" t="s">
        <v>5209</v>
      </c>
      <c r="C1415" s="14" t="s">
        <v>9703</v>
      </c>
      <c r="D1415" s="15">
        <v>40238</v>
      </c>
      <c r="E1415" s="16">
        <v>7897008.0899999999</v>
      </c>
      <c r="F1415" s="9">
        <v>-3979924.13</v>
      </c>
      <c r="G1415" s="9">
        <v>3917083.96</v>
      </c>
    </row>
    <row r="1416" spans="1:7" ht="15" x14ac:dyDescent="0.2">
      <c r="A1416" s="14" t="s">
        <v>5210</v>
      </c>
      <c r="B1416" s="14" t="s">
        <v>5211</v>
      </c>
      <c r="C1416" s="14" t="s">
        <v>9703</v>
      </c>
      <c r="D1416" s="15">
        <v>40238</v>
      </c>
      <c r="E1416" s="16">
        <v>365160.48</v>
      </c>
      <c r="F1416" s="9">
        <v>-184033.11</v>
      </c>
      <c r="G1416" s="9">
        <v>181127.37</v>
      </c>
    </row>
    <row r="1417" spans="1:7" ht="15" x14ac:dyDescent="0.2">
      <c r="A1417" s="14" t="s">
        <v>5212</v>
      </c>
      <c r="B1417" s="14" t="s">
        <v>5213</v>
      </c>
      <c r="C1417" s="14" t="s">
        <v>9703</v>
      </c>
      <c r="D1417" s="15">
        <v>40238</v>
      </c>
      <c r="E1417" s="16">
        <v>1544.88</v>
      </c>
      <c r="F1417" s="9">
        <v>-778.6</v>
      </c>
      <c r="G1417" s="9">
        <v>766.28000000000009</v>
      </c>
    </row>
    <row r="1418" spans="1:7" ht="15" x14ac:dyDescent="0.2">
      <c r="A1418" s="14" t="s">
        <v>5214</v>
      </c>
      <c r="B1418" s="14" t="s">
        <v>5215</v>
      </c>
      <c r="C1418" s="14" t="s">
        <v>9703</v>
      </c>
      <c r="D1418" s="15">
        <v>40238</v>
      </c>
      <c r="E1418" s="16">
        <v>2468808.8199999998</v>
      </c>
      <c r="F1418" s="9">
        <v>-1244227.1299999999</v>
      </c>
      <c r="G1418" s="9">
        <v>1224581.69</v>
      </c>
    </row>
    <row r="1419" spans="1:7" ht="15" x14ac:dyDescent="0.2">
      <c r="A1419" s="14" t="s">
        <v>5216</v>
      </c>
      <c r="B1419" s="14" t="s">
        <v>5217</v>
      </c>
      <c r="C1419" s="14" t="s">
        <v>9703</v>
      </c>
      <c r="D1419" s="15">
        <v>40238</v>
      </c>
      <c r="E1419" s="16">
        <v>657684.22</v>
      </c>
      <c r="F1419" s="9">
        <v>-331458.84000000003</v>
      </c>
      <c r="G1419" s="9">
        <v>326225.37999999995</v>
      </c>
    </row>
    <row r="1420" spans="1:7" ht="15" x14ac:dyDescent="0.2">
      <c r="A1420" s="14" t="s">
        <v>5218</v>
      </c>
      <c r="B1420" s="14" t="s">
        <v>5219</v>
      </c>
      <c r="C1420" s="14" t="s">
        <v>9703</v>
      </c>
      <c r="D1420" s="15">
        <v>40238</v>
      </c>
      <c r="E1420" s="16">
        <v>19805.3</v>
      </c>
      <c r="F1420" s="9">
        <v>-9981.4500000000007</v>
      </c>
      <c r="G1420" s="9">
        <v>9823.8499999999985</v>
      </c>
    </row>
    <row r="1421" spans="1:7" ht="15" x14ac:dyDescent="0.2">
      <c r="A1421" s="14" t="s">
        <v>5220</v>
      </c>
      <c r="B1421" s="14" t="s">
        <v>5221</v>
      </c>
      <c r="C1421" s="14" t="s">
        <v>9703</v>
      </c>
      <c r="D1421" s="15">
        <v>40238</v>
      </c>
      <c r="E1421" s="16">
        <v>3847.68</v>
      </c>
      <c r="F1421" s="9">
        <v>-1939.15</v>
      </c>
      <c r="G1421" s="9">
        <v>1908.5299999999997</v>
      </c>
    </row>
    <row r="1422" spans="1:7" ht="15" x14ac:dyDescent="0.2">
      <c r="A1422" s="14" t="s">
        <v>5222</v>
      </c>
      <c r="B1422" s="14" t="s">
        <v>5223</v>
      </c>
      <c r="C1422" s="14" t="s">
        <v>9703</v>
      </c>
      <c r="D1422" s="15">
        <v>40238</v>
      </c>
      <c r="E1422" s="16">
        <v>336676.94</v>
      </c>
      <c r="F1422" s="9">
        <v>-169678.02</v>
      </c>
      <c r="G1422" s="9">
        <v>166998.92000000001</v>
      </c>
    </row>
    <row r="1423" spans="1:7" ht="15" x14ac:dyDescent="0.2">
      <c r="A1423" s="14" t="s">
        <v>5224</v>
      </c>
      <c r="B1423" s="14" t="s">
        <v>5225</v>
      </c>
      <c r="C1423" s="14" t="s">
        <v>9703</v>
      </c>
      <c r="D1423" s="15">
        <v>40238</v>
      </c>
      <c r="E1423" s="16">
        <v>42326.36</v>
      </c>
      <c r="F1423" s="9">
        <v>-21331.58</v>
      </c>
      <c r="G1423" s="9">
        <v>20994.78</v>
      </c>
    </row>
    <row r="1424" spans="1:7" ht="15" x14ac:dyDescent="0.2">
      <c r="A1424" s="14" t="s">
        <v>5226</v>
      </c>
      <c r="B1424" s="14" t="s">
        <v>5227</v>
      </c>
      <c r="C1424" s="14" t="s">
        <v>9703</v>
      </c>
      <c r="D1424" s="15">
        <v>40238</v>
      </c>
      <c r="E1424" s="16">
        <v>13302.86</v>
      </c>
      <c r="F1424" s="9">
        <v>-6704.36</v>
      </c>
      <c r="G1424" s="9">
        <v>6598.5000000000009</v>
      </c>
    </row>
    <row r="1425" spans="1:7" ht="15" x14ac:dyDescent="0.2">
      <c r="A1425" s="14" t="s">
        <v>5228</v>
      </c>
      <c r="B1425" s="14" t="s">
        <v>5229</v>
      </c>
      <c r="C1425" s="14" t="s">
        <v>9703</v>
      </c>
      <c r="D1425" s="15">
        <v>40238</v>
      </c>
      <c r="E1425" s="16">
        <v>358434.06</v>
      </c>
      <c r="F1425" s="9">
        <v>-180643.13</v>
      </c>
      <c r="G1425" s="9">
        <v>177790.93</v>
      </c>
    </row>
    <row r="1426" spans="1:7" ht="15" x14ac:dyDescent="0.2">
      <c r="A1426" s="14" t="s">
        <v>5230</v>
      </c>
      <c r="B1426" s="14" t="s">
        <v>5231</v>
      </c>
      <c r="C1426" s="14" t="s">
        <v>9703</v>
      </c>
      <c r="D1426" s="15">
        <v>40238</v>
      </c>
      <c r="E1426" s="16">
        <v>279431.88</v>
      </c>
      <c r="F1426" s="9">
        <v>-140827.74</v>
      </c>
      <c r="G1426" s="9">
        <v>138604.14000000001</v>
      </c>
    </row>
    <row r="1427" spans="1:7" ht="15" x14ac:dyDescent="0.2">
      <c r="A1427" s="14" t="s">
        <v>5232</v>
      </c>
      <c r="B1427" s="14" t="s">
        <v>5233</v>
      </c>
      <c r="C1427" s="14" t="s">
        <v>9703</v>
      </c>
      <c r="D1427" s="15">
        <v>40238</v>
      </c>
      <c r="E1427" s="16">
        <v>279431.88</v>
      </c>
      <c r="F1427" s="9">
        <v>-140827.74</v>
      </c>
      <c r="G1427" s="9">
        <v>138604.14000000001</v>
      </c>
    </row>
    <row r="1428" spans="1:7" ht="15" x14ac:dyDescent="0.2">
      <c r="A1428" s="14" t="s">
        <v>5234</v>
      </c>
      <c r="B1428" s="14" t="s">
        <v>5235</v>
      </c>
      <c r="C1428" s="14" t="s">
        <v>9703</v>
      </c>
      <c r="D1428" s="15">
        <v>40238</v>
      </c>
      <c r="E1428" s="16">
        <v>838295.62</v>
      </c>
      <c r="F1428" s="9">
        <v>-422483.17</v>
      </c>
      <c r="G1428" s="9">
        <v>415812.45</v>
      </c>
    </row>
    <row r="1429" spans="1:7" ht="15" x14ac:dyDescent="0.2">
      <c r="A1429" s="14" t="s">
        <v>5236</v>
      </c>
      <c r="B1429" s="14" t="s">
        <v>5237</v>
      </c>
      <c r="C1429" s="14" t="s">
        <v>9703</v>
      </c>
      <c r="D1429" s="15">
        <v>40238</v>
      </c>
      <c r="E1429" s="16">
        <v>416456.05</v>
      </c>
      <c r="F1429" s="9">
        <v>-209885</v>
      </c>
      <c r="G1429" s="9">
        <v>206571.05</v>
      </c>
    </row>
    <row r="1430" spans="1:7" ht="15" x14ac:dyDescent="0.2">
      <c r="A1430" s="14" t="s">
        <v>5238</v>
      </c>
      <c r="B1430" s="14" t="s">
        <v>5239</v>
      </c>
      <c r="C1430" s="14" t="s">
        <v>9703</v>
      </c>
      <c r="D1430" s="15">
        <v>40238</v>
      </c>
      <c r="E1430" s="16">
        <v>208228.03</v>
      </c>
      <c r="F1430" s="9">
        <v>-104942.5</v>
      </c>
      <c r="G1430" s="9">
        <v>103285.53</v>
      </c>
    </row>
    <row r="1431" spans="1:7" ht="15" x14ac:dyDescent="0.2">
      <c r="A1431" s="14" t="s">
        <v>5240</v>
      </c>
      <c r="B1431" s="14" t="s">
        <v>5241</v>
      </c>
      <c r="C1431" s="14" t="s">
        <v>9703</v>
      </c>
      <c r="D1431" s="15">
        <v>40238</v>
      </c>
      <c r="E1431" s="16">
        <v>208228.03</v>
      </c>
      <c r="F1431" s="9">
        <v>-104942.5</v>
      </c>
      <c r="G1431" s="9">
        <v>103285.53</v>
      </c>
    </row>
    <row r="1432" spans="1:7" ht="15" x14ac:dyDescent="0.2">
      <c r="A1432" s="14" t="s">
        <v>5242</v>
      </c>
      <c r="B1432" s="14" t="s">
        <v>5243</v>
      </c>
      <c r="C1432" s="14" t="s">
        <v>9703</v>
      </c>
      <c r="D1432" s="15">
        <v>40238</v>
      </c>
      <c r="E1432" s="16">
        <v>624683.06999999995</v>
      </c>
      <c r="F1432" s="9">
        <v>-314826.96999999997</v>
      </c>
      <c r="G1432" s="9">
        <v>309856.09999999998</v>
      </c>
    </row>
    <row r="1433" spans="1:7" ht="15" x14ac:dyDescent="0.2">
      <c r="A1433" s="14" t="s">
        <v>5244</v>
      </c>
      <c r="B1433" s="14" t="s">
        <v>5245</v>
      </c>
      <c r="C1433" s="14" t="s">
        <v>9703</v>
      </c>
      <c r="D1433" s="15">
        <v>40238</v>
      </c>
      <c r="E1433" s="16">
        <v>624683.06999999995</v>
      </c>
      <c r="F1433" s="9">
        <v>-314826.96999999997</v>
      </c>
      <c r="G1433" s="9">
        <v>309856.09999999998</v>
      </c>
    </row>
    <row r="1434" spans="1:7" ht="15" x14ac:dyDescent="0.2">
      <c r="A1434" s="14" t="s">
        <v>5246</v>
      </c>
      <c r="B1434" s="14" t="s">
        <v>5247</v>
      </c>
      <c r="C1434" s="14" t="s">
        <v>9703</v>
      </c>
      <c r="D1434" s="15">
        <v>40238</v>
      </c>
      <c r="E1434" s="16">
        <v>208228.03</v>
      </c>
      <c r="F1434" s="9">
        <v>-104942.5</v>
      </c>
      <c r="G1434" s="9">
        <v>103285.53</v>
      </c>
    </row>
    <row r="1435" spans="1:7" ht="15" x14ac:dyDescent="0.2">
      <c r="A1435" s="14" t="s">
        <v>5248</v>
      </c>
      <c r="B1435" s="14" t="s">
        <v>5249</v>
      </c>
      <c r="C1435" s="14" t="s">
        <v>9703</v>
      </c>
      <c r="D1435" s="15">
        <v>40238</v>
      </c>
      <c r="E1435" s="16">
        <v>208228.03</v>
      </c>
      <c r="F1435" s="9">
        <v>-104942.5</v>
      </c>
      <c r="G1435" s="9">
        <v>103285.53</v>
      </c>
    </row>
    <row r="1436" spans="1:7" ht="15" x14ac:dyDescent="0.2">
      <c r="A1436" s="14" t="s">
        <v>5250</v>
      </c>
      <c r="B1436" s="14" t="s">
        <v>5251</v>
      </c>
      <c r="C1436" s="14" t="s">
        <v>9703</v>
      </c>
      <c r="D1436" s="15">
        <v>40238</v>
      </c>
      <c r="E1436" s="16">
        <v>215408.41</v>
      </c>
      <c r="F1436" s="9">
        <v>-108561.26</v>
      </c>
      <c r="G1436" s="9">
        <v>106847.15000000001</v>
      </c>
    </row>
    <row r="1437" spans="1:7" ht="15" x14ac:dyDescent="0.2">
      <c r="A1437" s="14" t="s">
        <v>5252</v>
      </c>
      <c r="B1437" s="14" t="s">
        <v>5253</v>
      </c>
      <c r="C1437" s="14" t="s">
        <v>9703</v>
      </c>
      <c r="D1437" s="15">
        <v>40238</v>
      </c>
      <c r="E1437" s="16">
        <v>208228.03</v>
      </c>
      <c r="F1437" s="9">
        <v>-104942.5</v>
      </c>
      <c r="G1437" s="9">
        <v>103285.53</v>
      </c>
    </row>
    <row r="1438" spans="1:7" ht="15" x14ac:dyDescent="0.2">
      <c r="A1438" s="14" t="s">
        <v>5254</v>
      </c>
      <c r="B1438" s="14" t="s">
        <v>5255</v>
      </c>
      <c r="C1438" s="14" t="s">
        <v>9703</v>
      </c>
      <c r="D1438" s="15">
        <v>40238</v>
      </c>
      <c r="E1438" s="16">
        <v>208228.03</v>
      </c>
      <c r="F1438" s="9">
        <v>-104942.5</v>
      </c>
      <c r="G1438" s="9">
        <v>103285.53</v>
      </c>
    </row>
    <row r="1439" spans="1:7" ht="15" x14ac:dyDescent="0.2">
      <c r="A1439" s="14" t="s">
        <v>5256</v>
      </c>
      <c r="B1439" s="14" t="s">
        <v>5257</v>
      </c>
      <c r="C1439" s="14" t="s">
        <v>9703</v>
      </c>
      <c r="D1439" s="15">
        <v>40238</v>
      </c>
      <c r="E1439" s="16">
        <v>83523606.609999999</v>
      </c>
      <c r="F1439" s="9">
        <v>-41965958.689999998</v>
      </c>
      <c r="G1439" s="9">
        <v>41557647.920000002</v>
      </c>
    </row>
    <row r="1440" spans="1:7" ht="15" x14ac:dyDescent="0.2">
      <c r="A1440" s="14" t="s">
        <v>5258</v>
      </c>
      <c r="B1440" s="14" t="s">
        <v>5259</v>
      </c>
      <c r="C1440" s="14" t="s">
        <v>9703</v>
      </c>
      <c r="D1440" s="15">
        <v>40238</v>
      </c>
      <c r="E1440" s="16">
        <v>14634403.26</v>
      </c>
      <c r="F1440" s="9">
        <v>-7372049.4100000001</v>
      </c>
      <c r="G1440" s="9">
        <v>7262353.8499999996</v>
      </c>
    </row>
    <row r="1441" spans="1:7" ht="15" x14ac:dyDescent="0.2">
      <c r="A1441" s="14" t="s">
        <v>5260</v>
      </c>
      <c r="B1441" s="14" t="s">
        <v>5261</v>
      </c>
      <c r="C1441" s="14" t="s">
        <v>9703</v>
      </c>
      <c r="D1441" s="15">
        <v>40238</v>
      </c>
      <c r="E1441" s="16">
        <v>16345809.52</v>
      </c>
      <c r="F1441" s="9">
        <v>-8237940.3399999999</v>
      </c>
      <c r="G1441" s="9">
        <v>8107869.1799999997</v>
      </c>
    </row>
    <row r="1442" spans="1:7" ht="15" x14ac:dyDescent="0.2">
      <c r="A1442" s="14" t="s">
        <v>5262</v>
      </c>
      <c r="B1442" s="14" t="s">
        <v>5263</v>
      </c>
      <c r="C1442" s="14" t="s">
        <v>9703</v>
      </c>
      <c r="D1442" s="15">
        <v>40238</v>
      </c>
      <c r="E1442" s="16">
        <v>16345809.52</v>
      </c>
      <c r="F1442" s="9">
        <v>-8237940.3399999999</v>
      </c>
      <c r="G1442" s="9">
        <v>8107869.1799999997</v>
      </c>
    </row>
    <row r="1443" spans="1:7" ht="15" x14ac:dyDescent="0.2">
      <c r="A1443" s="14" t="s">
        <v>5264</v>
      </c>
      <c r="B1443" s="14" t="s">
        <v>5265</v>
      </c>
      <c r="C1443" s="14" t="s">
        <v>9703</v>
      </c>
      <c r="D1443" s="15">
        <v>40238</v>
      </c>
      <c r="E1443" s="16">
        <v>16576738.58</v>
      </c>
      <c r="F1443" s="9">
        <v>-8354323.7000000002</v>
      </c>
      <c r="G1443" s="9">
        <v>8222414.8799999999</v>
      </c>
    </row>
    <row r="1444" spans="1:7" ht="15" x14ac:dyDescent="0.2">
      <c r="A1444" s="14" t="s">
        <v>5266</v>
      </c>
      <c r="B1444" s="14" t="s">
        <v>5267</v>
      </c>
      <c r="C1444" s="14" t="s">
        <v>9703</v>
      </c>
      <c r="D1444" s="15">
        <v>40238</v>
      </c>
      <c r="E1444" s="16">
        <v>3657770.16</v>
      </c>
      <c r="F1444" s="9">
        <v>-1843438.36</v>
      </c>
      <c r="G1444" s="9">
        <v>1814331.8</v>
      </c>
    </row>
    <row r="1445" spans="1:7" ht="15" x14ac:dyDescent="0.2">
      <c r="A1445" s="14" t="s">
        <v>5268</v>
      </c>
      <c r="B1445" s="14" t="s">
        <v>5269</v>
      </c>
      <c r="C1445" s="14" t="s">
        <v>9703</v>
      </c>
      <c r="D1445" s="15">
        <v>40238</v>
      </c>
      <c r="E1445" s="16">
        <v>3657770.16</v>
      </c>
      <c r="F1445" s="9">
        <v>-1843438.36</v>
      </c>
      <c r="G1445" s="9">
        <v>1814331.8</v>
      </c>
    </row>
    <row r="1446" spans="1:7" ht="15" x14ac:dyDescent="0.2">
      <c r="A1446" s="14" t="s">
        <v>5270</v>
      </c>
      <c r="B1446" s="14" t="s">
        <v>5271</v>
      </c>
      <c r="C1446" s="14" t="s">
        <v>9703</v>
      </c>
      <c r="D1446" s="15">
        <v>40238</v>
      </c>
      <c r="E1446" s="16">
        <v>16247929.98</v>
      </c>
      <c r="F1446" s="9">
        <v>-8188611.1399999997</v>
      </c>
      <c r="G1446" s="9">
        <v>8059318.8400000008</v>
      </c>
    </row>
    <row r="1447" spans="1:7" ht="15" x14ac:dyDescent="0.2">
      <c r="A1447" s="14" t="s">
        <v>5272</v>
      </c>
      <c r="B1447" s="14" t="s">
        <v>5273</v>
      </c>
      <c r="C1447" s="14" t="s">
        <v>9703</v>
      </c>
      <c r="D1447" s="15">
        <v>40238</v>
      </c>
      <c r="E1447" s="16">
        <v>16548334.029999999</v>
      </c>
      <c r="F1447" s="9">
        <v>-8340008.4199999999</v>
      </c>
      <c r="G1447" s="9">
        <v>8208325.6099999994</v>
      </c>
    </row>
    <row r="1448" spans="1:7" ht="15" x14ac:dyDescent="0.2">
      <c r="A1448" s="14" t="s">
        <v>5274</v>
      </c>
      <c r="B1448" s="14" t="s">
        <v>5275</v>
      </c>
      <c r="C1448" s="14" t="s">
        <v>9703</v>
      </c>
      <c r="D1448" s="15">
        <v>40238</v>
      </c>
      <c r="E1448" s="16">
        <v>2415871.4</v>
      </c>
      <c r="F1448" s="9">
        <v>-1217547.8</v>
      </c>
      <c r="G1448" s="9">
        <v>1198323.5999999999</v>
      </c>
    </row>
    <row r="1449" spans="1:7" ht="15" x14ac:dyDescent="0.2">
      <c r="A1449" s="14" t="s">
        <v>5276</v>
      </c>
      <c r="B1449" s="14" t="s">
        <v>5277</v>
      </c>
      <c r="C1449" s="14" t="s">
        <v>9703</v>
      </c>
      <c r="D1449" s="15">
        <v>40238</v>
      </c>
      <c r="E1449" s="16">
        <v>7290133.5</v>
      </c>
      <c r="F1449" s="9">
        <v>-3674072.23</v>
      </c>
      <c r="G1449" s="9">
        <v>3616061.27</v>
      </c>
    </row>
    <row r="1450" spans="1:7" ht="15" x14ac:dyDescent="0.2">
      <c r="A1450" s="14" t="s">
        <v>5278</v>
      </c>
      <c r="B1450" s="14" t="s">
        <v>5279</v>
      </c>
      <c r="C1450" s="14" t="s">
        <v>9703</v>
      </c>
      <c r="D1450" s="15">
        <v>40238</v>
      </c>
      <c r="E1450" s="16">
        <v>8824221.0199999996</v>
      </c>
      <c r="F1450" s="9">
        <v>-4447219.71</v>
      </c>
      <c r="G1450" s="9">
        <v>4377001.3099999996</v>
      </c>
    </row>
    <row r="1451" spans="1:7" ht="15" x14ac:dyDescent="0.2">
      <c r="A1451" s="14" t="s">
        <v>5280</v>
      </c>
      <c r="B1451" s="14" t="s">
        <v>5281</v>
      </c>
      <c r="C1451" s="14" t="s">
        <v>9703</v>
      </c>
      <c r="D1451" s="15">
        <v>40238</v>
      </c>
      <c r="E1451" s="16">
        <v>281294469.77999997</v>
      </c>
      <c r="F1451" s="9">
        <v>-141334798.38999999</v>
      </c>
      <c r="G1451" s="9">
        <v>139959671.38999999</v>
      </c>
    </row>
    <row r="1452" spans="1:7" ht="15" x14ac:dyDescent="0.2">
      <c r="A1452" s="14" t="s">
        <v>5282</v>
      </c>
      <c r="B1452" s="14" t="s">
        <v>5283</v>
      </c>
      <c r="C1452" s="14" t="s">
        <v>9703</v>
      </c>
      <c r="D1452" s="15">
        <v>40238</v>
      </c>
      <c r="E1452" s="16">
        <v>4297058.95</v>
      </c>
      <c r="F1452" s="9">
        <v>-2165626.3199999998</v>
      </c>
      <c r="G1452" s="9">
        <v>2131432.6300000004</v>
      </c>
    </row>
    <row r="1453" spans="1:7" ht="15" x14ac:dyDescent="0.2">
      <c r="A1453" s="14" t="s">
        <v>5284</v>
      </c>
      <c r="B1453" s="14" t="s">
        <v>5285</v>
      </c>
      <c r="C1453" s="14" t="s">
        <v>9703</v>
      </c>
      <c r="D1453" s="15">
        <v>40238</v>
      </c>
      <c r="E1453" s="16">
        <v>84764369.469999999</v>
      </c>
      <c r="F1453" s="9">
        <v>-42589372.890000001</v>
      </c>
      <c r="G1453" s="9">
        <v>42174996.579999998</v>
      </c>
    </row>
    <row r="1454" spans="1:7" ht="15" x14ac:dyDescent="0.2">
      <c r="A1454" s="14" t="s">
        <v>5286</v>
      </c>
      <c r="B1454" s="14" t="s">
        <v>5287</v>
      </c>
      <c r="C1454" s="14" t="s">
        <v>9703</v>
      </c>
      <c r="D1454" s="15">
        <v>40238</v>
      </c>
      <c r="E1454" s="16">
        <v>116798432.28</v>
      </c>
      <c r="F1454" s="9">
        <v>-58684704.649999999</v>
      </c>
      <c r="G1454" s="9">
        <v>58113727.630000003</v>
      </c>
    </row>
    <row r="1455" spans="1:7" ht="15" x14ac:dyDescent="0.2">
      <c r="A1455" s="14" t="s">
        <v>5288</v>
      </c>
      <c r="B1455" s="14" t="s">
        <v>5289</v>
      </c>
      <c r="C1455" s="14" t="s">
        <v>9703</v>
      </c>
      <c r="D1455" s="15">
        <v>40238</v>
      </c>
      <c r="E1455" s="16">
        <v>952381.77</v>
      </c>
      <c r="F1455" s="9">
        <v>-479980.16</v>
      </c>
      <c r="G1455" s="9">
        <v>472401.61000000004</v>
      </c>
    </row>
    <row r="1456" spans="1:7" ht="15" x14ac:dyDescent="0.2">
      <c r="A1456" s="14" t="s">
        <v>5290</v>
      </c>
      <c r="B1456" s="14" t="s">
        <v>5291</v>
      </c>
      <c r="C1456" s="14" t="s">
        <v>9703</v>
      </c>
      <c r="D1456" s="15">
        <v>40238</v>
      </c>
      <c r="E1456" s="16">
        <v>127208097.39</v>
      </c>
      <c r="F1456" s="9">
        <v>-63914981.359999999</v>
      </c>
      <c r="G1456" s="9">
        <v>63293116.030000001</v>
      </c>
    </row>
    <row r="1457" spans="1:7" ht="15" x14ac:dyDescent="0.2">
      <c r="A1457" s="14" t="s">
        <v>5292</v>
      </c>
      <c r="B1457" s="14" t="s">
        <v>5293</v>
      </c>
      <c r="C1457" s="14" t="s">
        <v>9703</v>
      </c>
      <c r="D1457" s="15">
        <v>40238</v>
      </c>
      <c r="E1457" s="16">
        <v>863301200.57000005</v>
      </c>
      <c r="F1457" s="9">
        <v>-433760753.32999998</v>
      </c>
      <c r="G1457" s="9">
        <v>429540447.24000007</v>
      </c>
    </row>
    <row r="1458" spans="1:7" ht="15" x14ac:dyDescent="0.2">
      <c r="A1458" s="14" t="s">
        <v>5294</v>
      </c>
      <c r="B1458" s="14" t="s">
        <v>5295</v>
      </c>
      <c r="C1458" s="14" t="s">
        <v>9703</v>
      </c>
      <c r="D1458" s="15">
        <v>40238</v>
      </c>
      <c r="E1458" s="16">
        <v>144211760.09</v>
      </c>
      <c r="F1458" s="9">
        <v>-72458374.489999995</v>
      </c>
      <c r="G1458" s="9">
        <v>71753385.600000009</v>
      </c>
    </row>
    <row r="1459" spans="1:7" ht="15" x14ac:dyDescent="0.2">
      <c r="A1459" s="14" t="s">
        <v>5296</v>
      </c>
      <c r="B1459" s="14" t="s">
        <v>5297</v>
      </c>
      <c r="C1459" s="14" t="s">
        <v>9703</v>
      </c>
      <c r="D1459" s="15">
        <v>40238</v>
      </c>
      <c r="E1459" s="16">
        <v>26544837.82</v>
      </c>
      <c r="F1459" s="9">
        <v>-13378033.710000001</v>
      </c>
      <c r="G1459" s="9">
        <v>13166804.109999999</v>
      </c>
    </row>
    <row r="1460" spans="1:7" ht="15" x14ac:dyDescent="0.2">
      <c r="A1460" s="14" t="s">
        <v>5298</v>
      </c>
      <c r="B1460" s="14" t="s">
        <v>5299</v>
      </c>
      <c r="C1460" s="14" t="s">
        <v>9703</v>
      </c>
      <c r="D1460" s="15">
        <v>40238</v>
      </c>
      <c r="E1460" s="16">
        <v>302531317.94999999</v>
      </c>
      <c r="F1460" s="9">
        <v>-152005131.34</v>
      </c>
      <c r="G1460" s="9">
        <v>150526186.60999998</v>
      </c>
    </row>
    <row r="1461" spans="1:7" ht="15" x14ac:dyDescent="0.2">
      <c r="A1461" s="14" t="s">
        <v>5300</v>
      </c>
      <c r="B1461" s="14" t="s">
        <v>5301</v>
      </c>
      <c r="C1461" s="14" t="s">
        <v>9703</v>
      </c>
      <c r="D1461" s="15">
        <v>40238</v>
      </c>
      <c r="E1461" s="16">
        <v>36624402.43</v>
      </c>
      <c r="F1461" s="9">
        <v>-18401721.649999999</v>
      </c>
      <c r="G1461" s="9">
        <v>18222680.780000001</v>
      </c>
    </row>
    <row r="1462" spans="1:7" ht="15" x14ac:dyDescent="0.2">
      <c r="A1462" s="14" t="s">
        <v>5302</v>
      </c>
      <c r="B1462" s="14" t="s">
        <v>5303</v>
      </c>
      <c r="C1462" s="14" t="s">
        <v>9703</v>
      </c>
      <c r="D1462" s="15">
        <v>40238</v>
      </c>
      <c r="E1462" s="16">
        <v>128611.9</v>
      </c>
      <c r="F1462" s="9">
        <v>-64817.67</v>
      </c>
      <c r="G1462" s="9">
        <v>63794.229999999996</v>
      </c>
    </row>
    <row r="1463" spans="1:7" ht="15" x14ac:dyDescent="0.2">
      <c r="A1463" s="14" t="s">
        <v>5304</v>
      </c>
      <c r="B1463" s="14" t="s">
        <v>5301</v>
      </c>
      <c r="C1463" s="14" t="s">
        <v>9703</v>
      </c>
      <c r="D1463" s="15">
        <v>40238</v>
      </c>
      <c r="E1463" s="16">
        <v>1148874.8</v>
      </c>
      <c r="F1463" s="9">
        <v>-579008.47</v>
      </c>
      <c r="G1463" s="9">
        <v>569866.33000000007</v>
      </c>
    </row>
    <row r="1464" spans="1:7" ht="15" x14ac:dyDescent="0.2">
      <c r="A1464" s="14" t="s">
        <v>5305</v>
      </c>
      <c r="B1464" s="14" t="s">
        <v>5306</v>
      </c>
      <c r="C1464" s="14" t="s">
        <v>9703</v>
      </c>
      <c r="D1464" s="15">
        <v>40238</v>
      </c>
      <c r="E1464" s="16">
        <v>4297513.91</v>
      </c>
      <c r="F1464" s="9">
        <v>-2165855.63</v>
      </c>
      <c r="G1464" s="9">
        <v>2131658.2800000003</v>
      </c>
    </row>
    <row r="1465" spans="1:7" ht="15" x14ac:dyDescent="0.2">
      <c r="A1465" s="14" t="s">
        <v>5307</v>
      </c>
      <c r="B1465" s="14" t="s">
        <v>5308</v>
      </c>
      <c r="C1465" s="14" t="s">
        <v>9703</v>
      </c>
      <c r="D1465" s="15">
        <v>40238</v>
      </c>
      <c r="E1465" s="16">
        <v>574352.41</v>
      </c>
      <c r="F1465" s="9">
        <v>-289461.39</v>
      </c>
      <c r="G1465" s="9">
        <v>284891.02</v>
      </c>
    </row>
    <row r="1466" spans="1:7" ht="15" x14ac:dyDescent="0.2">
      <c r="A1466" s="14" t="s">
        <v>5309</v>
      </c>
      <c r="B1466" s="14" t="s">
        <v>5310</v>
      </c>
      <c r="C1466" s="14" t="s">
        <v>9703</v>
      </c>
      <c r="D1466" s="15">
        <v>40238</v>
      </c>
      <c r="E1466" s="16">
        <v>6180155.3399999999</v>
      </c>
      <c r="F1466" s="9">
        <v>-3114666.85</v>
      </c>
      <c r="G1466" s="9">
        <v>3065488.4899999998</v>
      </c>
    </row>
    <row r="1467" spans="1:7" ht="15" x14ac:dyDescent="0.2">
      <c r="A1467" s="14" t="s">
        <v>5311</v>
      </c>
      <c r="B1467" s="14" t="s">
        <v>5312</v>
      </c>
      <c r="C1467" s="14" t="s">
        <v>9703</v>
      </c>
      <c r="D1467" s="15">
        <v>40238</v>
      </c>
      <c r="E1467" s="16">
        <v>80321.070000000007</v>
      </c>
      <c r="F1467" s="9">
        <v>-40480.11</v>
      </c>
      <c r="G1467" s="9">
        <v>39840.960000000006</v>
      </c>
    </row>
    <row r="1468" spans="1:7" ht="15" x14ac:dyDescent="0.2">
      <c r="A1468" s="14" t="s">
        <v>5313</v>
      </c>
      <c r="B1468" s="14" t="s">
        <v>5314</v>
      </c>
      <c r="C1468" s="14" t="s">
        <v>9703</v>
      </c>
      <c r="D1468" s="15">
        <v>40238</v>
      </c>
      <c r="E1468" s="16">
        <v>80354.070000000007</v>
      </c>
      <c r="F1468" s="9">
        <v>-40496.74</v>
      </c>
      <c r="G1468" s="9">
        <v>39857.330000000009</v>
      </c>
    </row>
    <row r="1469" spans="1:7" ht="15" x14ac:dyDescent="0.2">
      <c r="A1469" s="14" t="s">
        <v>5315</v>
      </c>
      <c r="B1469" s="14" t="s">
        <v>5316</v>
      </c>
      <c r="C1469" s="14" t="s">
        <v>9703</v>
      </c>
      <c r="D1469" s="15">
        <v>40238</v>
      </c>
      <c r="E1469" s="16">
        <v>88604.36</v>
      </c>
      <c r="F1469" s="9">
        <v>-44654.720000000001</v>
      </c>
      <c r="G1469" s="9">
        <v>43949.64</v>
      </c>
    </row>
    <row r="1470" spans="1:7" ht="15" x14ac:dyDescent="0.2">
      <c r="A1470" s="14" t="s">
        <v>5317</v>
      </c>
      <c r="B1470" s="14" t="s">
        <v>5318</v>
      </c>
      <c r="C1470" s="14" t="s">
        <v>9703</v>
      </c>
      <c r="D1470" s="15">
        <v>40238</v>
      </c>
      <c r="E1470" s="16">
        <v>17372385.879999999</v>
      </c>
      <c r="F1470" s="9">
        <v>-8755313</v>
      </c>
      <c r="G1470" s="9">
        <v>8617072.879999999</v>
      </c>
    </row>
    <row r="1471" spans="1:7" ht="15" x14ac:dyDescent="0.2">
      <c r="A1471" s="14" t="s">
        <v>5319</v>
      </c>
      <c r="B1471" s="14" t="s">
        <v>5320</v>
      </c>
      <c r="C1471" s="14" t="s">
        <v>9703</v>
      </c>
      <c r="D1471" s="15">
        <v>40238</v>
      </c>
      <c r="E1471" s="16">
        <v>17372385.879999999</v>
      </c>
      <c r="F1471" s="9">
        <v>-8755313</v>
      </c>
      <c r="G1471" s="9">
        <v>8617072.879999999</v>
      </c>
    </row>
    <row r="1472" spans="1:7" ht="15" x14ac:dyDescent="0.2">
      <c r="A1472" s="14" t="s">
        <v>5321</v>
      </c>
      <c r="B1472" s="14" t="s">
        <v>5322</v>
      </c>
      <c r="C1472" s="14" t="s">
        <v>9703</v>
      </c>
      <c r="D1472" s="15">
        <v>40238</v>
      </c>
      <c r="E1472" s="16">
        <v>17898844.420000002</v>
      </c>
      <c r="F1472" s="9">
        <v>-9020636.9299999997</v>
      </c>
      <c r="G1472" s="9">
        <v>8878207.4900000021</v>
      </c>
    </row>
    <row r="1473" spans="1:7" ht="15" x14ac:dyDescent="0.2">
      <c r="A1473" s="14" t="s">
        <v>5323</v>
      </c>
      <c r="B1473" s="14" t="s">
        <v>5324</v>
      </c>
      <c r="C1473" s="14" t="s">
        <v>9703</v>
      </c>
      <c r="D1473" s="15">
        <v>40238</v>
      </c>
      <c r="E1473" s="16">
        <v>464246.92</v>
      </c>
      <c r="F1473" s="9">
        <v>-233970.58</v>
      </c>
      <c r="G1473" s="9">
        <v>230276.34</v>
      </c>
    </row>
    <row r="1474" spans="1:7" ht="15" x14ac:dyDescent="0.2">
      <c r="A1474" s="14" t="s">
        <v>5325</v>
      </c>
      <c r="B1474" s="14" t="s">
        <v>5326</v>
      </c>
      <c r="C1474" s="14" t="s">
        <v>9703</v>
      </c>
      <c r="D1474" s="15">
        <v>40238</v>
      </c>
      <c r="E1474" s="16">
        <v>57203.07</v>
      </c>
      <c r="F1474" s="9">
        <v>-28829.119999999999</v>
      </c>
      <c r="G1474" s="9">
        <v>28373.95</v>
      </c>
    </row>
    <row r="1475" spans="1:7" ht="15" x14ac:dyDescent="0.2">
      <c r="A1475" s="14" t="s">
        <v>5327</v>
      </c>
      <c r="B1475" s="14" t="s">
        <v>5328</v>
      </c>
      <c r="C1475" s="14" t="s">
        <v>9703</v>
      </c>
      <c r="D1475" s="15">
        <v>40238</v>
      </c>
      <c r="E1475" s="16">
        <v>82896.850000000006</v>
      </c>
      <c r="F1475" s="9">
        <v>-41778.239999999998</v>
      </c>
      <c r="G1475" s="9">
        <v>41118.610000000008</v>
      </c>
    </row>
    <row r="1476" spans="1:7" ht="15" x14ac:dyDescent="0.2">
      <c r="A1476" s="14" t="s">
        <v>5329</v>
      </c>
      <c r="B1476" s="14" t="s">
        <v>5330</v>
      </c>
      <c r="C1476" s="14" t="s">
        <v>9703</v>
      </c>
      <c r="D1476" s="15">
        <v>40238</v>
      </c>
      <c r="E1476" s="16">
        <v>80321.070000000007</v>
      </c>
      <c r="F1476" s="9">
        <v>-40480.11</v>
      </c>
      <c r="G1476" s="9">
        <v>39840.960000000006</v>
      </c>
    </row>
    <row r="1477" spans="1:7" ht="15" x14ac:dyDescent="0.2">
      <c r="A1477" s="14" t="s">
        <v>5331</v>
      </c>
      <c r="B1477" s="14" t="s">
        <v>5332</v>
      </c>
      <c r="C1477" s="14" t="s">
        <v>9703</v>
      </c>
      <c r="D1477" s="15">
        <v>40238</v>
      </c>
      <c r="E1477" s="16">
        <v>103932.04</v>
      </c>
      <c r="F1477" s="9">
        <v>-52379.54</v>
      </c>
      <c r="G1477" s="9">
        <v>51552.499999999993</v>
      </c>
    </row>
    <row r="1478" spans="1:7" ht="15" x14ac:dyDescent="0.2">
      <c r="A1478" s="14" t="s">
        <v>5333</v>
      </c>
      <c r="B1478" s="14" t="s">
        <v>5334</v>
      </c>
      <c r="C1478" s="14" t="s">
        <v>9703</v>
      </c>
      <c r="D1478" s="15">
        <v>40238</v>
      </c>
      <c r="E1478" s="16">
        <v>103932.04</v>
      </c>
      <c r="F1478" s="9">
        <v>-52379.54</v>
      </c>
      <c r="G1478" s="9">
        <v>51552.499999999993</v>
      </c>
    </row>
    <row r="1479" spans="1:7" ht="15" x14ac:dyDescent="0.2">
      <c r="A1479" s="14" t="s">
        <v>5335</v>
      </c>
      <c r="B1479" s="14" t="s">
        <v>5336</v>
      </c>
      <c r="C1479" s="14" t="s">
        <v>9703</v>
      </c>
      <c r="D1479" s="15">
        <v>40238</v>
      </c>
      <c r="E1479" s="16">
        <v>103932.04</v>
      </c>
      <c r="F1479" s="9">
        <v>-52379.54</v>
      </c>
      <c r="G1479" s="9">
        <v>51552.499999999993</v>
      </c>
    </row>
    <row r="1480" spans="1:7" ht="15" x14ac:dyDescent="0.2">
      <c r="A1480" s="14" t="s">
        <v>5337</v>
      </c>
      <c r="B1480" s="14" t="s">
        <v>5338</v>
      </c>
      <c r="C1480" s="14" t="s">
        <v>9703</v>
      </c>
      <c r="D1480" s="15">
        <v>40238</v>
      </c>
      <c r="E1480" s="16">
        <v>103932.04</v>
      </c>
      <c r="F1480" s="9">
        <v>-52379.54</v>
      </c>
      <c r="G1480" s="9">
        <v>51552.499999999993</v>
      </c>
    </row>
    <row r="1481" spans="1:7" ht="15" x14ac:dyDescent="0.2">
      <c r="A1481" s="14" t="s">
        <v>5339</v>
      </c>
      <c r="B1481" s="14" t="s">
        <v>5340</v>
      </c>
      <c r="C1481" s="14" t="s">
        <v>9703</v>
      </c>
      <c r="D1481" s="15">
        <v>40238</v>
      </c>
      <c r="E1481" s="16">
        <v>80354.070000000007</v>
      </c>
      <c r="F1481" s="9">
        <v>-40496.74</v>
      </c>
      <c r="G1481" s="9">
        <v>39857.330000000009</v>
      </c>
    </row>
    <row r="1482" spans="1:7" ht="15" x14ac:dyDescent="0.2">
      <c r="A1482" s="14" t="s">
        <v>5341</v>
      </c>
      <c r="B1482" s="14" t="s">
        <v>5342</v>
      </c>
      <c r="C1482" s="14" t="s">
        <v>9703</v>
      </c>
      <c r="D1482" s="15">
        <v>40238</v>
      </c>
      <c r="E1482" s="16">
        <v>90322.21</v>
      </c>
      <c r="F1482" s="9">
        <v>-45520.49</v>
      </c>
      <c r="G1482" s="9">
        <v>44801.720000000008</v>
      </c>
    </row>
    <row r="1483" spans="1:7" ht="15" x14ac:dyDescent="0.2">
      <c r="A1483" s="14" t="s">
        <v>5343</v>
      </c>
      <c r="B1483" s="14" t="s">
        <v>5344</v>
      </c>
      <c r="C1483" s="14" t="s">
        <v>9703</v>
      </c>
      <c r="D1483" s="15">
        <v>40238</v>
      </c>
      <c r="E1483" s="16">
        <v>51966.52</v>
      </c>
      <c r="F1483" s="9">
        <v>-26190.03</v>
      </c>
      <c r="G1483" s="9">
        <v>25776.489999999998</v>
      </c>
    </row>
    <row r="1484" spans="1:7" ht="15" x14ac:dyDescent="0.2">
      <c r="A1484" s="14" t="s">
        <v>5345</v>
      </c>
      <c r="B1484" s="14" t="s">
        <v>5346</v>
      </c>
      <c r="C1484" s="14" t="s">
        <v>9703</v>
      </c>
      <c r="D1484" s="15">
        <v>40238</v>
      </c>
      <c r="E1484" s="16">
        <v>77537.31</v>
      </c>
      <c r="F1484" s="9">
        <v>-39077.15</v>
      </c>
      <c r="G1484" s="9">
        <v>38460.159999999996</v>
      </c>
    </row>
    <row r="1485" spans="1:7" ht="15" x14ac:dyDescent="0.2">
      <c r="A1485" s="14" t="s">
        <v>5347</v>
      </c>
      <c r="B1485" s="14" t="s">
        <v>5348</v>
      </c>
      <c r="C1485" s="14" t="s">
        <v>9703</v>
      </c>
      <c r="D1485" s="15">
        <v>40238</v>
      </c>
      <c r="E1485" s="16">
        <v>77537.31</v>
      </c>
      <c r="F1485" s="9">
        <v>-39077.15</v>
      </c>
      <c r="G1485" s="9">
        <v>38460.159999999996</v>
      </c>
    </row>
    <row r="1486" spans="1:7" ht="15" x14ac:dyDescent="0.2">
      <c r="A1486" s="14" t="s">
        <v>5349</v>
      </c>
      <c r="B1486" s="14" t="s">
        <v>5350</v>
      </c>
      <c r="C1486" s="14" t="s">
        <v>9703</v>
      </c>
      <c r="D1486" s="15">
        <v>40238</v>
      </c>
      <c r="E1486" s="16">
        <v>62826.58</v>
      </c>
      <c r="F1486" s="9">
        <v>-31663.26</v>
      </c>
      <c r="G1486" s="9">
        <v>31163.320000000003</v>
      </c>
    </row>
    <row r="1487" spans="1:7" ht="15" x14ac:dyDescent="0.2">
      <c r="A1487" s="14" t="s">
        <v>5351</v>
      </c>
      <c r="B1487" s="14" t="s">
        <v>5352</v>
      </c>
      <c r="C1487" s="14" t="s">
        <v>9703</v>
      </c>
      <c r="D1487" s="15">
        <v>40238</v>
      </c>
      <c r="E1487" s="16">
        <v>70731.899999999994</v>
      </c>
      <c r="F1487" s="9">
        <v>-35647.379999999997</v>
      </c>
      <c r="G1487" s="9">
        <v>35084.519999999997</v>
      </c>
    </row>
    <row r="1488" spans="1:7" ht="15" x14ac:dyDescent="0.2">
      <c r="A1488" s="14" t="s">
        <v>5353</v>
      </c>
      <c r="B1488" s="14" t="s">
        <v>5354</v>
      </c>
      <c r="C1488" s="14" t="s">
        <v>9703</v>
      </c>
      <c r="D1488" s="15">
        <v>40238</v>
      </c>
      <c r="E1488" s="16">
        <v>744427.73</v>
      </c>
      <c r="F1488" s="9">
        <v>-375175.75</v>
      </c>
      <c r="G1488" s="9">
        <v>369251.98</v>
      </c>
    </row>
    <row r="1489" spans="1:7" ht="15" x14ac:dyDescent="0.2">
      <c r="A1489" s="14" t="s">
        <v>5355</v>
      </c>
      <c r="B1489" s="14" t="s">
        <v>5356</v>
      </c>
      <c r="C1489" s="14" t="s">
        <v>9703</v>
      </c>
      <c r="D1489" s="15">
        <v>40238</v>
      </c>
      <c r="E1489" s="16">
        <v>1112143.97</v>
      </c>
      <c r="F1489" s="9">
        <v>-560496.9</v>
      </c>
      <c r="G1489" s="9">
        <v>551647.06999999995</v>
      </c>
    </row>
    <row r="1490" spans="1:7" ht="15" x14ac:dyDescent="0.2">
      <c r="A1490" s="14" t="s">
        <v>5357</v>
      </c>
      <c r="B1490" s="14" t="s">
        <v>5358</v>
      </c>
      <c r="C1490" s="14" t="s">
        <v>9703</v>
      </c>
      <c r="D1490" s="15">
        <v>40238</v>
      </c>
      <c r="E1490" s="16">
        <v>1128258.58</v>
      </c>
      <c r="F1490" s="9">
        <v>-568618.32999999996</v>
      </c>
      <c r="G1490" s="9">
        <v>559640.25000000012</v>
      </c>
    </row>
    <row r="1491" spans="1:7" ht="15" x14ac:dyDescent="0.2">
      <c r="A1491" s="14" t="s">
        <v>5359</v>
      </c>
      <c r="B1491" s="14" t="s">
        <v>5360</v>
      </c>
      <c r="C1491" s="14" t="s">
        <v>9703</v>
      </c>
      <c r="D1491" s="15">
        <v>40238</v>
      </c>
      <c r="E1491" s="16">
        <v>861053.66</v>
      </c>
      <c r="F1491" s="9">
        <v>-433952.73</v>
      </c>
      <c r="G1491" s="9">
        <v>427100.93000000005</v>
      </c>
    </row>
    <row r="1492" spans="1:7" ht="15" x14ac:dyDescent="0.2">
      <c r="A1492" s="14" t="s">
        <v>5361</v>
      </c>
      <c r="B1492" s="14" t="s">
        <v>5362</v>
      </c>
      <c r="C1492" s="14" t="s">
        <v>9703</v>
      </c>
      <c r="D1492" s="15">
        <v>40238</v>
      </c>
      <c r="E1492" s="16">
        <v>984874.96</v>
      </c>
      <c r="F1492" s="9">
        <v>-496356.04</v>
      </c>
      <c r="G1492" s="9">
        <v>488518.92</v>
      </c>
    </row>
    <row r="1493" spans="1:7" ht="15" x14ac:dyDescent="0.2">
      <c r="A1493" s="14" t="s">
        <v>5363</v>
      </c>
      <c r="B1493" s="14" t="s">
        <v>5364</v>
      </c>
      <c r="C1493" s="14" t="s">
        <v>9703</v>
      </c>
      <c r="D1493" s="15">
        <v>40238</v>
      </c>
      <c r="E1493" s="16">
        <v>546328.82999999996</v>
      </c>
      <c r="F1493" s="9">
        <v>-275338.12</v>
      </c>
      <c r="G1493" s="9">
        <v>270990.70999999996</v>
      </c>
    </row>
    <row r="1494" spans="1:7" ht="15" x14ac:dyDescent="0.2">
      <c r="A1494" s="14" t="s">
        <v>5365</v>
      </c>
      <c r="B1494" s="14" t="s">
        <v>5366</v>
      </c>
      <c r="C1494" s="14" t="s">
        <v>9703</v>
      </c>
      <c r="D1494" s="15">
        <v>40238</v>
      </c>
      <c r="E1494" s="16">
        <v>4503518.12</v>
      </c>
      <c r="F1494" s="9">
        <v>-2269677.36</v>
      </c>
      <c r="G1494" s="9">
        <v>2233840.7600000002</v>
      </c>
    </row>
    <row r="1495" spans="1:7" ht="15" x14ac:dyDescent="0.2">
      <c r="A1495" s="14" t="s">
        <v>5367</v>
      </c>
      <c r="B1495" s="14" t="s">
        <v>5368</v>
      </c>
      <c r="C1495" s="14" t="s">
        <v>9703</v>
      </c>
      <c r="D1495" s="15">
        <v>40238</v>
      </c>
      <c r="E1495" s="16">
        <v>389896.34</v>
      </c>
      <c r="F1495" s="9">
        <v>-196499.46</v>
      </c>
      <c r="G1495" s="9">
        <v>193396.88000000003</v>
      </c>
    </row>
    <row r="1496" spans="1:7" ht="15" x14ac:dyDescent="0.2">
      <c r="A1496" s="14" t="s">
        <v>5369</v>
      </c>
      <c r="B1496" s="14" t="s">
        <v>5370</v>
      </c>
      <c r="C1496" s="14" t="s">
        <v>9703</v>
      </c>
      <c r="D1496" s="15">
        <v>40238</v>
      </c>
      <c r="E1496" s="16">
        <v>68640153.819999993</v>
      </c>
      <c r="F1496" s="9">
        <v>-34487852.920000002</v>
      </c>
      <c r="G1496" s="9">
        <v>34152300.899999991</v>
      </c>
    </row>
    <row r="1497" spans="1:7" ht="15" x14ac:dyDescent="0.2">
      <c r="A1497" s="14" t="s">
        <v>5371</v>
      </c>
      <c r="B1497" s="14" t="s">
        <v>5372</v>
      </c>
      <c r="C1497" s="14" t="s">
        <v>9703</v>
      </c>
      <c r="D1497" s="15">
        <v>40238</v>
      </c>
      <c r="E1497" s="16">
        <v>11148199.35</v>
      </c>
      <c r="F1497" s="9">
        <v>-5618455.3700000001</v>
      </c>
      <c r="G1497" s="9">
        <v>5529743.9799999995</v>
      </c>
    </row>
    <row r="1498" spans="1:7" ht="15" x14ac:dyDescent="0.2">
      <c r="A1498" s="14" t="s">
        <v>5373</v>
      </c>
      <c r="B1498" s="14" t="s">
        <v>5374</v>
      </c>
      <c r="C1498" s="14" t="s">
        <v>9703</v>
      </c>
      <c r="D1498" s="15">
        <v>40238</v>
      </c>
      <c r="E1498" s="16">
        <v>4078693.81</v>
      </c>
      <c r="F1498" s="9">
        <v>-2055574.94</v>
      </c>
      <c r="G1498" s="9">
        <v>2023118.87</v>
      </c>
    </row>
    <row r="1499" spans="1:7" ht="15" x14ac:dyDescent="0.2">
      <c r="A1499" s="14" t="s">
        <v>5375</v>
      </c>
      <c r="B1499" s="14" t="s">
        <v>5376</v>
      </c>
      <c r="C1499" s="14" t="s">
        <v>9703</v>
      </c>
      <c r="D1499" s="15">
        <v>40238</v>
      </c>
      <c r="E1499" s="16">
        <v>249303603.24000001</v>
      </c>
      <c r="F1499" s="9">
        <v>-125261170.34999999</v>
      </c>
      <c r="G1499" s="9">
        <v>124042432.89000002</v>
      </c>
    </row>
    <row r="1500" spans="1:7" ht="15" x14ac:dyDescent="0.2">
      <c r="A1500" s="14" t="s">
        <v>5377</v>
      </c>
      <c r="B1500" s="14" t="s">
        <v>5378</v>
      </c>
      <c r="C1500" s="14" t="s">
        <v>9703</v>
      </c>
      <c r="D1500" s="15">
        <v>40238</v>
      </c>
      <c r="E1500" s="16">
        <v>8123340.5499999998</v>
      </c>
      <c r="F1500" s="9">
        <v>-4093990.87</v>
      </c>
      <c r="G1500" s="9">
        <v>4029349.6799999997</v>
      </c>
    </row>
    <row r="1501" spans="1:7" ht="15" x14ac:dyDescent="0.2">
      <c r="A1501" s="14" t="s">
        <v>5379</v>
      </c>
      <c r="B1501" s="14" t="s">
        <v>5380</v>
      </c>
      <c r="C1501" s="14" t="s">
        <v>9703</v>
      </c>
      <c r="D1501" s="15">
        <v>40238</v>
      </c>
      <c r="E1501" s="16">
        <v>1341924.1299999999</v>
      </c>
      <c r="F1501" s="9">
        <v>-676301.23</v>
      </c>
      <c r="G1501" s="9">
        <v>665622.89999999991</v>
      </c>
    </row>
    <row r="1502" spans="1:7" ht="15" x14ac:dyDescent="0.2">
      <c r="A1502" s="14" t="s">
        <v>5381</v>
      </c>
      <c r="B1502" s="14" t="s">
        <v>5382</v>
      </c>
      <c r="C1502" s="14" t="s">
        <v>9703</v>
      </c>
      <c r="D1502" s="15">
        <v>40238</v>
      </c>
      <c r="E1502" s="16">
        <v>1341924.1299999999</v>
      </c>
      <c r="F1502" s="9">
        <v>-676301.23</v>
      </c>
      <c r="G1502" s="9">
        <v>665622.89999999991</v>
      </c>
    </row>
    <row r="1503" spans="1:7" ht="15" x14ac:dyDescent="0.2">
      <c r="A1503" s="14" t="s">
        <v>5383</v>
      </c>
      <c r="B1503" s="14" t="s">
        <v>5384</v>
      </c>
      <c r="C1503" s="14" t="s">
        <v>9703</v>
      </c>
      <c r="D1503" s="15">
        <v>40238</v>
      </c>
      <c r="E1503" s="16">
        <v>1341924.1299999999</v>
      </c>
      <c r="F1503" s="9">
        <v>-676301.23</v>
      </c>
      <c r="G1503" s="9">
        <v>665622.89999999991</v>
      </c>
    </row>
    <row r="1504" spans="1:7" ht="15" x14ac:dyDescent="0.2">
      <c r="A1504" s="14" t="s">
        <v>5385</v>
      </c>
      <c r="B1504" s="14" t="s">
        <v>5386</v>
      </c>
      <c r="C1504" s="14" t="s">
        <v>9703</v>
      </c>
      <c r="D1504" s="15">
        <v>40238</v>
      </c>
      <c r="E1504" s="16">
        <v>1527779.08</v>
      </c>
      <c r="F1504" s="9">
        <v>-769968.16</v>
      </c>
      <c r="G1504" s="9">
        <v>757810.92</v>
      </c>
    </row>
    <row r="1505" spans="1:7" ht="15" x14ac:dyDescent="0.2">
      <c r="A1505" s="14" t="s">
        <v>5387</v>
      </c>
      <c r="B1505" s="14" t="s">
        <v>5388</v>
      </c>
      <c r="C1505" s="14" t="s">
        <v>9703</v>
      </c>
      <c r="D1505" s="15">
        <v>40238</v>
      </c>
      <c r="E1505" s="16">
        <v>186181.93</v>
      </c>
      <c r="F1505" s="9">
        <v>-93831.73</v>
      </c>
      <c r="G1505" s="9">
        <v>92350.2</v>
      </c>
    </row>
    <row r="1506" spans="1:7" ht="15" x14ac:dyDescent="0.2">
      <c r="A1506" s="14" t="s">
        <v>5389</v>
      </c>
      <c r="B1506" s="14" t="s">
        <v>5390</v>
      </c>
      <c r="C1506" s="14" t="s">
        <v>9703</v>
      </c>
      <c r="D1506" s="15">
        <v>40238</v>
      </c>
      <c r="E1506" s="16">
        <v>37878.74</v>
      </c>
      <c r="F1506" s="9">
        <v>-19090.07</v>
      </c>
      <c r="G1506" s="9">
        <v>18788.669999999998</v>
      </c>
    </row>
    <row r="1507" spans="1:7" ht="15" x14ac:dyDescent="0.2">
      <c r="A1507" s="14" t="s">
        <v>5391</v>
      </c>
      <c r="B1507" s="14" t="s">
        <v>5392</v>
      </c>
      <c r="C1507" s="14" t="s">
        <v>9703</v>
      </c>
      <c r="D1507" s="15">
        <v>40238</v>
      </c>
      <c r="E1507" s="16">
        <v>2010.84</v>
      </c>
      <c r="F1507" s="9">
        <v>-1013.42</v>
      </c>
      <c r="G1507" s="9">
        <v>997.42</v>
      </c>
    </row>
    <row r="1508" spans="1:7" ht="15" x14ac:dyDescent="0.2">
      <c r="A1508" s="14" t="s">
        <v>5393</v>
      </c>
      <c r="B1508" s="14" t="s">
        <v>5394</v>
      </c>
      <c r="C1508" s="14" t="s">
        <v>9703</v>
      </c>
      <c r="D1508" s="15">
        <v>40238</v>
      </c>
      <c r="E1508" s="16">
        <v>3538366.47</v>
      </c>
      <c r="F1508" s="9">
        <v>-1783261.45</v>
      </c>
      <c r="G1508" s="9">
        <v>1755105.0200000003</v>
      </c>
    </row>
    <row r="1509" spans="1:7" ht="15" x14ac:dyDescent="0.2">
      <c r="A1509" s="14" t="s">
        <v>5395</v>
      </c>
      <c r="B1509" s="14" t="s">
        <v>5396</v>
      </c>
      <c r="C1509" s="14" t="s">
        <v>9703</v>
      </c>
      <c r="D1509" s="15">
        <v>40238</v>
      </c>
      <c r="E1509" s="16">
        <v>5650364.0899999999</v>
      </c>
      <c r="F1509" s="9">
        <v>-2847663.33</v>
      </c>
      <c r="G1509" s="9">
        <v>2802700.76</v>
      </c>
    </row>
    <row r="1510" spans="1:7" ht="15" x14ac:dyDescent="0.2">
      <c r="A1510" s="14" t="s">
        <v>5397</v>
      </c>
      <c r="B1510" s="14" t="s">
        <v>5398</v>
      </c>
      <c r="C1510" s="14" t="s">
        <v>9703</v>
      </c>
      <c r="D1510" s="15">
        <v>40238</v>
      </c>
      <c r="E1510" s="16">
        <v>5650364.0899999999</v>
      </c>
      <c r="F1510" s="9">
        <v>-2847663.33</v>
      </c>
      <c r="G1510" s="9">
        <v>2802700.76</v>
      </c>
    </row>
    <row r="1511" spans="1:7" ht="15" x14ac:dyDescent="0.2">
      <c r="A1511" s="14" t="s">
        <v>5399</v>
      </c>
      <c r="B1511" s="14" t="s">
        <v>5400</v>
      </c>
      <c r="C1511" s="14" t="s">
        <v>9703</v>
      </c>
      <c r="D1511" s="15">
        <v>40238</v>
      </c>
      <c r="E1511" s="16">
        <v>77543259.030000001</v>
      </c>
      <c r="F1511" s="9">
        <v>-38961167.229999997</v>
      </c>
      <c r="G1511" s="9">
        <v>38582091.800000004</v>
      </c>
    </row>
    <row r="1512" spans="1:7" ht="15" x14ac:dyDescent="0.2">
      <c r="A1512" s="14" t="s">
        <v>5401</v>
      </c>
      <c r="B1512" s="14" t="s">
        <v>5402</v>
      </c>
      <c r="C1512" s="14" t="s">
        <v>9703</v>
      </c>
      <c r="D1512" s="15">
        <v>40238</v>
      </c>
      <c r="E1512" s="16">
        <v>4248332.16</v>
      </c>
      <c r="F1512" s="9">
        <v>-2141069.06</v>
      </c>
      <c r="G1512" s="9">
        <v>2107263.1</v>
      </c>
    </row>
    <row r="1513" spans="1:7" ht="15" x14ac:dyDescent="0.2">
      <c r="A1513" s="14" t="s">
        <v>5403</v>
      </c>
      <c r="B1513" s="14" t="s">
        <v>5404</v>
      </c>
      <c r="C1513" s="14" t="s">
        <v>9703</v>
      </c>
      <c r="D1513" s="15">
        <v>40238</v>
      </c>
      <c r="E1513" s="16">
        <v>10997044.4</v>
      </c>
      <c r="F1513" s="9">
        <v>-5542276.5</v>
      </c>
      <c r="G1513" s="9">
        <v>5454767.9000000004</v>
      </c>
    </row>
    <row r="1514" spans="1:7" ht="15" x14ac:dyDescent="0.2">
      <c r="A1514" s="14" t="s">
        <v>5405</v>
      </c>
      <c r="B1514" s="14" t="s">
        <v>5406</v>
      </c>
      <c r="C1514" s="14" t="s">
        <v>9703</v>
      </c>
      <c r="D1514" s="15">
        <v>40238</v>
      </c>
      <c r="E1514" s="16">
        <v>2396792.04</v>
      </c>
      <c r="F1514" s="9">
        <v>-1207932.22</v>
      </c>
      <c r="G1514" s="9">
        <v>1188859.82</v>
      </c>
    </row>
    <row r="1515" spans="1:7" ht="15" x14ac:dyDescent="0.2">
      <c r="A1515" s="14" t="s">
        <v>5407</v>
      </c>
      <c r="B1515" s="14" t="s">
        <v>5408</v>
      </c>
      <c r="C1515" s="14" t="s">
        <v>9703</v>
      </c>
      <c r="D1515" s="15">
        <v>40238</v>
      </c>
      <c r="E1515" s="16">
        <v>28782053.629999999</v>
      </c>
      <c r="F1515" s="9">
        <v>-14461378.32</v>
      </c>
      <c r="G1515" s="9">
        <v>14320675.309999999</v>
      </c>
    </row>
    <row r="1516" spans="1:7" ht="15" x14ac:dyDescent="0.2">
      <c r="A1516" s="14" t="s">
        <v>5409</v>
      </c>
      <c r="B1516" s="14" t="s">
        <v>5410</v>
      </c>
      <c r="C1516" s="14" t="s">
        <v>9703</v>
      </c>
      <c r="D1516" s="15">
        <v>40238</v>
      </c>
      <c r="E1516" s="16">
        <v>1127902.6100000001</v>
      </c>
      <c r="F1516" s="9">
        <v>-568438.93999999994</v>
      </c>
      <c r="G1516" s="9">
        <v>559463.67000000016</v>
      </c>
    </row>
    <row r="1517" spans="1:7" ht="15" x14ac:dyDescent="0.2">
      <c r="A1517" s="14" t="s">
        <v>5411</v>
      </c>
      <c r="B1517" s="14" t="s">
        <v>5412</v>
      </c>
      <c r="C1517" s="14" t="s">
        <v>9703</v>
      </c>
      <c r="D1517" s="15">
        <v>40238</v>
      </c>
      <c r="E1517" s="16">
        <v>2255804.2200000002</v>
      </c>
      <c r="F1517" s="9">
        <v>-1136877.3600000001</v>
      </c>
      <c r="G1517" s="9">
        <v>1118926.8600000001</v>
      </c>
    </row>
    <row r="1518" spans="1:7" ht="15" x14ac:dyDescent="0.2">
      <c r="A1518" s="14" t="s">
        <v>5413</v>
      </c>
      <c r="B1518" s="14" t="s">
        <v>5414</v>
      </c>
      <c r="C1518" s="14" t="s">
        <v>9703</v>
      </c>
      <c r="D1518" s="15">
        <v>40238</v>
      </c>
      <c r="E1518" s="16">
        <v>11279019.050000001</v>
      </c>
      <c r="F1518" s="9">
        <v>-5684385.7300000004</v>
      </c>
      <c r="G1518" s="9">
        <v>5594633.3200000003</v>
      </c>
    </row>
    <row r="1519" spans="1:7" ht="15" x14ac:dyDescent="0.2">
      <c r="A1519" s="14" t="s">
        <v>5415</v>
      </c>
      <c r="B1519" s="14" t="s">
        <v>5416</v>
      </c>
      <c r="C1519" s="14" t="s">
        <v>9703</v>
      </c>
      <c r="D1519" s="15">
        <v>40238</v>
      </c>
      <c r="E1519" s="16">
        <v>5445468.79</v>
      </c>
      <c r="F1519" s="9">
        <v>-2744400.45</v>
      </c>
      <c r="G1519" s="9">
        <v>2701068.34</v>
      </c>
    </row>
    <row r="1520" spans="1:7" ht="15" x14ac:dyDescent="0.2">
      <c r="A1520" s="14" t="s">
        <v>5417</v>
      </c>
      <c r="B1520" s="14" t="s">
        <v>5418</v>
      </c>
      <c r="C1520" s="14" t="s">
        <v>9703</v>
      </c>
      <c r="D1520" s="15">
        <v>40238</v>
      </c>
      <c r="E1520" s="16">
        <v>3867387.05</v>
      </c>
      <c r="F1520" s="9">
        <v>-1949080.82</v>
      </c>
      <c r="G1520" s="9">
        <v>1918306.2299999997</v>
      </c>
    </row>
    <row r="1521" spans="1:7" ht="15" x14ac:dyDescent="0.2">
      <c r="A1521" s="14" t="s">
        <v>5419</v>
      </c>
      <c r="B1521" s="14" t="s">
        <v>5420</v>
      </c>
      <c r="C1521" s="14" t="s">
        <v>9703</v>
      </c>
      <c r="D1521" s="15">
        <v>40238</v>
      </c>
      <c r="E1521" s="16">
        <v>3524581.66</v>
      </c>
      <c r="F1521" s="9">
        <v>-1776314.2</v>
      </c>
      <c r="G1521" s="9">
        <v>1748267.4600000002</v>
      </c>
    </row>
    <row r="1522" spans="1:7" ht="15" x14ac:dyDescent="0.2">
      <c r="A1522" s="14" t="s">
        <v>5421</v>
      </c>
      <c r="B1522" s="14" t="s">
        <v>5422</v>
      </c>
      <c r="C1522" s="14" t="s">
        <v>9703</v>
      </c>
      <c r="D1522" s="15">
        <v>40238</v>
      </c>
      <c r="E1522" s="16">
        <v>10995355.539999999</v>
      </c>
      <c r="F1522" s="9">
        <v>-5541425.3399999999</v>
      </c>
      <c r="G1522" s="9">
        <v>5453930.1999999993</v>
      </c>
    </row>
    <row r="1523" spans="1:7" ht="15" x14ac:dyDescent="0.2">
      <c r="A1523" s="14" t="s">
        <v>5423</v>
      </c>
      <c r="B1523" s="14" t="s">
        <v>5424</v>
      </c>
      <c r="C1523" s="14" t="s">
        <v>9703</v>
      </c>
      <c r="D1523" s="15">
        <v>40238</v>
      </c>
      <c r="E1523" s="16">
        <v>1083578.44</v>
      </c>
      <c r="F1523" s="9">
        <v>-546100.47999999998</v>
      </c>
      <c r="G1523" s="9">
        <v>537477.96</v>
      </c>
    </row>
    <row r="1524" spans="1:7" ht="15" x14ac:dyDescent="0.2">
      <c r="A1524" s="14" t="s">
        <v>5425</v>
      </c>
      <c r="B1524" s="14" t="s">
        <v>5426</v>
      </c>
      <c r="C1524" s="14" t="s">
        <v>9703</v>
      </c>
      <c r="D1524" s="15">
        <v>40238</v>
      </c>
      <c r="E1524" s="16">
        <v>959106.19</v>
      </c>
      <c r="F1524" s="9">
        <v>-483369.13</v>
      </c>
      <c r="G1524" s="9">
        <v>475737.05999999994</v>
      </c>
    </row>
    <row r="1525" spans="1:7" ht="15" x14ac:dyDescent="0.2">
      <c r="A1525" s="14" t="s">
        <v>5427</v>
      </c>
      <c r="B1525" s="14" t="s">
        <v>5428</v>
      </c>
      <c r="C1525" s="14" t="s">
        <v>9703</v>
      </c>
      <c r="D1525" s="15">
        <v>40238</v>
      </c>
      <c r="E1525" s="16">
        <v>872010.71</v>
      </c>
      <c r="F1525" s="9">
        <v>-439474.85</v>
      </c>
      <c r="G1525" s="9">
        <v>432535.86</v>
      </c>
    </row>
    <row r="1526" spans="1:7" ht="15" x14ac:dyDescent="0.2">
      <c r="A1526" s="14" t="s">
        <v>5429</v>
      </c>
      <c r="B1526" s="14" t="s">
        <v>5430</v>
      </c>
      <c r="C1526" s="14" t="s">
        <v>9703</v>
      </c>
      <c r="D1526" s="15">
        <v>40238</v>
      </c>
      <c r="E1526" s="16">
        <v>631242.5</v>
      </c>
      <c r="F1526" s="9">
        <v>-318132.78999999998</v>
      </c>
      <c r="G1526" s="9">
        <v>313109.71000000002</v>
      </c>
    </row>
    <row r="1527" spans="1:7" ht="15" x14ac:dyDescent="0.2">
      <c r="A1527" s="14" t="s">
        <v>5431</v>
      </c>
      <c r="B1527" s="14" t="s">
        <v>5432</v>
      </c>
      <c r="C1527" s="14" t="s">
        <v>9703</v>
      </c>
      <c r="D1527" s="15">
        <v>40238</v>
      </c>
      <c r="E1527" s="16">
        <v>460970.2</v>
      </c>
      <c r="F1527" s="9">
        <v>-232319.18</v>
      </c>
      <c r="G1527" s="9">
        <v>228651.02000000002</v>
      </c>
    </row>
    <row r="1528" spans="1:7" ht="15" x14ac:dyDescent="0.2">
      <c r="A1528" s="14" t="s">
        <v>5433</v>
      </c>
      <c r="B1528" s="14" t="s">
        <v>5434</v>
      </c>
      <c r="C1528" s="14" t="s">
        <v>9703</v>
      </c>
      <c r="D1528" s="15">
        <v>40238</v>
      </c>
      <c r="E1528" s="16">
        <v>853574.3</v>
      </c>
      <c r="F1528" s="9">
        <v>-430183.29</v>
      </c>
      <c r="G1528" s="9">
        <v>423391.01000000007</v>
      </c>
    </row>
    <row r="1529" spans="1:7" ht="15" x14ac:dyDescent="0.2">
      <c r="A1529" s="14" t="s">
        <v>5435</v>
      </c>
      <c r="B1529" s="14" t="s">
        <v>5436</v>
      </c>
      <c r="C1529" s="14" t="s">
        <v>9703</v>
      </c>
      <c r="D1529" s="15">
        <v>40238</v>
      </c>
      <c r="E1529" s="16">
        <v>1058121.6399999999</v>
      </c>
      <c r="F1529" s="9">
        <v>-533270.81000000006</v>
      </c>
      <c r="G1529" s="9">
        <v>524850.82999999984</v>
      </c>
    </row>
    <row r="1530" spans="1:7" ht="15" x14ac:dyDescent="0.2">
      <c r="A1530" s="14" t="s">
        <v>5437</v>
      </c>
      <c r="B1530" s="14" t="s">
        <v>5438</v>
      </c>
      <c r="C1530" s="14" t="s">
        <v>9703</v>
      </c>
      <c r="D1530" s="15">
        <v>40238</v>
      </c>
      <c r="E1530" s="16">
        <v>402796.23</v>
      </c>
      <c r="F1530" s="9">
        <v>-203000.74</v>
      </c>
      <c r="G1530" s="9">
        <v>199795.49</v>
      </c>
    </row>
    <row r="1531" spans="1:7" ht="15" x14ac:dyDescent="0.2">
      <c r="A1531" s="14" t="s">
        <v>5439</v>
      </c>
      <c r="B1531" s="14" t="s">
        <v>5440</v>
      </c>
      <c r="C1531" s="14" t="s">
        <v>9703</v>
      </c>
      <c r="D1531" s="15">
        <v>40238</v>
      </c>
      <c r="E1531" s="16">
        <v>402796.23</v>
      </c>
      <c r="F1531" s="9">
        <v>-203000.74</v>
      </c>
      <c r="G1531" s="9">
        <v>199795.49</v>
      </c>
    </row>
    <row r="1532" spans="1:7" ht="15" x14ac:dyDescent="0.2">
      <c r="A1532" s="14" t="s">
        <v>5441</v>
      </c>
      <c r="B1532" s="14" t="s">
        <v>5442</v>
      </c>
      <c r="C1532" s="14" t="s">
        <v>9703</v>
      </c>
      <c r="D1532" s="15">
        <v>40238</v>
      </c>
      <c r="E1532" s="16">
        <v>11983958.18</v>
      </c>
      <c r="F1532" s="9">
        <v>-6039660.04</v>
      </c>
      <c r="G1532" s="9">
        <v>5944298.1399999997</v>
      </c>
    </row>
    <row r="1533" spans="1:7" ht="15" x14ac:dyDescent="0.2">
      <c r="A1533" s="14" t="s">
        <v>5443</v>
      </c>
      <c r="B1533" s="14" t="s">
        <v>5444</v>
      </c>
      <c r="C1533" s="14" t="s">
        <v>9703</v>
      </c>
      <c r="D1533" s="15">
        <v>40238</v>
      </c>
      <c r="E1533" s="16">
        <v>10574080.92</v>
      </c>
      <c r="F1533" s="9">
        <v>-5329111.9000000004</v>
      </c>
      <c r="G1533" s="9">
        <v>5244969.0199999996</v>
      </c>
    </row>
    <row r="1534" spans="1:7" ht="15" x14ac:dyDescent="0.2">
      <c r="A1534" s="14" t="s">
        <v>5445</v>
      </c>
      <c r="B1534" s="14" t="s">
        <v>5446</v>
      </c>
      <c r="C1534" s="14" t="s">
        <v>9703</v>
      </c>
      <c r="D1534" s="15">
        <v>40238</v>
      </c>
      <c r="E1534" s="16">
        <v>7754326.4100000001</v>
      </c>
      <c r="F1534" s="9">
        <v>-3908015.6</v>
      </c>
      <c r="G1534" s="9">
        <v>3846310.81</v>
      </c>
    </row>
    <row r="1535" spans="1:7" ht="15" x14ac:dyDescent="0.2">
      <c r="A1535" s="14" t="s">
        <v>5447</v>
      </c>
      <c r="B1535" s="14" t="s">
        <v>5448</v>
      </c>
      <c r="C1535" s="14" t="s">
        <v>9703</v>
      </c>
      <c r="D1535" s="15">
        <v>40238</v>
      </c>
      <c r="E1535" s="16">
        <v>9164202.6699999999</v>
      </c>
      <c r="F1535" s="9">
        <v>-4618563.24</v>
      </c>
      <c r="G1535" s="9">
        <v>4545639.43</v>
      </c>
    </row>
    <row r="1536" spans="1:7" ht="15" x14ac:dyDescent="0.2">
      <c r="A1536" s="14" t="s">
        <v>5449</v>
      </c>
      <c r="B1536" s="14" t="s">
        <v>5450</v>
      </c>
      <c r="C1536" s="14" t="s">
        <v>9703</v>
      </c>
      <c r="D1536" s="15">
        <v>40238</v>
      </c>
      <c r="E1536" s="16">
        <v>28782053.629999999</v>
      </c>
      <c r="F1536" s="9">
        <v>-14461378.32</v>
      </c>
      <c r="G1536" s="9">
        <v>14320675.309999999</v>
      </c>
    </row>
    <row r="1537" spans="1:7" ht="15" x14ac:dyDescent="0.2">
      <c r="A1537" s="14" t="s">
        <v>5451</v>
      </c>
      <c r="B1537" s="14" t="s">
        <v>5452</v>
      </c>
      <c r="C1537" s="14" t="s">
        <v>9703</v>
      </c>
      <c r="D1537" s="15">
        <v>40238</v>
      </c>
      <c r="E1537" s="16">
        <v>28782053.629999999</v>
      </c>
      <c r="F1537" s="9">
        <v>-14461378.32</v>
      </c>
      <c r="G1537" s="9">
        <v>14320675.309999999</v>
      </c>
    </row>
    <row r="1538" spans="1:7" ht="15" x14ac:dyDescent="0.2">
      <c r="A1538" s="14" t="s">
        <v>5453</v>
      </c>
      <c r="B1538" s="14" t="s">
        <v>5454</v>
      </c>
      <c r="C1538" s="14" t="s">
        <v>9703</v>
      </c>
      <c r="D1538" s="15">
        <v>40238</v>
      </c>
      <c r="E1538" s="16">
        <v>96816.65</v>
      </c>
      <c r="F1538" s="9">
        <v>-48793.53</v>
      </c>
      <c r="G1538" s="9">
        <v>48023.119999999995</v>
      </c>
    </row>
    <row r="1539" spans="1:7" ht="15" x14ac:dyDescent="0.2">
      <c r="A1539" s="14" t="s">
        <v>5455</v>
      </c>
      <c r="B1539" s="14" t="s">
        <v>5456</v>
      </c>
      <c r="C1539" s="14" t="s">
        <v>9703</v>
      </c>
      <c r="D1539" s="15">
        <v>40238</v>
      </c>
      <c r="E1539" s="16">
        <v>90104.23</v>
      </c>
      <c r="F1539" s="9">
        <v>-45410.62</v>
      </c>
      <c r="G1539" s="9">
        <v>44693.609999999993</v>
      </c>
    </row>
    <row r="1540" spans="1:7" ht="15" x14ac:dyDescent="0.2">
      <c r="A1540" s="14" t="s">
        <v>5457</v>
      </c>
      <c r="B1540" s="14" t="s">
        <v>5458</v>
      </c>
      <c r="C1540" s="14" t="s">
        <v>9703</v>
      </c>
      <c r="D1540" s="15">
        <v>40238</v>
      </c>
      <c r="E1540" s="16">
        <v>91521.11</v>
      </c>
      <c r="F1540" s="9">
        <v>-46124.69</v>
      </c>
      <c r="G1540" s="9">
        <v>45396.42</v>
      </c>
    </row>
    <row r="1541" spans="1:7" ht="15" x14ac:dyDescent="0.2">
      <c r="A1541" s="14" t="s">
        <v>5459</v>
      </c>
      <c r="B1541" s="14" t="s">
        <v>5460</v>
      </c>
      <c r="C1541" s="14" t="s">
        <v>9703</v>
      </c>
      <c r="D1541" s="15">
        <v>40238</v>
      </c>
      <c r="E1541" s="16">
        <v>161233.09</v>
      </c>
      <c r="F1541" s="9">
        <v>-81258.06</v>
      </c>
      <c r="G1541" s="9">
        <v>79975.03</v>
      </c>
    </row>
    <row r="1542" spans="1:7" ht="15" x14ac:dyDescent="0.2">
      <c r="A1542" s="14" t="s">
        <v>5461</v>
      </c>
      <c r="B1542" s="14" t="s">
        <v>5462</v>
      </c>
      <c r="C1542" s="14" t="s">
        <v>9703</v>
      </c>
      <c r="D1542" s="15">
        <v>40238</v>
      </c>
      <c r="E1542" s="16">
        <v>4297513.91</v>
      </c>
      <c r="F1542" s="9">
        <v>-2165855.63</v>
      </c>
      <c r="G1542" s="9">
        <v>2131658.2800000003</v>
      </c>
    </row>
    <row r="1543" spans="1:7" ht="15" x14ac:dyDescent="0.2">
      <c r="A1543" s="14" t="s">
        <v>5463</v>
      </c>
      <c r="B1543" s="14" t="s">
        <v>5464</v>
      </c>
      <c r="C1543" s="14" t="s">
        <v>9703</v>
      </c>
      <c r="D1543" s="15">
        <v>40238</v>
      </c>
      <c r="E1543" s="16">
        <v>33265118.510000002</v>
      </c>
      <c r="F1543" s="9">
        <v>-16713868.640000001</v>
      </c>
      <c r="G1543" s="9">
        <v>16551249.870000001</v>
      </c>
    </row>
    <row r="1544" spans="1:7" ht="15" x14ac:dyDescent="0.2">
      <c r="A1544" s="14" t="s">
        <v>5465</v>
      </c>
      <c r="B1544" s="14" t="s">
        <v>5466</v>
      </c>
      <c r="C1544" s="14" t="s">
        <v>9703</v>
      </c>
      <c r="D1544" s="15">
        <v>40238</v>
      </c>
      <c r="E1544" s="16">
        <v>35544130.719999999</v>
      </c>
      <c r="F1544" s="9">
        <v>-17858945.309999999</v>
      </c>
      <c r="G1544" s="9">
        <v>17685185.41</v>
      </c>
    </row>
    <row r="1545" spans="1:7" ht="15" x14ac:dyDescent="0.2">
      <c r="A1545" s="14" t="s">
        <v>5467</v>
      </c>
      <c r="B1545" s="14" t="s">
        <v>5468</v>
      </c>
      <c r="C1545" s="14" t="s">
        <v>9703</v>
      </c>
      <c r="D1545" s="15">
        <v>40238</v>
      </c>
      <c r="E1545" s="16">
        <v>4297513.91</v>
      </c>
      <c r="F1545" s="9">
        <v>-2165855.63</v>
      </c>
      <c r="G1545" s="9">
        <v>2131658.2800000003</v>
      </c>
    </row>
    <row r="1546" spans="1:7" ht="15" x14ac:dyDescent="0.2">
      <c r="A1546" s="14" t="s">
        <v>5469</v>
      </c>
      <c r="B1546" s="14" t="s">
        <v>5470</v>
      </c>
      <c r="C1546" s="14" t="s">
        <v>9703</v>
      </c>
      <c r="D1546" s="15">
        <v>40238</v>
      </c>
      <c r="E1546" s="16">
        <v>4297513.91</v>
      </c>
      <c r="F1546" s="9">
        <v>-2165855.63</v>
      </c>
      <c r="G1546" s="9">
        <v>2131658.2800000003</v>
      </c>
    </row>
    <row r="1547" spans="1:7" ht="15" x14ac:dyDescent="0.2">
      <c r="A1547" s="14" t="s">
        <v>5471</v>
      </c>
      <c r="B1547" s="14" t="s">
        <v>5472</v>
      </c>
      <c r="C1547" s="14" t="s">
        <v>9703</v>
      </c>
      <c r="D1547" s="15">
        <v>40238</v>
      </c>
      <c r="E1547" s="16">
        <v>4297513.91</v>
      </c>
      <c r="F1547" s="9">
        <v>-2165855.63</v>
      </c>
      <c r="G1547" s="9">
        <v>2131658.2800000003</v>
      </c>
    </row>
    <row r="1548" spans="1:7" ht="15" x14ac:dyDescent="0.2">
      <c r="A1548" s="14" t="s">
        <v>5473</v>
      </c>
      <c r="B1548" s="14" t="s">
        <v>5474</v>
      </c>
      <c r="C1548" s="14" t="s">
        <v>9703</v>
      </c>
      <c r="D1548" s="15">
        <v>40238</v>
      </c>
      <c r="E1548" s="16">
        <v>106001261.63</v>
      </c>
      <c r="F1548" s="9">
        <v>-53259727.979999997</v>
      </c>
      <c r="G1548" s="9">
        <v>52741533.649999999</v>
      </c>
    </row>
    <row r="1549" spans="1:7" ht="15" x14ac:dyDescent="0.2">
      <c r="A1549" s="14" t="s">
        <v>5475</v>
      </c>
      <c r="B1549" s="14" t="s">
        <v>5476</v>
      </c>
      <c r="C1549" s="14" t="s">
        <v>9703</v>
      </c>
      <c r="D1549" s="15">
        <v>40238</v>
      </c>
      <c r="E1549" s="16">
        <v>709391.75</v>
      </c>
      <c r="F1549" s="9">
        <v>-357518.34</v>
      </c>
      <c r="G1549" s="9">
        <v>351873.41</v>
      </c>
    </row>
    <row r="1550" spans="1:7" ht="15" x14ac:dyDescent="0.2">
      <c r="A1550" s="14" t="s">
        <v>5477</v>
      </c>
      <c r="B1550" s="14" t="s">
        <v>5478</v>
      </c>
      <c r="C1550" s="14" t="s">
        <v>9703</v>
      </c>
      <c r="D1550" s="15">
        <v>40238</v>
      </c>
      <c r="E1550" s="16">
        <v>72016888.239999995</v>
      </c>
      <c r="F1550" s="9">
        <v>-36184473.82</v>
      </c>
      <c r="G1550" s="9">
        <v>35832414.419999994</v>
      </c>
    </row>
    <row r="1551" spans="1:7" ht="15" x14ac:dyDescent="0.2">
      <c r="A1551" s="14" t="s">
        <v>5479</v>
      </c>
      <c r="B1551" s="14" t="s">
        <v>5480</v>
      </c>
      <c r="C1551" s="14" t="s">
        <v>9703</v>
      </c>
      <c r="D1551" s="15">
        <v>40238</v>
      </c>
      <c r="E1551" s="16">
        <v>634920.18000000005</v>
      </c>
      <c r="F1551" s="9">
        <v>-319986.26</v>
      </c>
      <c r="G1551" s="9">
        <v>314933.92000000004</v>
      </c>
    </row>
    <row r="1552" spans="1:7" ht="15" x14ac:dyDescent="0.2">
      <c r="A1552" s="14" t="s">
        <v>5481</v>
      </c>
      <c r="B1552" s="14" t="s">
        <v>5482</v>
      </c>
      <c r="C1552" s="14" t="s">
        <v>9703</v>
      </c>
      <c r="D1552" s="15">
        <v>40238</v>
      </c>
      <c r="E1552" s="16">
        <v>50989614.969999999</v>
      </c>
      <c r="F1552" s="9">
        <v>-25619440.57</v>
      </c>
      <c r="G1552" s="9">
        <v>25370174.399999999</v>
      </c>
    </row>
    <row r="1553" spans="1:7" ht="15" x14ac:dyDescent="0.2">
      <c r="A1553" s="14" t="s">
        <v>5483</v>
      </c>
      <c r="B1553" s="14" t="s">
        <v>5484</v>
      </c>
      <c r="C1553" s="14" t="s">
        <v>9703</v>
      </c>
      <c r="D1553" s="15">
        <v>40238</v>
      </c>
      <c r="E1553" s="16">
        <v>634920.18000000005</v>
      </c>
      <c r="F1553" s="9">
        <v>-319986.26</v>
      </c>
      <c r="G1553" s="9">
        <v>314933.92000000004</v>
      </c>
    </row>
    <row r="1554" spans="1:7" ht="15" x14ac:dyDescent="0.2">
      <c r="A1554" s="14" t="s">
        <v>5485</v>
      </c>
      <c r="B1554" s="14" t="s">
        <v>5486</v>
      </c>
      <c r="C1554" s="14" t="s">
        <v>9703</v>
      </c>
      <c r="D1554" s="15">
        <v>40238</v>
      </c>
      <c r="E1554" s="16">
        <v>37359997.909999996</v>
      </c>
      <c r="F1554" s="9">
        <v>-18771317.379999999</v>
      </c>
      <c r="G1554" s="9">
        <v>18588680.529999997</v>
      </c>
    </row>
    <row r="1555" spans="1:7" ht="15" x14ac:dyDescent="0.2">
      <c r="A1555" s="14" t="s">
        <v>5487</v>
      </c>
      <c r="B1555" s="14" t="s">
        <v>5488</v>
      </c>
      <c r="C1555" s="14" t="s">
        <v>9703</v>
      </c>
      <c r="D1555" s="15">
        <v>40238</v>
      </c>
      <c r="E1555" s="16">
        <v>634920.18000000005</v>
      </c>
      <c r="F1555" s="9">
        <v>-319986.26</v>
      </c>
      <c r="G1555" s="9">
        <v>314933.92000000004</v>
      </c>
    </row>
    <row r="1556" spans="1:7" ht="15" x14ac:dyDescent="0.2">
      <c r="A1556" s="14" t="s">
        <v>5489</v>
      </c>
      <c r="B1556" s="14" t="s">
        <v>5490</v>
      </c>
      <c r="C1556" s="14" t="s">
        <v>9703</v>
      </c>
      <c r="D1556" s="15">
        <v>40238</v>
      </c>
      <c r="E1556" s="16">
        <v>25546024.07</v>
      </c>
      <c r="F1556" s="9">
        <v>-12874652.83</v>
      </c>
      <c r="G1556" s="9">
        <v>12671371.24</v>
      </c>
    </row>
    <row r="1557" spans="1:7" ht="15" x14ac:dyDescent="0.2">
      <c r="A1557" s="14" t="s">
        <v>5491</v>
      </c>
      <c r="B1557" s="14" t="s">
        <v>5492</v>
      </c>
      <c r="C1557" s="14" t="s">
        <v>9703</v>
      </c>
      <c r="D1557" s="15">
        <v>40238</v>
      </c>
      <c r="E1557" s="16">
        <v>24282327.190000001</v>
      </c>
      <c r="F1557" s="9">
        <v>-12237776.48</v>
      </c>
      <c r="G1557" s="9">
        <v>12044550.710000001</v>
      </c>
    </row>
    <row r="1558" spans="1:7" ht="15" x14ac:dyDescent="0.2">
      <c r="A1558" s="14" t="s">
        <v>5493</v>
      </c>
      <c r="B1558" s="14" t="s">
        <v>5494</v>
      </c>
      <c r="C1558" s="14" t="s">
        <v>9703</v>
      </c>
      <c r="D1558" s="15">
        <v>40238</v>
      </c>
      <c r="E1558" s="16">
        <v>24686011.329999998</v>
      </c>
      <c r="F1558" s="9">
        <v>-12441224.689999999</v>
      </c>
      <c r="G1558" s="9">
        <v>12244786.639999999</v>
      </c>
    </row>
    <row r="1559" spans="1:7" ht="15" x14ac:dyDescent="0.2">
      <c r="A1559" s="14" t="s">
        <v>5495</v>
      </c>
      <c r="B1559" s="14" t="s">
        <v>5496</v>
      </c>
      <c r="C1559" s="14" t="s">
        <v>9703</v>
      </c>
      <c r="D1559" s="15">
        <v>40238</v>
      </c>
      <c r="E1559" s="16">
        <v>4297513.91</v>
      </c>
      <c r="F1559" s="9">
        <v>-2165855.63</v>
      </c>
      <c r="G1559" s="9">
        <v>2131658.2800000003</v>
      </c>
    </row>
    <row r="1560" spans="1:7" ht="15" x14ac:dyDescent="0.2">
      <c r="A1560" s="14" t="s">
        <v>5497</v>
      </c>
      <c r="B1560" s="14" t="s">
        <v>5498</v>
      </c>
      <c r="C1560" s="14" t="s">
        <v>9703</v>
      </c>
      <c r="D1560" s="15">
        <v>40238</v>
      </c>
      <c r="E1560" s="16">
        <v>4297513.91</v>
      </c>
      <c r="F1560" s="9">
        <v>-2165855.63</v>
      </c>
      <c r="G1560" s="9">
        <v>2131658.2800000003</v>
      </c>
    </row>
    <row r="1561" spans="1:7" ht="15" x14ac:dyDescent="0.2">
      <c r="A1561" s="14" t="s">
        <v>5499</v>
      </c>
      <c r="B1561" s="14" t="s">
        <v>5500</v>
      </c>
      <c r="C1561" s="14" t="s">
        <v>9703</v>
      </c>
      <c r="D1561" s="15">
        <v>40238</v>
      </c>
      <c r="E1561" s="16">
        <v>4297513.91</v>
      </c>
      <c r="F1561" s="9">
        <v>-2165855.63</v>
      </c>
      <c r="G1561" s="9">
        <v>2131658.2800000003</v>
      </c>
    </row>
    <row r="1562" spans="1:7" ht="15" x14ac:dyDescent="0.2">
      <c r="A1562" s="14" t="s">
        <v>5501</v>
      </c>
      <c r="B1562" s="14" t="s">
        <v>5502</v>
      </c>
      <c r="C1562" s="14" t="s">
        <v>9703</v>
      </c>
      <c r="D1562" s="15">
        <v>40238</v>
      </c>
      <c r="E1562" s="16">
        <v>784572.26</v>
      </c>
      <c r="F1562" s="9">
        <v>-395407.73</v>
      </c>
      <c r="G1562" s="9">
        <v>389164.53</v>
      </c>
    </row>
    <row r="1563" spans="1:7" ht="15" x14ac:dyDescent="0.2">
      <c r="A1563" s="14" t="s">
        <v>5503</v>
      </c>
      <c r="B1563" s="14" t="s">
        <v>5504</v>
      </c>
      <c r="C1563" s="14" t="s">
        <v>9703</v>
      </c>
      <c r="D1563" s="15">
        <v>40238</v>
      </c>
      <c r="E1563" s="16">
        <v>1442749.43</v>
      </c>
      <c r="F1563" s="9">
        <v>-727115.04</v>
      </c>
      <c r="G1563" s="9">
        <v>715634.3899999999</v>
      </c>
    </row>
    <row r="1564" spans="1:7" ht="15" x14ac:dyDescent="0.2">
      <c r="A1564" s="14" t="s">
        <v>5505</v>
      </c>
      <c r="B1564" s="14" t="s">
        <v>5506</v>
      </c>
      <c r="C1564" s="14" t="s">
        <v>9703</v>
      </c>
      <c r="D1564" s="15">
        <v>40238</v>
      </c>
      <c r="E1564" s="16">
        <v>1676202.27</v>
      </c>
      <c r="F1564" s="9">
        <v>-844770.3</v>
      </c>
      <c r="G1564" s="9">
        <v>831431.97</v>
      </c>
    </row>
    <row r="1565" spans="1:7" ht="15" x14ac:dyDescent="0.2">
      <c r="A1565" s="14" t="s">
        <v>5507</v>
      </c>
      <c r="B1565" s="14" t="s">
        <v>5508</v>
      </c>
      <c r="C1565" s="14" t="s">
        <v>9703</v>
      </c>
      <c r="D1565" s="15">
        <v>40238</v>
      </c>
      <c r="E1565" s="16">
        <v>2243155.31</v>
      </c>
      <c r="F1565" s="9">
        <v>-1130502.56</v>
      </c>
      <c r="G1565" s="9">
        <v>1112652.75</v>
      </c>
    </row>
    <row r="1566" spans="1:7" ht="15" x14ac:dyDescent="0.2">
      <c r="A1566" s="14" t="s">
        <v>5509</v>
      </c>
      <c r="B1566" s="14" t="s">
        <v>5510</v>
      </c>
      <c r="C1566" s="14" t="s">
        <v>9703</v>
      </c>
      <c r="D1566" s="15">
        <v>40238</v>
      </c>
      <c r="E1566" s="16">
        <v>4297513.91</v>
      </c>
      <c r="F1566" s="9">
        <v>-2165855.63</v>
      </c>
      <c r="G1566" s="9">
        <v>2131658.2800000003</v>
      </c>
    </row>
    <row r="1567" spans="1:7" ht="15" x14ac:dyDescent="0.2">
      <c r="A1567" s="14" t="s">
        <v>5511</v>
      </c>
      <c r="B1567" s="14" t="s">
        <v>5512</v>
      </c>
      <c r="C1567" s="14" t="s">
        <v>9703</v>
      </c>
      <c r="D1567" s="15">
        <v>40238</v>
      </c>
      <c r="E1567" s="16">
        <v>121744.5</v>
      </c>
      <c r="F1567" s="9">
        <v>-61356.639999999999</v>
      </c>
      <c r="G1567" s="9">
        <v>60387.86</v>
      </c>
    </row>
    <row r="1568" spans="1:7" ht="15" x14ac:dyDescent="0.2">
      <c r="A1568" s="14" t="s">
        <v>5513</v>
      </c>
      <c r="B1568" s="14" t="s">
        <v>5514</v>
      </c>
      <c r="C1568" s="14" t="s">
        <v>9703</v>
      </c>
      <c r="D1568" s="15">
        <v>40238</v>
      </c>
      <c r="E1568" s="16">
        <v>117069.9</v>
      </c>
      <c r="F1568" s="9">
        <v>-59000.73</v>
      </c>
      <c r="G1568" s="9">
        <v>58069.169999999991</v>
      </c>
    </row>
    <row r="1569" spans="1:7" ht="15" x14ac:dyDescent="0.2">
      <c r="A1569" s="14" t="s">
        <v>5515</v>
      </c>
      <c r="B1569" s="14" t="s">
        <v>5516</v>
      </c>
      <c r="C1569" s="14" t="s">
        <v>9703</v>
      </c>
      <c r="D1569" s="15">
        <v>40238</v>
      </c>
      <c r="E1569" s="16">
        <v>61721.68</v>
      </c>
      <c r="F1569" s="9">
        <v>-31106.41</v>
      </c>
      <c r="G1569" s="9">
        <v>30615.27</v>
      </c>
    </row>
    <row r="1570" spans="1:7" ht="15" x14ac:dyDescent="0.2">
      <c r="A1570" s="14" t="s">
        <v>5517</v>
      </c>
      <c r="B1570" s="14" t="s">
        <v>5518</v>
      </c>
      <c r="C1570" s="14" t="s">
        <v>9703</v>
      </c>
      <c r="D1570" s="15">
        <v>40238</v>
      </c>
      <c r="E1570" s="16">
        <v>61721.68</v>
      </c>
      <c r="F1570" s="9">
        <v>-31106.41</v>
      </c>
      <c r="G1570" s="9">
        <v>30615.27</v>
      </c>
    </row>
    <row r="1571" spans="1:7" ht="15" x14ac:dyDescent="0.2">
      <c r="A1571" s="14" t="s">
        <v>5519</v>
      </c>
      <c r="B1571" s="14" t="s">
        <v>5520</v>
      </c>
      <c r="C1571" s="14" t="s">
        <v>9703</v>
      </c>
      <c r="D1571" s="15">
        <v>40238</v>
      </c>
      <c r="E1571" s="16">
        <v>61721.68</v>
      </c>
      <c r="F1571" s="9">
        <v>-31106.41</v>
      </c>
      <c r="G1571" s="9">
        <v>30615.27</v>
      </c>
    </row>
    <row r="1572" spans="1:7" ht="15" x14ac:dyDescent="0.2">
      <c r="A1572" s="14" t="s">
        <v>5521</v>
      </c>
      <c r="B1572" s="14" t="s">
        <v>5522</v>
      </c>
      <c r="C1572" s="14" t="s">
        <v>9703</v>
      </c>
      <c r="D1572" s="15">
        <v>40238</v>
      </c>
      <c r="E1572" s="16">
        <v>61721.68</v>
      </c>
      <c r="F1572" s="9">
        <v>-31106.41</v>
      </c>
      <c r="G1572" s="9">
        <v>30615.27</v>
      </c>
    </row>
    <row r="1573" spans="1:7" ht="15" x14ac:dyDescent="0.2">
      <c r="A1573" s="14" t="s">
        <v>5523</v>
      </c>
      <c r="B1573" s="14" t="s">
        <v>5524</v>
      </c>
      <c r="C1573" s="14" t="s">
        <v>9703</v>
      </c>
      <c r="D1573" s="15">
        <v>40238</v>
      </c>
      <c r="E1573" s="16">
        <v>1145706.08</v>
      </c>
      <c r="F1573" s="9">
        <v>-577411.51</v>
      </c>
      <c r="G1573" s="9">
        <v>568294.57000000007</v>
      </c>
    </row>
    <row r="1574" spans="1:7" ht="15" x14ac:dyDescent="0.2">
      <c r="A1574" s="14" t="s">
        <v>5525</v>
      </c>
      <c r="B1574" s="14" t="s">
        <v>5526</v>
      </c>
      <c r="C1574" s="14" t="s">
        <v>9703</v>
      </c>
      <c r="D1574" s="15">
        <v>40238</v>
      </c>
      <c r="E1574" s="16">
        <v>2749677.57</v>
      </c>
      <c r="F1574" s="9">
        <v>-1385779.02</v>
      </c>
      <c r="G1574" s="9">
        <v>1363898.5499999998</v>
      </c>
    </row>
    <row r="1575" spans="1:7" ht="15" x14ac:dyDescent="0.2">
      <c r="A1575" s="14" t="s">
        <v>5527</v>
      </c>
      <c r="B1575" s="14" t="s">
        <v>5528</v>
      </c>
      <c r="C1575" s="14" t="s">
        <v>9703</v>
      </c>
      <c r="D1575" s="15">
        <v>40238</v>
      </c>
      <c r="E1575" s="16">
        <v>1046359.66</v>
      </c>
      <c r="F1575" s="9">
        <v>-527343.03</v>
      </c>
      <c r="G1575" s="9">
        <v>519016.63</v>
      </c>
    </row>
    <row r="1576" spans="1:7" ht="15" x14ac:dyDescent="0.2">
      <c r="A1576" s="14" t="s">
        <v>5529</v>
      </c>
      <c r="B1576" s="14" t="s">
        <v>5530</v>
      </c>
      <c r="C1576" s="14" t="s">
        <v>9703</v>
      </c>
      <c r="D1576" s="15">
        <v>40238</v>
      </c>
      <c r="E1576" s="16">
        <v>7468549.0899999999</v>
      </c>
      <c r="F1576" s="9">
        <v>-3763989.9</v>
      </c>
      <c r="G1576" s="9">
        <v>3704559.19</v>
      </c>
    </row>
    <row r="1577" spans="1:7" ht="15" x14ac:dyDescent="0.2">
      <c r="A1577" s="14" t="s">
        <v>5531</v>
      </c>
      <c r="B1577" s="14" t="s">
        <v>5532</v>
      </c>
      <c r="C1577" s="14" t="s">
        <v>9703</v>
      </c>
      <c r="D1577" s="15">
        <v>40238</v>
      </c>
      <c r="E1577" s="16">
        <v>176194334.34999999</v>
      </c>
      <c r="F1577" s="9">
        <v>-88527836.109999999</v>
      </c>
      <c r="G1577" s="9">
        <v>87666498.239999995</v>
      </c>
    </row>
    <row r="1578" spans="1:7" ht="15" x14ac:dyDescent="0.2">
      <c r="A1578" s="14" t="s">
        <v>5533</v>
      </c>
      <c r="B1578" s="14" t="s">
        <v>5534</v>
      </c>
      <c r="C1578" s="14" t="s">
        <v>9703</v>
      </c>
      <c r="D1578" s="15">
        <v>40238</v>
      </c>
      <c r="E1578" s="16">
        <v>20658648.100000001</v>
      </c>
      <c r="F1578" s="9">
        <v>-10411519.279999999</v>
      </c>
      <c r="G1578" s="9">
        <v>10247128.820000002</v>
      </c>
    </row>
    <row r="1579" spans="1:7" ht="15" x14ac:dyDescent="0.2">
      <c r="A1579" s="14" t="s">
        <v>5535</v>
      </c>
      <c r="B1579" s="14" t="s">
        <v>5536</v>
      </c>
      <c r="C1579" s="14" t="s">
        <v>9703</v>
      </c>
      <c r="D1579" s="15">
        <v>40238</v>
      </c>
      <c r="E1579" s="16">
        <v>107246646.09</v>
      </c>
      <c r="F1579" s="9">
        <v>-53885464.270000003</v>
      </c>
      <c r="G1579" s="9">
        <v>53361181.82</v>
      </c>
    </row>
    <row r="1580" spans="1:7" ht="15" x14ac:dyDescent="0.2">
      <c r="A1580" s="14" t="s">
        <v>5537</v>
      </c>
      <c r="B1580" s="14" t="s">
        <v>5538</v>
      </c>
      <c r="C1580" s="14" t="s">
        <v>9703</v>
      </c>
      <c r="D1580" s="15">
        <v>40238</v>
      </c>
      <c r="E1580" s="16">
        <v>365809091.81</v>
      </c>
      <c r="F1580" s="9">
        <v>-183798687.09999999</v>
      </c>
      <c r="G1580" s="9">
        <v>182010404.71000001</v>
      </c>
    </row>
    <row r="1581" spans="1:7" ht="15" x14ac:dyDescent="0.2">
      <c r="A1581" s="14" t="s">
        <v>5539</v>
      </c>
      <c r="B1581" s="14" t="s">
        <v>5540</v>
      </c>
      <c r="C1581" s="14" t="s">
        <v>9703</v>
      </c>
      <c r="D1581" s="15">
        <v>40238</v>
      </c>
      <c r="E1581" s="16">
        <v>89812437.560000002</v>
      </c>
      <c r="F1581" s="9">
        <v>-45125745.859999999</v>
      </c>
      <c r="G1581" s="9">
        <v>44686691.700000003</v>
      </c>
    </row>
    <row r="1582" spans="1:7" ht="15" x14ac:dyDescent="0.2">
      <c r="A1582" s="14" t="s">
        <v>5541</v>
      </c>
      <c r="B1582" s="14" t="s">
        <v>5542</v>
      </c>
      <c r="C1582" s="14" t="s">
        <v>9703</v>
      </c>
      <c r="D1582" s="15">
        <v>40238</v>
      </c>
      <c r="E1582" s="16">
        <v>2730690.21</v>
      </c>
      <c r="F1582" s="9">
        <v>-1376209.78</v>
      </c>
      <c r="G1582" s="9">
        <v>1354480.43</v>
      </c>
    </row>
    <row r="1583" spans="1:7" ht="15" x14ac:dyDescent="0.2">
      <c r="A1583" s="14" t="s">
        <v>5543</v>
      </c>
      <c r="B1583" s="14" t="s">
        <v>5544</v>
      </c>
      <c r="C1583" s="14" t="s">
        <v>9703</v>
      </c>
      <c r="D1583" s="15">
        <v>40238</v>
      </c>
      <c r="E1583" s="16">
        <v>183844755.72</v>
      </c>
      <c r="F1583" s="9">
        <v>-92371746.599999994</v>
      </c>
      <c r="G1583" s="9">
        <v>91473009.120000005</v>
      </c>
    </row>
    <row r="1584" spans="1:7" ht="15" x14ac:dyDescent="0.2">
      <c r="A1584" s="14" t="s">
        <v>5545</v>
      </c>
      <c r="B1584" s="14" t="s">
        <v>5546</v>
      </c>
      <c r="C1584" s="14" t="s">
        <v>9703</v>
      </c>
      <c r="D1584" s="15">
        <v>40238</v>
      </c>
      <c r="E1584" s="16">
        <v>266861117.25999999</v>
      </c>
      <c r="F1584" s="9">
        <v>-134081684.47</v>
      </c>
      <c r="G1584" s="9">
        <v>132779432.78999999</v>
      </c>
    </row>
    <row r="1585" spans="1:7" ht="15" x14ac:dyDescent="0.2">
      <c r="A1585" s="14" t="s">
        <v>5547</v>
      </c>
      <c r="B1585" s="14" t="s">
        <v>5548</v>
      </c>
      <c r="C1585" s="14" t="s">
        <v>9703</v>
      </c>
      <c r="D1585" s="15">
        <v>40238</v>
      </c>
      <c r="E1585" s="16">
        <v>156588.49</v>
      </c>
      <c r="F1585" s="9">
        <v>-78917.279999999999</v>
      </c>
      <c r="G1585" s="9">
        <v>77671.209999999992</v>
      </c>
    </row>
    <row r="1586" spans="1:7" ht="15" x14ac:dyDescent="0.2">
      <c r="A1586" s="14" t="s">
        <v>5549</v>
      </c>
      <c r="B1586" s="14" t="s">
        <v>5550</v>
      </c>
      <c r="C1586" s="14" t="s">
        <v>9703</v>
      </c>
      <c r="D1586" s="15">
        <v>40238</v>
      </c>
      <c r="E1586" s="16">
        <v>192231.41</v>
      </c>
      <c r="F1586" s="9">
        <v>-96880.54</v>
      </c>
      <c r="G1586" s="9">
        <v>95350.87000000001</v>
      </c>
    </row>
    <row r="1587" spans="1:7" ht="15" x14ac:dyDescent="0.2">
      <c r="A1587" s="14" t="s">
        <v>5551</v>
      </c>
      <c r="B1587" s="14" t="s">
        <v>5552</v>
      </c>
      <c r="C1587" s="14" t="s">
        <v>9703</v>
      </c>
      <c r="D1587" s="15">
        <v>40238</v>
      </c>
      <c r="E1587" s="16">
        <v>26470.720000000001</v>
      </c>
      <c r="F1587" s="9">
        <v>-13340.68</v>
      </c>
      <c r="G1587" s="9">
        <v>13130.04</v>
      </c>
    </row>
    <row r="1588" spans="1:7" ht="15" x14ac:dyDescent="0.2">
      <c r="A1588" s="14" t="s">
        <v>5553</v>
      </c>
      <c r="B1588" s="14" t="s">
        <v>5554</v>
      </c>
      <c r="C1588" s="14" t="s">
        <v>9703</v>
      </c>
      <c r="D1588" s="15">
        <v>40238</v>
      </c>
      <c r="E1588" s="16">
        <v>137885976.33000001</v>
      </c>
      <c r="F1588" s="9">
        <v>-69280020.599999994</v>
      </c>
      <c r="G1588" s="9">
        <v>68605955.730000019</v>
      </c>
    </row>
    <row r="1589" spans="1:7" ht="15" x14ac:dyDescent="0.2">
      <c r="A1589" s="14" t="s">
        <v>5555</v>
      </c>
      <c r="B1589" s="14" t="s">
        <v>5556</v>
      </c>
      <c r="C1589" s="14" t="s">
        <v>9703</v>
      </c>
      <c r="D1589" s="15">
        <v>40238</v>
      </c>
      <c r="E1589" s="16">
        <v>411210.5</v>
      </c>
      <c r="F1589" s="9">
        <v>-207241.34</v>
      </c>
      <c r="G1589" s="9">
        <v>203969.16</v>
      </c>
    </row>
    <row r="1590" spans="1:7" ht="15" x14ac:dyDescent="0.2">
      <c r="A1590" s="14" t="s">
        <v>5557</v>
      </c>
      <c r="B1590" s="14" t="s">
        <v>5558</v>
      </c>
      <c r="C1590" s="14" t="s">
        <v>9703</v>
      </c>
      <c r="D1590" s="15">
        <v>40238</v>
      </c>
      <c r="E1590" s="16">
        <v>138519838.59999999</v>
      </c>
      <c r="F1590" s="9">
        <v>-69598501.090000004</v>
      </c>
      <c r="G1590" s="9">
        <v>68921337.50999999</v>
      </c>
    </row>
    <row r="1591" spans="1:7" ht="15" x14ac:dyDescent="0.2">
      <c r="A1591" s="14" t="s">
        <v>5559</v>
      </c>
      <c r="B1591" s="14" t="s">
        <v>5560</v>
      </c>
      <c r="C1591" s="14" t="s">
        <v>9703</v>
      </c>
      <c r="D1591" s="15">
        <v>40238</v>
      </c>
      <c r="E1591" s="16">
        <v>13601301.52</v>
      </c>
      <c r="F1591" s="9">
        <v>-6854766.6900000004</v>
      </c>
      <c r="G1591" s="9">
        <v>6746534.8299999991</v>
      </c>
    </row>
    <row r="1592" spans="1:7" ht="15" x14ac:dyDescent="0.2">
      <c r="A1592" s="14" t="s">
        <v>5561</v>
      </c>
      <c r="B1592" s="14" t="s">
        <v>5562</v>
      </c>
      <c r="C1592" s="14" t="s">
        <v>9703</v>
      </c>
      <c r="D1592" s="15">
        <v>40238</v>
      </c>
      <c r="E1592" s="16">
        <v>301902409.25</v>
      </c>
      <c r="F1592" s="9">
        <v>-151689139.77000001</v>
      </c>
      <c r="G1592" s="9">
        <v>150213269.47999999</v>
      </c>
    </row>
    <row r="1593" spans="1:7" ht="15" x14ac:dyDescent="0.2">
      <c r="A1593" s="14" t="s">
        <v>5563</v>
      </c>
      <c r="B1593" s="14" t="s">
        <v>5564</v>
      </c>
      <c r="C1593" s="14" t="s">
        <v>9703</v>
      </c>
      <c r="D1593" s="15">
        <v>40238</v>
      </c>
      <c r="E1593" s="16">
        <v>29123871.120000001</v>
      </c>
      <c r="F1593" s="9">
        <v>-14633122.57</v>
      </c>
      <c r="G1593" s="9">
        <v>14490748.550000001</v>
      </c>
    </row>
    <row r="1594" spans="1:7" ht="15" x14ac:dyDescent="0.2">
      <c r="A1594" s="14" t="s">
        <v>5565</v>
      </c>
      <c r="B1594" s="14" t="s">
        <v>5566</v>
      </c>
      <c r="C1594" s="14" t="s">
        <v>9703</v>
      </c>
      <c r="D1594" s="15">
        <v>40238</v>
      </c>
      <c r="E1594" s="16">
        <v>387873.52</v>
      </c>
      <c r="F1594" s="9">
        <v>-195480</v>
      </c>
      <c r="G1594" s="9">
        <v>192393.52000000002</v>
      </c>
    </row>
    <row r="1595" spans="1:7" ht="15" x14ac:dyDescent="0.2">
      <c r="A1595" s="14" t="s">
        <v>5567</v>
      </c>
      <c r="B1595" s="14" t="s">
        <v>5568</v>
      </c>
      <c r="C1595" s="14" t="s">
        <v>9703</v>
      </c>
      <c r="D1595" s="15">
        <v>40238</v>
      </c>
      <c r="E1595" s="16">
        <v>2361918.0499999998</v>
      </c>
      <c r="F1595" s="9">
        <v>-1190356.47</v>
      </c>
      <c r="G1595" s="9">
        <v>1171561.5799999998</v>
      </c>
    </row>
    <row r="1596" spans="1:7" ht="15" x14ac:dyDescent="0.2">
      <c r="A1596" s="14" t="s">
        <v>5569</v>
      </c>
      <c r="B1596" s="14" t="s">
        <v>5570</v>
      </c>
      <c r="C1596" s="14" t="s">
        <v>9703</v>
      </c>
      <c r="D1596" s="15">
        <v>40238</v>
      </c>
      <c r="E1596" s="16">
        <v>139673.95000000001</v>
      </c>
      <c r="F1596" s="9">
        <v>-70392.7</v>
      </c>
      <c r="G1596" s="9">
        <v>69281.250000000015</v>
      </c>
    </row>
    <row r="1597" spans="1:7" ht="15" x14ac:dyDescent="0.2">
      <c r="A1597" s="14" t="s">
        <v>5571</v>
      </c>
      <c r="B1597" s="14" t="s">
        <v>5572</v>
      </c>
      <c r="C1597" s="14" t="s">
        <v>9703</v>
      </c>
      <c r="D1597" s="15">
        <v>40238</v>
      </c>
      <c r="E1597" s="16">
        <v>121545.51</v>
      </c>
      <c r="F1597" s="9">
        <v>-61256.36</v>
      </c>
      <c r="G1597" s="9">
        <v>60289.149999999994</v>
      </c>
    </row>
    <row r="1598" spans="1:7" ht="15" x14ac:dyDescent="0.2">
      <c r="A1598" s="14" t="s">
        <v>5573</v>
      </c>
      <c r="B1598" s="14" t="s">
        <v>5574</v>
      </c>
      <c r="C1598" s="14" t="s">
        <v>9703</v>
      </c>
      <c r="D1598" s="15">
        <v>40238</v>
      </c>
      <c r="E1598" s="16">
        <v>778182.81</v>
      </c>
      <c r="F1598" s="9">
        <v>-392187.58</v>
      </c>
      <c r="G1598" s="9">
        <v>385995.23000000004</v>
      </c>
    </row>
    <row r="1599" spans="1:7" ht="15" x14ac:dyDescent="0.2">
      <c r="A1599" s="14" t="s">
        <v>5575</v>
      </c>
      <c r="B1599" s="14" t="s">
        <v>5576</v>
      </c>
      <c r="C1599" s="14" t="s">
        <v>9703</v>
      </c>
      <c r="D1599" s="15">
        <v>40238</v>
      </c>
      <c r="E1599" s="16">
        <v>6199270.6900000004</v>
      </c>
      <c r="F1599" s="9">
        <v>-3124300.57</v>
      </c>
      <c r="G1599" s="9">
        <v>3074970.1200000006</v>
      </c>
    </row>
    <row r="1600" spans="1:7" ht="15" x14ac:dyDescent="0.2">
      <c r="A1600" s="14" t="s">
        <v>5577</v>
      </c>
      <c r="B1600" s="14" t="s">
        <v>5578</v>
      </c>
      <c r="C1600" s="14" t="s">
        <v>9703</v>
      </c>
      <c r="D1600" s="15">
        <v>40238</v>
      </c>
      <c r="E1600" s="16">
        <v>409986.61</v>
      </c>
      <c r="F1600" s="9">
        <v>-206624.54</v>
      </c>
      <c r="G1600" s="9">
        <v>203362.06999999998</v>
      </c>
    </row>
    <row r="1601" spans="1:7" ht="15" x14ac:dyDescent="0.2">
      <c r="A1601" s="14" t="s">
        <v>5579</v>
      </c>
      <c r="B1601" s="14" t="s">
        <v>5580</v>
      </c>
      <c r="C1601" s="14" t="s">
        <v>9703</v>
      </c>
      <c r="D1601" s="15">
        <v>40238</v>
      </c>
      <c r="E1601" s="16">
        <v>1339799.32</v>
      </c>
      <c r="F1601" s="9">
        <v>-675230.37</v>
      </c>
      <c r="G1601" s="9">
        <v>664568.95000000007</v>
      </c>
    </row>
    <row r="1602" spans="1:7" ht="15" x14ac:dyDescent="0.2">
      <c r="A1602" s="14" t="s">
        <v>5581</v>
      </c>
      <c r="B1602" s="14" t="s">
        <v>5582</v>
      </c>
      <c r="C1602" s="14" t="s">
        <v>9703</v>
      </c>
      <c r="D1602" s="15">
        <v>40238</v>
      </c>
      <c r="E1602" s="16">
        <v>4538798.0800000001</v>
      </c>
      <c r="F1602" s="9">
        <v>-2287457.69</v>
      </c>
      <c r="G1602" s="9">
        <v>2251340.39</v>
      </c>
    </row>
    <row r="1603" spans="1:7" ht="15" x14ac:dyDescent="0.2">
      <c r="A1603" s="14" t="s">
        <v>5583</v>
      </c>
      <c r="B1603" s="14" t="s">
        <v>5584</v>
      </c>
      <c r="C1603" s="14" t="s">
        <v>9703</v>
      </c>
      <c r="D1603" s="15">
        <v>40238</v>
      </c>
      <c r="E1603" s="16">
        <v>9803546.4600000009</v>
      </c>
      <c r="F1603" s="9">
        <v>-4940778.93</v>
      </c>
      <c r="G1603" s="9">
        <v>4862767.5300000012</v>
      </c>
    </row>
    <row r="1604" spans="1:7" ht="15" x14ac:dyDescent="0.2">
      <c r="A1604" s="14" t="s">
        <v>5585</v>
      </c>
      <c r="B1604" s="14" t="s">
        <v>5586</v>
      </c>
      <c r="C1604" s="14" t="s">
        <v>9703</v>
      </c>
      <c r="D1604" s="15">
        <v>40238</v>
      </c>
      <c r="E1604" s="16">
        <v>2868445.32</v>
      </c>
      <c r="F1604" s="9">
        <v>-1445635.44</v>
      </c>
      <c r="G1604" s="9">
        <v>1422809.88</v>
      </c>
    </row>
    <row r="1605" spans="1:7" ht="15" x14ac:dyDescent="0.2">
      <c r="A1605" s="14" t="s">
        <v>5587</v>
      </c>
      <c r="B1605" s="14" t="s">
        <v>5588</v>
      </c>
      <c r="C1605" s="14" t="s">
        <v>9703</v>
      </c>
      <c r="D1605" s="15">
        <v>40238</v>
      </c>
      <c r="E1605" s="16">
        <v>37026526.710000001</v>
      </c>
      <c r="F1605" s="9">
        <v>-18603766.68</v>
      </c>
      <c r="G1605" s="9">
        <v>18422760.030000001</v>
      </c>
    </row>
    <row r="1606" spans="1:7" ht="15" x14ac:dyDescent="0.2">
      <c r="A1606" s="14" t="s">
        <v>5589</v>
      </c>
      <c r="B1606" s="14" t="s">
        <v>5590</v>
      </c>
      <c r="C1606" s="14" t="s">
        <v>9703</v>
      </c>
      <c r="D1606" s="15">
        <v>40238</v>
      </c>
      <c r="E1606" s="16">
        <v>1152854.46</v>
      </c>
      <c r="F1606" s="9">
        <v>-581014.12</v>
      </c>
      <c r="G1606" s="9">
        <v>571840.34</v>
      </c>
    </row>
    <row r="1607" spans="1:7" ht="15" x14ac:dyDescent="0.2">
      <c r="A1607" s="14" t="s">
        <v>5591</v>
      </c>
      <c r="B1607" s="14" t="s">
        <v>5592</v>
      </c>
      <c r="C1607" s="14" t="s">
        <v>9703</v>
      </c>
      <c r="D1607" s="15">
        <v>40238</v>
      </c>
      <c r="E1607" s="16">
        <v>820614.15</v>
      </c>
      <c r="F1607" s="9">
        <v>-413572.08</v>
      </c>
      <c r="G1607" s="9">
        <v>407042.07</v>
      </c>
    </row>
    <row r="1608" spans="1:7" ht="15" x14ac:dyDescent="0.2">
      <c r="A1608" s="14" t="s">
        <v>5593</v>
      </c>
      <c r="B1608" s="14" t="s">
        <v>5594</v>
      </c>
      <c r="C1608" s="14" t="s">
        <v>9703</v>
      </c>
      <c r="D1608" s="15">
        <v>40238</v>
      </c>
      <c r="E1608" s="16">
        <v>4538798.0800000001</v>
      </c>
      <c r="F1608" s="9">
        <v>-2287457.69</v>
      </c>
      <c r="G1608" s="9">
        <v>2251340.39</v>
      </c>
    </row>
    <row r="1609" spans="1:7" ht="15" x14ac:dyDescent="0.2">
      <c r="A1609" s="14" t="s">
        <v>5595</v>
      </c>
      <c r="B1609" s="14" t="s">
        <v>5596</v>
      </c>
      <c r="C1609" s="14" t="s">
        <v>9703</v>
      </c>
      <c r="D1609" s="15">
        <v>40238</v>
      </c>
      <c r="E1609" s="16">
        <v>934992.27</v>
      </c>
      <c r="F1609" s="9">
        <v>-471216.23</v>
      </c>
      <c r="G1609" s="9">
        <v>463776.04000000004</v>
      </c>
    </row>
    <row r="1610" spans="1:7" ht="15" x14ac:dyDescent="0.2">
      <c r="A1610" s="14" t="s">
        <v>5597</v>
      </c>
      <c r="B1610" s="14" t="s">
        <v>5598</v>
      </c>
      <c r="C1610" s="14" t="s">
        <v>9703</v>
      </c>
      <c r="D1610" s="15">
        <v>40238</v>
      </c>
      <c r="E1610" s="16">
        <v>1134700.03</v>
      </c>
      <c r="F1610" s="9">
        <v>-571864.68000000005</v>
      </c>
      <c r="G1610" s="9">
        <v>562835.35</v>
      </c>
    </row>
    <row r="1611" spans="1:7" ht="15" x14ac:dyDescent="0.2">
      <c r="A1611" s="14" t="s">
        <v>5599</v>
      </c>
      <c r="B1611" s="14" t="s">
        <v>5598</v>
      </c>
      <c r="C1611" s="14" t="s">
        <v>9703</v>
      </c>
      <c r="D1611" s="15">
        <v>40238</v>
      </c>
      <c r="E1611" s="16">
        <v>1134700.03</v>
      </c>
      <c r="F1611" s="9">
        <v>-571864.68000000005</v>
      </c>
      <c r="G1611" s="9">
        <v>562835.35</v>
      </c>
    </row>
    <row r="1612" spans="1:7" ht="15" x14ac:dyDescent="0.2">
      <c r="A1612" s="14" t="s">
        <v>5600</v>
      </c>
      <c r="B1612" s="14" t="s">
        <v>5601</v>
      </c>
      <c r="C1612" s="14" t="s">
        <v>9703</v>
      </c>
      <c r="D1612" s="15">
        <v>40238</v>
      </c>
      <c r="E1612" s="16">
        <v>21334331.760000002</v>
      </c>
      <c r="F1612" s="9">
        <v>-10752049.460000001</v>
      </c>
      <c r="G1612" s="9">
        <v>10582282.300000001</v>
      </c>
    </row>
    <row r="1613" spans="1:7" ht="15" x14ac:dyDescent="0.2">
      <c r="A1613" s="14" t="s">
        <v>5602</v>
      </c>
      <c r="B1613" s="14" t="s">
        <v>5603</v>
      </c>
      <c r="C1613" s="14" t="s">
        <v>9703</v>
      </c>
      <c r="D1613" s="15">
        <v>40238</v>
      </c>
      <c r="E1613" s="16">
        <v>21334331.760000002</v>
      </c>
      <c r="F1613" s="9">
        <v>-10752049.460000001</v>
      </c>
      <c r="G1613" s="9">
        <v>10582282.300000001</v>
      </c>
    </row>
    <row r="1614" spans="1:7" ht="15" x14ac:dyDescent="0.2">
      <c r="A1614" s="14" t="s">
        <v>5604</v>
      </c>
      <c r="B1614" s="14" t="s">
        <v>5605</v>
      </c>
      <c r="C1614" s="14" t="s">
        <v>9703</v>
      </c>
      <c r="D1614" s="15">
        <v>40238</v>
      </c>
      <c r="E1614" s="16">
        <v>426647.17</v>
      </c>
      <c r="F1614" s="9">
        <v>-215021.11</v>
      </c>
      <c r="G1614" s="9">
        <v>211626.06</v>
      </c>
    </row>
    <row r="1615" spans="1:7" ht="15" x14ac:dyDescent="0.2">
      <c r="A1615" s="14" t="s">
        <v>5606</v>
      </c>
      <c r="B1615" s="14" t="s">
        <v>5607</v>
      </c>
      <c r="C1615" s="14" t="s">
        <v>9703</v>
      </c>
      <c r="D1615" s="15">
        <v>40238</v>
      </c>
      <c r="E1615" s="16">
        <v>142816601.56999999</v>
      </c>
      <c r="F1615" s="9">
        <v>-71757385.079999998</v>
      </c>
      <c r="G1615" s="9">
        <v>71059216.489999995</v>
      </c>
    </row>
    <row r="1616" spans="1:7" ht="15" x14ac:dyDescent="0.2">
      <c r="A1616" s="14" t="s">
        <v>5608</v>
      </c>
      <c r="B1616" s="14" t="s">
        <v>5609</v>
      </c>
      <c r="C1616" s="14" t="s">
        <v>9703</v>
      </c>
      <c r="D1616" s="15">
        <v>40238</v>
      </c>
      <c r="E1616" s="16">
        <v>22215915.629999999</v>
      </c>
      <c r="F1616" s="9">
        <v>-11196348.99</v>
      </c>
      <c r="G1616" s="9">
        <v>11019566.639999999</v>
      </c>
    </row>
    <row r="1617" spans="1:7" ht="15" x14ac:dyDescent="0.2">
      <c r="A1617" s="14" t="s">
        <v>5610</v>
      </c>
      <c r="B1617" s="14" t="s">
        <v>5611</v>
      </c>
      <c r="C1617" s="14" t="s">
        <v>9703</v>
      </c>
      <c r="D1617" s="15">
        <v>40238</v>
      </c>
      <c r="E1617" s="16">
        <v>15299663.859999999</v>
      </c>
      <c r="F1617" s="9">
        <v>-7710705.1799999997</v>
      </c>
      <c r="G1617" s="9">
        <v>7588958.6799999997</v>
      </c>
    </row>
    <row r="1618" spans="1:7" ht="15" x14ac:dyDescent="0.2">
      <c r="A1618" s="14" t="s">
        <v>5612</v>
      </c>
      <c r="B1618" s="14" t="s">
        <v>5613</v>
      </c>
      <c r="C1618" s="14" t="s">
        <v>9703</v>
      </c>
      <c r="D1618" s="15">
        <v>40238</v>
      </c>
      <c r="E1618" s="16">
        <v>15299663.859999999</v>
      </c>
      <c r="F1618" s="9">
        <v>-7710705.1799999997</v>
      </c>
      <c r="G1618" s="9">
        <v>7588958.6799999997</v>
      </c>
    </row>
    <row r="1619" spans="1:7" ht="15" x14ac:dyDescent="0.2">
      <c r="A1619" s="14" t="s">
        <v>5614</v>
      </c>
      <c r="B1619" s="14" t="s">
        <v>5615</v>
      </c>
      <c r="C1619" s="14" t="s">
        <v>9703</v>
      </c>
      <c r="D1619" s="15">
        <v>40238</v>
      </c>
      <c r="E1619" s="16">
        <v>1098389.1599999999</v>
      </c>
      <c r="F1619" s="9">
        <v>-553564.79</v>
      </c>
      <c r="G1619" s="9">
        <v>544824.36999999988</v>
      </c>
    </row>
    <row r="1620" spans="1:7" ht="15" x14ac:dyDescent="0.2">
      <c r="A1620" s="14" t="s">
        <v>5616</v>
      </c>
      <c r="B1620" s="14" t="s">
        <v>5617</v>
      </c>
      <c r="C1620" s="14" t="s">
        <v>9703</v>
      </c>
      <c r="D1620" s="15">
        <v>40238</v>
      </c>
      <c r="E1620" s="16">
        <v>1098389.1599999999</v>
      </c>
      <c r="F1620" s="9">
        <v>-553564.79</v>
      </c>
      <c r="G1620" s="9">
        <v>544824.36999999988</v>
      </c>
    </row>
    <row r="1621" spans="1:7" ht="15" x14ac:dyDescent="0.2">
      <c r="A1621" s="14" t="s">
        <v>5618</v>
      </c>
      <c r="B1621" s="14" t="s">
        <v>5619</v>
      </c>
      <c r="C1621" s="14" t="s">
        <v>9703</v>
      </c>
      <c r="D1621" s="15">
        <v>40238</v>
      </c>
      <c r="E1621" s="16">
        <v>1756869.3</v>
      </c>
      <c r="F1621" s="9">
        <v>-885424.75</v>
      </c>
      <c r="G1621" s="9">
        <v>871444.55</v>
      </c>
    </row>
    <row r="1622" spans="1:7" ht="15" x14ac:dyDescent="0.2">
      <c r="A1622" s="14" t="s">
        <v>5620</v>
      </c>
      <c r="B1622" s="14" t="s">
        <v>5621</v>
      </c>
      <c r="C1622" s="14" t="s">
        <v>9703</v>
      </c>
      <c r="D1622" s="15">
        <v>40238</v>
      </c>
      <c r="E1622" s="16">
        <v>184387137.22</v>
      </c>
      <c r="F1622" s="9">
        <v>-92521787.569999993</v>
      </c>
      <c r="G1622" s="9">
        <v>91865349.650000006</v>
      </c>
    </row>
    <row r="1623" spans="1:7" ht="15" x14ac:dyDescent="0.2">
      <c r="A1623" s="14" t="s">
        <v>5622</v>
      </c>
      <c r="B1623" s="14" t="s">
        <v>5623</v>
      </c>
      <c r="C1623" s="14" t="s">
        <v>9703</v>
      </c>
      <c r="D1623" s="15">
        <v>40238</v>
      </c>
      <c r="E1623" s="16">
        <v>413394.31</v>
      </c>
      <c r="F1623" s="9">
        <v>-208341.93</v>
      </c>
      <c r="G1623" s="9">
        <v>205052.38</v>
      </c>
    </row>
    <row r="1624" spans="1:7" ht="15" x14ac:dyDescent="0.2">
      <c r="A1624" s="14" t="s">
        <v>5624</v>
      </c>
      <c r="B1624" s="14" t="s">
        <v>5625</v>
      </c>
      <c r="C1624" s="14" t="s">
        <v>9703</v>
      </c>
      <c r="D1624" s="15">
        <v>40238</v>
      </c>
      <c r="E1624" s="16">
        <v>182396507.44</v>
      </c>
      <c r="F1624" s="9">
        <v>-91617036.790000007</v>
      </c>
      <c r="G1624" s="9">
        <v>90779470.649999991</v>
      </c>
    </row>
    <row r="1625" spans="1:7" ht="15" x14ac:dyDescent="0.2">
      <c r="A1625" s="14" t="s">
        <v>5626</v>
      </c>
      <c r="B1625" s="14" t="s">
        <v>5627</v>
      </c>
      <c r="C1625" s="14" t="s">
        <v>9703</v>
      </c>
      <c r="D1625" s="15">
        <v>40238</v>
      </c>
      <c r="E1625" s="16">
        <v>108839175.84</v>
      </c>
      <c r="F1625" s="9">
        <v>-54685621.740000002</v>
      </c>
      <c r="G1625" s="9">
        <v>54153554.100000001</v>
      </c>
    </row>
    <row r="1626" spans="1:7" ht="15" x14ac:dyDescent="0.2">
      <c r="A1626" s="14" t="s">
        <v>5628</v>
      </c>
      <c r="B1626" s="14" t="s">
        <v>5629</v>
      </c>
      <c r="C1626" s="14" t="s">
        <v>9703</v>
      </c>
      <c r="D1626" s="15">
        <v>40238</v>
      </c>
      <c r="E1626" s="16">
        <v>32452608.68</v>
      </c>
      <c r="F1626" s="9">
        <v>-16305627.720000001</v>
      </c>
      <c r="G1626" s="9">
        <v>16146980.959999999</v>
      </c>
    </row>
    <row r="1627" spans="1:7" ht="15" x14ac:dyDescent="0.2">
      <c r="A1627" s="14" t="s">
        <v>5630</v>
      </c>
      <c r="B1627" s="14" t="s">
        <v>5631</v>
      </c>
      <c r="C1627" s="14" t="s">
        <v>9703</v>
      </c>
      <c r="D1627" s="15">
        <v>40238</v>
      </c>
      <c r="E1627" s="16">
        <v>55528270.049999997</v>
      </c>
      <c r="F1627" s="9">
        <v>-27899861.870000001</v>
      </c>
      <c r="G1627" s="9">
        <v>27628408.179999996</v>
      </c>
    </row>
    <row r="1628" spans="1:7" ht="15" x14ac:dyDescent="0.2">
      <c r="A1628" s="14" t="s">
        <v>5632</v>
      </c>
      <c r="B1628" s="14" t="s">
        <v>5633</v>
      </c>
      <c r="C1628" s="14" t="s">
        <v>9703</v>
      </c>
      <c r="D1628" s="15">
        <v>40238</v>
      </c>
      <c r="E1628" s="16">
        <v>60974823.740000002</v>
      </c>
      <c r="F1628" s="9">
        <v>-30636451.629999999</v>
      </c>
      <c r="G1628" s="9">
        <v>30338372.110000003</v>
      </c>
    </row>
    <row r="1629" spans="1:7" ht="15" x14ac:dyDescent="0.2">
      <c r="A1629" s="14" t="s">
        <v>5634</v>
      </c>
      <c r="B1629" s="14" t="s">
        <v>5635</v>
      </c>
      <c r="C1629" s="14" t="s">
        <v>9703</v>
      </c>
      <c r="D1629" s="15">
        <v>40238</v>
      </c>
      <c r="E1629" s="16">
        <v>26995379.920000002</v>
      </c>
      <c r="F1629" s="9">
        <v>-13605097.33</v>
      </c>
      <c r="G1629" s="9">
        <v>13390282.590000002</v>
      </c>
    </row>
    <row r="1630" spans="1:7" ht="15" x14ac:dyDescent="0.2">
      <c r="A1630" s="14" t="s">
        <v>5636</v>
      </c>
      <c r="B1630" s="14" t="s">
        <v>5637</v>
      </c>
      <c r="C1630" s="14" t="s">
        <v>9703</v>
      </c>
      <c r="D1630" s="15">
        <v>40238</v>
      </c>
      <c r="E1630" s="16">
        <v>2735635.78</v>
      </c>
      <c r="F1630" s="9">
        <v>-1378702.26</v>
      </c>
      <c r="G1630" s="9">
        <v>1356933.5199999998</v>
      </c>
    </row>
    <row r="1631" spans="1:7" ht="15" x14ac:dyDescent="0.2">
      <c r="A1631" s="14" t="s">
        <v>5638</v>
      </c>
      <c r="B1631" s="14" t="s">
        <v>5639</v>
      </c>
      <c r="C1631" s="14" t="s">
        <v>9703</v>
      </c>
      <c r="D1631" s="15">
        <v>40238</v>
      </c>
      <c r="E1631" s="16">
        <v>7298574.7699999996</v>
      </c>
      <c r="F1631" s="9">
        <v>-3678326.45</v>
      </c>
      <c r="G1631" s="9">
        <v>3620248.3199999994</v>
      </c>
    </row>
    <row r="1632" spans="1:7" ht="15" x14ac:dyDescent="0.2">
      <c r="A1632" s="14" t="s">
        <v>5640</v>
      </c>
      <c r="B1632" s="14" t="s">
        <v>5641</v>
      </c>
      <c r="C1632" s="14" t="s">
        <v>9703</v>
      </c>
      <c r="D1632" s="15">
        <v>40238</v>
      </c>
      <c r="E1632" s="16">
        <v>53208261.390000001</v>
      </c>
      <c r="F1632" s="9">
        <v>-26734186.780000001</v>
      </c>
      <c r="G1632" s="9">
        <v>26474074.609999999</v>
      </c>
    </row>
    <row r="1633" spans="1:7" ht="15" x14ac:dyDescent="0.2">
      <c r="A1633" s="14" t="s">
        <v>5642</v>
      </c>
      <c r="B1633" s="14" t="s">
        <v>5643</v>
      </c>
      <c r="C1633" s="14" t="s">
        <v>9703</v>
      </c>
      <c r="D1633" s="15">
        <v>40238</v>
      </c>
      <c r="E1633" s="16">
        <v>7190949.0599999996</v>
      </c>
      <c r="F1633" s="9">
        <v>-3624085.38</v>
      </c>
      <c r="G1633" s="9">
        <v>3566863.6799999997</v>
      </c>
    </row>
    <row r="1634" spans="1:7" ht="15" x14ac:dyDescent="0.2">
      <c r="A1634" s="14" t="s">
        <v>5644</v>
      </c>
      <c r="B1634" s="14" t="s">
        <v>5645</v>
      </c>
      <c r="C1634" s="14" t="s">
        <v>9703</v>
      </c>
      <c r="D1634" s="15">
        <v>40238</v>
      </c>
      <c r="E1634" s="16">
        <v>1755798.39</v>
      </c>
      <c r="F1634" s="9">
        <v>-884885.06</v>
      </c>
      <c r="G1634" s="9">
        <v>870913.32999999984</v>
      </c>
    </row>
    <row r="1635" spans="1:7" ht="15" x14ac:dyDescent="0.2">
      <c r="A1635" s="14" t="s">
        <v>5646</v>
      </c>
      <c r="B1635" s="14" t="s">
        <v>5647</v>
      </c>
      <c r="C1635" s="14" t="s">
        <v>9703</v>
      </c>
      <c r="D1635" s="15">
        <v>40238</v>
      </c>
      <c r="E1635" s="16">
        <v>2034564.32</v>
      </c>
      <c r="F1635" s="9">
        <v>-1025377.15</v>
      </c>
      <c r="G1635" s="9">
        <v>1009187.17</v>
      </c>
    </row>
    <row r="1636" spans="1:7" ht="15" x14ac:dyDescent="0.2">
      <c r="A1636" s="14" t="s">
        <v>5648</v>
      </c>
      <c r="B1636" s="14" t="s">
        <v>5649</v>
      </c>
      <c r="C1636" s="14" t="s">
        <v>9703</v>
      </c>
      <c r="D1636" s="15">
        <v>40238</v>
      </c>
      <c r="E1636" s="16">
        <v>210894.8</v>
      </c>
      <c r="F1636" s="9">
        <v>-106286.49</v>
      </c>
      <c r="G1636" s="9">
        <v>104608.30999999998</v>
      </c>
    </row>
    <row r="1637" spans="1:7" ht="15" x14ac:dyDescent="0.2">
      <c r="A1637" s="14" t="s">
        <v>5650</v>
      </c>
      <c r="B1637" s="14" t="s">
        <v>5651</v>
      </c>
      <c r="C1637" s="14" t="s">
        <v>9703</v>
      </c>
      <c r="D1637" s="15">
        <v>40238</v>
      </c>
      <c r="E1637" s="16">
        <v>106258831.39</v>
      </c>
      <c r="F1637" s="9">
        <v>-53389142.420000002</v>
      </c>
      <c r="G1637" s="9">
        <v>52869688.969999999</v>
      </c>
    </row>
    <row r="1638" spans="1:7" ht="15" x14ac:dyDescent="0.2">
      <c r="A1638" s="14" t="s">
        <v>5652</v>
      </c>
      <c r="B1638" s="14" t="s">
        <v>5653</v>
      </c>
      <c r="C1638" s="14" t="s">
        <v>9703</v>
      </c>
      <c r="D1638" s="15">
        <v>40238</v>
      </c>
      <c r="E1638" s="16">
        <v>48863227.590000004</v>
      </c>
      <c r="F1638" s="9">
        <v>-24551049.390000001</v>
      </c>
      <c r="G1638" s="9">
        <v>24312178.200000003</v>
      </c>
    </row>
    <row r="1639" spans="1:7" ht="15" x14ac:dyDescent="0.2">
      <c r="A1639" s="14" t="s">
        <v>5654</v>
      </c>
      <c r="B1639" s="14" t="s">
        <v>5655</v>
      </c>
      <c r="C1639" s="14" t="s">
        <v>9703</v>
      </c>
      <c r="D1639" s="15">
        <v>40238</v>
      </c>
      <c r="E1639" s="16">
        <v>41006857</v>
      </c>
      <c r="F1639" s="9">
        <v>-20603660.879999999</v>
      </c>
      <c r="G1639" s="9">
        <v>20403196.120000001</v>
      </c>
    </row>
    <row r="1640" spans="1:7" ht="15" x14ac:dyDescent="0.2">
      <c r="A1640" s="14" t="s">
        <v>5656</v>
      </c>
      <c r="B1640" s="14" t="s">
        <v>5657</v>
      </c>
      <c r="C1640" s="14" t="s">
        <v>9703</v>
      </c>
      <c r="D1640" s="15">
        <v>40238</v>
      </c>
      <c r="E1640" s="16">
        <v>61714560.859999999</v>
      </c>
      <c r="F1640" s="9">
        <v>-31008128.32</v>
      </c>
      <c r="G1640" s="9">
        <v>30706432.539999999</v>
      </c>
    </row>
    <row r="1641" spans="1:7" ht="15" x14ac:dyDescent="0.2">
      <c r="A1641" s="14" t="s">
        <v>5658</v>
      </c>
      <c r="B1641" s="14" t="s">
        <v>5655</v>
      </c>
      <c r="C1641" s="14" t="s">
        <v>9703</v>
      </c>
      <c r="D1641" s="15">
        <v>40238</v>
      </c>
      <c r="E1641" s="16">
        <v>8765805.0700000003</v>
      </c>
      <c r="F1641" s="9">
        <v>-4417779.32</v>
      </c>
      <c r="G1641" s="9">
        <v>4348025.75</v>
      </c>
    </row>
    <row r="1642" spans="1:7" ht="15" x14ac:dyDescent="0.2">
      <c r="A1642" s="14" t="s">
        <v>5659</v>
      </c>
      <c r="B1642" s="14" t="s">
        <v>5660</v>
      </c>
      <c r="C1642" s="14" t="s">
        <v>9703</v>
      </c>
      <c r="D1642" s="15">
        <v>40238</v>
      </c>
      <c r="E1642" s="16">
        <v>12135629.08</v>
      </c>
      <c r="F1642" s="9">
        <v>-6116098.9500000002</v>
      </c>
      <c r="G1642" s="9">
        <v>6019530.1299999999</v>
      </c>
    </row>
    <row r="1643" spans="1:7" ht="15" x14ac:dyDescent="0.2">
      <c r="A1643" s="14" t="s">
        <v>5661</v>
      </c>
      <c r="B1643" s="14" t="s">
        <v>5662</v>
      </c>
      <c r="C1643" s="14" t="s">
        <v>9703</v>
      </c>
      <c r="D1643" s="15">
        <v>40238</v>
      </c>
      <c r="E1643" s="16">
        <v>832514.12</v>
      </c>
      <c r="F1643" s="9">
        <v>-419569.42</v>
      </c>
      <c r="G1643" s="9">
        <v>412944.7</v>
      </c>
    </row>
    <row r="1644" spans="1:7" ht="15" x14ac:dyDescent="0.2">
      <c r="A1644" s="14" t="s">
        <v>5663</v>
      </c>
      <c r="B1644" s="14" t="s">
        <v>5664</v>
      </c>
      <c r="C1644" s="14" t="s">
        <v>9703</v>
      </c>
      <c r="D1644" s="15">
        <v>40238</v>
      </c>
      <c r="E1644" s="16">
        <v>1002426.45</v>
      </c>
      <c r="F1644" s="9">
        <v>-505201.6</v>
      </c>
      <c r="G1644" s="9">
        <v>497224.85</v>
      </c>
    </row>
    <row r="1645" spans="1:7" ht="15" x14ac:dyDescent="0.2">
      <c r="A1645" s="14" t="s">
        <v>5665</v>
      </c>
      <c r="B1645" s="14" t="s">
        <v>5666</v>
      </c>
      <c r="C1645" s="14" t="s">
        <v>9703</v>
      </c>
      <c r="D1645" s="15">
        <v>40238</v>
      </c>
      <c r="E1645" s="16">
        <v>1800614284</v>
      </c>
      <c r="F1645" s="9">
        <v>-904708354.13</v>
      </c>
      <c r="G1645" s="9">
        <v>895905929.87</v>
      </c>
    </row>
    <row r="1646" spans="1:7" ht="15" x14ac:dyDescent="0.2">
      <c r="A1646" s="14" t="s">
        <v>5667</v>
      </c>
      <c r="B1646" s="14" t="s">
        <v>5668</v>
      </c>
      <c r="C1646" s="14" t="s">
        <v>9703</v>
      </c>
      <c r="D1646" s="15">
        <v>40238</v>
      </c>
      <c r="E1646" s="16">
        <v>677124071.25999999</v>
      </c>
      <c r="F1646" s="9">
        <v>-340217118.95999998</v>
      </c>
      <c r="G1646" s="9">
        <v>336906952.30000001</v>
      </c>
    </row>
    <row r="1647" spans="1:7" ht="15" x14ac:dyDescent="0.2">
      <c r="A1647" s="14" t="s">
        <v>5669</v>
      </c>
      <c r="B1647" s="14" t="s">
        <v>5670</v>
      </c>
      <c r="C1647" s="14" t="s">
        <v>9703</v>
      </c>
      <c r="D1647" s="15">
        <v>40238</v>
      </c>
      <c r="E1647" s="16">
        <v>22152.1</v>
      </c>
      <c r="F1647" s="9">
        <v>-11164.19</v>
      </c>
      <c r="G1647" s="9">
        <v>10987.909999999998</v>
      </c>
    </row>
    <row r="1648" spans="1:7" ht="15" x14ac:dyDescent="0.2">
      <c r="A1648" s="14" t="s">
        <v>5671</v>
      </c>
      <c r="B1648" s="14" t="s">
        <v>5672</v>
      </c>
      <c r="C1648" s="14" t="s">
        <v>9703</v>
      </c>
      <c r="D1648" s="15">
        <v>40238</v>
      </c>
      <c r="E1648" s="16">
        <v>750688130.88999999</v>
      </c>
      <c r="F1648" s="9">
        <v>-377178960.19</v>
      </c>
      <c r="G1648" s="9">
        <v>373509170.69999999</v>
      </c>
    </row>
    <row r="1649" spans="1:7" ht="15" x14ac:dyDescent="0.2">
      <c r="A1649" s="14" t="s">
        <v>5673</v>
      </c>
      <c r="B1649" s="14" t="s">
        <v>5674</v>
      </c>
      <c r="C1649" s="14" t="s">
        <v>9703</v>
      </c>
      <c r="D1649" s="15">
        <v>40238</v>
      </c>
      <c r="E1649" s="16">
        <v>113863786.69</v>
      </c>
      <c r="F1649" s="9">
        <v>-57210208.75</v>
      </c>
      <c r="G1649" s="9">
        <v>56653577.939999998</v>
      </c>
    </row>
    <row r="1650" spans="1:7" ht="15" x14ac:dyDescent="0.2">
      <c r="A1650" s="14" t="s">
        <v>5675</v>
      </c>
      <c r="B1650" s="14" t="s">
        <v>5676</v>
      </c>
      <c r="C1650" s="14" t="s">
        <v>9703</v>
      </c>
      <c r="D1650" s="15">
        <v>40238</v>
      </c>
      <c r="E1650" s="16">
        <v>3785173.15</v>
      </c>
      <c r="F1650" s="9">
        <v>-1907646.77</v>
      </c>
      <c r="G1650" s="9">
        <v>1877526.38</v>
      </c>
    </row>
    <row r="1651" spans="1:7" ht="15" x14ac:dyDescent="0.2">
      <c r="A1651" s="14" t="s">
        <v>5677</v>
      </c>
      <c r="B1651" s="14" t="s">
        <v>5678</v>
      </c>
      <c r="C1651" s="14" t="s">
        <v>9703</v>
      </c>
      <c r="D1651" s="15">
        <v>40238</v>
      </c>
      <c r="E1651" s="16">
        <v>8299246.3600000003</v>
      </c>
      <c r="F1651" s="9">
        <v>-4182643.65</v>
      </c>
      <c r="G1651" s="9">
        <v>4116602.7100000004</v>
      </c>
    </row>
    <row r="1652" spans="1:7" ht="15" x14ac:dyDescent="0.2">
      <c r="A1652" s="14" t="s">
        <v>5679</v>
      </c>
      <c r="B1652" s="14" t="s">
        <v>5680</v>
      </c>
      <c r="C1652" s="14" t="s">
        <v>9703</v>
      </c>
      <c r="D1652" s="15">
        <v>40238</v>
      </c>
      <c r="E1652" s="16">
        <v>101940.21</v>
      </c>
      <c r="F1652" s="9">
        <v>-51375.7</v>
      </c>
      <c r="G1652" s="9">
        <v>50564.510000000009</v>
      </c>
    </row>
    <row r="1653" spans="1:7" ht="15" x14ac:dyDescent="0.2">
      <c r="A1653" s="14" t="s">
        <v>5681</v>
      </c>
      <c r="B1653" s="14" t="s">
        <v>5682</v>
      </c>
      <c r="C1653" s="14" t="s">
        <v>9703</v>
      </c>
      <c r="D1653" s="15">
        <v>40238</v>
      </c>
      <c r="E1653" s="16">
        <v>126236.11</v>
      </c>
      <c r="F1653" s="9">
        <v>-63620.32</v>
      </c>
      <c r="G1653" s="9">
        <v>62615.79</v>
      </c>
    </row>
    <row r="1654" spans="1:7" ht="15" x14ac:dyDescent="0.2">
      <c r="A1654" s="14" t="s">
        <v>5683</v>
      </c>
      <c r="B1654" s="14" t="s">
        <v>5684</v>
      </c>
      <c r="C1654" s="14" t="s">
        <v>9703</v>
      </c>
      <c r="D1654" s="15">
        <v>40238</v>
      </c>
      <c r="E1654" s="16">
        <v>2108924.9</v>
      </c>
      <c r="F1654" s="9">
        <v>-1062853.3</v>
      </c>
      <c r="G1654" s="9">
        <v>1046071.5999999999</v>
      </c>
    </row>
    <row r="1655" spans="1:7" ht="15" x14ac:dyDescent="0.2">
      <c r="A1655" s="14" t="s">
        <v>5685</v>
      </c>
      <c r="B1655" s="14" t="s">
        <v>5686</v>
      </c>
      <c r="C1655" s="14" t="s">
        <v>9703</v>
      </c>
      <c r="D1655" s="15">
        <v>40238</v>
      </c>
      <c r="E1655" s="16">
        <v>3476914.77</v>
      </c>
      <c r="F1655" s="9">
        <v>-1752291.1</v>
      </c>
      <c r="G1655" s="9">
        <v>1724623.67</v>
      </c>
    </row>
    <row r="1656" spans="1:7" ht="15" x14ac:dyDescent="0.2">
      <c r="A1656" s="14" t="s">
        <v>5687</v>
      </c>
      <c r="B1656" s="14" t="s">
        <v>5688</v>
      </c>
      <c r="C1656" s="14" t="s">
        <v>9703</v>
      </c>
      <c r="D1656" s="15">
        <v>40238</v>
      </c>
      <c r="E1656" s="16">
        <v>1938106.65</v>
      </c>
      <c r="F1656" s="9">
        <v>-976764.54</v>
      </c>
      <c r="G1656" s="9">
        <v>961342.10999999987</v>
      </c>
    </row>
    <row r="1657" spans="1:7" ht="15" x14ac:dyDescent="0.2">
      <c r="A1657" s="14" t="s">
        <v>5689</v>
      </c>
      <c r="B1657" s="14" t="s">
        <v>5690</v>
      </c>
      <c r="C1657" s="14" t="s">
        <v>9703</v>
      </c>
      <c r="D1657" s="15">
        <v>40238</v>
      </c>
      <c r="E1657" s="16">
        <v>480174332.19</v>
      </c>
      <c r="F1657" s="9">
        <v>-241260848.38999999</v>
      </c>
      <c r="G1657" s="9">
        <v>238913483.80000001</v>
      </c>
    </row>
    <row r="1658" spans="1:7" ht="15" x14ac:dyDescent="0.2">
      <c r="A1658" s="14" t="s">
        <v>5691</v>
      </c>
      <c r="B1658" s="14" t="s">
        <v>5692</v>
      </c>
      <c r="C1658" s="14" t="s">
        <v>9703</v>
      </c>
      <c r="D1658" s="15">
        <v>40238</v>
      </c>
      <c r="E1658" s="16">
        <v>285816953.25999999</v>
      </c>
      <c r="F1658" s="9">
        <v>-143607094.34</v>
      </c>
      <c r="G1658" s="9">
        <v>142209858.91999999</v>
      </c>
    </row>
    <row r="1659" spans="1:7" ht="15" x14ac:dyDescent="0.2">
      <c r="A1659" s="14" t="s">
        <v>5693</v>
      </c>
      <c r="B1659" s="14" t="s">
        <v>5694</v>
      </c>
      <c r="C1659" s="14" t="s">
        <v>9703</v>
      </c>
      <c r="D1659" s="15">
        <v>40238</v>
      </c>
      <c r="E1659" s="16">
        <v>594993304.38</v>
      </c>
      <c r="F1659" s="9">
        <v>-298950984.62</v>
      </c>
      <c r="G1659" s="9">
        <v>296042319.75999999</v>
      </c>
    </row>
    <row r="1660" spans="1:7" ht="15" x14ac:dyDescent="0.2">
      <c r="A1660" s="14" t="s">
        <v>5695</v>
      </c>
      <c r="B1660" s="14" t="s">
        <v>5696</v>
      </c>
      <c r="C1660" s="14" t="s">
        <v>9703</v>
      </c>
      <c r="D1660" s="15">
        <v>40238</v>
      </c>
      <c r="E1660" s="16">
        <v>98558995.280000001</v>
      </c>
      <c r="F1660" s="9">
        <v>-49520403.789999999</v>
      </c>
      <c r="G1660" s="9">
        <v>49038591.490000002</v>
      </c>
    </row>
    <row r="1661" spans="1:7" ht="15" x14ac:dyDescent="0.2">
      <c r="A1661" s="14" t="s">
        <v>5697</v>
      </c>
      <c r="B1661" s="14" t="s">
        <v>5698</v>
      </c>
      <c r="C1661" s="14" t="s">
        <v>9703</v>
      </c>
      <c r="D1661" s="15">
        <v>40238</v>
      </c>
      <c r="E1661" s="16">
        <v>104715.97</v>
      </c>
      <c r="F1661" s="9">
        <v>-52774.62</v>
      </c>
      <c r="G1661" s="9">
        <v>51941.35</v>
      </c>
    </row>
    <row r="1662" spans="1:7" ht="15" x14ac:dyDescent="0.2">
      <c r="A1662" s="14" t="s">
        <v>5699</v>
      </c>
      <c r="B1662" s="14" t="s">
        <v>5700</v>
      </c>
      <c r="C1662" s="14" t="s">
        <v>9703</v>
      </c>
      <c r="D1662" s="15">
        <v>40238</v>
      </c>
      <c r="E1662" s="16">
        <v>276654.12</v>
      </c>
      <c r="F1662" s="9">
        <v>-139427.79</v>
      </c>
      <c r="G1662" s="9">
        <v>137226.32999999999</v>
      </c>
    </row>
    <row r="1663" spans="1:7" ht="15" x14ac:dyDescent="0.2">
      <c r="A1663" s="14" t="s">
        <v>5701</v>
      </c>
      <c r="B1663" s="14" t="s">
        <v>5702</v>
      </c>
      <c r="C1663" s="14" t="s">
        <v>9703</v>
      </c>
      <c r="D1663" s="15">
        <v>40238</v>
      </c>
      <c r="E1663" s="16">
        <v>11407.02</v>
      </c>
      <c r="F1663" s="9">
        <v>-5748.89</v>
      </c>
      <c r="G1663" s="9">
        <v>5658.13</v>
      </c>
    </row>
    <row r="1664" spans="1:7" ht="15" x14ac:dyDescent="0.2">
      <c r="A1664" s="14" t="s">
        <v>5703</v>
      </c>
      <c r="B1664" s="14" t="s">
        <v>5704</v>
      </c>
      <c r="C1664" s="14" t="s">
        <v>9703</v>
      </c>
      <c r="D1664" s="15">
        <v>40238</v>
      </c>
      <c r="E1664" s="16">
        <v>15284.69</v>
      </c>
      <c r="F1664" s="9">
        <v>-7703.16</v>
      </c>
      <c r="G1664" s="9">
        <v>7581.5300000000007</v>
      </c>
    </row>
    <row r="1665" spans="1:7" ht="15" x14ac:dyDescent="0.2">
      <c r="A1665" s="14" t="s">
        <v>5705</v>
      </c>
      <c r="B1665" s="14" t="s">
        <v>5706</v>
      </c>
      <c r="C1665" s="14" t="s">
        <v>9703</v>
      </c>
      <c r="D1665" s="15">
        <v>40238</v>
      </c>
      <c r="E1665" s="16">
        <v>7645.35</v>
      </c>
      <c r="F1665" s="9">
        <v>-3853.1</v>
      </c>
      <c r="G1665" s="9">
        <v>3792.2500000000005</v>
      </c>
    </row>
    <row r="1666" spans="1:7" ht="15" x14ac:dyDescent="0.2">
      <c r="A1666" s="14" t="s">
        <v>5707</v>
      </c>
      <c r="B1666" s="14" t="s">
        <v>5708</v>
      </c>
      <c r="C1666" s="14" t="s">
        <v>9703</v>
      </c>
      <c r="D1666" s="15">
        <v>40238</v>
      </c>
      <c r="E1666" s="16">
        <v>3390636.22</v>
      </c>
      <c r="F1666" s="9">
        <v>-1708808.55</v>
      </c>
      <c r="G1666" s="9">
        <v>1681827.6700000002</v>
      </c>
    </row>
    <row r="1667" spans="1:7" ht="15" x14ac:dyDescent="0.2">
      <c r="A1667" s="14" t="s">
        <v>5709</v>
      </c>
      <c r="B1667" s="14" t="s">
        <v>5710</v>
      </c>
      <c r="C1667" s="14" t="s">
        <v>9703</v>
      </c>
      <c r="D1667" s="15">
        <v>40238</v>
      </c>
      <c r="E1667" s="16">
        <v>6994090.0599999996</v>
      </c>
      <c r="F1667" s="9">
        <v>-3524872.63</v>
      </c>
      <c r="G1667" s="9">
        <v>3469217.4299999997</v>
      </c>
    </row>
    <row r="1668" spans="1:7" ht="15" x14ac:dyDescent="0.2">
      <c r="A1668" s="14" t="s">
        <v>5711</v>
      </c>
      <c r="B1668" s="14" t="s">
        <v>4379</v>
      </c>
      <c r="C1668" s="14" t="s">
        <v>9703</v>
      </c>
      <c r="D1668" s="15">
        <v>40360</v>
      </c>
      <c r="E1668" s="16">
        <v>16827680.899999999</v>
      </c>
      <c r="F1668" s="9">
        <v>-11693900.4</v>
      </c>
      <c r="G1668" s="9">
        <v>5133780.4999999981</v>
      </c>
    </row>
    <row r="1669" spans="1:7" ht="15" x14ac:dyDescent="0.2">
      <c r="A1669" s="14" t="s">
        <v>5712</v>
      </c>
      <c r="B1669" s="14" t="s">
        <v>4377</v>
      </c>
      <c r="C1669" s="14" t="s">
        <v>9703</v>
      </c>
      <c r="D1669" s="15">
        <v>40360</v>
      </c>
      <c r="E1669" s="16">
        <v>5943403.7800000003</v>
      </c>
      <c r="F1669" s="9">
        <v>-4130193.12</v>
      </c>
      <c r="G1669" s="9">
        <v>1813210.6600000001</v>
      </c>
    </row>
    <row r="1670" spans="1:7" ht="15" x14ac:dyDescent="0.2">
      <c r="A1670" s="14" t="s">
        <v>5713</v>
      </c>
      <c r="B1670" s="14" t="s">
        <v>5714</v>
      </c>
      <c r="C1670" s="14" t="s">
        <v>9703</v>
      </c>
      <c r="D1670" s="15">
        <v>40387</v>
      </c>
      <c r="E1670" s="16">
        <v>4090436.78</v>
      </c>
      <c r="F1670" s="9">
        <v>-2834555.77</v>
      </c>
      <c r="G1670" s="9">
        <v>1255881.0099999998</v>
      </c>
    </row>
    <row r="1671" spans="1:7" ht="15" x14ac:dyDescent="0.2">
      <c r="A1671" s="14" t="s">
        <v>5715</v>
      </c>
      <c r="B1671" s="14" t="s">
        <v>5716</v>
      </c>
      <c r="C1671" s="14" t="s">
        <v>9703</v>
      </c>
      <c r="D1671" s="15">
        <v>40438</v>
      </c>
      <c r="E1671" s="16">
        <v>8285998.4900000002</v>
      </c>
      <c r="F1671" s="9">
        <v>-5710771.2199999997</v>
      </c>
      <c r="G1671" s="9">
        <v>2575227.2700000005</v>
      </c>
    </row>
    <row r="1672" spans="1:7" ht="15" x14ac:dyDescent="0.2">
      <c r="A1672" s="14" t="s">
        <v>5717</v>
      </c>
      <c r="B1672" s="14" t="s">
        <v>5718</v>
      </c>
      <c r="C1672" s="14" t="s">
        <v>9703</v>
      </c>
      <c r="D1672" s="15">
        <v>40458</v>
      </c>
      <c r="E1672" s="16">
        <v>2740381.36</v>
      </c>
      <c r="F1672" s="9">
        <v>-1884563.02</v>
      </c>
      <c r="G1672" s="9">
        <v>855818.33999999985</v>
      </c>
    </row>
    <row r="1673" spans="1:7" ht="15" x14ac:dyDescent="0.2">
      <c r="A1673" s="14" t="s">
        <v>5719</v>
      </c>
      <c r="B1673" s="14" t="s">
        <v>5720</v>
      </c>
      <c r="C1673" s="14" t="s">
        <v>9703</v>
      </c>
      <c r="D1673" s="15">
        <v>40455</v>
      </c>
      <c r="E1673" s="16">
        <v>13171690.6</v>
      </c>
      <c r="F1673" s="9">
        <v>-9061175.6999999993</v>
      </c>
      <c r="G1673" s="9">
        <v>4110514.9000000004</v>
      </c>
    </row>
    <row r="1674" spans="1:7" ht="15" x14ac:dyDescent="0.2">
      <c r="A1674" s="14" t="s">
        <v>5721</v>
      </c>
      <c r="B1674" s="14" t="s">
        <v>4377</v>
      </c>
      <c r="C1674" s="14" t="s">
        <v>9703</v>
      </c>
      <c r="D1674" s="15">
        <v>40513</v>
      </c>
      <c r="E1674" s="16">
        <v>1761348.9</v>
      </c>
      <c r="F1674" s="9">
        <v>-1208521.83</v>
      </c>
      <c r="G1674" s="9">
        <v>552827.06999999983</v>
      </c>
    </row>
    <row r="1675" spans="1:7" ht="15" x14ac:dyDescent="0.2">
      <c r="A1675" s="14" t="s">
        <v>5722</v>
      </c>
      <c r="B1675" s="14" t="s">
        <v>4379</v>
      </c>
      <c r="C1675" s="14" t="s">
        <v>9703</v>
      </c>
      <c r="D1675" s="15">
        <v>40513</v>
      </c>
      <c r="E1675" s="16">
        <v>777450.87</v>
      </c>
      <c r="F1675" s="9">
        <v>-533435.68999999994</v>
      </c>
      <c r="G1675" s="9">
        <v>244015.18000000005</v>
      </c>
    </row>
    <row r="1676" spans="1:7" ht="15" x14ac:dyDescent="0.2">
      <c r="A1676" s="14" t="s">
        <v>5723</v>
      </c>
      <c r="B1676" s="14" t="s">
        <v>4381</v>
      </c>
      <c r="C1676" s="14" t="s">
        <v>9703</v>
      </c>
      <c r="D1676" s="15">
        <v>40513</v>
      </c>
      <c r="E1676" s="16">
        <v>1302836.5</v>
      </c>
      <c r="F1676" s="9">
        <v>-893920.76</v>
      </c>
      <c r="G1676" s="9">
        <v>408915.74</v>
      </c>
    </row>
    <row r="1677" spans="1:7" ht="15" x14ac:dyDescent="0.2">
      <c r="A1677" s="14" t="s">
        <v>5724</v>
      </c>
      <c r="B1677" s="14" t="s">
        <v>5725</v>
      </c>
      <c r="C1677" s="14" t="s">
        <v>9703</v>
      </c>
      <c r="D1677" s="15">
        <v>40513</v>
      </c>
      <c r="E1677" s="16">
        <v>9102881.9499999993</v>
      </c>
      <c r="F1677" s="9">
        <v>-4428789.5</v>
      </c>
      <c r="G1677" s="9">
        <v>4674092.4499999993</v>
      </c>
    </row>
    <row r="1678" spans="1:7" ht="15" x14ac:dyDescent="0.2">
      <c r="A1678" s="14" t="s">
        <v>5726</v>
      </c>
      <c r="B1678" s="14" t="s">
        <v>4379</v>
      </c>
      <c r="C1678" s="14" t="s">
        <v>9703</v>
      </c>
      <c r="D1678" s="15">
        <v>40633</v>
      </c>
      <c r="E1678" s="16">
        <v>174252127.05000001</v>
      </c>
      <c r="F1678" s="9">
        <v>-83092612.159999996</v>
      </c>
      <c r="G1678" s="9">
        <v>91159514.890000015</v>
      </c>
    </row>
    <row r="1679" spans="1:7" ht="15" x14ac:dyDescent="0.2">
      <c r="A1679" s="14" t="s">
        <v>5727</v>
      </c>
      <c r="B1679" s="14" t="s">
        <v>4379</v>
      </c>
      <c r="C1679" s="14" t="s">
        <v>9703</v>
      </c>
      <c r="D1679" s="15">
        <v>40633</v>
      </c>
      <c r="E1679" s="16">
        <v>4152989.38</v>
      </c>
      <c r="F1679" s="9">
        <v>-2798029.45</v>
      </c>
      <c r="G1679" s="9">
        <v>1354959.9299999997</v>
      </c>
    </row>
    <row r="1680" spans="1:7" ht="15" x14ac:dyDescent="0.2">
      <c r="A1680" s="14" t="s">
        <v>5728</v>
      </c>
      <c r="B1680" s="14" t="s">
        <v>5729</v>
      </c>
      <c r="C1680" s="14" t="s">
        <v>9703</v>
      </c>
      <c r="D1680" s="15">
        <v>40633</v>
      </c>
      <c r="E1680" s="16">
        <v>24817374.98</v>
      </c>
      <c r="F1680" s="9">
        <v>-16720424.74</v>
      </c>
      <c r="G1680" s="9">
        <v>8096950.2400000002</v>
      </c>
    </row>
    <row r="1681" spans="1:7" ht="15" x14ac:dyDescent="0.2">
      <c r="A1681" s="14" t="s">
        <v>5730</v>
      </c>
      <c r="B1681" s="14" t="s">
        <v>5731</v>
      </c>
      <c r="C1681" s="14" t="s">
        <v>9703</v>
      </c>
      <c r="D1681" s="15">
        <v>40660</v>
      </c>
      <c r="E1681" s="16">
        <v>6212293.5599999996</v>
      </c>
      <c r="F1681" s="9">
        <v>-4171250.83</v>
      </c>
      <c r="G1681" s="9">
        <v>2041042.7299999995</v>
      </c>
    </row>
    <row r="1682" spans="1:7" ht="15" x14ac:dyDescent="0.2">
      <c r="A1682" s="14" t="s">
        <v>5732</v>
      </c>
      <c r="B1682" s="14" t="s">
        <v>5733</v>
      </c>
      <c r="C1682" s="14" t="s">
        <v>9703</v>
      </c>
      <c r="D1682" s="15">
        <v>40664</v>
      </c>
      <c r="E1682" s="16">
        <v>56553174.539999999</v>
      </c>
      <c r="F1682" s="9">
        <v>-26846919.760000002</v>
      </c>
      <c r="G1682" s="9">
        <v>29706254.779999997</v>
      </c>
    </row>
    <row r="1683" spans="1:7" ht="15" x14ac:dyDescent="0.2">
      <c r="A1683" s="14" t="s">
        <v>5734</v>
      </c>
      <c r="B1683" s="14" t="s">
        <v>5735</v>
      </c>
      <c r="C1683" s="14" t="s">
        <v>9703</v>
      </c>
      <c r="D1683" s="15">
        <v>40664</v>
      </c>
      <c r="E1683" s="16">
        <v>2538185.8199999998</v>
      </c>
      <c r="F1683" s="9">
        <v>-1209063.3999999999</v>
      </c>
      <c r="G1683" s="9">
        <v>1329122.42</v>
      </c>
    </row>
    <row r="1684" spans="1:7" ht="15" x14ac:dyDescent="0.2">
      <c r="A1684" s="14" t="s">
        <v>5736</v>
      </c>
      <c r="B1684" s="14" t="s">
        <v>5737</v>
      </c>
      <c r="C1684" s="14" t="s">
        <v>9703</v>
      </c>
      <c r="D1684" s="15">
        <v>40664</v>
      </c>
      <c r="E1684" s="16">
        <v>593481.75</v>
      </c>
      <c r="F1684" s="9">
        <v>-399947.06</v>
      </c>
      <c r="G1684" s="9">
        <v>193534.69</v>
      </c>
    </row>
    <row r="1685" spans="1:7" ht="15" x14ac:dyDescent="0.2">
      <c r="A1685" s="14" t="s">
        <v>5738</v>
      </c>
      <c r="B1685" s="14" t="s">
        <v>5739</v>
      </c>
      <c r="C1685" s="14" t="s">
        <v>9703</v>
      </c>
      <c r="D1685" s="15">
        <v>40664</v>
      </c>
      <c r="E1685" s="16">
        <v>1953430.32</v>
      </c>
      <c r="F1685" s="9">
        <v>-1316415.72</v>
      </c>
      <c r="G1685" s="9">
        <v>637014.60000000009</v>
      </c>
    </row>
    <row r="1686" spans="1:7" ht="15" x14ac:dyDescent="0.2">
      <c r="A1686" s="14" t="s">
        <v>5740</v>
      </c>
      <c r="B1686" s="14" t="s">
        <v>5741</v>
      </c>
      <c r="C1686" s="14" t="s">
        <v>9703</v>
      </c>
      <c r="D1686" s="15">
        <v>40664</v>
      </c>
      <c r="E1686" s="16">
        <v>4104454.57</v>
      </c>
      <c r="F1686" s="9">
        <v>-2754535.93</v>
      </c>
      <c r="G1686" s="9">
        <v>1349918.6399999997</v>
      </c>
    </row>
    <row r="1687" spans="1:7" ht="15" x14ac:dyDescent="0.2">
      <c r="A1687" s="14" t="s">
        <v>5742</v>
      </c>
      <c r="B1687" s="14" t="s">
        <v>5743</v>
      </c>
      <c r="C1687" s="14" t="s">
        <v>9703</v>
      </c>
      <c r="D1687" s="15">
        <v>40704</v>
      </c>
      <c r="E1687" s="16">
        <v>4874991.04</v>
      </c>
      <c r="F1687" s="9">
        <v>-3254742.66</v>
      </c>
      <c r="G1687" s="9">
        <v>1620248.38</v>
      </c>
    </row>
    <row r="1688" spans="1:7" ht="15" x14ac:dyDescent="0.2">
      <c r="A1688" s="14" t="s">
        <v>5744</v>
      </c>
      <c r="B1688" s="14" t="s">
        <v>5745</v>
      </c>
      <c r="C1688" s="14" t="s">
        <v>9703</v>
      </c>
      <c r="D1688" s="15">
        <v>40710</v>
      </c>
      <c r="E1688" s="16">
        <v>31428059.140000001</v>
      </c>
      <c r="F1688" s="9">
        <v>-20966069.199999999</v>
      </c>
      <c r="G1688" s="9">
        <v>10461989.940000001</v>
      </c>
    </row>
    <row r="1689" spans="1:7" ht="15" x14ac:dyDescent="0.2">
      <c r="A1689" s="14" t="s">
        <v>5746</v>
      </c>
      <c r="B1689" s="14" t="s">
        <v>5747</v>
      </c>
      <c r="C1689" s="14" t="s">
        <v>9703</v>
      </c>
      <c r="D1689" s="15">
        <v>40710</v>
      </c>
      <c r="E1689" s="16">
        <v>31428059.140000001</v>
      </c>
      <c r="F1689" s="9">
        <v>-20966069.199999999</v>
      </c>
      <c r="G1689" s="9">
        <v>10461989.940000001</v>
      </c>
    </row>
    <row r="1690" spans="1:7" ht="15" x14ac:dyDescent="0.2">
      <c r="A1690" s="14" t="s">
        <v>5748</v>
      </c>
      <c r="B1690" s="14" t="s">
        <v>5749</v>
      </c>
      <c r="C1690" s="14" t="s">
        <v>9703</v>
      </c>
      <c r="D1690" s="15">
        <v>40710</v>
      </c>
      <c r="E1690" s="16">
        <v>16610799.630000001</v>
      </c>
      <c r="F1690" s="9">
        <v>-11081281.630000001</v>
      </c>
      <c r="G1690" s="9">
        <v>5529518</v>
      </c>
    </row>
    <row r="1691" spans="1:7" ht="15" x14ac:dyDescent="0.2">
      <c r="A1691" s="14" t="s">
        <v>5750</v>
      </c>
      <c r="B1691" s="14" t="s">
        <v>5749</v>
      </c>
      <c r="C1691" s="14" t="s">
        <v>9703</v>
      </c>
      <c r="D1691" s="15">
        <v>40710</v>
      </c>
      <c r="E1691" s="16">
        <v>1626765.53</v>
      </c>
      <c r="F1691" s="9">
        <v>-1089841.32</v>
      </c>
      <c r="G1691" s="9">
        <v>536924.21</v>
      </c>
    </row>
    <row r="1692" spans="1:7" ht="15" x14ac:dyDescent="0.2">
      <c r="A1692" s="14" t="s">
        <v>5751</v>
      </c>
      <c r="B1692" s="14" t="s">
        <v>5752</v>
      </c>
      <c r="C1692" s="14" t="s">
        <v>9703</v>
      </c>
      <c r="D1692" s="15">
        <v>40704</v>
      </c>
      <c r="E1692" s="16">
        <v>16154113.07</v>
      </c>
      <c r="F1692" s="9">
        <v>-10785144.15</v>
      </c>
      <c r="G1692" s="9">
        <v>5368968.9199999999</v>
      </c>
    </row>
    <row r="1693" spans="1:7" ht="15" x14ac:dyDescent="0.2">
      <c r="A1693" s="14" t="s">
        <v>5753</v>
      </c>
      <c r="B1693" s="14" t="s">
        <v>5754</v>
      </c>
      <c r="C1693" s="14" t="s">
        <v>9703</v>
      </c>
      <c r="D1693" s="15">
        <v>40704</v>
      </c>
      <c r="E1693" s="16">
        <v>12918715.449999999</v>
      </c>
      <c r="F1693" s="9">
        <v>-8625060.8499999996</v>
      </c>
      <c r="G1693" s="9">
        <v>4293654.5999999996</v>
      </c>
    </row>
    <row r="1694" spans="1:7" ht="15" x14ac:dyDescent="0.2">
      <c r="A1694" s="14" t="s">
        <v>5755</v>
      </c>
      <c r="B1694" s="14" t="s">
        <v>5756</v>
      </c>
      <c r="C1694" s="14" t="s">
        <v>9703</v>
      </c>
      <c r="D1694" s="15">
        <v>40711</v>
      </c>
      <c r="E1694" s="16">
        <v>43982878.009999998</v>
      </c>
      <c r="F1694" s="9">
        <v>-29337676.489999998</v>
      </c>
      <c r="G1694" s="9">
        <v>14645201.52</v>
      </c>
    </row>
    <row r="1695" spans="1:7" ht="15" x14ac:dyDescent="0.2">
      <c r="A1695" s="14" t="s">
        <v>5757</v>
      </c>
      <c r="B1695" s="14" t="s">
        <v>5756</v>
      </c>
      <c r="C1695" s="14" t="s">
        <v>9703</v>
      </c>
      <c r="D1695" s="15">
        <v>40711</v>
      </c>
      <c r="E1695" s="16">
        <v>1590494.66</v>
      </c>
      <c r="F1695" s="9">
        <v>-1065403.1000000001</v>
      </c>
      <c r="G1695" s="9">
        <v>525091.55999999982</v>
      </c>
    </row>
    <row r="1696" spans="1:7" ht="15" x14ac:dyDescent="0.2">
      <c r="A1696" s="14" t="s">
        <v>5758</v>
      </c>
      <c r="B1696" s="14" t="s">
        <v>5759</v>
      </c>
      <c r="C1696" s="14" t="s">
        <v>9703</v>
      </c>
      <c r="D1696" s="15">
        <v>40787</v>
      </c>
      <c r="E1696" s="16">
        <v>7749725.7999999998</v>
      </c>
      <c r="F1696" s="9">
        <v>-5116073.9400000004</v>
      </c>
      <c r="G1696" s="9">
        <v>2633651.8599999994</v>
      </c>
    </row>
    <row r="1697" spans="1:7" ht="15" x14ac:dyDescent="0.2">
      <c r="A1697" s="14" t="s">
        <v>5760</v>
      </c>
      <c r="B1697" s="14" t="s">
        <v>5761</v>
      </c>
      <c r="C1697" s="14" t="s">
        <v>9703</v>
      </c>
      <c r="D1697" s="15">
        <v>40787</v>
      </c>
      <c r="E1697" s="16">
        <v>10516.09</v>
      </c>
      <c r="F1697" s="9">
        <v>-4918.63</v>
      </c>
      <c r="G1697" s="9">
        <v>5597.46</v>
      </c>
    </row>
    <row r="1698" spans="1:7" ht="15" x14ac:dyDescent="0.2">
      <c r="A1698" s="14" t="s">
        <v>5762</v>
      </c>
      <c r="B1698" s="14" t="s">
        <v>5763</v>
      </c>
      <c r="C1698" s="14" t="s">
        <v>9703</v>
      </c>
      <c r="D1698" s="15">
        <v>40845</v>
      </c>
      <c r="E1698" s="16">
        <v>24324884.510000002</v>
      </c>
      <c r="F1698" s="9">
        <v>-11275708.57</v>
      </c>
      <c r="G1698" s="9">
        <v>13049175.940000001</v>
      </c>
    </row>
    <row r="1699" spans="1:7" ht="15" x14ac:dyDescent="0.2">
      <c r="A1699" s="14" t="s">
        <v>5764</v>
      </c>
      <c r="B1699" s="14" t="s">
        <v>5739</v>
      </c>
      <c r="C1699" s="14" t="s">
        <v>9703</v>
      </c>
      <c r="D1699" s="15">
        <v>40848</v>
      </c>
      <c r="E1699" s="16">
        <v>5801016.0700000003</v>
      </c>
      <c r="F1699" s="9">
        <v>-3796230.66</v>
      </c>
      <c r="G1699" s="9">
        <v>2004785.4100000001</v>
      </c>
    </row>
    <row r="1700" spans="1:7" ht="15" x14ac:dyDescent="0.2">
      <c r="A1700" s="14" t="s">
        <v>5765</v>
      </c>
      <c r="B1700" s="14" t="s">
        <v>5737</v>
      </c>
      <c r="C1700" s="14" t="s">
        <v>9703</v>
      </c>
      <c r="D1700" s="15">
        <v>40848</v>
      </c>
      <c r="E1700" s="16">
        <v>4003811.26</v>
      </c>
      <c r="F1700" s="9">
        <v>-2620125.65</v>
      </c>
      <c r="G1700" s="9">
        <v>1383685.6099999999</v>
      </c>
    </row>
    <row r="1701" spans="1:7" ht="15" x14ac:dyDescent="0.2">
      <c r="A1701" s="14" t="s">
        <v>5766</v>
      </c>
      <c r="B1701" s="14" t="s">
        <v>5739</v>
      </c>
      <c r="C1701" s="14" t="s">
        <v>9703</v>
      </c>
      <c r="D1701" s="15">
        <v>40878</v>
      </c>
      <c r="E1701" s="16">
        <v>732010.79</v>
      </c>
      <c r="F1701" s="9">
        <v>-479086.7</v>
      </c>
      <c r="G1701" s="9">
        <v>252924.09000000003</v>
      </c>
    </row>
    <row r="1702" spans="1:7" ht="15" x14ac:dyDescent="0.2">
      <c r="A1702" s="14" t="s">
        <v>5767</v>
      </c>
      <c r="B1702" s="14" t="s">
        <v>5733</v>
      </c>
      <c r="C1702" s="14" t="s">
        <v>9703</v>
      </c>
      <c r="D1702" s="15">
        <v>40878</v>
      </c>
      <c r="E1702" s="16">
        <v>20091918.030000001</v>
      </c>
      <c r="F1702" s="9">
        <v>-9265126.4600000009</v>
      </c>
      <c r="G1702" s="9">
        <v>10826791.57</v>
      </c>
    </row>
    <row r="1703" spans="1:7" ht="15" x14ac:dyDescent="0.2">
      <c r="A1703" s="14" t="s">
        <v>5768</v>
      </c>
      <c r="B1703" s="14" t="s">
        <v>4398</v>
      </c>
      <c r="C1703" s="14" t="s">
        <v>9703</v>
      </c>
      <c r="D1703" s="15">
        <v>40909</v>
      </c>
      <c r="E1703" s="16">
        <v>139194.98000000001</v>
      </c>
      <c r="F1703" s="9">
        <v>-90676.98</v>
      </c>
      <c r="G1703" s="9">
        <v>48518.000000000015</v>
      </c>
    </row>
    <row r="1704" spans="1:7" ht="15" x14ac:dyDescent="0.2">
      <c r="A1704" s="14" t="s">
        <v>5769</v>
      </c>
      <c r="B1704" s="14" t="s">
        <v>5733</v>
      </c>
      <c r="C1704" s="14" t="s">
        <v>9703</v>
      </c>
      <c r="D1704" s="15">
        <v>40909</v>
      </c>
      <c r="E1704" s="16">
        <v>850055.6</v>
      </c>
      <c r="F1704" s="9">
        <v>-390049.65</v>
      </c>
      <c r="G1704" s="9">
        <v>460005.94999999995</v>
      </c>
    </row>
    <row r="1705" spans="1:7" ht="15" x14ac:dyDescent="0.2">
      <c r="A1705" s="14" t="s">
        <v>5770</v>
      </c>
      <c r="B1705" s="14" t="s">
        <v>5771</v>
      </c>
      <c r="C1705" s="14" t="s">
        <v>9703</v>
      </c>
      <c r="D1705" s="15">
        <v>40952</v>
      </c>
      <c r="E1705" s="16">
        <v>10328627.109999999</v>
      </c>
      <c r="F1705" s="9">
        <v>-6652178.2800000003</v>
      </c>
      <c r="G1705" s="9">
        <v>3676448.8299999991</v>
      </c>
    </row>
    <row r="1706" spans="1:7" ht="15" x14ac:dyDescent="0.2">
      <c r="A1706" s="14" t="s">
        <v>5772</v>
      </c>
      <c r="B1706" s="14" t="s">
        <v>5737</v>
      </c>
      <c r="C1706" s="14" t="s">
        <v>9703</v>
      </c>
      <c r="D1706" s="15">
        <v>40963</v>
      </c>
      <c r="E1706" s="16">
        <v>191622.45</v>
      </c>
      <c r="F1706" s="9">
        <v>-123785.7</v>
      </c>
      <c r="G1706" s="9">
        <v>67836.750000000015</v>
      </c>
    </row>
    <row r="1707" spans="1:7" ht="15" x14ac:dyDescent="0.2">
      <c r="A1707" s="14" t="s">
        <v>5773</v>
      </c>
      <c r="B1707" s="14" t="s">
        <v>5733</v>
      </c>
      <c r="C1707" s="14" t="s">
        <v>9703</v>
      </c>
      <c r="D1707" s="15">
        <v>40963</v>
      </c>
      <c r="E1707" s="16">
        <v>6191959.3099999996</v>
      </c>
      <c r="F1707" s="9">
        <v>-2816227.18</v>
      </c>
      <c r="G1707" s="9">
        <v>3375732.1299999994</v>
      </c>
    </row>
    <row r="1708" spans="1:7" ht="15" x14ac:dyDescent="0.2">
      <c r="A1708" s="14" t="s">
        <v>5774</v>
      </c>
      <c r="B1708" s="14" t="s">
        <v>5775</v>
      </c>
      <c r="C1708" s="14" t="s">
        <v>9703</v>
      </c>
      <c r="D1708" s="15">
        <v>40969</v>
      </c>
      <c r="E1708" s="16">
        <v>108031.67</v>
      </c>
      <c r="F1708" s="9">
        <v>-49086.14</v>
      </c>
      <c r="G1708" s="9">
        <v>58945.53</v>
      </c>
    </row>
    <row r="1709" spans="1:7" ht="15" x14ac:dyDescent="0.2">
      <c r="A1709" s="14" t="s">
        <v>5776</v>
      </c>
      <c r="B1709" s="14" t="s">
        <v>5777</v>
      </c>
      <c r="C1709" s="14" t="s">
        <v>9703</v>
      </c>
      <c r="D1709" s="15">
        <v>40969</v>
      </c>
      <c r="E1709" s="16">
        <v>881144.91</v>
      </c>
      <c r="F1709" s="9">
        <v>-400364.01</v>
      </c>
      <c r="G1709" s="9">
        <v>480780.9</v>
      </c>
    </row>
    <row r="1710" spans="1:7" ht="15" x14ac:dyDescent="0.2">
      <c r="A1710" s="14" t="s">
        <v>5778</v>
      </c>
      <c r="B1710" s="14" t="s">
        <v>5779</v>
      </c>
      <c r="C1710" s="14" t="s">
        <v>9703</v>
      </c>
      <c r="D1710" s="15">
        <v>40969</v>
      </c>
      <c r="E1710" s="16">
        <v>39650.58</v>
      </c>
      <c r="F1710" s="9">
        <v>-18015.95</v>
      </c>
      <c r="G1710" s="9">
        <v>21634.63</v>
      </c>
    </row>
    <row r="1711" spans="1:7" ht="15" x14ac:dyDescent="0.2">
      <c r="A1711" s="14" t="s">
        <v>5780</v>
      </c>
      <c r="B1711" s="14" t="s">
        <v>5781</v>
      </c>
      <c r="C1711" s="14" t="s">
        <v>9703</v>
      </c>
      <c r="D1711" s="15">
        <v>40969</v>
      </c>
      <c r="E1711" s="16">
        <v>80404.06</v>
      </c>
      <c r="F1711" s="9">
        <v>-36533.03</v>
      </c>
      <c r="G1711" s="9">
        <v>43871.03</v>
      </c>
    </row>
    <row r="1712" spans="1:7" ht="15" x14ac:dyDescent="0.2">
      <c r="A1712" s="14" t="s">
        <v>5782</v>
      </c>
      <c r="B1712" s="14" t="s">
        <v>5783</v>
      </c>
      <c r="C1712" s="14" t="s">
        <v>9703</v>
      </c>
      <c r="D1712" s="15">
        <v>40969</v>
      </c>
      <c r="E1712" s="16">
        <v>1424770.97</v>
      </c>
      <c r="F1712" s="9">
        <v>-647370.28</v>
      </c>
      <c r="G1712" s="9">
        <v>777400.69</v>
      </c>
    </row>
    <row r="1713" spans="1:7" ht="15" x14ac:dyDescent="0.2">
      <c r="A1713" s="14" t="s">
        <v>5784</v>
      </c>
      <c r="B1713" s="14" t="s">
        <v>5785</v>
      </c>
      <c r="C1713" s="14" t="s">
        <v>9703</v>
      </c>
      <c r="D1713" s="15">
        <v>40969</v>
      </c>
      <c r="E1713" s="16">
        <v>93189.95</v>
      </c>
      <c r="F1713" s="9">
        <v>-42342.51</v>
      </c>
      <c r="G1713" s="9">
        <v>50847.439999999995</v>
      </c>
    </row>
    <row r="1714" spans="1:7" ht="15" x14ac:dyDescent="0.2">
      <c r="A1714" s="14" t="s">
        <v>5786</v>
      </c>
      <c r="B1714" s="14" t="s">
        <v>5787</v>
      </c>
      <c r="C1714" s="14" t="s">
        <v>9703</v>
      </c>
      <c r="D1714" s="15">
        <v>40969</v>
      </c>
      <c r="E1714" s="16">
        <v>11037901.859999999</v>
      </c>
      <c r="F1714" s="9">
        <v>-5015269</v>
      </c>
      <c r="G1714" s="9">
        <v>6022632.8599999994</v>
      </c>
    </row>
    <row r="1715" spans="1:7" ht="15" x14ac:dyDescent="0.2">
      <c r="A1715" s="14" t="s">
        <v>5788</v>
      </c>
      <c r="B1715" s="14" t="s">
        <v>5789</v>
      </c>
      <c r="C1715" s="14" t="s">
        <v>9703</v>
      </c>
      <c r="D1715" s="15">
        <v>40969</v>
      </c>
      <c r="E1715" s="16">
        <v>940345.8</v>
      </c>
      <c r="F1715" s="9">
        <v>-427263</v>
      </c>
      <c r="G1715" s="9">
        <v>513082.80000000005</v>
      </c>
    </row>
    <row r="1716" spans="1:7" ht="15" x14ac:dyDescent="0.2">
      <c r="A1716" s="14" t="s">
        <v>5790</v>
      </c>
      <c r="B1716" s="14" t="s">
        <v>5791</v>
      </c>
      <c r="C1716" s="14" t="s">
        <v>9703</v>
      </c>
      <c r="D1716" s="15">
        <v>40969</v>
      </c>
      <c r="E1716" s="16">
        <v>2782893.69</v>
      </c>
      <c r="F1716" s="9">
        <v>-1264457.73</v>
      </c>
      <c r="G1716" s="9">
        <v>1518435.96</v>
      </c>
    </row>
    <row r="1717" spans="1:7" ht="15" x14ac:dyDescent="0.2">
      <c r="A1717" s="14" t="s">
        <v>5792</v>
      </c>
      <c r="B1717" s="14" t="s">
        <v>5793</v>
      </c>
      <c r="C1717" s="14" t="s">
        <v>9703</v>
      </c>
      <c r="D1717" s="15">
        <v>40969</v>
      </c>
      <c r="E1717" s="16">
        <v>7692761.7199999997</v>
      </c>
      <c r="F1717" s="9">
        <v>-3495344.49</v>
      </c>
      <c r="G1717" s="9">
        <v>4197417.2299999995</v>
      </c>
    </row>
    <row r="1718" spans="1:7" ht="15" x14ac:dyDescent="0.2">
      <c r="A1718" s="14" t="s">
        <v>5794</v>
      </c>
      <c r="B1718" s="14" t="s">
        <v>5795</v>
      </c>
      <c r="C1718" s="14" t="s">
        <v>9703</v>
      </c>
      <c r="D1718" s="15">
        <v>41518</v>
      </c>
      <c r="E1718" s="16">
        <v>1151803.54</v>
      </c>
      <c r="F1718" s="9">
        <v>-471308.88</v>
      </c>
      <c r="G1718" s="9">
        <v>680494.66</v>
      </c>
    </row>
    <row r="1719" spans="1:7" ht="15" x14ac:dyDescent="0.2">
      <c r="A1719" s="14" t="s">
        <v>5796</v>
      </c>
      <c r="B1719" s="14" t="s">
        <v>5797</v>
      </c>
      <c r="C1719" s="14" t="s">
        <v>9703</v>
      </c>
      <c r="D1719" s="15">
        <v>40969</v>
      </c>
      <c r="E1719" s="16">
        <v>4517617.9000000004</v>
      </c>
      <c r="F1719" s="9">
        <v>-2052660.84</v>
      </c>
      <c r="G1719" s="9">
        <v>2464957.0600000005</v>
      </c>
    </row>
    <row r="1720" spans="1:7" ht="15" x14ac:dyDescent="0.2">
      <c r="A1720" s="14" t="s">
        <v>5798</v>
      </c>
      <c r="B1720" s="14" t="s">
        <v>5799</v>
      </c>
      <c r="C1720" s="14" t="s">
        <v>9703</v>
      </c>
      <c r="D1720" s="15">
        <v>40969</v>
      </c>
      <c r="E1720" s="16">
        <v>4809174.72</v>
      </c>
      <c r="F1720" s="9">
        <v>-2185134.91</v>
      </c>
      <c r="G1720" s="9">
        <v>2624039.8099999996</v>
      </c>
    </row>
    <row r="1721" spans="1:7" ht="15" x14ac:dyDescent="0.2">
      <c r="A1721" s="14" t="s">
        <v>5800</v>
      </c>
      <c r="B1721" s="14" t="s">
        <v>5801</v>
      </c>
      <c r="C1721" s="14" t="s">
        <v>9703</v>
      </c>
      <c r="D1721" s="15">
        <v>40969</v>
      </c>
      <c r="E1721" s="16">
        <v>5402583.4800000004</v>
      </c>
      <c r="F1721" s="9">
        <v>-2454760.85</v>
      </c>
      <c r="G1721" s="9">
        <v>2947822.6300000004</v>
      </c>
    </row>
    <row r="1722" spans="1:7" ht="15" x14ac:dyDescent="0.2">
      <c r="A1722" s="14" t="s">
        <v>5802</v>
      </c>
      <c r="B1722" s="14" t="s">
        <v>5803</v>
      </c>
      <c r="C1722" s="14" t="s">
        <v>9703</v>
      </c>
      <c r="D1722" s="15">
        <v>40969</v>
      </c>
      <c r="E1722" s="16">
        <v>233046.88</v>
      </c>
      <c r="F1722" s="9">
        <v>-105889.03</v>
      </c>
      <c r="G1722" s="9">
        <v>127157.85</v>
      </c>
    </row>
    <row r="1723" spans="1:7" ht="15" x14ac:dyDescent="0.2">
      <c r="A1723" s="14" t="s">
        <v>5804</v>
      </c>
      <c r="B1723" s="14" t="s">
        <v>5805</v>
      </c>
      <c r="C1723" s="14" t="s">
        <v>9703</v>
      </c>
      <c r="D1723" s="15">
        <v>40969</v>
      </c>
      <c r="E1723" s="16">
        <v>867690.07</v>
      </c>
      <c r="F1723" s="9">
        <v>-394250.58</v>
      </c>
      <c r="G1723" s="9">
        <v>473439.48999999993</v>
      </c>
    </row>
    <row r="1724" spans="1:7" ht="15" x14ac:dyDescent="0.2">
      <c r="A1724" s="14" t="s">
        <v>5806</v>
      </c>
      <c r="B1724" s="14" t="s">
        <v>5807</v>
      </c>
      <c r="C1724" s="14" t="s">
        <v>9703</v>
      </c>
      <c r="D1724" s="15">
        <v>40969</v>
      </c>
      <c r="E1724" s="16">
        <v>1358681.68</v>
      </c>
      <c r="F1724" s="9">
        <v>-617341.41</v>
      </c>
      <c r="G1724" s="9">
        <v>741340.2699999999</v>
      </c>
    </row>
    <row r="1725" spans="1:7" ht="15" x14ac:dyDescent="0.2">
      <c r="A1725" s="14" t="s">
        <v>5808</v>
      </c>
      <c r="B1725" s="14" t="s">
        <v>5809</v>
      </c>
      <c r="C1725" s="14" t="s">
        <v>9703</v>
      </c>
      <c r="D1725" s="15">
        <v>40969</v>
      </c>
      <c r="E1725" s="16">
        <v>622427.25</v>
      </c>
      <c r="F1725" s="9">
        <v>-282810.99</v>
      </c>
      <c r="G1725" s="9">
        <v>339616.26</v>
      </c>
    </row>
    <row r="1726" spans="1:7" ht="15" x14ac:dyDescent="0.2">
      <c r="A1726" s="14" t="s">
        <v>5810</v>
      </c>
      <c r="B1726" s="14" t="s">
        <v>5811</v>
      </c>
      <c r="C1726" s="14" t="s">
        <v>9703</v>
      </c>
      <c r="D1726" s="15">
        <v>40969</v>
      </c>
      <c r="E1726" s="16">
        <v>150844.97</v>
      </c>
      <c r="F1726" s="9">
        <v>-68539.12</v>
      </c>
      <c r="G1726" s="9">
        <v>82305.850000000006</v>
      </c>
    </row>
    <row r="1727" spans="1:7" ht="15" x14ac:dyDescent="0.2">
      <c r="A1727" s="14" t="s">
        <v>5812</v>
      </c>
      <c r="B1727" s="14" t="s">
        <v>5813</v>
      </c>
      <c r="C1727" s="14" t="s">
        <v>9703</v>
      </c>
      <c r="D1727" s="15">
        <v>40969</v>
      </c>
      <c r="E1727" s="16">
        <v>2288343.4</v>
      </c>
      <c r="F1727" s="9">
        <v>-1039749.95</v>
      </c>
      <c r="G1727" s="9">
        <v>1248593.45</v>
      </c>
    </row>
    <row r="1728" spans="1:7" ht="15" x14ac:dyDescent="0.2">
      <c r="A1728" s="14" t="s">
        <v>5814</v>
      </c>
      <c r="B1728" s="14" t="s">
        <v>5815</v>
      </c>
      <c r="C1728" s="14" t="s">
        <v>9703</v>
      </c>
      <c r="D1728" s="15">
        <v>40969</v>
      </c>
      <c r="E1728" s="16">
        <v>9945694.1699999999</v>
      </c>
      <c r="F1728" s="9">
        <v>-4519004.8099999996</v>
      </c>
      <c r="G1728" s="9">
        <v>5426689.3600000003</v>
      </c>
    </row>
    <row r="1729" spans="1:7" ht="15" x14ac:dyDescent="0.2">
      <c r="A1729" s="14" t="s">
        <v>5816</v>
      </c>
      <c r="B1729" s="14" t="s">
        <v>5817</v>
      </c>
      <c r="C1729" s="14" t="s">
        <v>9703</v>
      </c>
      <c r="D1729" s="15">
        <v>40969</v>
      </c>
      <c r="E1729" s="16">
        <v>3374554.6</v>
      </c>
      <c r="F1729" s="9">
        <v>-1533289.49</v>
      </c>
      <c r="G1729" s="9">
        <v>1841265.11</v>
      </c>
    </row>
    <row r="1730" spans="1:7" ht="15" x14ac:dyDescent="0.2">
      <c r="A1730" s="14" t="s">
        <v>5818</v>
      </c>
      <c r="B1730" s="14" t="s">
        <v>5819</v>
      </c>
      <c r="C1730" s="14" t="s">
        <v>9703</v>
      </c>
      <c r="D1730" s="15">
        <v>40969</v>
      </c>
      <c r="E1730" s="16">
        <v>418734.84</v>
      </c>
      <c r="F1730" s="9">
        <v>-190259.71</v>
      </c>
      <c r="G1730" s="9">
        <v>228475.13000000003</v>
      </c>
    </row>
    <row r="1731" spans="1:7" ht="15" x14ac:dyDescent="0.2">
      <c r="A1731" s="14" t="s">
        <v>5820</v>
      </c>
      <c r="B1731" s="14" t="s">
        <v>5821</v>
      </c>
      <c r="C1731" s="14" t="s">
        <v>9703</v>
      </c>
      <c r="D1731" s="15">
        <v>40969</v>
      </c>
      <c r="E1731" s="16">
        <v>1517708.94</v>
      </c>
      <c r="F1731" s="9">
        <v>-689598.32</v>
      </c>
      <c r="G1731" s="9">
        <v>828110.62</v>
      </c>
    </row>
    <row r="1732" spans="1:7" ht="15" x14ac:dyDescent="0.2">
      <c r="A1732" s="14" t="s">
        <v>5822</v>
      </c>
      <c r="B1732" s="14" t="s">
        <v>5823</v>
      </c>
      <c r="C1732" s="14" t="s">
        <v>9703</v>
      </c>
      <c r="D1732" s="15">
        <v>40969</v>
      </c>
      <c r="E1732" s="16">
        <v>9098712.3100000005</v>
      </c>
      <c r="F1732" s="9">
        <v>-4134163.39</v>
      </c>
      <c r="G1732" s="9">
        <v>4964548.92</v>
      </c>
    </row>
    <row r="1733" spans="1:7" ht="15" x14ac:dyDescent="0.2">
      <c r="A1733" s="14" t="s">
        <v>5824</v>
      </c>
      <c r="B1733" s="14" t="s">
        <v>5825</v>
      </c>
      <c r="C1733" s="14" t="s">
        <v>9703</v>
      </c>
      <c r="D1733" s="15">
        <v>40969</v>
      </c>
      <c r="E1733" s="16">
        <v>9642971.3100000005</v>
      </c>
      <c r="F1733" s="9">
        <v>-4381457.2300000004</v>
      </c>
      <c r="G1733" s="9">
        <v>5261514.08</v>
      </c>
    </row>
    <row r="1734" spans="1:7" ht="15" x14ac:dyDescent="0.2">
      <c r="A1734" s="14" t="s">
        <v>5826</v>
      </c>
      <c r="B1734" s="14" t="s">
        <v>5827</v>
      </c>
      <c r="C1734" s="14" t="s">
        <v>9703</v>
      </c>
      <c r="D1734" s="15">
        <v>40969</v>
      </c>
      <c r="E1734" s="16">
        <v>509916.97</v>
      </c>
      <c r="F1734" s="9">
        <v>-231689.94</v>
      </c>
      <c r="G1734" s="9">
        <v>278227.02999999997</v>
      </c>
    </row>
    <row r="1735" spans="1:7" ht="15" x14ac:dyDescent="0.2">
      <c r="A1735" s="14" t="s">
        <v>5828</v>
      </c>
      <c r="B1735" s="14" t="s">
        <v>5829</v>
      </c>
      <c r="C1735" s="14" t="s">
        <v>9703</v>
      </c>
      <c r="D1735" s="15">
        <v>40969</v>
      </c>
      <c r="E1735" s="16">
        <v>719843.83999999997</v>
      </c>
      <c r="F1735" s="9">
        <v>-327073.98</v>
      </c>
      <c r="G1735" s="9">
        <v>392769.86</v>
      </c>
    </row>
    <row r="1736" spans="1:7" ht="15" x14ac:dyDescent="0.2">
      <c r="A1736" s="14" t="s">
        <v>5830</v>
      </c>
      <c r="B1736" s="14" t="s">
        <v>5831</v>
      </c>
      <c r="C1736" s="14" t="s">
        <v>9703</v>
      </c>
      <c r="D1736" s="15">
        <v>40969</v>
      </c>
      <c r="E1736" s="16">
        <v>11592726.949999999</v>
      </c>
      <c r="F1736" s="9">
        <v>-5267363.74</v>
      </c>
      <c r="G1736" s="9">
        <v>6325363.209999999</v>
      </c>
    </row>
    <row r="1737" spans="1:7" ht="15" x14ac:dyDescent="0.2">
      <c r="A1737" s="14" t="s">
        <v>5832</v>
      </c>
      <c r="B1737" s="14" t="s">
        <v>5833</v>
      </c>
      <c r="C1737" s="14" t="s">
        <v>9703</v>
      </c>
      <c r="D1737" s="15">
        <v>40969</v>
      </c>
      <c r="E1737" s="16">
        <v>2629131.9700000002</v>
      </c>
      <c r="F1737" s="9">
        <v>-1194593.33</v>
      </c>
      <c r="G1737" s="9">
        <v>1434538.6400000001</v>
      </c>
    </row>
    <row r="1738" spans="1:7" ht="15" x14ac:dyDescent="0.2">
      <c r="A1738" s="14" t="s">
        <v>5834</v>
      </c>
      <c r="B1738" s="14" t="s">
        <v>5835</v>
      </c>
      <c r="C1738" s="14" t="s">
        <v>9703</v>
      </c>
      <c r="D1738" s="15">
        <v>40969</v>
      </c>
      <c r="E1738" s="16">
        <v>186955.86</v>
      </c>
      <c r="F1738" s="9">
        <v>-84946.74</v>
      </c>
      <c r="G1738" s="9">
        <v>102009.11999999998</v>
      </c>
    </row>
    <row r="1739" spans="1:7" ht="15" x14ac:dyDescent="0.2">
      <c r="A1739" s="14" t="s">
        <v>5836</v>
      </c>
      <c r="B1739" s="14" t="s">
        <v>5837</v>
      </c>
      <c r="C1739" s="14" t="s">
        <v>9703</v>
      </c>
      <c r="D1739" s="15">
        <v>40969</v>
      </c>
      <c r="E1739" s="16">
        <v>4610879.84</v>
      </c>
      <c r="F1739" s="9">
        <v>-2095036.08</v>
      </c>
      <c r="G1739" s="9">
        <v>2515843.7599999998</v>
      </c>
    </row>
    <row r="1740" spans="1:7" ht="15" x14ac:dyDescent="0.2">
      <c r="A1740" s="14" t="s">
        <v>5838</v>
      </c>
      <c r="B1740" s="14" t="s">
        <v>5839</v>
      </c>
      <c r="C1740" s="14" t="s">
        <v>9703</v>
      </c>
      <c r="D1740" s="15">
        <v>40969</v>
      </c>
      <c r="E1740" s="16">
        <v>20121204.5</v>
      </c>
      <c r="F1740" s="9">
        <v>-9142430.7100000009</v>
      </c>
      <c r="G1740" s="9">
        <v>10978773.789999999</v>
      </c>
    </row>
    <row r="1741" spans="1:7" ht="15" x14ac:dyDescent="0.2">
      <c r="A1741" s="14" t="s">
        <v>5840</v>
      </c>
      <c r="B1741" s="14" t="s">
        <v>5841</v>
      </c>
      <c r="C1741" s="14" t="s">
        <v>9703</v>
      </c>
      <c r="D1741" s="15">
        <v>41518</v>
      </c>
      <c r="E1741" s="16">
        <v>861886.57</v>
      </c>
      <c r="F1741" s="9">
        <v>-352677.16</v>
      </c>
      <c r="G1741" s="9">
        <v>509209.41</v>
      </c>
    </row>
    <row r="1742" spans="1:7" ht="15" x14ac:dyDescent="0.2">
      <c r="A1742" s="14" t="s">
        <v>5842</v>
      </c>
      <c r="B1742" s="14" t="s">
        <v>5843</v>
      </c>
      <c r="C1742" s="14" t="s">
        <v>9703</v>
      </c>
      <c r="D1742" s="15">
        <v>40969</v>
      </c>
      <c r="E1742" s="16">
        <v>7899992.8200000003</v>
      </c>
      <c r="F1742" s="9">
        <v>-3589503.65</v>
      </c>
      <c r="G1742" s="9">
        <v>4310489.17</v>
      </c>
    </row>
    <row r="1743" spans="1:7" ht="15" x14ac:dyDescent="0.2">
      <c r="A1743" s="14" t="s">
        <v>5844</v>
      </c>
      <c r="B1743" s="14" t="s">
        <v>5845</v>
      </c>
      <c r="C1743" s="14" t="s">
        <v>9703</v>
      </c>
      <c r="D1743" s="15">
        <v>40969</v>
      </c>
      <c r="E1743" s="16">
        <v>5296656.63</v>
      </c>
      <c r="F1743" s="9">
        <v>-2406631.08</v>
      </c>
      <c r="G1743" s="9">
        <v>2890025.55</v>
      </c>
    </row>
    <row r="1744" spans="1:7" ht="15" x14ac:dyDescent="0.2">
      <c r="A1744" s="14" t="s">
        <v>5846</v>
      </c>
      <c r="B1744" s="14" t="s">
        <v>5847</v>
      </c>
      <c r="C1744" s="14" t="s">
        <v>9703</v>
      </c>
      <c r="D1744" s="15">
        <v>40969</v>
      </c>
      <c r="E1744" s="16">
        <v>4876966.87</v>
      </c>
      <c r="F1744" s="9">
        <v>-2215937.52</v>
      </c>
      <c r="G1744" s="9">
        <v>2661029.35</v>
      </c>
    </row>
    <row r="1745" spans="1:7" ht="15" x14ac:dyDescent="0.2">
      <c r="A1745" s="14" t="s">
        <v>5848</v>
      </c>
      <c r="B1745" s="14" t="s">
        <v>5849</v>
      </c>
      <c r="C1745" s="14" t="s">
        <v>9703</v>
      </c>
      <c r="D1745" s="15">
        <v>40969</v>
      </c>
      <c r="E1745" s="16">
        <v>31934375.420000002</v>
      </c>
      <c r="F1745" s="9">
        <v>-14455504.85</v>
      </c>
      <c r="G1745" s="9">
        <v>17478870.57</v>
      </c>
    </row>
    <row r="1746" spans="1:7" ht="15" x14ac:dyDescent="0.2">
      <c r="A1746" s="14" t="s">
        <v>5850</v>
      </c>
      <c r="B1746" s="14" t="s">
        <v>5851</v>
      </c>
      <c r="C1746" s="14" t="s">
        <v>9703</v>
      </c>
      <c r="D1746" s="15">
        <v>40969</v>
      </c>
      <c r="E1746" s="16">
        <v>11691721.4</v>
      </c>
      <c r="F1746" s="9">
        <v>-5312343.6500000004</v>
      </c>
      <c r="G1746" s="9">
        <v>6379377.75</v>
      </c>
    </row>
    <row r="1747" spans="1:7" ht="15" x14ac:dyDescent="0.2">
      <c r="A1747" s="14" t="s">
        <v>5852</v>
      </c>
      <c r="B1747" s="14" t="s">
        <v>5853</v>
      </c>
      <c r="C1747" s="14" t="s">
        <v>9703</v>
      </c>
      <c r="D1747" s="15">
        <v>40969</v>
      </c>
      <c r="E1747" s="16">
        <v>6286181.1799999997</v>
      </c>
      <c r="F1747" s="9">
        <v>-2856239.35</v>
      </c>
      <c r="G1747" s="9">
        <v>3429941.8299999996</v>
      </c>
    </row>
    <row r="1748" spans="1:7" ht="15" x14ac:dyDescent="0.2">
      <c r="A1748" s="14" t="s">
        <v>5854</v>
      </c>
      <c r="B1748" s="14" t="s">
        <v>5853</v>
      </c>
      <c r="C1748" s="14" t="s">
        <v>9703</v>
      </c>
      <c r="D1748" s="15">
        <v>40969</v>
      </c>
      <c r="E1748" s="16">
        <v>5883576.9400000004</v>
      </c>
      <c r="F1748" s="9">
        <v>-2673308.88</v>
      </c>
      <c r="G1748" s="9">
        <v>3210268.0600000005</v>
      </c>
    </row>
    <row r="1749" spans="1:7" ht="15" x14ac:dyDescent="0.2">
      <c r="A1749" s="14" t="s">
        <v>5855</v>
      </c>
      <c r="B1749" s="14" t="s">
        <v>5856</v>
      </c>
      <c r="C1749" s="14" t="s">
        <v>9703</v>
      </c>
      <c r="D1749" s="15">
        <v>40969</v>
      </c>
      <c r="E1749" s="16">
        <v>28058303.120000001</v>
      </c>
      <c r="F1749" s="9">
        <v>-12700950.949999999</v>
      </c>
      <c r="G1749" s="9">
        <v>15357352.170000002</v>
      </c>
    </row>
    <row r="1750" spans="1:7" ht="15" x14ac:dyDescent="0.2">
      <c r="A1750" s="14" t="s">
        <v>5857</v>
      </c>
      <c r="B1750" s="14" t="s">
        <v>5858</v>
      </c>
      <c r="C1750" s="14" t="s">
        <v>9703</v>
      </c>
      <c r="D1750" s="15">
        <v>40969</v>
      </c>
      <c r="E1750" s="16">
        <v>20827042.550000001</v>
      </c>
      <c r="F1750" s="9">
        <v>-9463140.9100000001</v>
      </c>
      <c r="G1750" s="9">
        <v>11363901.640000001</v>
      </c>
    </row>
    <row r="1751" spans="1:7" ht="15" x14ac:dyDescent="0.2">
      <c r="A1751" s="14" t="s">
        <v>5859</v>
      </c>
      <c r="B1751" s="14" t="s">
        <v>5860</v>
      </c>
      <c r="C1751" s="14" t="s">
        <v>9703</v>
      </c>
      <c r="D1751" s="15">
        <v>40969</v>
      </c>
      <c r="E1751" s="16">
        <v>15789054.59</v>
      </c>
      <c r="F1751" s="9">
        <v>-7174040.5899999999</v>
      </c>
      <c r="G1751" s="9">
        <v>8615014</v>
      </c>
    </row>
    <row r="1752" spans="1:7" ht="15" x14ac:dyDescent="0.2">
      <c r="A1752" s="14" t="s">
        <v>5861</v>
      </c>
      <c r="B1752" s="14" t="s">
        <v>5862</v>
      </c>
      <c r="C1752" s="14" t="s">
        <v>9703</v>
      </c>
      <c r="D1752" s="15">
        <v>40969</v>
      </c>
      <c r="E1752" s="16">
        <v>6611387.0999999996</v>
      </c>
      <c r="F1752" s="9">
        <v>-3004002.51</v>
      </c>
      <c r="G1752" s="9">
        <v>3607384.59</v>
      </c>
    </row>
    <row r="1753" spans="1:7" ht="15" x14ac:dyDescent="0.2">
      <c r="A1753" s="14" t="s">
        <v>5863</v>
      </c>
      <c r="B1753" s="14" t="s">
        <v>5864</v>
      </c>
      <c r="C1753" s="14" t="s">
        <v>9703</v>
      </c>
      <c r="D1753" s="15">
        <v>40969</v>
      </c>
      <c r="E1753" s="16">
        <v>3403398.11</v>
      </c>
      <c r="F1753" s="9">
        <v>-1546395.08</v>
      </c>
      <c r="G1753" s="9">
        <v>1857003.0299999998</v>
      </c>
    </row>
    <row r="1754" spans="1:7" ht="15" x14ac:dyDescent="0.2">
      <c r="A1754" s="14" t="s">
        <v>5865</v>
      </c>
      <c r="B1754" s="14" t="s">
        <v>5866</v>
      </c>
      <c r="C1754" s="14" t="s">
        <v>9703</v>
      </c>
      <c r="D1754" s="15">
        <v>40969</v>
      </c>
      <c r="E1754" s="16">
        <v>185590.97</v>
      </c>
      <c r="F1754" s="9">
        <v>-84326.59</v>
      </c>
      <c r="G1754" s="9">
        <v>101264.38</v>
      </c>
    </row>
    <row r="1755" spans="1:7" ht="15" x14ac:dyDescent="0.2">
      <c r="A1755" s="14" t="s">
        <v>5867</v>
      </c>
      <c r="B1755" s="14" t="s">
        <v>5868</v>
      </c>
      <c r="C1755" s="14" t="s">
        <v>9703</v>
      </c>
      <c r="D1755" s="15">
        <v>40969</v>
      </c>
      <c r="E1755" s="16">
        <v>46716.97</v>
      </c>
      <c r="F1755" s="9">
        <v>-21226.69</v>
      </c>
      <c r="G1755" s="9">
        <v>25490.280000000002</v>
      </c>
    </row>
    <row r="1756" spans="1:7" ht="15" x14ac:dyDescent="0.2">
      <c r="A1756" s="14" t="s">
        <v>5869</v>
      </c>
      <c r="B1756" s="14" t="s">
        <v>5870</v>
      </c>
      <c r="C1756" s="14" t="s">
        <v>9703</v>
      </c>
      <c r="D1756" s="15">
        <v>40969</v>
      </c>
      <c r="E1756" s="16">
        <v>3773913.12</v>
      </c>
      <c r="F1756" s="9">
        <v>-1714745.21</v>
      </c>
      <c r="G1756" s="9">
        <v>2059167.9100000001</v>
      </c>
    </row>
    <row r="1757" spans="1:7" ht="15" x14ac:dyDescent="0.2">
      <c r="A1757" s="14" t="s">
        <v>5871</v>
      </c>
      <c r="B1757" s="14" t="s">
        <v>5872</v>
      </c>
      <c r="C1757" s="14" t="s">
        <v>9703</v>
      </c>
      <c r="D1757" s="15">
        <v>40969</v>
      </c>
      <c r="E1757" s="16">
        <v>56401031.68</v>
      </c>
      <c r="F1757" s="9">
        <v>-25530650.75</v>
      </c>
      <c r="G1757" s="9">
        <v>30870380.93</v>
      </c>
    </row>
    <row r="1758" spans="1:7" ht="15" x14ac:dyDescent="0.2">
      <c r="A1758" s="14" t="s">
        <v>5873</v>
      </c>
      <c r="B1758" s="14" t="s">
        <v>5874</v>
      </c>
      <c r="C1758" s="14" t="s">
        <v>9703</v>
      </c>
      <c r="D1758" s="15">
        <v>41518</v>
      </c>
      <c r="E1758" s="16">
        <v>3089219.24</v>
      </c>
      <c r="F1758" s="9">
        <v>-1264084.03</v>
      </c>
      <c r="G1758" s="9">
        <v>1825135.2100000002</v>
      </c>
    </row>
    <row r="1759" spans="1:7" ht="15" x14ac:dyDescent="0.2">
      <c r="A1759" s="14" t="s">
        <v>5875</v>
      </c>
      <c r="B1759" s="14" t="s">
        <v>5876</v>
      </c>
      <c r="C1759" s="14" t="s">
        <v>9703</v>
      </c>
      <c r="D1759" s="15">
        <v>40969</v>
      </c>
      <c r="E1759" s="16">
        <v>82606.87</v>
      </c>
      <c r="F1759" s="9">
        <v>-37533.910000000003</v>
      </c>
      <c r="G1759" s="9">
        <v>45072.959999999992</v>
      </c>
    </row>
    <row r="1760" spans="1:7" ht="15" x14ac:dyDescent="0.2">
      <c r="A1760" s="14" t="s">
        <v>5877</v>
      </c>
      <c r="B1760" s="14" t="s">
        <v>5878</v>
      </c>
      <c r="C1760" s="14" t="s">
        <v>9703</v>
      </c>
      <c r="D1760" s="15">
        <v>40969</v>
      </c>
      <c r="E1760" s="16">
        <v>4588561.7699999996</v>
      </c>
      <c r="F1760" s="9">
        <v>-2084895.46</v>
      </c>
      <c r="G1760" s="9">
        <v>2503666.3099999996</v>
      </c>
    </row>
    <row r="1761" spans="1:7" ht="15" x14ac:dyDescent="0.2">
      <c r="A1761" s="14" t="s">
        <v>5879</v>
      </c>
      <c r="B1761" s="14" t="s">
        <v>5880</v>
      </c>
      <c r="C1761" s="14" t="s">
        <v>9703</v>
      </c>
      <c r="D1761" s="15">
        <v>41518</v>
      </c>
      <c r="E1761" s="16">
        <v>1930613.29</v>
      </c>
      <c r="F1761" s="9">
        <v>-789991.65</v>
      </c>
      <c r="G1761" s="9">
        <v>1140621.6400000001</v>
      </c>
    </row>
    <row r="1762" spans="1:7" ht="15" x14ac:dyDescent="0.2">
      <c r="A1762" s="14" t="s">
        <v>5881</v>
      </c>
      <c r="B1762" s="14" t="s">
        <v>5882</v>
      </c>
      <c r="C1762" s="14" t="s">
        <v>9703</v>
      </c>
      <c r="D1762" s="15">
        <v>40969</v>
      </c>
      <c r="E1762" s="16">
        <v>183498.15</v>
      </c>
      <c r="F1762" s="9">
        <v>-83375.69</v>
      </c>
      <c r="G1762" s="9">
        <v>100122.45999999999</v>
      </c>
    </row>
    <row r="1763" spans="1:7" ht="15" x14ac:dyDescent="0.2">
      <c r="A1763" s="14" t="s">
        <v>5883</v>
      </c>
      <c r="B1763" s="14" t="s">
        <v>5884</v>
      </c>
      <c r="C1763" s="14" t="s">
        <v>9703</v>
      </c>
      <c r="D1763" s="15">
        <v>40969</v>
      </c>
      <c r="E1763" s="16">
        <v>138239.06</v>
      </c>
      <c r="F1763" s="9">
        <v>-62811.4</v>
      </c>
      <c r="G1763" s="9">
        <v>75427.66</v>
      </c>
    </row>
    <row r="1764" spans="1:7" ht="15" x14ac:dyDescent="0.2">
      <c r="A1764" s="14" t="s">
        <v>5885</v>
      </c>
      <c r="B1764" s="14" t="s">
        <v>5886</v>
      </c>
      <c r="C1764" s="14" t="s">
        <v>9703</v>
      </c>
      <c r="D1764" s="15">
        <v>40969</v>
      </c>
      <c r="E1764" s="16">
        <v>349840.79</v>
      </c>
      <c r="F1764" s="9">
        <v>-158956.44</v>
      </c>
      <c r="G1764" s="9">
        <v>190884.34999999998</v>
      </c>
    </row>
    <row r="1765" spans="1:7" ht="15" x14ac:dyDescent="0.2">
      <c r="A1765" s="14" t="s">
        <v>5887</v>
      </c>
      <c r="B1765" s="14" t="s">
        <v>5888</v>
      </c>
      <c r="C1765" s="14" t="s">
        <v>9703</v>
      </c>
      <c r="D1765" s="15">
        <v>40969</v>
      </c>
      <c r="E1765" s="16">
        <v>8985725.0700000003</v>
      </c>
      <c r="F1765" s="9">
        <v>-4082825.61</v>
      </c>
      <c r="G1765" s="9">
        <v>4902899.4600000009</v>
      </c>
    </row>
    <row r="1766" spans="1:7" ht="15" x14ac:dyDescent="0.2">
      <c r="A1766" s="14" t="s">
        <v>5889</v>
      </c>
      <c r="B1766" s="14" t="s">
        <v>5890</v>
      </c>
      <c r="C1766" s="14" t="s">
        <v>9703</v>
      </c>
      <c r="D1766" s="15">
        <v>40969</v>
      </c>
      <c r="E1766" s="16">
        <v>1341341.17</v>
      </c>
      <c r="F1766" s="9">
        <v>-609462.46</v>
      </c>
      <c r="G1766" s="9">
        <v>731878.71</v>
      </c>
    </row>
    <row r="1767" spans="1:7" ht="15" x14ac:dyDescent="0.2">
      <c r="A1767" s="14" t="s">
        <v>5891</v>
      </c>
      <c r="B1767" s="14" t="s">
        <v>5892</v>
      </c>
      <c r="C1767" s="14" t="s">
        <v>9703</v>
      </c>
      <c r="D1767" s="15">
        <v>40969</v>
      </c>
      <c r="E1767" s="16">
        <v>2787677.28</v>
      </c>
      <c r="F1767" s="9">
        <v>-1266631.24</v>
      </c>
      <c r="G1767" s="9">
        <v>1521046.0399999998</v>
      </c>
    </row>
    <row r="1768" spans="1:7" ht="15" x14ac:dyDescent="0.2">
      <c r="A1768" s="14" t="s">
        <v>5893</v>
      </c>
      <c r="B1768" s="14" t="s">
        <v>5894</v>
      </c>
      <c r="C1768" s="14" t="s">
        <v>9703</v>
      </c>
      <c r="D1768" s="15">
        <v>40969</v>
      </c>
      <c r="E1768" s="16">
        <v>174600181.99000001</v>
      </c>
      <c r="F1768" s="9">
        <v>-79035012.930000007</v>
      </c>
      <c r="G1768" s="9">
        <v>95565169.060000002</v>
      </c>
    </row>
    <row r="1769" spans="1:7" ht="15" x14ac:dyDescent="0.2">
      <c r="A1769" s="14" t="s">
        <v>5895</v>
      </c>
      <c r="B1769" s="14" t="s">
        <v>5896</v>
      </c>
      <c r="C1769" s="14" t="s">
        <v>9703</v>
      </c>
      <c r="D1769" s="15">
        <v>41518</v>
      </c>
      <c r="E1769" s="16">
        <v>1940373.45</v>
      </c>
      <c r="F1769" s="9">
        <v>-793985.45</v>
      </c>
      <c r="G1769" s="9">
        <v>1146388</v>
      </c>
    </row>
    <row r="1770" spans="1:7" ht="15" x14ac:dyDescent="0.2">
      <c r="A1770" s="14" t="s">
        <v>5897</v>
      </c>
      <c r="B1770" s="14" t="s">
        <v>5898</v>
      </c>
      <c r="C1770" s="14" t="s">
        <v>9703</v>
      </c>
      <c r="D1770" s="15">
        <v>40969</v>
      </c>
      <c r="E1770" s="16">
        <v>22492.06</v>
      </c>
      <c r="F1770" s="9">
        <v>-10219.68</v>
      </c>
      <c r="G1770" s="9">
        <v>12272.380000000001</v>
      </c>
    </row>
    <row r="1771" spans="1:7" ht="15" x14ac:dyDescent="0.2">
      <c r="A1771" s="14" t="s">
        <v>5899</v>
      </c>
      <c r="B1771" s="14" t="s">
        <v>5900</v>
      </c>
      <c r="C1771" s="14" t="s">
        <v>9703</v>
      </c>
      <c r="D1771" s="15">
        <v>40969</v>
      </c>
      <c r="E1771" s="16">
        <v>19105367.219999999</v>
      </c>
      <c r="F1771" s="9">
        <v>-8680866.7899999991</v>
      </c>
      <c r="G1771" s="9">
        <v>10424500.43</v>
      </c>
    </row>
    <row r="1772" spans="1:7" ht="15" x14ac:dyDescent="0.2">
      <c r="A1772" s="14" t="s">
        <v>5901</v>
      </c>
      <c r="B1772" s="14" t="s">
        <v>5902</v>
      </c>
      <c r="C1772" s="14" t="s">
        <v>9703</v>
      </c>
      <c r="D1772" s="15">
        <v>40969</v>
      </c>
      <c r="E1772" s="16">
        <v>635091.16</v>
      </c>
      <c r="F1772" s="9">
        <v>-288565.09000000003</v>
      </c>
      <c r="G1772" s="9">
        <v>346526.07</v>
      </c>
    </row>
    <row r="1773" spans="1:7" ht="15" x14ac:dyDescent="0.2">
      <c r="A1773" s="14" t="s">
        <v>5903</v>
      </c>
      <c r="B1773" s="14" t="s">
        <v>5904</v>
      </c>
      <c r="C1773" s="14" t="s">
        <v>9703</v>
      </c>
      <c r="D1773" s="15">
        <v>40969</v>
      </c>
      <c r="E1773" s="16">
        <v>17756318.710000001</v>
      </c>
      <c r="F1773" s="9">
        <v>-8067902.3899999997</v>
      </c>
      <c r="G1773" s="9">
        <v>9688416.3200000003</v>
      </c>
    </row>
    <row r="1774" spans="1:7" ht="15" x14ac:dyDescent="0.2">
      <c r="A1774" s="14" t="s">
        <v>5905</v>
      </c>
      <c r="B1774" s="14" t="s">
        <v>5906</v>
      </c>
      <c r="C1774" s="14" t="s">
        <v>9703</v>
      </c>
      <c r="D1774" s="15">
        <v>40969</v>
      </c>
      <c r="E1774" s="16">
        <v>23101.01</v>
      </c>
      <c r="F1774" s="9">
        <v>-10496.35</v>
      </c>
      <c r="G1774" s="9">
        <v>12604.659999999998</v>
      </c>
    </row>
    <row r="1775" spans="1:7" ht="15" x14ac:dyDescent="0.2">
      <c r="A1775" s="14" t="s">
        <v>5907</v>
      </c>
      <c r="B1775" s="14" t="s">
        <v>5908</v>
      </c>
      <c r="C1775" s="14" t="s">
        <v>9703</v>
      </c>
      <c r="D1775" s="15">
        <v>40969</v>
      </c>
      <c r="E1775" s="16">
        <v>12244025.710000001</v>
      </c>
      <c r="F1775" s="9">
        <v>-5563293.0199999996</v>
      </c>
      <c r="G1775" s="9">
        <v>6680732.6900000013</v>
      </c>
    </row>
    <row r="1776" spans="1:7" ht="15" x14ac:dyDescent="0.2">
      <c r="A1776" s="14" t="s">
        <v>5909</v>
      </c>
      <c r="B1776" s="14" t="s">
        <v>5910</v>
      </c>
      <c r="C1776" s="14" t="s">
        <v>9703</v>
      </c>
      <c r="D1776" s="15">
        <v>40969</v>
      </c>
      <c r="E1776" s="16">
        <v>713816.36</v>
      </c>
      <c r="F1776" s="9">
        <v>-324335.27</v>
      </c>
      <c r="G1776" s="9">
        <v>389481.08999999997</v>
      </c>
    </row>
    <row r="1777" spans="1:7" ht="15" x14ac:dyDescent="0.2">
      <c r="A1777" s="14" t="s">
        <v>5911</v>
      </c>
      <c r="B1777" s="14" t="s">
        <v>5912</v>
      </c>
      <c r="C1777" s="14" t="s">
        <v>9703</v>
      </c>
      <c r="D1777" s="15">
        <v>40969</v>
      </c>
      <c r="E1777" s="16">
        <v>34393884.729999997</v>
      </c>
      <c r="F1777" s="9">
        <v>-15562111.050000001</v>
      </c>
      <c r="G1777" s="9">
        <v>18831773.679999996</v>
      </c>
    </row>
    <row r="1778" spans="1:7" ht="15" x14ac:dyDescent="0.2">
      <c r="A1778" s="14" t="s">
        <v>5913</v>
      </c>
      <c r="B1778" s="14" t="s">
        <v>5914</v>
      </c>
      <c r="C1778" s="14" t="s">
        <v>9703</v>
      </c>
      <c r="D1778" s="15">
        <v>40969</v>
      </c>
      <c r="E1778" s="16">
        <v>525029.66</v>
      </c>
      <c r="F1778" s="9">
        <v>-238556.66</v>
      </c>
      <c r="G1778" s="9">
        <v>286473</v>
      </c>
    </row>
    <row r="1779" spans="1:7" ht="15" x14ac:dyDescent="0.2">
      <c r="A1779" s="14" t="s">
        <v>5915</v>
      </c>
      <c r="B1779" s="14" t="s">
        <v>5916</v>
      </c>
      <c r="C1779" s="14" t="s">
        <v>9703</v>
      </c>
      <c r="D1779" s="15">
        <v>40969</v>
      </c>
      <c r="E1779" s="16">
        <v>15550254.210000001</v>
      </c>
      <c r="F1779" s="9">
        <v>-7065537.3399999999</v>
      </c>
      <c r="G1779" s="9">
        <v>8484716.870000001</v>
      </c>
    </row>
    <row r="1780" spans="1:7" ht="15" x14ac:dyDescent="0.2">
      <c r="A1780" s="14" t="s">
        <v>5917</v>
      </c>
      <c r="B1780" s="14" t="s">
        <v>5918</v>
      </c>
      <c r="C1780" s="14" t="s">
        <v>9703</v>
      </c>
      <c r="D1780" s="15">
        <v>40969</v>
      </c>
      <c r="E1780" s="16">
        <v>134629.37</v>
      </c>
      <c r="F1780" s="9">
        <v>-61171.28</v>
      </c>
      <c r="G1780" s="9">
        <v>73458.09</v>
      </c>
    </row>
    <row r="1781" spans="1:7" ht="15" x14ac:dyDescent="0.2">
      <c r="A1781" s="14" t="s">
        <v>5919</v>
      </c>
      <c r="B1781" s="14" t="s">
        <v>5920</v>
      </c>
      <c r="C1781" s="14" t="s">
        <v>9703</v>
      </c>
      <c r="D1781" s="15">
        <v>40969</v>
      </c>
      <c r="E1781" s="16">
        <v>2368603.4700000002</v>
      </c>
      <c r="F1781" s="9">
        <v>-1076217.55</v>
      </c>
      <c r="G1781" s="9">
        <v>1292385.9200000002</v>
      </c>
    </row>
    <row r="1782" spans="1:7" ht="15" x14ac:dyDescent="0.2">
      <c r="A1782" s="14" t="s">
        <v>5921</v>
      </c>
      <c r="B1782" s="14" t="s">
        <v>5922</v>
      </c>
      <c r="C1782" s="14" t="s">
        <v>9703</v>
      </c>
      <c r="D1782" s="15">
        <v>40969</v>
      </c>
      <c r="E1782" s="16">
        <v>8442660.9600000009</v>
      </c>
      <c r="F1782" s="9">
        <v>-3836074.66</v>
      </c>
      <c r="G1782" s="9">
        <v>4606586.3000000007</v>
      </c>
    </row>
    <row r="1783" spans="1:7" ht="15" x14ac:dyDescent="0.2">
      <c r="A1783" s="14" t="s">
        <v>5923</v>
      </c>
      <c r="B1783" s="14" t="s">
        <v>5924</v>
      </c>
      <c r="C1783" s="14" t="s">
        <v>9703</v>
      </c>
      <c r="D1783" s="15">
        <v>40969</v>
      </c>
      <c r="E1783" s="16">
        <v>1416814.66</v>
      </c>
      <c r="F1783" s="9">
        <v>-643755.19999999995</v>
      </c>
      <c r="G1783" s="9">
        <v>773059.46</v>
      </c>
    </row>
    <row r="1784" spans="1:7" ht="15" x14ac:dyDescent="0.2">
      <c r="A1784" s="14" t="s">
        <v>5925</v>
      </c>
      <c r="B1784" s="14" t="s">
        <v>5904</v>
      </c>
      <c r="C1784" s="14" t="s">
        <v>9703</v>
      </c>
      <c r="D1784" s="15">
        <v>40969</v>
      </c>
      <c r="E1784" s="16">
        <v>194826.18</v>
      </c>
      <c r="F1784" s="9">
        <v>-88522.77</v>
      </c>
      <c r="G1784" s="9">
        <v>106303.40999999999</v>
      </c>
    </row>
    <row r="1785" spans="1:7" ht="15" x14ac:dyDescent="0.2">
      <c r="A1785" s="14" t="s">
        <v>5926</v>
      </c>
      <c r="B1785" s="14" t="s">
        <v>5927</v>
      </c>
      <c r="C1785" s="14" t="s">
        <v>9703</v>
      </c>
      <c r="D1785" s="15">
        <v>40969</v>
      </c>
      <c r="E1785" s="16">
        <v>1094369.5</v>
      </c>
      <c r="F1785" s="9">
        <v>-497246.45</v>
      </c>
      <c r="G1785" s="9">
        <v>597123.05000000005</v>
      </c>
    </row>
    <row r="1786" spans="1:7" ht="15" x14ac:dyDescent="0.2">
      <c r="A1786" s="14" t="s">
        <v>5928</v>
      </c>
      <c r="B1786" s="14" t="s">
        <v>5929</v>
      </c>
      <c r="C1786" s="14" t="s">
        <v>9703</v>
      </c>
      <c r="D1786" s="15">
        <v>40969</v>
      </c>
      <c r="E1786" s="16">
        <v>251549.28</v>
      </c>
      <c r="F1786" s="9">
        <v>-114295.94</v>
      </c>
      <c r="G1786" s="9">
        <v>137253.34</v>
      </c>
    </row>
    <row r="1787" spans="1:7" ht="15" x14ac:dyDescent="0.2">
      <c r="A1787" s="14" t="s">
        <v>5930</v>
      </c>
      <c r="B1787" s="14" t="s">
        <v>5931</v>
      </c>
      <c r="C1787" s="14" t="s">
        <v>9703</v>
      </c>
      <c r="D1787" s="15">
        <v>40969</v>
      </c>
      <c r="E1787" s="16">
        <v>1674132.44</v>
      </c>
      <c r="F1787" s="9">
        <v>-760672.16</v>
      </c>
      <c r="G1787" s="9">
        <v>913460.27999999991</v>
      </c>
    </row>
    <row r="1788" spans="1:7" ht="15" x14ac:dyDescent="0.2">
      <c r="A1788" s="14" t="s">
        <v>5932</v>
      </c>
      <c r="B1788" s="14" t="s">
        <v>5933</v>
      </c>
      <c r="C1788" s="14" t="s">
        <v>9703</v>
      </c>
      <c r="D1788" s="15">
        <v>40969</v>
      </c>
      <c r="E1788" s="16">
        <v>334718.09999999998</v>
      </c>
      <c r="F1788" s="9">
        <v>-152085.17000000001</v>
      </c>
      <c r="G1788" s="9">
        <v>182632.92999999996</v>
      </c>
    </row>
    <row r="1789" spans="1:7" ht="15" x14ac:dyDescent="0.2">
      <c r="A1789" s="14" t="s">
        <v>5934</v>
      </c>
      <c r="B1789" s="14" t="s">
        <v>5935</v>
      </c>
      <c r="C1789" s="14" t="s">
        <v>9703</v>
      </c>
      <c r="D1789" s="15">
        <v>40969</v>
      </c>
      <c r="E1789" s="16">
        <v>2639681.06</v>
      </c>
      <c r="F1789" s="9">
        <v>-1199386.51</v>
      </c>
      <c r="G1789" s="9">
        <v>1440294.55</v>
      </c>
    </row>
    <row r="1790" spans="1:7" ht="15" x14ac:dyDescent="0.2">
      <c r="A1790" s="14" t="s">
        <v>5936</v>
      </c>
      <c r="B1790" s="14" t="s">
        <v>5937</v>
      </c>
      <c r="C1790" s="14" t="s">
        <v>9703</v>
      </c>
      <c r="D1790" s="15">
        <v>40969</v>
      </c>
      <c r="E1790" s="16">
        <v>423606.42</v>
      </c>
      <c r="F1790" s="9">
        <v>-192473.18</v>
      </c>
      <c r="G1790" s="9">
        <v>231133.24</v>
      </c>
    </row>
    <row r="1791" spans="1:7" ht="15" x14ac:dyDescent="0.2">
      <c r="A1791" s="14" t="s">
        <v>5938</v>
      </c>
      <c r="B1791" s="14" t="s">
        <v>5939</v>
      </c>
      <c r="C1791" s="14" t="s">
        <v>9703</v>
      </c>
      <c r="D1791" s="15">
        <v>40969</v>
      </c>
      <c r="E1791" s="16">
        <v>16332296.68</v>
      </c>
      <c r="F1791" s="9">
        <v>-7420872.4000000004</v>
      </c>
      <c r="G1791" s="9">
        <v>8911424.2799999993</v>
      </c>
    </row>
    <row r="1792" spans="1:7" ht="15" x14ac:dyDescent="0.2">
      <c r="A1792" s="14" t="s">
        <v>5940</v>
      </c>
      <c r="B1792" s="14" t="s">
        <v>5941</v>
      </c>
      <c r="C1792" s="14" t="s">
        <v>9703</v>
      </c>
      <c r="D1792" s="15">
        <v>40969</v>
      </c>
      <c r="E1792" s="16">
        <v>769884.52</v>
      </c>
      <c r="F1792" s="9">
        <v>-349810.85</v>
      </c>
      <c r="G1792" s="9">
        <v>420073.67000000004</v>
      </c>
    </row>
    <row r="1793" spans="1:7" ht="15" x14ac:dyDescent="0.2">
      <c r="A1793" s="14" t="s">
        <v>5942</v>
      </c>
      <c r="B1793" s="14" t="s">
        <v>5943</v>
      </c>
      <c r="C1793" s="14" t="s">
        <v>9703</v>
      </c>
      <c r="D1793" s="15">
        <v>40969</v>
      </c>
      <c r="E1793" s="16">
        <v>82623.87</v>
      </c>
      <c r="F1793" s="9">
        <v>-37541.64</v>
      </c>
      <c r="G1793" s="9">
        <v>45082.229999999996</v>
      </c>
    </row>
    <row r="1794" spans="1:7" ht="15" x14ac:dyDescent="0.2">
      <c r="A1794" s="14" t="s">
        <v>5944</v>
      </c>
      <c r="B1794" s="14" t="s">
        <v>5945</v>
      </c>
      <c r="C1794" s="14" t="s">
        <v>9703</v>
      </c>
      <c r="D1794" s="15">
        <v>40969</v>
      </c>
      <c r="E1794" s="16">
        <v>183677.14</v>
      </c>
      <c r="F1794" s="9">
        <v>-83457</v>
      </c>
      <c r="G1794" s="9">
        <v>100220.14000000001</v>
      </c>
    </row>
    <row r="1795" spans="1:7" ht="15" x14ac:dyDescent="0.2">
      <c r="A1795" s="14" t="s">
        <v>5946</v>
      </c>
      <c r="B1795" s="14" t="s">
        <v>5947</v>
      </c>
      <c r="C1795" s="14" t="s">
        <v>9703</v>
      </c>
      <c r="D1795" s="15">
        <v>40969</v>
      </c>
      <c r="E1795" s="16">
        <v>67513.17</v>
      </c>
      <c r="F1795" s="9">
        <v>-30675.81</v>
      </c>
      <c r="G1795" s="9">
        <v>36837.360000000001</v>
      </c>
    </row>
    <row r="1796" spans="1:7" ht="15" x14ac:dyDescent="0.2">
      <c r="A1796" s="14" t="s">
        <v>5948</v>
      </c>
      <c r="B1796" s="14" t="s">
        <v>5949</v>
      </c>
      <c r="C1796" s="14" t="s">
        <v>9703</v>
      </c>
      <c r="D1796" s="15">
        <v>40969</v>
      </c>
      <c r="E1796" s="16">
        <v>647997.04</v>
      </c>
      <c r="F1796" s="9">
        <v>-294429.09999999998</v>
      </c>
      <c r="G1796" s="9">
        <v>353567.94000000006</v>
      </c>
    </row>
    <row r="1797" spans="1:7" ht="15" x14ac:dyDescent="0.2">
      <c r="A1797" s="14" t="s">
        <v>5950</v>
      </c>
      <c r="B1797" s="14" t="s">
        <v>5951</v>
      </c>
      <c r="C1797" s="14" t="s">
        <v>9703</v>
      </c>
      <c r="D1797" s="15">
        <v>40969</v>
      </c>
      <c r="E1797" s="16">
        <v>50256.66</v>
      </c>
      <c r="F1797" s="9">
        <v>-22835.01</v>
      </c>
      <c r="G1797" s="9">
        <v>27421.650000000005</v>
      </c>
    </row>
    <row r="1798" spans="1:7" ht="15" x14ac:dyDescent="0.2">
      <c r="A1798" s="14" t="s">
        <v>5952</v>
      </c>
      <c r="B1798" s="14" t="s">
        <v>5953</v>
      </c>
      <c r="C1798" s="14" t="s">
        <v>9703</v>
      </c>
      <c r="D1798" s="15">
        <v>40969</v>
      </c>
      <c r="E1798" s="16">
        <v>394710.92</v>
      </c>
      <c r="F1798" s="9">
        <v>-179344</v>
      </c>
      <c r="G1798" s="9">
        <v>215366.91999999998</v>
      </c>
    </row>
    <row r="1799" spans="1:7" ht="15" x14ac:dyDescent="0.2">
      <c r="A1799" s="14" t="s">
        <v>5954</v>
      </c>
      <c r="B1799" s="14" t="s">
        <v>5955</v>
      </c>
      <c r="C1799" s="14" t="s">
        <v>9703</v>
      </c>
      <c r="D1799" s="15">
        <v>40969</v>
      </c>
      <c r="E1799" s="16">
        <v>2855833.39</v>
      </c>
      <c r="F1799" s="9">
        <v>-1297599.2</v>
      </c>
      <c r="G1799" s="9">
        <v>1558234.1900000002</v>
      </c>
    </row>
    <row r="1800" spans="1:7" ht="15" x14ac:dyDescent="0.2">
      <c r="A1800" s="14" t="s">
        <v>5956</v>
      </c>
      <c r="B1800" s="14" t="s">
        <v>5651</v>
      </c>
      <c r="C1800" s="14" t="s">
        <v>9703</v>
      </c>
      <c r="D1800" s="15">
        <v>40969</v>
      </c>
      <c r="E1800" s="16">
        <v>2678368.7200000002</v>
      </c>
      <c r="F1800" s="9">
        <v>-1216964.94</v>
      </c>
      <c r="G1800" s="9">
        <v>1461403.7800000003</v>
      </c>
    </row>
    <row r="1801" spans="1:7" ht="15" x14ac:dyDescent="0.2">
      <c r="A1801" s="14" t="s">
        <v>5957</v>
      </c>
      <c r="B1801" s="14" t="s">
        <v>5958</v>
      </c>
      <c r="C1801" s="14" t="s">
        <v>9703</v>
      </c>
      <c r="D1801" s="15">
        <v>40969</v>
      </c>
      <c r="E1801" s="16">
        <v>12883399.5</v>
      </c>
      <c r="F1801" s="9">
        <v>-5853803.9900000002</v>
      </c>
      <c r="G1801" s="9">
        <v>7029595.5099999998</v>
      </c>
    </row>
    <row r="1802" spans="1:7" ht="15" x14ac:dyDescent="0.2">
      <c r="A1802" s="14" t="s">
        <v>5959</v>
      </c>
      <c r="B1802" s="14" t="s">
        <v>5960</v>
      </c>
      <c r="C1802" s="14" t="s">
        <v>9703</v>
      </c>
      <c r="D1802" s="15">
        <v>40969</v>
      </c>
      <c r="E1802" s="16">
        <v>31500756.859999999</v>
      </c>
      <c r="F1802" s="9">
        <v>-14259221.84</v>
      </c>
      <c r="G1802" s="9">
        <v>17241535.02</v>
      </c>
    </row>
    <row r="1803" spans="1:7" ht="15" x14ac:dyDescent="0.2">
      <c r="A1803" s="14" t="s">
        <v>5961</v>
      </c>
      <c r="B1803" s="14" t="s">
        <v>5962</v>
      </c>
      <c r="C1803" s="14" t="s">
        <v>9703</v>
      </c>
      <c r="D1803" s="15">
        <v>40969</v>
      </c>
      <c r="E1803" s="16">
        <v>869425.92</v>
      </c>
      <c r="F1803" s="9">
        <v>-395039.28</v>
      </c>
      <c r="G1803" s="9">
        <v>474386.64</v>
      </c>
    </row>
    <row r="1804" spans="1:7" ht="15" x14ac:dyDescent="0.2">
      <c r="A1804" s="14" t="s">
        <v>5963</v>
      </c>
      <c r="B1804" s="14" t="s">
        <v>5964</v>
      </c>
      <c r="C1804" s="14" t="s">
        <v>9703</v>
      </c>
      <c r="D1804" s="15">
        <v>40969</v>
      </c>
      <c r="E1804" s="16">
        <v>1977872.21</v>
      </c>
      <c r="F1804" s="9">
        <v>-898681.77</v>
      </c>
      <c r="G1804" s="9">
        <v>1079190.44</v>
      </c>
    </row>
    <row r="1805" spans="1:7" ht="15" x14ac:dyDescent="0.2">
      <c r="A1805" s="14" t="s">
        <v>5965</v>
      </c>
      <c r="B1805" s="14" t="s">
        <v>5966</v>
      </c>
      <c r="C1805" s="14" t="s">
        <v>9703</v>
      </c>
      <c r="D1805" s="15">
        <v>40989</v>
      </c>
      <c r="E1805" s="16">
        <v>255756.91</v>
      </c>
      <c r="F1805" s="9">
        <v>-115820.81</v>
      </c>
      <c r="G1805" s="9">
        <v>139936.1</v>
      </c>
    </row>
    <row r="1806" spans="1:7" ht="15" x14ac:dyDescent="0.2">
      <c r="A1806" s="14" t="s">
        <v>5967</v>
      </c>
      <c r="B1806" s="14" t="s">
        <v>5968</v>
      </c>
      <c r="C1806" s="14" t="s">
        <v>9703</v>
      </c>
      <c r="D1806" s="15">
        <v>40969</v>
      </c>
      <c r="E1806" s="16">
        <v>1794052.58</v>
      </c>
      <c r="F1806" s="9">
        <v>-832684.62</v>
      </c>
      <c r="G1806" s="9">
        <v>961367.96000000008</v>
      </c>
    </row>
    <row r="1807" spans="1:7" ht="15" x14ac:dyDescent="0.2">
      <c r="A1807" s="14" t="s">
        <v>5969</v>
      </c>
      <c r="B1807" s="14" t="s">
        <v>5970</v>
      </c>
      <c r="C1807" s="14" t="s">
        <v>9703</v>
      </c>
      <c r="D1807" s="15">
        <v>40980</v>
      </c>
      <c r="E1807" s="16">
        <v>2752035.36</v>
      </c>
      <c r="F1807" s="9">
        <v>-1248149.8899999999</v>
      </c>
      <c r="G1807" s="9">
        <v>1503885.47</v>
      </c>
    </row>
    <row r="1808" spans="1:7" ht="15" x14ac:dyDescent="0.2">
      <c r="A1808" s="14" t="s">
        <v>5971</v>
      </c>
      <c r="B1808" s="14" t="s">
        <v>5972</v>
      </c>
      <c r="C1808" s="14" t="s">
        <v>9703</v>
      </c>
      <c r="D1808" s="15">
        <v>40981</v>
      </c>
      <c r="E1808" s="16">
        <v>715380.23</v>
      </c>
      <c r="F1808" s="9">
        <v>-324397.27</v>
      </c>
      <c r="G1808" s="9">
        <v>390982.95999999996</v>
      </c>
    </row>
    <row r="1809" spans="1:7" ht="15" x14ac:dyDescent="0.2">
      <c r="A1809" s="14" t="s">
        <v>5973</v>
      </c>
      <c r="B1809" s="14" t="s">
        <v>5974</v>
      </c>
      <c r="C1809" s="14" t="s">
        <v>9703</v>
      </c>
      <c r="D1809" s="15">
        <v>40981</v>
      </c>
      <c r="E1809" s="16">
        <v>3963367.76</v>
      </c>
      <c r="F1809" s="9">
        <v>-1797234.04</v>
      </c>
      <c r="G1809" s="9">
        <v>2166133.7199999997</v>
      </c>
    </row>
    <row r="1810" spans="1:7" ht="15" x14ac:dyDescent="0.2">
      <c r="A1810" s="14" t="s">
        <v>5975</v>
      </c>
      <c r="B1810" s="14" t="s">
        <v>5976</v>
      </c>
      <c r="C1810" s="14" t="s">
        <v>9703</v>
      </c>
      <c r="D1810" s="15">
        <v>40981</v>
      </c>
      <c r="E1810" s="16">
        <v>20363542.579999998</v>
      </c>
      <c r="F1810" s="9">
        <v>-9234079.1699999999</v>
      </c>
      <c r="G1810" s="9">
        <v>11129463.409999998</v>
      </c>
    </row>
    <row r="1811" spans="1:7" ht="15" x14ac:dyDescent="0.2">
      <c r="A1811" s="14" t="s">
        <v>5977</v>
      </c>
      <c r="B1811" s="14" t="s">
        <v>5978</v>
      </c>
      <c r="C1811" s="14" t="s">
        <v>9703</v>
      </c>
      <c r="D1811" s="15">
        <v>41518</v>
      </c>
      <c r="E1811" s="16">
        <v>10857048.48</v>
      </c>
      <c r="F1811" s="9">
        <v>-4442618.1900000004</v>
      </c>
      <c r="G1811" s="9">
        <v>6414430.29</v>
      </c>
    </row>
    <row r="1812" spans="1:7" ht="15" x14ac:dyDescent="0.2">
      <c r="A1812" s="14" t="s">
        <v>5979</v>
      </c>
      <c r="B1812" s="14" t="s">
        <v>5980</v>
      </c>
      <c r="C1812" s="14" t="s">
        <v>9703</v>
      </c>
      <c r="D1812" s="15">
        <v>40969</v>
      </c>
      <c r="E1812" s="16">
        <v>3023283.93</v>
      </c>
      <c r="F1812" s="9">
        <v>-1373683.37</v>
      </c>
      <c r="G1812" s="9">
        <v>1649600.56</v>
      </c>
    </row>
    <row r="1813" spans="1:7" ht="15" x14ac:dyDescent="0.2">
      <c r="A1813" s="14" t="s">
        <v>5981</v>
      </c>
      <c r="B1813" s="14" t="s">
        <v>5982</v>
      </c>
      <c r="C1813" s="14" t="s">
        <v>9703</v>
      </c>
      <c r="D1813" s="15">
        <v>40989</v>
      </c>
      <c r="E1813" s="16">
        <v>2833248.34</v>
      </c>
      <c r="F1813" s="9">
        <v>-1283050.8600000001</v>
      </c>
      <c r="G1813" s="9">
        <v>1550197.4799999997</v>
      </c>
    </row>
    <row r="1814" spans="1:7" ht="15" x14ac:dyDescent="0.2">
      <c r="A1814" s="14" t="s">
        <v>5983</v>
      </c>
      <c r="B1814" s="14" t="s">
        <v>5984</v>
      </c>
      <c r="C1814" s="14" t="s">
        <v>9703</v>
      </c>
      <c r="D1814" s="15">
        <v>40990</v>
      </c>
      <c r="E1814" s="16">
        <v>6270231.5599999996</v>
      </c>
      <c r="F1814" s="9">
        <v>-2839030.3</v>
      </c>
      <c r="G1814" s="9">
        <v>3431201.26</v>
      </c>
    </row>
    <row r="1815" spans="1:7" ht="15" x14ac:dyDescent="0.2">
      <c r="A1815" s="14" t="s">
        <v>5985</v>
      </c>
      <c r="B1815" s="14" t="s">
        <v>5986</v>
      </c>
      <c r="C1815" s="14" t="s">
        <v>9703</v>
      </c>
      <c r="D1815" s="15">
        <v>40969</v>
      </c>
      <c r="E1815" s="16">
        <v>383353.9</v>
      </c>
      <c r="F1815" s="9">
        <v>-247404.94</v>
      </c>
      <c r="G1815" s="9">
        <v>135948.96000000002</v>
      </c>
    </row>
    <row r="1816" spans="1:7" ht="15" x14ac:dyDescent="0.2">
      <c r="A1816" s="14" t="s">
        <v>5987</v>
      </c>
      <c r="B1816" s="14" t="s">
        <v>5739</v>
      </c>
      <c r="C1816" s="14" t="s">
        <v>9703</v>
      </c>
      <c r="D1816" s="15">
        <v>40999</v>
      </c>
      <c r="E1816" s="16">
        <v>652835.63</v>
      </c>
      <c r="F1816" s="9">
        <v>-419278.18</v>
      </c>
      <c r="G1816" s="9">
        <v>233557.45</v>
      </c>
    </row>
    <row r="1817" spans="1:7" ht="15" x14ac:dyDescent="0.2">
      <c r="A1817" s="14" t="s">
        <v>5988</v>
      </c>
      <c r="B1817" s="14" t="s">
        <v>5733</v>
      </c>
      <c r="C1817" s="14" t="s">
        <v>9703</v>
      </c>
      <c r="D1817" s="15">
        <v>40999</v>
      </c>
      <c r="E1817" s="16">
        <v>16104921.310000001</v>
      </c>
      <c r="F1817" s="9">
        <v>-7280956.8399999999</v>
      </c>
      <c r="G1817" s="9">
        <v>8823964.4700000007</v>
      </c>
    </row>
    <row r="1818" spans="1:7" ht="15" x14ac:dyDescent="0.2">
      <c r="A1818" s="14" t="s">
        <v>5989</v>
      </c>
      <c r="B1818" s="14" t="s">
        <v>5763</v>
      </c>
      <c r="C1818" s="14" t="s">
        <v>9703</v>
      </c>
      <c r="D1818" s="15">
        <v>40999</v>
      </c>
      <c r="E1818" s="16">
        <v>2266943.25</v>
      </c>
      <c r="F1818" s="9">
        <v>-1024874.05</v>
      </c>
      <c r="G1818" s="9">
        <v>1242069.2</v>
      </c>
    </row>
    <row r="1819" spans="1:7" ht="15" x14ac:dyDescent="0.2">
      <c r="A1819" s="14" t="s">
        <v>5990</v>
      </c>
      <c r="B1819" s="14" t="s">
        <v>5991</v>
      </c>
      <c r="C1819" s="14" t="s">
        <v>9703</v>
      </c>
      <c r="D1819" s="15">
        <v>41005</v>
      </c>
      <c r="E1819" s="16">
        <v>7785718.6900000004</v>
      </c>
      <c r="F1819" s="9">
        <v>-4971112.3099999996</v>
      </c>
      <c r="G1819" s="9">
        <v>2814606.3800000008</v>
      </c>
    </row>
    <row r="1820" spans="1:7" ht="15" x14ac:dyDescent="0.2">
      <c r="A1820" s="14" t="s">
        <v>5992</v>
      </c>
      <c r="B1820" s="14" t="s">
        <v>5993</v>
      </c>
      <c r="C1820" s="14" t="s">
        <v>9703</v>
      </c>
      <c r="D1820" s="15">
        <v>41082</v>
      </c>
      <c r="E1820" s="16">
        <v>515966.45</v>
      </c>
      <c r="F1820" s="9">
        <v>-326732.2</v>
      </c>
      <c r="G1820" s="9">
        <v>189234.25</v>
      </c>
    </row>
    <row r="1821" spans="1:7" ht="15" x14ac:dyDescent="0.2">
      <c r="A1821" s="14" t="s">
        <v>5994</v>
      </c>
      <c r="B1821" s="14" t="s">
        <v>5995</v>
      </c>
      <c r="C1821" s="14" t="s">
        <v>9703</v>
      </c>
      <c r="D1821" s="15">
        <v>41082</v>
      </c>
      <c r="E1821" s="16">
        <v>429972.87</v>
      </c>
      <c r="F1821" s="9">
        <v>-272277.36</v>
      </c>
      <c r="G1821" s="9">
        <v>157695.51</v>
      </c>
    </row>
    <row r="1822" spans="1:7" ht="15" x14ac:dyDescent="0.2">
      <c r="A1822" s="14" t="s">
        <v>5996</v>
      </c>
      <c r="B1822" s="14" t="s">
        <v>5997</v>
      </c>
      <c r="C1822" s="14" t="s">
        <v>9703</v>
      </c>
      <c r="D1822" s="15">
        <v>41082</v>
      </c>
      <c r="E1822" s="16">
        <v>4212222.2699999996</v>
      </c>
      <c r="F1822" s="9">
        <v>-2653874.41</v>
      </c>
      <c r="G1822" s="9">
        <v>1558347.8599999994</v>
      </c>
    </row>
    <row r="1823" spans="1:7" ht="15" x14ac:dyDescent="0.2">
      <c r="A1823" s="14" t="s">
        <v>5998</v>
      </c>
      <c r="B1823" s="14" t="s">
        <v>5999</v>
      </c>
      <c r="C1823" s="14" t="s">
        <v>9703</v>
      </c>
      <c r="D1823" s="15">
        <v>41082</v>
      </c>
      <c r="E1823" s="16">
        <v>2130295.5499999998</v>
      </c>
      <c r="F1823" s="9">
        <v>-1266869.82</v>
      </c>
      <c r="G1823" s="9">
        <v>863425.72999999975</v>
      </c>
    </row>
    <row r="1824" spans="1:7" ht="15" x14ac:dyDescent="0.2">
      <c r="A1824" s="14" t="s">
        <v>6000</v>
      </c>
      <c r="B1824" s="14" t="s">
        <v>6001</v>
      </c>
      <c r="C1824" s="14" t="s">
        <v>9703</v>
      </c>
      <c r="D1824" s="15">
        <v>41110</v>
      </c>
      <c r="E1824" s="16">
        <v>2469312.77</v>
      </c>
      <c r="F1824" s="9">
        <v>-1547898.58</v>
      </c>
      <c r="G1824" s="9">
        <v>921414.19</v>
      </c>
    </row>
    <row r="1825" spans="1:7" ht="15" x14ac:dyDescent="0.2">
      <c r="A1825" s="14" t="s">
        <v>6002</v>
      </c>
      <c r="B1825" s="14" t="s">
        <v>6003</v>
      </c>
      <c r="C1825" s="14" t="s">
        <v>9703</v>
      </c>
      <c r="D1825" s="15">
        <v>41127</v>
      </c>
      <c r="E1825" s="16">
        <v>754459.85</v>
      </c>
      <c r="F1825" s="9">
        <v>-333591.18</v>
      </c>
      <c r="G1825" s="9">
        <v>420868.67</v>
      </c>
    </row>
    <row r="1826" spans="1:7" ht="15" x14ac:dyDescent="0.2">
      <c r="A1826" s="14" t="s">
        <v>6004</v>
      </c>
      <c r="B1826" s="14" t="s">
        <v>6005</v>
      </c>
      <c r="C1826" s="14" t="s">
        <v>9703</v>
      </c>
      <c r="D1826" s="15">
        <v>41153</v>
      </c>
      <c r="E1826" s="16">
        <v>4721295.3099999996</v>
      </c>
      <c r="F1826" s="9">
        <v>-2077804.48</v>
      </c>
      <c r="G1826" s="9">
        <v>2643490.8299999996</v>
      </c>
    </row>
    <row r="1827" spans="1:7" ht="15" x14ac:dyDescent="0.2">
      <c r="A1827" s="14" t="s">
        <v>6006</v>
      </c>
      <c r="B1827" s="14" t="s">
        <v>6007</v>
      </c>
      <c r="C1827" s="14" t="s">
        <v>9703</v>
      </c>
      <c r="D1827" s="15">
        <v>41169</v>
      </c>
      <c r="E1827" s="16">
        <v>3998311.74</v>
      </c>
      <c r="F1827" s="9">
        <v>-2478654.85</v>
      </c>
      <c r="G1827" s="9">
        <v>1519656.8900000001</v>
      </c>
    </row>
    <row r="1828" spans="1:7" ht="15" x14ac:dyDescent="0.2">
      <c r="A1828" s="14" t="s">
        <v>6008</v>
      </c>
      <c r="B1828" s="14" t="s">
        <v>6009</v>
      </c>
      <c r="C1828" s="14" t="s">
        <v>9703</v>
      </c>
      <c r="D1828" s="15">
        <v>41169</v>
      </c>
      <c r="E1828" s="16">
        <v>3175555.79</v>
      </c>
      <c r="F1828" s="9">
        <v>-1968607.57</v>
      </c>
      <c r="G1828" s="9">
        <v>1206948.22</v>
      </c>
    </row>
    <row r="1829" spans="1:7" ht="15" x14ac:dyDescent="0.2">
      <c r="A1829" s="14" t="s">
        <v>6010</v>
      </c>
      <c r="B1829" s="14" t="s">
        <v>6011</v>
      </c>
      <c r="C1829" s="14" t="s">
        <v>9703</v>
      </c>
      <c r="D1829" s="15">
        <v>41200</v>
      </c>
      <c r="E1829" s="16">
        <v>60880232.890000001</v>
      </c>
      <c r="F1829" s="9">
        <v>-37512237.049999997</v>
      </c>
      <c r="G1829" s="9">
        <v>23367995.840000004</v>
      </c>
    </row>
    <row r="1830" spans="1:7" ht="15" x14ac:dyDescent="0.2">
      <c r="A1830" s="14" t="s">
        <v>6012</v>
      </c>
      <c r="B1830" s="14" t="s">
        <v>6013</v>
      </c>
      <c r="C1830" s="14" t="s">
        <v>9703</v>
      </c>
      <c r="D1830" s="15">
        <v>41200</v>
      </c>
      <c r="E1830" s="16">
        <v>4150463.6</v>
      </c>
      <c r="F1830" s="9">
        <v>-2557368.2599999998</v>
      </c>
      <c r="G1830" s="9">
        <v>1593095.3400000003</v>
      </c>
    </row>
    <row r="1831" spans="1:7" ht="15" x14ac:dyDescent="0.2">
      <c r="A1831" s="14" t="s">
        <v>6014</v>
      </c>
      <c r="B1831" s="14" t="s">
        <v>6015</v>
      </c>
      <c r="C1831" s="14" t="s">
        <v>9703</v>
      </c>
      <c r="D1831" s="15">
        <v>41215</v>
      </c>
      <c r="E1831" s="16">
        <v>6925859.9400000004</v>
      </c>
      <c r="F1831" s="9">
        <v>-3013404.55</v>
      </c>
      <c r="G1831" s="9">
        <v>3912455.3900000006</v>
      </c>
    </row>
    <row r="1832" spans="1:7" ht="15" x14ac:dyDescent="0.2">
      <c r="A1832" s="14" t="s">
        <v>6016</v>
      </c>
      <c r="B1832" s="14" t="s">
        <v>6017</v>
      </c>
      <c r="C1832" s="14" t="s">
        <v>9703</v>
      </c>
      <c r="D1832" s="15">
        <v>41215</v>
      </c>
      <c r="E1832" s="16">
        <v>3811870.84</v>
      </c>
      <c r="F1832" s="9">
        <v>-1658524.59</v>
      </c>
      <c r="G1832" s="9">
        <v>2153346.25</v>
      </c>
    </row>
    <row r="1833" spans="1:7" ht="15" x14ac:dyDescent="0.2">
      <c r="A1833" s="14" t="s">
        <v>6018</v>
      </c>
      <c r="B1833" s="14" t="s">
        <v>5739</v>
      </c>
      <c r="C1833" s="14" t="s">
        <v>9703</v>
      </c>
      <c r="D1833" s="15">
        <v>41274</v>
      </c>
      <c r="E1833" s="16">
        <v>13877740.630000001</v>
      </c>
      <c r="F1833" s="9">
        <v>-8421440.0600000005</v>
      </c>
      <c r="G1833" s="9">
        <v>5456300.5700000003</v>
      </c>
    </row>
    <row r="1834" spans="1:7" ht="15" x14ac:dyDescent="0.2">
      <c r="A1834" s="14" t="s">
        <v>6019</v>
      </c>
      <c r="B1834" s="14" t="s">
        <v>5733</v>
      </c>
      <c r="C1834" s="14" t="s">
        <v>9703</v>
      </c>
      <c r="D1834" s="15">
        <v>41274</v>
      </c>
      <c r="E1834" s="16">
        <v>107523599.16</v>
      </c>
      <c r="F1834" s="9">
        <v>-46069467.840000004</v>
      </c>
      <c r="G1834" s="9">
        <v>61454131.319999993</v>
      </c>
    </row>
    <row r="1835" spans="1:7" ht="15" x14ac:dyDescent="0.2">
      <c r="A1835" s="14" t="s">
        <v>6020</v>
      </c>
      <c r="B1835" s="14" t="s">
        <v>5763</v>
      </c>
      <c r="C1835" s="14" t="s">
        <v>9703</v>
      </c>
      <c r="D1835" s="15">
        <v>41274</v>
      </c>
      <c r="E1835" s="16">
        <v>465547.8</v>
      </c>
      <c r="F1835" s="9">
        <v>-200300.66</v>
      </c>
      <c r="G1835" s="9">
        <v>265247.14</v>
      </c>
    </row>
    <row r="1836" spans="1:7" ht="15" x14ac:dyDescent="0.2">
      <c r="A1836" s="14" t="s">
        <v>6021</v>
      </c>
      <c r="B1836" s="14" t="s">
        <v>6022</v>
      </c>
      <c r="C1836" s="14" t="s">
        <v>9703</v>
      </c>
      <c r="D1836" s="15">
        <v>41274</v>
      </c>
      <c r="E1836" s="16">
        <v>1467645.27</v>
      </c>
      <c r="F1836" s="9">
        <v>-895652.29</v>
      </c>
      <c r="G1836" s="9">
        <v>571992.98</v>
      </c>
    </row>
    <row r="1837" spans="1:7" ht="15" x14ac:dyDescent="0.2">
      <c r="A1837" s="14" t="s">
        <v>6023</v>
      </c>
      <c r="B1837" s="14" t="s">
        <v>6024</v>
      </c>
      <c r="C1837" s="14" t="s">
        <v>9703</v>
      </c>
      <c r="D1837" s="15">
        <v>41274</v>
      </c>
      <c r="E1837" s="16">
        <v>5355777.5199999996</v>
      </c>
      <c r="F1837" s="9">
        <v>-2304308.5299999998</v>
      </c>
      <c r="G1837" s="9">
        <v>3051468.9899999998</v>
      </c>
    </row>
    <row r="1838" spans="1:7" ht="15" x14ac:dyDescent="0.2">
      <c r="A1838" s="14" t="s">
        <v>6025</v>
      </c>
      <c r="B1838" s="14" t="s">
        <v>6026</v>
      </c>
      <c r="C1838" s="14" t="s">
        <v>9703</v>
      </c>
      <c r="D1838" s="15">
        <v>41284</v>
      </c>
      <c r="E1838" s="16">
        <v>4103412.66</v>
      </c>
      <c r="F1838" s="9">
        <v>-1762073.5</v>
      </c>
      <c r="G1838" s="9">
        <v>2341339.16</v>
      </c>
    </row>
    <row r="1839" spans="1:7" ht="15" x14ac:dyDescent="0.2">
      <c r="A1839" s="14" t="s">
        <v>6027</v>
      </c>
      <c r="B1839" s="14" t="s">
        <v>6028</v>
      </c>
      <c r="C1839" s="14" t="s">
        <v>9703</v>
      </c>
      <c r="D1839" s="15">
        <v>41306</v>
      </c>
      <c r="E1839" s="16">
        <v>4483444.8499999996</v>
      </c>
      <c r="F1839" s="9">
        <v>-1917030.41</v>
      </c>
      <c r="G1839" s="9">
        <v>2566414.4399999995</v>
      </c>
    </row>
    <row r="1840" spans="1:7" ht="15" x14ac:dyDescent="0.2">
      <c r="A1840" s="14" t="s">
        <v>6029</v>
      </c>
      <c r="B1840" s="14" t="s">
        <v>6030</v>
      </c>
      <c r="C1840" s="14" t="s">
        <v>9703</v>
      </c>
      <c r="D1840" s="15">
        <v>41306</v>
      </c>
      <c r="E1840" s="16">
        <v>407906.78</v>
      </c>
      <c r="F1840" s="9">
        <v>-174412.7</v>
      </c>
      <c r="G1840" s="9">
        <v>233494.08000000002</v>
      </c>
    </row>
    <row r="1841" spans="1:7" ht="15" x14ac:dyDescent="0.2">
      <c r="A1841" s="14" t="s">
        <v>6031</v>
      </c>
      <c r="B1841" s="14" t="s">
        <v>6032</v>
      </c>
      <c r="C1841" s="14" t="s">
        <v>9703</v>
      </c>
      <c r="D1841" s="15">
        <v>41306</v>
      </c>
      <c r="E1841" s="16">
        <v>302715.86</v>
      </c>
      <c r="F1841" s="9">
        <v>-129435.19</v>
      </c>
      <c r="G1841" s="9">
        <v>173280.66999999998</v>
      </c>
    </row>
    <row r="1842" spans="1:7" ht="15" x14ac:dyDescent="0.2">
      <c r="A1842" s="14" t="s">
        <v>6033</v>
      </c>
      <c r="B1842" s="14" t="s">
        <v>6034</v>
      </c>
      <c r="C1842" s="14" t="s">
        <v>9703</v>
      </c>
      <c r="D1842" s="15">
        <v>41306</v>
      </c>
      <c r="E1842" s="16">
        <v>332274.31</v>
      </c>
      <c r="F1842" s="9">
        <v>-201393.8</v>
      </c>
      <c r="G1842" s="9">
        <v>130880.51000000001</v>
      </c>
    </row>
    <row r="1843" spans="1:7" ht="15" x14ac:dyDescent="0.2">
      <c r="A1843" s="14" t="s">
        <v>6035</v>
      </c>
      <c r="B1843" s="14" t="s">
        <v>6036</v>
      </c>
      <c r="C1843" s="14" t="s">
        <v>9703</v>
      </c>
      <c r="D1843" s="15">
        <v>41306</v>
      </c>
      <c r="E1843" s="16">
        <v>357623.12</v>
      </c>
      <c r="F1843" s="9">
        <v>-216757.89</v>
      </c>
      <c r="G1843" s="9">
        <v>140865.22999999998</v>
      </c>
    </row>
    <row r="1844" spans="1:7" ht="15" x14ac:dyDescent="0.2">
      <c r="A1844" s="14" t="s">
        <v>6037</v>
      </c>
      <c r="B1844" s="14" t="s">
        <v>6038</v>
      </c>
      <c r="C1844" s="14" t="s">
        <v>9703</v>
      </c>
      <c r="D1844" s="15">
        <v>41306</v>
      </c>
      <c r="E1844" s="16">
        <v>736151.43</v>
      </c>
      <c r="F1844" s="9">
        <v>-446186.57</v>
      </c>
      <c r="G1844" s="9">
        <v>289964.86000000004</v>
      </c>
    </row>
    <row r="1845" spans="1:7" ht="15" x14ac:dyDescent="0.2">
      <c r="A1845" s="14" t="s">
        <v>6039</v>
      </c>
      <c r="B1845" s="14" t="s">
        <v>6032</v>
      </c>
      <c r="C1845" s="14" t="s">
        <v>9703</v>
      </c>
      <c r="D1845" s="15">
        <v>41306</v>
      </c>
      <c r="E1845" s="16">
        <v>662384.80000000005</v>
      </c>
      <c r="F1845" s="9">
        <v>-283222.34000000003</v>
      </c>
      <c r="G1845" s="9">
        <v>379162.46</v>
      </c>
    </row>
    <row r="1846" spans="1:7" ht="15" x14ac:dyDescent="0.2">
      <c r="A1846" s="14" t="s">
        <v>6040</v>
      </c>
      <c r="B1846" s="14" t="s">
        <v>6041</v>
      </c>
      <c r="C1846" s="14" t="s">
        <v>9703</v>
      </c>
      <c r="D1846" s="15">
        <v>41306</v>
      </c>
      <c r="E1846" s="16">
        <v>4473318.72</v>
      </c>
      <c r="F1846" s="9">
        <v>-2695760.37</v>
      </c>
      <c r="G1846" s="9">
        <v>1777558.3499999996</v>
      </c>
    </row>
    <row r="1847" spans="1:7" ht="15" x14ac:dyDescent="0.2">
      <c r="A1847" s="14" t="s">
        <v>6042</v>
      </c>
      <c r="B1847" s="14" t="s">
        <v>6043</v>
      </c>
      <c r="C1847" s="14" t="s">
        <v>9703</v>
      </c>
      <c r="D1847" s="15">
        <v>41306</v>
      </c>
      <c r="E1847" s="16">
        <v>1104559.6200000001</v>
      </c>
      <c r="F1847" s="9">
        <v>-669481.38</v>
      </c>
      <c r="G1847" s="9">
        <v>435078.24000000011</v>
      </c>
    </row>
    <row r="1848" spans="1:7" ht="15" x14ac:dyDescent="0.2">
      <c r="A1848" s="14" t="s">
        <v>6044</v>
      </c>
      <c r="B1848" s="14" t="s">
        <v>6045</v>
      </c>
      <c r="C1848" s="14" t="s">
        <v>9703</v>
      </c>
      <c r="D1848" s="15">
        <v>41306</v>
      </c>
      <c r="E1848" s="16">
        <v>62951.56</v>
      </c>
      <c r="F1848" s="9">
        <v>-38155.39</v>
      </c>
      <c r="G1848" s="9">
        <v>24796.17</v>
      </c>
    </row>
    <row r="1849" spans="1:7" ht="15" x14ac:dyDescent="0.2">
      <c r="A1849" s="14" t="s">
        <v>6046</v>
      </c>
      <c r="B1849" s="14" t="s">
        <v>6047</v>
      </c>
      <c r="C1849" s="14" t="s">
        <v>9703</v>
      </c>
      <c r="D1849" s="15">
        <v>41306</v>
      </c>
      <c r="E1849" s="16">
        <v>13915599.369999999</v>
      </c>
      <c r="F1849" s="9">
        <v>-5950029.0300000003</v>
      </c>
      <c r="G1849" s="9">
        <v>7965570.3399999989</v>
      </c>
    </row>
    <row r="1850" spans="1:7" ht="15" x14ac:dyDescent="0.2">
      <c r="A1850" s="14" t="s">
        <v>6048</v>
      </c>
      <c r="B1850" s="14" t="s">
        <v>6049</v>
      </c>
      <c r="C1850" s="14" t="s">
        <v>9703</v>
      </c>
      <c r="D1850" s="15">
        <v>41306</v>
      </c>
      <c r="E1850" s="16">
        <v>24358734.579999998</v>
      </c>
      <c r="F1850" s="9">
        <v>-10371522.75</v>
      </c>
      <c r="G1850" s="9">
        <v>13987211.829999998</v>
      </c>
    </row>
    <row r="1851" spans="1:7" ht="15" x14ac:dyDescent="0.2">
      <c r="A1851" s="14" t="s">
        <v>6050</v>
      </c>
      <c r="B1851" s="14" t="s">
        <v>6051</v>
      </c>
      <c r="C1851" s="14" t="s">
        <v>9703</v>
      </c>
      <c r="D1851" s="15">
        <v>41518</v>
      </c>
      <c r="E1851" s="16">
        <v>2184119.4</v>
      </c>
      <c r="F1851" s="9">
        <v>-893724.34</v>
      </c>
      <c r="G1851" s="9">
        <v>1290395.06</v>
      </c>
    </row>
    <row r="1852" spans="1:7" ht="15" x14ac:dyDescent="0.2">
      <c r="A1852" s="14" t="s">
        <v>6052</v>
      </c>
      <c r="B1852" s="14" t="s">
        <v>6053</v>
      </c>
      <c r="C1852" s="14" t="s">
        <v>9703</v>
      </c>
      <c r="D1852" s="15">
        <v>41306</v>
      </c>
      <c r="E1852" s="16">
        <v>1526811.16</v>
      </c>
      <c r="F1852" s="9">
        <v>-652833.61</v>
      </c>
      <c r="G1852" s="9">
        <v>873977.54999999993</v>
      </c>
    </row>
    <row r="1853" spans="1:7" ht="15" x14ac:dyDescent="0.2">
      <c r="A1853" s="14" t="s">
        <v>6054</v>
      </c>
      <c r="B1853" s="14" t="s">
        <v>6055</v>
      </c>
      <c r="C1853" s="14" t="s">
        <v>9703</v>
      </c>
      <c r="D1853" s="15">
        <v>41306</v>
      </c>
      <c r="E1853" s="16">
        <v>45329.09</v>
      </c>
      <c r="F1853" s="9">
        <v>-27474.28</v>
      </c>
      <c r="G1853" s="9">
        <v>17854.809999999998</v>
      </c>
    </row>
    <row r="1854" spans="1:7" ht="15" x14ac:dyDescent="0.2">
      <c r="A1854" s="14" t="s">
        <v>6056</v>
      </c>
      <c r="B1854" s="14" t="s">
        <v>6057</v>
      </c>
      <c r="C1854" s="14" t="s">
        <v>9703</v>
      </c>
      <c r="D1854" s="15">
        <v>41306</v>
      </c>
      <c r="E1854" s="16">
        <v>186226.92</v>
      </c>
      <c r="F1854" s="9">
        <v>-112873.45</v>
      </c>
      <c r="G1854" s="9">
        <v>73353.470000000016</v>
      </c>
    </row>
    <row r="1855" spans="1:7" ht="15" x14ac:dyDescent="0.2">
      <c r="A1855" s="14" t="s">
        <v>6058</v>
      </c>
      <c r="B1855" s="14" t="s">
        <v>6059</v>
      </c>
      <c r="C1855" s="14" t="s">
        <v>9703</v>
      </c>
      <c r="D1855" s="15">
        <v>41306</v>
      </c>
      <c r="E1855" s="16">
        <v>1799235.63</v>
      </c>
      <c r="F1855" s="9">
        <v>-769316.79</v>
      </c>
      <c r="G1855" s="9">
        <v>1029918.8399999999</v>
      </c>
    </row>
    <row r="1856" spans="1:7" ht="15" x14ac:dyDescent="0.2">
      <c r="A1856" s="14" t="s">
        <v>6060</v>
      </c>
      <c r="B1856" s="14" t="s">
        <v>6061</v>
      </c>
      <c r="C1856" s="14" t="s">
        <v>9703</v>
      </c>
      <c r="D1856" s="15">
        <v>41306</v>
      </c>
      <c r="E1856" s="16">
        <v>4372048.47</v>
      </c>
      <c r="F1856" s="9">
        <v>-2634731.79</v>
      </c>
      <c r="G1856" s="9">
        <v>1737316.6799999997</v>
      </c>
    </row>
    <row r="1857" spans="1:7" ht="15" x14ac:dyDescent="0.2">
      <c r="A1857" s="14" t="s">
        <v>6062</v>
      </c>
      <c r="B1857" s="14" t="s">
        <v>6063</v>
      </c>
      <c r="C1857" s="14" t="s">
        <v>9703</v>
      </c>
      <c r="D1857" s="15">
        <v>41306</v>
      </c>
      <c r="E1857" s="16">
        <v>12659242.85</v>
      </c>
      <c r="F1857" s="9">
        <v>-5412836.4000000004</v>
      </c>
      <c r="G1857" s="9">
        <v>7246406.4499999993</v>
      </c>
    </row>
    <row r="1858" spans="1:7" ht="15" x14ac:dyDescent="0.2">
      <c r="A1858" s="14" t="s">
        <v>6064</v>
      </c>
      <c r="B1858" s="14" t="s">
        <v>6065</v>
      </c>
      <c r="C1858" s="14" t="s">
        <v>9703</v>
      </c>
      <c r="D1858" s="15">
        <v>41306</v>
      </c>
      <c r="E1858" s="16">
        <v>2777443.16</v>
      </c>
      <c r="F1858" s="9">
        <v>-1187578.56</v>
      </c>
      <c r="G1858" s="9">
        <v>1589864.6</v>
      </c>
    </row>
    <row r="1859" spans="1:7" ht="15" x14ac:dyDescent="0.2">
      <c r="A1859" s="14" t="s">
        <v>6066</v>
      </c>
      <c r="B1859" s="14" t="s">
        <v>6067</v>
      </c>
      <c r="C1859" s="14" t="s">
        <v>9703</v>
      </c>
      <c r="D1859" s="15">
        <v>41345</v>
      </c>
      <c r="E1859" s="16">
        <v>6683758.8499999996</v>
      </c>
      <c r="F1859" s="9">
        <v>-3992686.21</v>
      </c>
      <c r="G1859" s="9">
        <v>2691072.6399999997</v>
      </c>
    </row>
    <row r="1860" spans="1:7" ht="15" x14ac:dyDescent="0.2">
      <c r="A1860" s="14" t="s">
        <v>6068</v>
      </c>
      <c r="B1860" s="14" t="s">
        <v>6069</v>
      </c>
      <c r="C1860" s="14" t="s">
        <v>9703</v>
      </c>
      <c r="D1860" s="15">
        <v>41373</v>
      </c>
      <c r="E1860" s="16">
        <v>5157859.6100000003</v>
      </c>
      <c r="F1860" s="9">
        <v>-3061168.86</v>
      </c>
      <c r="G1860" s="9">
        <v>2096690.7500000005</v>
      </c>
    </row>
    <row r="1861" spans="1:7" ht="15" x14ac:dyDescent="0.2">
      <c r="A1861" s="14" t="s">
        <v>6070</v>
      </c>
      <c r="B1861" s="14" t="s">
        <v>6071</v>
      </c>
      <c r="C1861" s="14" t="s">
        <v>9703</v>
      </c>
      <c r="D1861" s="15">
        <v>41365</v>
      </c>
      <c r="E1861" s="16">
        <v>111487577.87</v>
      </c>
      <c r="F1861" s="9">
        <v>-66291839.039999999</v>
      </c>
      <c r="G1861" s="9">
        <v>45195738.830000006</v>
      </c>
    </row>
    <row r="1862" spans="1:7" ht="15" x14ac:dyDescent="0.2">
      <c r="A1862" s="14" t="s">
        <v>6072</v>
      </c>
      <c r="B1862" s="14" t="s">
        <v>6073</v>
      </c>
      <c r="C1862" s="14" t="s">
        <v>9703</v>
      </c>
      <c r="D1862" s="15">
        <v>41518</v>
      </c>
      <c r="E1862" s="16">
        <v>1938033.65</v>
      </c>
      <c r="F1862" s="9">
        <v>-1108520.43</v>
      </c>
      <c r="G1862" s="9">
        <v>829513.22</v>
      </c>
    </row>
    <row r="1863" spans="1:7" ht="15" x14ac:dyDescent="0.2">
      <c r="A1863" s="14" t="s">
        <v>6074</v>
      </c>
      <c r="B1863" s="14" t="s">
        <v>6075</v>
      </c>
      <c r="C1863" s="14" t="s">
        <v>9703</v>
      </c>
      <c r="D1863" s="15">
        <v>41471</v>
      </c>
      <c r="E1863" s="16">
        <v>518213.25</v>
      </c>
      <c r="F1863" s="9">
        <v>-214218.67</v>
      </c>
      <c r="G1863" s="9">
        <v>303994.57999999996</v>
      </c>
    </row>
    <row r="1864" spans="1:7" ht="15" x14ac:dyDescent="0.2">
      <c r="A1864" s="14" t="s">
        <v>6076</v>
      </c>
      <c r="B1864" s="14" t="s">
        <v>6077</v>
      </c>
      <c r="C1864" s="14" t="s">
        <v>9703</v>
      </c>
      <c r="D1864" s="15">
        <v>41463</v>
      </c>
      <c r="E1864" s="16">
        <v>5698234.9500000002</v>
      </c>
      <c r="F1864" s="9">
        <v>-2359557.4700000002</v>
      </c>
      <c r="G1864" s="9">
        <v>3338677.48</v>
      </c>
    </row>
    <row r="1865" spans="1:7" ht="15" x14ac:dyDescent="0.2">
      <c r="A1865" s="14" t="s">
        <v>6078</v>
      </c>
      <c r="B1865" s="14" t="s">
        <v>6079</v>
      </c>
      <c r="C1865" s="14" t="s">
        <v>9703</v>
      </c>
      <c r="D1865" s="15">
        <v>41463</v>
      </c>
      <c r="E1865" s="16">
        <v>1462645.7</v>
      </c>
      <c r="F1865" s="9">
        <v>-605660.64</v>
      </c>
      <c r="G1865" s="9">
        <v>856985.05999999994</v>
      </c>
    </row>
    <row r="1866" spans="1:7" ht="15" x14ac:dyDescent="0.2">
      <c r="A1866" s="14" t="s">
        <v>6080</v>
      </c>
      <c r="B1866" s="14" t="s">
        <v>6081</v>
      </c>
      <c r="C1866" s="14" t="s">
        <v>9703</v>
      </c>
      <c r="D1866" s="15">
        <v>41463</v>
      </c>
      <c r="E1866" s="16">
        <v>4476922.41</v>
      </c>
      <c r="F1866" s="9">
        <v>-2598590.6</v>
      </c>
      <c r="G1866" s="9">
        <v>1878331.81</v>
      </c>
    </row>
    <row r="1867" spans="1:7" ht="15" x14ac:dyDescent="0.2">
      <c r="A1867" s="14" t="s">
        <v>6082</v>
      </c>
      <c r="B1867" s="14" t="s">
        <v>6083</v>
      </c>
      <c r="C1867" s="14" t="s">
        <v>9703</v>
      </c>
      <c r="D1867" s="15">
        <v>41463</v>
      </c>
      <c r="E1867" s="16">
        <v>540770.30000000005</v>
      </c>
      <c r="F1867" s="9">
        <v>-315885.28999999998</v>
      </c>
      <c r="G1867" s="9">
        <v>224885.01000000007</v>
      </c>
    </row>
    <row r="1868" spans="1:7" ht="15" x14ac:dyDescent="0.2">
      <c r="A1868" s="14" t="s">
        <v>6084</v>
      </c>
      <c r="B1868" s="14" t="s">
        <v>6085</v>
      </c>
      <c r="C1868" s="14" t="s">
        <v>9703</v>
      </c>
      <c r="D1868" s="15">
        <v>41463</v>
      </c>
      <c r="E1868" s="16">
        <v>19624430.399999999</v>
      </c>
      <c r="F1868" s="9">
        <v>-8126195.5</v>
      </c>
      <c r="G1868" s="9">
        <v>11498234.899999999</v>
      </c>
    </row>
    <row r="1869" spans="1:7" ht="15" x14ac:dyDescent="0.2">
      <c r="A1869" s="14" t="s">
        <v>6086</v>
      </c>
      <c r="B1869" s="14" t="s">
        <v>6087</v>
      </c>
      <c r="C1869" s="14" t="s">
        <v>9703</v>
      </c>
      <c r="D1869" s="15">
        <v>41463</v>
      </c>
      <c r="E1869" s="16">
        <v>7662255.3499999996</v>
      </c>
      <c r="F1869" s="9">
        <v>-3172830.19</v>
      </c>
      <c r="G1869" s="9">
        <v>4489425.16</v>
      </c>
    </row>
    <row r="1870" spans="1:7" ht="15" x14ac:dyDescent="0.2">
      <c r="A1870" s="14" t="s">
        <v>6088</v>
      </c>
      <c r="B1870" s="14" t="s">
        <v>6089</v>
      </c>
      <c r="C1870" s="14" t="s">
        <v>9703</v>
      </c>
      <c r="D1870" s="15">
        <v>41463</v>
      </c>
      <c r="E1870" s="16">
        <v>2962913.15</v>
      </c>
      <c r="F1870" s="9">
        <v>-1226899.8899999999</v>
      </c>
      <c r="G1870" s="9">
        <v>1736013.26</v>
      </c>
    </row>
    <row r="1871" spans="1:7" ht="15" x14ac:dyDescent="0.2">
      <c r="A1871" s="14" t="s">
        <v>6090</v>
      </c>
      <c r="B1871" s="14" t="s">
        <v>6091</v>
      </c>
      <c r="C1871" s="14" t="s">
        <v>9703</v>
      </c>
      <c r="D1871" s="15">
        <v>41463</v>
      </c>
      <c r="E1871" s="16">
        <v>918719.67</v>
      </c>
      <c r="F1871" s="9">
        <v>-380428.66</v>
      </c>
      <c r="G1871" s="9">
        <v>538291.01</v>
      </c>
    </row>
    <row r="1872" spans="1:7" ht="15" x14ac:dyDescent="0.2">
      <c r="A1872" s="14" t="s">
        <v>6092</v>
      </c>
      <c r="B1872" s="14" t="s">
        <v>6093</v>
      </c>
      <c r="C1872" s="14" t="s">
        <v>9703</v>
      </c>
      <c r="D1872" s="15">
        <v>41463</v>
      </c>
      <c r="E1872" s="16">
        <v>455893.63</v>
      </c>
      <c r="F1872" s="9">
        <v>-188779.03</v>
      </c>
      <c r="G1872" s="9">
        <v>267114.59999999998</v>
      </c>
    </row>
    <row r="1873" spans="1:7" ht="15" x14ac:dyDescent="0.2">
      <c r="A1873" s="14" t="s">
        <v>6094</v>
      </c>
      <c r="B1873" s="14" t="s">
        <v>6095</v>
      </c>
      <c r="C1873" s="14" t="s">
        <v>9703</v>
      </c>
      <c r="D1873" s="15">
        <v>41463</v>
      </c>
      <c r="E1873" s="16">
        <v>345007.21</v>
      </c>
      <c r="F1873" s="9">
        <v>-142862.54</v>
      </c>
      <c r="G1873" s="9">
        <v>202144.67</v>
      </c>
    </row>
    <row r="1874" spans="1:7" ht="15" x14ac:dyDescent="0.2">
      <c r="A1874" s="14" t="s">
        <v>6096</v>
      </c>
      <c r="B1874" s="14" t="s">
        <v>6097</v>
      </c>
      <c r="C1874" s="14" t="s">
        <v>9703</v>
      </c>
      <c r="D1874" s="15">
        <v>41463</v>
      </c>
      <c r="E1874" s="16">
        <v>144045.56</v>
      </c>
      <c r="F1874" s="9">
        <v>-59647.21</v>
      </c>
      <c r="G1874" s="9">
        <v>84398.35</v>
      </c>
    </row>
    <row r="1875" spans="1:7" ht="15" x14ac:dyDescent="0.2">
      <c r="A1875" s="14" t="s">
        <v>6098</v>
      </c>
      <c r="B1875" s="14" t="s">
        <v>6099</v>
      </c>
      <c r="C1875" s="14" t="s">
        <v>9703</v>
      </c>
      <c r="D1875" s="15">
        <v>41463</v>
      </c>
      <c r="E1875" s="16">
        <v>33752.089999999997</v>
      </c>
      <c r="F1875" s="9">
        <v>-13976.27</v>
      </c>
      <c r="G1875" s="9">
        <v>19775.819999999996</v>
      </c>
    </row>
    <row r="1876" spans="1:7" ht="15" x14ac:dyDescent="0.2">
      <c r="A1876" s="14" t="s">
        <v>6100</v>
      </c>
      <c r="B1876" s="14" t="s">
        <v>6101</v>
      </c>
      <c r="C1876" s="14" t="s">
        <v>9703</v>
      </c>
      <c r="D1876" s="15">
        <v>41463</v>
      </c>
      <c r="E1876" s="16">
        <v>48145.84</v>
      </c>
      <c r="F1876" s="9">
        <v>-19936.509999999998</v>
      </c>
      <c r="G1876" s="9">
        <v>28209.329999999998</v>
      </c>
    </row>
    <row r="1877" spans="1:7" ht="15" x14ac:dyDescent="0.2">
      <c r="A1877" s="14" t="s">
        <v>6102</v>
      </c>
      <c r="B1877" s="14" t="s">
        <v>6103</v>
      </c>
      <c r="C1877" s="14" t="s">
        <v>9703</v>
      </c>
      <c r="D1877" s="15">
        <v>41463</v>
      </c>
      <c r="E1877" s="16">
        <v>885077.57</v>
      </c>
      <c r="F1877" s="9">
        <v>-366497.93</v>
      </c>
      <c r="G1877" s="9">
        <v>518579.63999999996</v>
      </c>
    </row>
    <row r="1878" spans="1:7" ht="15" x14ac:dyDescent="0.2">
      <c r="A1878" s="14" t="s">
        <v>6104</v>
      </c>
      <c r="B1878" s="14" t="s">
        <v>6105</v>
      </c>
      <c r="C1878" s="14" t="s">
        <v>9703</v>
      </c>
      <c r="D1878" s="15">
        <v>41463</v>
      </c>
      <c r="E1878" s="16">
        <v>1802949.31</v>
      </c>
      <c r="F1878" s="9">
        <v>-746575.49</v>
      </c>
      <c r="G1878" s="9">
        <v>1056373.82</v>
      </c>
    </row>
    <row r="1879" spans="1:7" ht="15" x14ac:dyDescent="0.2">
      <c r="A1879" s="14" t="s">
        <v>6106</v>
      </c>
      <c r="B1879" s="14" t="s">
        <v>6107</v>
      </c>
      <c r="C1879" s="14" t="s">
        <v>9703</v>
      </c>
      <c r="D1879" s="15">
        <v>41463</v>
      </c>
      <c r="E1879" s="16">
        <v>627293.82999999996</v>
      </c>
      <c r="F1879" s="9">
        <v>-259753.39</v>
      </c>
      <c r="G1879" s="9">
        <v>367540.43999999994</v>
      </c>
    </row>
    <row r="1880" spans="1:7" ht="15" x14ac:dyDescent="0.2">
      <c r="A1880" s="14" t="s">
        <v>6108</v>
      </c>
      <c r="B1880" s="14" t="s">
        <v>6109</v>
      </c>
      <c r="C1880" s="14" t="s">
        <v>9703</v>
      </c>
      <c r="D1880" s="15">
        <v>41463</v>
      </c>
      <c r="E1880" s="16">
        <v>330664.45</v>
      </c>
      <c r="F1880" s="9">
        <v>-136923.41</v>
      </c>
      <c r="G1880" s="9">
        <v>193741.04</v>
      </c>
    </row>
    <row r="1881" spans="1:7" ht="15" x14ac:dyDescent="0.2">
      <c r="A1881" s="14" t="s">
        <v>6110</v>
      </c>
      <c r="B1881" s="14" t="s">
        <v>6111</v>
      </c>
      <c r="C1881" s="14" t="s">
        <v>9703</v>
      </c>
      <c r="D1881" s="15">
        <v>41506</v>
      </c>
      <c r="E1881" s="16">
        <v>5390584.5099999998</v>
      </c>
      <c r="F1881" s="9">
        <v>-3093443.78</v>
      </c>
      <c r="G1881" s="9">
        <v>2297140.73</v>
      </c>
    </row>
    <row r="1882" spans="1:7" ht="15" x14ac:dyDescent="0.2">
      <c r="A1882" s="14" t="s">
        <v>6112</v>
      </c>
      <c r="B1882" s="14" t="s">
        <v>6113</v>
      </c>
      <c r="C1882" s="14" t="s">
        <v>9703</v>
      </c>
      <c r="D1882" s="15">
        <v>41493</v>
      </c>
      <c r="E1882" s="16">
        <v>40958449.170000002</v>
      </c>
      <c r="F1882" s="9">
        <v>-16775540.58</v>
      </c>
      <c r="G1882" s="9">
        <v>24182908.590000004</v>
      </c>
    </row>
    <row r="1883" spans="1:7" ht="15" x14ac:dyDescent="0.2">
      <c r="A1883" s="14" t="s">
        <v>6114</v>
      </c>
      <c r="B1883" s="14" t="s">
        <v>6115</v>
      </c>
      <c r="C1883" s="14" t="s">
        <v>9703</v>
      </c>
      <c r="D1883" s="15">
        <v>41518</v>
      </c>
      <c r="E1883" s="16">
        <v>1660305.63</v>
      </c>
      <c r="F1883" s="9">
        <v>-679383.91</v>
      </c>
      <c r="G1883" s="9">
        <v>980921.71999999986</v>
      </c>
    </row>
    <row r="1884" spans="1:7" ht="15" x14ac:dyDescent="0.2">
      <c r="A1884" s="14" t="s">
        <v>6116</v>
      </c>
      <c r="B1884" s="14" t="s">
        <v>6115</v>
      </c>
      <c r="C1884" s="14" t="s">
        <v>9703</v>
      </c>
      <c r="D1884" s="15">
        <v>41671</v>
      </c>
      <c r="E1884" s="16">
        <v>255455.94</v>
      </c>
      <c r="F1884" s="9">
        <v>-100929.79</v>
      </c>
      <c r="G1884" s="9">
        <v>154526.15000000002</v>
      </c>
    </row>
    <row r="1885" spans="1:7" ht="15" x14ac:dyDescent="0.2">
      <c r="A1885" s="14" t="s">
        <v>6117</v>
      </c>
      <c r="B1885" s="14" t="s">
        <v>6118</v>
      </c>
      <c r="C1885" s="14" t="s">
        <v>9703</v>
      </c>
      <c r="D1885" s="15">
        <v>41493</v>
      </c>
      <c r="E1885" s="16">
        <v>15777061.630000001</v>
      </c>
      <c r="F1885" s="9">
        <v>-6491116.5300000003</v>
      </c>
      <c r="G1885" s="9">
        <v>9285945.1000000015</v>
      </c>
    </row>
    <row r="1886" spans="1:7" ht="15" x14ac:dyDescent="0.2">
      <c r="A1886" s="14" t="s">
        <v>6119</v>
      </c>
      <c r="B1886" s="14" t="s">
        <v>6120</v>
      </c>
      <c r="C1886" s="14" t="s">
        <v>9703</v>
      </c>
      <c r="D1886" s="15">
        <v>41493</v>
      </c>
      <c r="E1886" s="16">
        <v>3227889.27</v>
      </c>
      <c r="F1886" s="9">
        <v>-1328042.32</v>
      </c>
      <c r="G1886" s="9">
        <v>1899846.95</v>
      </c>
    </row>
    <row r="1887" spans="1:7" ht="15" x14ac:dyDescent="0.2">
      <c r="A1887" s="14" t="s">
        <v>6121</v>
      </c>
      <c r="B1887" s="14" t="s">
        <v>6122</v>
      </c>
      <c r="C1887" s="14" t="s">
        <v>9703</v>
      </c>
      <c r="D1887" s="15">
        <v>41505</v>
      </c>
      <c r="E1887" s="16">
        <v>24920805.050000001</v>
      </c>
      <c r="F1887" s="9">
        <v>-10180154.869999999</v>
      </c>
      <c r="G1887" s="9">
        <v>14740650.180000002</v>
      </c>
    </row>
    <row r="1888" spans="1:7" ht="15" x14ac:dyDescent="0.2">
      <c r="A1888" s="14" t="s">
        <v>6123</v>
      </c>
      <c r="B1888" s="14" t="s">
        <v>6122</v>
      </c>
      <c r="C1888" s="14" t="s">
        <v>9703</v>
      </c>
      <c r="D1888" s="15">
        <v>41671</v>
      </c>
      <c r="E1888" s="16">
        <v>8224263.8200000003</v>
      </c>
      <c r="F1888" s="9">
        <v>-3249379.28</v>
      </c>
      <c r="G1888" s="9">
        <v>4974884.540000001</v>
      </c>
    </row>
    <row r="1889" spans="1:7" ht="15" x14ac:dyDescent="0.2">
      <c r="A1889" s="14" t="s">
        <v>6124</v>
      </c>
      <c r="B1889" s="14" t="s">
        <v>6125</v>
      </c>
      <c r="C1889" s="14" t="s">
        <v>9703</v>
      </c>
      <c r="D1889" s="15">
        <v>41505</v>
      </c>
      <c r="E1889" s="16">
        <v>6128205.8200000003</v>
      </c>
      <c r="F1889" s="9">
        <v>-3517689.72</v>
      </c>
      <c r="G1889" s="9">
        <v>2610516.1</v>
      </c>
    </row>
    <row r="1890" spans="1:7" ht="15" x14ac:dyDescent="0.2">
      <c r="A1890" s="14" t="s">
        <v>6126</v>
      </c>
      <c r="B1890" s="14" t="s">
        <v>6127</v>
      </c>
      <c r="C1890" s="14" t="s">
        <v>9703</v>
      </c>
      <c r="D1890" s="15">
        <v>41505</v>
      </c>
      <c r="E1890" s="16">
        <v>113621046.11</v>
      </c>
      <c r="F1890" s="9">
        <v>-46093935.859999999</v>
      </c>
      <c r="G1890" s="9">
        <v>67527110.25</v>
      </c>
    </row>
    <row r="1891" spans="1:7" ht="15" x14ac:dyDescent="0.2">
      <c r="A1891" s="14" t="s">
        <v>6128</v>
      </c>
      <c r="B1891" s="14" t="s">
        <v>6129</v>
      </c>
      <c r="C1891" s="14" t="s">
        <v>9703</v>
      </c>
      <c r="D1891" s="15">
        <v>41600</v>
      </c>
      <c r="E1891" s="16">
        <v>750665.18</v>
      </c>
      <c r="F1891" s="9">
        <v>-422280.85</v>
      </c>
      <c r="G1891" s="9">
        <v>328384.33000000007</v>
      </c>
    </row>
    <row r="1892" spans="1:7" ht="15" x14ac:dyDescent="0.2">
      <c r="A1892" s="14" t="s">
        <v>6130</v>
      </c>
      <c r="B1892" s="14" t="s">
        <v>6131</v>
      </c>
      <c r="C1892" s="14" t="s">
        <v>9703</v>
      </c>
      <c r="D1892" s="15">
        <v>41600</v>
      </c>
      <c r="E1892" s="16">
        <v>1017048.18</v>
      </c>
      <c r="F1892" s="9">
        <v>-572132.53</v>
      </c>
      <c r="G1892" s="9">
        <v>444915.65</v>
      </c>
    </row>
    <row r="1893" spans="1:7" ht="15" x14ac:dyDescent="0.2">
      <c r="A1893" s="14" t="s">
        <v>6132</v>
      </c>
      <c r="B1893" s="14" t="s">
        <v>6133</v>
      </c>
      <c r="C1893" s="14" t="s">
        <v>9703</v>
      </c>
      <c r="D1893" s="15">
        <v>41600</v>
      </c>
      <c r="E1893" s="16">
        <v>1017049.18</v>
      </c>
      <c r="F1893" s="9">
        <v>-572133.1</v>
      </c>
      <c r="G1893" s="9">
        <v>444916.08000000007</v>
      </c>
    </row>
    <row r="1894" spans="1:7" ht="15" x14ac:dyDescent="0.2">
      <c r="A1894" s="14" t="s">
        <v>6134</v>
      </c>
      <c r="B1894" s="14" t="s">
        <v>6135</v>
      </c>
      <c r="C1894" s="14" t="s">
        <v>9703</v>
      </c>
      <c r="D1894" s="15">
        <v>41600</v>
      </c>
      <c r="E1894" s="16">
        <v>1340926.21</v>
      </c>
      <c r="F1894" s="9">
        <v>-754327.6</v>
      </c>
      <c r="G1894" s="9">
        <v>586598.61</v>
      </c>
    </row>
    <row r="1895" spans="1:7" ht="15" x14ac:dyDescent="0.2">
      <c r="A1895" s="14" t="s">
        <v>6136</v>
      </c>
      <c r="B1895" s="14" t="s">
        <v>6137</v>
      </c>
      <c r="C1895" s="14" t="s">
        <v>9703</v>
      </c>
      <c r="D1895" s="15">
        <v>41600</v>
      </c>
      <c r="E1895" s="16">
        <v>1211377.3999999999</v>
      </c>
      <c r="F1895" s="9">
        <v>-681450.92</v>
      </c>
      <c r="G1895" s="9">
        <v>529926.47999999986</v>
      </c>
    </row>
    <row r="1896" spans="1:7" ht="15" x14ac:dyDescent="0.2">
      <c r="A1896" s="14" t="s">
        <v>6138</v>
      </c>
      <c r="B1896" s="14" t="s">
        <v>6139</v>
      </c>
      <c r="C1896" s="14" t="s">
        <v>9703</v>
      </c>
      <c r="D1896" s="15">
        <v>41600</v>
      </c>
      <c r="E1896" s="16">
        <v>563616.32999999996</v>
      </c>
      <c r="F1896" s="9">
        <v>-317057.98</v>
      </c>
      <c r="G1896" s="9">
        <v>246558.34999999998</v>
      </c>
    </row>
    <row r="1897" spans="1:7" ht="15" x14ac:dyDescent="0.2">
      <c r="A1897" s="14" t="s">
        <v>6140</v>
      </c>
      <c r="B1897" s="14" t="s">
        <v>6141</v>
      </c>
      <c r="C1897" s="14" t="s">
        <v>9703</v>
      </c>
      <c r="D1897" s="15">
        <v>41600</v>
      </c>
      <c r="E1897" s="16">
        <v>1081823.58</v>
      </c>
      <c r="F1897" s="9">
        <v>-608571.42000000004</v>
      </c>
      <c r="G1897" s="9">
        <v>473252.16000000003</v>
      </c>
    </row>
    <row r="1898" spans="1:7" ht="15" x14ac:dyDescent="0.2">
      <c r="A1898" s="14" t="s">
        <v>6142</v>
      </c>
      <c r="B1898" s="14" t="s">
        <v>6143</v>
      </c>
      <c r="C1898" s="14" t="s">
        <v>9703</v>
      </c>
      <c r="D1898" s="15">
        <v>41600</v>
      </c>
      <c r="E1898" s="16">
        <v>524858.68000000005</v>
      </c>
      <c r="F1898" s="9">
        <v>-295255.15999999997</v>
      </c>
      <c r="G1898" s="9">
        <v>229603.52000000008</v>
      </c>
    </row>
    <row r="1899" spans="1:7" ht="15" x14ac:dyDescent="0.2">
      <c r="A1899" s="14" t="s">
        <v>6144</v>
      </c>
      <c r="B1899" s="14" t="s">
        <v>6145</v>
      </c>
      <c r="C1899" s="14" t="s">
        <v>9703</v>
      </c>
      <c r="D1899" s="15">
        <v>41600</v>
      </c>
      <c r="E1899" s="16">
        <v>1813138.43</v>
      </c>
      <c r="F1899" s="9">
        <v>-1012865.57</v>
      </c>
      <c r="G1899" s="9">
        <v>800272.86</v>
      </c>
    </row>
    <row r="1900" spans="1:7" ht="15" x14ac:dyDescent="0.2">
      <c r="A1900" s="14" t="s">
        <v>6146</v>
      </c>
      <c r="B1900" s="14" t="s">
        <v>6147</v>
      </c>
      <c r="C1900" s="14" t="s">
        <v>9703</v>
      </c>
      <c r="D1900" s="15">
        <v>41600</v>
      </c>
      <c r="E1900" s="16">
        <v>1617996.28</v>
      </c>
      <c r="F1900" s="9">
        <v>-649994.32999999996</v>
      </c>
      <c r="G1900" s="9">
        <v>968001.95000000007</v>
      </c>
    </row>
    <row r="1901" spans="1:7" ht="15" x14ac:dyDescent="0.2">
      <c r="A1901" s="14" t="s">
        <v>6148</v>
      </c>
      <c r="B1901" s="14" t="s">
        <v>6149</v>
      </c>
      <c r="C1901" s="14" t="s">
        <v>9703</v>
      </c>
      <c r="D1901" s="15">
        <v>41600</v>
      </c>
      <c r="E1901" s="16">
        <v>2070956.17</v>
      </c>
      <c r="F1901" s="9">
        <v>-831960.96</v>
      </c>
      <c r="G1901" s="9">
        <v>1238995.21</v>
      </c>
    </row>
    <row r="1902" spans="1:7" ht="15" x14ac:dyDescent="0.2">
      <c r="A1902" s="14" t="s">
        <v>6150</v>
      </c>
      <c r="B1902" s="14" t="s">
        <v>6151</v>
      </c>
      <c r="C1902" s="14" t="s">
        <v>9703</v>
      </c>
      <c r="D1902" s="15">
        <v>41600</v>
      </c>
      <c r="E1902" s="16">
        <v>15008629.98</v>
      </c>
      <c r="F1902" s="9">
        <v>-6029386.0599999996</v>
      </c>
      <c r="G1902" s="9">
        <v>8979243.9200000018</v>
      </c>
    </row>
    <row r="1903" spans="1:7" ht="15" x14ac:dyDescent="0.2">
      <c r="A1903" s="14" t="s">
        <v>6152</v>
      </c>
      <c r="B1903" s="14" t="s">
        <v>6153</v>
      </c>
      <c r="C1903" s="14" t="s">
        <v>9703</v>
      </c>
      <c r="D1903" s="15">
        <v>41600</v>
      </c>
      <c r="E1903" s="16">
        <v>2351784.92</v>
      </c>
      <c r="F1903" s="9">
        <v>-944777.71</v>
      </c>
      <c r="G1903" s="9">
        <v>1407007.21</v>
      </c>
    </row>
    <row r="1904" spans="1:7" ht="15" x14ac:dyDescent="0.2">
      <c r="A1904" s="14" t="s">
        <v>6154</v>
      </c>
      <c r="B1904" s="14" t="s">
        <v>6155</v>
      </c>
      <c r="C1904" s="14" t="s">
        <v>9703</v>
      </c>
      <c r="D1904" s="15">
        <v>41641</v>
      </c>
      <c r="E1904" s="16">
        <v>3790593.68</v>
      </c>
      <c r="F1904" s="9">
        <v>-2090842.72</v>
      </c>
      <c r="G1904" s="9">
        <v>1699750.9600000002</v>
      </c>
    </row>
    <row r="1905" spans="1:7" ht="15" x14ac:dyDescent="0.2">
      <c r="A1905" s="14" t="s">
        <v>6156</v>
      </c>
      <c r="B1905" s="14" t="s">
        <v>6157</v>
      </c>
      <c r="C1905" s="14" t="s">
        <v>9703</v>
      </c>
      <c r="D1905" s="15">
        <v>41652</v>
      </c>
      <c r="E1905" s="16">
        <v>830318.3</v>
      </c>
      <c r="F1905" s="9">
        <v>-459715.59</v>
      </c>
      <c r="G1905" s="9">
        <v>370602.71</v>
      </c>
    </row>
    <row r="1906" spans="1:7" ht="15" x14ac:dyDescent="0.2">
      <c r="A1906" s="14" t="s">
        <v>6158</v>
      </c>
      <c r="B1906" s="14" t="s">
        <v>6159</v>
      </c>
      <c r="C1906" s="14" t="s">
        <v>9703</v>
      </c>
      <c r="D1906" s="15">
        <v>41642</v>
      </c>
      <c r="E1906" s="16">
        <v>9392119.9800000004</v>
      </c>
      <c r="F1906" s="9">
        <v>-5178930.5</v>
      </c>
      <c r="G1906" s="9">
        <v>4213189.4800000004</v>
      </c>
    </row>
    <row r="1907" spans="1:7" ht="15" x14ac:dyDescent="0.2">
      <c r="A1907" s="14" t="s">
        <v>6160</v>
      </c>
      <c r="B1907" s="14" t="s">
        <v>6161</v>
      </c>
      <c r="C1907" s="14" t="s">
        <v>9703</v>
      </c>
      <c r="D1907" s="15">
        <v>41680</v>
      </c>
      <c r="E1907" s="16">
        <v>13733813.060000001</v>
      </c>
      <c r="F1907" s="9">
        <v>-7480162.3600000003</v>
      </c>
      <c r="G1907" s="9">
        <v>6253650.7000000002</v>
      </c>
    </row>
    <row r="1908" spans="1:7" ht="15" x14ac:dyDescent="0.2">
      <c r="A1908" s="14" t="s">
        <v>6162</v>
      </c>
      <c r="B1908" s="14" t="s">
        <v>6163</v>
      </c>
      <c r="C1908" s="14" t="s">
        <v>9703</v>
      </c>
      <c r="D1908" s="15">
        <v>41724</v>
      </c>
      <c r="E1908" s="16">
        <v>1239129</v>
      </c>
      <c r="F1908" s="9">
        <v>-669962.4</v>
      </c>
      <c r="G1908" s="9">
        <v>569166.6</v>
      </c>
    </row>
    <row r="1909" spans="1:7" ht="15" x14ac:dyDescent="0.2">
      <c r="A1909" s="14" t="s">
        <v>6164</v>
      </c>
      <c r="B1909" s="14" t="s">
        <v>6165</v>
      </c>
      <c r="C1909" s="14" t="s">
        <v>9703</v>
      </c>
      <c r="D1909" s="15">
        <v>41726</v>
      </c>
      <c r="E1909" s="16">
        <v>4342175.05</v>
      </c>
      <c r="F1909" s="9">
        <v>-1692790.38</v>
      </c>
      <c r="G1909" s="9">
        <v>2649384.67</v>
      </c>
    </row>
    <row r="1910" spans="1:7" ht="15" x14ac:dyDescent="0.2">
      <c r="A1910" s="14" t="s">
        <v>6166</v>
      </c>
      <c r="B1910" s="14" t="s">
        <v>6167</v>
      </c>
      <c r="C1910" s="14" t="s">
        <v>9703</v>
      </c>
      <c r="D1910" s="15">
        <v>42036</v>
      </c>
      <c r="E1910" s="16">
        <v>124926.21</v>
      </c>
      <c r="F1910" s="9">
        <v>-44761.91</v>
      </c>
      <c r="G1910" s="9">
        <v>80164.3</v>
      </c>
    </row>
    <row r="1911" spans="1:7" ht="15" x14ac:dyDescent="0.2">
      <c r="A1911" s="14" t="s">
        <v>6168</v>
      </c>
      <c r="B1911" s="14" t="s">
        <v>6169</v>
      </c>
      <c r="C1911" s="14" t="s">
        <v>9703</v>
      </c>
      <c r="D1911" s="15">
        <v>41729</v>
      </c>
      <c r="E1911" s="16">
        <v>9819886.0399999991</v>
      </c>
      <c r="F1911" s="9">
        <v>-3825428.61</v>
      </c>
      <c r="G1911" s="9">
        <v>5994457.4299999997</v>
      </c>
    </row>
    <row r="1912" spans="1:7" ht="15" x14ac:dyDescent="0.2">
      <c r="A1912" s="14" t="s">
        <v>6170</v>
      </c>
      <c r="B1912" s="14" t="s">
        <v>6171</v>
      </c>
      <c r="C1912" s="14" t="s">
        <v>9703</v>
      </c>
      <c r="D1912" s="15">
        <v>41729</v>
      </c>
      <c r="E1912" s="16">
        <v>44865575.789999999</v>
      </c>
      <c r="F1912" s="9">
        <v>-17391299.98</v>
      </c>
      <c r="G1912" s="9">
        <v>27474275.809999999</v>
      </c>
    </row>
    <row r="1913" spans="1:7" ht="15" x14ac:dyDescent="0.2">
      <c r="A1913" s="14" t="s">
        <v>6172</v>
      </c>
      <c r="B1913" s="14" t="s">
        <v>6173</v>
      </c>
      <c r="C1913" s="14" t="s">
        <v>9703</v>
      </c>
      <c r="D1913" s="15">
        <v>42036</v>
      </c>
      <c r="E1913" s="16">
        <v>18565366.850000001</v>
      </c>
      <c r="F1913" s="9">
        <v>-6652098.3899999997</v>
      </c>
      <c r="G1913" s="9">
        <v>11913268.460000001</v>
      </c>
    </row>
    <row r="1914" spans="1:7" ht="15" x14ac:dyDescent="0.2">
      <c r="A1914" s="14" t="s">
        <v>6174</v>
      </c>
      <c r="B1914" s="14" t="s">
        <v>6175</v>
      </c>
      <c r="C1914" s="14" t="s">
        <v>9703</v>
      </c>
      <c r="D1914" s="15">
        <v>41810</v>
      </c>
      <c r="E1914" s="16">
        <v>1909403.96</v>
      </c>
      <c r="F1914" s="9">
        <v>-721513.55</v>
      </c>
      <c r="G1914" s="9">
        <v>1187890.4099999999</v>
      </c>
    </row>
    <row r="1915" spans="1:7" ht="15" x14ac:dyDescent="0.2">
      <c r="A1915" s="14" t="s">
        <v>6176</v>
      </c>
      <c r="B1915" s="14" t="s">
        <v>6177</v>
      </c>
      <c r="C1915" s="14" t="s">
        <v>9703</v>
      </c>
      <c r="D1915" s="15">
        <v>41810</v>
      </c>
      <c r="E1915" s="16">
        <v>715669.2</v>
      </c>
      <c r="F1915" s="9">
        <v>-273127.08</v>
      </c>
      <c r="G1915" s="9">
        <v>442542.11999999994</v>
      </c>
    </row>
    <row r="1916" spans="1:7" ht="15" x14ac:dyDescent="0.2">
      <c r="A1916" s="14" t="s">
        <v>6178</v>
      </c>
      <c r="B1916" s="14" t="s">
        <v>6179</v>
      </c>
      <c r="C1916" s="14" t="s">
        <v>9703</v>
      </c>
      <c r="D1916" s="15">
        <v>41810</v>
      </c>
      <c r="E1916" s="16">
        <v>10457233</v>
      </c>
      <c r="F1916" s="9">
        <v>-3990884.89</v>
      </c>
      <c r="G1916" s="9">
        <v>6466348.1099999994</v>
      </c>
    </row>
    <row r="1917" spans="1:7" ht="15" x14ac:dyDescent="0.2">
      <c r="A1917" s="14" t="s">
        <v>6180</v>
      </c>
      <c r="B1917" s="14" t="s">
        <v>6181</v>
      </c>
      <c r="C1917" s="14" t="s">
        <v>9703</v>
      </c>
      <c r="D1917" s="15">
        <v>41810</v>
      </c>
      <c r="E1917" s="16">
        <v>5487459.1500000004</v>
      </c>
      <c r="F1917" s="9">
        <v>-2094226.82</v>
      </c>
      <c r="G1917" s="9">
        <v>3393232.33</v>
      </c>
    </row>
    <row r="1918" spans="1:7" ht="15" x14ac:dyDescent="0.2">
      <c r="A1918" s="14" t="s">
        <v>6182</v>
      </c>
      <c r="B1918" s="14" t="s">
        <v>6183</v>
      </c>
      <c r="C1918" s="14" t="s">
        <v>9703</v>
      </c>
      <c r="D1918" s="15">
        <v>41970</v>
      </c>
      <c r="E1918" s="16">
        <v>4704696.74</v>
      </c>
      <c r="F1918" s="9">
        <v>-1718702.15</v>
      </c>
      <c r="G1918" s="9">
        <v>2985994.5900000003</v>
      </c>
    </row>
    <row r="1919" spans="1:7" ht="15" x14ac:dyDescent="0.2">
      <c r="A1919" s="14" t="s">
        <v>6184</v>
      </c>
      <c r="B1919" s="14" t="s">
        <v>6185</v>
      </c>
      <c r="C1919" s="14" t="s">
        <v>9703</v>
      </c>
      <c r="D1919" s="15">
        <v>41970</v>
      </c>
      <c r="E1919" s="16">
        <v>1025981.4</v>
      </c>
      <c r="F1919" s="9">
        <v>-374807.67</v>
      </c>
      <c r="G1919" s="9">
        <v>651173.73</v>
      </c>
    </row>
    <row r="1920" spans="1:7" ht="15" x14ac:dyDescent="0.2">
      <c r="A1920" s="14" t="s">
        <v>6186</v>
      </c>
      <c r="B1920" s="14" t="s">
        <v>6187</v>
      </c>
      <c r="C1920" s="14" t="s">
        <v>9703</v>
      </c>
      <c r="D1920" s="15">
        <v>41970</v>
      </c>
      <c r="E1920" s="16">
        <v>1440048.65</v>
      </c>
      <c r="F1920" s="9">
        <v>-526073.15</v>
      </c>
      <c r="G1920" s="9">
        <v>913975.49999999988</v>
      </c>
    </row>
    <row r="1921" spans="1:7" ht="15" x14ac:dyDescent="0.2">
      <c r="A1921" s="14" t="s">
        <v>6188</v>
      </c>
      <c r="B1921" s="14" t="s">
        <v>6189</v>
      </c>
      <c r="C1921" s="14" t="s">
        <v>9703</v>
      </c>
      <c r="D1921" s="15">
        <v>40238</v>
      </c>
      <c r="E1921" s="16">
        <v>27864154.899999999</v>
      </c>
      <c r="F1921" s="9">
        <v>-14042941.449999999</v>
      </c>
      <c r="G1921" s="9">
        <v>13821213.449999999</v>
      </c>
    </row>
    <row r="1922" spans="1:7" ht="15" x14ac:dyDescent="0.2">
      <c r="A1922" s="14" t="s">
        <v>6190</v>
      </c>
      <c r="B1922" s="14" t="s">
        <v>6191</v>
      </c>
      <c r="C1922" s="14" t="s">
        <v>9703</v>
      </c>
      <c r="D1922" s="15">
        <v>38065</v>
      </c>
      <c r="E1922" s="16">
        <v>655620.39</v>
      </c>
      <c r="F1922" s="9">
        <v>-622911.79</v>
      </c>
      <c r="G1922" s="9">
        <v>32708.599999999977</v>
      </c>
    </row>
    <row r="1923" spans="1:7" ht="15" x14ac:dyDescent="0.2">
      <c r="A1923" s="14" t="s">
        <v>6192</v>
      </c>
      <c r="B1923" s="14" t="s">
        <v>6193</v>
      </c>
      <c r="C1923" s="14" t="s">
        <v>9703</v>
      </c>
      <c r="D1923" s="15">
        <v>42089</v>
      </c>
      <c r="E1923" s="16">
        <v>292979.7</v>
      </c>
      <c r="F1923" s="9">
        <v>-134510.73000000001</v>
      </c>
      <c r="G1923" s="9">
        <v>158468.97</v>
      </c>
    </row>
    <row r="1924" spans="1:7" ht="15" x14ac:dyDescent="0.2">
      <c r="A1924" s="14" t="s">
        <v>6194</v>
      </c>
      <c r="B1924" s="14" t="s">
        <v>6195</v>
      </c>
      <c r="C1924" s="14" t="s">
        <v>9703</v>
      </c>
      <c r="D1924" s="15">
        <v>42089</v>
      </c>
      <c r="E1924" s="16">
        <v>717500.04</v>
      </c>
      <c r="F1924" s="9">
        <v>-329413.48</v>
      </c>
      <c r="G1924" s="9">
        <v>388086.56000000006</v>
      </c>
    </row>
    <row r="1925" spans="1:7" ht="15" x14ac:dyDescent="0.2">
      <c r="A1925" s="14" t="s">
        <v>6196</v>
      </c>
      <c r="B1925" s="14" t="s">
        <v>6197</v>
      </c>
      <c r="C1925" s="14" t="s">
        <v>9703</v>
      </c>
      <c r="D1925" s="15">
        <v>42089</v>
      </c>
      <c r="E1925" s="16">
        <v>366224.38</v>
      </c>
      <c r="F1925" s="9">
        <v>-168138.32</v>
      </c>
      <c r="G1925" s="9">
        <v>198086.06</v>
      </c>
    </row>
    <row r="1926" spans="1:7" ht="15" x14ac:dyDescent="0.2">
      <c r="A1926" s="14" t="s">
        <v>6198</v>
      </c>
      <c r="B1926" s="14" t="s">
        <v>6199</v>
      </c>
      <c r="C1926" s="14" t="s">
        <v>9703</v>
      </c>
      <c r="D1926" s="15">
        <v>42089</v>
      </c>
      <c r="E1926" s="16">
        <v>159058.26999999999</v>
      </c>
      <c r="F1926" s="9">
        <v>-73025.679999999993</v>
      </c>
      <c r="G1926" s="9">
        <v>86032.59</v>
      </c>
    </row>
    <row r="1927" spans="1:7" ht="15" x14ac:dyDescent="0.2">
      <c r="A1927" s="14" t="s">
        <v>6200</v>
      </c>
      <c r="B1927" s="14" t="s">
        <v>6201</v>
      </c>
      <c r="C1927" s="14" t="s">
        <v>9703</v>
      </c>
      <c r="D1927" s="15">
        <v>42089</v>
      </c>
      <c r="E1927" s="16">
        <v>353729.45</v>
      </c>
      <c r="F1927" s="9">
        <v>-162401.73000000001</v>
      </c>
      <c r="G1927" s="9">
        <v>191327.72</v>
      </c>
    </row>
    <row r="1928" spans="1:7" ht="15" x14ac:dyDescent="0.2">
      <c r="A1928" s="14" t="s">
        <v>6202</v>
      </c>
      <c r="B1928" s="14" t="s">
        <v>6203</v>
      </c>
      <c r="C1928" s="14" t="s">
        <v>9703</v>
      </c>
      <c r="D1928" s="15">
        <v>42089</v>
      </c>
      <c r="E1928" s="16">
        <v>2487729.1800000002</v>
      </c>
      <c r="F1928" s="9">
        <v>-1129803.23</v>
      </c>
      <c r="G1928" s="9">
        <v>1357925.9500000002</v>
      </c>
    </row>
    <row r="1929" spans="1:7" ht="15" x14ac:dyDescent="0.2">
      <c r="A1929" s="14" t="s">
        <v>6204</v>
      </c>
      <c r="B1929" s="14" t="s">
        <v>6205</v>
      </c>
      <c r="C1929" s="14" t="s">
        <v>9703</v>
      </c>
      <c r="D1929" s="15">
        <v>42089</v>
      </c>
      <c r="E1929" s="16">
        <v>9859515.6199999992</v>
      </c>
      <c r="F1929" s="9">
        <v>-3476024.35</v>
      </c>
      <c r="G1929" s="9">
        <v>6383491.2699999996</v>
      </c>
    </row>
    <row r="1930" spans="1:7" ht="15" x14ac:dyDescent="0.2">
      <c r="A1930" s="14" t="s">
        <v>6206</v>
      </c>
      <c r="B1930" s="14" t="s">
        <v>6207</v>
      </c>
      <c r="C1930" s="14" t="s">
        <v>9703</v>
      </c>
      <c r="D1930" s="15">
        <v>42089</v>
      </c>
      <c r="E1930" s="16">
        <v>203675.41</v>
      </c>
      <c r="F1930" s="9">
        <v>-93509.99</v>
      </c>
      <c r="G1930" s="9">
        <v>110165.42</v>
      </c>
    </row>
    <row r="1931" spans="1:7" ht="15" x14ac:dyDescent="0.2">
      <c r="A1931" s="14" t="s">
        <v>6208</v>
      </c>
      <c r="B1931" s="14" t="s">
        <v>6209</v>
      </c>
      <c r="C1931" s="14" t="s">
        <v>9703</v>
      </c>
      <c r="D1931" s="15">
        <v>42089</v>
      </c>
      <c r="E1931" s="16">
        <v>299846.11</v>
      </c>
      <c r="F1931" s="9">
        <v>-137663.20000000001</v>
      </c>
      <c r="G1931" s="9">
        <v>162182.90999999997</v>
      </c>
    </row>
    <row r="1932" spans="1:7" ht="15" x14ac:dyDescent="0.2">
      <c r="A1932" s="14" t="s">
        <v>6210</v>
      </c>
      <c r="B1932" s="14" t="s">
        <v>6211</v>
      </c>
      <c r="C1932" s="14" t="s">
        <v>9703</v>
      </c>
      <c r="D1932" s="15">
        <v>42089</v>
      </c>
      <c r="E1932" s="16">
        <v>421387.61</v>
      </c>
      <c r="F1932" s="9">
        <v>-193464.44</v>
      </c>
      <c r="G1932" s="9">
        <v>227923.16999999998</v>
      </c>
    </row>
    <row r="1933" spans="1:7" ht="15" x14ac:dyDescent="0.2">
      <c r="A1933" s="14" t="s">
        <v>6212</v>
      </c>
      <c r="B1933" s="14" t="s">
        <v>6213</v>
      </c>
      <c r="C1933" s="14" t="s">
        <v>9703</v>
      </c>
      <c r="D1933" s="15">
        <v>42089</v>
      </c>
      <c r="E1933" s="16">
        <v>1270951.25</v>
      </c>
      <c r="F1933" s="9">
        <v>-577203.03</v>
      </c>
      <c r="G1933" s="9">
        <v>693748.22</v>
      </c>
    </row>
    <row r="1934" spans="1:7" ht="15" x14ac:dyDescent="0.2">
      <c r="A1934" s="14" t="s">
        <v>6214</v>
      </c>
      <c r="B1934" s="14" t="s">
        <v>6215</v>
      </c>
      <c r="C1934" s="14" t="s">
        <v>9703</v>
      </c>
      <c r="D1934" s="15">
        <v>42089</v>
      </c>
      <c r="E1934" s="16">
        <v>142519.69</v>
      </c>
      <c r="F1934" s="9">
        <v>-65432.62</v>
      </c>
      <c r="G1934" s="9">
        <v>77087.070000000007</v>
      </c>
    </row>
    <row r="1935" spans="1:7" ht="15" x14ac:dyDescent="0.2">
      <c r="A1935" s="14" t="s">
        <v>6216</v>
      </c>
      <c r="B1935" s="14" t="s">
        <v>6217</v>
      </c>
      <c r="C1935" s="14" t="s">
        <v>9703</v>
      </c>
      <c r="D1935" s="15">
        <v>42089</v>
      </c>
      <c r="E1935" s="16">
        <v>118457.77</v>
      </c>
      <c r="F1935" s="9">
        <v>-54385.47</v>
      </c>
      <c r="G1935" s="9">
        <v>64072.3</v>
      </c>
    </row>
    <row r="1936" spans="1:7" ht="15" x14ac:dyDescent="0.2">
      <c r="A1936" s="14" t="s">
        <v>6218</v>
      </c>
      <c r="B1936" s="14" t="s">
        <v>6219</v>
      </c>
      <c r="C1936" s="14" t="s">
        <v>9703</v>
      </c>
      <c r="D1936" s="15">
        <v>42089</v>
      </c>
      <c r="E1936" s="16">
        <v>591053.96</v>
      </c>
      <c r="F1936" s="9">
        <v>-271360.45</v>
      </c>
      <c r="G1936" s="9">
        <v>319693.50999999995</v>
      </c>
    </row>
    <row r="1937" spans="1:7" ht="15" x14ac:dyDescent="0.2">
      <c r="A1937" s="14" t="s">
        <v>6220</v>
      </c>
      <c r="B1937" s="14" t="s">
        <v>6221</v>
      </c>
      <c r="C1937" s="14" t="s">
        <v>9703</v>
      </c>
      <c r="D1937" s="15">
        <v>42089</v>
      </c>
      <c r="E1937" s="16">
        <v>965860.6</v>
      </c>
      <c r="F1937" s="9">
        <v>-443438.98</v>
      </c>
      <c r="G1937" s="9">
        <v>522421.62</v>
      </c>
    </row>
    <row r="1938" spans="1:7" ht="15" x14ac:dyDescent="0.2">
      <c r="A1938" s="14" t="s">
        <v>6222</v>
      </c>
      <c r="B1938" s="14" t="s">
        <v>6223</v>
      </c>
      <c r="C1938" s="14" t="s">
        <v>9703</v>
      </c>
      <c r="D1938" s="15">
        <v>42089</v>
      </c>
      <c r="E1938" s="16">
        <v>1361607.42</v>
      </c>
      <c r="F1938" s="9">
        <v>-618374.57999999996</v>
      </c>
      <c r="G1938" s="9">
        <v>743232.84</v>
      </c>
    </row>
    <row r="1939" spans="1:7" ht="15" x14ac:dyDescent="0.2">
      <c r="A1939" s="14" t="s">
        <v>6224</v>
      </c>
      <c r="B1939" s="14" t="s">
        <v>6225</v>
      </c>
      <c r="C1939" s="14" t="s">
        <v>9703</v>
      </c>
      <c r="D1939" s="15">
        <v>42089</v>
      </c>
      <c r="E1939" s="16">
        <v>1444937.23</v>
      </c>
      <c r="F1939" s="9">
        <v>-509420.26</v>
      </c>
      <c r="G1939" s="9">
        <v>935516.97</v>
      </c>
    </row>
    <row r="1940" spans="1:7" ht="15" x14ac:dyDescent="0.2">
      <c r="A1940" s="14" t="s">
        <v>6226</v>
      </c>
      <c r="B1940" s="14" t="s">
        <v>6227</v>
      </c>
      <c r="C1940" s="14" t="s">
        <v>9703</v>
      </c>
      <c r="D1940" s="15">
        <v>42089</v>
      </c>
      <c r="E1940" s="16">
        <v>1511249.5</v>
      </c>
      <c r="F1940" s="9">
        <v>-532799</v>
      </c>
      <c r="G1940" s="9">
        <v>978450.5</v>
      </c>
    </row>
    <row r="1941" spans="1:7" ht="15" x14ac:dyDescent="0.2">
      <c r="A1941" s="14" t="s">
        <v>6228</v>
      </c>
      <c r="B1941" s="14" t="s">
        <v>6229</v>
      </c>
      <c r="C1941" s="14" t="s">
        <v>9703</v>
      </c>
      <c r="D1941" s="15">
        <v>42089</v>
      </c>
      <c r="E1941" s="16">
        <v>135066.34</v>
      </c>
      <c r="F1941" s="9">
        <v>-62010.69</v>
      </c>
      <c r="G1941" s="9">
        <v>73055.649999999994</v>
      </c>
    </row>
    <row r="1942" spans="1:7" ht="15" x14ac:dyDescent="0.2">
      <c r="A1942" s="14" t="s">
        <v>6230</v>
      </c>
      <c r="B1942" s="14" t="s">
        <v>6231</v>
      </c>
      <c r="C1942" s="14" t="s">
        <v>9703</v>
      </c>
      <c r="D1942" s="15">
        <v>42089</v>
      </c>
      <c r="E1942" s="16">
        <v>222080.82</v>
      </c>
      <c r="F1942" s="9">
        <v>-101960.16</v>
      </c>
      <c r="G1942" s="9">
        <v>120120.66</v>
      </c>
    </row>
    <row r="1943" spans="1:7" ht="15" x14ac:dyDescent="0.2">
      <c r="A1943" s="14" t="s">
        <v>6232</v>
      </c>
      <c r="B1943" s="14" t="s">
        <v>6233</v>
      </c>
      <c r="C1943" s="14" t="s">
        <v>9703</v>
      </c>
      <c r="D1943" s="15">
        <v>42089</v>
      </c>
      <c r="E1943" s="16">
        <v>176568.75</v>
      </c>
      <c r="F1943" s="9">
        <v>-81064.960000000006</v>
      </c>
      <c r="G1943" s="9">
        <v>95503.79</v>
      </c>
    </row>
    <row r="1944" spans="1:7" ht="15" x14ac:dyDescent="0.2">
      <c r="A1944" s="14" t="s">
        <v>6234</v>
      </c>
      <c r="B1944" s="14" t="s">
        <v>6235</v>
      </c>
      <c r="C1944" s="14" t="s">
        <v>9703</v>
      </c>
      <c r="D1944" s="15">
        <v>42089</v>
      </c>
      <c r="E1944" s="16">
        <v>313552.92</v>
      </c>
      <c r="F1944" s="9">
        <v>-143956.16</v>
      </c>
      <c r="G1944" s="9">
        <v>169596.75999999998</v>
      </c>
    </row>
    <row r="1945" spans="1:7" ht="15" x14ac:dyDescent="0.2">
      <c r="A1945" s="14" t="s">
        <v>6236</v>
      </c>
      <c r="B1945" s="14" t="s">
        <v>6237</v>
      </c>
      <c r="C1945" s="14" t="s">
        <v>9703</v>
      </c>
      <c r="D1945" s="15">
        <v>42089</v>
      </c>
      <c r="E1945" s="16">
        <v>204017.38</v>
      </c>
      <c r="F1945" s="9">
        <v>-93667</v>
      </c>
      <c r="G1945" s="9">
        <v>110350.38</v>
      </c>
    </row>
    <row r="1946" spans="1:7" ht="15" x14ac:dyDescent="0.2">
      <c r="A1946" s="14" t="s">
        <v>6238</v>
      </c>
      <c r="B1946" s="14" t="s">
        <v>6239</v>
      </c>
      <c r="C1946" s="14" t="s">
        <v>9703</v>
      </c>
      <c r="D1946" s="15">
        <v>42089</v>
      </c>
      <c r="E1946" s="16">
        <v>138005.07999999999</v>
      </c>
      <c r="F1946" s="9">
        <v>-63359.91</v>
      </c>
      <c r="G1946" s="9">
        <v>74645.169999999984</v>
      </c>
    </row>
    <row r="1947" spans="1:7" ht="15" x14ac:dyDescent="0.2">
      <c r="A1947" s="14" t="s">
        <v>6240</v>
      </c>
      <c r="B1947" s="14" t="s">
        <v>6241</v>
      </c>
      <c r="C1947" s="14" t="s">
        <v>9703</v>
      </c>
      <c r="D1947" s="15">
        <v>42089</v>
      </c>
      <c r="E1947" s="16">
        <v>271071.59000000003</v>
      </c>
      <c r="F1947" s="9">
        <v>-124452.44</v>
      </c>
      <c r="G1947" s="9">
        <v>146619.15000000002</v>
      </c>
    </row>
    <row r="1948" spans="1:7" ht="15" x14ac:dyDescent="0.2">
      <c r="A1948" s="14" t="s">
        <v>6242</v>
      </c>
      <c r="B1948" s="14" t="s">
        <v>6243</v>
      </c>
      <c r="C1948" s="14" t="s">
        <v>9703</v>
      </c>
      <c r="D1948" s="15">
        <v>42089</v>
      </c>
      <c r="E1948" s="16">
        <v>215144.42</v>
      </c>
      <c r="F1948" s="9">
        <v>-98775.56</v>
      </c>
      <c r="G1948" s="9">
        <v>116368.86000000002</v>
      </c>
    </row>
    <row r="1949" spans="1:7" ht="15" x14ac:dyDescent="0.2">
      <c r="A1949" s="14" t="s">
        <v>6244</v>
      </c>
      <c r="B1949" s="14" t="s">
        <v>6245</v>
      </c>
      <c r="C1949" s="14" t="s">
        <v>9703</v>
      </c>
      <c r="D1949" s="15">
        <v>42089</v>
      </c>
      <c r="E1949" s="16">
        <v>107549.71</v>
      </c>
      <c r="F1949" s="9">
        <v>-49377.45</v>
      </c>
      <c r="G1949" s="9">
        <v>58172.260000000009</v>
      </c>
    </row>
    <row r="1950" spans="1:7" ht="15" x14ac:dyDescent="0.2">
      <c r="A1950" s="14" t="s">
        <v>6246</v>
      </c>
      <c r="B1950" s="14" t="s">
        <v>6247</v>
      </c>
      <c r="C1950" s="14" t="s">
        <v>9703</v>
      </c>
      <c r="D1950" s="15">
        <v>42089</v>
      </c>
      <c r="E1950" s="16">
        <v>431992.7</v>
      </c>
      <c r="F1950" s="9">
        <v>-198333.38</v>
      </c>
      <c r="G1950" s="9">
        <v>233659.32</v>
      </c>
    </row>
    <row r="1951" spans="1:7" ht="15" x14ac:dyDescent="0.2">
      <c r="A1951" s="14" t="s">
        <v>6248</v>
      </c>
      <c r="B1951" s="14" t="s">
        <v>6249</v>
      </c>
      <c r="C1951" s="14" t="s">
        <v>9703</v>
      </c>
      <c r="D1951" s="15">
        <v>42089</v>
      </c>
      <c r="E1951" s="16">
        <v>125762.14</v>
      </c>
      <c r="F1951" s="9">
        <v>-57739.01</v>
      </c>
      <c r="G1951" s="9">
        <v>68023.13</v>
      </c>
    </row>
    <row r="1952" spans="1:7" ht="15" x14ac:dyDescent="0.2">
      <c r="A1952" s="14" t="s">
        <v>6250</v>
      </c>
      <c r="B1952" s="14" t="s">
        <v>6251</v>
      </c>
      <c r="C1952" s="14" t="s">
        <v>9703</v>
      </c>
      <c r="D1952" s="15">
        <v>42089</v>
      </c>
      <c r="E1952" s="16">
        <v>240317.25</v>
      </c>
      <c r="F1952" s="9">
        <v>-110332.73</v>
      </c>
      <c r="G1952" s="9">
        <v>129984.52</v>
      </c>
    </row>
    <row r="1953" spans="1:7" ht="15" x14ac:dyDescent="0.2">
      <c r="A1953" s="14" t="s">
        <v>6252</v>
      </c>
      <c r="B1953" s="14" t="s">
        <v>6253</v>
      </c>
      <c r="C1953" s="14" t="s">
        <v>9703</v>
      </c>
      <c r="D1953" s="15">
        <v>42089</v>
      </c>
      <c r="E1953" s="16">
        <v>289137.03000000003</v>
      </c>
      <c r="F1953" s="9">
        <v>-132746.51</v>
      </c>
      <c r="G1953" s="9">
        <v>156390.52000000002</v>
      </c>
    </row>
    <row r="1954" spans="1:7" ht="15" x14ac:dyDescent="0.2">
      <c r="A1954" s="14" t="s">
        <v>6254</v>
      </c>
      <c r="B1954" s="14" t="s">
        <v>6255</v>
      </c>
      <c r="C1954" s="14" t="s">
        <v>9703</v>
      </c>
      <c r="D1954" s="15">
        <v>42089</v>
      </c>
      <c r="E1954" s="16">
        <v>131081.68</v>
      </c>
      <c r="F1954" s="9">
        <v>-60181.27</v>
      </c>
      <c r="G1954" s="9">
        <v>70900.41</v>
      </c>
    </row>
    <row r="1955" spans="1:7" ht="15" x14ac:dyDescent="0.2">
      <c r="A1955" s="14" t="s">
        <v>6256</v>
      </c>
      <c r="B1955" s="14" t="s">
        <v>6257</v>
      </c>
      <c r="C1955" s="14" t="s">
        <v>9703</v>
      </c>
      <c r="D1955" s="15">
        <v>42089</v>
      </c>
      <c r="E1955" s="16">
        <v>126512.08</v>
      </c>
      <c r="F1955" s="9">
        <v>-58083.32</v>
      </c>
      <c r="G1955" s="9">
        <v>68428.760000000009</v>
      </c>
    </row>
    <row r="1956" spans="1:7" ht="15" x14ac:dyDescent="0.2">
      <c r="A1956" s="14" t="s">
        <v>6258</v>
      </c>
      <c r="B1956" s="14" t="s">
        <v>6259</v>
      </c>
      <c r="C1956" s="14" t="s">
        <v>9703</v>
      </c>
      <c r="D1956" s="15">
        <v>42089</v>
      </c>
      <c r="E1956" s="16">
        <v>194775.18</v>
      </c>
      <c r="F1956" s="9">
        <v>-89423.78</v>
      </c>
      <c r="G1956" s="9">
        <v>105351.4</v>
      </c>
    </row>
    <row r="1957" spans="1:7" ht="15" x14ac:dyDescent="0.2">
      <c r="A1957" s="14" t="s">
        <v>6260</v>
      </c>
      <c r="B1957" s="14" t="s">
        <v>6261</v>
      </c>
      <c r="C1957" s="14" t="s">
        <v>9703</v>
      </c>
      <c r="D1957" s="15">
        <v>42089</v>
      </c>
      <c r="E1957" s="16">
        <v>206953.13</v>
      </c>
      <c r="F1957" s="9">
        <v>-95014.83</v>
      </c>
      <c r="G1957" s="9">
        <v>111938.3</v>
      </c>
    </row>
    <row r="1958" spans="1:7" ht="15" x14ac:dyDescent="0.2">
      <c r="A1958" s="14" t="s">
        <v>6262</v>
      </c>
      <c r="B1958" s="14" t="s">
        <v>6263</v>
      </c>
      <c r="C1958" s="14" t="s">
        <v>9703</v>
      </c>
      <c r="D1958" s="15">
        <v>42089</v>
      </c>
      <c r="E1958" s="16">
        <v>138104.07</v>
      </c>
      <c r="F1958" s="9">
        <v>-63405.34</v>
      </c>
      <c r="G1958" s="9">
        <v>74698.73000000001</v>
      </c>
    </row>
    <row r="1959" spans="1:7" ht="15" x14ac:dyDescent="0.2">
      <c r="A1959" s="14" t="s">
        <v>6264</v>
      </c>
      <c r="B1959" s="14" t="s">
        <v>6265</v>
      </c>
      <c r="C1959" s="14" t="s">
        <v>9703</v>
      </c>
      <c r="D1959" s="15">
        <v>42089</v>
      </c>
      <c r="E1959" s="16">
        <v>226271.46</v>
      </c>
      <c r="F1959" s="9">
        <v>-103884.12</v>
      </c>
      <c r="G1959" s="9">
        <v>122387.34</v>
      </c>
    </row>
    <row r="1960" spans="1:7" ht="15" x14ac:dyDescent="0.2">
      <c r="A1960" s="14" t="s">
        <v>6266</v>
      </c>
      <c r="B1960" s="14" t="s">
        <v>6267</v>
      </c>
      <c r="C1960" s="14" t="s">
        <v>9703</v>
      </c>
      <c r="D1960" s="15">
        <v>42089</v>
      </c>
      <c r="E1960" s="16">
        <v>230614.09</v>
      </c>
      <c r="F1960" s="9">
        <v>-105877.9</v>
      </c>
      <c r="G1960" s="9">
        <v>124736.19</v>
      </c>
    </row>
    <row r="1961" spans="1:7" ht="15" x14ac:dyDescent="0.2">
      <c r="A1961" s="14" t="s">
        <v>6268</v>
      </c>
      <c r="B1961" s="14" t="s">
        <v>6269</v>
      </c>
      <c r="C1961" s="14" t="s">
        <v>9703</v>
      </c>
      <c r="D1961" s="15">
        <v>42089</v>
      </c>
      <c r="E1961" s="16">
        <v>194820.18</v>
      </c>
      <c r="F1961" s="9">
        <v>-89444.45</v>
      </c>
      <c r="G1961" s="9">
        <v>105375.73</v>
      </c>
    </row>
    <row r="1962" spans="1:7" ht="15" x14ac:dyDescent="0.2">
      <c r="A1962" s="14" t="s">
        <v>6270</v>
      </c>
      <c r="B1962" s="14" t="s">
        <v>6271</v>
      </c>
      <c r="C1962" s="14" t="s">
        <v>9703</v>
      </c>
      <c r="D1962" s="15">
        <v>42089</v>
      </c>
      <c r="E1962" s="16">
        <v>399950.46</v>
      </c>
      <c r="F1962" s="9">
        <v>-183622.38</v>
      </c>
      <c r="G1962" s="9">
        <v>216328.08000000002</v>
      </c>
    </row>
    <row r="1963" spans="1:7" ht="15" x14ac:dyDescent="0.2">
      <c r="A1963" s="14" t="s">
        <v>6272</v>
      </c>
      <c r="B1963" s="14" t="s">
        <v>6273</v>
      </c>
      <c r="C1963" s="14" t="s">
        <v>9703</v>
      </c>
      <c r="D1963" s="15">
        <v>42089</v>
      </c>
      <c r="E1963" s="16">
        <v>233352.85</v>
      </c>
      <c r="F1963" s="9">
        <v>-107135.29</v>
      </c>
      <c r="G1963" s="9">
        <v>126217.56000000001</v>
      </c>
    </row>
    <row r="1964" spans="1:7" ht="15" x14ac:dyDescent="0.2">
      <c r="A1964" s="14" t="s">
        <v>6274</v>
      </c>
      <c r="B1964" s="14" t="s">
        <v>6275</v>
      </c>
      <c r="C1964" s="14" t="s">
        <v>9703</v>
      </c>
      <c r="D1964" s="15">
        <v>42089</v>
      </c>
      <c r="E1964" s="16">
        <v>233352.85</v>
      </c>
      <c r="F1964" s="9">
        <v>-107135.29</v>
      </c>
      <c r="G1964" s="9">
        <v>126217.56000000001</v>
      </c>
    </row>
    <row r="1965" spans="1:7" ht="15" x14ac:dyDescent="0.2">
      <c r="A1965" s="14" t="s">
        <v>6276</v>
      </c>
      <c r="B1965" s="14" t="s">
        <v>6277</v>
      </c>
      <c r="C1965" s="14" t="s">
        <v>9703</v>
      </c>
      <c r="D1965" s="15">
        <v>42089</v>
      </c>
      <c r="E1965" s="16">
        <v>542130.18999999994</v>
      </c>
      <c r="F1965" s="9">
        <v>-248898.92</v>
      </c>
      <c r="G1965" s="9">
        <v>293231.2699999999</v>
      </c>
    </row>
    <row r="1966" spans="1:7" ht="15" x14ac:dyDescent="0.2">
      <c r="A1966" s="14" t="s">
        <v>6278</v>
      </c>
      <c r="B1966" s="14" t="s">
        <v>6279</v>
      </c>
      <c r="C1966" s="14" t="s">
        <v>9703</v>
      </c>
      <c r="D1966" s="15">
        <v>42089</v>
      </c>
      <c r="E1966" s="16">
        <v>514511.57</v>
      </c>
      <c r="F1966" s="9">
        <v>-236218.85</v>
      </c>
      <c r="G1966" s="9">
        <v>278292.71999999997</v>
      </c>
    </row>
    <row r="1967" spans="1:7" ht="15" x14ac:dyDescent="0.2">
      <c r="A1967" s="14" t="s">
        <v>6280</v>
      </c>
      <c r="B1967" s="14" t="s">
        <v>6281</v>
      </c>
      <c r="C1967" s="14" t="s">
        <v>9703</v>
      </c>
      <c r="D1967" s="15">
        <v>42089</v>
      </c>
      <c r="E1967" s="16">
        <v>171422.2</v>
      </c>
      <c r="F1967" s="9">
        <v>-78702.12</v>
      </c>
      <c r="G1967" s="9">
        <v>92720.080000000016</v>
      </c>
    </row>
    <row r="1968" spans="1:7" ht="15" x14ac:dyDescent="0.2">
      <c r="A1968" s="14" t="s">
        <v>6282</v>
      </c>
      <c r="B1968" s="14" t="s">
        <v>6283</v>
      </c>
      <c r="C1968" s="14" t="s">
        <v>9703</v>
      </c>
      <c r="D1968" s="15">
        <v>42089</v>
      </c>
      <c r="E1968" s="16">
        <v>1285719.98</v>
      </c>
      <c r="F1968" s="9">
        <v>-583910.25</v>
      </c>
      <c r="G1968" s="9">
        <v>701809.73</v>
      </c>
    </row>
    <row r="1969" spans="1:7" ht="15" x14ac:dyDescent="0.2">
      <c r="A1969" s="14" t="s">
        <v>6284</v>
      </c>
      <c r="B1969" s="14" t="s">
        <v>6285</v>
      </c>
      <c r="C1969" s="14" t="s">
        <v>9703</v>
      </c>
      <c r="D1969" s="15">
        <v>42089</v>
      </c>
      <c r="E1969" s="16">
        <v>154070.70000000001</v>
      </c>
      <c r="F1969" s="9">
        <v>-70735.839999999997</v>
      </c>
      <c r="G1969" s="9">
        <v>83334.860000000015</v>
      </c>
    </row>
    <row r="1970" spans="1:7" ht="15" x14ac:dyDescent="0.2">
      <c r="A1970" s="14" t="s">
        <v>6286</v>
      </c>
      <c r="B1970" s="14" t="s">
        <v>6287</v>
      </c>
      <c r="C1970" s="14" t="s">
        <v>9703</v>
      </c>
      <c r="D1970" s="15">
        <v>42089</v>
      </c>
      <c r="E1970" s="16">
        <v>191272.48</v>
      </c>
      <c r="F1970" s="9">
        <v>-87815.65</v>
      </c>
      <c r="G1970" s="9">
        <v>103456.83000000002</v>
      </c>
    </row>
    <row r="1971" spans="1:7" ht="15" x14ac:dyDescent="0.2">
      <c r="A1971" s="14" t="s">
        <v>6288</v>
      </c>
      <c r="B1971" s="14" t="s">
        <v>6289</v>
      </c>
      <c r="C1971" s="14" t="s">
        <v>9703</v>
      </c>
      <c r="D1971" s="15">
        <v>42089</v>
      </c>
      <c r="E1971" s="16">
        <v>193344.3</v>
      </c>
      <c r="F1971" s="9">
        <v>-88766.84</v>
      </c>
      <c r="G1971" s="9">
        <v>104577.45999999999</v>
      </c>
    </row>
    <row r="1972" spans="1:7" ht="15" x14ac:dyDescent="0.2">
      <c r="A1972" s="14" t="s">
        <v>6290</v>
      </c>
      <c r="B1972" s="14" t="s">
        <v>6291</v>
      </c>
      <c r="C1972" s="14" t="s">
        <v>9703</v>
      </c>
      <c r="D1972" s="15">
        <v>42089</v>
      </c>
      <c r="E1972" s="16">
        <v>238212.43</v>
      </c>
      <c r="F1972" s="9">
        <v>-109366.38</v>
      </c>
      <c r="G1972" s="9">
        <v>128846.04999999999</v>
      </c>
    </row>
    <row r="1973" spans="1:7" ht="15" x14ac:dyDescent="0.2">
      <c r="A1973" s="14" t="s">
        <v>6292</v>
      </c>
      <c r="B1973" s="14" t="s">
        <v>6293</v>
      </c>
      <c r="C1973" s="14" t="s">
        <v>9703</v>
      </c>
      <c r="D1973" s="15">
        <v>42089</v>
      </c>
      <c r="E1973" s="16">
        <v>289265.02</v>
      </c>
      <c r="F1973" s="9">
        <v>-132805.26999999999</v>
      </c>
      <c r="G1973" s="9">
        <v>156459.75000000003</v>
      </c>
    </row>
    <row r="1974" spans="1:7" ht="15" x14ac:dyDescent="0.2">
      <c r="A1974" s="14" t="s">
        <v>6294</v>
      </c>
      <c r="B1974" s="14" t="s">
        <v>6295</v>
      </c>
      <c r="C1974" s="14" t="s">
        <v>9703</v>
      </c>
      <c r="D1974" s="15">
        <v>42089</v>
      </c>
      <c r="E1974" s="16">
        <v>149511.09</v>
      </c>
      <c r="F1974" s="9">
        <v>-68642.47</v>
      </c>
      <c r="G1974" s="9">
        <v>80868.62</v>
      </c>
    </row>
    <row r="1975" spans="1:7" ht="15" x14ac:dyDescent="0.2">
      <c r="A1975" s="14" t="s">
        <v>6296</v>
      </c>
      <c r="B1975" s="14" t="s">
        <v>6297</v>
      </c>
      <c r="C1975" s="14" t="s">
        <v>9703</v>
      </c>
      <c r="D1975" s="15">
        <v>42089</v>
      </c>
      <c r="E1975" s="16">
        <v>109031.58</v>
      </c>
      <c r="F1975" s="9">
        <v>-50057.79</v>
      </c>
      <c r="G1975" s="9">
        <v>58973.79</v>
      </c>
    </row>
    <row r="1976" spans="1:7" ht="15" x14ac:dyDescent="0.2">
      <c r="A1976" s="14" t="s">
        <v>6298</v>
      </c>
      <c r="B1976" s="14" t="s">
        <v>6299</v>
      </c>
      <c r="C1976" s="14" t="s">
        <v>9703</v>
      </c>
      <c r="D1976" s="15">
        <v>42089</v>
      </c>
      <c r="E1976" s="16">
        <v>116774.92</v>
      </c>
      <c r="F1976" s="9">
        <v>-53612.86</v>
      </c>
      <c r="G1976" s="9">
        <v>63162.06</v>
      </c>
    </row>
    <row r="1977" spans="1:7" ht="15" x14ac:dyDescent="0.2">
      <c r="A1977" s="14" t="s">
        <v>6300</v>
      </c>
      <c r="B1977" s="14" t="s">
        <v>6301</v>
      </c>
      <c r="C1977" s="14" t="s">
        <v>9703</v>
      </c>
      <c r="D1977" s="15">
        <v>42089</v>
      </c>
      <c r="E1977" s="16">
        <v>117052.89</v>
      </c>
      <c r="F1977" s="9">
        <v>-53740.49</v>
      </c>
      <c r="G1977" s="9">
        <v>63312.4</v>
      </c>
    </row>
    <row r="1978" spans="1:7" ht="15" x14ac:dyDescent="0.2">
      <c r="A1978" s="14" t="s">
        <v>6302</v>
      </c>
      <c r="B1978" s="14" t="s">
        <v>6303</v>
      </c>
      <c r="C1978" s="14" t="s">
        <v>9703</v>
      </c>
      <c r="D1978" s="15">
        <v>42089</v>
      </c>
      <c r="E1978" s="16">
        <v>122962.38</v>
      </c>
      <c r="F1978" s="9">
        <v>-56453.599999999999</v>
      </c>
      <c r="G1978" s="9">
        <v>66508.78</v>
      </c>
    </row>
    <row r="1979" spans="1:7" ht="15" x14ac:dyDescent="0.2">
      <c r="A1979" s="14" t="s">
        <v>6304</v>
      </c>
      <c r="B1979" s="14" t="s">
        <v>6305</v>
      </c>
      <c r="C1979" s="14" t="s">
        <v>9703</v>
      </c>
      <c r="D1979" s="15">
        <v>42089</v>
      </c>
      <c r="E1979" s="16">
        <v>122962.38</v>
      </c>
      <c r="F1979" s="9">
        <v>-56453.599999999999</v>
      </c>
      <c r="G1979" s="9">
        <v>66508.78</v>
      </c>
    </row>
    <row r="1980" spans="1:7" ht="15" x14ac:dyDescent="0.2">
      <c r="A1980" s="14" t="s">
        <v>6306</v>
      </c>
      <c r="B1980" s="14" t="s">
        <v>6307</v>
      </c>
      <c r="C1980" s="14" t="s">
        <v>9703</v>
      </c>
      <c r="D1980" s="15">
        <v>42089</v>
      </c>
      <c r="E1980" s="16">
        <v>489049.77</v>
      </c>
      <c r="F1980" s="9">
        <v>-224529.01</v>
      </c>
      <c r="G1980" s="9">
        <v>264520.76</v>
      </c>
    </row>
    <row r="1981" spans="1:7" ht="15" x14ac:dyDescent="0.2">
      <c r="A1981" s="14" t="s">
        <v>6308</v>
      </c>
      <c r="B1981" s="14" t="s">
        <v>6309</v>
      </c>
      <c r="C1981" s="14" t="s">
        <v>9703</v>
      </c>
      <c r="D1981" s="15">
        <v>42089</v>
      </c>
      <c r="E1981" s="16">
        <v>209240.93</v>
      </c>
      <c r="F1981" s="9">
        <v>-96065.18</v>
      </c>
      <c r="G1981" s="9">
        <v>113175.75</v>
      </c>
    </row>
    <row r="1982" spans="1:7" ht="15" x14ac:dyDescent="0.2">
      <c r="A1982" s="14" t="s">
        <v>6310</v>
      </c>
      <c r="B1982" s="14" t="s">
        <v>6311</v>
      </c>
      <c r="C1982" s="14" t="s">
        <v>9703</v>
      </c>
      <c r="D1982" s="15">
        <v>42089</v>
      </c>
      <c r="E1982" s="16">
        <v>112786.26</v>
      </c>
      <c r="F1982" s="9">
        <v>-51781.62</v>
      </c>
      <c r="G1982" s="9">
        <v>61004.639999999992</v>
      </c>
    </row>
    <row r="1983" spans="1:7" ht="15" x14ac:dyDescent="0.2">
      <c r="A1983" s="14" t="s">
        <v>6312</v>
      </c>
      <c r="B1983" s="14" t="s">
        <v>6313</v>
      </c>
      <c r="C1983" s="14" t="s">
        <v>9703</v>
      </c>
      <c r="D1983" s="15">
        <v>42089</v>
      </c>
      <c r="E1983" s="16">
        <v>546563.80000000005</v>
      </c>
      <c r="F1983" s="9">
        <v>-250934.44</v>
      </c>
      <c r="G1983" s="9">
        <v>295629.36000000004</v>
      </c>
    </row>
    <row r="1984" spans="1:7" ht="15" x14ac:dyDescent="0.2">
      <c r="A1984" s="14" t="s">
        <v>6314</v>
      </c>
      <c r="B1984" s="14" t="s">
        <v>6315</v>
      </c>
      <c r="C1984" s="14" t="s">
        <v>9703</v>
      </c>
      <c r="D1984" s="15">
        <v>42089</v>
      </c>
      <c r="E1984" s="16">
        <v>163852.85</v>
      </c>
      <c r="F1984" s="9">
        <v>-75226.95</v>
      </c>
      <c r="G1984" s="9">
        <v>88625.900000000009</v>
      </c>
    </row>
    <row r="1985" spans="1:7" ht="15" x14ac:dyDescent="0.2">
      <c r="A1985" s="14" t="s">
        <v>6316</v>
      </c>
      <c r="B1985" s="14" t="s">
        <v>6317</v>
      </c>
      <c r="C1985" s="14" t="s">
        <v>9703</v>
      </c>
      <c r="D1985" s="15">
        <v>42089</v>
      </c>
      <c r="E1985" s="16">
        <v>335898.99</v>
      </c>
      <c r="F1985" s="9">
        <v>-154215.54</v>
      </c>
      <c r="G1985" s="9">
        <v>181683.44999999998</v>
      </c>
    </row>
    <row r="1986" spans="1:7" ht="15" x14ac:dyDescent="0.2">
      <c r="A1986" s="14" t="s">
        <v>6318</v>
      </c>
      <c r="B1986" s="14" t="s">
        <v>6319</v>
      </c>
      <c r="C1986" s="14" t="s">
        <v>9703</v>
      </c>
      <c r="D1986" s="15">
        <v>42089</v>
      </c>
      <c r="E1986" s="16">
        <v>267789.88</v>
      </c>
      <c r="F1986" s="9">
        <v>-122945.77</v>
      </c>
      <c r="G1986" s="9">
        <v>144844.10999999999</v>
      </c>
    </row>
    <row r="1987" spans="1:7" ht="15" x14ac:dyDescent="0.2">
      <c r="A1987" s="14" t="s">
        <v>6320</v>
      </c>
      <c r="B1987" s="14" t="s">
        <v>6321</v>
      </c>
      <c r="C1987" s="14" t="s">
        <v>9703</v>
      </c>
      <c r="D1987" s="15">
        <v>42089</v>
      </c>
      <c r="E1987" s="16">
        <v>222481.79</v>
      </c>
      <c r="F1987" s="9">
        <v>-102144.25</v>
      </c>
      <c r="G1987" s="9">
        <v>120337.54000000001</v>
      </c>
    </row>
    <row r="1988" spans="1:7" ht="15" x14ac:dyDescent="0.2">
      <c r="A1988" s="14" t="s">
        <v>6322</v>
      </c>
      <c r="B1988" s="14" t="s">
        <v>6323</v>
      </c>
      <c r="C1988" s="14" t="s">
        <v>9703</v>
      </c>
      <c r="D1988" s="15">
        <v>42089</v>
      </c>
      <c r="E1988" s="16">
        <v>407359.82</v>
      </c>
      <c r="F1988" s="9">
        <v>-187024.13</v>
      </c>
      <c r="G1988" s="9">
        <v>220335.69</v>
      </c>
    </row>
    <row r="1989" spans="1:7" ht="15" x14ac:dyDescent="0.2">
      <c r="A1989" s="14" t="s">
        <v>6324</v>
      </c>
      <c r="B1989" s="14" t="s">
        <v>6325</v>
      </c>
      <c r="C1989" s="14" t="s">
        <v>9703</v>
      </c>
      <c r="D1989" s="15">
        <v>42089</v>
      </c>
      <c r="E1989" s="16">
        <v>166056.66</v>
      </c>
      <c r="F1989" s="9">
        <v>-76238.75</v>
      </c>
      <c r="G1989" s="9">
        <v>89817.91</v>
      </c>
    </row>
    <row r="1990" spans="1:7" ht="15" x14ac:dyDescent="0.2">
      <c r="A1990" s="14" t="s">
        <v>6326</v>
      </c>
      <c r="B1990" s="14" t="s">
        <v>6327</v>
      </c>
      <c r="C1990" s="14" t="s">
        <v>9703</v>
      </c>
      <c r="D1990" s="15">
        <v>42089</v>
      </c>
      <c r="E1990" s="16">
        <v>108452.63</v>
      </c>
      <c r="F1990" s="9">
        <v>-49792</v>
      </c>
      <c r="G1990" s="9">
        <v>58660.630000000005</v>
      </c>
    </row>
    <row r="1991" spans="1:7" ht="15" x14ac:dyDescent="0.2">
      <c r="A1991" s="14" t="s">
        <v>6328</v>
      </c>
      <c r="B1991" s="14" t="s">
        <v>6329</v>
      </c>
      <c r="C1991" s="14" t="s">
        <v>9703</v>
      </c>
      <c r="D1991" s="15">
        <v>42089</v>
      </c>
      <c r="E1991" s="16">
        <v>144540.51999999999</v>
      </c>
      <c r="F1991" s="9">
        <v>-66360.399999999994</v>
      </c>
      <c r="G1991" s="9">
        <v>78180.12</v>
      </c>
    </row>
    <row r="1992" spans="1:7" ht="15" x14ac:dyDescent="0.2">
      <c r="A1992" s="14" t="s">
        <v>6330</v>
      </c>
      <c r="B1992" s="14" t="s">
        <v>6331</v>
      </c>
      <c r="C1992" s="14" t="s">
        <v>9703</v>
      </c>
      <c r="D1992" s="15">
        <v>42089</v>
      </c>
      <c r="E1992" s="16">
        <v>104921.94</v>
      </c>
      <c r="F1992" s="9">
        <v>-48170.99</v>
      </c>
      <c r="G1992" s="9">
        <v>56750.950000000004</v>
      </c>
    </row>
    <row r="1993" spans="1:7" ht="15" x14ac:dyDescent="0.2">
      <c r="A1993" s="14" t="s">
        <v>6332</v>
      </c>
      <c r="B1993" s="14" t="s">
        <v>6333</v>
      </c>
      <c r="C1993" s="14" t="s">
        <v>9703</v>
      </c>
      <c r="D1993" s="15">
        <v>42089</v>
      </c>
      <c r="E1993" s="16">
        <v>245778.78</v>
      </c>
      <c r="F1993" s="9">
        <v>-112840.19</v>
      </c>
      <c r="G1993" s="9">
        <v>132938.59</v>
      </c>
    </row>
    <row r="1994" spans="1:7" ht="15" x14ac:dyDescent="0.2">
      <c r="A1994" s="14" t="s">
        <v>6334</v>
      </c>
      <c r="B1994" s="14" t="s">
        <v>6335</v>
      </c>
      <c r="C1994" s="14" t="s">
        <v>9703</v>
      </c>
      <c r="D1994" s="15">
        <v>42089</v>
      </c>
      <c r="E1994" s="16">
        <v>459412.33</v>
      </c>
      <c r="F1994" s="9">
        <v>-161968.25</v>
      </c>
      <c r="G1994" s="9">
        <v>297444.08</v>
      </c>
    </row>
    <row r="1995" spans="1:7" ht="15" x14ac:dyDescent="0.2">
      <c r="A1995" s="14" t="s">
        <v>6336</v>
      </c>
      <c r="B1995" s="14" t="s">
        <v>6337</v>
      </c>
      <c r="C1995" s="14" t="s">
        <v>9703</v>
      </c>
      <c r="D1995" s="15">
        <v>42089</v>
      </c>
      <c r="E1995" s="16">
        <v>577692.12</v>
      </c>
      <c r="F1995" s="9">
        <v>-265225.84999999998</v>
      </c>
      <c r="G1995" s="9">
        <v>312466.27</v>
      </c>
    </row>
    <row r="1996" spans="1:7" ht="15" x14ac:dyDescent="0.2">
      <c r="A1996" s="14" t="s">
        <v>6338</v>
      </c>
      <c r="B1996" s="14" t="s">
        <v>6339</v>
      </c>
      <c r="C1996" s="14" t="s">
        <v>9703</v>
      </c>
      <c r="D1996" s="15">
        <v>42089</v>
      </c>
      <c r="E1996" s="16">
        <v>175152.88</v>
      </c>
      <c r="F1996" s="9">
        <v>-80414.94</v>
      </c>
      <c r="G1996" s="9">
        <v>94737.94</v>
      </c>
    </row>
    <row r="1997" spans="1:7" ht="15" x14ac:dyDescent="0.2">
      <c r="A1997" s="14" t="s">
        <v>6340</v>
      </c>
      <c r="B1997" s="14" t="s">
        <v>6341</v>
      </c>
      <c r="C1997" s="14" t="s">
        <v>9703</v>
      </c>
      <c r="D1997" s="15">
        <v>42089</v>
      </c>
      <c r="E1997" s="16">
        <v>602647.96</v>
      </c>
      <c r="F1997" s="9">
        <v>-276683.40999999997</v>
      </c>
      <c r="G1997" s="9">
        <v>325964.55</v>
      </c>
    </row>
    <row r="1998" spans="1:7" ht="15" x14ac:dyDescent="0.2">
      <c r="A1998" s="14" t="s">
        <v>6342</v>
      </c>
      <c r="B1998" s="14" t="s">
        <v>6343</v>
      </c>
      <c r="C1998" s="14" t="s">
        <v>9703</v>
      </c>
      <c r="D1998" s="15">
        <v>42089</v>
      </c>
      <c r="E1998" s="16">
        <v>156872.45000000001</v>
      </c>
      <c r="F1998" s="9">
        <v>-72022.16</v>
      </c>
      <c r="G1998" s="9">
        <v>84850.290000000008</v>
      </c>
    </row>
    <row r="1999" spans="1:7" ht="15" x14ac:dyDescent="0.2">
      <c r="A1999" s="14" t="s">
        <v>6344</v>
      </c>
      <c r="B1999" s="14" t="s">
        <v>6345</v>
      </c>
      <c r="C1999" s="14" t="s">
        <v>9703</v>
      </c>
      <c r="D1999" s="15">
        <v>42089</v>
      </c>
      <c r="E1999" s="16">
        <v>276134.15999999997</v>
      </c>
      <c r="F1999" s="9">
        <v>-126776.72</v>
      </c>
      <c r="G1999" s="9">
        <v>149357.43999999997</v>
      </c>
    </row>
    <row r="2000" spans="1:7" ht="15" x14ac:dyDescent="0.2">
      <c r="A2000" s="14" t="s">
        <v>6346</v>
      </c>
      <c r="B2000" s="14" t="s">
        <v>6347</v>
      </c>
      <c r="C2000" s="14" t="s">
        <v>9703</v>
      </c>
      <c r="D2000" s="15">
        <v>42089</v>
      </c>
      <c r="E2000" s="16">
        <v>270319.65999999997</v>
      </c>
      <c r="F2000" s="9">
        <v>-124107.22</v>
      </c>
      <c r="G2000" s="9">
        <v>146212.43999999997</v>
      </c>
    </row>
    <row r="2001" spans="1:7" ht="15" x14ac:dyDescent="0.2">
      <c r="A2001" s="14" t="s">
        <v>6348</v>
      </c>
      <c r="B2001" s="14" t="s">
        <v>6349</v>
      </c>
      <c r="C2001" s="14" t="s">
        <v>9703</v>
      </c>
      <c r="D2001" s="15">
        <v>42089</v>
      </c>
      <c r="E2001" s="16">
        <v>202588.51</v>
      </c>
      <c r="F2001" s="9">
        <v>-93010.98</v>
      </c>
      <c r="G2001" s="9">
        <v>109577.53000000001</v>
      </c>
    </row>
    <row r="2002" spans="1:7" ht="15" x14ac:dyDescent="0.2">
      <c r="A2002" s="14" t="s">
        <v>6350</v>
      </c>
      <c r="B2002" s="14" t="s">
        <v>6351</v>
      </c>
      <c r="C2002" s="14" t="s">
        <v>9703</v>
      </c>
      <c r="D2002" s="15">
        <v>42089</v>
      </c>
      <c r="E2002" s="16">
        <v>245220.82</v>
      </c>
      <c r="F2002" s="9">
        <v>-112584.01</v>
      </c>
      <c r="G2002" s="9">
        <v>132636.81</v>
      </c>
    </row>
    <row r="2003" spans="1:7" ht="15" x14ac:dyDescent="0.2">
      <c r="A2003" s="14" t="s">
        <v>6352</v>
      </c>
      <c r="B2003" s="14" t="s">
        <v>6353</v>
      </c>
      <c r="C2003" s="14" t="s">
        <v>9703</v>
      </c>
      <c r="D2003" s="15">
        <v>42089</v>
      </c>
      <c r="E2003" s="16">
        <v>209486.91</v>
      </c>
      <c r="F2003" s="9">
        <v>-96178.12</v>
      </c>
      <c r="G2003" s="9">
        <v>113308.79000000001</v>
      </c>
    </row>
    <row r="2004" spans="1:7" ht="15" x14ac:dyDescent="0.2">
      <c r="A2004" s="14" t="s">
        <v>6354</v>
      </c>
      <c r="B2004" s="14" t="s">
        <v>6355</v>
      </c>
      <c r="C2004" s="14" t="s">
        <v>9703</v>
      </c>
      <c r="D2004" s="15">
        <v>42089</v>
      </c>
      <c r="E2004" s="16">
        <v>267398.90999999997</v>
      </c>
      <c r="F2004" s="9">
        <v>-122766.27</v>
      </c>
      <c r="G2004" s="9">
        <v>144632.63999999996</v>
      </c>
    </row>
    <row r="2005" spans="1:7" ht="15" x14ac:dyDescent="0.2">
      <c r="A2005" s="14" t="s">
        <v>6356</v>
      </c>
      <c r="B2005" s="14" t="s">
        <v>6357</v>
      </c>
      <c r="C2005" s="14" t="s">
        <v>9703</v>
      </c>
      <c r="D2005" s="15">
        <v>42089</v>
      </c>
      <c r="E2005" s="16">
        <v>152230.85</v>
      </c>
      <c r="F2005" s="9">
        <v>-69891.12</v>
      </c>
      <c r="G2005" s="9">
        <v>82339.73000000001</v>
      </c>
    </row>
    <row r="2006" spans="1:7" ht="15" x14ac:dyDescent="0.2">
      <c r="A2006" s="14" t="s">
        <v>6358</v>
      </c>
      <c r="B2006" s="14" t="s">
        <v>6359</v>
      </c>
      <c r="C2006" s="14" t="s">
        <v>9703</v>
      </c>
      <c r="D2006" s="15">
        <v>42089</v>
      </c>
      <c r="E2006" s="16">
        <v>250419.38</v>
      </c>
      <c r="F2006" s="9">
        <v>-114970.74</v>
      </c>
      <c r="G2006" s="9">
        <v>135448.64000000001</v>
      </c>
    </row>
    <row r="2007" spans="1:7" ht="15" x14ac:dyDescent="0.2">
      <c r="A2007" s="14" t="s">
        <v>6360</v>
      </c>
      <c r="B2007" s="14" t="s">
        <v>6361</v>
      </c>
      <c r="C2007" s="14" t="s">
        <v>9703</v>
      </c>
      <c r="D2007" s="15">
        <v>42089</v>
      </c>
      <c r="E2007" s="16">
        <v>158303.32999999999</v>
      </c>
      <c r="F2007" s="9">
        <v>-72679.09</v>
      </c>
      <c r="G2007" s="9">
        <v>85624.239999999991</v>
      </c>
    </row>
    <row r="2008" spans="1:7" ht="15" x14ac:dyDescent="0.2">
      <c r="A2008" s="14" t="s">
        <v>6362</v>
      </c>
      <c r="B2008" s="14" t="s">
        <v>6363</v>
      </c>
      <c r="C2008" s="14" t="s">
        <v>9703</v>
      </c>
      <c r="D2008" s="15">
        <v>42089</v>
      </c>
      <c r="E2008" s="16">
        <v>154543.65</v>
      </c>
      <c r="F2008" s="9">
        <v>-70952.97</v>
      </c>
      <c r="G2008" s="9">
        <v>83590.679999999993</v>
      </c>
    </row>
    <row r="2009" spans="1:7" ht="15" x14ac:dyDescent="0.2">
      <c r="A2009" s="14" t="s">
        <v>6364</v>
      </c>
      <c r="B2009" s="14" t="s">
        <v>6365</v>
      </c>
      <c r="C2009" s="14" t="s">
        <v>9703</v>
      </c>
      <c r="D2009" s="15">
        <v>42089</v>
      </c>
      <c r="E2009" s="16">
        <v>338376.78</v>
      </c>
      <c r="F2009" s="9">
        <v>-155353.12</v>
      </c>
      <c r="G2009" s="9">
        <v>183023.66000000003</v>
      </c>
    </row>
    <row r="2010" spans="1:7" ht="15" x14ac:dyDescent="0.2">
      <c r="A2010" s="14" t="s">
        <v>6366</v>
      </c>
      <c r="B2010" s="14" t="s">
        <v>6367</v>
      </c>
      <c r="C2010" s="14" t="s">
        <v>9703</v>
      </c>
      <c r="D2010" s="15">
        <v>42089</v>
      </c>
      <c r="E2010" s="16">
        <v>547056.76</v>
      </c>
      <c r="F2010" s="9">
        <v>-251160.77</v>
      </c>
      <c r="G2010" s="9">
        <v>295895.99</v>
      </c>
    </row>
    <row r="2011" spans="1:7" ht="15" x14ac:dyDescent="0.2">
      <c r="A2011" s="14" t="s">
        <v>6368</v>
      </c>
      <c r="B2011" s="14" t="s">
        <v>6369</v>
      </c>
      <c r="C2011" s="14" t="s">
        <v>9703</v>
      </c>
      <c r="D2011" s="15">
        <v>42089</v>
      </c>
      <c r="E2011" s="16">
        <v>481426.43</v>
      </c>
      <c r="F2011" s="9">
        <v>-221029.04</v>
      </c>
      <c r="G2011" s="9">
        <v>260397.38999999998</v>
      </c>
    </row>
    <row r="2012" spans="1:7" ht="15" x14ac:dyDescent="0.2">
      <c r="A2012" s="14" t="s">
        <v>6370</v>
      </c>
      <c r="B2012" s="14" t="s">
        <v>6371</v>
      </c>
      <c r="C2012" s="14" t="s">
        <v>9703</v>
      </c>
      <c r="D2012" s="15">
        <v>42089</v>
      </c>
      <c r="E2012" s="16">
        <v>290614.90000000002</v>
      </c>
      <c r="F2012" s="9">
        <v>-133425.01999999999</v>
      </c>
      <c r="G2012" s="9">
        <v>157189.88000000003</v>
      </c>
    </row>
    <row r="2013" spans="1:7" ht="15" x14ac:dyDescent="0.2">
      <c r="A2013" s="14" t="s">
        <v>6372</v>
      </c>
      <c r="B2013" s="14" t="s">
        <v>6373</v>
      </c>
      <c r="C2013" s="14" t="s">
        <v>9703</v>
      </c>
      <c r="D2013" s="15">
        <v>42089</v>
      </c>
      <c r="E2013" s="16">
        <v>266585.98</v>
      </c>
      <c r="F2013" s="9">
        <v>-122393.04</v>
      </c>
      <c r="G2013" s="9">
        <v>144192.94</v>
      </c>
    </row>
    <row r="2014" spans="1:7" ht="15" x14ac:dyDescent="0.2">
      <c r="A2014" s="14" t="s">
        <v>6374</v>
      </c>
      <c r="B2014" s="14" t="s">
        <v>6375</v>
      </c>
      <c r="C2014" s="14" t="s">
        <v>9703</v>
      </c>
      <c r="D2014" s="15">
        <v>42089</v>
      </c>
      <c r="E2014" s="16">
        <v>815018.62</v>
      </c>
      <c r="F2014" s="9">
        <v>-374185.48</v>
      </c>
      <c r="G2014" s="9">
        <v>440833.14</v>
      </c>
    </row>
    <row r="2015" spans="1:7" ht="15" x14ac:dyDescent="0.2">
      <c r="A2015" s="14" t="s">
        <v>6376</v>
      </c>
      <c r="B2015" s="14" t="s">
        <v>6377</v>
      </c>
      <c r="C2015" s="14" t="s">
        <v>9703</v>
      </c>
      <c r="D2015" s="15">
        <v>42089</v>
      </c>
      <c r="E2015" s="16">
        <v>168097.48</v>
      </c>
      <c r="F2015" s="9">
        <v>-77175.710000000006</v>
      </c>
      <c r="G2015" s="9">
        <v>90921.77</v>
      </c>
    </row>
    <row r="2016" spans="1:7" ht="15" x14ac:dyDescent="0.2">
      <c r="A2016" s="14" t="s">
        <v>6378</v>
      </c>
      <c r="B2016" s="14" t="s">
        <v>6377</v>
      </c>
      <c r="C2016" s="14" t="s">
        <v>9703</v>
      </c>
      <c r="D2016" s="15">
        <v>42089</v>
      </c>
      <c r="E2016" s="16">
        <v>168097.48</v>
      </c>
      <c r="F2016" s="9">
        <v>-77175.710000000006</v>
      </c>
      <c r="G2016" s="9">
        <v>90921.77</v>
      </c>
    </row>
    <row r="2017" spans="1:7" ht="15" x14ac:dyDescent="0.2">
      <c r="A2017" s="14" t="s">
        <v>6379</v>
      </c>
      <c r="B2017" s="14" t="s">
        <v>6380</v>
      </c>
      <c r="C2017" s="14" t="s">
        <v>9703</v>
      </c>
      <c r="D2017" s="15">
        <v>42089</v>
      </c>
      <c r="E2017" s="16">
        <v>120478.6</v>
      </c>
      <c r="F2017" s="9">
        <v>-55313.26</v>
      </c>
      <c r="G2017" s="9">
        <v>65165.340000000004</v>
      </c>
    </row>
    <row r="2018" spans="1:7" ht="15" x14ac:dyDescent="0.2">
      <c r="A2018" s="14" t="s">
        <v>6381</v>
      </c>
      <c r="B2018" s="14" t="s">
        <v>6382</v>
      </c>
      <c r="C2018" s="14" t="s">
        <v>9703</v>
      </c>
      <c r="D2018" s="15">
        <v>42089</v>
      </c>
      <c r="E2018" s="16">
        <v>186719.88</v>
      </c>
      <c r="F2018" s="9">
        <v>-85725.48</v>
      </c>
      <c r="G2018" s="9">
        <v>100994.40000000001</v>
      </c>
    </row>
    <row r="2019" spans="1:7" ht="15" x14ac:dyDescent="0.2">
      <c r="A2019" s="14" t="s">
        <v>6383</v>
      </c>
      <c r="B2019" s="14" t="s">
        <v>6384</v>
      </c>
      <c r="C2019" s="14" t="s">
        <v>9703</v>
      </c>
      <c r="D2019" s="15">
        <v>42089</v>
      </c>
      <c r="E2019" s="16">
        <v>1631874.09</v>
      </c>
      <c r="F2019" s="9">
        <v>-575325.84</v>
      </c>
      <c r="G2019" s="9">
        <v>1056548.25</v>
      </c>
    </row>
    <row r="2020" spans="1:7" ht="15" x14ac:dyDescent="0.2">
      <c r="A2020" s="14" t="s">
        <v>6385</v>
      </c>
      <c r="B2020" s="14" t="s">
        <v>6386</v>
      </c>
      <c r="C2020" s="14" t="s">
        <v>9703</v>
      </c>
      <c r="D2020" s="15">
        <v>42089</v>
      </c>
      <c r="E2020" s="16">
        <v>3525378.58</v>
      </c>
      <c r="F2020" s="9">
        <v>-1242890.8500000001</v>
      </c>
      <c r="G2020" s="9">
        <v>2282487.73</v>
      </c>
    </row>
    <row r="2021" spans="1:7" ht="15" x14ac:dyDescent="0.2">
      <c r="A2021" s="14" t="s">
        <v>6387</v>
      </c>
      <c r="B2021" s="14" t="s">
        <v>6388</v>
      </c>
      <c r="C2021" s="14" t="s">
        <v>9703</v>
      </c>
      <c r="D2021" s="15">
        <v>42089</v>
      </c>
      <c r="E2021" s="16">
        <v>5799692.1900000004</v>
      </c>
      <c r="F2021" s="9">
        <v>-2044712.14</v>
      </c>
      <c r="G2021" s="9">
        <v>3754980.0500000007</v>
      </c>
    </row>
    <row r="2022" spans="1:7" ht="15" x14ac:dyDescent="0.2">
      <c r="A2022" s="14" t="s">
        <v>6389</v>
      </c>
      <c r="B2022" s="14" t="s">
        <v>6390</v>
      </c>
      <c r="C2022" s="14" t="s">
        <v>9703</v>
      </c>
      <c r="D2022" s="15">
        <v>42089</v>
      </c>
      <c r="E2022" s="16">
        <v>390430.29</v>
      </c>
      <c r="F2022" s="9">
        <v>-179251.57</v>
      </c>
      <c r="G2022" s="9">
        <v>211178.71999999997</v>
      </c>
    </row>
    <row r="2023" spans="1:7" ht="15" x14ac:dyDescent="0.2">
      <c r="A2023" s="14" t="s">
        <v>6391</v>
      </c>
      <c r="B2023" s="14" t="s">
        <v>6390</v>
      </c>
      <c r="C2023" s="14" t="s">
        <v>9703</v>
      </c>
      <c r="D2023" s="15">
        <v>42089</v>
      </c>
      <c r="E2023" s="16">
        <v>780861.57</v>
      </c>
      <c r="F2023" s="9">
        <v>-358503.55</v>
      </c>
      <c r="G2023" s="9">
        <v>422358.01999999996</v>
      </c>
    </row>
    <row r="2024" spans="1:7" ht="15" x14ac:dyDescent="0.2">
      <c r="A2024" s="14" t="s">
        <v>6392</v>
      </c>
      <c r="B2024" s="14" t="s">
        <v>6393</v>
      </c>
      <c r="C2024" s="14" t="s">
        <v>9703</v>
      </c>
      <c r="D2024" s="15">
        <v>42089</v>
      </c>
      <c r="E2024" s="16">
        <v>166891.59</v>
      </c>
      <c r="F2024" s="9">
        <v>-76622.070000000007</v>
      </c>
      <c r="G2024" s="9">
        <v>90269.51999999999</v>
      </c>
    </row>
    <row r="2025" spans="1:7" ht="15" x14ac:dyDescent="0.2">
      <c r="A2025" s="14" t="s">
        <v>6394</v>
      </c>
      <c r="B2025" s="14" t="s">
        <v>6395</v>
      </c>
      <c r="C2025" s="14" t="s">
        <v>9703</v>
      </c>
      <c r="D2025" s="15">
        <v>42089</v>
      </c>
      <c r="E2025" s="16">
        <v>224495.61</v>
      </c>
      <c r="F2025" s="9">
        <v>-103068.82</v>
      </c>
      <c r="G2025" s="9">
        <v>121426.78999999998</v>
      </c>
    </row>
    <row r="2026" spans="1:7" ht="15" x14ac:dyDescent="0.2">
      <c r="A2026" s="14" t="s">
        <v>6396</v>
      </c>
      <c r="B2026" s="14" t="s">
        <v>6397</v>
      </c>
      <c r="C2026" s="14" t="s">
        <v>9703</v>
      </c>
      <c r="D2026" s="15">
        <v>42089</v>
      </c>
      <c r="E2026" s="16">
        <v>204382.35</v>
      </c>
      <c r="F2026" s="9">
        <v>-93834.57</v>
      </c>
      <c r="G2026" s="9">
        <v>110547.78</v>
      </c>
    </row>
    <row r="2027" spans="1:7" ht="15" x14ac:dyDescent="0.2">
      <c r="A2027" s="14" t="s">
        <v>6398</v>
      </c>
      <c r="B2027" s="14" t="s">
        <v>6399</v>
      </c>
      <c r="C2027" s="14" t="s">
        <v>9703</v>
      </c>
      <c r="D2027" s="15">
        <v>42089</v>
      </c>
      <c r="E2027" s="16">
        <v>640771.67000000004</v>
      </c>
      <c r="F2027" s="9">
        <v>-294186.49</v>
      </c>
      <c r="G2027" s="9">
        <v>346585.18000000005</v>
      </c>
    </row>
    <row r="2028" spans="1:7" ht="15" x14ac:dyDescent="0.2">
      <c r="A2028" s="14" t="s">
        <v>6400</v>
      </c>
      <c r="B2028" s="14" t="s">
        <v>6401</v>
      </c>
      <c r="C2028" s="14" t="s">
        <v>9703</v>
      </c>
      <c r="D2028" s="15">
        <v>42089</v>
      </c>
      <c r="E2028" s="16">
        <v>119818.65</v>
      </c>
      <c r="F2028" s="9">
        <v>-55010.27</v>
      </c>
      <c r="G2028" s="9">
        <v>64808.38</v>
      </c>
    </row>
    <row r="2029" spans="1:7" ht="15" x14ac:dyDescent="0.2">
      <c r="A2029" s="14" t="s">
        <v>6402</v>
      </c>
      <c r="B2029" s="14" t="s">
        <v>6403</v>
      </c>
      <c r="C2029" s="14" t="s">
        <v>9703</v>
      </c>
      <c r="D2029" s="15">
        <v>42089</v>
      </c>
      <c r="E2029" s="16">
        <v>111781.35</v>
      </c>
      <c r="F2029" s="9">
        <v>-51320.25</v>
      </c>
      <c r="G2029" s="9">
        <v>60461.100000000006</v>
      </c>
    </row>
    <row r="2030" spans="1:7" ht="15" x14ac:dyDescent="0.2">
      <c r="A2030" s="14" t="s">
        <v>6404</v>
      </c>
      <c r="B2030" s="14" t="s">
        <v>6405</v>
      </c>
      <c r="C2030" s="14" t="s">
        <v>9703</v>
      </c>
      <c r="D2030" s="15">
        <v>42089</v>
      </c>
      <c r="E2030" s="16">
        <v>182642.23</v>
      </c>
      <c r="F2030" s="9">
        <v>-83853.399999999994</v>
      </c>
      <c r="G2030" s="9">
        <v>98788.830000000016</v>
      </c>
    </row>
    <row r="2031" spans="1:7" ht="15" x14ac:dyDescent="0.2">
      <c r="A2031" s="14" t="s">
        <v>6406</v>
      </c>
      <c r="B2031" s="14" t="s">
        <v>6407</v>
      </c>
      <c r="C2031" s="14" t="s">
        <v>9703</v>
      </c>
      <c r="D2031" s="15">
        <v>42089</v>
      </c>
      <c r="E2031" s="16">
        <v>716886.1</v>
      </c>
      <c r="F2031" s="9">
        <v>-329131.59000000003</v>
      </c>
      <c r="G2031" s="9">
        <v>387754.50999999995</v>
      </c>
    </row>
    <row r="2032" spans="1:7" ht="15" x14ac:dyDescent="0.2">
      <c r="A2032" s="14" t="s">
        <v>6408</v>
      </c>
      <c r="B2032" s="14" t="s">
        <v>6409</v>
      </c>
      <c r="C2032" s="14" t="s">
        <v>9703</v>
      </c>
      <c r="D2032" s="15">
        <v>42089</v>
      </c>
      <c r="E2032" s="16">
        <v>104771.95</v>
      </c>
      <c r="F2032" s="9">
        <v>-48102.14</v>
      </c>
      <c r="G2032" s="9">
        <v>56669.81</v>
      </c>
    </row>
    <row r="2033" spans="1:7" ht="15" x14ac:dyDescent="0.2">
      <c r="A2033" s="14" t="s">
        <v>6410</v>
      </c>
      <c r="B2033" s="14" t="s">
        <v>6411</v>
      </c>
      <c r="C2033" s="14" t="s">
        <v>9703</v>
      </c>
      <c r="D2033" s="15">
        <v>42089</v>
      </c>
      <c r="E2033" s="16">
        <v>164207.82</v>
      </c>
      <c r="F2033" s="9">
        <v>-75389.91</v>
      </c>
      <c r="G2033" s="9">
        <v>88817.91</v>
      </c>
    </row>
    <row r="2034" spans="1:7" ht="15" x14ac:dyDescent="0.2">
      <c r="A2034" s="14" t="s">
        <v>6412</v>
      </c>
      <c r="B2034" s="14" t="s">
        <v>6413</v>
      </c>
      <c r="C2034" s="14" t="s">
        <v>9703</v>
      </c>
      <c r="D2034" s="15">
        <v>42089</v>
      </c>
      <c r="E2034" s="16">
        <v>248924.5</v>
      </c>
      <c r="F2034" s="9">
        <v>-114284.42</v>
      </c>
      <c r="G2034" s="9">
        <v>134640.08000000002</v>
      </c>
    </row>
    <row r="2035" spans="1:7" ht="15" x14ac:dyDescent="0.2">
      <c r="A2035" s="14" t="s">
        <v>6414</v>
      </c>
      <c r="B2035" s="14" t="s">
        <v>6415</v>
      </c>
      <c r="C2035" s="14" t="s">
        <v>9703</v>
      </c>
      <c r="D2035" s="15">
        <v>42089</v>
      </c>
      <c r="E2035" s="16">
        <v>450969.06</v>
      </c>
      <c r="F2035" s="9">
        <v>-207045.68</v>
      </c>
      <c r="G2035" s="9">
        <v>243923.38</v>
      </c>
    </row>
    <row r="2036" spans="1:7" ht="15" x14ac:dyDescent="0.2">
      <c r="A2036" s="14" t="s">
        <v>6416</v>
      </c>
      <c r="B2036" s="14" t="s">
        <v>6415</v>
      </c>
      <c r="C2036" s="14" t="s">
        <v>9703</v>
      </c>
      <c r="D2036" s="15">
        <v>42089</v>
      </c>
      <c r="E2036" s="16">
        <v>150323.01999999999</v>
      </c>
      <c r="F2036" s="9">
        <v>-69015.22</v>
      </c>
      <c r="G2036" s="9">
        <v>81307.799999999988</v>
      </c>
    </row>
    <row r="2037" spans="1:7" ht="15" x14ac:dyDescent="0.2">
      <c r="A2037" s="14" t="s">
        <v>6417</v>
      </c>
      <c r="B2037" s="14" t="s">
        <v>6418</v>
      </c>
      <c r="C2037" s="14" t="s">
        <v>9703</v>
      </c>
      <c r="D2037" s="15">
        <v>42089</v>
      </c>
      <c r="E2037" s="16">
        <v>404913.04</v>
      </c>
      <c r="F2037" s="9">
        <v>-185900.76</v>
      </c>
      <c r="G2037" s="9">
        <v>219012.27999999997</v>
      </c>
    </row>
    <row r="2038" spans="1:7" ht="15" x14ac:dyDescent="0.2">
      <c r="A2038" s="14" t="s">
        <v>6419</v>
      </c>
      <c r="B2038" s="14" t="s">
        <v>6420</v>
      </c>
      <c r="C2038" s="14" t="s">
        <v>9703</v>
      </c>
      <c r="D2038" s="15">
        <v>42089</v>
      </c>
      <c r="E2038" s="16">
        <v>281695.68</v>
      </c>
      <c r="F2038" s="9">
        <v>-129330.11</v>
      </c>
      <c r="G2038" s="9">
        <v>152365.57</v>
      </c>
    </row>
    <row r="2039" spans="1:7" ht="15" x14ac:dyDescent="0.2">
      <c r="A2039" s="14" t="s">
        <v>6421</v>
      </c>
      <c r="B2039" s="14" t="s">
        <v>6422</v>
      </c>
      <c r="C2039" s="14" t="s">
        <v>9703</v>
      </c>
      <c r="D2039" s="15">
        <v>42089</v>
      </c>
      <c r="E2039" s="16">
        <v>453623.83</v>
      </c>
      <c r="F2039" s="9">
        <v>-208264.52</v>
      </c>
      <c r="G2039" s="9">
        <v>245359.31000000003</v>
      </c>
    </row>
    <row r="2040" spans="1:7" ht="15" x14ac:dyDescent="0.2">
      <c r="A2040" s="14" t="s">
        <v>6423</v>
      </c>
      <c r="B2040" s="14" t="s">
        <v>6424</v>
      </c>
      <c r="C2040" s="14" t="s">
        <v>9703</v>
      </c>
      <c r="D2040" s="15">
        <v>42089</v>
      </c>
      <c r="E2040" s="16">
        <v>543693.05000000005</v>
      </c>
      <c r="F2040" s="9">
        <v>-249616.45</v>
      </c>
      <c r="G2040" s="9">
        <v>294076.60000000003</v>
      </c>
    </row>
    <row r="2041" spans="1:7" ht="15" x14ac:dyDescent="0.2">
      <c r="A2041" s="14" t="s">
        <v>6425</v>
      </c>
      <c r="B2041" s="14" t="s">
        <v>6426</v>
      </c>
      <c r="C2041" s="14" t="s">
        <v>9703</v>
      </c>
      <c r="D2041" s="15">
        <v>42089</v>
      </c>
      <c r="E2041" s="16">
        <v>207532.08</v>
      </c>
      <c r="F2041" s="9">
        <v>-95280.639999999999</v>
      </c>
      <c r="G2041" s="9">
        <v>112251.43999999999</v>
      </c>
    </row>
    <row r="2042" spans="1:7" ht="15" x14ac:dyDescent="0.2">
      <c r="A2042" s="14" t="s">
        <v>6427</v>
      </c>
      <c r="B2042" s="14" t="s">
        <v>6428</v>
      </c>
      <c r="C2042" s="14" t="s">
        <v>9703</v>
      </c>
      <c r="D2042" s="15">
        <v>42089</v>
      </c>
      <c r="E2042" s="16">
        <v>517061.35</v>
      </c>
      <c r="F2042" s="9">
        <v>-237389.49</v>
      </c>
      <c r="G2042" s="9">
        <v>279671.86</v>
      </c>
    </row>
    <row r="2043" spans="1:7" ht="15" x14ac:dyDescent="0.2">
      <c r="A2043" s="14" t="s">
        <v>6429</v>
      </c>
      <c r="B2043" s="14" t="s">
        <v>6430</v>
      </c>
      <c r="C2043" s="14" t="s">
        <v>9703</v>
      </c>
      <c r="D2043" s="15">
        <v>42089</v>
      </c>
      <c r="E2043" s="16">
        <v>121284.53</v>
      </c>
      <c r="F2043" s="9">
        <v>-55683.29</v>
      </c>
      <c r="G2043" s="9">
        <v>65601.239999999991</v>
      </c>
    </row>
    <row r="2044" spans="1:7" ht="15" x14ac:dyDescent="0.2">
      <c r="A2044" s="14" t="s">
        <v>6431</v>
      </c>
      <c r="B2044" s="14" t="s">
        <v>6432</v>
      </c>
      <c r="C2044" s="14" t="s">
        <v>9703</v>
      </c>
      <c r="D2044" s="15">
        <v>42089</v>
      </c>
      <c r="E2044" s="16">
        <v>529363.29</v>
      </c>
      <c r="F2044" s="9">
        <v>-243037.48</v>
      </c>
      <c r="G2044" s="9">
        <v>286325.81000000006</v>
      </c>
    </row>
    <row r="2045" spans="1:7" ht="15" x14ac:dyDescent="0.2">
      <c r="A2045" s="14" t="s">
        <v>6433</v>
      </c>
      <c r="B2045" s="14" t="s">
        <v>6434</v>
      </c>
      <c r="C2045" s="14" t="s">
        <v>9703</v>
      </c>
      <c r="D2045" s="15">
        <v>42089</v>
      </c>
      <c r="E2045" s="16">
        <v>137849.1</v>
      </c>
      <c r="F2045" s="9">
        <v>-63288.29</v>
      </c>
      <c r="G2045" s="9">
        <v>74560.81</v>
      </c>
    </row>
    <row r="2046" spans="1:7" ht="15" x14ac:dyDescent="0.2">
      <c r="A2046" s="14" t="s">
        <v>6435</v>
      </c>
      <c r="B2046" s="14" t="s">
        <v>6436</v>
      </c>
      <c r="C2046" s="14" t="s">
        <v>9703</v>
      </c>
      <c r="D2046" s="15">
        <v>42089</v>
      </c>
      <c r="E2046" s="16">
        <v>297757.28999999998</v>
      </c>
      <c r="F2046" s="9">
        <v>-136704.20000000001</v>
      </c>
      <c r="G2046" s="9">
        <v>161053.08999999997</v>
      </c>
    </row>
    <row r="2047" spans="1:7" ht="15" x14ac:dyDescent="0.2">
      <c r="A2047" s="14" t="s">
        <v>6437</v>
      </c>
      <c r="B2047" s="14" t="s">
        <v>6438</v>
      </c>
      <c r="C2047" s="14" t="s">
        <v>9703</v>
      </c>
      <c r="D2047" s="15">
        <v>42089</v>
      </c>
      <c r="E2047" s="16">
        <v>103977.02</v>
      </c>
      <c r="F2047" s="9">
        <v>-47737.19</v>
      </c>
      <c r="G2047" s="9">
        <v>56239.83</v>
      </c>
    </row>
    <row r="2048" spans="1:7" ht="15" x14ac:dyDescent="0.2">
      <c r="A2048" s="14" t="s">
        <v>6439</v>
      </c>
      <c r="B2048" s="14" t="s">
        <v>6440</v>
      </c>
      <c r="C2048" s="14" t="s">
        <v>9703</v>
      </c>
      <c r="D2048" s="15">
        <v>42089</v>
      </c>
      <c r="E2048" s="16">
        <v>1002596.42</v>
      </c>
      <c r="F2048" s="9">
        <v>-460304.87</v>
      </c>
      <c r="G2048" s="9">
        <v>542291.55000000005</v>
      </c>
    </row>
    <row r="2049" spans="1:7" ht="15" x14ac:dyDescent="0.2">
      <c r="A2049" s="14" t="s">
        <v>6441</v>
      </c>
      <c r="B2049" s="14" t="s">
        <v>6442</v>
      </c>
      <c r="C2049" s="14" t="s">
        <v>9703</v>
      </c>
      <c r="D2049" s="15">
        <v>42089</v>
      </c>
      <c r="E2049" s="16">
        <v>624370.07999999996</v>
      </c>
      <c r="F2049" s="9">
        <v>-286656.31</v>
      </c>
      <c r="G2049" s="9">
        <v>337713.76999999996</v>
      </c>
    </row>
    <row r="2050" spans="1:7" ht="15" x14ac:dyDescent="0.2">
      <c r="A2050" s="14" t="s">
        <v>6443</v>
      </c>
      <c r="B2050" s="14" t="s">
        <v>6444</v>
      </c>
      <c r="C2050" s="14" t="s">
        <v>9703</v>
      </c>
      <c r="D2050" s="15">
        <v>42089</v>
      </c>
      <c r="E2050" s="16">
        <v>193405.3</v>
      </c>
      <c r="F2050" s="9">
        <v>-88794.86</v>
      </c>
      <c r="G2050" s="9">
        <v>104610.43999999999</v>
      </c>
    </row>
    <row r="2051" spans="1:7" ht="15" x14ac:dyDescent="0.2">
      <c r="A2051" s="14" t="s">
        <v>6445</v>
      </c>
      <c r="B2051" s="14" t="s">
        <v>6446</v>
      </c>
      <c r="C2051" s="14" t="s">
        <v>9703</v>
      </c>
      <c r="D2051" s="15">
        <v>42089</v>
      </c>
      <c r="E2051" s="16">
        <v>198221.88</v>
      </c>
      <c r="F2051" s="9">
        <v>-91006.21</v>
      </c>
      <c r="G2051" s="9">
        <v>107215.67</v>
      </c>
    </row>
    <row r="2052" spans="1:7" ht="15" x14ac:dyDescent="0.2">
      <c r="A2052" s="14" t="s">
        <v>6447</v>
      </c>
      <c r="B2052" s="14" t="s">
        <v>6448</v>
      </c>
      <c r="C2052" s="14" t="s">
        <v>9703</v>
      </c>
      <c r="D2052" s="15">
        <v>42089</v>
      </c>
      <c r="E2052" s="16">
        <v>211103.77</v>
      </c>
      <c r="F2052" s="9">
        <v>-96920.44</v>
      </c>
      <c r="G2052" s="9">
        <v>114183.32999999999</v>
      </c>
    </row>
    <row r="2053" spans="1:7" ht="15" x14ac:dyDescent="0.2">
      <c r="A2053" s="14" t="s">
        <v>6449</v>
      </c>
      <c r="B2053" s="14" t="s">
        <v>6450</v>
      </c>
      <c r="C2053" s="14" t="s">
        <v>9703</v>
      </c>
      <c r="D2053" s="15">
        <v>42089</v>
      </c>
      <c r="E2053" s="16">
        <v>119252.7</v>
      </c>
      <c r="F2053" s="9">
        <v>-54750.44</v>
      </c>
      <c r="G2053" s="9">
        <v>64502.259999999995</v>
      </c>
    </row>
    <row r="2054" spans="1:7" ht="15" x14ac:dyDescent="0.2">
      <c r="A2054" s="14" t="s">
        <v>6451</v>
      </c>
      <c r="B2054" s="14" t="s">
        <v>6452</v>
      </c>
      <c r="C2054" s="14" t="s">
        <v>9703</v>
      </c>
      <c r="D2054" s="15">
        <v>42089</v>
      </c>
      <c r="E2054" s="16">
        <v>131061.68</v>
      </c>
      <c r="F2054" s="9">
        <v>-60172.1</v>
      </c>
      <c r="G2054" s="9">
        <v>70889.579999999987</v>
      </c>
    </row>
    <row r="2055" spans="1:7" ht="15" x14ac:dyDescent="0.2">
      <c r="A2055" s="14" t="s">
        <v>6453</v>
      </c>
      <c r="B2055" s="14" t="s">
        <v>6454</v>
      </c>
      <c r="C2055" s="14" t="s">
        <v>9703</v>
      </c>
      <c r="D2055" s="15">
        <v>42089</v>
      </c>
      <c r="E2055" s="16">
        <v>159517.23000000001</v>
      </c>
      <c r="F2055" s="9">
        <v>-73236.399999999994</v>
      </c>
      <c r="G2055" s="9">
        <v>86280.830000000016</v>
      </c>
    </row>
    <row r="2056" spans="1:7" ht="15" x14ac:dyDescent="0.2">
      <c r="A2056" s="14" t="s">
        <v>6455</v>
      </c>
      <c r="B2056" s="14" t="s">
        <v>6456</v>
      </c>
      <c r="C2056" s="14" t="s">
        <v>9703</v>
      </c>
      <c r="D2056" s="15">
        <v>42089</v>
      </c>
      <c r="E2056" s="16">
        <v>212555.65</v>
      </c>
      <c r="F2056" s="9">
        <v>-97587.02</v>
      </c>
      <c r="G2056" s="9">
        <v>114968.62999999999</v>
      </c>
    </row>
    <row r="2057" spans="1:7" ht="15" x14ac:dyDescent="0.2">
      <c r="A2057" s="14" t="s">
        <v>6457</v>
      </c>
      <c r="B2057" s="14" t="s">
        <v>6458</v>
      </c>
      <c r="C2057" s="14" t="s">
        <v>9703</v>
      </c>
      <c r="D2057" s="15">
        <v>42089</v>
      </c>
      <c r="E2057" s="16">
        <v>389275.39</v>
      </c>
      <c r="F2057" s="9">
        <v>-178721.33</v>
      </c>
      <c r="G2057" s="9">
        <v>210554.06000000003</v>
      </c>
    </row>
    <row r="2058" spans="1:7" ht="15" x14ac:dyDescent="0.2">
      <c r="A2058" s="14" t="s">
        <v>6459</v>
      </c>
      <c r="B2058" s="14" t="s">
        <v>6460</v>
      </c>
      <c r="C2058" s="14" t="s">
        <v>9703</v>
      </c>
      <c r="D2058" s="15">
        <v>42089</v>
      </c>
      <c r="E2058" s="16">
        <v>143823.57999999999</v>
      </c>
      <c r="F2058" s="9">
        <v>-50705.75</v>
      </c>
      <c r="G2058" s="9">
        <v>93117.829999999987</v>
      </c>
    </row>
    <row r="2059" spans="1:7" ht="15" x14ac:dyDescent="0.2">
      <c r="A2059" s="14" t="s">
        <v>6461</v>
      </c>
      <c r="B2059" s="14" t="s">
        <v>6462</v>
      </c>
      <c r="C2059" s="14" t="s">
        <v>9703</v>
      </c>
      <c r="D2059" s="15">
        <v>42089</v>
      </c>
      <c r="E2059" s="16">
        <v>437502.22</v>
      </c>
      <c r="F2059" s="9">
        <v>-154243.72</v>
      </c>
      <c r="G2059" s="9">
        <v>283258.5</v>
      </c>
    </row>
    <row r="2060" spans="1:7" ht="15" x14ac:dyDescent="0.2">
      <c r="A2060" s="14" t="s">
        <v>6463</v>
      </c>
      <c r="B2060" s="14" t="s">
        <v>6464</v>
      </c>
      <c r="C2060" s="14" t="s">
        <v>9703</v>
      </c>
      <c r="D2060" s="15">
        <v>42089</v>
      </c>
      <c r="E2060" s="16">
        <v>134932.35</v>
      </c>
      <c r="F2060" s="9">
        <v>-47571.12</v>
      </c>
      <c r="G2060" s="9">
        <v>87361.23000000001</v>
      </c>
    </row>
    <row r="2061" spans="1:7" ht="15" x14ac:dyDescent="0.2">
      <c r="A2061" s="14" t="s">
        <v>6465</v>
      </c>
      <c r="B2061" s="14" t="s">
        <v>6466</v>
      </c>
      <c r="C2061" s="14" t="s">
        <v>9703</v>
      </c>
      <c r="D2061" s="15">
        <v>42089</v>
      </c>
      <c r="E2061" s="16">
        <v>124590.24</v>
      </c>
      <c r="F2061" s="9">
        <v>-43924.95</v>
      </c>
      <c r="G2061" s="9">
        <v>80665.290000000008</v>
      </c>
    </row>
    <row r="2062" spans="1:7" ht="15" x14ac:dyDescent="0.2">
      <c r="A2062" s="14" t="s">
        <v>6467</v>
      </c>
      <c r="B2062" s="14" t="s">
        <v>6468</v>
      </c>
      <c r="C2062" s="14" t="s">
        <v>9703</v>
      </c>
      <c r="D2062" s="15">
        <v>42069</v>
      </c>
      <c r="E2062" s="16">
        <v>8657332.4299999997</v>
      </c>
      <c r="F2062" s="9">
        <v>-3978092.06</v>
      </c>
      <c r="G2062" s="9">
        <v>4679240.3699999992</v>
      </c>
    </row>
    <row r="2063" spans="1:7" ht="15" x14ac:dyDescent="0.2">
      <c r="A2063" s="14" t="s">
        <v>6469</v>
      </c>
      <c r="B2063" s="14" t="s">
        <v>6470</v>
      </c>
      <c r="C2063" s="14" t="s">
        <v>9703</v>
      </c>
      <c r="D2063" s="15">
        <v>42069</v>
      </c>
      <c r="E2063" s="16">
        <v>7369981.5899999999</v>
      </c>
      <c r="F2063" s="9">
        <v>-3386547.24</v>
      </c>
      <c r="G2063" s="9">
        <v>3983434.3499999996</v>
      </c>
    </row>
    <row r="2064" spans="1:7" ht="15" x14ac:dyDescent="0.2">
      <c r="A2064" s="14" t="s">
        <v>6471</v>
      </c>
      <c r="B2064" s="14" t="s">
        <v>6472</v>
      </c>
      <c r="C2064" s="14" t="s">
        <v>9703</v>
      </c>
      <c r="D2064" s="15">
        <v>42136</v>
      </c>
      <c r="E2064" s="16">
        <v>5166299.88</v>
      </c>
      <c r="F2064" s="9">
        <v>-2278821.5</v>
      </c>
      <c r="G2064" s="9">
        <v>2887478.38</v>
      </c>
    </row>
    <row r="2065" spans="1:7" ht="15" x14ac:dyDescent="0.2">
      <c r="A2065" s="14" t="s">
        <v>6473</v>
      </c>
      <c r="B2065" s="14" t="s">
        <v>6474</v>
      </c>
      <c r="C2065" s="14" t="s">
        <v>9703</v>
      </c>
      <c r="D2065" s="15">
        <v>42208</v>
      </c>
      <c r="E2065" s="16">
        <v>24452558.48</v>
      </c>
      <c r="F2065" s="9">
        <v>-10262787.84</v>
      </c>
      <c r="G2065" s="9">
        <v>14189770.640000001</v>
      </c>
    </row>
    <row r="2066" spans="1:7" ht="15" x14ac:dyDescent="0.2">
      <c r="A2066" s="14" t="s">
        <v>6475</v>
      </c>
      <c r="B2066" s="14" t="s">
        <v>6476</v>
      </c>
      <c r="C2066" s="14" t="s">
        <v>9703</v>
      </c>
      <c r="D2066" s="15">
        <v>42209</v>
      </c>
      <c r="E2066" s="16">
        <v>338034.81</v>
      </c>
      <c r="F2066" s="9">
        <v>-114631.13</v>
      </c>
      <c r="G2066" s="9">
        <v>223403.68</v>
      </c>
    </row>
    <row r="2067" spans="1:7" ht="15" x14ac:dyDescent="0.2">
      <c r="A2067" s="14" t="s">
        <v>6477</v>
      </c>
      <c r="B2067" s="14" t="s">
        <v>6478</v>
      </c>
      <c r="C2067" s="14" t="s">
        <v>9703</v>
      </c>
      <c r="D2067" s="15">
        <v>42095</v>
      </c>
      <c r="E2067" s="16">
        <v>350860999.58999997</v>
      </c>
      <c r="F2067" s="9">
        <v>-123026951.84999999</v>
      </c>
      <c r="G2067" s="9">
        <v>227834047.73999998</v>
      </c>
    </row>
    <row r="2068" spans="1:7" ht="15" x14ac:dyDescent="0.2">
      <c r="A2068" s="14" t="s">
        <v>6479</v>
      </c>
      <c r="B2068" s="14" t="s">
        <v>6478</v>
      </c>
      <c r="C2068" s="14" t="s">
        <v>9703</v>
      </c>
      <c r="D2068" s="15">
        <v>42095</v>
      </c>
      <c r="E2068" s="16">
        <v>9152025.7100000009</v>
      </c>
      <c r="F2068" s="9">
        <v>-3220571.4</v>
      </c>
      <c r="G2068" s="9">
        <v>5931454.3100000005</v>
      </c>
    </row>
    <row r="2069" spans="1:7" ht="15" x14ac:dyDescent="0.2">
      <c r="A2069" s="14" t="s">
        <v>6480</v>
      </c>
      <c r="B2069" s="14" t="s">
        <v>6481</v>
      </c>
      <c r="C2069" s="14" t="s">
        <v>9703</v>
      </c>
      <c r="D2069" s="15">
        <v>42095</v>
      </c>
      <c r="E2069" s="16">
        <v>10132634.029999999</v>
      </c>
      <c r="F2069" s="9">
        <v>-4585229.71</v>
      </c>
      <c r="G2069" s="9">
        <v>5547404.3199999994</v>
      </c>
    </row>
    <row r="2070" spans="1:7" ht="15" x14ac:dyDescent="0.2">
      <c r="A2070" s="14" t="s">
        <v>6482</v>
      </c>
      <c r="B2070" s="14" t="s">
        <v>6483</v>
      </c>
      <c r="C2070" s="14" t="s">
        <v>9703</v>
      </c>
      <c r="D2070" s="15">
        <v>42402</v>
      </c>
      <c r="E2070" s="16">
        <v>1651240.41</v>
      </c>
      <c r="F2070" s="9">
        <v>-522072.29</v>
      </c>
      <c r="G2070" s="9">
        <v>1129168.1199999999</v>
      </c>
    </row>
    <row r="2071" spans="1:7" ht="15" x14ac:dyDescent="0.2">
      <c r="A2071" s="14" t="s">
        <v>6484</v>
      </c>
      <c r="B2071" s="14" t="s">
        <v>6485</v>
      </c>
      <c r="C2071" s="14" t="s">
        <v>9703</v>
      </c>
      <c r="D2071" s="15">
        <v>42402</v>
      </c>
      <c r="E2071" s="16">
        <v>1905146.49</v>
      </c>
      <c r="F2071" s="9">
        <v>-602349.71</v>
      </c>
      <c r="G2071" s="9">
        <v>1302796.78</v>
      </c>
    </row>
    <row r="2072" spans="1:7" ht="15" x14ac:dyDescent="0.2">
      <c r="A2072" s="14" t="s">
        <v>6486</v>
      </c>
      <c r="B2072" s="14" t="s">
        <v>6487</v>
      </c>
      <c r="C2072" s="14" t="s">
        <v>9703</v>
      </c>
      <c r="D2072" s="15">
        <v>42444</v>
      </c>
      <c r="E2072" s="16">
        <v>52818629.030000001</v>
      </c>
      <c r="F2072" s="9">
        <v>-16307688.560000001</v>
      </c>
      <c r="G2072" s="9">
        <v>36510940.469999999</v>
      </c>
    </row>
    <row r="2073" spans="1:7" ht="15" x14ac:dyDescent="0.2">
      <c r="A2073" s="14" t="s">
        <v>6488</v>
      </c>
      <c r="B2073" s="14" t="s">
        <v>6489</v>
      </c>
      <c r="C2073" s="14" t="s">
        <v>9703</v>
      </c>
      <c r="D2073" s="15">
        <v>42444</v>
      </c>
      <c r="E2073" s="16">
        <v>22479212.879999999</v>
      </c>
      <c r="F2073" s="9">
        <v>-6940430.0999999996</v>
      </c>
      <c r="G2073" s="9">
        <v>15538782.779999999</v>
      </c>
    </row>
    <row r="2074" spans="1:7" ht="15" x14ac:dyDescent="0.2">
      <c r="A2074" s="14" t="s">
        <v>6490</v>
      </c>
      <c r="B2074" s="14" t="s">
        <v>6491</v>
      </c>
      <c r="C2074" s="14" t="s">
        <v>9703</v>
      </c>
      <c r="D2074" s="15">
        <v>42537</v>
      </c>
      <c r="E2074" s="16">
        <v>67919989</v>
      </c>
      <c r="F2074" s="9">
        <v>-23669271.800000001</v>
      </c>
      <c r="G2074" s="9">
        <v>44250717.200000003</v>
      </c>
    </row>
    <row r="2075" spans="1:7" ht="15" x14ac:dyDescent="0.2">
      <c r="A2075" s="14" t="s">
        <v>6492</v>
      </c>
      <c r="B2075" s="14" t="s">
        <v>6493</v>
      </c>
      <c r="C2075" s="14" t="s">
        <v>9703</v>
      </c>
      <c r="D2075" s="15">
        <v>42529</v>
      </c>
      <c r="E2075" s="16">
        <v>5919996.7999999998</v>
      </c>
      <c r="F2075" s="9">
        <v>-1857334.66</v>
      </c>
      <c r="G2075" s="9">
        <v>4062662.1399999997</v>
      </c>
    </row>
    <row r="2076" spans="1:7" ht="15" x14ac:dyDescent="0.2">
      <c r="A2076" s="14" t="s">
        <v>6494</v>
      </c>
      <c r="B2076" s="14" t="s">
        <v>6495</v>
      </c>
      <c r="C2076" s="14" t="s">
        <v>9703</v>
      </c>
      <c r="D2076" s="15">
        <v>42284</v>
      </c>
      <c r="E2076" s="16">
        <v>15170422.01</v>
      </c>
      <c r="F2076" s="9">
        <v>-5012242.3</v>
      </c>
      <c r="G2076" s="9">
        <v>10158179.710000001</v>
      </c>
    </row>
    <row r="2077" spans="1:7" ht="15" x14ac:dyDescent="0.2">
      <c r="A2077" s="14" t="s">
        <v>6496</v>
      </c>
      <c r="B2077" s="14" t="s">
        <v>6497</v>
      </c>
      <c r="C2077" s="14" t="s">
        <v>9703</v>
      </c>
      <c r="D2077" s="15">
        <v>42284</v>
      </c>
      <c r="E2077" s="16">
        <v>23400.98</v>
      </c>
      <c r="F2077" s="9">
        <v>-7731.59</v>
      </c>
      <c r="G2077" s="9">
        <v>15669.39</v>
      </c>
    </row>
    <row r="2078" spans="1:7" ht="15" x14ac:dyDescent="0.2">
      <c r="A2078" s="14" t="s">
        <v>6498</v>
      </c>
      <c r="B2078" s="14" t="s">
        <v>6499</v>
      </c>
      <c r="C2078" s="14" t="s">
        <v>9703</v>
      </c>
      <c r="D2078" s="15">
        <v>42284</v>
      </c>
      <c r="E2078" s="16">
        <v>3382313.93</v>
      </c>
      <c r="F2078" s="9">
        <v>-1117502.01</v>
      </c>
      <c r="G2078" s="9">
        <v>2264811.92</v>
      </c>
    </row>
    <row r="2079" spans="1:7" ht="15" x14ac:dyDescent="0.2">
      <c r="A2079" s="14" t="s">
        <v>6500</v>
      </c>
      <c r="B2079" s="14" t="s">
        <v>6501</v>
      </c>
      <c r="C2079" s="14" t="s">
        <v>9703</v>
      </c>
      <c r="D2079" s="15">
        <v>42284</v>
      </c>
      <c r="E2079" s="16">
        <v>2666889.71</v>
      </c>
      <c r="F2079" s="9">
        <v>-881128.9</v>
      </c>
      <c r="G2079" s="9">
        <v>1785760.81</v>
      </c>
    </row>
    <row r="2080" spans="1:7" ht="15" x14ac:dyDescent="0.2">
      <c r="A2080" s="14" t="s">
        <v>6502</v>
      </c>
      <c r="B2080" s="14" t="s">
        <v>6503</v>
      </c>
      <c r="C2080" s="14" t="s">
        <v>9703</v>
      </c>
      <c r="D2080" s="15">
        <v>42284</v>
      </c>
      <c r="E2080" s="16">
        <v>8112080.5099999998</v>
      </c>
      <c r="F2080" s="9">
        <v>-2680196.58</v>
      </c>
      <c r="G2080" s="9">
        <v>5431883.9299999997</v>
      </c>
    </row>
    <row r="2081" spans="1:7" ht="15" x14ac:dyDescent="0.2">
      <c r="A2081" s="14" t="s">
        <v>6504</v>
      </c>
      <c r="B2081" s="14" t="s">
        <v>6505</v>
      </c>
      <c r="C2081" s="14" t="s">
        <v>9703</v>
      </c>
      <c r="D2081" s="15">
        <v>42284</v>
      </c>
      <c r="E2081" s="16">
        <v>10542523.640000001</v>
      </c>
      <c r="F2081" s="9">
        <v>-3483204.56</v>
      </c>
      <c r="G2081" s="9">
        <v>7059319.0800000001</v>
      </c>
    </row>
    <row r="2082" spans="1:7" ht="15" x14ac:dyDescent="0.2">
      <c r="A2082" s="14" t="s">
        <v>6506</v>
      </c>
      <c r="B2082" s="14" t="s">
        <v>6507</v>
      </c>
      <c r="C2082" s="14" t="s">
        <v>9703</v>
      </c>
      <c r="D2082" s="15">
        <v>42284</v>
      </c>
      <c r="E2082" s="16">
        <v>1752811.64</v>
      </c>
      <c r="F2082" s="9">
        <v>-579121.43999999994</v>
      </c>
      <c r="G2082" s="9">
        <v>1173690.2</v>
      </c>
    </row>
    <row r="2083" spans="1:7" ht="15" x14ac:dyDescent="0.2">
      <c r="A2083" s="14" t="s">
        <v>6508</v>
      </c>
      <c r="B2083" s="14" t="s">
        <v>6509</v>
      </c>
      <c r="C2083" s="14" t="s">
        <v>9703</v>
      </c>
      <c r="D2083" s="15">
        <v>42284</v>
      </c>
      <c r="E2083" s="16">
        <v>5808531.4199999999</v>
      </c>
      <c r="F2083" s="9">
        <v>-1919113.85</v>
      </c>
      <c r="G2083" s="9">
        <v>3889417.57</v>
      </c>
    </row>
    <row r="2084" spans="1:7" ht="15" x14ac:dyDescent="0.2">
      <c r="A2084" s="14" t="s">
        <v>6510</v>
      </c>
      <c r="B2084" s="14" t="s">
        <v>6511</v>
      </c>
      <c r="C2084" s="14" t="s">
        <v>9703</v>
      </c>
      <c r="D2084" s="15">
        <v>42284</v>
      </c>
      <c r="E2084" s="16">
        <v>3944322.4</v>
      </c>
      <c r="F2084" s="9">
        <v>-1303187.19</v>
      </c>
      <c r="G2084" s="9">
        <v>2641135.21</v>
      </c>
    </row>
    <row r="2085" spans="1:7" ht="15" x14ac:dyDescent="0.2">
      <c r="A2085" s="14" t="s">
        <v>6512</v>
      </c>
      <c r="B2085" s="14" t="s">
        <v>6513</v>
      </c>
      <c r="C2085" s="14" t="s">
        <v>9703</v>
      </c>
      <c r="D2085" s="15">
        <v>42284</v>
      </c>
      <c r="E2085" s="16">
        <v>10873466.060000001</v>
      </c>
      <c r="F2085" s="9">
        <v>-3592546.52</v>
      </c>
      <c r="G2085" s="9">
        <v>7280919.540000001</v>
      </c>
    </row>
    <row r="2086" spans="1:7" ht="15" x14ac:dyDescent="0.2">
      <c r="A2086" s="14" t="s">
        <v>6514</v>
      </c>
      <c r="B2086" s="14" t="s">
        <v>6515</v>
      </c>
      <c r="C2086" s="14" t="s">
        <v>9703</v>
      </c>
      <c r="D2086" s="15">
        <v>42284</v>
      </c>
      <c r="E2086" s="16">
        <v>3626112.88</v>
      </c>
      <c r="F2086" s="9">
        <v>-1198052.1399999999</v>
      </c>
      <c r="G2086" s="9">
        <v>2428060.7400000002</v>
      </c>
    </row>
    <row r="2087" spans="1:7" ht="15" x14ac:dyDescent="0.2">
      <c r="A2087" s="14" t="s">
        <v>6516</v>
      </c>
      <c r="B2087" s="14" t="s">
        <v>6517</v>
      </c>
      <c r="C2087" s="14" t="s">
        <v>9703</v>
      </c>
      <c r="D2087" s="15">
        <v>42284</v>
      </c>
      <c r="E2087" s="16">
        <v>135080566.58000001</v>
      </c>
      <c r="F2087" s="9">
        <v>-44342094.579999998</v>
      </c>
      <c r="G2087" s="9">
        <v>90738472.000000015</v>
      </c>
    </row>
    <row r="2088" spans="1:7" ht="15" x14ac:dyDescent="0.2">
      <c r="A2088" s="14" t="s">
        <v>6518</v>
      </c>
      <c r="B2088" s="14" t="s">
        <v>6519</v>
      </c>
      <c r="C2088" s="14" t="s">
        <v>9703</v>
      </c>
      <c r="D2088" s="15">
        <v>42284</v>
      </c>
      <c r="E2088" s="16">
        <v>37824123.829999998</v>
      </c>
      <c r="F2088" s="9">
        <v>-12416300.27</v>
      </c>
      <c r="G2088" s="9">
        <v>25407823.559999999</v>
      </c>
    </row>
    <row r="2089" spans="1:7" ht="15" x14ac:dyDescent="0.2">
      <c r="A2089" s="14" t="s">
        <v>6520</v>
      </c>
      <c r="B2089" s="14" t="s">
        <v>6521</v>
      </c>
      <c r="C2089" s="14" t="s">
        <v>9703</v>
      </c>
      <c r="D2089" s="15">
        <v>42284</v>
      </c>
      <c r="E2089" s="16">
        <v>39291297.130000003</v>
      </c>
      <c r="F2089" s="9">
        <v>-12897920.529999999</v>
      </c>
      <c r="G2089" s="9">
        <v>26393376.600000001</v>
      </c>
    </row>
    <row r="2090" spans="1:7" ht="15" x14ac:dyDescent="0.2">
      <c r="A2090" s="14" t="s">
        <v>6522</v>
      </c>
      <c r="B2090" s="14" t="s">
        <v>6523</v>
      </c>
      <c r="C2090" s="14" t="s">
        <v>9703</v>
      </c>
      <c r="D2090" s="15">
        <v>42284</v>
      </c>
      <c r="E2090" s="16">
        <v>36142160.07</v>
      </c>
      <c r="F2090" s="9">
        <v>-11864172.039999999</v>
      </c>
      <c r="G2090" s="9">
        <v>24277988.030000001</v>
      </c>
    </row>
    <row r="2091" spans="1:7" ht="15" x14ac:dyDescent="0.2">
      <c r="A2091" s="14" t="s">
        <v>6524</v>
      </c>
      <c r="B2091" s="14" t="s">
        <v>6525</v>
      </c>
      <c r="C2091" s="14" t="s">
        <v>9703</v>
      </c>
      <c r="D2091" s="15">
        <v>42284</v>
      </c>
      <c r="E2091" s="16">
        <v>7143815.1200000001</v>
      </c>
      <c r="F2091" s="9">
        <v>-2360285.84</v>
      </c>
      <c r="G2091" s="9">
        <v>4783529.28</v>
      </c>
    </row>
    <row r="2092" spans="1:7" ht="15" x14ac:dyDescent="0.2">
      <c r="A2092" s="14" t="s">
        <v>6526</v>
      </c>
      <c r="B2092" s="14" t="s">
        <v>6527</v>
      </c>
      <c r="C2092" s="14" t="s">
        <v>9703</v>
      </c>
      <c r="D2092" s="15">
        <v>42284</v>
      </c>
      <c r="E2092" s="16">
        <v>4313625.51</v>
      </c>
      <c r="F2092" s="9">
        <v>-1425203.35</v>
      </c>
      <c r="G2092" s="9">
        <v>2888422.1599999997</v>
      </c>
    </row>
    <row r="2093" spans="1:7" ht="15" x14ac:dyDescent="0.2">
      <c r="A2093" s="14" t="s">
        <v>6528</v>
      </c>
      <c r="B2093" s="14" t="s">
        <v>6529</v>
      </c>
      <c r="C2093" s="14" t="s">
        <v>9703</v>
      </c>
      <c r="D2093" s="15">
        <v>42284</v>
      </c>
      <c r="E2093" s="16">
        <v>4061031.32</v>
      </c>
      <c r="F2093" s="9">
        <v>-1341747.32</v>
      </c>
      <c r="G2093" s="9">
        <v>2719284</v>
      </c>
    </row>
    <row r="2094" spans="1:7" ht="15" x14ac:dyDescent="0.2">
      <c r="A2094" s="14" t="s">
        <v>6530</v>
      </c>
      <c r="B2094" s="14" t="s">
        <v>6531</v>
      </c>
      <c r="C2094" s="14" t="s">
        <v>9703</v>
      </c>
      <c r="D2094" s="15">
        <v>42284</v>
      </c>
      <c r="E2094" s="16">
        <v>1063008.21</v>
      </c>
      <c r="F2094" s="9">
        <v>-351213.36</v>
      </c>
      <c r="G2094" s="9">
        <v>711794.85</v>
      </c>
    </row>
    <row r="2095" spans="1:7" ht="15" x14ac:dyDescent="0.2">
      <c r="A2095" s="14" t="s">
        <v>6532</v>
      </c>
      <c r="B2095" s="14" t="s">
        <v>6533</v>
      </c>
      <c r="C2095" s="14" t="s">
        <v>9703</v>
      </c>
      <c r="D2095" s="15">
        <v>42284</v>
      </c>
      <c r="E2095" s="16">
        <v>55228977.890000001</v>
      </c>
      <c r="F2095" s="9">
        <v>-18129688.25</v>
      </c>
      <c r="G2095" s="9">
        <v>37099289.640000001</v>
      </c>
    </row>
    <row r="2096" spans="1:7" ht="15" x14ac:dyDescent="0.2">
      <c r="A2096" s="14" t="s">
        <v>6534</v>
      </c>
      <c r="B2096" s="14" t="s">
        <v>6535</v>
      </c>
      <c r="C2096" s="14" t="s">
        <v>9703</v>
      </c>
      <c r="D2096" s="15">
        <v>42284</v>
      </c>
      <c r="E2096" s="16">
        <v>5810877.2199999997</v>
      </c>
      <c r="F2096" s="9">
        <v>-1919888.9</v>
      </c>
      <c r="G2096" s="9">
        <v>3890988.32</v>
      </c>
    </row>
    <row r="2097" spans="1:7" ht="15" x14ac:dyDescent="0.2">
      <c r="A2097" s="14" t="s">
        <v>6536</v>
      </c>
      <c r="B2097" s="14" t="s">
        <v>6537</v>
      </c>
      <c r="C2097" s="14" t="s">
        <v>9703</v>
      </c>
      <c r="D2097" s="15">
        <v>42284</v>
      </c>
      <c r="E2097" s="16">
        <v>6740319.96</v>
      </c>
      <c r="F2097" s="9">
        <v>-2226972.7799999998</v>
      </c>
      <c r="G2097" s="9">
        <v>4513347.18</v>
      </c>
    </row>
    <row r="2098" spans="1:7" ht="15" x14ac:dyDescent="0.2">
      <c r="A2098" s="14" t="s">
        <v>6538</v>
      </c>
      <c r="B2098" s="14" t="s">
        <v>6539</v>
      </c>
      <c r="C2098" s="14" t="s">
        <v>9703</v>
      </c>
      <c r="D2098" s="15">
        <v>42284</v>
      </c>
      <c r="E2098" s="16">
        <v>134631223.38</v>
      </c>
      <c r="F2098" s="9">
        <v>-44194591.359999999</v>
      </c>
      <c r="G2098" s="9">
        <v>90436632.019999996</v>
      </c>
    </row>
    <row r="2099" spans="1:7" ht="15" x14ac:dyDescent="0.2">
      <c r="A2099" s="14" t="s">
        <v>6540</v>
      </c>
      <c r="B2099" s="14" t="s">
        <v>6541</v>
      </c>
      <c r="C2099" s="14" t="s">
        <v>9703</v>
      </c>
      <c r="D2099" s="15">
        <v>42284</v>
      </c>
      <c r="E2099" s="16">
        <v>46761449.07</v>
      </c>
      <c r="F2099" s="9">
        <v>-15350102.9</v>
      </c>
      <c r="G2099" s="9">
        <v>31411346.170000002</v>
      </c>
    </row>
    <row r="2100" spans="1:7" ht="15" x14ac:dyDescent="0.2">
      <c r="A2100" s="14" t="s">
        <v>6542</v>
      </c>
      <c r="B2100" s="14" t="s">
        <v>6543</v>
      </c>
      <c r="C2100" s="14" t="s">
        <v>9703</v>
      </c>
      <c r="D2100" s="15">
        <v>42284</v>
      </c>
      <c r="E2100" s="16">
        <v>351244.67</v>
      </c>
      <c r="F2100" s="9">
        <v>-116049.75</v>
      </c>
      <c r="G2100" s="9">
        <v>235194.91999999998</v>
      </c>
    </row>
    <row r="2101" spans="1:7" ht="15" x14ac:dyDescent="0.2">
      <c r="A2101" s="14" t="s">
        <v>6544</v>
      </c>
      <c r="B2101" s="14" t="s">
        <v>6545</v>
      </c>
      <c r="C2101" s="14" t="s">
        <v>9703</v>
      </c>
      <c r="D2101" s="15">
        <v>42284</v>
      </c>
      <c r="E2101" s="16">
        <v>1977867.21</v>
      </c>
      <c r="F2101" s="9">
        <v>-653478.84</v>
      </c>
      <c r="G2101" s="9">
        <v>1324388.3700000001</v>
      </c>
    </row>
    <row r="2102" spans="1:7" ht="15" x14ac:dyDescent="0.2">
      <c r="A2102" s="14" t="s">
        <v>6546</v>
      </c>
      <c r="B2102" s="14" t="s">
        <v>6547</v>
      </c>
      <c r="C2102" s="14" t="s">
        <v>9703</v>
      </c>
      <c r="D2102" s="15">
        <v>42284</v>
      </c>
      <c r="E2102" s="16">
        <v>17435547.41</v>
      </c>
      <c r="F2102" s="9">
        <v>-5760630.0199999996</v>
      </c>
      <c r="G2102" s="9">
        <v>11674917.390000001</v>
      </c>
    </row>
    <row r="2103" spans="1:7" ht="15" x14ac:dyDescent="0.2">
      <c r="A2103" s="14" t="s">
        <v>6548</v>
      </c>
      <c r="B2103" s="14" t="s">
        <v>6549</v>
      </c>
      <c r="C2103" s="14" t="s">
        <v>9703</v>
      </c>
      <c r="D2103" s="15">
        <v>42284</v>
      </c>
      <c r="E2103" s="16">
        <v>2310303.5</v>
      </c>
      <c r="F2103" s="9">
        <v>-763314.36</v>
      </c>
      <c r="G2103" s="9">
        <v>1546989.1400000001</v>
      </c>
    </row>
    <row r="2104" spans="1:7" ht="15" x14ac:dyDescent="0.2">
      <c r="A2104" s="14" t="s">
        <v>6550</v>
      </c>
      <c r="B2104" s="14" t="s">
        <v>6551</v>
      </c>
      <c r="C2104" s="14" t="s">
        <v>9703</v>
      </c>
      <c r="D2104" s="15">
        <v>42284</v>
      </c>
      <c r="E2104" s="16">
        <v>2822785.25</v>
      </c>
      <c r="F2104" s="9">
        <v>-932636.14</v>
      </c>
      <c r="G2104" s="9">
        <v>1890149.1099999999</v>
      </c>
    </row>
    <row r="2105" spans="1:7" ht="15" x14ac:dyDescent="0.2">
      <c r="A2105" s="14" t="s">
        <v>6552</v>
      </c>
      <c r="B2105" s="14" t="s">
        <v>6553</v>
      </c>
      <c r="C2105" s="14" t="s">
        <v>9703</v>
      </c>
      <c r="D2105" s="15">
        <v>42284</v>
      </c>
      <c r="E2105" s="16">
        <v>3266398.94</v>
      </c>
      <c r="F2105" s="9">
        <v>-1079204.18</v>
      </c>
      <c r="G2105" s="9">
        <v>2187194.7599999998</v>
      </c>
    </row>
    <row r="2106" spans="1:7" ht="15" x14ac:dyDescent="0.2">
      <c r="A2106" s="14" t="s">
        <v>6554</v>
      </c>
      <c r="B2106" s="14" t="s">
        <v>6555</v>
      </c>
      <c r="C2106" s="14" t="s">
        <v>9703</v>
      </c>
      <c r="D2106" s="15">
        <v>42284</v>
      </c>
      <c r="E2106" s="16">
        <v>1767929.34</v>
      </c>
      <c r="F2106" s="9">
        <v>-584116.25</v>
      </c>
      <c r="G2106" s="9">
        <v>1183813.0900000001</v>
      </c>
    </row>
    <row r="2107" spans="1:7" ht="15" x14ac:dyDescent="0.2">
      <c r="A2107" s="14" t="s">
        <v>6556</v>
      </c>
      <c r="B2107" s="14" t="s">
        <v>6557</v>
      </c>
      <c r="C2107" s="14" t="s">
        <v>9703</v>
      </c>
      <c r="D2107" s="15">
        <v>42284</v>
      </c>
      <c r="E2107" s="16">
        <v>391062.23</v>
      </c>
      <c r="F2107" s="9">
        <v>-129205.29</v>
      </c>
      <c r="G2107" s="9">
        <v>261856.94</v>
      </c>
    </row>
    <row r="2108" spans="1:7" ht="15" x14ac:dyDescent="0.2">
      <c r="A2108" s="14" t="s">
        <v>6558</v>
      </c>
      <c r="B2108" s="14" t="s">
        <v>6559</v>
      </c>
      <c r="C2108" s="14" t="s">
        <v>9703</v>
      </c>
      <c r="D2108" s="15">
        <v>42284</v>
      </c>
      <c r="E2108" s="16">
        <v>2113723.48</v>
      </c>
      <c r="F2108" s="9">
        <v>-698365.16</v>
      </c>
      <c r="G2108" s="9">
        <v>1415358.3199999998</v>
      </c>
    </row>
    <row r="2109" spans="1:7" ht="15" x14ac:dyDescent="0.2">
      <c r="A2109" s="14" t="s">
        <v>6560</v>
      </c>
      <c r="B2109" s="14" t="s">
        <v>6561</v>
      </c>
      <c r="C2109" s="14" t="s">
        <v>9703</v>
      </c>
      <c r="D2109" s="15">
        <v>42284</v>
      </c>
      <c r="E2109" s="16">
        <v>3209728.83</v>
      </c>
      <c r="F2109" s="9">
        <v>-1060480.6299999999</v>
      </c>
      <c r="G2109" s="9">
        <v>2149248.2000000002</v>
      </c>
    </row>
    <row r="2110" spans="1:7" ht="15" x14ac:dyDescent="0.2">
      <c r="A2110" s="14" t="s">
        <v>6562</v>
      </c>
      <c r="B2110" s="14" t="s">
        <v>6563</v>
      </c>
      <c r="C2110" s="14" t="s">
        <v>9703</v>
      </c>
      <c r="D2110" s="15">
        <v>42284</v>
      </c>
      <c r="E2110" s="16">
        <v>66377020.240000002</v>
      </c>
      <c r="F2110" s="9">
        <v>-21789189.84</v>
      </c>
      <c r="G2110" s="9">
        <v>44587830.400000006</v>
      </c>
    </row>
    <row r="2111" spans="1:7" ht="15" x14ac:dyDescent="0.2">
      <c r="A2111" s="14" t="s">
        <v>6564</v>
      </c>
      <c r="B2111" s="14" t="s">
        <v>6565</v>
      </c>
      <c r="C2111" s="14" t="s">
        <v>9703</v>
      </c>
      <c r="D2111" s="15">
        <v>42284</v>
      </c>
      <c r="E2111" s="16">
        <v>106468.81</v>
      </c>
      <c r="F2111" s="9">
        <v>-35176.839999999997</v>
      </c>
      <c r="G2111" s="9">
        <v>71291.97</v>
      </c>
    </row>
    <row r="2112" spans="1:7" ht="15" x14ac:dyDescent="0.2">
      <c r="A2112" s="14" t="s">
        <v>6566</v>
      </c>
      <c r="B2112" s="14" t="s">
        <v>6567</v>
      </c>
      <c r="C2112" s="14" t="s">
        <v>9703</v>
      </c>
      <c r="D2112" s="15">
        <v>42284</v>
      </c>
      <c r="E2112" s="16">
        <v>72623350.859999999</v>
      </c>
      <c r="F2112" s="9">
        <v>-23839635.670000002</v>
      </c>
      <c r="G2112" s="9">
        <v>48783715.189999998</v>
      </c>
    </row>
    <row r="2113" spans="1:7" ht="15" x14ac:dyDescent="0.2">
      <c r="A2113" s="14" t="s">
        <v>6568</v>
      </c>
      <c r="B2113" s="14" t="s">
        <v>6569</v>
      </c>
      <c r="C2113" s="14" t="s">
        <v>9703</v>
      </c>
      <c r="D2113" s="15">
        <v>42284</v>
      </c>
      <c r="E2113" s="16">
        <v>21817194.050000001</v>
      </c>
      <c r="F2113" s="9">
        <v>-7161800.6100000003</v>
      </c>
      <c r="G2113" s="9">
        <v>14655393.440000001</v>
      </c>
    </row>
    <row r="2114" spans="1:7" ht="15" x14ac:dyDescent="0.2">
      <c r="A2114" s="14" t="s">
        <v>6570</v>
      </c>
      <c r="B2114" s="14" t="s">
        <v>6571</v>
      </c>
      <c r="C2114" s="14" t="s">
        <v>9703</v>
      </c>
      <c r="D2114" s="15">
        <v>42284</v>
      </c>
      <c r="E2114" s="16">
        <v>45738957.369999997</v>
      </c>
      <c r="F2114" s="9">
        <v>-15014455.630000001</v>
      </c>
      <c r="G2114" s="9">
        <v>30724501.739999995</v>
      </c>
    </row>
    <row r="2115" spans="1:7" ht="15" x14ac:dyDescent="0.2">
      <c r="A2115" s="14" t="s">
        <v>6572</v>
      </c>
      <c r="B2115" s="14" t="s">
        <v>6573</v>
      </c>
      <c r="C2115" s="14" t="s">
        <v>9703</v>
      </c>
      <c r="D2115" s="15">
        <v>42284</v>
      </c>
      <c r="E2115" s="16">
        <v>5873288.8300000001</v>
      </c>
      <c r="F2115" s="9">
        <v>-1940509.42</v>
      </c>
      <c r="G2115" s="9">
        <v>3932779.41</v>
      </c>
    </row>
    <row r="2116" spans="1:7" ht="15" x14ac:dyDescent="0.2">
      <c r="A2116" s="14" t="s">
        <v>6574</v>
      </c>
      <c r="B2116" s="14" t="s">
        <v>6575</v>
      </c>
      <c r="C2116" s="14" t="s">
        <v>9703</v>
      </c>
      <c r="D2116" s="15">
        <v>42284</v>
      </c>
      <c r="E2116" s="16">
        <v>97300.6</v>
      </c>
      <c r="F2116" s="9">
        <v>-32147.71</v>
      </c>
      <c r="G2116" s="9">
        <v>65152.890000000007</v>
      </c>
    </row>
    <row r="2117" spans="1:7" ht="15" x14ac:dyDescent="0.2">
      <c r="A2117" s="14" t="s">
        <v>6576</v>
      </c>
      <c r="B2117" s="14" t="s">
        <v>6577</v>
      </c>
      <c r="C2117" s="14" t="s">
        <v>9703</v>
      </c>
      <c r="D2117" s="15">
        <v>42284</v>
      </c>
      <c r="E2117" s="16">
        <v>10135095.82</v>
      </c>
      <c r="F2117" s="9">
        <v>-3348592.14</v>
      </c>
      <c r="G2117" s="9">
        <v>6786503.6799999997</v>
      </c>
    </row>
    <row r="2118" spans="1:7" ht="15" x14ac:dyDescent="0.2">
      <c r="A2118" s="14" t="s">
        <v>6578</v>
      </c>
      <c r="B2118" s="14" t="s">
        <v>6579</v>
      </c>
      <c r="C2118" s="14" t="s">
        <v>9703</v>
      </c>
      <c r="D2118" s="15">
        <v>42284</v>
      </c>
      <c r="E2118" s="16">
        <v>150897.97</v>
      </c>
      <c r="F2118" s="9">
        <v>-49856.03</v>
      </c>
      <c r="G2118" s="9">
        <v>101041.94</v>
      </c>
    </row>
    <row r="2119" spans="1:7" ht="15" x14ac:dyDescent="0.2">
      <c r="A2119" s="14" t="s">
        <v>6580</v>
      </c>
      <c r="B2119" s="14" t="s">
        <v>6581</v>
      </c>
      <c r="C2119" s="14" t="s">
        <v>9703</v>
      </c>
      <c r="D2119" s="15">
        <v>42284</v>
      </c>
      <c r="E2119" s="16">
        <v>10796383.710000001</v>
      </c>
      <c r="F2119" s="9">
        <v>-3567078.83</v>
      </c>
      <c r="G2119" s="9">
        <v>7229304.8800000008</v>
      </c>
    </row>
    <row r="2120" spans="1:7" ht="15" x14ac:dyDescent="0.2">
      <c r="A2120" s="14" t="s">
        <v>6582</v>
      </c>
      <c r="B2120" s="14" t="s">
        <v>6583</v>
      </c>
      <c r="C2120" s="14" t="s">
        <v>9703</v>
      </c>
      <c r="D2120" s="15">
        <v>42284</v>
      </c>
      <c r="E2120" s="16">
        <v>26499442.73</v>
      </c>
      <c r="F2120" s="9">
        <v>-8698814.5399999991</v>
      </c>
      <c r="G2120" s="9">
        <v>17800628.190000001</v>
      </c>
    </row>
    <row r="2121" spans="1:7" ht="15" x14ac:dyDescent="0.2">
      <c r="A2121" s="14" t="s">
        <v>6584</v>
      </c>
      <c r="B2121" s="14" t="s">
        <v>6585</v>
      </c>
      <c r="C2121" s="14" t="s">
        <v>9703</v>
      </c>
      <c r="D2121" s="15">
        <v>42284</v>
      </c>
      <c r="E2121" s="16">
        <v>4716044.76</v>
      </c>
      <c r="F2121" s="9">
        <v>-1558160.95</v>
      </c>
      <c r="G2121" s="9">
        <v>3157883.8099999996</v>
      </c>
    </row>
    <row r="2122" spans="1:7" ht="15" x14ac:dyDescent="0.2">
      <c r="A2122" s="14" t="s">
        <v>6586</v>
      </c>
      <c r="B2122" s="14" t="s">
        <v>6587</v>
      </c>
      <c r="C2122" s="14" t="s">
        <v>9703</v>
      </c>
      <c r="D2122" s="15">
        <v>42284</v>
      </c>
      <c r="E2122" s="16">
        <v>8277751.2000000002</v>
      </c>
      <c r="F2122" s="9">
        <v>-2734933.46</v>
      </c>
      <c r="G2122" s="9">
        <v>5542817.7400000002</v>
      </c>
    </row>
    <row r="2123" spans="1:7" ht="15" x14ac:dyDescent="0.2">
      <c r="A2123" s="14" t="s">
        <v>6588</v>
      </c>
      <c r="B2123" s="14" t="s">
        <v>6589</v>
      </c>
      <c r="C2123" s="14" t="s">
        <v>9703</v>
      </c>
      <c r="D2123" s="15">
        <v>42284</v>
      </c>
      <c r="E2123" s="16">
        <v>2249672.7400000002</v>
      </c>
      <c r="F2123" s="9">
        <v>-743282.2</v>
      </c>
      <c r="G2123" s="9">
        <v>1506390.5400000003</v>
      </c>
    </row>
    <row r="2124" spans="1:7" ht="15" x14ac:dyDescent="0.2">
      <c r="A2124" s="14" t="s">
        <v>6590</v>
      </c>
      <c r="B2124" s="14" t="s">
        <v>6591</v>
      </c>
      <c r="C2124" s="14" t="s">
        <v>9703</v>
      </c>
      <c r="D2124" s="15">
        <v>42284</v>
      </c>
      <c r="E2124" s="16">
        <v>83144916.299999997</v>
      </c>
      <c r="F2124" s="9">
        <v>-27293487.41</v>
      </c>
      <c r="G2124" s="9">
        <v>55851428.890000001</v>
      </c>
    </row>
    <row r="2125" spans="1:7" ht="15" x14ac:dyDescent="0.2">
      <c r="A2125" s="14" t="s">
        <v>6592</v>
      </c>
      <c r="B2125" s="14" t="s">
        <v>6593</v>
      </c>
      <c r="C2125" s="14" t="s">
        <v>9703</v>
      </c>
      <c r="D2125" s="15">
        <v>42284</v>
      </c>
      <c r="E2125" s="16">
        <v>4410106.18</v>
      </c>
      <c r="F2125" s="9">
        <v>-1457080.14</v>
      </c>
      <c r="G2125" s="9">
        <v>2953026.04</v>
      </c>
    </row>
    <row r="2126" spans="1:7" ht="15" x14ac:dyDescent="0.2">
      <c r="A2126" s="14" t="s">
        <v>6594</v>
      </c>
      <c r="B2126" s="14" t="s">
        <v>6595</v>
      </c>
      <c r="C2126" s="14" t="s">
        <v>9703</v>
      </c>
      <c r="D2126" s="15">
        <v>42284</v>
      </c>
      <c r="E2126" s="16">
        <v>38167464.18</v>
      </c>
      <c r="F2126" s="9">
        <v>-12529006.560000001</v>
      </c>
      <c r="G2126" s="9">
        <v>25638457.619999997</v>
      </c>
    </row>
    <row r="2127" spans="1:7" ht="15" x14ac:dyDescent="0.2">
      <c r="A2127" s="14" t="s">
        <v>6596</v>
      </c>
      <c r="B2127" s="14" t="s">
        <v>6597</v>
      </c>
      <c r="C2127" s="14" t="s">
        <v>9703</v>
      </c>
      <c r="D2127" s="15">
        <v>42284</v>
      </c>
      <c r="E2127" s="16">
        <v>38167464.18</v>
      </c>
      <c r="F2127" s="9">
        <v>-12529006.560000001</v>
      </c>
      <c r="G2127" s="9">
        <v>25638457.619999997</v>
      </c>
    </row>
    <row r="2128" spans="1:7" ht="15" x14ac:dyDescent="0.2">
      <c r="A2128" s="14" t="s">
        <v>6598</v>
      </c>
      <c r="B2128" s="14" t="s">
        <v>6599</v>
      </c>
      <c r="C2128" s="14" t="s">
        <v>9703</v>
      </c>
      <c r="D2128" s="15">
        <v>42634</v>
      </c>
      <c r="E2128" s="16">
        <v>9792755.3800000008</v>
      </c>
      <c r="F2128" s="9">
        <v>-3138100.29</v>
      </c>
      <c r="G2128" s="9">
        <v>6654655.0900000008</v>
      </c>
    </row>
    <row r="2129" spans="1:7" ht="15" x14ac:dyDescent="0.2">
      <c r="A2129" s="14" t="s">
        <v>6600</v>
      </c>
      <c r="B2129" s="14" t="s">
        <v>6601</v>
      </c>
      <c r="C2129" s="14" t="s">
        <v>9703</v>
      </c>
      <c r="D2129" s="15">
        <v>42634</v>
      </c>
      <c r="E2129" s="16">
        <v>2984403.29</v>
      </c>
      <c r="F2129" s="9">
        <v>-956355.64</v>
      </c>
      <c r="G2129" s="9">
        <v>2028047.65</v>
      </c>
    </row>
    <row r="2130" spans="1:7" ht="15" x14ac:dyDescent="0.2">
      <c r="A2130" s="14" t="s">
        <v>6602</v>
      </c>
      <c r="B2130" s="14" t="s">
        <v>6603</v>
      </c>
      <c r="C2130" s="14" t="s">
        <v>9703</v>
      </c>
      <c r="D2130" s="15">
        <v>42634</v>
      </c>
      <c r="E2130" s="16">
        <v>17989253.600000001</v>
      </c>
      <c r="F2130" s="9">
        <v>-5764678.0099999998</v>
      </c>
      <c r="G2130" s="9">
        <v>12224575.590000002</v>
      </c>
    </row>
    <row r="2131" spans="1:7" ht="15" x14ac:dyDescent="0.2">
      <c r="A2131" s="14" t="s">
        <v>6604</v>
      </c>
      <c r="B2131" s="14" t="s">
        <v>6605</v>
      </c>
      <c r="C2131" s="14" t="s">
        <v>9703</v>
      </c>
      <c r="D2131" s="15">
        <v>42634</v>
      </c>
      <c r="E2131" s="16">
        <v>30707577.350000001</v>
      </c>
      <c r="F2131" s="9">
        <v>-9770154.0700000003</v>
      </c>
      <c r="G2131" s="9">
        <v>20937423.280000001</v>
      </c>
    </row>
    <row r="2132" spans="1:7" ht="15" x14ac:dyDescent="0.2">
      <c r="A2132" s="14" t="s">
        <v>6606</v>
      </c>
      <c r="B2132" s="14" t="s">
        <v>6607</v>
      </c>
      <c r="C2132" s="14" t="s">
        <v>9703</v>
      </c>
      <c r="D2132" s="15">
        <v>42634</v>
      </c>
      <c r="E2132" s="16">
        <v>7510577.4500000002</v>
      </c>
      <c r="F2132" s="9">
        <v>-2406773.61</v>
      </c>
      <c r="G2132" s="9">
        <v>5103803.84</v>
      </c>
    </row>
    <row r="2133" spans="1:7" ht="15" x14ac:dyDescent="0.2">
      <c r="A2133" s="14" t="s">
        <v>6608</v>
      </c>
      <c r="B2133" s="14" t="s">
        <v>6609</v>
      </c>
      <c r="C2133" s="14" t="s">
        <v>9703</v>
      </c>
      <c r="D2133" s="15">
        <v>42634</v>
      </c>
      <c r="E2133" s="16">
        <v>13453492.27</v>
      </c>
      <c r="F2133" s="9">
        <v>-4311187.84</v>
      </c>
      <c r="G2133" s="9">
        <v>9142304.4299999997</v>
      </c>
    </row>
    <row r="2134" spans="1:7" ht="15" x14ac:dyDescent="0.2">
      <c r="A2134" s="14" t="s">
        <v>6610</v>
      </c>
      <c r="B2134" s="14" t="s">
        <v>6611</v>
      </c>
      <c r="C2134" s="14" t="s">
        <v>9703</v>
      </c>
      <c r="D2134" s="15">
        <v>42634</v>
      </c>
      <c r="E2134" s="16">
        <v>8901519.3399999999</v>
      </c>
      <c r="F2134" s="9">
        <v>-2852502.6</v>
      </c>
      <c r="G2134" s="9">
        <v>6049016.7400000002</v>
      </c>
    </row>
    <row r="2135" spans="1:7" ht="15" x14ac:dyDescent="0.2">
      <c r="A2135" s="14" t="s">
        <v>6612</v>
      </c>
      <c r="B2135" s="14" t="s">
        <v>6613</v>
      </c>
      <c r="C2135" s="14" t="s">
        <v>9703</v>
      </c>
      <c r="D2135" s="15">
        <v>42634</v>
      </c>
      <c r="E2135" s="16">
        <v>13352278.01</v>
      </c>
      <c r="F2135" s="9">
        <v>-5003807.57</v>
      </c>
      <c r="G2135" s="9">
        <v>8348470.4399999995</v>
      </c>
    </row>
    <row r="2136" spans="1:7" ht="15" x14ac:dyDescent="0.2">
      <c r="A2136" s="14" t="s">
        <v>6614</v>
      </c>
      <c r="B2136" s="14" t="s">
        <v>6599</v>
      </c>
      <c r="C2136" s="14" t="s">
        <v>9703</v>
      </c>
      <c r="D2136" s="15">
        <v>42634</v>
      </c>
      <c r="E2136" s="16">
        <v>3691621.22</v>
      </c>
      <c r="F2136" s="9">
        <v>-1182984.49</v>
      </c>
      <c r="G2136" s="9">
        <v>2508636.7300000004</v>
      </c>
    </row>
    <row r="2137" spans="1:7" ht="15" x14ac:dyDescent="0.2">
      <c r="A2137" s="14" t="s">
        <v>6615</v>
      </c>
      <c r="B2137" s="14" t="s">
        <v>6609</v>
      </c>
      <c r="C2137" s="14" t="s">
        <v>9703</v>
      </c>
      <c r="D2137" s="15">
        <v>42634</v>
      </c>
      <c r="E2137" s="16">
        <v>782843.4</v>
      </c>
      <c r="F2137" s="9">
        <v>-250863.1</v>
      </c>
      <c r="G2137" s="9">
        <v>531980.30000000005</v>
      </c>
    </row>
    <row r="2138" spans="1:7" ht="15" x14ac:dyDescent="0.2">
      <c r="A2138" s="14" t="s">
        <v>6616</v>
      </c>
      <c r="B2138" s="14" t="s">
        <v>6617</v>
      </c>
      <c r="C2138" s="14" t="s">
        <v>9703</v>
      </c>
      <c r="D2138" s="15">
        <v>42634</v>
      </c>
      <c r="E2138" s="16">
        <v>3302339.84</v>
      </c>
      <c r="F2138" s="9">
        <v>-1058238.79</v>
      </c>
      <c r="G2138" s="9">
        <v>2244101.0499999998</v>
      </c>
    </row>
    <row r="2139" spans="1:7" ht="15" x14ac:dyDescent="0.2">
      <c r="A2139" s="14" t="s">
        <v>6618</v>
      </c>
      <c r="B2139" s="14" t="s">
        <v>6619</v>
      </c>
      <c r="C2139" s="14" t="s">
        <v>9703</v>
      </c>
      <c r="D2139" s="15">
        <v>42738</v>
      </c>
      <c r="E2139" s="16">
        <v>2177860.94</v>
      </c>
      <c r="F2139" s="9">
        <v>-713006.81</v>
      </c>
      <c r="G2139" s="9">
        <v>1464854.13</v>
      </c>
    </row>
    <row r="2140" spans="1:7" ht="15" x14ac:dyDescent="0.2">
      <c r="A2140" s="14" t="s">
        <v>6620</v>
      </c>
      <c r="B2140" s="14" t="s">
        <v>6621</v>
      </c>
      <c r="C2140" s="14" t="s">
        <v>9703</v>
      </c>
      <c r="D2140" s="15">
        <v>42767</v>
      </c>
      <c r="E2140" s="16">
        <v>62768804.939999998</v>
      </c>
      <c r="F2140" s="9">
        <v>-20592422.420000002</v>
      </c>
      <c r="G2140" s="9">
        <v>42176382.519999996</v>
      </c>
    </row>
    <row r="2141" spans="1:7" ht="15" x14ac:dyDescent="0.2">
      <c r="A2141" s="14" t="s">
        <v>6622</v>
      </c>
      <c r="B2141" s="14" t="s">
        <v>6623</v>
      </c>
      <c r="C2141" s="14" t="s">
        <v>9703</v>
      </c>
      <c r="D2141" s="15">
        <v>42794</v>
      </c>
      <c r="E2141" s="16">
        <v>146071.46</v>
      </c>
      <c r="F2141" s="9">
        <v>-48375.05</v>
      </c>
      <c r="G2141" s="9">
        <v>97696.409999999989</v>
      </c>
    </row>
    <row r="2142" spans="1:7" ht="15" x14ac:dyDescent="0.2">
      <c r="A2142" s="14" t="s">
        <v>6624</v>
      </c>
      <c r="B2142" s="14" t="s">
        <v>6623</v>
      </c>
      <c r="C2142" s="14" t="s">
        <v>9703</v>
      </c>
      <c r="D2142" s="15">
        <v>42794</v>
      </c>
      <c r="E2142" s="16">
        <v>1483519.9</v>
      </c>
      <c r="F2142" s="9">
        <v>-491303.03</v>
      </c>
      <c r="G2142" s="9">
        <v>992216.86999999988</v>
      </c>
    </row>
    <row r="2143" spans="1:7" ht="15" x14ac:dyDescent="0.2">
      <c r="A2143" s="14" t="s">
        <v>6625</v>
      </c>
      <c r="B2143" s="14" t="s">
        <v>6626</v>
      </c>
      <c r="C2143" s="14" t="s">
        <v>9703</v>
      </c>
      <c r="D2143" s="15">
        <v>42825</v>
      </c>
      <c r="E2143" s="16">
        <v>74993.52</v>
      </c>
      <c r="F2143" s="9">
        <v>-47471.46</v>
      </c>
      <c r="G2143" s="9">
        <v>27522.060000000005</v>
      </c>
    </row>
    <row r="2144" spans="1:7" ht="15" x14ac:dyDescent="0.2">
      <c r="A2144" s="14" t="s">
        <v>6627</v>
      </c>
      <c r="B2144" s="14" t="s">
        <v>6628</v>
      </c>
      <c r="C2144" s="14" t="s">
        <v>9703</v>
      </c>
      <c r="D2144" s="15">
        <v>42825</v>
      </c>
      <c r="E2144" s="16">
        <v>54234.83</v>
      </c>
      <c r="F2144" s="9">
        <v>-34331.06</v>
      </c>
      <c r="G2144" s="9">
        <v>19903.770000000004</v>
      </c>
    </row>
    <row r="2145" spans="1:7" ht="15" x14ac:dyDescent="0.2">
      <c r="A2145" s="14" t="s">
        <v>6629</v>
      </c>
      <c r="B2145" s="14" t="s">
        <v>6630</v>
      </c>
      <c r="C2145" s="14" t="s">
        <v>9703</v>
      </c>
      <c r="D2145" s="15">
        <v>42825</v>
      </c>
      <c r="E2145" s="16">
        <v>1653559.17</v>
      </c>
      <c r="F2145" s="9">
        <v>-1046715.52</v>
      </c>
      <c r="G2145" s="9">
        <v>606843.64999999991</v>
      </c>
    </row>
    <row r="2146" spans="1:7" ht="15" x14ac:dyDescent="0.2">
      <c r="A2146" s="14" t="s">
        <v>6631</v>
      </c>
      <c r="B2146" s="14" t="s">
        <v>6632</v>
      </c>
      <c r="C2146" s="14" t="s">
        <v>9703</v>
      </c>
      <c r="D2146" s="15">
        <v>42825</v>
      </c>
      <c r="E2146" s="16">
        <v>158748.29</v>
      </c>
      <c r="F2146" s="9">
        <v>-52918.8</v>
      </c>
      <c r="G2146" s="9">
        <v>105829.49</v>
      </c>
    </row>
    <row r="2147" spans="1:7" ht="15" x14ac:dyDescent="0.2">
      <c r="A2147" s="14" t="s">
        <v>6633</v>
      </c>
      <c r="B2147" s="14" t="s">
        <v>6634</v>
      </c>
      <c r="C2147" s="14" t="s">
        <v>9703</v>
      </c>
      <c r="D2147" s="15">
        <v>42825</v>
      </c>
      <c r="E2147" s="16">
        <v>234636.25</v>
      </c>
      <c r="F2147" s="9">
        <v>-148526.54</v>
      </c>
      <c r="G2147" s="9">
        <v>86109.709999999992</v>
      </c>
    </row>
    <row r="2148" spans="1:7" ht="15" x14ac:dyDescent="0.2">
      <c r="A2148" s="14" t="s">
        <v>6635</v>
      </c>
      <c r="B2148" s="14" t="s">
        <v>6636</v>
      </c>
      <c r="C2148" s="14" t="s">
        <v>9703</v>
      </c>
      <c r="D2148" s="15">
        <v>42825</v>
      </c>
      <c r="E2148" s="16">
        <v>500535.17</v>
      </c>
      <c r="F2148" s="9">
        <v>-166853.57999999999</v>
      </c>
      <c r="G2148" s="9">
        <v>333681.58999999997</v>
      </c>
    </row>
    <row r="2149" spans="1:7" ht="15" x14ac:dyDescent="0.2">
      <c r="A2149" s="14" t="s">
        <v>6637</v>
      </c>
      <c r="B2149" s="14" t="s">
        <v>6638</v>
      </c>
      <c r="C2149" s="14" t="s">
        <v>9703</v>
      </c>
      <c r="D2149" s="15">
        <v>42825</v>
      </c>
      <c r="E2149" s="16">
        <v>3510889.2</v>
      </c>
      <c r="F2149" s="9">
        <v>-1162015.67</v>
      </c>
      <c r="G2149" s="9">
        <v>2348873.5300000003</v>
      </c>
    </row>
    <row r="2150" spans="1:7" ht="15" x14ac:dyDescent="0.2">
      <c r="A2150" s="14" t="s">
        <v>6639</v>
      </c>
      <c r="B2150" s="14" t="s">
        <v>6640</v>
      </c>
      <c r="C2150" s="14" t="s">
        <v>9703</v>
      </c>
      <c r="D2150" s="15">
        <v>42829</v>
      </c>
      <c r="E2150" s="16">
        <v>22647494.350000001</v>
      </c>
      <c r="F2150" s="9">
        <v>-17121717.59</v>
      </c>
      <c r="G2150" s="9">
        <v>5525776.7600000016</v>
      </c>
    </row>
    <row r="2151" spans="1:7" ht="15" x14ac:dyDescent="0.2">
      <c r="A2151" s="14" t="s">
        <v>6641</v>
      </c>
      <c r="B2151" s="14" t="s">
        <v>6642</v>
      </c>
      <c r="C2151" s="14" t="s">
        <v>9703</v>
      </c>
      <c r="D2151" s="15">
        <v>42920</v>
      </c>
      <c r="E2151" s="16">
        <v>37695753.229999997</v>
      </c>
      <c r="F2151" s="9">
        <v>-14716768.07</v>
      </c>
      <c r="G2151" s="9">
        <v>22978985.159999996</v>
      </c>
    </row>
    <row r="2152" spans="1:7" ht="15" x14ac:dyDescent="0.2">
      <c r="A2152" s="14" t="s">
        <v>6643</v>
      </c>
      <c r="B2152" s="14" t="s">
        <v>6644</v>
      </c>
      <c r="C2152" s="14" t="s">
        <v>9703</v>
      </c>
      <c r="D2152" s="15">
        <v>42920</v>
      </c>
      <c r="E2152" s="16">
        <v>41792425.659999996</v>
      </c>
      <c r="F2152" s="9">
        <v>-15102147.9</v>
      </c>
      <c r="G2152" s="9">
        <v>26690277.759999998</v>
      </c>
    </row>
    <row r="2153" spans="1:7" ht="15" x14ac:dyDescent="0.2">
      <c r="A2153" s="14" t="s">
        <v>6645</v>
      </c>
      <c r="B2153" s="14" t="s">
        <v>6646</v>
      </c>
      <c r="C2153" s="14" t="s">
        <v>9703</v>
      </c>
      <c r="D2153" s="15">
        <v>43157</v>
      </c>
      <c r="E2153" s="16">
        <v>450611.09</v>
      </c>
      <c r="F2153" s="9">
        <v>-164903.82</v>
      </c>
      <c r="G2153" s="9">
        <v>285707.27</v>
      </c>
    </row>
    <row r="2154" spans="1:7" ht="15" x14ac:dyDescent="0.2">
      <c r="A2154" s="14" t="s">
        <v>6647</v>
      </c>
      <c r="B2154" s="14" t="s">
        <v>6648</v>
      </c>
      <c r="C2154" s="14" t="s">
        <v>9703</v>
      </c>
      <c r="D2154" s="15">
        <v>43185</v>
      </c>
      <c r="E2154" s="16">
        <v>1501494.72</v>
      </c>
      <c r="F2154" s="9">
        <v>-453682.38</v>
      </c>
      <c r="G2154" s="9">
        <v>1047812.34</v>
      </c>
    </row>
    <row r="2155" spans="1:7" ht="15" x14ac:dyDescent="0.2">
      <c r="A2155" s="14" t="s">
        <v>6649</v>
      </c>
      <c r="B2155" s="14" t="s">
        <v>6650</v>
      </c>
      <c r="C2155" s="14" t="s">
        <v>9703</v>
      </c>
      <c r="D2155" s="15">
        <v>43190</v>
      </c>
      <c r="E2155" s="16">
        <v>1199896.3899999999</v>
      </c>
      <c r="F2155" s="9">
        <v>-433794.7</v>
      </c>
      <c r="G2155" s="9">
        <v>766101.69</v>
      </c>
    </row>
    <row r="2156" spans="1:7" ht="15" x14ac:dyDescent="0.2">
      <c r="A2156" s="14" t="s">
        <v>6651</v>
      </c>
      <c r="B2156" s="14" t="s">
        <v>6652</v>
      </c>
      <c r="C2156" s="14" t="s">
        <v>9703</v>
      </c>
      <c r="D2156" s="15">
        <v>40238</v>
      </c>
      <c r="E2156" s="16">
        <v>263308638.38</v>
      </c>
      <c r="F2156" s="9">
        <v>-132319234.81999999</v>
      </c>
      <c r="G2156" s="9">
        <v>130989403.56</v>
      </c>
    </row>
    <row r="2157" spans="1:7" ht="15" x14ac:dyDescent="0.2">
      <c r="A2157" s="14" t="s">
        <v>6653</v>
      </c>
      <c r="B2157" s="14" t="s">
        <v>6654</v>
      </c>
      <c r="C2157" s="14" t="s">
        <v>9703</v>
      </c>
      <c r="D2157" s="15">
        <v>37834</v>
      </c>
      <c r="E2157" s="16">
        <v>689275.48</v>
      </c>
      <c r="F2157" s="9">
        <v>-654887.85</v>
      </c>
      <c r="G2157" s="9">
        <v>34387.630000000005</v>
      </c>
    </row>
    <row r="2158" spans="1:7" ht="15" x14ac:dyDescent="0.2">
      <c r="A2158" s="14" t="s">
        <v>6655</v>
      </c>
      <c r="B2158" s="14" t="s">
        <v>6656</v>
      </c>
      <c r="C2158" s="14" t="s">
        <v>9703</v>
      </c>
      <c r="D2158" s="15">
        <v>37834</v>
      </c>
      <c r="E2158" s="16">
        <v>673462.85</v>
      </c>
      <c r="F2158" s="9">
        <v>-639864.1</v>
      </c>
      <c r="G2158" s="9">
        <v>33598.75</v>
      </c>
    </row>
    <row r="2159" spans="1:7" ht="15" x14ac:dyDescent="0.2">
      <c r="A2159" s="14" t="s">
        <v>6657</v>
      </c>
      <c r="B2159" s="14" t="s">
        <v>6658</v>
      </c>
      <c r="C2159" s="14" t="s">
        <v>9703</v>
      </c>
      <c r="D2159" s="15">
        <v>38065</v>
      </c>
      <c r="E2159" s="16">
        <v>690214.40000000002</v>
      </c>
      <c r="F2159" s="9">
        <v>-655779.92000000004</v>
      </c>
      <c r="G2159" s="9">
        <v>34434.479999999981</v>
      </c>
    </row>
    <row r="2160" spans="1:7" ht="15" x14ac:dyDescent="0.2">
      <c r="A2160" s="14" t="s">
        <v>6659</v>
      </c>
      <c r="B2160" s="14" t="s">
        <v>6660</v>
      </c>
      <c r="C2160" s="14" t="s">
        <v>9703</v>
      </c>
      <c r="D2160" s="15">
        <v>38065</v>
      </c>
      <c r="E2160" s="16">
        <v>720834.75</v>
      </c>
      <c r="F2160" s="9">
        <v>-684872.64</v>
      </c>
      <c r="G2160" s="9">
        <v>35962.109999999986</v>
      </c>
    </row>
    <row r="2161" spans="1:7" ht="15" x14ac:dyDescent="0.2">
      <c r="A2161" s="14" t="s">
        <v>6661</v>
      </c>
      <c r="B2161" s="14" t="s">
        <v>6662</v>
      </c>
      <c r="C2161" s="14" t="s">
        <v>9703</v>
      </c>
      <c r="D2161" s="15">
        <v>38065</v>
      </c>
      <c r="E2161" s="16">
        <v>670587.09</v>
      </c>
      <c r="F2161" s="9">
        <v>-637131.81000000006</v>
      </c>
      <c r="G2161" s="9">
        <v>33455.279999999912</v>
      </c>
    </row>
    <row r="2162" spans="1:7" ht="15" x14ac:dyDescent="0.2">
      <c r="A2162" s="14" t="s">
        <v>6663</v>
      </c>
      <c r="B2162" s="14" t="s">
        <v>6664</v>
      </c>
      <c r="C2162" s="14" t="s">
        <v>9703</v>
      </c>
      <c r="D2162" s="15">
        <v>44099</v>
      </c>
      <c r="E2162" s="16">
        <v>4074329</v>
      </c>
      <c r="F2162" s="9">
        <v>-393090.33</v>
      </c>
      <c r="G2162" s="9">
        <v>3681238.67</v>
      </c>
    </row>
    <row r="2163" spans="1:7" ht="15" x14ac:dyDescent="0.2">
      <c r="A2163" s="14" t="s">
        <v>6665</v>
      </c>
      <c r="B2163" s="14" t="s">
        <v>3718</v>
      </c>
      <c r="C2163" s="14" t="s">
        <v>9703</v>
      </c>
      <c r="D2163" s="15">
        <v>42825</v>
      </c>
      <c r="E2163" s="16">
        <v>2</v>
      </c>
      <c r="F2163" s="9">
        <v>-0.82</v>
      </c>
      <c r="G2163" s="9">
        <v>1.1800000000000002</v>
      </c>
    </row>
    <row r="2164" spans="1:7" ht="15" x14ac:dyDescent="0.2">
      <c r="A2164" s="14" t="s">
        <v>6666</v>
      </c>
      <c r="B2164" s="14" t="s">
        <v>6667</v>
      </c>
      <c r="C2164" s="14" t="s">
        <v>9703</v>
      </c>
      <c r="D2164" s="15">
        <v>43200</v>
      </c>
      <c r="E2164" s="16">
        <v>12530000</v>
      </c>
      <c r="F2164" s="9">
        <v>-4440712.08</v>
      </c>
      <c r="G2164" s="9">
        <v>8089287.9199999999</v>
      </c>
    </row>
    <row r="2165" spans="1:7" ht="15" x14ac:dyDescent="0.2">
      <c r="A2165" s="14" t="s">
        <v>6668</v>
      </c>
      <c r="B2165" s="14" t="s">
        <v>6669</v>
      </c>
      <c r="C2165" s="14" t="s">
        <v>9703</v>
      </c>
      <c r="D2165" s="15">
        <v>43200</v>
      </c>
      <c r="E2165" s="16">
        <v>3600000</v>
      </c>
      <c r="F2165" s="9">
        <v>-1275863.01</v>
      </c>
      <c r="G2165" s="9">
        <v>2324136.9900000002</v>
      </c>
    </row>
    <row r="2166" spans="1:7" ht="15" x14ac:dyDescent="0.2">
      <c r="A2166" s="14" t="s">
        <v>6670</v>
      </c>
      <c r="B2166" s="14" t="s">
        <v>6671</v>
      </c>
      <c r="C2166" s="14" t="s">
        <v>9703</v>
      </c>
      <c r="D2166" s="15">
        <v>43265</v>
      </c>
      <c r="E2166" s="16">
        <v>195000</v>
      </c>
      <c r="F2166" s="9">
        <v>-79632.13</v>
      </c>
      <c r="G2166" s="9">
        <v>115367.87</v>
      </c>
    </row>
    <row r="2167" spans="1:7" ht="15" x14ac:dyDescent="0.2">
      <c r="A2167" s="14" t="s">
        <v>6672</v>
      </c>
      <c r="B2167" s="14" t="s">
        <v>6673</v>
      </c>
      <c r="C2167" s="14" t="s">
        <v>9703</v>
      </c>
      <c r="D2167" s="15">
        <v>43265</v>
      </c>
      <c r="E2167" s="16">
        <v>120000</v>
      </c>
      <c r="F2167" s="9">
        <v>-49004.39</v>
      </c>
      <c r="G2167" s="9">
        <v>70995.61</v>
      </c>
    </row>
    <row r="2168" spans="1:7" ht="15" x14ac:dyDescent="0.2">
      <c r="A2168" s="14" t="s">
        <v>6674</v>
      </c>
      <c r="B2168" s="14" t="s">
        <v>6675</v>
      </c>
      <c r="C2168" s="14" t="s">
        <v>9703</v>
      </c>
      <c r="D2168" s="15">
        <v>43298</v>
      </c>
      <c r="E2168" s="16">
        <v>13542500</v>
      </c>
      <c r="F2168" s="9">
        <v>-8164302.75</v>
      </c>
      <c r="G2168" s="9">
        <v>5378197.25</v>
      </c>
    </row>
    <row r="2169" spans="1:7" ht="15" x14ac:dyDescent="0.2">
      <c r="A2169" s="14" t="s">
        <v>6676</v>
      </c>
      <c r="B2169" s="14" t="s">
        <v>6677</v>
      </c>
      <c r="C2169" s="14" t="s">
        <v>9703</v>
      </c>
      <c r="D2169" s="15">
        <v>43374</v>
      </c>
      <c r="E2169" s="16">
        <v>4671373</v>
      </c>
      <c r="F2169" s="9">
        <v>-1775121.74</v>
      </c>
      <c r="G2169" s="9">
        <v>2896251.26</v>
      </c>
    </row>
    <row r="2170" spans="1:7" ht="15" x14ac:dyDescent="0.2">
      <c r="A2170" s="14" t="s">
        <v>6678</v>
      </c>
      <c r="B2170" s="14" t="s">
        <v>6679</v>
      </c>
      <c r="C2170" s="14" t="s">
        <v>9703</v>
      </c>
      <c r="D2170" s="15">
        <v>43434</v>
      </c>
      <c r="E2170" s="16">
        <v>9123241</v>
      </c>
      <c r="F2170" s="9">
        <v>-8667078.9499999993</v>
      </c>
      <c r="G2170" s="9">
        <v>456162.05000000075</v>
      </c>
    </row>
    <row r="2171" spans="1:7" ht="15" x14ac:dyDescent="0.2">
      <c r="A2171" s="14" t="s">
        <v>6680</v>
      </c>
      <c r="B2171" s="14" t="s">
        <v>6681</v>
      </c>
      <c r="C2171" s="14" t="s">
        <v>9703</v>
      </c>
      <c r="D2171" s="15">
        <v>43555</v>
      </c>
      <c r="E2171" s="16">
        <v>36733259.280000001</v>
      </c>
      <c r="F2171" s="9">
        <v>-13626857.939999999</v>
      </c>
      <c r="G2171" s="9">
        <v>23106401.340000004</v>
      </c>
    </row>
    <row r="2172" spans="1:7" ht="15" x14ac:dyDescent="0.2">
      <c r="A2172" s="14" t="s">
        <v>6682</v>
      </c>
      <c r="B2172" s="14" t="s">
        <v>6683</v>
      </c>
      <c r="C2172" s="14" t="s">
        <v>9703</v>
      </c>
      <c r="D2172" s="15">
        <v>43555</v>
      </c>
      <c r="E2172" s="16">
        <v>1615000</v>
      </c>
      <c r="F2172" s="9">
        <v>-599635.67000000004</v>
      </c>
      <c r="G2172" s="9">
        <v>1015364.33</v>
      </c>
    </row>
    <row r="2173" spans="1:7" ht="15" x14ac:dyDescent="0.2">
      <c r="A2173" s="14" t="s">
        <v>6684</v>
      </c>
      <c r="B2173" s="14" t="s">
        <v>6685</v>
      </c>
      <c r="C2173" s="14" t="s">
        <v>9703</v>
      </c>
      <c r="D2173" s="15">
        <v>43556</v>
      </c>
      <c r="E2173" s="16">
        <v>929859.56</v>
      </c>
      <c r="F2173" s="9">
        <v>-770716.41</v>
      </c>
      <c r="G2173" s="9">
        <v>159143.15000000002</v>
      </c>
    </row>
    <row r="2174" spans="1:7" ht="15" x14ac:dyDescent="0.2">
      <c r="A2174" s="14" t="s">
        <v>6686</v>
      </c>
      <c r="B2174" s="14" t="s">
        <v>6687</v>
      </c>
      <c r="C2174" s="14" t="s">
        <v>9703</v>
      </c>
      <c r="D2174" s="15">
        <v>43556</v>
      </c>
      <c r="E2174" s="16">
        <v>9410.18</v>
      </c>
      <c r="F2174" s="9">
        <v>-7799.64</v>
      </c>
      <c r="G2174" s="9">
        <v>1610.54</v>
      </c>
    </row>
    <row r="2175" spans="1:7" ht="15" x14ac:dyDescent="0.2">
      <c r="A2175" s="14" t="s">
        <v>6688</v>
      </c>
      <c r="B2175" s="14" t="s">
        <v>6689</v>
      </c>
      <c r="C2175" s="14" t="s">
        <v>9703</v>
      </c>
      <c r="D2175" s="15">
        <v>43556</v>
      </c>
      <c r="E2175" s="16">
        <v>539318.54</v>
      </c>
      <c r="F2175" s="9">
        <v>-447015.51</v>
      </c>
      <c r="G2175" s="9">
        <v>92303.030000000028</v>
      </c>
    </row>
    <row r="2176" spans="1:7" ht="15" x14ac:dyDescent="0.2">
      <c r="A2176" s="14" t="s">
        <v>6690</v>
      </c>
      <c r="B2176" s="14" t="s">
        <v>6691</v>
      </c>
      <c r="C2176" s="14" t="s">
        <v>9703</v>
      </c>
      <c r="D2176" s="15">
        <v>43556</v>
      </c>
      <c r="E2176" s="16">
        <v>223166.29</v>
      </c>
      <c r="F2176" s="9">
        <v>-184971.92</v>
      </c>
      <c r="G2176" s="9">
        <v>38194.369999999995</v>
      </c>
    </row>
    <row r="2177" spans="1:7" ht="15" x14ac:dyDescent="0.2">
      <c r="A2177" s="14" t="s">
        <v>6692</v>
      </c>
      <c r="B2177" s="14" t="s">
        <v>6693</v>
      </c>
      <c r="C2177" s="14" t="s">
        <v>9703</v>
      </c>
      <c r="D2177" s="15">
        <v>43556</v>
      </c>
      <c r="E2177" s="16">
        <v>418436.8</v>
      </c>
      <c r="F2177" s="9">
        <v>-346822.38</v>
      </c>
      <c r="G2177" s="9">
        <v>71614.419999999984</v>
      </c>
    </row>
    <row r="2178" spans="1:7" ht="15" x14ac:dyDescent="0.2">
      <c r="A2178" s="14" t="s">
        <v>6694</v>
      </c>
      <c r="B2178" s="14" t="s">
        <v>6695</v>
      </c>
      <c r="C2178" s="14" t="s">
        <v>9703</v>
      </c>
      <c r="D2178" s="15">
        <v>43556</v>
      </c>
      <c r="E2178" s="16">
        <v>11246007.33</v>
      </c>
      <c r="F2178" s="9">
        <v>-9321281.1400000006</v>
      </c>
      <c r="G2178" s="9">
        <v>1924726.1899999995</v>
      </c>
    </row>
    <row r="2179" spans="1:7" ht="15" x14ac:dyDescent="0.2">
      <c r="A2179" s="14" t="s">
        <v>6696</v>
      </c>
      <c r="B2179" s="14" t="s">
        <v>6697</v>
      </c>
      <c r="C2179" s="14" t="s">
        <v>9703</v>
      </c>
      <c r="D2179" s="15">
        <v>43556</v>
      </c>
      <c r="E2179" s="16">
        <v>223166.3</v>
      </c>
      <c r="F2179" s="9">
        <v>-184971.93</v>
      </c>
      <c r="G2179" s="9">
        <v>38194.369999999995</v>
      </c>
    </row>
    <row r="2180" spans="1:7" ht="15" x14ac:dyDescent="0.2">
      <c r="A2180" s="14" t="s">
        <v>6698</v>
      </c>
      <c r="B2180" s="14" t="s">
        <v>6699</v>
      </c>
      <c r="C2180" s="14" t="s">
        <v>9703</v>
      </c>
      <c r="D2180" s="15">
        <v>43556</v>
      </c>
      <c r="E2180" s="16">
        <v>185971.91</v>
      </c>
      <c r="F2180" s="9">
        <v>-154143.28</v>
      </c>
      <c r="G2180" s="9">
        <v>31828.630000000005</v>
      </c>
    </row>
    <row r="2181" spans="1:7" ht="15" x14ac:dyDescent="0.2">
      <c r="A2181" s="14" t="s">
        <v>6700</v>
      </c>
      <c r="B2181" s="14" t="s">
        <v>6701</v>
      </c>
      <c r="C2181" s="14" t="s">
        <v>9703</v>
      </c>
      <c r="D2181" s="15">
        <v>43556</v>
      </c>
      <c r="E2181" s="16">
        <v>929859.56</v>
      </c>
      <c r="F2181" s="9">
        <v>-770716.41</v>
      </c>
      <c r="G2181" s="9">
        <v>159143.15000000002</v>
      </c>
    </row>
    <row r="2182" spans="1:7" ht="15" x14ac:dyDescent="0.2">
      <c r="A2182" s="14" t="s">
        <v>6702</v>
      </c>
      <c r="B2182" s="14" t="s">
        <v>6703</v>
      </c>
      <c r="C2182" s="14" t="s">
        <v>9703</v>
      </c>
      <c r="D2182" s="15">
        <v>43556</v>
      </c>
      <c r="E2182" s="16">
        <v>929859.56</v>
      </c>
      <c r="F2182" s="9">
        <v>-770716.41</v>
      </c>
      <c r="G2182" s="9">
        <v>159143.15000000002</v>
      </c>
    </row>
    <row r="2183" spans="1:7" ht="15" x14ac:dyDescent="0.2">
      <c r="A2183" s="14" t="s">
        <v>6704</v>
      </c>
      <c r="B2183" s="14" t="s">
        <v>6705</v>
      </c>
      <c r="C2183" s="14" t="s">
        <v>9703</v>
      </c>
      <c r="D2183" s="15">
        <v>43556</v>
      </c>
      <c r="E2183" s="16">
        <v>493643.85</v>
      </c>
      <c r="F2183" s="9">
        <v>-409157.93</v>
      </c>
      <c r="G2183" s="9">
        <v>84485.919999999984</v>
      </c>
    </row>
    <row r="2184" spans="1:7" ht="15" x14ac:dyDescent="0.2">
      <c r="A2184" s="14" t="s">
        <v>6706</v>
      </c>
      <c r="B2184" s="14" t="s">
        <v>6707</v>
      </c>
      <c r="C2184" s="14" t="s">
        <v>9703</v>
      </c>
      <c r="D2184" s="15">
        <v>43556</v>
      </c>
      <c r="E2184" s="16">
        <v>278957.87</v>
      </c>
      <c r="F2184" s="9">
        <v>-231214.93</v>
      </c>
      <c r="G2184" s="9">
        <v>47742.94</v>
      </c>
    </row>
    <row r="2185" spans="1:7" ht="15" x14ac:dyDescent="0.2">
      <c r="A2185" s="14" t="s">
        <v>6708</v>
      </c>
      <c r="B2185" s="14" t="s">
        <v>6709</v>
      </c>
      <c r="C2185" s="14" t="s">
        <v>9703</v>
      </c>
      <c r="D2185" s="15">
        <v>43556</v>
      </c>
      <c r="E2185" s="16">
        <v>282554.78000000003</v>
      </c>
      <c r="F2185" s="9">
        <v>-234196.23</v>
      </c>
      <c r="G2185" s="9">
        <v>48358.550000000017</v>
      </c>
    </row>
    <row r="2186" spans="1:7" ht="15" x14ac:dyDescent="0.2">
      <c r="A2186" s="14" t="s">
        <v>6710</v>
      </c>
      <c r="B2186" s="14" t="s">
        <v>6711</v>
      </c>
      <c r="C2186" s="14" t="s">
        <v>9703</v>
      </c>
      <c r="D2186" s="15">
        <v>43556</v>
      </c>
      <c r="E2186" s="16">
        <v>314106.56</v>
      </c>
      <c r="F2186" s="9">
        <v>-260347.99</v>
      </c>
      <c r="G2186" s="9">
        <v>53758.570000000007</v>
      </c>
    </row>
    <row r="2187" spans="1:7" ht="15" x14ac:dyDescent="0.2">
      <c r="A2187" s="14" t="s">
        <v>6712</v>
      </c>
      <c r="B2187" s="14" t="s">
        <v>6713</v>
      </c>
      <c r="C2187" s="14" t="s">
        <v>9703</v>
      </c>
      <c r="D2187" s="15">
        <v>43556</v>
      </c>
      <c r="E2187" s="16">
        <v>1580761.26</v>
      </c>
      <c r="F2187" s="9">
        <v>-1310217.8999999999</v>
      </c>
      <c r="G2187" s="9">
        <v>270543.3600000001</v>
      </c>
    </row>
    <row r="2188" spans="1:7" ht="15" x14ac:dyDescent="0.2">
      <c r="A2188" s="14" t="s">
        <v>6714</v>
      </c>
      <c r="B2188" s="14" t="s">
        <v>6715</v>
      </c>
      <c r="C2188" s="14" t="s">
        <v>9703</v>
      </c>
      <c r="D2188" s="15">
        <v>43556</v>
      </c>
      <c r="E2188" s="16">
        <v>3635750.89</v>
      </c>
      <c r="F2188" s="9">
        <v>-3013501.17</v>
      </c>
      <c r="G2188" s="9">
        <v>622249.7200000002</v>
      </c>
    </row>
    <row r="2189" spans="1:7" ht="15" x14ac:dyDescent="0.2">
      <c r="A2189" s="14" t="s">
        <v>6716</v>
      </c>
      <c r="B2189" s="14" t="s">
        <v>6717</v>
      </c>
      <c r="C2189" s="14" t="s">
        <v>9703</v>
      </c>
      <c r="D2189" s="15">
        <v>43556</v>
      </c>
      <c r="E2189" s="16">
        <v>278957.87</v>
      </c>
      <c r="F2189" s="9">
        <v>-231214.93</v>
      </c>
      <c r="G2189" s="9">
        <v>47742.94</v>
      </c>
    </row>
    <row r="2190" spans="1:7" ht="15" x14ac:dyDescent="0.2">
      <c r="A2190" s="14" t="s">
        <v>6718</v>
      </c>
      <c r="B2190" s="14" t="s">
        <v>2001</v>
      </c>
      <c r="C2190" s="14" t="s">
        <v>9703</v>
      </c>
      <c r="D2190" s="15">
        <v>43556</v>
      </c>
      <c r="E2190" s="16">
        <v>146872.13</v>
      </c>
      <c r="F2190" s="9">
        <v>-121735.33</v>
      </c>
      <c r="G2190" s="9">
        <v>25136.800000000003</v>
      </c>
    </row>
    <row r="2191" spans="1:7" ht="15" x14ac:dyDescent="0.2">
      <c r="A2191" s="14" t="s">
        <v>6719</v>
      </c>
      <c r="B2191" s="14" t="s">
        <v>6720</v>
      </c>
      <c r="C2191" s="14" t="s">
        <v>9703</v>
      </c>
      <c r="D2191" s="15">
        <v>43556</v>
      </c>
      <c r="E2191" s="16">
        <v>223166.3</v>
      </c>
      <c r="F2191" s="9">
        <v>-184971.93</v>
      </c>
      <c r="G2191" s="9">
        <v>38194.369999999995</v>
      </c>
    </row>
    <row r="2192" spans="1:7" ht="15" x14ac:dyDescent="0.2">
      <c r="A2192" s="14" t="s">
        <v>6721</v>
      </c>
      <c r="B2192" s="14" t="s">
        <v>6722</v>
      </c>
      <c r="C2192" s="14" t="s">
        <v>9703</v>
      </c>
      <c r="D2192" s="15">
        <v>43556</v>
      </c>
      <c r="E2192" s="16">
        <v>213867.7</v>
      </c>
      <c r="F2192" s="9">
        <v>-177264.78</v>
      </c>
      <c r="G2192" s="9">
        <v>36602.920000000013</v>
      </c>
    </row>
    <row r="2193" spans="1:7" ht="15" x14ac:dyDescent="0.2">
      <c r="A2193" s="14" t="s">
        <v>6723</v>
      </c>
      <c r="B2193" s="14" t="s">
        <v>6724</v>
      </c>
      <c r="C2193" s="14" t="s">
        <v>9703</v>
      </c>
      <c r="D2193" s="15">
        <v>43556</v>
      </c>
      <c r="E2193" s="16">
        <v>2603606.7799999998</v>
      </c>
      <c r="F2193" s="9">
        <v>-2158005.9500000002</v>
      </c>
      <c r="G2193" s="9">
        <v>445600.82999999961</v>
      </c>
    </row>
    <row r="2194" spans="1:7" ht="15" x14ac:dyDescent="0.2">
      <c r="A2194" s="14" t="s">
        <v>6725</v>
      </c>
      <c r="B2194" s="14" t="s">
        <v>6726</v>
      </c>
      <c r="C2194" s="14" t="s">
        <v>9703</v>
      </c>
      <c r="D2194" s="15">
        <v>43556</v>
      </c>
      <c r="E2194" s="16">
        <v>836873.61</v>
      </c>
      <c r="F2194" s="9">
        <v>-693644.78</v>
      </c>
      <c r="G2194" s="9">
        <v>143228.82999999996</v>
      </c>
    </row>
    <row r="2195" spans="1:7" ht="15" x14ac:dyDescent="0.2">
      <c r="A2195" s="14" t="s">
        <v>6727</v>
      </c>
      <c r="B2195" s="14" t="s">
        <v>6728</v>
      </c>
      <c r="C2195" s="14" t="s">
        <v>9703</v>
      </c>
      <c r="D2195" s="15">
        <v>43556</v>
      </c>
      <c r="E2195" s="16">
        <v>1255310.4099999999</v>
      </c>
      <c r="F2195" s="9">
        <v>-1040467.16</v>
      </c>
      <c r="G2195" s="9">
        <v>214843.24999999988</v>
      </c>
    </row>
    <row r="2196" spans="1:7" ht="15" x14ac:dyDescent="0.2">
      <c r="A2196" s="14" t="s">
        <v>6729</v>
      </c>
      <c r="B2196" s="14" t="s">
        <v>6730</v>
      </c>
      <c r="C2196" s="14" t="s">
        <v>9703</v>
      </c>
      <c r="D2196" s="15">
        <v>43556</v>
      </c>
      <c r="E2196" s="16">
        <v>311011.7</v>
      </c>
      <c r="F2196" s="9">
        <v>-257782.82</v>
      </c>
      <c r="G2196" s="9">
        <v>53228.880000000005</v>
      </c>
    </row>
    <row r="2197" spans="1:7" ht="15" x14ac:dyDescent="0.2">
      <c r="A2197" s="14" t="s">
        <v>6731</v>
      </c>
      <c r="B2197" s="14" t="s">
        <v>6732</v>
      </c>
      <c r="C2197" s="14" t="s">
        <v>9703</v>
      </c>
      <c r="D2197" s="15">
        <v>43556</v>
      </c>
      <c r="E2197" s="16">
        <v>650901.68999999994</v>
      </c>
      <c r="F2197" s="9">
        <v>-539501.49</v>
      </c>
      <c r="G2197" s="9">
        <v>111400.19999999995</v>
      </c>
    </row>
    <row r="2198" spans="1:7" ht="15" x14ac:dyDescent="0.2">
      <c r="A2198" s="14" t="s">
        <v>6733</v>
      </c>
      <c r="B2198" s="14" t="s">
        <v>6734</v>
      </c>
      <c r="C2198" s="14" t="s">
        <v>9703</v>
      </c>
      <c r="D2198" s="15">
        <v>43556</v>
      </c>
      <c r="E2198" s="16">
        <v>92985.96</v>
      </c>
      <c r="F2198" s="9">
        <v>-77071.64</v>
      </c>
      <c r="G2198" s="9">
        <v>15914.320000000007</v>
      </c>
    </row>
    <row r="2199" spans="1:7" ht="15" x14ac:dyDescent="0.2">
      <c r="A2199" s="14" t="s">
        <v>6735</v>
      </c>
      <c r="B2199" s="14" t="s">
        <v>6736</v>
      </c>
      <c r="C2199" s="14" t="s">
        <v>9703</v>
      </c>
      <c r="D2199" s="15">
        <v>43556</v>
      </c>
      <c r="E2199" s="16">
        <v>557915.74</v>
      </c>
      <c r="F2199" s="9">
        <v>-462429.85</v>
      </c>
      <c r="G2199" s="9">
        <v>95485.890000000014</v>
      </c>
    </row>
    <row r="2200" spans="1:7" ht="15" x14ac:dyDescent="0.2">
      <c r="A2200" s="14" t="s">
        <v>6737</v>
      </c>
      <c r="B2200" s="14" t="s">
        <v>6738</v>
      </c>
      <c r="C2200" s="14" t="s">
        <v>9703</v>
      </c>
      <c r="D2200" s="15">
        <v>43556</v>
      </c>
      <c r="E2200" s="16">
        <v>539318.55000000005</v>
      </c>
      <c r="F2200" s="9">
        <v>-447015.52</v>
      </c>
      <c r="G2200" s="9">
        <v>92303.030000000028</v>
      </c>
    </row>
    <row r="2201" spans="1:7" ht="15" x14ac:dyDescent="0.2">
      <c r="A2201" s="14" t="s">
        <v>6739</v>
      </c>
      <c r="B2201" s="14" t="s">
        <v>6740</v>
      </c>
      <c r="C2201" s="14" t="s">
        <v>9703</v>
      </c>
      <c r="D2201" s="15">
        <v>43556</v>
      </c>
      <c r="E2201" s="16">
        <v>183890.1</v>
      </c>
      <c r="F2201" s="9">
        <v>-152417.76</v>
      </c>
      <c r="G2201" s="9">
        <v>31472.339999999997</v>
      </c>
    </row>
    <row r="2202" spans="1:7" ht="15" x14ac:dyDescent="0.2">
      <c r="A2202" s="14" t="s">
        <v>6741</v>
      </c>
      <c r="B2202" s="14" t="s">
        <v>6742</v>
      </c>
      <c r="C2202" s="14" t="s">
        <v>9703</v>
      </c>
      <c r="D2202" s="15">
        <v>43868</v>
      </c>
      <c r="E2202" s="16">
        <v>2267129.63</v>
      </c>
      <c r="F2202" s="9">
        <v>-522854.23</v>
      </c>
      <c r="G2202" s="9">
        <v>1744275.4</v>
      </c>
    </row>
    <row r="2203" spans="1:7" ht="15" x14ac:dyDescent="0.2">
      <c r="A2203" s="14" t="s">
        <v>6743</v>
      </c>
      <c r="B2203" s="14" t="s">
        <v>6744</v>
      </c>
      <c r="C2203" s="14" t="s">
        <v>9703</v>
      </c>
      <c r="D2203" s="15">
        <v>44264</v>
      </c>
      <c r="E2203" s="16">
        <v>2543823.7000000002</v>
      </c>
      <c r="F2203" s="9">
        <v>-252036.01</v>
      </c>
      <c r="G2203" s="9">
        <v>2291787.6900000004</v>
      </c>
    </row>
    <row r="2204" spans="1:7" ht="15" x14ac:dyDescent="0.2">
      <c r="A2204" s="14" t="s">
        <v>6745</v>
      </c>
      <c r="B2204" s="14" t="s">
        <v>6746</v>
      </c>
      <c r="C2204" s="14" t="s">
        <v>9703</v>
      </c>
      <c r="D2204" s="15">
        <v>44272</v>
      </c>
      <c r="E2204" s="16">
        <v>14280817.08</v>
      </c>
      <c r="F2204" s="9">
        <v>-975637.03</v>
      </c>
      <c r="G2204" s="9">
        <v>13305180.050000001</v>
      </c>
    </row>
    <row r="2205" spans="1:7" ht="15" x14ac:dyDescent="0.2">
      <c r="A2205" s="14" t="s">
        <v>6747</v>
      </c>
      <c r="B2205" s="14" t="s">
        <v>6748</v>
      </c>
      <c r="C2205" s="14" t="s">
        <v>9703</v>
      </c>
      <c r="D2205" s="15">
        <v>44395</v>
      </c>
      <c r="E2205" s="16">
        <v>18428235.280000001</v>
      </c>
      <c r="F2205" s="9">
        <v>-2110411.6</v>
      </c>
      <c r="G2205" s="9">
        <v>16317823.680000002</v>
      </c>
    </row>
    <row r="2206" spans="1:7" ht="15" x14ac:dyDescent="0.2">
      <c r="A2206" s="14" t="s">
        <v>6749</v>
      </c>
      <c r="B2206" s="14" t="s">
        <v>6750</v>
      </c>
      <c r="C2206" s="14" t="s">
        <v>9703</v>
      </c>
      <c r="D2206" s="15">
        <v>44088</v>
      </c>
      <c r="E2206" s="16">
        <v>2685000</v>
      </c>
      <c r="F2206" s="9">
        <v>-522030.2</v>
      </c>
      <c r="G2206" s="9">
        <v>2162969.7999999998</v>
      </c>
    </row>
    <row r="2207" spans="1:7" ht="15" x14ac:dyDescent="0.2">
      <c r="A2207" s="14" t="s">
        <v>6751</v>
      </c>
      <c r="B2207" s="14" t="s">
        <v>6752</v>
      </c>
      <c r="C2207" s="14" t="s">
        <v>9703</v>
      </c>
      <c r="D2207" s="15">
        <v>43556</v>
      </c>
      <c r="E2207" s="16">
        <v>3114569</v>
      </c>
      <c r="F2207" s="9">
        <v>-941817.74</v>
      </c>
      <c r="G2207" s="9">
        <v>2172751.2599999998</v>
      </c>
    </row>
    <row r="2208" spans="1:7" ht="15" x14ac:dyDescent="0.2">
      <c r="A2208" s="14" t="s">
        <v>6753</v>
      </c>
      <c r="B2208" s="14" t="s">
        <v>6754</v>
      </c>
      <c r="C2208" s="14" t="s">
        <v>9703</v>
      </c>
      <c r="D2208" s="15">
        <v>43662</v>
      </c>
      <c r="E2208" s="16">
        <v>5947916</v>
      </c>
      <c r="F2208" s="9">
        <v>-1273488.6100000001</v>
      </c>
      <c r="G2208" s="9">
        <v>4674427.3899999997</v>
      </c>
    </row>
    <row r="2209" spans="1:7" ht="15" x14ac:dyDescent="0.2">
      <c r="A2209" s="14" t="s">
        <v>6755</v>
      </c>
      <c r="B2209" s="14" t="s">
        <v>6756</v>
      </c>
      <c r="C2209" s="14" t="s">
        <v>9703</v>
      </c>
      <c r="D2209" s="15">
        <v>43556</v>
      </c>
      <c r="E2209" s="16">
        <v>2364439.42</v>
      </c>
      <c r="F2209" s="9">
        <v>-386826.3</v>
      </c>
      <c r="G2209" s="9">
        <v>1977613.1199999999</v>
      </c>
    </row>
    <row r="2210" spans="1:7" ht="15" x14ac:dyDescent="0.2">
      <c r="A2210" s="14" t="s">
        <v>6757</v>
      </c>
      <c r="B2210" s="14" t="s">
        <v>6758</v>
      </c>
      <c r="C2210" s="14" t="s">
        <v>9703</v>
      </c>
      <c r="D2210" s="15">
        <v>43650</v>
      </c>
      <c r="E2210" s="16">
        <v>781748.24</v>
      </c>
      <c r="F2210" s="9">
        <v>-160657.16</v>
      </c>
      <c r="G2210" s="9">
        <v>621091.07999999996</v>
      </c>
    </row>
    <row r="2211" spans="1:7" ht="15" x14ac:dyDescent="0.2">
      <c r="A2211" s="14" t="s">
        <v>6759</v>
      </c>
      <c r="B2211" s="14" t="s">
        <v>6760</v>
      </c>
      <c r="C2211" s="14" t="s">
        <v>9703</v>
      </c>
      <c r="D2211" s="15">
        <v>44391</v>
      </c>
      <c r="E2211" s="16">
        <v>207621</v>
      </c>
      <c r="F2211" s="9">
        <v>-23993.03</v>
      </c>
      <c r="G2211" s="9">
        <v>183627.97</v>
      </c>
    </row>
    <row r="2212" spans="1:7" ht="15" x14ac:dyDescent="0.2">
      <c r="A2212" s="14" t="s">
        <v>6761</v>
      </c>
      <c r="B2212" s="14" t="s">
        <v>6762</v>
      </c>
      <c r="C2212" s="14" t="s">
        <v>9703</v>
      </c>
      <c r="D2212" s="15">
        <v>44321</v>
      </c>
      <c r="E2212" s="16">
        <v>670639.73</v>
      </c>
      <c r="F2212" s="9">
        <v>-89718.73</v>
      </c>
      <c r="G2212" s="9">
        <v>580921</v>
      </c>
    </row>
    <row r="2213" spans="1:7" ht="15" x14ac:dyDescent="0.2">
      <c r="A2213" s="14" t="s">
        <v>6763</v>
      </c>
      <c r="B2213" s="14" t="s">
        <v>976</v>
      </c>
      <c r="C2213" s="14" t="s">
        <v>9703</v>
      </c>
      <c r="D2213" s="15">
        <v>44378</v>
      </c>
      <c r="E2213" s="16">
        <v>676458</v>
      </c>
      <c r="F2213" s="9">
        <v>-80461.440000000002</v>
      </c>
      <c r="G2213" s="9">
        <v>595996.56000000006</v>
      </c>
    </row>
    <row r="2214" spans="1:7" ht="15" x14ac:dyDescent="0.2">
      <c r="A2214" s="14" t="s">
        <v>6764</v>
      </c>
      <c r="B2214" s="14" t="s">
        <v>6765</v>
      </c>
      <c r="C2214" s="14" t="s">
        <v>9703</v>
      </c>
      <c r="D2214" s="15">
        <v>43741</v>
      </c>
      <c r="E2214" s="16">
        <v>512166.1</v>
      </c>
      <c r="F2214" s="9">
        <v>-145785.46</v>
      </c>
      <c r="G2214" s="9">
        <v>366380.64</v>
      </c>
    </row>
    <row r="2215" spans="1:7" ht="15" x14ac:dyDescent="0.2">
      <c r="A2215" s="14" t="s">
        <v>6766</v>
      </c>
      <c r="B2215" s="14" t="s">
        <v>6765</v>
      </c>
      <c r="C2215" s="14" t="s">
        <v>9703</v>
      </c>
      <c r="D2215" s="15">
        <v>43741</v>
      </c>
      <c r="E2215" s="16">
        <v>512166.1</v>
      </c>
      <c r="F2215" s="9">
        <v>-145785.46</v>
      </c>
      <c r="G2215" s="9">
        <v>366380.64</v>
      </c>
    </row>
    <row r="2216" spans="1:7" ht="15" x14ac:dyDescent="0.2">
      <c r="A2216" s="14" t="s">
        <v>6767</v>
      </c>
      <c r="B2216" s="14" t="s">
        <v>6765</v>
      </c>
      <c r="C2216" s="14" t="s">
        <v>9703</v>
      </c>
      <c r="D2216" s="15">
        <v>43741</v>
      </c>
      <c r="E2216" s="16">
        <v>512166.1</v>
      </c>
      <c r="F2216" s="9">
        <v>-145785.46</v>
      </c>
      <c r="G2216" s="9">
        <v>366380.64</v>
      </c>
    </row>
    <row r="2217" spans="1:7" ht="15" x14ac:dyDescent="0.2">
      <c r="A2217" s="14" t="s">
        <v>6768</v>
      </c>
      <c r="B2217" s="14" t="s">
        <v>6765</v>
      </c>
      <c r="C2217" s="14" t="s">
        <v>9703</v>
      </c>
      <c r="D2217" s="15">
        <v>43741</v>
      </c>
      <c r="E2217" s="16">
        <v>512166.1</v>
      </c>
      <c r="F2217" s="9">
        <v>-145785.46</v>
      </c>
      <c r="G2217" s="9">
        <v>366380.64</v>
      </c>
    </row>
    <row r="2218" spans="1:7" ht="15" x14ac:dyDescent="0.2">
      <c r="A2218" s="14" t="s">
        <v>6769</v>
      </c>
      <c r="B2218" s="14" t="s">
        <v>6765</v>
      </c>
      <c r="C2218" s="14" t="s">
        <v>9703</v>
      </c>
      <c r="D2218" s="15">
        <v>43741</v>
      </c>
      <c r="E2218" s="16">
        <v>512166.1</v>
      </c>
      <c r="F2218" s="9">
        <v>-145785.46</v>
      </c>
      <c r="G2218" s="9">
        <v>366380.64</v>
      </c>
    </row>
    <row r="2219" spans="1:7" ht="15" x14ac:dyDescent="0.2">
      <c r="A2219" s="14" t="s">
        <v>6770</v>
      </c>
      <c r="B2219" s="14" t="s">
        <v>6765</v>
      </c>
      <c r="C2219" s="14" t="s">
        <v>9703</v>
      </c>
      <c r="D2219" s="15">
        <v>43741</v>
      </c>
      <c r="E2219" s="16">
        <v>512166.05</v>
      </c>
      <c r="F2219" s="9">
        <v>-145785.45000000001</v>
      </c>
      <c r="G2219" s="9">
        <v>366380.6</v>
      </c>
    </row>
    <row r="2220" spans="1:7" ht="15" x14ac:dyDescent="0.2">
      <c r="A2220" s="14" t="s">
        <v>6771</v>
      </c>
      <c r="B2220" s="14" t="s">
        <v>6772</v>
      </c>
      <c r="C2220" s="14" t="s">
        <v>9703</v>
      </c>
      <c r="D2220" s="15">
        <v>43770</v>
      </c>
      <c r="E2220" s="16">
        <v>14472818.789999999</v>
      </c>
      <c r="F2220" s="9">
        <v>-4959123.17</v>
      </c>
      <c r="G2220" s="9">
        <v>9513695.6199999992</v>
      </c>
    </row>
    <row r="2221" spans="1:7" ht="15" x14ac:dyDescent="0.2">
      <c r="A2221" s="14" t="s">
        <v>6773</v>
      </c>
      <c r="B2221" s="14" t="s">
        <v>6774</v>
      </c>
      <c r="C2221" s="14" t="s">
        <v>9703</v>
      </c>
      <c r="D2221" s="15">
        <v>44303</v>
      </c>
      <c r="E2221" s="16">
        <v>109169256.02</v>
      </c>
      <c r="F2221" s="9">
        <v>-21594576.129999999</v>
      </c>
      <c r="G2221" s="9">
        <v>87574679.890000001</v>
      </c>
    </row>
    <row r="2222" spans="1:7" ht="15" x14ac:dyDescent="0.2">
      <c r="A2222" s="14" t="s">
        <v>6775</v>
      </c>
      <c r="B2222" s="14" t="s">
        <v>6776</v>
      </c>
      <c r="C2222" s="14" t="s">
        <v>9703</v>
      </c>
      <c r="D2222" s="15">
        <v>43861</v>
      </c>
      <c r="E2222" s="16">
        <v>40347678.289999999</v>
      </c>
      <c r="F2222" s="9">
        <v>-10222955.390000001</v>
      </c>
      <c r="G2222" s="9">
        <v>30124722.899999999</v>
      </c>
    </row>
    <row r="2223" spans="1:7" ht="15" x14ac:dyDescent="0.2">
      <c r="A2223" s="14" t="s">
        <v>6777</v>
      </c>
      <c r="B2223" s="14" t="s">
        <v>6778</v>
      </c>
      <c r="C2223" s="14" t="s">
        <v>9703</v>
      </c>
      <c r="D2223" s="15">
        <v>43861</v>
      </c>
      <c r="E2223" s="16">
        <v>40347678.299999997</v>
      </c>
      <c r="F2223" s="9">
        <v>-10222955.390000001</v>
      </c>
      <c r="G2223" s="9">
        <v>30124722.909999996</v>
      </c>
    </row>
    <row r="2224" spans="1:7" ht="15" x14ac:dyDescent="0.2">
      <c r="A2224" s="14" t="s">
        <v>6779</v>
      </c>
      <c r="B2224" s="14" t="s">
        <v>6780</v>
      </c>
      <c r="C2224" s="14" t="s">
        <v>9703</v>
      </c>
      <c r="D2224" s="15">
        <v>43861</v>
      </c>
      <c r="E2224" s="16">
        <v>40347678.299999997</v>
      </c>
      <c r="F2224" s="9">
        <v>-10222955.390000001</v>
      </c>
      <c r="G2224" s="9">
        <v>30124722.909999996</v>
      </c>
    </row>
    <row r="2225" spans="1:7" ht="15" x14ac:dyDescent="0.2">
      <c r="A2225" s="14" t="s">
        <v>6781</v>
      </c>
      <c r="B2225" s="14" t="s">
        <v>6782</v>
      </c>
      <c r="C2225" s="14" t="s">
        <v>9703</v>
      </c>
      <c r="D2225" s="15">
        <v>43831</v>
      </c>
      <c r="E2225" s="16">
        <v>33479089.710000001</v>
      </c>
      <c r="F2225" s="9">
        <v>-5813657.5599999996</v>
      </c>
      <c r="G2225" s="9">
        <v>27665432.150000002</v>
      </c>
    </row>
    <row r="2226" spans="1:7" ht="15" x14ac:dyDescent="0.2">
      <c r="A2226" s="14" t="s">
        <v>6783</v>
      </c>
      <c r="B2226" s="14" t="s">
        <v>6784</v>
      </c>
      <c r="C2226" s="14" t="s">
        <v>9703</v>
      </c>
      <c r="D2226" s="15">
        <v>44546</v>
      </c>
      <c r="E2226" s="16">
        <v>1950000</v>
      </c>
      <c r="F2226" s="9">
        <v>-146677.4</v>
      </c>
      <c r="G2226" s="9">
        <v>1803322.6</v>
      </c>
    </row>
    <row r="2227" spans="1:7" ht="15" x14ac:dyDescent="0.2">
      <c r="A2227" s="14" t="s">
        <v>6785</v>
      </c>
      <c r="B2227" s="14" t="s">
        <v>6786</v>
      </c>
      <c r="C2227" s="14" t="s">
        <v>9703</v>
      </c>
      <c r="D2227" s="15">
        <v>43872</v>
      </c>
      <c r="E2227" s="16">
        <v>873022</v>
      </c>
      <c r="F2227" s="9">
        <v>-218794.42</v>
      </c>
      <c r="G2227" s="9">
        <v>654227.57999999996</v>
      </c>
    </row>
    <row r="2228" spans="1:7" ht="15" x14ac:dyDescent="0.2">
      <c r="A2228" s="14" t="s">
        <v>6787</v>
      </c>
      <c r="B2228" s="14" t="s">
        <v>6788</v>
      </c>
      <c r="C2228" s="14" t="s">
        <v>9703</v>
      </c>
      <c r="D2228" s="15">
        <v>43872</v>
      </c>
      <c r="E2228" s="16">
        <v>715278</v>
      </c>
      <c r="F2228" s="9">
        <v>-143607.53</v>
      </c>
      <c r="G2228" s="9">
        <v>571670.47</v>
      </c>
    </row>
    <row r="2229" spans="1:7" ht="15" x14ac:dyDescent="0.2">
      <c r="A2229" s="14" t="s">
        <v>6789</v>
      </c>
      <c r="B2229" s="14" t="s">
        <v>6790</v>
      </c>
      <c r="C2229" s="14" t="s">
        <v>9703</v>
      </c>
      <c r="D2229" s="15">
        <v>43895</v>
      </c>
      <c r="E2229" s="16">
        <v>42540000</v>
      </c>
      <c r="F2229" s="9">
        <v>-12876667.77</v>
      </c>
      <c r="G2229" s="9">
        <v>29663332.23</v>
      </c>
    </row>
    <row r="2230" spans="1:7" ht="15" x14ac:dyDescent="0.2">
      <c r="A2230" s="14" t="s">
        <v>6791</v>
      </c>
      <c r="B2230" s="14" t="s">
        <v>6792</v>
      </c>
      <c r="C2230" s="14" t="s">
        <v>9703</v>
      </c>
      <c r="D2230" s="15">
        <v>43921</v>
      </c>
      <c r="E2230" s="16">
        <v>1878246</v>
      </c>
      <c r="F2230" s="9">
        <v>-459012.2</v>
      </c>
      <c r="G2230" s="9">
        <v>1419233.8</v>
      </c>
    </row>
    <row r="2231" spans="1:7" ht="15" x14ac:dyDescent="0.2">
      <c r="A2231" s="14" t="s">
        <v>6793</v>
      </c>
      <c r="B2231" s="14" t="s">
        <v>6794</v>
      </c>
      <c r="C2231" s="14" t="s">
        <v>9703</v>
      </c>
      <c r="D2231" s="15">
        <v>43896</v>
      </c>
      <c r="E2231" s="16">
        <v>3606212</v>
      </c>
      <c r="F2231" s="9">
        <v>-1086382.55</v>
      </c>
      <c r="G2231" s="9">
        <v>2519829.4500000002</v>
      </c>
    </row>
    <row r="2232" spans="1:7" ht="15" x14ac:dyDescent="0.2">
      <c r="A2232" s="14" t="s">
        <v>6795</v>
      </c>
      <c r="B2232" s="14" t="s">
        <v>6796</v>
      </c>
      <c r="C2232" s="14" t="s">
        <v>9703</v>
      </c>
      <c r="D2232" s="15">
        <v>43909</v>
      </c>
      <c r="E2232" s="16">
        <v>298347.5</v>
      </c>
      <c r="F2232" s="9">
        <v>-71903.77</v>
      </c>
      <c r="G2232" s="9">
        <v>226443.72999999998</v>
      </c>
    </row>
    <row r="2233" spans="1:7" ht="15" x14ac:dyDescent="0.2">
      <c r="A2233" s="14" t="s">
        <v>6797</v>
      </c>
      <c r="B2233" s="14" t="s">
        <v>6796</v>
      </c>
      <c r="C2233" s="14" t="s">
        <v>9703</v>
      </c>
      <c r="D2233" s="15">
        <v>43909</v>
      </c>
      <c r="E2233" s="16">
        <v>298347.5</v>
      </c>
      <c r="F2233" s="9">
        <v>-71903.77</v>
      </c>
      <c r="G2233" s="9">
        <v>226443.72999999998</v>
      </c>
    </row>
    <row r="2234" spans="1:7" ht="15" x14ac:dyDescent="0.2">
      <c r="A2234" s="14" t="s">
        <v>6798</v>
      </c>
      <c r="B2234" s="14" t="s">
        <v>6799</v>
      </c>
      <c r="C2234" s="14" t="s">
        <v>9703</v>
      </c>
      <c r="D2234" s="15">
        <v>43913</v>
      </c>
      <c r="E2234" s="16">
        <v>980000</v>
      </c>
      <c r="F2234" s="9">
        <v>-335955.9</v>
      </c>
      <c r="G2234" s="9">
        <v>644044.1</v>
      </c>
    </row>
    <row r="2235" spans="1:7" ht="15" x14ac:dyDescent="0.2">
      <c r="A2235" s="14" t="s">
        <v>6800</v>
      </c>
      <c r="B2235" s="14" t="s">
        <v>6801</v>
      </c>
      <c r="C2235" s="14" t="s">
        <v>9703</v>
      </c>
      <c r="D2235" s="15">
        <v>43891</v>
      </c>
      <c r="E2235" s="16">
        <v>9671623.3000000007</v>
      </c>
      <c r="F2235" s="9">
        <v>-2901929.13</v>
      </c>
      <c r="G2235" s="9">
        <v>6769694.1700000009</v>
      </c>
    </row>
    <row r="2236" spans="1:7" ht="15" x14ac:dyDescent="0.2">
      <c r="A2236" s="14" t="s">
        <v>6802</v>
      </c>
      <c r="B2236" s="14" t="s">
        <v>6742</v>
      </c>
      <c r="C2236" s="14" t="s">
        <v>9703</v>
      </c>
      <c r="D2236" s="15">
        <v>43913</v>
      </c>
      <c r="E2236" s="16">
        <v>2265188</v>
      </c>
      <c r="F2236" s="9">
        <v>-543572.18999999994</v>
      </c>
      <c r="G2236" s="9">
        <v>1721615.81</v>
      </c>
    </row>
    <row r="2237" spans="1:7" ht="15" x14ac:dyDescent="0.2">
      <c r="A2237" s="14" t="s">
        <v>6803</v>
      </c>
      <c r="B2237" s="14" t="s">
        <v>6804</v>
      </c>
      <c r="C2237" s="14" t="s">
        <v>9703</v>
      </c>
      <c r="D2237" s="15">
        <v>44516</v>
      </c>
      <c r="E2237" s="16">
        <v>5625000</v>
      </c>
      <c r="F2237" s="9">
        <v>-467029.11</v>
      </c>
      <c r="G2237" s="9">
        <v>5157970.8899999997</v>
      </c>
    </row>
    <row r="2238" spans="1:7" ht="15" x14ac:dyDescent="0.2">
      <c r="A2238" s="14" t="s">
        <v>6805</v>
      </c>
      <c r="B2238" s="14" t="s">
        <v>6806</v>
      </c>
      <c r="C2238" s="14" t="s">
        <v>9703</v>
      </c>
      <c r="D2238" s="15">
        <v>44057</v>
      </c>
      <c r="E2238" s="16">
        <v>158418</v>
      </c>
      <c r="F2238" s="9">
        <v>-33472.480000000003</v>
      </c>
      <c r="G2238" s="9">
        <v>124945.51999999999</v>
      </c>
    </row>
    <row r="2239" spans="1:7" ht="15" x14ac:dyDescent="0.2">
      <c r="A2239" s="14" t="s">
        <v>6807</v>
      </c>
      <c r="B2239" s="14" t="s">
        <v>6808</v>
      </c>
      <c r="C2239" s="14" t="s">
        <v>9703</v>
      </c>
      <c r="D2239" s="15">
        <v>44063</v>
      </c>
      <c r="E2239" s="16">
        <v>681386</v>
      </c>
      <c r="F2239" s="9">
        <v>-142861.20000000001</v>
      </c>
      <c r="G2239" s="9">
        <v>538524.80000000005</v>
      </c>
    </row>
    <row r="2240" spans="1:7" ht="15" x14ac:dyDescent="0.2">
      <c r="A2240" s="14" t="s">
        <v>6809</v>
      </c>
      <c r="B2240" s="14" t="s">
        <v>6810</v>
      </c>
      <c r="C2240" s="14" t="s">
        <v>9703</v>
      </c>
      <c r="D2240" s="15">
        <v>44062</v>
      </c>
      <c r="E2240" s="16">
        <v>4643781.5</v>
      </c>
      <c r="F2240" s="9">
        <v>-974888.77</v>
      </c>
      <c r="G2240" s="9">
        <v>3668892.73</v>
      </c>
    </row>
    <row r="2241" spans="1:7" ht="15" x14ac:dyDescent="0.2">
      <c r="A2241" s="14" t="s">
        <v>6811</v>
      </c>
      <c r="B2241" s="14" t="s">
        <v>6812</v>
      </c>
      <c r="C2241" s="14" t="s">
        <v>9703</v>
      </c>
      <c r="D2241" s="15">
        <v>44062</v>
      </c>
      <c r="E2241" s="16">
        <v>12665397.58</v>
      </c>
      <c r="F2241" s="9">
        <v>-2658900.7200000002</v>
      </c>
      <c r="G2241" s="9">
        <v>10006496.859999999</v>
      </c>
    </row>
    <row r="2242" spans="1:7" ht="15" x14ac:dyDescent="0.2">
      <c r="A2242" s="14" t="s">
        <v>6813</v>
      </c>
      <c r="B2242" s="14" t="s">
        <v>6814</v>
      </c>
      <c r="C2242" s="14" t="s">
        <v>9703</v>
      </c>
      <c r="D2242" s="15">
        <v>44063</v>
      </c>
      <c r="E2242" s="16">
        <v>867035</v>
      </c>
      <c r="F2242" s="9">
        <v>-181784.87</v>
      </c>
      <c r="G2242" s="9">
        <v>685250.13</v>
      </c>
    </row>
    <row r="2243" spans="1:7" ht="15" x14ac:dyDescent="0.2">
      <c r="A2243" s="14" t="s">
        <v>6815</v>
      </c>
      <c r="B2243" s="14" t="s">
        <v>6816</v>
      </c>
      <c r="C2243" s="14" t="s">
        <v>9703</v>
      </c>
      <c r="D2243" s="15">
        <v>44067</v>
      </c>
      <c r="E2243" s="16">
        <v>425000</v>
      </c>
      <c r="F2243" s="9">
        <v>-88644.94</v>
      </c>
      <c r="G2243" s="9">
        <v>336355.06</v>
      </c>
    </row>
    <row r="2244" spans="1:7" ht="15" x14ac:dyDescent="0.2">
      <c r="A2244" s="14" t="s">
        <v>6817</v>
      </c>
      <c r="B2244" s="14" t="s">
        <v>6818</v>
      </c>
      <c r="C2244" s="14" t="s">
        <v>9703</v>
      </c>
      <c r="D2244" s="15">
        <v>44063</v>
      </c>
      <c r="E2244" s="16">
        <v>1318297</v>
      </c>
      <c r="F2244" s="9">
        <v>-276397.65999999997</v>
      </c>
      <c r="G2244" s="9">
        <v>1041899.3400000001</v>
      </c>
    </row>
    <row r="2245" spans="1:7" ht="15" x14ac:dyDescent="0.2">
      <c r="A2245" s="14" t="s">
        <v>6819</v>
      </c>
      <c r="B2245" s="14" t="s">
        <v>6820</v>
      </c>
      <c r="C2245" s="14" t="s">
        <v>9703</v>
      </c>
      <c r="D2245" s="15">
        <v>44062</v>
      </c>
      <c r="E2245" s="16">
        <v>26611681.43</v>
      </c>
      <c r="F2245" s="9">
        <v>-5586703.3300000001</v>
      </c>
      <c r="G2245" s="9">
        <v>21024978.100000001</v>
      </c>
    </row>
    <row r="2246" spans="1:7" ht="15" x14ac:dyDescent="0.2">
      <c r="A2246" s="14" t="s">
        <v>6821</v>
      </c>
      <c r="B2246" s="14" t="s">
        <v>6822</v>
      </c>
      <c r="C2246" s="14" t="s">
        <v>9703</v>
      </c>
      <c r="D2246" s="15">
        <v>44062</v>
      </c>
      <c r="E2246" s="16">
        <v>255000</v>
      </c>
      <c r="F2246" s="9">
        <v>-53533.24</v>
      </c>
      <c r="G2246" s="9">
        <v>201466.76</v>
      </c>
    </row>
    <row r="2247" spans="1:7" ht="15" x14ac:dyDescent="0.2">
      <c r="A2247" s="14" t="s">
        <v>6823</v>
      </c>
      <c r="B2247" s="14" t="s">
        <v>6824</v>
      </c>
      <c r="C2247" s="14" t="s">
        <v>9703</v>
      </c>
      <c r="D2247" s="15">
        <v>44057</v>
      </c>
      <c r="E2247" s="16">
        <v>114659.02</v>
      </c>
      <c r="F2247" s="9">
        <v>-24226.55</v>
      </c>
      <c r="G2247" s="9">
        <v>90432.47</v>
      </c>
    </row>
    <row r="2248" spans="1:7" ht="15" x14ac:dyDescent="0.2">
      <c r="A2248" s="14" t="s">
        <v>6825</v>
      </c>
      <c r="B2248" s="14" t="s">
        <v>6826</v>
      </c>
      <c r="C2248" s="14" t="s">
        <v>9703</v>
      </c>
      <c r="D2248" s="15">
        <v>44062</v>
      </c>
      <c r="E2248" s="16">
        <v>1424521</v>
      </c>
      <c r="F2248" s="9">
        <v>-573203.82999999996</v>
      </c>
      <c r="G2248" s="9">
        <v>851317.17</v>
      </c>
    </row>
    <row r="2249" spans="1:7" ht="15" x14ac:dyDescent="0.2">
      <c r="A2249" s="14" t="s">
        <v>6827</v>
      </c>
      <c r="B2249" s="14" t="s">
        <v>6828</v>
      </c>
      <c r="C2249" s="14" t="s">
        <v>9703</v>
      </c>
      <c r="D2249" s="15">
        <v>44062</v>
      </c>
      <c r="E2249" s="16">
        <v>1430000</v>
      </c>
      <c r="F2249" s="9">
        <v>-575408.49</v>
      </c>
      <c r="G2249" s="9">
        <v>854591.51</v>
      </c>
    </row>
    <row r="2250" spans="1:7" ht="15" x14ac:dyDescent="0.2">
      <c r="A2250" s="14" t="s">
        <v>6829</v>
      </c>
      <c r="B2250" s="14" t="s">
        <v>6830</v>
      </c>
      <c r="C2250" s="14" t="s">
        <v>9703</v>
      </c>
      <c r="D2250" s="15">
        <v>44063</v>
      </c>
      <c r="E2250" s="16">
        <v>4206666.67</v>
      </c>
      <c r="F2250" s="9">
        <v>-1102633.8</v>
      </c>
      <c r="G2250" s="9">
        <v>3104032.87</v>
      </c>
    </row>
    <row r="2251" spans="1:7" ht="15" x14ac:dyDescent="0.2">
      <c r="A2251" s="14" t="s">
        <v>6831</v>
      </c>
      <c r="B2251" s="14" t="s">
        <v>6830</v>
      </c>
      <c r="C2251" s="14" t="s">
        <v>9703</v>
      </c>
      <c r="D2251" s="15">
        <v>44063</v>
      </c>
      <c r="E2251" s="16">
        <v>4206666.67</v>
      </c>
      <c r="F2251" s="9">
        <v>-1102633.8</v>
      </c>
      <c r="G2251" s="9">
        <v>3104032.87</v>
      </c>
    </row>
    <row r="2252" spans="1:7" ht="15" x14ac:dyDescent="0.2">
      <c r="A2252" s="14" t="s">
        <v>6832</v>
      </c>
      <c r="B2252" s="14" t="s">
        <v>6830</v>
      </c>
      <c r="C2252" s="14" t="s">
        <v>9703</v>
      </c>
      <c r="D2252" s="15">
        <v>44063</v>
      </c>
      <c r="E2252" s="16">
        <v>4206666.66</v>
      </c>
      <c r="F2252" s="9">
        <v>-1102633.79</v>
      </c>
      <c r="G2252" s="9">
        <v>3104032.87</v>
      </c>
    </row>
    <row r="2253" spans="1:7" ht="15" x14ac:dyDescent="0.2">
      <c r="A2253" s="14" t="s">
        <v>6833</v>
      </c>
      <c r="B2253" s="14" t="s">
        <v>6834</v>
      </c>
      <c r="C2253" s="14" t="s">
        <v>9703</v>
      </c>
      <c r="D2253" s="15">
        <v>44074</v>
      </c>
      <c r="E2253" s="16">
        <v>850000</v>
      </c>
      <c r="F2253" s="9">
        <v>-175673.95</v>
      </c>
      <c r="G2253" s="9">
        <v>674326.05</v>
      </c>
    </row>
    <row r="2254" spans="1:7" ht="15" x14ac:dyDescent="0.2">
      <c r="A2254" s="14" t="s">
        <v>6835</v>
      </c>
      <c r="B2254" s="14" t="s">
        <v>6836</v>
      </c>
      <c r="C2254" s="14" t="s">
        <v>9703</v>
      </c>
      <c r="D2254" s="15">
        <v>44761</v>
      </c>
      <c r="E2254" s="16">
        <v>4547102</v>
      </c>
      <c r="F2254" s="9">
        <v>-87578.43</v>
      </c>
      <c r="G2254" s="9">
        <v>4459523.57</v>
      </c>
    </row>
    <row r="2255" spans="1:7" ht="15" x14ac:dyDescent="0.2">
      <c r="A2255" s="14" t="s">
        <v>6837</v>
      </c>
      <c r="B2255" s="14" t="s">
        <v>6838</v>
      </c>
      <c r="C2255" s="14" t="s">
        <v>9703</v>
      </c>
      <c r="D2255" s="15">
        <v>44760</v>
      </c>
      <c r="E2255" s="16">
        <v>3374136</v>
      </c>
      <c r="F2255" s="9">
        <v>-65864.98</v>
      </c>
      <c r="G2255" s="9">
        <v>3308271.02</v>
      </c>
    </row>
    <row r="2256" spans="1:7" ht="15" x14ac:dyDescent="0.2">
      <c r="A2256" s="14" t="s">
        <v>6839</v>
      </c>
      <c r="B2256" s="14" t="s">
        <v>6840</v>
      </c>
      <c r="C2256" s="14" t="s">
        <v>9703</v>
      </c>
      <c r="D2256" s="15">
        <v>43556</v>
      </c>
      <c r="E2256" s="16">
        <v>3065523</v>
      </c>
      <c r="F2256" s="9">
        <v>-3065523</v>
      </c>
      <c r="G2256" s="9">
        <v>0</v>
      </c>
    </row>
    <row r="2257" spans="1:7" ht="15" x14ac:dyDescent="0.2">
      <c r="A2257" s="14" t="s">
        <v>6841</v>
      </c>
      <c r="B2257" s="14" t="s">
        <v>6842</v>
      </c>
      <c r="C2257" s="14" t="s">
        <v>9703</v>
      </c>
      <c r="D2257" s="15">
        <v>43616</v>
      </c>
      <c r="E2257" s="16">
        <v>66125154.32</v>
      </c>
      <c r="F2257" s="9">
        <v>-22509244.109999999</v>
      </c>
      <c r="G2257" s="9">
        <v>43615910.210000001</v>
      </c>
    </row>
    <row r="2258" spans="1:7" ht="15" x14ac:dyDescent="0.2">
      <c r="A2258" s="14" t="s">
        <v>6843</v>
      </c>
      <c r="B2258" s="14" t="s">
        <v>6828</v>
      </c>
      <c r="C2258" s="14" t="s">
        <v>9703</v>
      </c>
      <c r="D2258" s="15">
        <v>44299</v>
      </c>
      <c r="E2258" s="16">
        <v>3965000</v>
      </c>
      <c r="F2258" s="9">
        <v>-1106289.32</v>
      </c>
      <c r="G2258" s="9">
        <v>2858710.6799999997</v>
      </c>
    </row>
    <row r="2259" spans="1:7" ht="15" x14ac:dyDescent="0.2">
      <c r="A2259" s="14" t="s">
        <v>6844</v>
      </c>
      <c r="B2259" s="14" t="s">
        <v>6845</v>
      </c>
      <c r="C2259" s="14" t="s">
        <v>9703</v>
      </c>
      <c r="D2259" s="15">
        <v>44167</v>
      </c>
      <c r="E2259" s="16">
        <v>3542000</v>
      </c>
      <c r="F2259" s="9">
        <v>-615822.80000000005</v>
      </c>
      <c r="G2259" s="9">
        <v>2926177.2</v>
      </c>
    </row>
    <row r="2260" spans="1:7" ht="15" x14ac:dyDescent="0.2">
      <c r="A2260" s="14" t="s">
        <v>6846</v>
      </c>
      <c r="B2260" s="14" t="s">
        <v>6847</v>
      </c>
      <c r="C2260" s="14" t="s">
        <v>9703</v>
      </c>
      <c r="D2260" s="15">
        <v>44219</v>
      </c>
      <c r="E2260" s="16">
        <v>97500</v>
      </c>
      <c r="F2260" s="9">
        <v>-15632.06</v>
      </c>
      <c r="G2260" s="9">
        <v>81867.94</v>
      </c>
    </row>
    <row r="2261" spans="1:7" ht="15" x14ac:dyDescent="0.2">
      <c r="A2261" s="14" t="s">
        <v>6848</v>
      </c>
      <c r="B2261" s="14" t="s">
        <v>6847</v>
      </c>
      <c r="C2261" s="14" t="s">
        <v>9703</v>
      </c>
      <c r="D2261" s="15">
        <v>44219</v>
      </c>
      <c r="E2261" s="16">
        <v>97500</v>
      </c>
      <c r="F2261" s="9">
        <v>-15632.06</v>
      </c>
      <c r="G2261" s="9">
        <v>81867.94</v>
      </c>
    </row>
    <row r="2262" spans="1:7" ht="15" x14ac:dyDescent="0.2">
      <c r="A2262" s="14" t="s">
        <v>6849</v>
      </c>
      <c r="B2262" s="14" t="s">
        <v>6850</v>
      </c>
      <c r="C2262" s="14" t="s">
        <v>9703</v>
      </c>
      <c r="D2262" s="15">
        <v>44105</v>
      </c>
      <c r="E2262" s="16">
        <v>494000</v>
      </c>
      <c r="F2262" s="9">
        <v>-93860</v>
      </c>
      <c r="G2262" s="9">
        <v>400140</v>
      </c>
    </row>
    <row r="2263" spans="1:7" ht="15" x14ac:dyDescent="0.2">
      <c r="A2263" s="14" t="s">
        <v>6851</v>
      </c>
      <c r="B2263" s="14" t="s">
        <v>6852</v>
      </c>
      <c r="C2263" s="14" t="s">
        <v>9703</v>
      </c>
      <c r="D2263" s="15">
        <v>44145</v>
      </c>
      <c r="E2263" s="16">
        <v>180579.05</v>
      </c>
      <c r="F2263" s="9">
        <v>-40537.519999999997</v>
      </c>
      <c r="G2263" s="9">
        <v>140041.53</v>
      </c>
    </row>
    <row r="2264" spans="1:7" ht="15" x14ac:dyDescent="0.2">
      <c r="A2264" s="14" t="s">
        <v>6853</v>
      </c>
      <c r="B2264" s="14" t="s">
        <v>6854</v>
      </c>
      <c r="C2264" s="14" t="s">
        <v>9703</v>
      </c>
      <c r="D2264" s="15">
        <v>44145</v>
      </c>
      <c r="E2264" s="16">
        <v>500000</v>
      </c>
      <c r="F2264" s="9">
        <v>-112243.16</v>
      </c>
      <c r="G2264" s="9">
        <v>387756.83999999997</v>
      </c>
    </row>
    <row r="2265" spans="1:7" ht="15" x14ac:dyDescent="0.2">
      <c r="A2265" s="14" t="s">
        <v>6855</v>
      </c>
      <c r="B2265" s="14" t="s">
        <v>6856</v>
      </c>
      <c r="C2265" s="14" t="s">
        <v>9703</v>
      </c>
      <c r="D2265" s="15">
        <v>44145</v>
      </c>
      <c r="E2265" s="16">
        <v>150955</v>
      </c>
      <c r="F2265" s="9">
        <v>-28789.94</v>
      </c>
      <c r="G2265" s="9">
        <v>122165.06</v>
      </c>
    </row>
    <row r="2266" spans="1:7" ht="15" x14ac:dyDescent="0.2">
      <c r="A2266" s="14" t="s">
        <v>6857</v>
      </c>
      <c r="B2266" s="14" t="s">
        <v>6858</v>
      </c>
      <c r="C2266" s="14" t="s">
        <v>9703</v>
      </c>
      <c r="D2266" s="15">
        <v>44145</v>
      </c>
      <c r="E2266" s="16">
        <v>823000</v>
      </c>
      <c r="F2266" s="9">
        <v>-156961.45000000001</v>
      </c>
      <c r="G2266" s="9">
        <v>666038.55000000005</v>
      </c>
    </row>
    <row r="2267" spans="1:7" ht="15" x14ac:dyDescent="0.2">
      <c r="A2267" s="14" t="s">
        <v>6859</v>
      </c>
      <c r="B2267" s="14" t="s">
        <v>6860</v>
      </c>
      <c r="C2267" s="14" t="s">
        <v>9703</v>
      </c>
      <c r="D2267" s="15">
        <v>44146</v>
      </c>
      <c r="E2267" s="16">
        <v>2434991</v>
      </c>
      <c r="F2267" s="9">
        <v>-873327.87</v>
      </c>
      <c r="G2267" s="9">
        <v>1561663.13</v>
      </c>
    </row>
    <row r="2268" spans="1:7" ht="15" x14ac:dyDescent="0.2">
      <c r="A2268" s="14" t="s">
        <v>6861</v>
      </c>
      <c r="B2268" s="14" t="s">
        <v>6862</v>
      </c>
      <c r="C2268" s="14" t="s">
        <v>9703</v>
      </c>
      <c r="D2268" s="15">
        <v>44146</v>
      </c>
      <c r="E2268" s="16">
        <v>1997630.05</v>
      </c>
      <c r="F2268" s="9">
        <v>-447790.67</v>
      </c>
      <c r="G2268" s="9">
        <v>1549839.3800000001</v>
      </c>
    </row>
    <row r="2269" spans="1:7" ht="15" x14ac:dyDescent="0.2">
      <c r="A2269" s="14" t="s">
        <v>6863</v>
      </c>
      <c r="B2269" s="14" t="s">
        <v>6864</v>
      </c>
      <c r="C2269" s="14" t="s">
        <v>9703</v>
      </c>
      <c r="D2269" s="15">
        <v>44146</v>
      </c>
      <c r="E2269" s="16">
        <v>1014572.56</v>
      </c>
      <c r="F2269" s="9">
        <v>-227427.56</v>
      </c>
      <c r="G2269" s="9">
        <v>787145</v>
      </c>
    </row>
    <row r="2270" spans="1:7" ht="15" x14ac:dyDescent="0.2">
      <c r="A2270" s="14" t="s">
        <v>6865</v>
      </c>
      <c r="B2270" s="14" t="s">
        <v>6866</v>
      </c>
      <c r="C2270" s="14" t="s">
        <v>9703</v>
      </c>
      <c r="D2270" s="15">
        <v>44147</v>
      </c>
      <c r="E2270" s="16">
        <v>2456468</v>
      </c>
      <c r="F2270" s="9">
        <v>-593109.53</v>
      </c>
      <c r="G2270" s="9">
        <v>1863358.47</v>
      </c>
    </row>
    <row r="2271" spans="1:7" ht="15" x14ac:dyDescent="0.2">
      <c r="A2271" s="14" t="s">
        <v>6867</v>
      </c>
      <c r="B2271" s="14" t="s">
        <v>6868</v>
      </c>
      <c r="C2271" s="14" t="s">
        <v>9703</v>
      </c>
      <c r="D2271" s="15">
        <v>44147</v>
      </c>
      <c r="E2271" s="16">
        <v>2633172.2799999998</v>
      </c>
      <c r="F2271" s="9">
        <v>-635774.43999999994</v>
      </c>
      <c r="G2271" s="9">
        <v>1997397.8399999999</v>
      </c>
    </row>
    <row r="2272" spans="1:7" ht="15" x14ac:dyDescent="0.2">
      <c r="A2272" s="14" t="s">
        <v>6869</v>
      </c>
      <c r="B2272" s="14" t="s">
        <v>6870</v>
      </c>
      <c r="C2272" s="14" t="s">
        <v>9703</v>
      </c>
      <c r="D2272" s="15">
        <v>44146</v>
      </c>
      <c r="E2272" s="16">
        <v>957522</v>
      </c>
      <c r="F2272" s="9">
        <v>-214639.05</v>
      </c>
      <c r="G2272" s="9">
        <v>742882.95</v>
      </c>
    </row>
    <row r="2273" spans="1:7" ht="15" x14ac:dyDescent="0.2">
      <c r="A2273" s="14" t="s">
        <v>6871</v>
      </c>
      <c r="B2273" s="14" t="s">
        <v>6872</v>
      </c>
      <c r="C2273" s="14" t="s">
        <v>9703</v>
      </c>
      <c r="D2273" s="15">
        <v>44146</v>
      </c>
      <c r="E2273" s="16">
        <v>4992304.7699999996</v>
      </c>
      <c r="F2273" s="9">
        <v>-1207134.5</v>
      </c>
      <c r="G2273" s="9">
        <v>3785170.2699999996</v>
      </c>
    </row>
    <row r="2274" spans="1:7" ht="15" x14ac:dyDescent="0.2">
      <c r="A2274" s="14" t="s">
        <v>6873</v>
      </c>
      <c r="B2274" s="14" t="s">
        <v>6874</v>
      </c>
      <c r="C2274" s="14" t="s">
        <v>9703</v>
      </c>
      <c r="D2274" s="15">
        <v>44146</v>
      </c>
      <c r="E2274" s="16">
        <v>1751003</v>
      </c>
      <c r="F2274" s="9">
        <v>-392506.52</v>
      </c>
      <c r="G2274" s="9">
        <v>1358496.48</v>
      </c>
    </row>
    <row r="2275" spans="1:7" ht="15" x14ac:dyDescent="0.2">
      <c r="A2275" s="14" t="s">
        <v>6875</v>
      </c>
      <c r="B2275" s="14" t="s">
        <v>6876</v>
      </c>
      <c r="C2275" s="14" t="s">
        <v>9703</v>
      </c>
      <c r="D2275" s="15">
        <v>44147</v>
      </c>
      <c r="E2275" s="16">
        <v>6200000</v>
      </c>
      <c r="F2275" s="9">
        <v>-2220449.3199999998</v>
      </c>
      <c r="G2275" s="9">
        <v>3979550.68</v>
      </c>
    </row>
    <row r="2276" spans="1:7" ht="15" x14ac:dyDescent="0.2">
      <c r="A2276" s="14" t="s">
        <v>6877</v>
      </c>
      <c r="B2276" s="14" t="s">
        <v>6878</v>
      </c>
      <c r="C2276" s="14" t="s">
        <v>9703</v>
      </c>
      <c r="D2276" s="15">
        <v>44146</v>
      </c>
      <c r="E2276" s="16">
        <v>3470148</v>
      </c>
      <c r="F2276" s="9">
        <v>-777871.7</v>
      </c>
      <c r="G2276" s="9">
        <v>2692276.3</v>
      </c>
    </row>
    <row r="2277" spans="1:7" ht="15" x14ac:dyDescent="0.2">
      <c r="A2277" s="14" t="s">
        <v>6879</v>
      </c>
      <c r="B2277" s="14" t="s">
        <v>6880</v>
      </c>
      <c r="C2277" s="14" t="s">
        <v>9703</v>
      </c>
      <c r="D2277" s="15">
        <v>44147</v>
      </c>
      <c r="E2277" s="16">
        <v>2817581.68</v>
      </c>
      <c r="F2277" s="9">
        <v>-680299.73</v>
      </c>
      <c r="G2277" s="9">
        <v>2137281.9500000002</v>
      </c>
    </row>
    <row r="2278" spans="1:7" ht="15" x14ac:dyDescent="0.2">
      <c r="A2278" s="14" t="s">
        <v>6881</v>
      </c>
      <c r="B2278" s="14" t="s">
        <v>6882</v>
      </c>
      <c r="C2278" s="14" t="s">
        <v>9703</v>
      </c>
      <c r="D2278" s="15">
        <v>44147</v>
      </c>
      <c r="E2278" s="16">
        <v>79465</v>
      </c>
      <c r="F2278" s="9">
        <v>-28459.360000000001</v>
      </c>
      <c r="G2278" s="9">
        <v>51005.64</v>
      </c>
    </row>
    <row r="2279" spans="1:7" ht="15" x14ac:dyDescent="0.2">
      <c r="A2279" s="14" t="s">
        <v>6883</v>
      </c>
      <c r="B2279" s="14" t="s">
        <v>6884</v>
      </c>
      <c r="C2279" s="14" t="s">
        <v>9703</v>
      </c>
      <c r="D2279" s="15">
        <v>44146</v>
      </c>
      <c r="E2279" s="16">
        <v>2412560.14</v>
      </c>
      <c r="F2279" s="9">
        <v>-2163207.1800000002</v>
      </c>
      <c r="G2279" s="9">
        <v>249352.95999999996</v>
      </c>
    </row>
    <row r="2280" spans="1:7" ht="15" x14ac:dyDescent="0.2">
      <c r="A2280" s="14" t="s">
        <v>6885</v>
      </c>
      <c r="B2280" s="14" t="s">
        <v>6886</v>
      </c>
      <c r="C2280" s="14" t="s">
        <v>9703</v>
      </c>
      <c r="D2280" s="15">
        <v>44146</v>
      </c>
      <c r="E2280" s="16">
        <v>3467060.15</v>
      </c>
      <c r="F2280" s="9">
        <v>-1290159.3899999999</v>
      </c>
      <c r="G2280" s="9">
        <v>2176900.7599999998</v>
      </c>
    </row>
    <row r="2281" spans="1:7" ht="15" x14ac:dyDescent="0.2">
      <c r="A2281" s="14" t="s">
        <v>6887</v>
      </c>
      <c r="B2281" s="14" t="s">
        <v>6888</v>
      </c>
      <c r="C2281" s="14" t="s">
        <v>9703</v>
      </c>
      <c r="D2281" s="15">
        <v>44146</v>
      </c>
      <c r="E2281" s="16">
        <v>2406621.08</v>
      </c>
      <c r="F2281" s="9">
        <v>-539470.49</v>
      </c>
      <c r="G2281" s="9">
        <v>1867150.59</v>
      </c>
    </row>
    <row r="2282" spans="1:7" ht="15" x14ac:dyDescent="0.2">
      <c r="A2282" s="14" t="s">
        <v>6889</v>
      </c>
      <c r="B2282" s="14" t="s">
        <v>6890</v>
      </c>
      <c r="C2282" s="14" t="s">
        <v>9703</v>
      </c>
      <c r="D2282" s="15">
        <v>44147</v>
      </c>
      <c r="E2282" s="16">
        <v>8276480.5</v>
      </c>
      <c r="F2282" s="9">
        <v>-3705142.23</v>
      </c>
      <c r="G2282" s="9">
        <v>4571338.2699999996</v>
      </c>
    </row>
    <row r="2283" spans="1:7" ht="15" x14ac:dyDescent="0.2">
      <c r="A2283" s="14" t="s">
        <v>6891</v>
      </c>
      <c r="B2283" s="14" t="s">
        <v>6892</v>
      </c>
      <c r="C2283" s="14" t="s">
        <v>9703</v>
      </c>
      <c r="D2283" s="15">
        <v>44160</v>
      </c>
      <c r="E2283" s="16">
        <v>6780330</v>
      </c>
      <c r="F2283" s="9">
        <v>-1265023.75</v>
      </c>
      <c r="G2283" s="9">
        <v>5515306.25</v>
      </c>
    </row>
    <row r="2284" spans="1:7" ht="15" x14ac:dyDescent="0.2">
      <c r="A2284" s="14" t="s">
        <v>6893</v>
      </c>
      <c r="B2284" s="14" t="s">
        <v>6894</v>
      </c>
      <c r="C2284" s="14" t="s">
        <v>9703</v>
      </c>
      <c r="D2284" s="15">
        <v>44811</v>
      </c>
      <c r="E2284" s="16">
        <v>370000</v>
      </c>
      <c r="F2284" s="9">
        <v>-4622.47</v>
      </c>
      <c r="G2284" s="9">
        <v>365377.53</v>
      </c>
    </row>
    <row r="2285" spans="1:7" ht="15" x14ac:dyDescent="0.2">
      <c r="A2285" s="14" t="s">
        <v>6895</v>
      </c>
      <c r="B2285" s="14" t="s">
        <v>6896</v>
      </c>
      <c r="C2285" s="14" t="s">
        <v>9703</v>
      </c>
      <c r="D2285" s="15">
        <v>44147</v>
      </c>
      <c r="E2285" s="16">
        <v>567018</v>
      </c>
      <c r="F2285" s="9">
        <v>-203070.12</v>
      </c>
      <c r="G2285" s="9">
        <v>363947.88</v>
      </c>
    </row>
    <row r="2286" spans="1:7" ht="15" x14ac:dyDescent="0.2">
      <c r="A2286" s="14" t="s">
        <v>6897</v>
      </c>
      <c r="B2286" s="14" t="s">
        <v>6898</v>
      </c>
      <c r="C2286" s="14" t="s">
        <v>9703</v>
      </c>
      <c r="D2286" s="15">
        <v>44160</v>
      </c>
      <c r="E2286" s="16">
        <v>74088859.200000003</v>
      </c>
      <c r="F2286" s="9">
        <v>-13822950.529999999</v>
      </c>
      <c r="G2286" s="9">
        <v>60265908.670000002</v>
      </c>
    </row>
    <row r="2287" spans="1:7" ht="15" x14ac:dyDescent="0.2">
      <c r="A2287" s="14" t="s">
        <v>6899</v>
      </c>
      <c r="B2287" s="14" t="s">
        <v>6900</v>
      </c>
      <c r="C2287" s="14" t="s">
        <v>9703</v>
      </c>
      <c r="D2287" s="15">
        <v>44181</v>
      </c>
      <c r="E2287" s="16">
        <v>2374774.2999999998</v>
      </c>
      <c r="F2287" s="9">
        <v>-551157</v>
      </c>
      <c r="G2287" s="9">
        <v>1823617.2999999998</v>
      </c>
    </row>
    <row r="2288" spans="1:7" ht="15" x14ac:dyDescent="0.2">
      <c r="A2288" s="14" t="s">
        <v>6901</v>
      </c>
      <c r="B2288" s="14" t="s">
        <v>6902</v>
      </c>
      <c r="C2288" s="14" t="s">
        <v>9703</v>
      </c>
      <c r="D2288" s="15">
        <v>44181</v>
      </c>
      <c r="E2288" s="16">
        <v>1600498.76</v>
      </c>
      <c r="F2288" s="9">
        <v>-291866.71000000002</v>
      </c>
      <c r="G2288" s="9">
        <v>1308632.05</v>
      </c>
    </row>
    <row r="2289" spans="1:7" ht="15" x14ac:dyDescent="0.2">
      <c r="A2289" s="14" t="s">
        <v>6903</v>
      </c>
      <c r="B2289" s="14" t="s">
        <v>6904</v>
      </c>
      <c r="C2289" s="14" t="s">
        <v>9703</v>
      </c>
      <c r="D2289" s="15">
        <v>44181</v>
      </c>
      <c r="E2289" s="16">
        <v>3839932.04</v>
      </c>
      <c r="F2289" s="9">
        <v>-700249.42</v>
      </c>
      <c r="G2289" s="9">
        <v>3139682.62</v>
      </c>
    </row>
    <row r="2290" spans="1:7" ht="15" x14ac:dyDescent="0.2">
      <c r="A2290" s="14" t="s">
        <v>6905</v>
      </c>
      <c r="B2290" s="14" t="s">
        <v>6906</v>
      </c>
      <c r="C2290" s="14" t="s">
        <v>9703</v>
      </c>
      <c r="D2290" s="15">
        <v>44181</v>
      </c>
      <c r="E2290" s="16">
        <v>3312043</v>
      </c>
      <c r="F2290" s="9">
        <v>-603983.66</v>
      </c>
      <c r="G2290" s="9">
        <v>2708059.34</v>
      </c>
    </row>
    <row r="2291" spans="1:7" ht="15" x14ac:dyDescent="0.2">
      <c r="A2291" s="14" t="s">
        <v>6907</v>
      </c>
      <c r="B2291" s="14" t="s">
        <v>6908</v>
      </c>
      <c r="C2291" s="14" t="s">
        <v>9703</v>
      </c>
      <c r="D2291" s="15">
        <v>44181</v>
      </c>
      <c r="E2291" s="16">
        <v>1286619.1000000001</v>
      </c>
      <c r="F2291" s="9">
        <v>-438014.49</v>
      </c>
      <c r="G2291" s="9">
        <v>848604.6100000001</v>
      </c>
    </row>
    <row r="2292" spans="1:7" ht="15" x14ac:dyDescent="0.2">
      <c r="A2292" s="14" t="s">
        <v>6909</v>
      </c>
      <c r="B2292" s="14" t="s">
        <v>6910</v>
      </c>
      <c r="C2292" s="14" t="s">
        <v>9703</v>
      </c>
      <c r="D2292" s="15">
        <v>44214</v>
      </c>
      <c r="E2292" s="16">
        <v>3531608</v>
      </c>
      <c r="F2292" s="9">
        <v>-1141628.57</v>
      </c>
      <c r="G2292" s="9">
        <v>2389979.4299999997</v>
      </c>
    </row>
    <row r="2293" spans="1:7" ht="15" x14ac:dyDescent="0.2">
      <c r="A2293" s="14" t="s">
        <v>6911</v>
      </c>
      <c r="B2293" s="14" t="s">
        <v>6912</v>
      </c>
      <c r="C2293" s="14" t="s">
        <v>9703</v>
      </c>
      <c r="D2293" s="15">
        <v>44214</v>
      </c>
      <c r="E2293" s="16">
        <v>2724188.35</v>
      </c>
      <c r="F2293" s="9">
        <v>-880621.88</v>
      </c>
      <c r="G2293" s="9">
        <v>1843566.4700000002</v>
      </c>
    </row>
    <row r="2294" spans="1:7" ht="15" x14ac:dyDescent="0.2">
      <c r="A2294" s="14" t="s">
        <v>6913</v>
      </c>
      <c r="B2294" s="14" t="s">
        <v>6914</v>
      </c>
      <c r="C2294" s="14" t="s">
        <v>9703</v>
      </c>
      <c r="D2294" s="15">
        <v>44579</v>
      </c>
      <c r="E2294" s="16">
        <v>1495756.19</v>
      </c>
      <c r="F2294" s="9">
        <v>-124534.43</v>
      </c>
      <c r="G2294" s="9">
        <v>1371221.76</v>
      </c>
    </row>
    <row r="2295" spans="1:7" ht="15" x14ac:dyDescent="0.2">
      <c r="A2295" s="14" t="s">
        <v>6915</v>
      </c>
      <c r="B2295" s="14" t="s">
        <v>6914</v>
      </c>
      <c r="C2295" s="14" t="s">
        <v>9703</v>
      </c>
      <c r="D2295" s="15">
        <v>44588</v>
      </c>
      <c r="E2295" s="16">
        <v>1014229.99</v>
      </c>
      <c r="F2295" s="9">
        <v>-81462.95</v>
      </c>
      <c r="G2295" s="9">
        <v>932767.04</v>
      </c>
    </row>
    <row r="2296" spans="1:7" ht="15" x14ac:dyDescent="0.2">
      <c r="A2296" s="14" t="s">
        <v>6916</v>
      </c>
      <c r="B2296" s="14" t="s">
        <v>6914</v>
      </c>
      <c r="C2296" s="14" t="s">
        <v>9703</v>
      </c>
      <c r="D2296" s="15">
        <v>44588</v>
      </c>
      <c r="E2296" s="16">
        <v>1014230.03</v>
      </c>
      <c r="F2296" s="9">
        <v>-81462.95</v>
      </c>
      <c r="G2296" s="9">
        <v>932767.08000000007</v>
      </c>
    </row>
    <row r="2297" spans="1:7" ht="15" x14ac:dyDescent="0.2">
      <c r="A2297" s="14" t="s">
        <v>6917</v>
      </c>
      <c r="B2297" s="14" t="s">
        <v>6914</v>
      </c>
      <c r="C2297" s="14" t="s">
        <v>9703</v>
      </c>
      <c r="D2297" s="15">
        <v>44588</v>
      </c>
      <c r="E2297" s="16">
        <v>1224234.67</v>
      </c>
      <c r="F2297" s="9">
        <v>-91594.03</v>
      </c>
      <c r="G2297" s="9">
        <v>1132640.6399999999</v>
      </c>
    </row>
    <row r="2298" spans="1:7" ht="15" x14ac:dyDescent="0.2">
      <c r="A2298" s="14" t="s">
        <v>6918</v>
      </c>
      <c r="B2298" s="14" t="s">
        <v>6919</v>
      </c>
      <c r="C2298" s="14" t="s">
        <v>9703</v>
      </c>
      <c r="D2298" s="15">
        <v>44456</v>
      </c>
      <c r="E2298" s="16">
        <v>2394012.75</v>
      </c>
      <c r="F2298" s="9">
        <v>-262394</v>
      </c>
      <c r="G2298" s="9">
        <v>2131618.75</v>
      </c>
    </row>
    <row r="2299" spans="1:7" ht="15" x14ac:dyDescent="0.2">
      <c r="A2299" s="14" t="s">
        <v>6920</v>
      </c>
      <c r="B2299" s="14" t="s">
        <v>6921</v>
      </c>
      <c r="C2299" s="14" t="s">
        <v>9703</v>
      </c>
      <c r="D2299" s="15">
        <v>44475</v>
      </c>
      <c r="E2299" s="16">
        <v>1419417.56</v>
      </c>
      <c r="F2299" s="9">
        <v>-189996.4</v>
      </c>
      <c r="G2299" s="9">
        <v>1229421.1600000001</v>
      </c>
    </row>
    <row r="2300" spans="1:7" ht="15" x14ac:dyDescent="0.2">
      <c r="A2300" s="14" t="s">
        <v>6922</v>
      </c>
      <c r="B2300" s="14" t="s">
        <v>6923</v>
      </c>
      <c r="C2300" s="14" t="s">
        <v>9703</v>
      </c>
      <c r="D2300" s="15">
        <v>44456</v>
      </c>
      <c r="E2300" s="16">
        <v>2833741.28</v>
      </c>
      <c r="F2300" s="9">
        <v>-310590.12</v>
      </c>
      <c r="G2300" s="9">
        <v>2523151.1599999997</v>
      </c>
    </row>
    <row r="2301" spans="1:7" ht="15" x14ac:dyDescent="0.2">
      <c r="A2301" s="14" t="s">
        <v>6924</v>
      </c>
      <c r="B2301" s="14" t="s">
        <v>6925</v>
      </c>
      <c r="C2301" s="14" t="s">
        <v>9703</v>
      </c>
      <c r="D2301" s="15">
        <v>44327</v>
      </c>
      <c r="E2301" s="16">
        <v>2025000</v>
      </c>
      <c r="F2301" s="9">
        <v>-297493.15000000002</v>
      </c>
      <c r="G2301" s="9">
        <v>1727506.85</v>
      </c>
    </row>
    <row r="2302" spans="1:7" ht="15" x14ac:dyDescent="0.2">
      <c r="A2302" s="14" t="s">
        <v>6926</v>
      </c>
      <c r="B2302" s="14" t="s">
        <v>6927</v>
      </c>
      <c r="C2302" s="14" t="s">
        <v>9703</v>
      </c>
      <c r="D2302" s="15">
        <v>44760</v>
      </c>
      <c r="E2302" s="16">
        <v>12793847</v>
      </c>
      <c r="F2302" s="9">
        <v>-356775.58</v>
      </c>
      <c r="G2302" s="9">
        <v>12437071.42</v>
      </c>
    </row>
    <row r="2303" spans="1:7" ht="15" x14ac:dyDescent="0.2">
      <c r="A2303" s="14" t="s">
        <v>6928</v>
      </c>
      <c r="B2303" s="14" t="s">
        <v>6929</v>
      </c>
      <c r="C2303" s="14" t="s">
        <v>9703</v>
      </c>
      <c r="D2303" s="15">
        <v>44475</v>
      </c>
      <c r="E2303" s="16">
        <v>721484.34</v>
      </c>
      <c r="F2303" s="9">
        <v>-96574.42</v>
      </c>
      <c r="G2303" s="9">
        <v>624909.91999999993</v>
      </c>
    </row>
    <row r="2304" spans="1:7" ht="15" x14ac:dyDescent="0.2">
      <c r="A2304" s="14" t="s">
        <v>6930</v>
      </c>
      <c r="B2304" s="14" t="s">
        <v>6931</v>
      </c>
      <c r="C2304" s="14" t="s">
        <v>9703</v>
      </c>
      <c r="D2304" s="15">
        <v>44439</v>
      </c>
      <c r="E2304" s="16">
        <v>1500000</v>
      </c>
      <c r="F2304" s="9">
        <v>-220861.06</v>
      </c>
      <c r="G2304" s="9">
        <v>1279138.94</v>
      </c>
    </row>
    <row r="2305" spans="1:7" ht="15" x14ac:dyDescent="0.2">
      <c r="A2305" s="14" t="s">
        <v>6932</v>
      </c>
      <c r="B2305" s="14" t="s">
        <v>6933</v>
      </c>
      <c r="C2305" s="14" t="s">
        <v>9703</v>
      </c>
      <c r="D2305" s="15">
        <v>44579</v>
      </c>
      <c r="E2305" s="16">
        <v>3628495</v>
      </c>
      <c r="F2305" s="9">
        <v>-265369.15000000002</v>
      </c>
      <c r="G2305" s="9">
        <v>3363125.85</v>
      </c>
    </row>
    <row r="2306" spans="1:7" ht="15" x14ac:dyDescent="0.2">
      <c r="A2306" s="14" t="s">
        <v>6934</v>
      </c>
      <c r="B2306" s="14" t="s">
        <v>6935</v>
      </c>
      <c r="C2306" s="14" t="s">
        <v>9703</v>
      </c>
      <c r="D2306" s="15">
        <v>44515</v>
      </c>
      <c r="E2306" s="16">
        <v>8456390.1799999997</v>
      </c>
      <c r="F2306" s="9">
        <v>-780616.78</v>
      </c>
      <c r="G2306" s="9">
        <v>7675773.3999999994</v>
      </c>
    </row>
    <row r="2307" spans="1:7" ht="15" x14ac:dyDescent="0.2">
      <c r="A2307" s="14" t="s">
        <v>6936</v>
      </c>
      <c r="B2307" s="14" t="s">
        <v>6937</v>
      </c>
      <c r="C2307" s="14" t="s">
        <v>9703</v>
      </c>
      <c r="D2307" s="15">
        <v>44708</v>
      </c>
      <c r="E2307" s="16">
        <v>8589081</v>
      </c>
      <c r="F2307" s="9">
        <v>-405586.15</v>
      </c>
      <c r="G2307" s="9">
        <v>8183494.8499999996</v>
      </c>
    </row>
    <row r="2308" spans="1:7" ht="15" x14ac:dyDescent="0.2">
      <c r="A2308" s="14" t="s">
        <v>6938</v>
      </c>
      <c r="B2308" s="14" t="s">
        <v>6939</v>
      </c>
      <c r="C2308" s="14" t="s">
        <v>9703</v>
      </c>
      <c r="D2308" s="15">
        <v>44342</v>
      </c>
      <c r="E2308" s="16">
        <v>605000</v>
      </c>
      <c r="F2308" s="9">
        <v>-86256.24</v>
      </c>
      <c r="G2308" s="9">
        <v>518743.76</v>
      </c>
    </row>
    <row r="2309" spans="1:7" ht="15" x14ac:dyDescent="0.2">
      <c r="A2309" s="14" t="s">
        <v>6940</v>
      </c>
      <c r="B2309" s="14" t="s">
        <v>6941</v>
      </c>
      <c r="C2309" s="14" t="s">
        <v>9703</v>
      </c>
      <c r="D2309" s="15">
        <v>44523</v>
      </c>
      <c r="E2309" s="16">
        <v>6750192.2400000002</v>
      </c>
      <c r="F2309" s="9">
        <v>-783075.14</v>
      </c>
      <c r="G2309" s="9">
        <v>5967117.1000000006</v>
      </c>
    </row>
    <row r="2310" spans="1:7" ht="15" x14ac:dyDescent="0.2">
      <c r="A2310" s="14" t="s">
        <v>6942</v>
      </c>
      <c r="B2310" s="14" t="s">
        <v>6943</v>
      </c>
      <c r="C2310" s="14" t="s">
        <v>9703</v>
      </c>
      <c r="D2310" s="15">
        <v>44679</v>
      </c>
      <c r="E2310" s="16">
        <v>685000</v>
      </c>
      <c r="F2310" s="9">
        <v>-34766.1</v>
      </c>
      <c r="G2310" s="9">
        <v>650233.9</v>
      </c>
    </row>
    <row r="2311" spans="1:7" ht="15" x14ac:dyDescent="0.2">
      <c r="A2311" s="14" t="s">
        <v>6944</v>
      </c>
      <c r="B2311" s="14" t="s">
        <v>6945</v>
      </c>
      <c r="C2311" s="14" t="s">
        <v>9703</v>
      </c>
      <c r="D2311" s="15">
        <v>44658</v>
      </c>
      <c r="E2311" s="16">
        <v>405000</v>
      </c>
      <c r="F2311" s="9">
        <v>-27305.83</v>
      </c>
      <c r="G2311" s="9">
        <v>377694.17</v>
      </c>
    </row>
    <row r="2312" spans="1:7" ht="15" x14ac:dyDescent="0.2">
      <c r="A2312" s="14" t="s">
        <v>6946</v>
      </c>
      <c r="B2312" s="14" t="s">
        <v>6947</v>
      </c>
      <c r="C2312" s="14" t="s">
        <v>9703</v>
      </c>
      <c r="D2312" s="15">
        <v>44658</v>
      </c>
      <c r="E2312" s="16">
        <v>405000</v>
      </c>
      <c r="F2312" s="9">
        <v>-27305.83</v>
      </c>
      <c r="G2312" s="9">
        <v>377694.17</v>
      </c>
    </row>
    <row r="2313" spans="1:7" ht="15" x14ac:dyDescent="0.2">
      <c r="A2313" s="14" t="s">
        <v>6948</v>
      </c>
      <c r="B2313" s="14" t="s">
        <v>6949</v>
      </c>
      <c r="C2313" s="14" t="s">
        <v>9703</v>
      </c>
      <c r="D2313" s="15">
        <v>44370</v>
      </c>
      <c r="E2313" s="16">
        <v>12325000</v>
      </c>
      <c r="F2313" s="9">
        <v>-1864578.34</v>
      </c>
      <c r="G2313" s="9">
        <v>10460421.66</v>
      </c>
    </row>
    <row r="2314" spans="1:7" ht="15" x14ac:dyDescent="0.2">
      <c r="A2314" s="14" t="s">
        <v>6950</v>
      </c>
      <c r="B2314" s="14" t="s">
        <v>6951</v>
      </c>
      <c r="C2314" s="14" t="s">
        <v>9703</v>
      </c>
      <c r="D2314" s="15">
        <v>44365</v>
      </c>
      <c r="E2314" s="16">
        <v>1164293.03</v>
      </c>
      <c r="F2314" s="9">
        <v>-356066.33</v>
      </c>
      <c r="G2314" s="9">
        <v>808226.7</v>
      </c>
    </row>
    <row r="2315" spans="1:7" ht="15" x14ac:dyDescent="0.2">
      <c r="A2315" s="14" t="s">
        <v>6952</v>
      </c>
      <c r="B2315" s="14" t="s">
        <v>6953</v>
      </c>
      <c r="C2315" s="14" t="s">
        <v>9703</v>
      </c>
      <c r="D2315" s="15">
        <v>44413</v>
      </c>
      <c r="E2315" s="16">
        <v>3464950</v>
      </c>
      <c r="F2315" s="9">
        <v>-439171.18</v>
      </c>
      <c r="G2315" s="9">
        <v>3025778.82</v>
      </c>
    </row>
    <row r="2316" spans="1:7" ht="15" x14ac:dyDescent="0.2">
      <c r="A2316" s="14" t="s">
        <v>6954</v>
      </c>
      <c r="B2316" s="14" t="s">
        <v>6955</v>
      </c>
      <c r="C2316" s="14" t="s">
        <v>9703</v>
      </c>
      <c r="D2316" s="15">
        <v>44413</v>
      </c>
      <c r="E2316" s="16">
        <v>1388000</v>
      </c>
      <c r="F2316" s="9">
        <v>-175924.51</v>
      </c>
      <c r="G2316" s="9">
        <v>1212075.49</v>
      </c>
    </row>
    <row r="2317" spans="1:7" ht="15" x14ac:dyDescent="0.2">
      <c r="A2317" s="14" t="s">
        <v>6956</v>
      </c>
      <c r="B2317" s="14" t="s">
        <v>6957</v>
      </c>
      <c r="C2317" s="14" t="s">
        <v>9703</v>
      </c>
      <c r="D2317" s="15">
        <v>44413</v>
      </c>
      <c r="E2317" s="16">
        <v>6572604.1500000004</v>
      </c>
      <c r="F2317" s="9">
        <v>-833056.27</v>
      </c>
      <c r="G2317" s="9">
        <v>5739547.8800000008</v>
      </c>
    </row>
    <row r="2318" spans="1:7" ht="15" x14ac:dyDescent="0.2">
      <c r="A2318" s="14" t="s">
        <v>6958</v>
      </c>
      <c r="B2318" s="14" t="s">
        <v>6959</v>
      </c>
      <c r="C2318" s="14" t="s">
        <v>9703</v>
      </c>
      <c r="D2318" s="15">
        <v>44761</v>
      </c>
      <c r="E2318" s="16">
        <v>0</v>
      </c>
      <c r="F2318" s="9">
        <v>0</v>
      </c>
      <c r="G2318" s="9">
        <v>0</v>
      </c>
    </row>
    <row r="2319" spans="1:7" ht="15" x14ac:dyDescent="0.2">
      <c r="A2319" s="14" t="s">
        <v>6960</v>
      </c>
      <c r="B2319" s="14" t="s">
        <v>6961</v>
      </c>
      <c r="C2319" s="14" t="s">
        <v>9703</v>
      </c>
      <c r="D2319" s="15">
        <v>44453</v>
      </c>
      <c r="E2319" s="16">
        <v>14600000</v>
      </c>
      <c r="F2319" s="9">
        <v>-1691139.49</v>
      </c>
      <c r="G2319" s="9">
        <v>12908860.51</v>
      </c>
    </row>
    <row r="2320" spans="1:7" ht="15" x14ac:dyDescent="0.2">
      <c r="A2320" s="14" t="s">
        <v>6962</v>
      </c>
      <c r="B2320" s="14" t="s">
        <v>6963</v>
      </c>
      <c r="C2320" s="14" t="s">
        <v>9703</v>
      </c>
      <c r="D2320" s="15">
        <v>44701</v>
      </c>
      <c r="E2320" s="16">
        <v>165000</v>
      </c>
      <c r="F2320" s="9">
        <v>-6769.09</v>
      </c>
      <c r="G2320" s="9">
        <v>158230.91</v>
      </c>
    </row>
    <row r="2321" spans="1:7" ht="15" x14ac:dyDescent="0.2">
      <c r="A2321" s="14" t="s">
        <v>6964</v>
      </c>
      <c r="B2321" s="14" t="s">
        <v>6965</v>
      </c>
      <c r="C2321" s="14" t="s">
        <v>9703</v>
      </c>
      <c r="D2321" s="15">
        <v>44805</v>
      </c>
      <c r="E2321" s="16">
        <v>0</v>
      </c>
      <c r="F2321" s="9">
        <v>0</v>
      </c>
      <c r="G2321" s="9">
        <v>0</v>
      </c>
    </row>
    <row r="2322" spans="1:7" ht="15" x14ac:dyDescent="0.2">
      <c r="A2322" s="14" t="s">
        <v>6966</v>
      </c>
      <c r="B2322" s="14" t="s">
        <v>6965</v>
      </c>
      <c r="C2322" s="14" t="s">
        <v>9703</v>
      </c>
      <c r="D2322" s="15">
        <v>44805</v>
      </c>
      <c r="E2322" s="16">
        <v>0</v>
      </c>
      <c r="F2322" s="9">
        <v>0</v>
      </c>
      <c r="G2322" s="9">
        <v>0</v>
      </c>
    </row>
    <row r="2323" spans="1:7" ht="15" x14ac:dyDescent="0.2">
      <c r="A2323" s="14" t="s">
        <v>6967</v>
      </c>
      <c r="B2323" s="14" t="s">
        <v>6968</v>
      </c>
      <c r="C2323" s="14" t="s">
        <v>9703</v>
      </c>
      <c r="D2323" s="15">
        <v>44544</v>
      </c>
      <c r="E2323" s="16">
        <v>10775000</v>
      </c>
      <c r="F2323" s="9">
        <v>-979207.35</v>
      </c>
      <c r="G2323" s="9">
        <v>9795792.6500000004</v>
      </c>
    </row>
    <row r="2324" spans="1:7" ht="15" x14ac:dyDescent="0.2">
      <c r="A2324" s="14" t="s">
        <v>6969</v>
      </c>
      <c r="B2324" s="14" t="s">
        <v>6970</v>
      </c>
      <c r="C2324" s="14" t="s">
        <v>9703</v>
      </c>
      <c r="D2324" s="15">
        <v>44562</v>
      </c>
      <c r="E2324" s="16">
        <v>9300000</v>
      </c>
      <c r="F2324" s="9">
        <v>-1057411.23</v>
      </c>
      <c r="G2324" s="9">
        <v>8242588.7699999996</v>
      </c>
    </row>
    <row r="2325" spans="1:7" ht="15" x14ac:dyDescent="0.2">
      <c r="A2325" s="14" t="s">
        <v>6971</v>
      </c>
      <c r="B2325" s="14" t="s">
        <v>6972</v>
      </c>
      <c r="C2325" s="14" t="s">
        <v>9703</v>
      </c>
      <c r="D2325" s="15">
        <v>44794</v>
      </c>
      <c r="E2325" s="16">
        <v>85000</v>
      </c>
      <c r="F2325" s="9">
        <v>-1814.11</v>
      </c>
      <c r="G2325" s="9">
        <v>83185.89</v>
      </c>
    </row>
    <row r="2326" spans="1:7" ht="15" x14ac:dyDescent="0.2">
      <c r="A2326" s="14" t="s">
        <v>6973</v>
      </c>
      <c r="B2326" s="14" t="s">
        <v>6974</v>
      </c>
      <c r="C2326" s="14" t="s">
        <v>9703</v>
      </c>
      <c r="D2326" s="15">
        <v>44714</v>
      </c>
      <c r="E2326" s="16">
        <v>442500</v>
      </c>
      <c r="F2326" s="9">
        <v>-17791.32</v>
      </c>
      <c r="G2326" s="9">
        <v>424708.68</v>
      </c>
    </row>
    <row r="2327" spans="1:7" ht="15" x14ac:dyDescent="0.2">
      <c r="A2327" s="14" t="s">
        <v>6975</v>
      </c>
      <c r="B2327" s="14" t="s">
        <v>6976</v>
      </c>
      <c r="C2327" s="14" t="s">
        <v>9703</v>
      </c>
      <c r="D2327" s="15">
        <v>44713</v>
      </c>
      <c r="E2327" s="16">
        <v>331680.46000000002</v>
      </c>
      <c r="F2327" s="9">
        <v>-15997.41</v>
      </c>
      <c r="G2327" s="9">
        <v>315683.05000000005</v>
      </c>
    </row>
    <row r="2328" spans="1:7" ht="15" x14ac:dyDescent="0.2">
      <c r="A2328" s="14" t="s">
        <v>6977</v>
      </c>
      <c r="B2328" s="14" t="s">
        <v>6978</v>
      </c>
      <c r="C2328" s="14" t="s">
        <v>9703</v>
      </c>
      <c r="D2328" s="15">
        <v>44713</v>
      </c>
      <c r="E2328" s="16">
        <v>1076780</v>
      </c>
      <c r="F2328" s="9">
        <v>-51934.58</v>
      </c>
      <c r="G2328" s="9">
        <v>1024845.42</v>
      </c>
    </row>
    <row r="2329" spans="1:7" ht="15" x14ac:dyDescent="0.2">
      <c r="A2329" s="14" t="s">
        <v>6979</v>
      </c>
      <c r="B2329" s="14" t="s">
        <v>6980</v>
      </c>
      <c r="C2329" s="14" t="s">
        <v>9703</v>
      </c>
      <c r="D2329" s="15">
        <v>44746</v>
      </c>
      <c r="E2329" s="16">
        <v>8162123.8399999999</v>
      </c>
      <c r="F2329" s="9">
        <v>-243940.46</v>
      </c>
      <c r="G2329" s="9">
        <v>7918183.3799999999</v>
      </c>
    </row>
    <row r="2330" spans="1:7" ht="15" x14ac:dyDescent="0.2">
      <c r="A2330" s="14" t="s">
        <v>6981</v>
      </c>
      <c r="B2330" s="14" t="s">
        <v>6982</v>
      </c>
      <c r="C2330" s="14" t="s">
        <v>9703</v>
      </c>
      <c r="D2330" s="15">
        <v>44748</v>
      </c>
      <c r="E2330" s="16">
        <v>1740000</v>
      </c>
      <c r="F2330" s="9">
        <v>-50834.57</v>
      </c>
      <c r="G2330" s="9">
        <v>1689165.43</v>
      </c>
    </row>
    <row r="2331" spans="1:7" ht="15" x14ac:dyDescent="0.2">
      <c r="A2331" s="14" t="s">
        <v>6983</v>
      </c>
      <c r="B2331" s="14" t="s">
        <v>6984</v>
      </c>
      <c r="C2331" s="14" t="s">
        <v>9703</v>
      </c>
      <c r="D2331" s="15">
        <v>44777</v>
      </c>
      <c r="E2331" s="16">
        <v>2205624.4500000002</v>
      </c>
      <c r="F2331" s="9">
        <v>-40120.370000000003</v>
      </c>
      <c r="G2331" s="9">
        <v>2165504.08</v>
      </c>
    </row>
    <row r="2332" spans="1:7" ht="15" x14ac:dyDescent="0.2">
      <c r="A2332" s="14" t="s">
        <v>6985</v>
      </c>
      <c r="B2332" s="14" t="s">
        <v>6984</v>
      </c>
      <c r="C2332" s="14" t="s">
        <v>9703</v>
      </c>
      <c r="D2332" s="15">
        <v>44777</v>
      </c>
      <c r="E2332" s="16">
        <v>2205624.4500000002</v>
      </c>
      <c r="F2332" s="9">
        <v>-43905.31</v>
      </c>
      <c r="G2332" s="9">
        <v>2161719.14</v>
      </c>
    </row>
    <row r="2333" spans="1:7" ht="15" x14ac:dyDescent="0.2">
      <c r="A2333" s="14" t="s">
        <v>6986</v>
      </c>
      <c r="B2333" s="14" t="s">
        <v>6984</v>
      </c>
      <c r="C2333" s="14" t="s">
        <v>9703</v>
      </c>
      <c r="D2333" s="15">
        <v>44777</v>
      </c>
      <c r="E2333" s="16">
        <v>2205624.63</v>
      </c>
      <c r="F2333" s="9">
        <v>-43905.32</v>
      </c>
      <c r="G2333" s="9">
        <v>2161719.31</v>
      </c>
    </row>
    <row r="2334" spans="1:7" ht="15" x14ac:dyDescent="0.2">
      <c r="A2334" s="14" t="s">
        <v>6987</v>
      </c>
      <c r="B2334" s="14" t="s">
        <v>6988</v>
      </c>
      <c r="C2334" s="14" t="s">
        <v>9703</v>
      </c>
      <c r="D2334" s="15">
        <v>44805</v>
      </c>
      <c r="E2334" s="16">
        <v>11197581.699999999</v>
      </c>
      <c r="F2334" s="9">
        <v>-458748.57</v>
      </c>
      <c r="G2334" s="9">
        <v>10738833.129999999</v>
      </c>
    </row>
    <row r="2335" spans="1:7" ht="15" x14ac:dyDescent="0.2">
      <c r="A2335" s="14" t="s">
        <v>6989</v>
      </c>
      <c r="B2335" s="14" t="s">
        <v>6992</v>
      </c>
      <c r="C2335" s="14" t="s">
        <v>9704</v>
      </c>
      <c r="D2335" s="15">
        <v>36495</v>
      </c>
      <c r="E2335" s="16">
        <v>46423559.399999999</v>
      </c>
      <c r="F2335" s="9">
        <v>-41781203.460000001</v>
      </c>
      <c r="G2335" s="9">
        <v>4642355.9399999976</v>
      </c>
    </row>
    <row r="2336" spans="1:7" ht="15" x14ac:dyDescent="0.2">
      <c r="A2336" s="14" t="s">
        <v>6993</v>
      </c>
      <c r="B2336" s="14" t="s">
        <v>6994</v>
      </c>
      <c r="C2336" s="14" t="s">
        <v>9704</v>
      </c>
      <c r="D2336" s="15">
        <v>39753</v>
      </c>
      <c r="E2336" s="16">
        <v>147500000</v>
      </c>
      <c r="F2336" s="9">
        <v>-88154627.579999998</v>
      </c>
      <c r="G2336" s="9">
        <v>59345372.420000002</v>
      </c>
    </row>
    <row r="2337" spans="1:7" ht="15" x14ac:dyDescent="0.2">
      <c r="A2337" s="14" t="s">
        <v>9355</v>
      </c>
      <c r="B2337" s="14" t="s">
        <v>9359</v>
      </c>
      <c r="C2337" s="14" t="s">
        <v>9682</v>
      </c>
      <c r="D2337" s="15">
        <v>36311</v>
      </c>
      <c r="E2337" s="16">
        <v>78680624</v>
      </c>
      <c r="F2337" s="9">
        <v>-18759659.52</v>
      </c>
      <c r="G2337" s="9">
        <v>59920964.480000004</v>
      </c>
    </row>
    <row r="2338" spans="1:7" ht="15" x14ac:dyDescent="0.2">
      <c r="A2338" s="14" t="s">
        <v>9360</v>
      </c>
      <c r="B2338" s="14" t="s">
        <v>9361</v>
      </c>
      <c r="C2338" s="14" t="s">
        <v>9682</v>
      </c>
      <c r="D2338" s="15">
        <v>36710</v>
      </c>
      <c r="E2338" s="16">
        <v>41260027</v>
      </c>
      <c r="F2338" s="9">
        <v>-9475211.0500000007</v>
      </c>
      <c r="G2338" s="9">
        <v>31784815.949999999</v>
      </c>
    </row>
    <row r="2339" spans="1:7" ht="15" x14ac:dyDescent="0.2">
      <c r="A2339" s="14" t="s">
        <v>9362</v>
      </c>
      <c r="B2339" s="14" t="s">
        <v>9363</v>
      </c>
      <c r="C2339" s="14" t="s">
        <v>9682</v>
      </c>
      <c r="D2339" s="15">
        <v>36480</v>
      </c>
      <c r="E2339" s="16">
        <v>56008250</v>
      </c>
      <c r="F2339" s="9">
        <v>-13068346.48</v>
      </c>
      <c r="G2339" s="9">
        <v>42939903.519999996</v>
      </c>
    </row>
    <row r="2340" spans="1:7" ht="15" x14ac:dyDescent="0.2">
      <c r="A2340" s="14" t="s">
        <v>9364</v>
      </c>
      <c r="B2340" s="14" t="s">
        <v>9365</v>
      </c>
      <c r="C2340" s="14" t="s">
        <v>9682</v>
      </c>
      <c r="D2340" s="15">
        <v>36480</v>
      </c>
      <c r="E2340" s="16">
        <v>23802692</v>
      </c>
      <c r="F2340" s="9">
        <v>-4271099.41</v>
      </c>
      <c r="G2340" s="9">
        <v>19531592.59</v>
      </c>
    </row>
    <row r="2341" spans="1:7" ht="15" x14ac:dyDescent="0.25">
      <c r="A2341" s="17" t="s">
        <v>9706</v>
      </c>
      <c r="B2341" s="18" t="s">
        <v>9707</v>
      </c>
      <c r="C2341" s="14" t="s">
        <v>10715</v>
      </c>
      <c r="D2341" s="19">
        <v>41390</v>
      </c>
      <c r="E2341" s="20">
        <v>682556.76</v>
      </c>
    </row>
    <row r="2342" spans="1:7" ht="15" x14ac:dyDescent="0.25">
      <c r="A2342" s="17" t="s">
        <v>9706</v>
      </c>
      <c r="B2342" s="18" t="s">
        <v>9707</v>
      </c>
      <c r="C2342" s="14" t="s">
        <v>10715</v>
      </c>
      <c r="D2342" s="19">
        <v>41390</v>
      </c>
      <c r="E2342" s="20">
        <v>682556.76</v>
      </c>
    </row>
    <row r="2343" spans="1:7" ht="15" x14ac:dyDescent="0.25">
      <c r="A2343" s="17" t="s">
        <v>9708</v>
      </c>
      <c r="B2343" s="18" t="s">
        <v>9709</v>
      </c>
      <c r="C2343" s="14" t="s">
        <v>10715</v>
      </c>
      <c r="D2343" s="19">
        <v>42720</v>
      </c>
      <c r="E2343" s="20">
        <v>625644.34499999997</v>
      </c>
    </row>
    <row r="2344" spans="1:7" ht="15" x14ac:dyDescent="0.25">
      <c r="A2344" s="17" t="s">
        <v>9708</v>
      </c>
      <c r="B2344" s="18" t="s">
        <v>9709</v>
      </c>
      <c r="C2344" s="14" t="s">
        <v>10715</v>
      </c>
      <c r="D2344" s="19">
        <v>42720</v>
      </c>
      <c r="E2344" s="20">
        <v>625644.34499999997</v>
      </c>
    </row>
    <row r="2345" spans="1:7" ht="15" x14ac:dyDescent="0.25">
      <c r="A2345" s="17" t="s">
        <v>9710</v>
      </c>
      <c r="B2345" s="18" t="s">
        <v>9711</v>
      </c>
      <c r="C2345" s="14" t="s">
        <v>10715</v>
      </c>
      <c r="D2345" s="19">
        <v>41692</v>
      </c>
      <c r="E2345" s="20">
        <v>3436238.1949999998</v>
      </c>
    </row>
    <row r="2346" spans="1:7" ht="15" x14ac:dyDescent="0.25">
      <c r="A2346" s="17" t="s">
        <v>9710</v>
      </c>
      <c r="B2346" s="18" t="s">
        <v>9711</v>
      </c>
      <c r="C2346" s="14" t="s">
        <v>10715</v>
      </c>
      <c r="D2346" s="19">
        <v>41692</v>
      </c>
      <c r="E2346" s="20">
        <v>3436238.1949999998</v>
      </c>
    </row>
    <row r="2347" spans="1:7" ht="15" x14ac:dyDescent="0.25">
      <c r="A2347" s="21" t="s">
        <v>9712</v>
      </c>
      <c r="B2347" s="18" t="s">
        <v>9713</v>
      </c>
      <c r="C2347" s="14" t="s">
        <v>10715</v>
      </c>
      <c r="D2347" s="19">
        <v>40817</v>
      </c>
      <c r="E2347" s="20">
        <v>3276185.9125000001</v>
      </c>
    </row>
    <row r="2348" spans="1:7" ht="15" x14ac:dyDescent="0.25">
      <c r="A2348" s="21" t="s">
        <v>9712</v>
      </c>
      <c r="B2348" s="18" t="s">
        <v>9713</v>
      </c>
      <c r="C2348" s="14" t="s">
        <v>10715</v>
      </c>
      <c r="D2348" s="19">
        <v>40841</v>
      </c>
      <c r="E2348" s="20">
        <v>9828557.7375000007</v>
      </c>
    </row>
    <row r="2349" spans="1:7" ht="15" x14ac:dyDescent="0.25">
      <c r="A2349" s="17" t="s">
        <v>9714</v>
      </c>
      <c r="B2349" s="18" t="s">
        <v>9715</v>
      </c>
      <c r="C2349" s="14" t="s">
        <v>10715</v>
      </c>
      <c r="D2349" s="19">
        <v>42491</v>
      </c>
      <c r="E2349" s="20">
        <v>952369.31499999994</v>
      </c>
    </row>
    <row r="2350" spans="1:7" ht="15" x14ac:dyDescent="0.25">
      <c r="A2350" s="17" t="s">
        <v>9714</v>
      </c>
      <c r="B2350" s="18" t="s">
        <v>9715</v>
      </c>
      <c r="C2350" s="14" t="s">
        <v>10715</v>
      </c>
      <c r="D2350" s="19">
        <v>42166</v>
      </c>
      <c r="E2350" s="20">
        <v>952369.31499999994</v>
      </c>
    </row>
    <row r="2351" spans="1:7" ht="15" x14ac:dyDescent="0.25">
      <c r="A2351" s="17" t="s">
        <v>9716</v>
      </c>
      <c r="B2351" s="18" t="s">
        <v>9717</v>
      </c>
      <c r="C2351" s="14" t="s">
        <v>10715</v>
      </c>
      <c r="D2351" s="19">
        <v>40634</v>
      </c>
      <c r="E2351" s="20">
        <v>652289.43999999994</v>
      </c>
    </row>
    <row r="2352" spans="1:7" ht="15" x14ac:dyDescent="0.25">
      <c r="A2352" s="17" t="s">
        <v>9716</v>
      </c>
      <c r="B2352" s="18" t="s">
        <v>9717</v>
      </c>
      <c r="C2352" s="14" t="s">
        <v>10715</v>
      </c>
      <c r="D2352" s="19">
        <v>40634</v>
      </c>
      <c r="E2352" s="20">
        <v>652289.43999999994</v>
      </c>
    </row>
    <row r="2353" spans="1:5" ht="15" x14ac:dyDescent="0.25">
      <c r="A2353" s="17" t="s">
        <v>9718</v>
      </c>
      <c r="B2353" s="18" t="s">
        <v>9719</v>
      </c>
      <c r="C2353" s="14" t="s">
        <v>10715</v>
      </c>
      <c r="D2353" s="19">
        <v>41767</v>
      </c>
      <c r="E2353" s="20">
        <v>1434504.655</v>
      </c>
    </row>
    <row r="2354" spans="1:5" ht="15" x14ac:dyDescent="0.25">
      <c r="A2354" s="17" t="s">
        <v>9718</v>
      </c>
      <c r="B2354" s="18" t="s">
        <v>9719</v>
      </c>
      <c r="C2354" s="14" t="s">
        <v>10715</v>
      </c>
      <c r="D2354" s="19">
        <v>41596</v>
      </c>
      <c r="E2354" s="20">
        <v>1434504.655</v>
      </c>
    </row>
    <row r="2355" spans="1:5" ht="15" x14ac:dyDescent="0.25">
      <c r="A2355" s="17" t="s">
        <v>9720</v>
      </c>
      <c r="B2355" s="18" t="s">
        <v>9721</v>
      </c>
      <c r="C2355" s="14" t="s">
        <v>10715</v>
      </c>
      <c r="D2355" s="19">
        <v>42362</v>
      </c>
      <c r="E2355" s="20">
        <v>1964684.115</v>
      </c>
    </row>
    <row r="2356" spans="1:5" ht="15" x14ac:dyDescent="0.25">
      <c r="A2356" s="17" t="s">
        <v>9720</v>
      </c>
      <c r="B2356" s="18" t="s">
        <v>9721</v>
      </c>
      <c r="C2356" s="14" t="s">
        <v>10715</v>
      </c>
      <c r="D2356" s="19">
        <v>42362</v>
      </c>
      <c r="E2356" s="20">
        <v>1964684.115</v>
      </c>
    </row>
    <row r="2357" spans="1:5" ht="15" x14ac:dyDescent="0.25">
      <c r="A2357" s="17" t="s">
        <v>9722</v>
      </c>
      <c r="B2357" s="18" t="s">
        <v>9723</v>
      </c>
      <c r="C2357" s="14" t="s">
        <v>10715</v>
      </c>
      <c r="D2357" s="19">
        <v>42419</v>
      </c>
      <c r="E2357" s="20">
        <v>1487308.32</v>
      </c>
    </row>
    <row r="2358" spans="1:5" ht="15" x14ac:dyDescent="0.25">
      <c r="A2358" s="17" t="s">
        <v>9724</v>
      </c>
      <c r="B2358" s="18" t="s">
        <v>9725</v>
      </c>
      <c r="C2358" s="14" t="s">
        <v>10715</v>
      </c>
      <c r="D2358" s="19">
        <v>39783</v>
      </c>
      <c r="E2358" s="20">
        <v>731622.77</v>
      </c>
    </row>
    <row r="2359" spans="1:5" ht="15" x14ac:dyDescent="0.25">
      <c r="A2359" s="17" t="s">
        <v>9726</v>
      </c>
      <c r="B2359" s="18" t="s">
        <v>9727</v>
      </c>
      <c r="C2359" s="14" t="s">
        <v>10715</v>
      </c>
      <c r="D2359" s="19">
        <v>42370</v>
      </c>
      <c r="E2359" s="20">
        <v>660667.17000000004</v>
      </c>
    </row>
    <row r="2360" spans="1:5" ht="15" x14ac:dyDescent="0.25">
      <c r="A2360" s="17" t="s">
        <v>9728</v>
      </c>
      <c r="B2360" s="18" t="s">
        <v>9729</v>
      </c>
      <c r="C2360" s="14" t="s">
        <v>10715</v>
      </c>
      <c r="D2360" s="19">
        <v>41730</v>
      </c>
      <c r="E2360" s="20">
        <v>2183782.02</v>
      </c>
    </row>
    <row r="2361" spans="1:5" ht="15" x14ac:dyDescent="0.25">
      <c r="A2361" s="17" t="s">
        <v>9730</v>
      </c>
      <c r="B2361" s="18" t="s">
        <v>9731</v>
      </c>
      <c r="C2361" s="14" t="s">
        <v>10715</v>
      </c>
      <c r="D2361" s="19">
        <v>41732</v>
      </c>
      <c r="E2361" s="20">
        <v>1528123.9</v>
      </c>
    </row>
    <row r="2362" spans="1:5" ht="15" x14ac:dyDescent="0.25">
      <c r="A2362" s="17" t="s">
        <v>9732</v>
      </c>
      <c r="B2362" s="18" t="s">
        <v>9733</v>
      </c>
      <c r="C2362" s="14" t="s">
        <v>10715</v>
      </c>
      <c r="D2362" s="19">
        <v>41945</v>
      </c>
      <c r="E2362" s="20">
        <v>525269.24</v>
      </c>
    </row>
    <row r="2363" spans="1:5" ht="15" x14ac:dyDescent="0.25">
      <c r="A2363" s="17" t="s">
        <v>9734</v>
      </c>
      <c r="B2363" s="18" t="s">
        <v>9735</v>
      </c>
      <c r="C2363" s="14" t="s">
        <v>10715</v>
      </c>
      <c r="D2363" s="19">
        <v>41587</v>
      </c>
      <c r="E2363" s="20">
        <v>2118414.16</v>
      </c>
    </row>
    <row r="2364" spans="1:5" ht="15" x14ac:dyDescent="0.25">
      <c r="A2364" s="17" t="s">
        <v>9736</v>
      </c>
      <c r="B2364" s="18" t="s">
        <v>9737</v>
      </c>
      <c r="C2364" s="14" t="s">
        <v>10715</v>
      </c>
      <c r="D2364" s="19">
        <v>40603</v>
      </c>
      <c r="E2364" s="20">
        <v>525765.96</v>
      </c>
    </row>
    <row r="2365" spans="1:5" ht="15" x14ac:dyDescent="0.25">
      <c r="A2365" s="17" t="s">
        <v>9738</v>
      </c>
      <c r="B2365" s="18" t="s">
        <v>9739</v>
      </c>
      <c r="C2365" s="14" t="s">
        <v>10715</v>
      </c>
      <c r="D2365" s="19">
        <v>41897</v>
      </c>
      <c r="E2365" s="20">
        <v>712608.17</v>
      </c>
    </row>
    <row r="2366" spans="1:5" ht="15" x14ac:dyDescent="0.25">
      <c r="A2366" s="17" t="s">
        <v>9740</v>
      </c>
      <c r="B2366" s="18" t="s">
        <v>9741</v>
      </c>
      <c r="C2366" s="14" t="s">
        <v>10715</v>
      </c>
      <c r="D2366" s="19">
        <v>41091</v>
      </c>
      <c r="E2366" s="20">
        <v>551685.5</v>
      </c>
    </row>
    <row r="2367" spans="1:5" ht="15" x14ac:dyDescent="0.25">
      <c r="A2367" s="17" t="s">
        <v>9742</v>
      </c>
      <c r="B2367" s="18" t="s">
        <v>9743</v>
      </c>
      <c r="C2367" s="14" t="s">
        <v>10715</v>
      </c>
      <c r="D2367" s="19">
        <v>41585</v>
      </c>
      <c r="E2367" s="20">
        <v>634035.96</v>
      </c>
    </row>
    <row r="2368" spans="1:5" ht="15" x14ac:dyDescent="0.25">
      <c r="A2368" s="17" t="s">
        <v>9744</v>
      </c>
      <c r="B2368" s="18" t="s">
        <v>9745</v>
      </c>
      <c r="C2368" s="14" t="s">
        <v>10715</v>
      </c>
      <c r="D2368" s="19">
        <v>41965</v>
      </c>
      <c r="E2368" s="20">
        <v>1056963.95</v>
      </c>
    </row>
    <row r="2369" spans="1:5" ht="15" x14ac:dyDescent="0.25">
      <c r="A2369" s="17" t="s">
        <v>9746</v>
      </c>
      <c r="B2369" s="18" t="s">
        <v>9747</v>
      </c>
      <c r="C2369" s="14" t="s">
        <v>10715</v>
      </c>
      <c r="D2369" s="19">
        <v>42546</v>
      </c>
      <c r="E2369" s="20">
        <v>1024808.77</v>
      </c>
    </row>
    <row r="2370" spans="1:5" ht="15" x14ac:dyDescent="0.25">
      <c r="A2370" s="17" t="s">
        <v>9748</v>
      </c>
      <c r="B2370" s="18" t="s">
        <v>9749</v>
      </c>
      <c r="C2370" s="14" t="s">
        <v>10715</v>
      </c>
      <c r="D2370" s="19">
        <v>40603</v>
      </c>
      <c r="E2370" s="20">
        <v>613581.61</v>
      </c>
    </row>
    <row r="2371" spans="1:5" ht="15" x14ac:dyDescent="0.25">
      <c r="A2371" s="17" t="s">
        <v>9750</v>
      </c>
      <c r="B2371" s="18" t="s">
        <v>9751</v>
      </c>
      <c r="C2371" s="14" t="s">
        <v>10715</v>
      </c>
      <c r="D2371" s="19">
        <v>41030</v>
      </c>
      <c r="E2371" s="20">
        <v>1115171.28</v>
      </c>
    </row>
    <row r="2372" spans="1:5" ht="15" x14ac:dyDescent="0.25">
      <c r="A2372" s="17" t="s">
        <v>9752</v>
      </c>
      <c r="B2372" s="18" t="s">
        <v>9753</v>
      </c>
      <c r="C2372" s="14" t="s">
        <v>10715</v>
      </c>
      <c r="D2372" s="19">
        <v>42354</v>
      </c>
      <c r="E2372" s="20">
        <v>1527704.88</v>
      </c>
    </row>
    <row r="2373" spans="1:5" ht="15" x14ac:dyDescent="0.25">
      <c r="A2373" s="17" t="s">
        <v>9754</v>
      </c>
      <c r="B2373" s="18" t="s">
        <v>9755</v>
      </c>
      <c r="C2373" s="14" t="s">
        <v>10715</v>
      </c>
      <c r="D2373" s="19">
        <v>42354</v>
      </c>
      <c r="E2373" s="20">
        <v>1611865.38</v>
      </c>
    </row>
    <row r="2374" spans="1:5" ht="15" x14ac:dyDescent="0.25">
      <c r="A2374" s="17" t="s">
        <v>9756</v>
      </c>
      <c r="B2374" s="18" t="s">
        <v>9757</v>
      </c>
      <c r="C2374" s="14" t="s">
        <v>10715</v>
      </c>
      <c r="D2374" s="19">
        <v>42354</v>
      </c>
      <c r="E2374" s="20">
        <v>1244860.33</v>
      </c>
    </row>
    <row r="2375" spans="1:5" ht="15" x14ac:dyDescent="0.25">
      <c r="A2375" s="17" t="s">
        <v>9758</v>
      </c>
      <c r="B2375" s="18" t="s">
        <v>9759</v>
      </c>
      <c r="C2375" s="14" t="s">
        <v>10715</v>
      </c>
      <c r="D2375" s="19">
        <v>42354</v>
      </c>
      <c r="E2375" s="20">
        <v>1134954.3400000001</v>
      </c>
    </row>
    <row r="2376" spans="1:5" ht="15" x14ac:dyDescent="0.25">
      <c r="A2376" s="17" t="s">
        <v>9760</v>
      </c>
      <c r="B2376" s="18" t="s">
        <v>9761</v>
      </c>
      <c r="C2376" s="14" t="s">
        <v>10715</v>
      </c>
      <c r="D2376" s="19">
        <v>42354</v>
      </c>
      <c r="E2376" s="20">
        <v>1121886.79</v>
      </c>
    </row>
    <row r="2377" spans="1:5" ht="15" x14ac:dyDescent="0.25">
      <c r="A2377" s="17" t="s">
        <v>9762</v>
      </c>
      <c r="B2377" s="18" t="s">
        <v>9763</v>
      </c>
      <c r="C2377" s="14" t="s">
        <v>10715</v>
      </c>
      <c r="D2377" s="19">
        <v>39814</v>
      </c>
      <c r="E2377" s="20">
        <v>834430.76</v>
      </c>
    </row>
    <row r="2378" spans="1:5" ht="15" x14ac:dyDescent="0.25">
      <c r="A2378" s="17" t="s">
        <v>9764</v>
      </c>
      <c r="B2378" s="18" t="s">
        <v>9765</v>
      </c>
      <c r="C2378" s="14" t="s">
        <v>10715</v>
      </c>
      <c r="D2378" s="19">
        <v>39814</v>
      </c>
      <c r="E2378" s="20">
        <v>823912.55</v>
      </c>
    </row>
    <row r="2379" spans="1:5" ht="15" x14ac:dyDescent="0.25">
      <c r="A2379" s="17" t="s">
        <v>9766</v>
      </c>
      <c r="B2379" s="18" t="s">
        <v>9767</v>
      </c>
      <c r="C2379" s="14" t="s">
        <v>10715</v>
      </c>
      <c r="D2379" s="19">
        <v>39814</v>
      </c>
      <c r="E2379" s="20">
        <v>823912.55</v>
      </c>
    </row>
    <row r="2380" spans="1:5" ht="15" x14ac:dyDescent="0.25">
      <c r="A2380" s="17" t="s">
        <v>9768</v>
      </c>
      <c r="B2380" s="18" t="s">
        <v>9769</v>
      </c>
      <c r="C2380" s="14" t="s">
        <v>10715</v>
      </c>
      <c r="D2380" s="19">
        <v>41951</v>
      </c>
      <c r="E2380" s="20">
        <v>741934.58</v>
      </c>
    </row>
    <row r="2381" spans="1:5" ht="15" x14ac:dyDescent="0.25">
      <c r="A2381" s="17" t="s">
        <v>9770</v>
      </c>
      <c r="B2381" s="18" t="s">
        <v>9771</v>
      </c>
      <c r="C2381" s="14" t="s">
        <v>10715</v>
      </c>
      <c r="D2381" s="19">
        <v>40848</v>
      </c>
      <c r="E2381" s="20">
        <v>717038.32</v>
      </c>
    </row>
    <row r="2382" spans="1:5" ht="15" x14ac:dyDescent="0.25">
      <c r="A2382" s="17" t="s">
        <v>9772</v>
      </c>
      <c r="B2382" s="18" t="s">
        <v>9773</v>
      </c>
      <c r="C2382" s="14" t="s">
        <v>10715</v>
      </c>
      <c r="D2382" s="19">
        <v>42491</v>
      </c>
      <c r="E2382" s="20">
        <v>515132.33</v>
      </c>
    </row>
    <row r="2383" spans="1:5" ht="15" x14ac:dyDescent="0.25">
      <c r="A2383" s="17" t="s">
        <v>9774</v>
      </c>
      <c r="B2383" s="18" t="s">
        <v>9775</v>
      </c>
      <c r="C2383" s="14" t="s">
        <v>10715</v>
      </c>
      <c r="D2383" s="19">
        <v>40604</v>
      </c>
      <c r="E2383" s="20">
        <v>1204104.4099999999</v>
      </c>
    </row>
    <row r="2384" spans="1:5" ht="15" x14ac:dyDescent="0.25">
      <c r="A2384" s="17" t="s">
        <v>9776</v>
      </c>
      <c r="B2384" s="18" t="s">
        <v>9777</v>
      </c>
      <c r="C2384" s="14" t="s">
        <v>10715</v>
      </c>
      <c r="D2384" s="19">
        <v>41214</v>
      </c>
      <c r="E2384" s="20">
        <v>520372.68</v>
      </c>
    </row>
    <row r="2385" spans="1:5" ht="15" x14ac:dyDescent="0.25">
      <c r="A2385" s="17" t="s">
        <v>9778</v>
      </c>
      <c r="B2385" s="18" t="s">
        <v>9779</v>
      </c>
      <c r="C2385" s="14" t="s">
        <v>10715</v>
      </c>
      <c r="D2385" s="19">
        <v>37469</v>
      </c>
      <c r="E2385" s="20">
        <v>617223.07999999996</v>
      </c>
    </row>
    <row r="2386" spans="1:5" ht="15" x14ac:dyDescent="0.25">
      <c r="A2386" s="17" t="s">
        <v>9780</v>
      </c>
      <c r="B2386" s="18" t="s">
        <v>9781</v>
      </c>
      <c r="C2386" s="14" t="s">
        <v>10715</v>
      </c>
      <c r="D2386" s="19">
        <v>42642</v>
      </c>
      <c r="E2386" s="20">
        <v>626143.86</v>
      </c>
    </row>
    <row r="2387" spans="1:5" ht="15" x14ac:dyDescent="0.25">
      <c r="A2387" s="17" t="s">
        <v>9782</v>
      </c>
      <c r="B2387" s="18" t="s">
        <v>9783</v>
      </c>
      <c r="C2387" s="14" t="s">
        <v>10715</v>
      </c>
      <c r="D2387" s="19">
        <v>40999</v>
      </c>
      <c r="E2387" s="20">
        <v>1486442.84</v>
      </c>
    </row>
    <row r="2388" spans="1:5" ht="15" x14ac:dyDescent="0.25">
      <c r="A2388" s="17" t="s">
        <v>9784</v>
      </c>
      <c r="B2388" s="18" t="s">
        <v>9785</v>
      </c>
      <c r="C2388" s="14" t="s">
        <v>10715</v>
      </c>
      <c r="D2388" s="19">
        <v>41688</v>
      </c>
      <c r="E2388" s="20">
        <v>3207553.27</v>
      </c>
    </row>
    <row r="2389" spans="1:5" ht="15" x14ac:dyDescent="0.25">
      <c r="A2389" s="17" t="s">
        <v>9786</v>
      </c>
      <c r="B2389" s="18" t="s">
        <v>9787</v>
      </c>
      <c r="C2389" s="14" t="s">
        <v>10715</v>
      </c>
      <c r="D2389" s="19">
        <v>41688</v>
      </c>
      <c r="E2389" s="20">
        <v>1872628.1</v>
      </c>
    </row>
    <row r="2390" spans="1:5" ht="15" x14ac:dyDescent="0.25">
      <c r="A2390" s="17" t="s">
        <v>9788</v>
      </c>
      <c r="B2390" s="18" t="s">
        <v>9789</v>
      </c>
      <c r="C2390" s="14" t="s">
        <v>10715</v>
      </c>
      <c r="D2390" s="19">
        <v>41688</v>
      </c>
      <c r="E2390" s="20">
        <v>530190.62</v>
      </c>
    </row>
    <row r="2391" spans="1:5" ht="15" x14ac:dyDescent="0.25">
      <c r="A2391" s="17" t="s">
        <v>9790</v>
      </c>
      <c r="B2391" s="18" t="s">
        <v>9791</v>
      </c>
      <c r="C2391" s="14" t="s">
        <v>10715</v>
      </c>
      <c r="D2391" s="19">
        <v>40456</v>
      </c>
      <c r="E2391" s="20">
        <v>531581.46</v>
      </c>
    </row>
    <row r="2392" spans="1:5" ht="15" x14ac:dyDescent="0.25">
      <c r="A2392" s="17" t="s">
        <v>9792</v>
      </c>
      <c r="B2392" s="18" t="s">
        <v>9793</v>
      </c>
      <c r="C2392" s="14" t="s">
        <v>10715</v>
      </c>
      <c r="D2392" s="19">
        <v>40999</v>
      </c>
      <c r="E2392" s="20">
        <v>1861201</v>
      </c>
    </row>
    <row r="2393" spans="1:5" ht="15" x14ac:dyDescent="0.25">
      <c r="A2393" s="17" t="s">
        <v>9794</v>
      </c>
      <c r="B2393" s="18" t="s">
        <v>9795</v>
      </c>
      <c r="C2393" s="14" t="s">
        <v>10715</v>
      </c>
      <c r="D2393" s="19">
        <v>40544</v>
      </c>
      <c r="E2393" s="20">
        <v>550781.21</v>
      </c>
    </row>
    <row r="2394" spans="1:5" ht="15" x14ac:dyDescent="0.25">
      <c r="A2394" s="17" t="s">
        <v>9796</v>
      </c>
      <c r="B2394" s="18" t="s">
        <v>9797</v>
      </c>
      <c r="C2394" s="14" t="s">
        <v>10715</v>
      </c>
      <c r="D2394" s="19">
        <v>40999</v>
      </c>
      <c r="E2394" s="20">
        <v>567055.9</v>
      </c>
    </row>
    <row r="2395" spans="1:5" ht="15" x14ac:dyDescent="0.25">
      <c r="A2395" s="17" t="s">
        <v>9798</v>
      </c>
      <c r="B2395" s="18" t="s">
        <v>9799</v>
      </c>
      <c r="C2395" s="14" t="s">
        <v>10715</v>
      </c>
      <c r="D2395" s="19">
        <v>40543</v>
      </c>
      <c r="E2395" s="20">
        <v>1381783.82</v>
      </c>
    </row>
    <row r="2396" spans="1:5" ht="15" x14ac:dyDescent="0.25">
      <c r="A2396" s="17" t="s">
        <v>9800</v>
      </c>
      <c r="B2396" s="18" t="s">
        <v>9801</v>
      </c>
      <c r="C2396" s="14" t="s">
        <v>10715</v>
      </c>
      <c r="D2396" s="19">
        <v>40360</v>
      </c>
      <c r="E2396" s="20">
        <v>583274.34</v>
      </c>
    </row>
    <row r="2397" spans="1:5" ht="15" x14ac:dyDescent="0.25">
      <c r="A2397" s="17" t="s">
        <v>9802</v>
      </c>
      <c r="B2397" s="18" t="s">
        <v>9803</v>
      </c>
      <c r="C2397" s="14" t="s">
        <v>10715</v>
      </c>
      <c r="D2397" s="19">
        <v>40999</v>
      </c>
      <c r="E2397" s="20">
        <v>526862.5</v>
      </c>
    </row>
    <row r="2398" spans="1:5" ht="15" x14ac:dyDescent="0.25">
      <c r="A2398" s="17" t="s">
        <v>9804</v>
      </c>
      <c r="B2398" s="18" t="s">
        <v>9805</v>
      </c>
      <c r="C2398" s="14" t="s">
        <v>10715</v>
      </c>
      <c r="D2398" s="19">
        <v>40999</v>
      </c>
      <c r="E2398" s="20">
        <v>1580588.5</v>
      </c>
    </row>
    <row r="2399" spans="1:5" ht="15" x14ac:dyDescent="0.25">
      <c r="A2399" s="17" t="s">
        <v>9806</v>
      </c>
      <c r="B2399" s="18" t="s">
        <v>9807</v>
      </c>
      <c r="C2399" s="14" t="s">
        <v>10715</v>
      </c>
      <c r="D2399" s="19">
        <v>40513</v>
      </c>
      <c r="E2399" s="20">
        <v>513159.09</v>
      </c>
    </row>
    <row r="2400" spans="1:5" ht="15" x14ac:dyDescent="0.25">
      <c r="A2400" s="17" t="s">
        <v>9808</v>
      </c>
      <c r="B2400" s="18" t="s">
        <v>9809</v>
      </c>
      <c r="C2400" s="14" t="s">
        <v>10715</v>
      </c>
      <c r="D2400" s="19">
        <v>40977</v>
      </c>
      <c r="E2400" s="20">
        <v>5147124.58</v>
      </c>
    </row>
    <row r="2401" spans="1:5" ht="15" x14ac:dyDescent="0.25">
      <c r="A2401" s="17" t="s">
        <v>9810</v>
      </c>
      <c r="B2401" s="18" t="s">
        <v>9811</v>
      </c>
      <c r="C2401" s="14" t="s">
        <v>10715</v>
      </c>
      <c r="D2401" s="19">
        <v>40977</v>
      </c>
      <c r="E2401" s="20">
        <v>3901698.34</v>
      </c>
    </row>
    <row r="2402" spans="1:5" ht="15" x14ac:dyDescent="0.25">
      <c r="A2402" s="17" t="s">
        <v>9812</v>
      </c>
      <c r="B2402" s="18" t="s">
        <v>9813</v>
      </c>
      <c r="C2402" s="14" t="s">
        <v>10715</v>
      </c>
      <c r="D2402" s="19">
        <v>41600</v>
      </c>
      <c r="E2402" s="20">
        <v>4026379.22</v>
      </c>
    </row>
    <row r="2403" spans="1:5" ht="15" x14ac:dyDescent="0.25">
      <c r="A2403" s="17" t="s">
        <v>9814</v>
      </c>
      <c r="B2403" s="18" t="s">
        <v>9815</v>
      </c>
      <c r="C2403" s="14" t="s">
        <v>10715</v>
      </c>
      <c r="D2403" s="19">
        <v>41580</v>
      </c>
      <c r="E2403" s="20">
        <v>630837.26</v>
      </c>
    </row>
    <row r="2404" spans="1:5" ht="15" x14ac:dyDescent="0.25">
      <c r="A2404" s="17" t="s">
        <v>9816</v>
      </c>
      <c r="B2404" s="18" t="s">
        <v>9817</v>
      </c>
      <c r="C2404" s="14" t="s">
        <v>10715</v>
      </c>
      <c r="D2404" s="19">
        <v>42265</v>
      </c>
      <c r="E2404" s="20">
        <v>1485793.12</v>
      </c>
    </row>
    <row r="2405" spans="1:5" ht="15" x14ac:dyDescent="0.25">
      <c r="A2405" s="17" t="s">
        <v>9818</v>
      </c>
      <c r="B2405" s="18" t="s">
        <v>9819</v>
      </c>
      <c r="C2405" s="14" t="s">
        <v>10715</v>
      </c>
      <c r="D2405" s="19">
        <v>42408</v>
      </c>
      <c r="E2405" s="20">
        <v>3584006.61</v>
      </c>
    </row>
    <row r="2406" spans="1:5" ht="15" x14ac:dyDescent="0.25">
      <c r="A2406" s="17" t="s">
        <v>9820</v>
      </c>
      <c r="B2406" s="18" t="s">
        <v>9821</v>
      </c>
      <c r="C2406" s="14" t="s">
        <v>10715</v>
      </c>
      <c r="D2406" s="19">
        <v>41501</v>
      </c>
      <c r="E2406" s="20">
        <v>578897.69999999995</v>
      </c>
    </row>
    <row r="2407" spans="1:5" ht="15" x14ac:dyDescent="0.25">
      <c r="A2407" s="17" t="s">
        <v>9822</v>
      </c>
      <c r="B2407" s="18" t="s">
        <v>9823</v>
      </c>
      <c r="C2407" s="14" t="s">
        <v>10715</v>
      </c>
      <c r="D2407" s="19">
        <v>40603</v>
      </c>
      <c r="E2407" s="20">
        <v>4558995.68</v>
      </c>
    </row>
    <row r="2408" spans="1:5" ht="15" x14ac:dyDescent="0.25">
      <c r="A2408" s="17" t="s">
        <v>9824</v>
      </c>
      <c r="B2408" s="18" t="s">
        <v>9825</v>
      </c>
      <c r="C2408" s="14" t="s">
        <v>10715</v>
      </c>
      <c r="D2408" s="19">
        <v>41430</v>
      </c>
      <c r="E2408" s="20">
        <v>1977894.14</v>
      </c>
    </row>
    <row r="2409" spans="1:5" ht="15" x14ac:dyDescent="0.25">
      <c r="A2409" s="17" t="s">
        <v>9826</v>
      </c>
      <c r="B2409" s="18" t="s">
        <v>9827</v>
      </c>
      <c r="C2409" s="14" t="s">
        <v>10715</v>
      </c>
      <c r="D2409" s="19">
        <v>40401</v>
      </c>
      <c r="E2409" s="20">
        <v>1385204.23</v>
      </c>
    </row>
    <row r="2410" spans="1:5" ht="15" x14ac:dyDescent="0.25">
      <c r="A2410" s="17" t="s">
        <v>9828</v>
      </c>
      <c r="B2410" s="18" t="s">
        <v>9829</v>
      </c>
      <c r="C2410" s="14" t="s">
        <v>10715</v>
      </c>
      <c r="D2410" s="19">
        <v>40521</v>
      </c>
      <c r="E2410" s="20">
        <v>1013804.98</v>
      </c>
    </row>
    <row r="2411" spans="1:5" ht="15" x14ac:dyDescent="0.25">
      <c r="A2411" s="17" t="s">
        <v>9830</v>
      </c>
      <c r="B2411" s="18" t="s">
        <v>9831</v>
      </c>
      <c r="C2411" s="14" t="s">
        <v>10715</v>
      </c>
      <c r="D2411" s="19">
        <v>40969</v>
      </c>
      <c r="E2411" s="20">
        <v>8584374.0600000005</v>
      </c>
    </row>
    <row r="2412" spans="1:5" ht="15" x14ac:dyDescent="0.25">
      <c r="A2412" s="17" t="s">
        <v>9832</v>
      </c>
      <c r="B2412" s="18" t="s">
        <v>9833</v>
      </c>
      <c r="C2412" s="14" t="s">
        <v>10715</v>
      </c>
      <c r="D2412" s="19">
        <v>41306</v>
      </c>
      <c r="E2412" s="20">
        <v>2654287.87</v>
      </c>
    </row>
    <row r="2413" spans="1:5" ht="15" x14ac:dyDescent="0.25">
      <c r="A2413" s="17" t="s">
        <v>9834</v>
      </c>
      <c r="B2413" s="18" t="s">
        <v>9835</v>
      </c>
      <c r="C2413" s="14" t="s">
        <v>10715</v>
      </c>
      <c r="D2413" s="19">
        <v>40370</v>
      </c>
      <c r="E2413" s="20">
        <v>1547053.84</v>
      </c>
    </row>
    <row r="2414" spans="1:5" ht="15" x14ac:dyDescent="0.25">
      <c r="A2414" s="17" t="s">
        <v>9836</v>
      </c>
      <c r="B2414" s="18" t="s">
        <v>9837</v>
      </c>
      <c r="C2414" s="14" t="s">
        <v>10715</v>
      </c>
      <c r="D2414" s="19">
        <v>40370</v>
      </c>
      <c r="E2414" s="20">
        <v>1213706.44</v>
      </c>
    </row>
    <row r="2415" spans="1:5" ht="15" x14ac:dyDescent="0.25">
      <c r="A2415" s="17" t="s">
        <v>9838</v>
      </c>
      <c r="B2415" s="18" t="s">
        <v>9839</v>
      </c>
      <c r="C2415" s="14" t="s">
        <v>10715</v>
      </c>
      <c r="D2415" s="19">
        <v>41275</v>
      </c>
      <c r="E2415" s="20">
        <v>1215297.43</v>
      </c>
    </row>
    <row r="2416" spans="1:5" ht="15" x14ac:dyDescent="0.25">
      <c r="A2416" s="17" t="s">
        <v>9840</v>
      </c>
      <c r="B2416" s="18" t="s">
        <v>9841</v>
      </c>
      <c r="C2416" s="14" t="s">
        <v>10715</v>
      </c>
      <c r="D2416" s="19">
        <v>40999</v>
      </c>
      <c r="E2416" s="20">
        <v>1408247.04</v>
      </c>
    </row>
    <row r="2417" spans="1:5" ht="15" x14ac:dyDescent="0.25">
      <c r="A2417" s="17" t="s">
        <v>9842</v>
      </c>
      <c r="B2417" s="18" t="s">
        <v>9843</v>
      </c>
      <c r="C2417" s="14" t="s">
        <v>10715</v>
      </c>
      <c r="D2417" s="19">
        <v>41334</v>
      </c>
      <c r="E2417" s="20">
        <v>797324.21</v>
      </c>
    </row>
    <row r="2418" spans="1:5" ht="15" x14ac:dyDescent="0.25">
      <c r="A2418" s="17" t="s">
        <v>9844</v>
      </c>
      <c r="B2418" s="18" t="s">
        <v>9845</v>
      </c>
      <c r="C2418" s="14" t="s">
        <v>10715</v>
      </c>
      <c r="D2418" s="19">
        <v>40603</v>
      </c>
      <c r="E2418" s="20">
        <v>831653.45</v>
      </c>
    </row>
    <row r="2419" spans="1:5" ht="15" x14ac:dyDescent="0.25">
      <c r="A2419" s="17" t="s">
        <v>9846</v>
      </c>
      <c r="B2419" s="18" t="s">
        <v>9847</v>
      </c>
      <c r="C2419" s="14" t="s">
        <v>10715</v>
      </c>
      <c r="D2419" s="19">
        <v>40422</v>
      </c>
      <c r="E2419" s="20">
        <v>549570.26</v>
      </c>
    </row>
    <row r="2420" spans="1:5" ht="15" x14ac:dyDescent="0.25">
      <c r="A2420" s="17" t="s">
        <v>9848</v>
      </c>
      <c r="B2420" s="18" t="s">
        <v>9849</v>
      </c>
      <c r="C2420" s="14" t="s">
        <v>10715</v>
      </c>
      <c r="D2420" s="19">
        <v>41666</v>
      </c>
      <c r="E2420" s="20">
        <v>821395.05</v>
      </c>
    </row>
    <row r="2421" spans="1:5" ht="15" x14ac:dyDescent="0.25">
      <c r="A2421" s="17" t="s">
        <v>9850</v>
      </c>
      <c r="B2421" s="18" t="s">
        <v>9851</v>
      </c>
      <c r="C2421" s="14" t="s">
        <v>10715</v>
      </c>
      <c r="D2421" s="19">
        <v>42572</v>
      </c>
      <c r="E2421" s="20">
        <v>1587987.2</v>
      </c>
    </row>
    <row r="2422" spans="1:5" ht="15" x14ac:dyDescent="0.25">
      <c r="A2422" s="17" t="s">
        <v>9852</v>
      </c>
      <c r="B2422" s="18" t="s">
        <v>9853</v>
      </c>
      <c r="C2422" s="14" t="s">
        <v>10715</v>
      </c>
      <c r="D2422" s="19">
        <v>40409</v>
      </c>
      <c r="E2422" s="20">
        <v>598507.52000000002</v>
      </c>
    </row>
    <row r="2423" spans="1:5" ht="15" x14ac:dyDescent="0.25">
      <c r="A2423" s="17" t="s">
        <v>9854</v>
      </c>
      <c r="B2423" s="18" t="s">
        <v>9855</v>
      </c>
      <c r="C2423" s="14" t="s">
        <v>10715</v>
      </c>
      <c r="D2423" s="19">
        <v>42614</v>
      </c>
      <c r="E2423" s="20">
        <v>2175619.2799999998</v>
      </c>
    </row>
    <row r="2424" spans="1:5" ht="15" x14ac:dyDescent="0.25">
      <c r="A2424" s="17" t="s">
        <v>9856</v>
      </c>
      <c r="B2424" s="18" t="s">
        <v>9857</v>
      </c>
      <c r="C2424" s="14" t="s">
        <v>10715</v>
      </c>
      <c r="D2424" s="19">
        <v>41872</v>
      </c>
      <c r="E2424" s="20">
        <v>1135440</v>
      </c>
    </row>
    <row r="2425" spans="1:5" ht="15" x14ac:dyDescent="0.25">
      <c r="A2425" s="17" t="s">
        <v>9858</v>
      </c>
      <c r="B2425" s="18" t="s">
        <v>9859</v>
      </c>
      <c r="C2425" s="14" t="s">
        <v>10715</v>
      </c>
      <c r="D2425" s="19">
        <v>42205</v>
      </c>
      <c r="E2425" s="20">
        <v>1266419.94</v>
      </c>
    </row>
    <row r="2426" spans="1:5" ht="15" x14ac:dyDescent="0.25">
      <c r="A2426" s="17" t="s">
        <v>9860</v>
      </c>
      <c r="B2426" s="18" t="s">
        <v>9861</v>
      </c>
      <c r="C2426" s="14" t="s">
        <v>10715</v>
      </c>
      <c r="D2426" s="19">
        <v>42690</v>
      </c>
      <c r="E2426" s="20">
        <v>1062667.1399999999</v>
      </c>
    </row>
    <row r="2427" spans="1:5" ht="15" x14ac:dyDescent="0.25">
      <c r="A2427" s="17" t="s">
        <v>9862</v>
      </c>
      <c r="B2427" s="18" t="s">
        <v>9863</v>
      </c>
      <c r="C2427" s="14" t="s">
        <v>10715</v>
      </c>
      <c r="D2427" s="19">
        <v>42339</v>
      </c>
      <c r="E2427" s="20">
        <v>836505.73</v>
      </c>
    </row>
    <row r="2428" spans="1:5" ht="15" x14ac:dyDescent="0.25">
      <c r="A2428" s="17" t="s">
        <v>9864</v>
      </c>
      <c r="B2428" s="18" t="s">
        <v>9865</v>
      </c>
      <c r="C2428" s="14" t="s">
        <v>10715</v>
      </c>
      <c r="D2428" s="19">
        <v>40238</v>
      </c>
      <c r="E2428" s="20">
        <v>873600.75</v>
      </c>
    </row>
    <row r="2429" spans="1:5" ht="15" x14ac:dyDescent="0.25">
      <c r="A2429" s="17" t="s">
        <v>9866</v>
      </c>
      <c r="B2429" s="18" t="s">
        <v>9867</v>
      </c>
      <c r="C2429" s="14" t="s">
        <v>10715</v>
      </c>
      <c r="D2429" s="19">
        <v>41767</v>
      </c>
      <c r="E2429" s="20">
        <v>1669121.51</v>
      </c>
    </row>
    <row r="2430" spans="1:5" ht="15" x14ac:dyDescent="0.25">
      <c r="A2430" s="17" t="s">
        <v>9868</v>
      </c>
      <c r="B2430" s="18" t="s">
        <v>9869</v>
      </c>
      <c r="C2430" s="14" t="s">
        <v>10715</v>
      </c>
      <c r="D2430" s="19">
        <v>42354</v>
      </c>
      <c r="E2430" s="20">
        <v>2693544.36</v>
      </c>
    </row>
    <row r="2431" spans="1:5" ht="15" x14ac:dyDescent="0.25">
      <c r="A2431" s="17" t="s">
        <v>9870</v>
      </c>
      <c r="B2431" s="18" t="s">
        <v>9871</v>
      </c>
      <c r="C2431" s="14" t="s">
        <v>10715</v>
      </c>
      <c r="D2431" s="19">
        <v>41592</v>
      </c>
      <c r="E2431" s="20">
        <v>501931.38</v>
      </c>
    </row>
    <row r="2432" spans="1:5" ht="15" x14ac:dyDescent="0.25">
      <c r="A2432" s="17" t="s">
        <v>9872</v>
      </c>
      <c r="B2432" s="18" t="s">
        <v>9873</v>
      </c>
      <c r="C2432" s="14" t="s">
        <v>10715</v>
      </c>
      <c r="D2432" s="19">
        <v>41493</v>
      </c>
      <c r="E2432" s="20">
        <v>501539.87</v>
      </c>
    </row>
    <row r="2433" spans="1:5" ht="15" x14ac:dyDescent="0.25">
      <c r="A2433" s="17" t="s">
        <v>9874</v>
      </c>
      <c r="B2433" s="18" t="s">
        <v>9875</v>
      </c>
      <c r="C2433" s="14" t="s">
        <v>10715</v>
      </c>
      <c r="D2433" s="19">
        <v>40430</v>
      </c>
      <c r="E2433" s="20">
        <v>510782.81</v>
      </c>
    </row>
    <row r="2434" spans="1:5" ht="15" x14ac:dyDescent="0.25">
      <c r="A2434" s="17" t="s">
        <v>9876</v>
      </c>
      <c r="B2434" s="18" t="s">
        <v>9877</v>
      </c>
      <c r="C2434" s="14" t="s">
        <v>10715</v>
      </c>
      <c r="D2434" s="19">
        <v>40909</v>
      </c>
      <c r="E2434" s="20">
        <v>698847.1</v>
      </c>
    </row>
    <row r="2435" spans="1:5" ht="15" x14ac:dyDescent="0.25">
      <c r="A2435" s="17" t="s">
        <v>9878</v>
      </c>
      <c r="B2435" s="18" t="s">
        <v>9879</v>
      </c>
      <c r="C2435" s="14" t="s">
        <v>10715</v>
      </c>
      <c r="D2435" s="19">
        <v>42217</v>
      </c>
      <c r="E2435" s="20">
        <v>1153708.8400000001</v>
      </c>
    </row>
    <row r="2436" spans="1:5" ht="15" x14ac:dyDescent="0.25">
      <c r="A2436" s="17" t="s">
        <v>9880</v>
      </c>
      <c r="B2436" s="18" t="s">
        <v>9881</v>
      </c>
      <c r="C2436" s="14" t="s">
        <v>10715</v>
      </c>
      <c r="D2436" s="19">
        <v>40725</v>
      </c>
      <c r="E2436" s="20">
        <v>2844241.74</v>
      </c>
    </row>
    <row r="2437" spans="1:5" ht="15" x14ac:dyDescent="0.25">
      <c r="A2437" s="17" t="s">
        <v>9882</v>
      </c>
      <c r="B2437" s="18" t="s">
        <v>9883</v>
      </c>
      <c r="C2437" s="14" t="s">
        <v>10715</v>
      </c>
      <c r="D2437" s="19">
        <v>42553</v>
      </c>
      <c r="E2437" s="20">
        <v>565264.84</v>
      </c>
    </row>
    <row r="2438" spans="1:5" ht="15" x14ac:dyDescent="0.25">
      <c r="A2438" s="17" t="s">
        <v>9884</v>
      </c>
      <c r="B2438" s="18" t="s">
        <v>9885</v>
      </c>
      <c r="C2438" s="14" t="s">
        <v>10715</v>
      </c>
      <c r="D2438" s="19">
        <v>41481</v>
      </c>
      <c r="E2438" s="20">
        <v>1243819.6399999999</v>
      </c>
    </row>
    <row r="2439" spans="1:5" ht="15" x14ac:dyDescent="0.25">
      <c r="A2439" s="17" t="s">
        <v>9886</v>
      </c>
      <c r="B2439" s="18" t="s">
        <v>9887</v>
      </c>
      <c r="C2439" s="14" t="s">
        <v>10715</v>
      </c>
      <c r="D2439" s="19">
        <v>42339</v>
      </c>
      <c r="E2439" s="20">
        <v>1566669.2</v>
      </c>
    </row>
    <row r="2440" spans="1:5" ht="15" x14ac:dyDescent="0.25">
      <c r="A2440" s="17" t="s">
        <v>9888</v>
      </c>
      <c r="B2440" s="18" t="s">
        <v>9889</v>
      </c>
      <c r="C2440" s="14" t="s">
        <v>10715</v>
      </c>
      <c r="D2440" s="19">
        <v>40999</v>
      </c>
      <c r="E2440" s="20">
        <v>1051619.48</v>
      </c>
    </row>
    <row r="2441" spans="1:5" ht="15" x14ac:dyDescent="0.25">
      <c r="A2441" s="17" t="s">
        <v>9890</v>
      </c>
      <c r="B2441" s="18" t="s">
        <v>9891</v>
      </c>
      <c r="C2441" s="14" t="s">
        <v>10715</v>
      </c>
      <c r="D2441" s="19">
        <v>42565</v>
      </c>
      <c r="E2441" s="20">
        <v>1149032.3600000001</v>
      </c>
    </row>
    <row r="2442" spans="1:5" ht="15" x14ac:dyDescent="0.25">
      <c r="A2442" s="17" t="s">
        <v>9892</v>
      </c>
      <c r="B2442" s="18" t="s">
        <v>9893</v>
      </c>
      <c r="C2442" s="14" t="s">
        <v>10715</v>
      </c>
      <c r="D2442" s="19">
        <v>40999</v>
      </c>
      <c r="E2442" s="20">
        <v>538622.51</v>
      </c>
    </row>
    <row r="2443" spans="1:5" ht="15" x14ac:dyDescent="0.25">
      <c r="A2443" s="17" t="s">
        <v>9894</v>
      </c>
      <c r="B2443" s="18" t="s">
        <v>9895</v>
      </c>
      <c r="C2443" s="14" t="s">
        <v>10715</v>
      </c>
      <c r="D2443" s="19">
        <v>42328</v>
      </c>
      <c r="E2443" s="20">
        <v>505274.45</v>
      </c>
    </row>
    <row r="2444" spans="1:5" ht="15" x14ac:dyDescent="0.25">
      <c r="A2444" s="17" t="s">
        <v>9896</v>
      </c>
      <c r="B2444" s="18" t="s">
        <v>9897</v>
      </c>
      <c r="C2444" s="14" t="s">
        <v>10715</v>
      </c>
      <c r="D2444" s="19">
        <v>42328</v>
      </c>
      <c r="E2444" s="20">
        <v>568567.74</v>
      </c>
    </row>
    <row r="2445" spans="1:5" ht="15" x14ac:dyDescent="0.25">
      <c r="A2445" s="17" t="s">
        <v>9898</v>
      </c>
      <c r="B2445" s="18" t="s">
        <v>9899</v>
      </c>
      <c r="C2445" s="14" t="s">
        <v>10715</v>
      </c>
      <c r="D2445" s="19">
        <v>42782</v>
      </c>
      <c r="E2445" s="20">
        <v>1352993.28</v>
      </c>
    </row>
    <row r="2446" spans="1:5" ht="15" x14ac:dyDescent="0.25">
      <c r="A2446" s="17" t="s">
        <v>9900</v>
      </c>
      <c r="B2446" s="18" t="s">
        <v>9901</v>
      </c>
      <c r="C2446" s="14" t="s">
        <v>10715</v>
      </c>
      <c r="D2446" s="19">
        <v>41647</v>
      </c>
      <c r="E2446" s="20">
        <v>606733.03</v>
      </c>
    </row>
    <row r="2447" spans="1:5" ht="15" x14ac:dyDescent="0.25">
      <c r="A2447" s="17" t="s">
        <v>9902</v>
      </c>
      <c r="B2447" s="17" t="s">
        <v>9903</v>
      </c>
      <c r="C2447" s="14" t="s">
        <v>10715</v>
      </c>
      <c r="D2447" s="19">
        <v>41660</v>
      </c>
      <c r="E2447" s="20">
        <v>1053549.21</v>
      </c>
    </row>
    <row r="2448" spans="1:5" ht="15" x14ac:dyDescent="0.25">
      <c r="A2448" s="17" t="s">
        <v>9904</v>
      </c>
      <c r="B2448" s="17" t="s">
        <v>9905</v>
      </c>
      <c r="C2448" s="14" t="s">
        <v>10715</v>
      </c>
      <c r="D2448" s="19">
        <v>40947</v>
      </c>
      <c r="E2448" s="20">
        <v>1158448.8700000001</v>
      </c>
    </row>
    <row r="2449" spans="1:5" ht="15" x14ac:dyDescent="0.25">
      <c r="A2449" s="17" t="s">
        <v>9906</v>
      </c>
      <c r="B2449" s="17" t="s">
        <v>9907</v>
      </c>
      <c r="C2449" s="14" t="s">
        <v>10715</v>
      </c>
      <c r="D2449" s="19">
        <v>41003</v>
      </c>
      <c r="E2449" s="20">
        <v>853740.16</v>
      </c>
    </row>
    <row r="2450" spans="1:5" ht="15" x14ac:dyDescent="0.25">
      <c r="A2450" s="17" t="s">
        <v>9908</v>
      </c>
      <c r="B2450" s="17" t="s">
        <v>9909</v>
      </c>
      <c r="C2450" s="14" t="s">
        <v>10715</v>
      </c>
      <c r="D2450" s="19">
        <v>41030</v>
      </c>
      <c r="E2450" s="20">
        <v>506511</v>
      </c>
    </row>
    <row r="2451" spans="1:5" ht="15" x14ac:dyDescent="0.25">
      <c r="A2451" s="17" t="s">
        <v>9910</v>
      </c>
      <c r="B2451" s="17" t="s">
        <v>9911</v>
      </c>
      <c r="C2451" s="14" t="s">
        <v>10715</v>
      </c>
      <c r="D2451" s="19">
        <v>41197</v>
      </c>
      <c r="E2451" s="20">
        <v>1110350.1299999999</v>
      </c>
    </row>
    <row r="2452" spans="1:5" ht="15" x14ac:dyDescent="0.25">
      <c r="A2452" s="17" t="s">
        <v>9912</v>
      </c>
      <c r="B2452" s="17" t="s">
        <v>9913</v>
      </c>
      <c r="C2452" s="14" t="s">
        <v>10715</v>
      </c>
      <c r="D2452" s="19">
        <v>41197</v>
      </c>
      <c r="E2452" s="20">
        <v>1336532.6000000001</v>
      </c>
    </row>
    <row r="2453" spans="1:5" ht="15" x14ac:dyDescent="0.25">
      <c r="A2453" s="17" t="s">
        <v>9914</v>
      </c>
      <c r="B2453" s="17" t="s">
        <v>9915</v>
      </c>
      <c r="C2453" s="14" t="s">
        <v>10715</v>
      </c>
      <c r="D2453" s="19">
        <v>41197</v>
      </c>
      <c r="E2453" s="20">
        <v>683187.84</v>
      </c>
    </row>
    <row r="2454" spans="1:5" ht="15" x14ac:dyDescent="0.25">
      <c r="A2454" s="17" t="s">
        <v>9916</v>
      </c>
      <c r="B2454" s="17" t="s">
        <v>9917</v>
      </c>
      <c r="C2454" s="14" t="s">
        <v>10715</v>
      </c>
      <c r="D2454" s="19">
        <v>41388</v>
      </c>
      <c r="E2454" s="20">
        <v>798458.36</v>
      </c>
    </row>
    <row r="2455" spans="1:5" ht="15" x14ac:dyDescent="0.25">
      <c r="A2455" s="17" t="s">
        <v>9918</v>
      </c>
      <c r="B2455" s="17" t="s">
        <v>9919</v>
      </c>
      <c r="C2455" s="14" t="s">
        <v>10715</v>
      </c>
      <c r="D2455" s="19">
        <v>41543</v>
      </c>
      <c r="E2455" s="20">
        <v>1458567.36</v>
      </c>
    </row>
    <row r="2456" spans="1:5" ht="15" x14ac:dyDescent="0.25">
      <c r="A2456" s="17" t="s">
        <v>9920</v>
      </c>
      <c r="B2456" s="17" t="s">
        <v>9921</v>
      </c>
      <c r="C2456" s="14" t="s">
        <v>10715</v>
      </c>
      <c r="D2456" s="19">
        <v>41593</v>
      </c>
      <c r="E2456" s="20">
        <v>3089320.71</v>
      </c>
    </row>
    <row r="2457" spans="1:5" ht="15" x14ac:dyDescent="0.25">
      <c r="A2457" s="17" t="s">
        <v>9922</v>
      </c>
      <c r="B2457" s="17" t="s">
        <v>9923</v>
      </c>
      <c r="C2457" s="14" t="s">
        <v>10715</v>
      </c>
      <c r="D2457" s="19">
        <v>41838</v>
      </c>
      <c r="E2457" s="20">
        <v>17574921.77</v>
      </c>
    </row>
    <row r="2458" spans="1:5" ht="15" x14ac:dyDescent="0.25">
      <c r="A2458" s="17" t="s">
        <v>9924</v>
      </c>
      <c r="B2458" s="17" t="s">
        <v>9925</v>
      </c>
      <c r="C2458" s="14" t="s">
        <v>10715</v>
      </c>
      <c r="D2458" s="19">
        <v>41838</v>
      </c>
      <c r="E2458" s="20">
        <v>5126017.97</v>
      </c>
    </row>
    <row r="2459" spans="1:5" ht="15" x14ac:dyDescent="0.25">
      <c r="A2459" s="17" t="s">
        <v>9926</v>
      </c>
      <c r="B2459" s="17" t="s">
        <v>9927</v>
      </c>
      <c r="C2459" s="14" t="s">
        <v>10715</v>
      </c>
      <c r="D2459" s="19">
        <v>41956</v>
      </c>
      <c r="E2459" s="20">
        <v>7832640.2400000002</v>
      </c>
    </row>
    <row r="2460" spans="1:5" ht="15" x14ac:dyDescent="0.25">
      <c r="A2460" s="17" t="s">
        <v>9928</v>
      </c>
      <c r="B2460" s="17" t="s">
        <v>9929</v>
      </c>
      <c r="C2460" s="14" t="s">
        <v>10715</v>
      </c>
      <c r="D2460" s="19">
        <v>42053</v>
      </c>
      <c r="E2460" s="20">
        <v>1266471.72</v>
      </c>
    </row>
    <row r="2461" spans="1:5" ht="15" x14ac:dyDescent="0.25">
      <c r="A2461" s="17" t="s">
        <v>9930</v>
      </c>
      <c r="B2461" s="17" t="s">
        <v>9931</v>
      </c>
      <c r="C2461" s="14" t="s">
        <v>10715</v>
      </c>
      <c r="D2461" s="19">
        <v>42053</v>
      </c>
      <c r="E2461" s="20">
        <v>1479326.84</v>
      </c>
    </row>
    <row r="2462" spans="1:5" ht="15" x14ac:dyDescent="0.25">
      <c r="A2462" s="17" t="s">
        <v>9932</v>
      </c>
      <c r="B2462" s="17" t="s">
        <v>9933</v>
      </c>
      <c r="C2462" s="14" t="s">
        <v>10715</v>
      </c>
      <c r="D2462" s="19">
        <v>42095</v>
      </c>
      <c r="E2462" s="20">
        <v>522941.3</v>
      </c>
    </row>
    <row r="2463" spans="1:5" ht="15" x14ac:dyDescent="0.25">
      <c r="A2463" s="17" t="s">
        <v>9934</v>
      </c>
      <c r="B2463" s="17" t="s">
        <v>9935</v>
      </c>
      <c r="C2463" s="14" t="s">
        <v>10715</v>
      </c>
      <c r="D2463" s="19">
        <v>42156</v>
      </c>
      <c r="E2463" s="20">
        <v>641025.56999999995</v>
      </c>
    </row>
    <row r="2464" spans="1:5" ht="15" x14ac:dyDescent="0.25">
      <c r="A2464" s="17" t="s">
        <v>9936</v>
      </c>
      <c r="B2464" s="17" t="s">
        <v>9937</v>
      </c>
      <c r="C2464" s="14" t="s">
        <v>10715</v>
      </c>
      <c r="D2464" s="19">
        <v>42306</v>
      </c>
      <c r="E2464" s="20">
        <v>2842719.35</v>
      </c>
    </row>
    <row r="2465" spans="1:5" ht="15" x14ac:dyDescent="0.25">
      <c r="A2465" s="17" t="s">
        <v>9938</v>
      </c>
      <c r="B2465" s="17" t="s">
        <v>9939</v>
      </c>
      <c r="C2465" s="14" t="s">
        <v>10715</v>
      </c>
      <c r="D2465" s="19">
        <v>42355</v>
      </c>
      <c r="E2465" s="20">
        <v>1516991.6</v>
      </c>
    </row>
    <row r="2466" spans="1:5" ht="15" x14ac:dyDescent="0.25">
      <c r="A2466" s="17" t="s">
        <v>9940</v>
      </c>
      <c r="B2466" s="17" t="s">
        <v>9941</v>
      </c>
      <c r="C2466" s="14" t="s">
        <v>10715</v>
      </c>
      <c r="D2466" s="19">
        <v>42381</v>
      </c>
      <c r="E2466" s="20">
        <v>1798173.56</v>
      </c>
    </row>
    <row r="2467" spans="1:5" ht="15" x14ac:dyDescent="0.25">
      <c r="A2467" s="17" t="s">
        <v>9942</v>
      </c>
      <c r="B2467" s="17" t="s">
        <v>9943</v>
      </c>
      <c r="C2467" s="14" t="s">
        <v>10715</v>
      </c>
      <c r="D2467" s="19">
        <v>42401</v>
      </c>
      <c r="E2467" s="20">
        <v>589289.91</v>
      </c>
    </row>
    <row r="2468" spans="1:5" ht="15" x14ac:dyDescent="0.25">
      <c r="A2468" s="17" t="s">
        <v>9944</v>
      </c>
      <c r="B2468" s="17" t="s">
        <v>9945</v>
      </c>
      <c r="C2468" s="14" t="s">
        <v>10715</v>
      </c>
      <c r="D2468" s="19">
        <v>42465</v>
      </c>
      <c r="E2468" s="20">
        <v>758890.5</v>
      </c>
    </row>
    <row r="2469" spans="1:5" ht="15" x14ac:dyDescent="0.25">
      <c r="A2469" s="17" t="s">
        <v>9946</v>
      </c>
      <c r="B2469" s="17" t="s">
        <v>9947</v>
      </c>
      <c r="C2469" s="14" t="s">
        <v>10715</v>
      </c>
      <c r="D2469" s="19">
        <v>42465</v>
      </c>
      <c r="E2469" s="20">
        <v>748890.5</v>
      </c>
    </row>
    <row r="2470" spans="1:5" ht="15" x14ac:dyDescent="0.25">
      <c r="A2470" s="17" t="s">
        <v>9948</v>
      </c>
      <c r="B2470" s="17" t="s">
        <v>9949</v>
      </c>
      <c r="C2470" s="14" t="s">
        <v>10715</v>
      </c>
      <c r="D2470" s="19">
        <v>42522</v>
      </c>
      <c r="E2470" s="20">
        <v>750000</v>
      </c>
    </row>
    <row r="2471" spans="1:5" ht="15" x14ac:dyDescent="0.25">
      <c r="A2471" s="17" t="s">
        <v>9950</v>
      </c>
      <c r="B2471" s="17" t="s">
        <v>9951</v>
      </c>
      <c r="C2471" s="14" t="s">
        <v>10715</v>
      </c>
      <c r="D2471" s="19">
        <v>42585</v>
      </c>
      <c r="E2471" s="20">
        <v>519512.99</v>
      </c>
    </row>
    <row r="2472" spans="1:5" ht="15" x14ac:dyDescent="0.25">
      <c r="A2472" s="17" t="s">
        <v>9952</v>
      </c>
      <c r="B2472" s="17" t="s">
        <v>9953</v>
      </c>
      <c r="C2472" s="14" t="s">
        <v>10715</v>
      </c>
      <c r="D2472" s="19">
        <v>42585</v>
      </c>
      <c r="E2472" s="20">
        <v>1357133.27</v>
      </c>
    </row>
    <row r="2473" spans="1:5" ht="15" x14ac:dyDescent="0.25">
      <c r="A2473" s="17" t="s">
        <v>9954</v>
      </c>
      <c r="B2473" s="17" t="s">
        <v>9955</v>
      </c>
      <c r="C2473" s="14" t="s">
        <v>10715</v>
      </c>
      <c r="D2473" s="19">
        <v>42614</v>
      </c>
      <c r="E2473" s="20">
        <v>1165245.57</v>
      </c>
    </row>
    <row r="2474" spans="1:5" ht="15" x14ac:dyDescent="0.25">
      <c r="A2474" s="17" t="s">
        <v>9956</v>
      </c>
      <c r="B2474" s="17" t="s">
        <v>9957</v>
      </c>
      <c r="C2474" s="14" t="s">
        <v>10715</v>
      </c>
      <c r="D2474" s="19">
        <v>42635</v>
      </c>
      <c r="E2474" s="20">
        <v>742907.56</v>
      </c>
    </row>
    <row r="2475" spans="1:5" ht="15" x14ac:dyDescent="0.25">
      <c r="A2475" s="17" t="s">
        <v>9958</v>
      </c>
      <c r="B2475" s="17" t="s">
        <v>9959</v>
      </c>
      <c r="C2475" s="14" t="s">
        <v>10715</v>
      </c>
      <c r="D2475" s="19">
        <v>42699</v>
      </c>
      <c r="E2475" s="20">
        <v>719971.51</v>
      </c>
    </row>
    <row r="2476" spans="1:5" ht="15" x14ac:dyDescent="0.25">
      <c r="A2476" s="17" t="s">
        <v>9960</v>
      </c>
      <c r="B2476" s="17" t="s">
        <v>9961</v>
      </c>
      <c r="C2476" s="14" t="s">
        <v>10715</v>
      </c>
      <c r="D2476" s="19">
        <v>42753</v>
      </c>
      <c r="E2476" s="20">
        <v>1700000.87</v>
      </c>
    </row>
    <row r="2477" spans="1:5" ht="15" x14ac:dyDescent="0.25">
      <c r="A2477" s="17" t="s">
        <v>9962</v>
      </c>
      <c r="B2477" s="17" t="s">
        <v>9963</v>
      </c>
      <c r="C2477" s="14" t="s">
        <v>10715</v>
      </c>
      <c r="D2477" s="19">
        <v>42825</v>
      </c>
      <c r="E2477" s="20">
        <v>1663057.15</v>
      </c>
    </row>
    <row r="2478" spans="1:5" ht="15" x14ac:dyDescent="0.25">
      <c r="A2478" s="17" t="s">
        <v>9964</v>
      </c>
      <c r="B2478" s="17" t="s">
        <v>9965</v>
      </c>
      <c r="C2478" s="14" t="s">
        <v>10715</v>
      </c>
      <c r="D2478" s="19">
        <v>40999</v>
      </c>
      <c r="E2478" s="20">
        <v>1567516.27</v>
      </c>
    </row>
    <row r="2479" spans="1:5" ht="15" x14ac:dyDescent="0.25">
      <c r="A2479" s="17" t="s">
        <v>9966</v>
      </c>
      <c r="B2479" s="17" t="s">
        <v>9967</v>
      </c>
      <c r="C2479" s="14" t="s">
        <v>10715</v>
      </c>
      <c r="D2479" s="19">
        <v>40999</v>
      </c>
      <c r="E2479" s="20">
        <v>2039108.33</v>
      </c>
    </row>
    <row r="2480" spans="1:5" ht="15" x14ac:dyDescent="0.25">
      <c r="A2480" s="17" t="s">
        <v>9968</v>
      </c>
      <c r="B2480" s="17" t="s">
        <v>9969</v>
      </c>
      <c r="C2480" s="14" t="s">
        <v>10715</v>
      </c>
      <c r="D2480" s="19">
        <v>40999</v>
      </c>
      <c r="E2480" s="20">
        <v>511560</v>
      </c>
    </row>
    <row r="2481" spans="1:5" ht="15" x14ac:dyDescent="0.25">
      <c r="A2481" s="17" t="s">
        <v>9970</v>
      </c>
      <c r="B2481" s="17" t="s">
        <v>9971</v>
      </c>
      <c r="C2481" s="14" t="s">
        <v>10715</v>
      </c>
      <c r="D2481" s="19">
        <v>40570</v>
      </c>
      <c r="E2481" s="20">
        <v>922608.6</v>
      </c>
    </row>
    <row r="2482" spans="1:5" ht="15" x14ac:dyDescent="0.25">
      <c r="A2482" s="17" t="s">
        <v>9972</v>
      </c>
      <c r="B2482" s="17" t="s">
        <v>9973</v>
      </c>
      <c r="C2482" s="14" t="s">
        <v>10715</v>
      </c>
      <c r="D2482" s="19">
        <v>40999</v>
      </c>
      <c r="E2482" s="20">
        <v>580538.61</v>
      </c>
    </row>
    <row r="2483" spans="1:5" ht="15" x14ac:dyDescent="0.25">
      <c r="A2483" s="18" t="s">
        <v>9974</v>
      </c>
      <c r="B2483" s="18" t="s">
        <v>9975</v>
      </c>
      <c r="C2483" s="14" t="s">
        <v>10715</v>
      </c>
      <c r="D2483" s="19">
        <v>42649</v>
      </c>
      <c r="E2483" s="22">
        <v>1043703.55</v>
      </c>
    </row>
    <row r="2484" spans="1:5" ht="15" x14ac:dyDescent="0.25">
      <c r="A2484" s="18" t="s">
        <v>9976</v>
      </c>
      <c r="B2484" s="18" t="s">
        <v>9977</v>
      </c>
      <c r="C2484" s="14" t="s">
        <v>10715</v>
      </c>
      <c r="D2484" s="19">
        <v>42553</v>
      </c>
      <c r="E2484" s="22">
        <v>559514.61</v>
      </c>
    </row>
    <row r="2485" spans="1:5" ht="15" x14ac:dyDescent="0.25">
      <c r="A2485" s="18" t="s">
        <v>9978</v>
      </c>
      <c r="B2485" s="18" t="s">
        <v>9747</v>
      </c>
      <c r="C2485" s="14" t="s">
        <v>10715</v>
      </c>
      <c r="D2485" s="19">
        <v>42522</v>
      </c>
      <c r="E2485" s="22">
        <v>2984661.03</v>
      </c>
    </row>
    <row r="2486" spans="1:5" ht="15" x14ac:dyDescent="0.25">
      <c r="A2486" s="18" t="s">
        <v>9979</v>
      </c>
      <c r="B2486" s="18" t="s">
        <v>9980</v>
      </c>
      <c r="C2486" s="14" t="s">
        <v>10715</v>
      </c>
      <c r="D2486" s="19">
        <v>42546</v>
      </c>
      <c r="E2486" s="22">
        <v>867946.59</v>
      </c>
    </row>
    <row r="2487" spans="1:5" ht="15" x14ac:dyDescent="0.25">
      <c r="A2487" s="18" t="s">
        <v>9981</v>
      </c>
      <c r="B2487" s="18" t="s">
        <v>9982</v>
      </c>
      <c r="C2487" s="14" t="s">
        <v>10715</v>
      </c>
      <c r="D2487" s="19">
        <v>42491</v>
      </c>
      <c r="E2487" s="22">
        <v>981767.99</v>
      </c>
    </row>
    <row r="2488" spans="1:5" ht="15" x14ac:dyDescent="0.25">
      <c r="A2488" s="18" t="s">
        <v>9983</v>
      </c>
      <c r="B2488" s="18" t="s">
        <v>9984</v>
      </c>
      <c r="C2488" s="14" t="s">
        <v>10715</v>
      </c>
      <c r="D2488" s="19">
        <v>42795</v>
      </c>
      <c r="E2488" s="22">
        <v>531431.56999999995</v>
      </c>
    </row>
    <row r="2489" spans="1:5" ht="15" x14ac:dyDescent="0.25">
      <c r="A2489" s="18" t="s">
        <v>9985</v>
      </c>
      <c r="B2489" s="18" t="s">
        <v>9986</v>
      </c>
      <c r="C2489" s="14" t="s">
        <v>10715</v>
      </c>
      <c r="D2489" s="19">
        <v>42690</v>
      </c>
      <c r="E2489" s="22">
        <v>2567449.12</v>
      </c>
    </row>
    <row r="2490" spans="1:5" ht="15" x14ac:dyDescent="0.25">
      <c r="A2490" s="18" t="s">
        <v>9987</v>
      </c>
      <c r="B2490" s="18" t="s">
        <v>9988</v>
      </c>
      <c r="C2490" s="14" t="s">
        <v>10715</v>
      </c>
      <c r="D2490" s="19">
        <v>42740</v>
      </c>
      <c r="E2490" s="22">
        <v>1102960.71</v>
      </c>
    </row>
    <row r="2491" spans="1:5" ht="15" x14ac:dyDescent="0.25">
      <c r="A2491" s="18" t="s">
        <v>9880</v>
      </c>
      <c r="B2491" s="18" t="s">
        <v>9881</v>
      </c>
      <c r="C2491" s="14" t="s">
        <v>10715</v>
      </c>
      <c r="D2491" s="19">
        <v>42537</v>
      </c>
      <c r="E2491" s="22">
        <v>5336215.9800000004</v>
      </c>
    </row>
    <row r="2492" spans="1:5" ht="15" x14ac:dyDescent="0.25">
      <c r="A2492" s="18" t="s">
        <v>9989</v>
      </c>
      <c r="B2492" s="18" t="s">
        <v>9990</v>
      </c>
      <c r="C2492" s="14" t="s">
        <v>10715</v>
      </c>
      <c r="D2492" s="19">
        <v>42490</v>
      </c>
      <c r="E2492" s="22">
        <v>9044337.8499999996</v>
      </c>
    </row>
    <row r="2493" spans="1:5" ht="15" x14ac:dyDescent="0.25">
      <c r="A2493" s="18" t="s">
        <v>9991</v>
      </c>
      <c r="B2493" s="18" t="s">
        <v>9992</v>
      </c>
      <c r="C2493" s="14" t="s">
        <v>10715</v>
      </c>
      <c r="D2493" s="19">
        <v>42782</v>
      </c>
      <c r="E2493" s="22">
        <v>1349385.67</v>
      </c>
    </row>
    <row r="2494" spans="1:5" ht="15" x14ac:dyDescent="0.25">
      <c r="A2494" s="18" t="s">
        <v>9890</v>
      </c>
      <c r="B2494" s="18" t="s">
        <v>9891</v>
      </c>
      <c r="C2494" s="14" t="s">
        <v>10715</v>
      </c>
      <c r="D2494" s="19">
        <v>42565</v>
      </c>
      <c r="E2494" s="22">
        <v>574516.17666666664</v>
      </c>
    </row>
    <row r="2495" spans="1:5" ht="15" x14ac:dyDescent="0.25">
      <c r="A2495" s="18" t="s">
        <v>9993</v>
      </c>
      <c r="B2495" s="18" t="s">
        <v>9994</v>
      </c>
      <c r="C2495" s="14" t="s">
        <v>10715</v>
      </c>
      <c r="D2495" s="19">
        <v>42783</v>
      </c>
      <c r="E2495" s="22">
        <v>1517976.6549999998</v>
      </c>
    </row>
    <row r="2496" spans="1:5" ht="15" x14ac:dyDescent="0.25">
      <c r="A2496" s="18" t="s">
        <v>9995</v>
      </c>
      <c r="B2496" s="18" t="s">
        <v>9996</v>
      </c>
      <c r="C2496" s="14" t="s">
        <v>10715</v>
      </c>
      <c r="D2496" s="19">
        <v>42783</v>
      </c>
      <c r="E2496" s="22">
        <v>1659178.92</v>
      </c>
    </row>
    <row r="2497" spans="1:5" ht="15" x14ac:dyDescent="0.25">
      <c r="A2497" s="18" t="s">
        <v>9997</v>
      </c>
      <c r="B2497" s="18" t="s">
        <v>9998</v>
      </c>
      <c r="C2497" s="14" t="s">
        <v>10715</v>
      </c>
      <c r="D2497" s="19">
        <v>42783</v>
      </c>
      <c r="E2497" s="22">
        <v>1213563</v>
      </c>
    </row>
    <row r="2498" spans="1:5" ht="15" x14ac:dyDescent="0.25">
      <c r="A2498" s="18" t="s">
        <v>9999</v>
      </c>
      <c r="B2498" s="18" t="s">
        <v>10000</v>
      </c>
      <c r="C2498" s="14" t="s">
        <v>10715</v>
      </c>
      <c r="D2498" s="19">
        <v>42795</v>
      </c>
      <c r="E2498" s="22">
        <v>2524845.16</v>
      </c>
    </row>
    <row r="2499" spans="1:5" ht="15" x14ac:dyDescent="0.25">
      <c r="A2499" s="18" t="s">
        <v>10001</v>
      </c>
      <c r="B2499" s="18" t="s">
        <v>10002</v>
      </c>
      <c r="C2499" s="14" t="s">
        <v>10715</v>
      </c>
      <c r="D2499" s="19">
        <v>42795</v>
      </c>
      <c r="E2499" s="22">
        <v>2268315.11</v>
      </c>
    </row>
    <row r="2500" spans="1:5" ht="15" x14ac:dyDescent="0.25">
      <c r="A2500" s="18" t="s">
        <v>10003</v>
      </c>
      <c r="B2500" s="18" t="s">
        <v>10004</v>
      </c>
      <c r="C2500" s="14" t="s">
        <v>10715</v>
      </c>
      <c r="D2500" s="19">
        <v>42782</v>
      </c>
      <c r="E2500" s="22">
        <v>2170315.86</v>
      </c>
    </row>
    <row r="2501" spans="1:5" ht="15" x14ac:dyDescent="0.25">
      <c r="A2501" s="18" t="s">
        <v>10005</v>
      </c>
      <c r="B2501" s="18" t="s">
        <v>10006</v>
      </c>
      <c r="C2501" s="14" t="s">
        <v>10715</v>
      </c>
      <c r="D2501" s="19">
        <v>42782</v>
      </c>
      <c r="E2501" s="22">
        <v>1087898.43</v>
      </c>
    </row>
    <row r="2502" spans="1:5" ht="15" x14ac:dyDescent="0.25">
      <c r="A2502" s="18" t="s">
        <v>10007</v>
      </c>
      <c r="B2502" s="18" t="s">
        <v>10008</v>
      </c>
      <c r="C2502" s="14" t="s">
        <v>10715</v>
      </c>
      <c r="D2502" s="19">
        <v>42782</v>
      </c>
      <c r="E2502" s="22">
        <v>3334255.26</v>
      </c>
    </row>
    <row r="2503" spans="1:5" ht="15" x14ac:dyDescent="0.25">
      <c r="A2503" s="18" t="s">
        <v>10009</v>
      </c>
      <c r="B2503" s="18" t="s">
        <v>10010</v>
      </c>
      <c r="C2503" s="14" t="s">
        <v>10715</v>
      </c>
      <c r="D2503" s="19">
        <v>42782</v>
      </c>
      <c r="E2503" s="22">
        <v>2565192.64</v>
      </c>
    </row>
    <row r="2504" spans="1:5" ht="15" x14ac:dyDescent="0.25">
      <c r="A2504" s="18" t="s">
        <v>10011</v>
      </c>
      <c r="B2504" s="18" t="s">
        <v>10012</v>
      </c>
      <c r="C2504" s="14" t="s">
        <v>10715</v>
      </c>
      <c r="D2504" s="19">
        <v>42625</v>
      </c>
      <c r="E2504" s="22">
        <v>514180</v>
      </c>
    </row>
    <row r="2505" spans="1:5" ht="15" x14ac:dyDescent="0.25">
      <c r="A2505" s="18" t="s">
        <v>10013</v>
      </c>
      <c r="B2505" s="18" t="s">
        <v>10014</v>
      </c>
      <c r="C2505" s="14" t="s">
        <v>10715</v>
      </c>
      <c r="D2505" s="19">
        <v>42619</v>
      </c>
      <c r="E2505" s="22">
        <v>4996422.2</v>
      </c>
    </row>
    <row r="2506" spans="1:5" ht="15" x14ac:dyDescent="0.25">
      <c r="A2506" s="18" t="s">
        <v>10015</v>
      </c>
      <c r="B2506" s="18" t="s">
        <v>10016</v>
      </c>
      <c r="C2506" s="14" t="s">
        <v>10715</v>
      </c>
      <c r="D2506" s="19">
        <v>42570</v>
      </c>
      <c r="E2506" s="22">
        <v>537551</v>
      </c>
    </row>
    <row r="2507" spans="1:5" ht="15" x14ac:dyDescent="0.25">
      <c r="A2507" s="18" t="s">
        <v>10017</v>
      </c>
      <c r="B2507" s="18" t="s">
        <v>10018</v>
      </c>
      <c r="C2507" s="14" t="s">
        <v>10715</v>
      </c>
      <c r="D2507" s="19">
        <v>42635</v>
      </c>
      <c r="E2507" s="22">
        <v>2716301.57</v>
      </c>
    </row>
    <row r="2508" spans="1:5" ht="15" x14ac:dyDescent="0.25">
      <c r="A2508" s="18" t="s">
        <v>10019</v>
      </c>
      <c r="B2508" s="18" t="s">
        <v>10020</v>
      </c>
      <c r="C2508" s="14" t="s">
        <v>10715</v>
      </c>
      <c r="D2508" s="19">
        <v>42635</v>
      </c>
      <c r="E2508" s="22">
        <v>3159729.12</v>
      </c>
    </row>
    <row r="2509" spans="1:5" ht="15" x14ac:dyDescent="0.25">
      <c r="A2509" s="18" t="s">
        <v>10021</v>
      </c>
      <c r="B2509" s="18" t="s">
        <v>10022</v>
      </c>
      <c r="C2509" s="14" t="s">
        <v>10715</v>
      </c>
      <c r="D2509" s="19">
        <v>42635</v>
      </c>
      <c r="E2509" s="22">
        <v>5868230</v>
      </c>
    </row>
    <row r="2510" spans="1:5" ht="15" x14ac:dyDescent="0.25">
      <c r="A2510" s="18" t="s">
        <v>9950</v>
      </c>
      <c r="B2510" s="18" t="s">
        <v>9951</v>
      </c>
      <c r="C2510" s="14" t="s">
        <v>10715</v>
      </c>
      <c r="D2510" s="19">
        <v>42585</v>
      </c>
      <c r="E2510" s="22">
        <v>516088.44</v>
      </c>
    </row>
    <row r="2511" spans="1:5" ht="15" x14ac:dyDescent="0.25">
      <c r="A2511" s="18" t="s">
        <v>9960</v>
      </c>
      <c r="B2511" s="18" t="s">
        <v>9961</v>
      </c>
      <c r="C2511" s="14" t="s">
        <v>10715</v>
      </c>
      <c r="D2511" s="19">
        <v>42753</v>
      </c>
      <c r="E2511" s="22">
        <v>1583789.28</v>
      </c>
    </row>
    <row r="2512" spans="1:5" ht="15" x14ac:dyDescent="0.25">
      <c r="A2512" s="18" t="s">
        <v>10023</v>
      </c>
      <c r="B2512" s="18" t="s">
        <v>10024</v>
      </c>
      <c r="C2512" s="14" t="s">
        <v>10715</v>
      </c>
      <c r="D2512" s="19">
        <v>42706</v>
      </c>
      <c r="E2512" s="22">
        <v>1079187.3999999999</v>
      </c>
    </row>
    <row r="2513" spans="1:5" ht="15" x14ac:dyDescent="0.25">
      <c r="A2513" s="18" t="s">
        <v>9956</v>
      </c>
      <c r="B2513" s="18" t="s">
        <v>9957</v>
      </c>
      <c r="C2513" s="14" t="s">
        <v>10715</v>
      </c>
      <c r="D2513" s="19">
        <v>42635</v>
      </c>
      <c r="E2513" s="22">
        <v>742907.56</v>
      </c>
    </row>
    <row r="2514" spans="1:5" ht="15" x14ac:dyDescent="0.25">
      <c r="A2514" s="18" t="s">
        <v>9958</v>
      </c>
      <c r="B2514" s="18" t="s">
        <v>9959</v>
      </c>
      <c r="C2514" s="14" t="s">
        <v>10715</v>
      </c>
      <c r="D2514" s="19">
        <v>42699</v>
      </c>
      <c r="E2514" s="22">
        <v>1365941.9400000002</v>
      </c>
    </row>
    <row r="2515" spans="1:5" ht="15" x14ac:dyDescent="0.25">
      <c r="A2515" s="18" t="s">
        <v>10025</v>
      </c>
      <c r="B2515" s="18" t="s">
        <v>10026</v>
      </c>
      <c r="C2515" s="14" t="s">
        <v>10715</v>
      </c>
      <c r="D2515" s="19">
        <v>43174</v>
      </c>
      <c r="E2515" s="22">
        <v>898800</v>
      </c>
    </row>
    <row r="2516" spans="1:5" ht="15" x14ac:dyDescent="0.25">
      <c r="A2516" s="18" t="s">
        <v>10027</v>
      </c>
      <c r="B2516" s="18" t="s">
        <v>10028</v>
      </c>
      <c r="C2516" s="14" t="s">
        <v>10715</v>
      </c>
      <c r="D2516" s="19">
        <v>42999</v>
      </c>
      <c r="E2516" s="22">
        <v>537600</v>
      </c>
    </row>
    <row r="2517" spans="1:5" ht="15" x14ac:dyDescent="0.25">
      <c r="A2517" s="18" t="s">
        <v>10029</v>
      </c>
      <c r="B2517" s="18" t="s">
        <v>10030</v>
      </c>
      <c r="C2517" s="14" t="s">
        <v>10715</v>
      </c>
      <c r="D2517" s="19">
        <v>42898</v>
      </c>
      <c r="E2517" s="22">
        <v>1319720.3</v>
      </c>
    </row>
    <row r="2518" spans="1:5" ht="15" x14ac:dyDescent="0.25">
      <c r="A2518" s="18" t="s">
        <v>10031</v>
      </c>
      <c r="B2518" s="18" t="s">
        <v>10032</v>
      </c>
      <c r="C2518" s="14" t="s">
        <v>10715</v>
      </c>
      <c r="D2518" s="19">
        <v>42948</v>
      </c>
      <c r="E2518" s="22">
        <v>621600</v>
      </c>
    </row>
    <row r="2519" spans="1:5" ht="15" x14ac:dyDescent="0.25">
      <c r="A2519" s="18" t="s">
        <v>10033</v>
      </c>
      <c r="B2519" s="18" t="s">
        <v>10034</v>
      </c>
      <c r="C2519" s="14" t="s">
        <v>10715</v>
      </c>
      <c r="D2519" s="19">
        <v>42961</v>
      </c>
      <c r="E2519" s="22">
        <v>1844062.39</v>
      </c>
    </row>
    <row r="2520" spans="1:5" ht="15" x14ac:dyDescent="0.25">
      <c r="A2520" s="18" t="s">
        <v>9952</v>
      </c>
      <c r="B2520" s="18" t="s">
        <v>9953</v>
      </c>
      <c r="C2520" s="14" t="s">
        <v>10715</v>
      </c>
      <c r="D2520" s="19">
        <v>42865</v>
      </c>
      <c r="E2520" s="22">
        <v>716771</v>
      </c>
    </row>
    <row r="2521" spans="1:5" ht="15" x14ac:dyDescent="0.25">
      <c r="A2521" s="18" t="s">
        <v>9954</v>
      </c>
      <c r="B2521" s="18" t="s">
        <v>9955</v>
      </c>
      <c r="C2521" s="14" t="s">
        <v>10715</v>
      </c>
      <c r="D2521" s="19">
        <v>42865</v>
      </c>
      <c r="E2521" s="22">
        <v>607836</v>
      </c>
    </row>
    <row r="2522" spans="1:5" ht="15" x14ac:dyDescent="0.25">
      <c r="A2522" s="18" t="s">
        <v>9954</v>
      </c>
      <c r="B2522" s="18" t="s">
        <v>9955</v>
      </c>
      <c r="C2522" s="14" t="s">
        <v>10715</v>
      </c>
      <c r="D2522" s="19">
        <v>43099</v>
      </c>
      <c r="E2522" s="22">
        <v>936625</v>
      </c>
    </row>
    <row r="2523" spans="1:5" ht="15" x14ac:dyDescent="0.25">
      <c r="A2523" s="18" t="s">
        <v>9954</v>
      </c>
      <c r="B2523" s="18" t="s">
        <v>9955</v>
      </c>
      <c r="C2523" s="14" t="s">
        <v>10715</v>
      </c>
      <c r="D2523" s="19">
        <v>43099</v>
      </c>
      <c r="E2523" s="22">
        <v>617550</v>
      </c>
    </row>
    <row r="2524" spans="1:5" ht="15" x14ac:dyDescent="0.25">
      <c r="A2524" s="18" t="s">
        <v>9954</v>
      </c>
      <c r="B2524" s="18" t="s">
        <v>9955</v>
      </c>
      <c r="C2524" s="14" t="s">
        <v>10715</v>
      </c>
      <c r="D2524" s="19">
        <v>43171</v>
      </c>
      <c r="E2524" s="22">
        <v>500280.96</v>
      </c>
    </row>
    <row r="2525" spans="1:5" ht="15" x14ac:dyDescent="0.25">
      <c r="A2525" s="18" t="s">
        <v>9954</v>
      </c>
      <c r="B2525" s="18" t="s">
        <v>9955</v>
      </c>
      <c r="C2525" s="14" t="s">
        <v>10715</v>
      </c>
      <c r="D2525" s="19">
        <v>43171</v>
      </c>
      <c r="E2525" s="22">
        <v>937889.01</v>
      </c>
    </row>
    <row r="2526" spans="1:5" ht="15" x14ac:dyDescent="0.25">
      <c r="A2526" s="18" t="s">
        <v>9960</v>
      </c>
      <c r="B2526" s="18" t="s">
        <v>9961</v>
      </c>
      <c r="C2526" s="14" t="s">
        <v>10715</v>
      </c>
      <c r="D2526" s="19">
        <v>43070</v>
      </c>
      <c r="E2526" s="22">
        <v>1697010</v>
      </c>
    </row>
    <row r="2527" spans="1:5" ht="15" x14ac:dyDescent="0.25">
      <c r="A2527" s="18" t="s">
        <v>9960</v>
      </c>
      <c r="B2527" s="18" t="s">
        <v>9961</v>
      </c>
      <c r="C2527" s="14" t="s">
        <v>10715</v>
      </c>
      <c r="D2527" s="19">
        <v>43138</v>
      </c>
      <c r="E2527" s="22">
        <v>1697010</v>
      </c>
    </row>
    <row r="2528" spans="1:5" ht="15" x14ac:dyDescent="0.25">
      <c r="A2528" s="18" t="s">
        <v>9960</v>
      </c>
      <c r="B2528" s="18" t="s">
        <v>9961</v>
      </c>
      <c r="C2528" s="14" t="s">
        <v>10715</v>
      </c>
      <c r="D2528" s="19">
        <v>43158</v>
      </c>
      <c r="E2528" s="22">
        <v>1697010</v>
      </c>
    </row>
    <row r="2529" spans="1:5" ht="15" x14ac:dyDescent="0.25">
      <c r="A2529" s="18" t="s">
        <v>9960</v>
      </c>
      <c r="B2529" s="18" t="s">
        <v>9961</v>
      </c>
      <c r="C2529" s="14" t="s">
        <v>10715</v>
      </c>
      <c r="D2529" s="19">
        <v>43164</v>
      </c>
      <c r="E2529" s="22">
        <v>1697010</v>
      </c>
    </row>
    <row r="2530" spans="1:5" ht="15" x14ac:dyDescent="0.25">
      <c r="A2530" s="18" t="s">
        <v>9962</v>
      </c>
      <c r="B2530" s="18" t="s">
        <v>9963</v>
      </c>
      <c r="C2530" s="14" t="s">
        <v>10715</v>
      </c>
      <c r="D2530" s="19">
        <v>43158</v>
      </c>
      <c r="E2530" s="22">
        <v>1084301</v>
      </c>
    </row>
    <row r="2531" spans="1:5" ht="15" x14ac:dyDescent="0.25">
      <c r="A2531" s="18" t="s">
        <v>9962</v>
      </c>
      <c r="B2531" s="18" t="s">
        <v>9963</v>
      </c>
      <c r="C2531" s="14" t="s">
        <v>10715</v>
      </c>
      <c r="D2531" s="19">
        <v>43164</v>
      </c>
      <c r="E2531" s="22">
        <v>1106430</v>
      </c>
    </row>
    <row r="2532" spans="1:5" ht="15" x14ac:dyDescent="0.25">
      <c r="A2532" s="18" t="s">
        <v>10023</v>
      </c>
      <c r="B2532" s="18" t="s">
        <v>10024</v>
      </c>
      <c r="C2532" s="14" t="s">
        <v>10715</v>
      </c>
      <c r="D2532" s="19">
        <v>42979</v>
      </c>
      <c r="E2532" s="22">
        <v>1079187.3999999999</v>
      </c>
    </row>
    <row r="2533" spans="1:5" ht="15" x14ac:dyDescent="0.25">
      <c r="A2533" s="18" t="s">
        <v>10035</v>
      </c>
      <c r="B2533" s="18" t="s">
        <v>10036</v>
      </c>
      <c r="C2533" s="14" t="s">
        <v>10715</v>
      </c>
      <c r="D2533" s="19">
        <v>43082</v>
      </c>
      <c r="E2533" s="22">
        <v>636042.47</v>
      </c>
    </row>
    <row r="2534" spans="1:5" ht="15" x14ac:dyDescent="0.25">
      <c r="A2534" s="18" t="s">
        <v>9956</v>
      </c>
      <c r="B2534" s="18" t="s">
        <v>9957</v>
      </c>
      <c r="C2534" s="14" t="s">
        <v>10715</v>
      </c>
      <c r="D2534" s="19">
        <v>43082</v>
      </c>
      <c r="E2534" s="22">
        <v>729121.85</v>
      </c>
    </row>
    <row r="2535" spans="1:5" ht="15" x14ac:dyDescent="0.25">
      <c r="A2535" s="18" t="s">
        <v>10037</v>
      </c>
      <c r="B2535" s="18" t="s">
        <v>10038</v>
      </c>
      <c r="C2535" s="14" t="s">
        <v>10715</v>
      </c>
      <c r="D2535" s="19">
        <v>43082</v>
      </c>
      <c r="E2535" s="22">
        <v>681547.94</v>
      </c>
    </row>
    <row r="2536" spans="1:5" ht="15" x14ac:dyDescent="0.25">
      <c r="A2536" s="18" t="s">
        <v>10039</v>
      </c>
      <c r="B2536" s="18" t="s">
        <v>10040</v>
      </c>
      <c r="C2536" s="14" t="s">
        <v>10715</v>
      </c>
      <c r="D2536" s="19">
        <v>42843</v>
      </c>
      <c r="E2536" s="22">
        <v>516311</v>
      </c>
    </row>
    <row r="2537" spans="1:5" ht="15" x14ac:dyDescent="0.25">
      <c r="A2537" s="18" t="s">
        <v>10039</v>
      </c>
      <c r="B2537" s="18" t="s">
        <v>10040</v>
      </c>
      <c r="C2537" s="14" t="s">
        <v>10715</v>
      </c>
      <c r="D2537" s="19">
        <v>42965</v>
      </c>
      <c r="E2537" s="22">
        <v>821589</v>
      </c>
    </row>
    <row r="2538" spans="1:5" ht="15" x14ac:dyDescent="0.25">
      <c r="A2538" s="18" t="s">
        <v>10041</v>
      </c>
      <c r="B2538" s="18" t="s">
        <v>10042</v>
      </c>
      <c r="C2538" s="14" t="s">
        <v>10715</v>
      </c>
      <c r="D2538" s="19">
        <v>42965</v>
      </c>
      <c r="E2538" s="22">
        <v>2464767</v>
      </c>
    </row>
    <row r="2539" spans="1:5" ht="15" x14ac:dyDescent="0.25">
      <c r="A2539" s="18" t="s">
        <v>10043</v>
      </c>
      <c r="B2539" s="18" t="s">
        <v>10044</v>
      </c>
      <c r="C2539" s="14" t="s">
        <v>10715</v>
      </c>
      <c r="D2539" s="19">
        <v>43163</v>
      </c>
      <c r="E2539" s="22">
        <v>688832.1</v>
      </c>
    </row>
    <row r="2540" spans="1:5" ht="15" x14ac:dyDescent="0.25">
      <c r="A2540" s="18" t="s">
        <v>10045</v>
      </c>
      <c r="B2540" s="18" t="s">
        <v>10046</v>
      </c>
      <c r="C2540" s="14" t="s">
        <v>10715</v>
      </c>
      <c r="D2540" s="19">
        <v>42998</v>
      </c>
      <c r="E2540" s="22">
        <v>1879976.11</v>
      </c>
    </row>
    <row r="2541" spans="1:5" ht="15" x14ac:dyDescent="0.25">
      <c r="A2541" s="18" t="s">
        <v>10047</v>
      </c>
      <c r="B2541" s="18" t="s">
        <v>10048</v>
      </c>
      <c r="C2541" s="14" t="s">
        <v>10715</v>
      </c>
      <c r="D2541" s="19">
        <v>43005</v>
      </c>
      <c r="E2541" s="22">
        <v>642246.80000000005</v>
      </c>
    </row>
    <row r="2542" spans="1:5" ht="15" x14ac:dyDescent="0.25">
      <c r="A2542" s="18" t="s">
        <v>10047</v>
      </c>
      <c r="B2542" s="18" t="s">
        <v>10048</v>
      </c>
      <c r="C2542" s="14" t="s">
        <v>10715</v>
      </c>
      <c r="D2542" s="19">
        <v>43005</v>
      </c>
      <c r="E2542" s="22">
        <v>642246.80000000005</v>
      </c>
    </row>
    <row r="2543" spans="1:5" ht="15" x14ac:dyDescent="0.25">
      <c r="A2543" s="18" t="s">
        <v>9736</v>
      </c>
      <c r="B2543" s="18" t="s">
        <v>9737</v>
      </c>
      <c r="C2543" s="14" t="s">
        <v>10715</v>
      </c>
      <c r="D2543" s="19">
        <v>43190</v>
      </c>
      <c r="E2543" s="22">
        <v>799596.23</v>
      </c>
    </row>
    <row r="2544" spans="1:5" ht="15" x14ac:dyDescent="0.25">
      <c r="A2544" s="18" t="s">
        <v>10049</v>
      </c>
      <c r="B2544" s="18" t="s">
        <v>10050</v>
      </c>
      <c r="C2544" s="14" t="s">
        <v>10715</v>
      </c>
      <c r="D2544" s="19">
        <v>43190</v>
      </c>
      <c r="E2544" s="22">
        <v>1140042.6399999999</v>
      </c>
    </row>
    <row r="2545" spans="1:5" ht="15" x14ac:dyDescent="0.25">
      <c r="A2545" s="18" t="s">
        <v>10051</v>
      </c>
      <c r="B2545" s="18" t="s">
        <v>10052</v>
      </c>
      <c r="C2545" s="14" t="s">
        <v>10715</v>
      </c>
      <c r="D2545" s="19">
        <v>42979</v>
      </c>
      <c r="E2545" s="22">
        <v>1707075.98</v>
      </c>
    </row>
    <row r="2546" spans="1:5" ht="15" x14ac:dyDescent="0.25">
      <c r="A2546" s="18" t="s">
        <v>10053</v>
      </c>
      <c r="B2546" s="18" t="s">
        <v>10054</v>
      </c>
      <c r="C2546" s="14" t="s">
        <v>10715</v>
      </c>
      <c r="D2546" s="19">
        <v>42979</v>
      </c>
      <c r="E2546" s="22">
        <v>2007066.58</v>
      </c>
    </row>
    <row r="2547" spans="1:5" ht="15" x14ac:dyDescent="0.25">
      <c r="A2547" s="18" t="s">
        <v>10055</v>
      </c>
      <c r="B2547" s="18" t="s">
        <v>10056</v>
      </c>
      <c r="C2547" s="14" t="s">
        <v>10715</v>
      </c>
      <c r="D2547" s="19">
        <v>43009</v>
      </c>
      <c r="E2547" s="22">
        <v>1584778.73</v>
      </c>
    </row>
    <row r="2548" spans="1:5" ht="15" x14ac:dyDescent="0.25">
      <c r="A2548" s="18" t="s">
        <v>10057</v>
      </c>
      <c r="B2548" s="18" t="s">
        <v>10058</v>
      </c>
      <c r="C2548" s="14" t="s">
        <v>10715</v>
      </c>
      <c r="D2548" s="19">
        <v>43164</v>
      </c>
      <c r="E2548" s="22">
        <v>553945.57999999996</v>
      </c>
    </row>
    <row r="2549" spans="1:5" ht="15" x14ac:dyDescent="0.25">
      <c r="A2549" s="18" t="s">
        <v>10059</v>
      </c>
      <c r="B2549" s="18" t="s">
        <v>10060</v>
      </c>
      <c r="C2549" s="14" t="s">
        <v>10715</v>
      </c>
      <c r="D2549" s="19">
        <v>43164</v>
      </c>
      <c r="E2549" s="22">
        <v>667020.34</v>
      </c>
    </row>
    <row r="2550" spans="1:5" ht="15" x14ac:dyDescent="0.25">
      <c r="A2550" s="18" t="s">
        <v>10061</v>
      </c>
      <c r="B2550" s="18" t="s">
        <v>10038</v>
      </c>
      <c r="C2550" s="14" t="s">
        <v>10715</v>
      </c>
      <c r="D2550" s="19">
        <v>43164</v>
      </c>
      <c r="E2550" s="22">
        <v>667018.84</v>
      </c>
    </row>
    <row r="2551" spans="1:5" ht="15" x14ac:dyDescent="0.25">
      <c r="A2551" s="18" t="s">
        <v>10062</v>
      </c>
      <c r="B2551" s="18" t="s">
        <v>10063</v>
      </c>
      <c r="C2551" s="14" t="s">
        <v>10715</v>
      </c>
      <c r="D2551" s="19">
        <v>43098</v>
      </c>
      <c r="E2551" s="22">
        <v>585982.18000000005</v>
      </c>
    </row>
    <row r="2552" spans="1:5" ht="15" x14ac:dyDescent="0.25">
      <c r="A2552" s="18" t="s">
        <v>10064</v>
      </c>
      <c r="B2552" s="18" t="s">
        <v>10065</v>
      </c>
      <c r="C2552" s="14" t="s">
        <v>10715</v>
      </c>
      <c r="D2552" s="19">
        <v>42985</v>
      </c>
      <c r="E2552" s="22">
        <v>1667013.84</v>
      </c>
    </row>
    <row r="2553" spans="1:5" ht="15" x14ac:dyDescent="0.25">
      <c r="A2553" s="18" t="s">
        <v>10066</v>
      </c>
      <c r="B2553" s="18" t="s">
        <v>5716</v>
      </c>
      <c r="C2553" s="14" t="s">
        <v>10715</v>
      </c>
      <c r="D2553" s="19">
        <v>42887</v>
      </c>
      <c r="E2553" s="22">
        <v>2442994.71</v>
      </c>
    </row>
    <row r="2554" spans="1:5" ht="15" x14ac:dyDescent="0.25">
      <c r="A2554" s="18" t="s">
        <v>9880</v>
      </c>
      <c r="B2554" s="18" t="s">
        <v>9881</v>
      </c>
      <c r="C2554" s="14" t="s">
        <v>10715</v>
      </c>
      <c r="D2554" s="19">
        <v>42901</v>
      </c>
      <c r="E2554" s="22">
        <v>4190771.2000000002</v>
      </c>
    </row>
    <row r="2555" spans="1:5" ht="15" x14ac:dyDescent="0.25">
      <c r="A2555" s="18" t="s">
        <v>9993</v>
      </c>
      <c r="B2555" s="18" t="s">
        <v>9994</v>
      </c>
      <c r="C2555" s="14" t="s">
        <v>10715</v>
      </c>
      <c r="D2555" s="19">
        <v>43117</v>
      </c>
      <c r="E2555" s="22">
        <v>752883.37</v>
      </c>
    </row>
    <row r="2556" spans="1:5" ht="15" x14ac:dyDescent="0.25">
      <c r="A2556" s="18" t="s">
        <v>9995</v>
      </c>
      <c r="B2556" s="18" t="s">
        <v>9996</v>
      </c>
      <c r="C2556" s="14" t="s">
        <v>10715</v>
      </c>
      <c r="D2556" s="19">
        <v>43117</v>
      </c>
      <c r="E2556" s="22">
        <v>1737026.28</v>
      </c>
    </row>
    <row r="2557" spans="1:5" ht="15" x14ac:dyDescent="0.25">
      <c r="A2557" s="18" t="s">
        <v>9997</v>
      </c>
      <c r="B2557" s="18" t="s">
        <v>9998</v>
      </c>
      <c r="C2557" s="14" t="s">
        <v>10715</v>
      </c>
      <c r="D2557" s="19">
        <v>43117</v>
      </c>
      <c r="E2557" s="22">
        <v>1270460.53</v>
      </c>
    </row>
    <row r="2558" spans="1:5" ht="15" x14ac:dyDescent="0.25">
      <c r="A2558" s="18" t="s">
        <v>10067</v>
      </c>
      <c r="B2558" s="18" t="s">
        <v>10068</v>
      </c>
      <c r="C2558" s="14" t="s">
        <v>10715</v>
      </c>
      <c r="D2558" s="19">
        <v>43117</v>
      </c>
      <c r="E2558" s="22">
        <v>2003035.4</v>
      </c>
    </row>
    <row r="2559" spans="1:5" ht="15" x14ac:dyDescent="0.25">
      <c r="A2559" s="18" t="s">
        <v>9999</v>
      </c>
      <c r="B2559" s="18" t="s">
        <v>10000</v>
      </c>
      <c r="C2559" s="14" t="s">
        <v>10715</v>
      </c>
      <c r="D2559" s="19">
        <v>43117</v>
      </c>
      <c r="E2559" s="22">
        <v>2686264.85</v>
      </c>
    </row>
    <row r="2560" spans="1:5" ht="15" x14ac:dyDescent="0.25">
      <c r="A2560" s="18" t="s">
        <v>10001</v>
      </c>
      <c r="B2560" s="18" t="s">
        <v>10002</v>
      </c>
      <c r="C2560" s="14" t="s">
        <v>10715</v>
      </c>
      <c r="D2560" s="19">
        <v>43117</v>
      </c>
      <c r="E2560" s="22">
        <v>2413352.69</v>
      </c>
    </row>
    <row r="2561" spans="1:5" ht="15" x14ac:dyDescent="0.25">
      <c r="A2561" s="18" t="s">
        <v>10069</v>
      </c>
      <c r="B2561" s="18" t="s">
        <v>10070</v>
      </c>
      <c r="C2561" s="14" t="s">
        <v>10715</v>
      </c>
      <c r="D2561" s="19">
        <v>43117</v>
      </c>
      <c r="E2561" s="22">
        <v>860651.77</v>
      </c>
    </row>
    <row r="2562" spans="1:5" ht="15" x14ac:dyDescent="0.25">
      <c r="A2562" s="18" t="s">
        <v>9902</v>
      </c>
      <c r="B2562" s="18" t="s">
        <v>9903</v>
      </c>
      <c r="C2562" s="14" t="s">
        <v>10715</v>
      </c>
      <c r="D2562" s="19">
        <v>43075</v>
      </c>
      <c r="E2562" s="22">
        <v>1333200.1499999999</v>
      </c>
    </row>
    <row r="2563" spans="1:5" ht="15" x14ac:dyDescent="0.25">
      <c r="A2563" s="18" t="s">
        <v>10071</v>
      </c>
      <c r="B2563" s="18" t="s">
        <v>10072</v>
      </c>
      <c r="C2563" s="14" t="s">
        <v>10715</v>
      </c>
      <c r="D2563" s="19">
        <v>43075</v>
      </c>
      <c r="E2563" s="22">
        <v>1908377.2</v>
      </c>
    </row>
    <row r="2564" spans="1:5" ht="15" x14ac:dyDescent="0.25">
      <c r="A2564" s="18" t="s">
        <v>10003</v>
      </c>
      <c r="B2564" s="18" t="s">
        <v>10004</v>
      </c>
      <c r="C2564" s="14" t="s">
        <v>10715</v>
      </c>
      <c r="D2564" s="19">
        <v>43075</v>
      </c>
      <c r="E2564" s="22">
        <v>4043446.44</v>
      </c>
    </row>
    <row r="2565" spans="1:5" ht="15" x14ac:dyDescent="0.25">
      <c r="A2565" s="18" t="s">
        <v>10005</v>
      </c>
      <c r="B2565" s="18" t="s">
        <v>10006</v>
      </c>
      <c r="C2565" s="14" t="s">
        <v>10715</v>
      </c>
      <c r="D2565" s="19">
        <v>43075</v>
      </c>
      <c r="E2565" s="22">
        <v>4936573.0599999996</v>
      </c>
    </row>
    <row r="2566" spans="1:5" ht="15" x14ac:dyDescent="0.25">
      <c r="A2566" s="18" t="s">
        <v>10073</v>
      </c>
      <c r="B2566" s="18" t="s">
        <v>10074</v>
      </c>
      <c r="C2566" s="14" t="s">
        <v>10715</v>
      </c>
      <c r="D2566" s="19">
        <v>43075</v>
      </c>
      <c r="E2566" s="22">
        <v>507947.38</v>
      </c>
    </row>
    <row r="2567" spans="1:5" ht="15" x14ac:dyDescent="0.25">
      <c r="A2567" s="18" t="s">
        <v>10007</v>
      </c>
      <c r="B2567" s="18" t="s">
        <v>10008</v>
      </c>
      <c r="C2567" s="14" t="s">
        <v>10715</v>
      </c>
      <c r="D2567" s="19">
        <v>43075</v>
      </c>
      <c r="E2567" s="22">
        <v>2901863.33</v>
      </c>
    </row>
    <row r="2568" spans="1:5" ht="15" x14ac:dyDescent="0.25">
      <c r="A2568" s="18" t="s">
        <v>10009</v>
      </c>
      <c r="B2568" s="18" t="s">
        <v>10010</v>
      </c>
      <c r="C2568" s="14" t="s">
        <v>10715</v>
      </c>
      <c r="D2568" s="19">
        <v>43075</v>
      </c>
      <c r="E2568" s="22">
        <v>4140879.34</v>
      </c>
    </row>
    <row r="2569" spans="1:5" ht="15" x14ac:dyDescent="0.25">
      <c r="A2569" s="23" t="s">
        <v>10075</v>
      </c>
      <c r="B2569" s="18" t="s">
        <v>10076</v>
      </c>
      <c r="C2569" s="14" t="s">
        <v>10715</v>
      </c>
      <c r="D2569" s="19">
        <v>43200</v>
      </c>
      <c r="E2569" s="24">
        <v>1300492.1499999999</v>
      </c>
    </row>
    <row r="2570" spans="1:5" ht="15" x14ac:dyDescent="0.25">
      <c r="A2570" s="17" t="s">
        <v>10057</v>
      </c>
      <c r="B2570" s="18" t="s">
        <v>10058</v>
      </c>
      <c r="C2570" s="14" t="s">
        <v>10715</v>
      </c>
      <c r="D2570" s="19">
        <v>43206</v>
      </c>
      <c r="E2570" s="24">
        <v>560257.93000000005</v>
      </c>
    </row>
    <row r="2571" spans="1:5" ht="15" x14ac:dyDescent="0.25">
      <c r="A2571" s="17" t="s">
        <v>9880</v>
      </c>
      <c r="B2571" s="18" t="s">
        <v>9881</v>
      </c>
      <c r="C2571" s="14" t="s">
        <v>10715</v>
      </c>
      <c r="D2571" s="19">
        <v>43241</v>
      </c>
      <c r="E2571" s="24">
        <v>2241741.6</v>
      </c>
    </row>
    <row r="2572" spans="1:5" ht="15" x14ac:dyDescent="0.25">
      <c r="A2572" s="17" t="s">
        <v>9976</v>
      </c>
      <c r="B2572" s="18" t="s">
        <v>9977</v>
      </c>
      <c r="C2572" s="14" t="s">
        <v>10715</v>
      </c>
      <c r="D2572" s="19">
        <v>43251</v>
      </c>
      <c r="E2572" s="24">
        <v>529923.14</v>
      </c>
    </row>
    <row r="2573" spans="1:5" ht="15" x14ac:dyDescent="0.25">
      <c r="A2573" s="17" t="s">
        <v>10077</v>
      </c>
      <c r="B2573" s="18" t="s">
        <v>10078</v>
      </c>
      <c r="C2573" s="14" t="s">
        <v>10715</v>
      </c>
      <c r="D2573" s="19">
        <v>43277</v>
      </c>
      <c r="E2573" s="24">
        <v>631069.12</v>
      </c>
    </row>
    <row r="2574" spans="1:5" ht="15" x14ac:dyDescent="0.25">
      <c r="A2574" s="23" t="s">
        <v>10079</v>
      </c>
      <c r="B2574" s="18" t="s">
        <v>10080</v>
      </c>
      <c r="C2574" s="14" t="s">
        <v>10715</v>
      </c>
      <c r="D2574" s="19">
        <v>43277</v>
      </c>
      <c r="E2574" s="24">
        <v>1735440.04</v>
      </c>
    </row>
    <row r="2575" spans="1:5" ht="15" x14ac:dyDescent="0.25">
      <c r="A2575" s="23" t="s">
        <v>10081</v>
      </c>
      <c r="B2575" s="18" t="s">
        <v>10082</v>
      </c>
      <c r="C2575" s="14" t="s">
        <v>10715</v>
      </c>
      <c r="D2575" s="19">
        <v>43277</v>
      </c>
      <c r="E2575" s="24">
        <v>2208742.48</v>
      </c>
    </row>
    <row r="2576" spans="1:5" ht="15" x14ac:dyDescent="0.25">
      <c r="A2576" s="25" t="s">
        <v>10083</v>
      </c>
      <c r="B2576" s="18" t="s">
        <v>10084</v>
      </c>
      <c r="C2576" s="14" t="s">
        <v>10715</v>
      </c>
      <c r="D2576" s="19">
        <v>43309</v>
      </c>
      <c r="E2576" s="24">
        <v>609496.31000000006</v>
      </c>
    </row>
    <row r="2577" spans="1:5" ht="15" x14ac:dyDescent="0.25">
      <c r="A2577" s="25" t="s">
        <v>10085</v>
      </c>
      <c r="B2577" s="18" t="s">
        <v>10086</v>
      </c>
      <c r="C2577" s="14" t="s">
        <v>10715</v>
      </c>
      <c r="D2577" s="19">
        <v>43313</v>
      </c>
      <c r="E2577" s="24">
        <v>572798.29</v>
      </c>
    </row>
    <row r="2578" spans="1:5" ht="15" x14ac:dyDescent="0.25">
      <c r="A2578" s="17" t="s">
        <v>10087</v>
      </c>
      <c r="B2578" s="18" t="s">
        <v>10088</v>
      </c>
      <c r="C2578" s="14" t="s">
        <v>10715</v>
      </c>
      <c r="D2578" s="19">
        <v>43313</v>
      </c>
      <c r="E2578" s="24">
        <v>756807.94</v>
      </c>
    </row>
    <row r="2579" spans="1:5" ht="15" x14ac:dyDescent="0.25">
      <c r="A2579" s="25" t="s">
        <v>10089</v>
      </c>
      <c r="B2579" s="18" t="s">
        <v>10090</v>
      </c>
      <c r="C2579" s="14" t="s">
        <v>10715</v>
      </c>
      <c r="D2579" s="19">
        <v>43350</v>
      </c>
      <c r="E2579" s="24">
        <v>662012.51</v>
      </c>
    </row>
    <row r="2580" spans="1:5" ht="15" x14ac:dyDescent="0.25">
      <c r="A2580" s="17" t="s">
        <v>10091</v>
      </c>
      <c r="B2580" s="18" t="s">
        <v>10092</v>
      </c>
      <c r="C2580" s="14" t="s">
        <v>10715</v>
      </c>
      <c r="D2580" s="19">
        <v>43350</v>
      </c>
      <c r="E2580" s="24">
        <v>560087.82999999996</v>
      </c>
    </row>
    <row r="2581" spans="1:5" ht="15" x14ac:dyDescent="0.25">
      <c r="A2581" s="17" t="s">
        <v>10093</v>
      </c>
      <c r="B2581" s="18" t="s">
        <v>10094</v>
      </c>
      <c r="C2581" s="14" t="s">
        <v>10715</v>
      </c>
      <c r="D2581" s="19">
        <v>43352</v>
      </c>
      <c r="E2581" s="24">
        <v>1994312.62</v>
      </c>
    </row>
    <row r="2582" spans="1:5" ht="15" x14ac:dyDescent="0.25">
      <c r="A2582" s="23" t="s">
        <v>10095</v>
      </c>
      <c r="B2582" s="18" t="s">
        <v>10096</v>
      </c>
      <c r="C2582" s="14" t="s">
        <v>10715</v>
      </c>
      <c r="D2582" s="19">
        <v>43386</v>
      </c>
      <c r="E2582" s="24">
        <v>1040550.87</v>
      </c>
    </row>
    <row r="2583" spans="1:5" ht="15" x14ac:dyDescent="0.25">
      <c r="A2583" s="25" t="s">
        <v>10097</v>
      </c>
      <c r="B2583" s="18" t="s">
        <v>10098</v>
      </c>
      <c r="C2583" s="14" t="s">
        <v>10715</v>
      </c>
      <c r="D2583" s="19">
        <v>43405</v>
      </c>
      <c r="E2583" s="24">
        <v>1226422.96</v>
      </c>
    </row>
    <row r="2584" spans="1:5" ht="15" x14ac:dyDescent="0.25">
      <c r="A2584" s="25" t="s">
        <v>10099</v>
      </c>
      <c r="B2584" s="18" t="s">
        <v>10100</v>
      </c>
      <c r="C2584" s="14" t="s">
        <v>10715</v>
      </c>
      <c r="D2584" s="19">
        <v>43405</v>
      </c>
      <c r="E2584" s="24">
        <v>13078453.289999999</v>
      </c>
    </row>
    <row r="2585" spans="1:5" ht="15" x14ac:dyDescent="0.25">
      <c r="A2585" s="25" t="s">
        <v>10101</v>
      </c>
      <c r="B2585" s="18" t="s">
        <v>10102</v>
      </c>
      <c r="C2585" s="14" t="s">
        <v>10715</v>
      </c>
      <c r="D2585" s="19">
        <v>43406</v>
      </c>
      <c r="E2585" s="24">
        <v>2084921.66</v>
      </c>
    </row>
    <row r="2586" spans="1:5" ht="15" x14ac:dyDescent="0.25">
      <c r="A2586" s="17" t="s">
        <v>10066</v>
      </c>
      <c r="B2586" s="18" t="s">
        <v>5716</v>
      </c>
      <c r="C2586" s="14" t="s">
        <v>10715</v>
      </c>
      <c r="D2586" s="19">
        <v>43424</v>
      </c>
      <c r="E2586" s="24">
        <v>7774223.79</v>
      </c>
    </row>
    <row r="2587" spans="1:5" ht="15" x14ac:dyDescent="0.25">
      <c r="A2587" s="17" t="s">
        <v>10103</v>
      </c>
      <c r="B2587" s="18" t="s">
        <v>10104</v>
      </c>
      <c r="C2587" s="14" t="s">
        <v>10715</v>
      </c>
      <c r="D2587" s="19">
        <v>43442</v>
      </c>
      <c r="E2587" s="24">
        <v>1113094.6399999999</v>
      </c>
    </row>
    <row r="2588" spans="1:5" ht="15" x14ac:dyDescent="0.25">
      <c r="A2588" s="17" t="s">
        <v>10047</v>
      </c>
      <c r="B2588" s="18" t="s">
        <v>10048</v>
      </c>
      <c r="C2588" s="14" t="s">
        <v>10715</v>
      </c>
      <c r="D2588" s="19">
        <v>43471</v>
      </c>
      <c r="E2588" s="24">
        <v>4116851.2600000002</v>
      </c>
    </row>
    <row r="2589" spans="1:5" ht="15" x14ac:dyDescent="0.25">
      <c r="A2589" s="17" t="s">
        <v>9734</v>
      </c>
      <c r="B2589" s="18" t="s">
        <v>9735</v>
      </c>
      <c r="C2589" s="14" t="s">
        <v>10715</v>
      </c>
      <c r="D2589" s="19">
        <v>43471</v>
      </c>
      <c r="E2589" s="24">
        <v>6114258.1600000001</v>
      </c>
    </row>
    <row r="2590" spans="1:5" ht="15" x14ac:dyDescent="0.25">
      <c r="A2590" s="17" t="s">
        <v>10105</v>
      </c>
      <c r="B2590" s="18" t="s">
        <v>10106</v>
      </c>
      <c r="C2590" s="14" t="s">
        <v>10715</v>
      </c>
      <c r="D2590" s="19">
        <v>43476</v>
      </c>
      <c r="E2590" s="24">
        <v>1643699.51</v>
      </c>
    </row>
    <row r="2591" spans="1:5" ht="15" x14ac:dyDescent="0.25">
      <c r="A2591" s="17" t="s">
        <v>9985</v>
      </c>
      <c r="B2591" s="18" t="s">
        <v>9986</v>
      </c>
      <c r="C2591" s="14" t="s">
        <v>10715</v>
      </c>
      <c r="D2591" s="19">
        <v>43481</v>
      </c>
      <c r="E2591" s="24">
        <v>2401513.42</v>
      </c>
    </row>
    <row r="2592" spans="1:5" ht="15" x14ac:dyDescent="0.25">
      <c r="A2592" s="23" t="s">
        <v>10062</v>
      </c>
      <c r="B2592" s="18" t="s">
        <v>10063</v>
      </c>
      <c r="C2592" s="14" t="s">
        <v>10715</v>
      </c>
      <c r="D2592" s="19">
        <v>43489</v>
      </c>
      <c r="E2592" s="24">
        <v>1877184.26</v>
      </c>
    </row>
    <row r="2593" spans="1:5" ht="15" x14ac:dyDescent="0.25">
      <c r="A2593" s="25" t="s">
        <v>10107</v>
      </c>
      <c r="B2593" s="18" t="s">
        <v>10108</v>
      </c>
      <c r="C2593" s="14" t="s">
        <v>10715</v>
      </c>
      <c r="D2593" s="19">
        <v>43493</v>
      </c>
      <c r="E2593" s="24">
        <v>513505.88</v>
      </c>
    </row>
    <row r="2594" spans="1:5" ht="15" x14ac:dyDescent="0.25">
      <c r="A2594" s="17" t="s">
        <v>10109</v>
      </c>
      <c r="B2594" s="18" t="s">
        <v>10110</v>
      </c>
      <c r="C2594" s="14" t="s">
        <v>10715</v>
      </c>
      <c r="D2594" s="19">
        <v>43499</v>
      </c>
      <c r="E2594" s="24">
        <v>829898.73</v>
      </c>
    </row>
    <row r="2595" spans="1:5" ht="15" x14ac:dyDescent="0.25">
      <c r="A2595" s="17" t="s">
        <v>10111</v>
      </c>
      <c r="B2595" s="18" t="s">
        <v>10112</v>
      </c>
      <c r="C2595" s="14" t="s">
        <v>10715</v>
      </c>
      <c r="D2595" s="19">
        <v>43504</v>
      </c>
      <c r="E2595" s="24">
        <v>2294736.06</v>
      </c>
    </row>
    <row r="2596" spans="1:5" ht="15" x14ac:dyDescent="0.25">
      <c r="A2596" s="25" t="s">
        <v>9714</v>
      </c>
      <c r="B2596" s="18" t="s">
        <v>9715</v>
      </c>
      <c r="C2596" s="14" t="s">
        <v>10715</v>
      </c>
      <c r="D2596" s="19">
        <v>43523</v>
      </c>
      <c r="E2596" s="24">
        <v>1865862.75</v>
      </c>
    </row>
    <row r="2597" spans="1:5" ht="15" x14ac:dyDescent="0.25">
      <c r="A2597" s="17" t="s">
        <v>10113</v>
      </c>
      <c r="B2597" s="18" t="s">
        <v>10114</v>
      </c>
      <c r="C2597" s="14" t="s">
        <v>10715</v>
      </c>
      <c r="D2597" s="19">
        <v>43529</v>
      </c>
      <c r="E2597" s="24">
        <v>2296911.11</v>
      </c>
    </row>
    <row r="2598" spans="1:5" ht="15" x14ac:dyDescent="0.25">
      <c r="A2598" s="25" t="s">
        <v>10115</v>
      </c>
      <c r="B2598" s="18" t="s">
        <v>10116</v>
      </c>
      <c r="C2598" s="14" t="s">
        <v>10715</v>
      </c>
      <c r="D2598" s="19">
        <v>43532</v>
      </c>
      <c r="E2598" s="24">
        <v>1178335.74</v>
      </c>
    </row>
    <row r="2599" spans="1:5" ht="15" x14ac:dyDescent="0.25">
      <c r="A2599" s="17" t="s">
        <v>10117</v>
      </c>
      <c r="B2599" s="18" t="s">
        <v>10118</v>
      </c>
      <c r="C2599" s="14" t="s">
        <v>10715</v>
      </c>
      <c r="D2599" s="19">
        <v>43538</v>
      </c>
      <c r="E2599" s="24">
        <v>1050701.92</v>
      </c>
    </row>
    <row r="2600" spans="1:5" ht="15" x14ac:dyDescent="0.25">
      <c r="A2600" s="17" t="s">
        <v>10119</v>
      </c>
      <c r="B2600" s="18" t="s">
        <v>10120</v>
      </c>
      <c r="C2600" s="14" t="s">
        <v>10715</v>
      </c>
      <c r="D2600" s="19">
        <v>43540</v>
      </c>
      <c r="E2600" s="24">
        <v>1335463.68</v>
      </c>
    </row>
    <row r="2601" spans="1:5" ht="15" x14ac:dyDescent="0.25">
      <c r="A2601" s="17" t="s">
        <v>10121</v>
      </c>
      <c r="B2601" s="18" t="s">
        <v>10122</v>
      </c>
      <c r="C2601" s="14" t="s">
        <v>10715</v>
      </c>
      <c r="D2601" s="19">
        <v>43377</v>
      </c>
      <c r="E2601" s="24">
        <v>5210720.1399999997</v>
      </c>
    </row>
    <row r="2602" spans="1:5" ht="15" x14ac:dyDescent="0.25">
      <c r="A2602" s="23" t="s">
        <v>9960</v>
      </c>
      <c r="B2602" s="18" t="s">
        <v>9961</v>
      </c>
      <c r="C2602" s="14" t="s">
        <v>10715</v>
      </c>
      <c r="D2602" s="19">
        <v>43536</v>
      </c>
      <c r="E2602" s="24">
        <v>8892965.7599999998</v>
      </c>
    </row>
    <row r="2603" spans="1:5" ht="15" x14ac:dyDescent="0.25">
      <c r="A2603" s="25" t="s">
        <v>10039</v>
      </c>
      <c r="B2603" s="18" t="s">
        <v>10040</v>
      </c>
      <c r="C2603" s="14" t="s">
        <v>10715</v>
      </c>
      <c r="D2603" s="19">
        <v>43402</v>
      </c>
      <c r="E2603" s="24">
        <v>1779701.43</v>
      </c>
    </row>
    <row r="2604" spans="1:5" ht="15" x14ac:dyDescent="0.25">
      <c r="A2604" s="17" t="s">
        <v>9962</v>
      </c>
      <c r="B2604" s="18" t="s">
        <v>9963</v>
      </c>
      <c r="C2604" s="14" t="s">
        <v>10715</v>
      </c>
      <c r="D2604" s="19">
        <v>43536</v>
      </c>
      <c r="E2604" s="24">
        <v>5444270.6600000001</v>
      </c>
    </row>
    <row r="2605" spans="1:5" ht="15" x14ac:dyDescent="0.25">
      <c r="A2605" s="23" t="s">
        <v>9956</v>
      </c>
      <c r="B2605" s="18" t="s">
        <v>9957</v>
      </c>
      <c r="C2605" s="14" t="s">
        <v>10715</v>
      </c>
      <c r="D2605" s="19">
        <v>43347</v>
      </c>
      <c r="E2605" s="24">
        <v>728569.47</v>
      </c>
    </row>
    <row r="2606" spans="1:5" ht="15" x14ac:dyDescent="0.25">
      <c r="A2606" s="17" t="s">
        <v>10123</v>
      </c>
      <c r="B2606" s="18" t="s">
        <v>10124</v>
      </c>
      <c r="C2606" s="14" t="s">
        <v>10715</v>
      </c>
      <c r="D2606" s="19">
        <v>43195</v>
      </c>
      <c r="E2606" s="24">
        <v>3400000</v>
      </c>
    </row>
    <row r="2607" spans="1:5" ht="15" x14ac:dyDescent="0.25">
      <c r="A2607" s="25" t="s">
        <v>10125</v>
      </c>
      <c r="B2607" s="18" t="s">
        <v>10126</v>
      </c>
      <c r="C2607" s="14" t="s">
        <v>10715</v>
      </c>
      <c r="D2607" s="19">
        <v>43196</v>
      </c>
      <c r="E2607" s="24">
        <v>1902000</v>
      </c>
    </row>
    <row r="2608" spans="1:5" ht="15" x14ac:dyDescent="0.25">
      <c r="A2608" s="23" t="s">
        <v>9958</v>
      </c>
      <c r="B2608" s="18" t="s">
        <v>9959</v>
      </c>
      <c r="C2608" s="14" t="s">
        <v>10715</v>
      </c>
      <c r="D2608" s="19">
        <v>43373</v>
      </c>
      <c r="E2608" s="24">
        <v>3554241.34</v>
      </c>
    </row>
    <row r="2609" spans="1:5" ht="15" x14ac:dyDescent="0.25">
      <c r="A2609" s="23" t="s">
        <v>10027</v>
      </c>
      <c r="B2609" s="18" t="s">
        <v>10028</v>
      </c>
      <c r="C2609" s="14" t="s">
        <v>10715</v>
      </c>
      <c r="D2609" s="19">
        <v>43474</v>
      </c>
      <c r="E2609" s="24">
        <v>2200000</v>
      </c>
    </row>
    <row r="2610" spans="1:5" ht="15" x14ac:dyDescent="0.25">
      <c r="A2610" s="25" t="s">
        <v>10127</v>
      </c>
      <c r="B2610" s="18" t="s">
        <v>10128</v>
      </c>
      <c r="C2610" s="14" t="s">
        <v>10715</v>
      </c>
      <c r="D2610" s="19">
        <v>43281</v>
      </c>
      <c r="E2610" s="24">
        <v>1153385.07</v>
      </c>
    </row>
    <row r="2611" spans="1:5" ht="15" x14ac:dyDescent="0.25">
      <c r="A2611" s="17" t="s">
        <v>9938</v>
      </c>
      <c r="B2611" s="18" t="s">
        <v>9939</v>
      </c>
      <c r="C2611" s="14" t="s">
        <v>10715</v>
      </c>
      <c r="D2611" s="19">
        <v>43480</v>
      </c>
      <c r="E2611" s="24">
        <v>2897902.22</v>
      </c>
    </row>
    <row r="2612" spans="1:5" ht="15" x14ac:dyDescent="0.25">
      <c r="A2612" s="23" t="s">
        <v>10031</v>
      </c>
      <c r="B2612" s="18" t="s">
        <v>10032</v>
      </c>
      <c r="C2612" s="14" t="s">
        <v>10715</v>
      </c>
      <c r="D2612" s="19">
        <v>43467</v>
      </c>
      <c r="E2612" s="24">
        <v>4899653.5999999996</v>
      </c>
    </row>
    <row r="2613" spans="1:5" ht="15" x14ac:dyDescent="0.25">
      <c r="A2613" s="17" t="s">
        <v>10129</v>
      </c>
      <c r="B2613" s="18" t="s">
        <v>10130</v>
      </c>
      <c r="C2613" s="14" t="s">
        <v>10715</v>
      </c>
      <c r="D2613" s="19">
        <v>43370</v>
      </c>
      <c r="E2613" s="24">
        <v>603595</v>
      </c>
    </row>
    <row r="2614" spans="1:5" ht="15" x14ac:dyDescent="0.25">
      <c r="A2614" s="25" t="s">
        <v>10013</v>
      </c>
      <c r="B2614" s="18" t="s">
        <v>10014</v>
      </c>
      <c r="C2614" s="14" t="s">
        <v>10715</v>
      </c>
      <c r="D2614" s="19">
        <v>43326</v>
      </c>
      <c r="E2614" s="24">
        <v>2459066</v>
      </c>
    </row>
    <row r="2615" spans="1:5" ht="15" x14ac:dyDescent="0.25">
      <c r="A2615" s="17" t="s">
        <v>10131</v>
      </c>
      <c r="B2615" s="18" t="s">
        <v>10132</v>
      </c>
      <c r="C2615" s="14" t="s">
        <v>10715</v>
      </c>
      <c r="D2615" s="19">
        <v>43281</v>
      </c>
      <c r="E2615" s="24">
        <v>546207.63</v>
      </c>
    </row>
    <row r="2616" spans="1:5" ht="15" x14ac:dyDescent="0.25">
      <c r="A2616" s="23" t="s">
        <v>10133</v>
      </c>
      <c r="B2616" s="18" t="s">
        <v>10134</v>
      </c>
      <c r="C2616" s="14" t="s">
        <v>10715</v>
      </c>
      <c r="D2616" s="19">
        <v>43373</v>
      </c>
      <c r="E2616" s="24">
        <v>520335</v>
      </c>
    </row>
    <row r="2617" spans="1:5" ht="15" x14ac:dyDescent="0.25">
      <c r="A2617" s="17" t="s">
        <v>10135</v>
      </c>
      <c r="B2617" s="18" t="s">
        <v>10136</v>
      </c>
      <c r="C2617" s="14" t="s">
        <v>10715</v>
      </c>
      <c r="D2617" s="19">
        <v>43252</v>
      </c>
      <c r="E2617" s="24">
        <v>1001000</v>
      </c>
    </row>
    <row r="2618" spans="1:5" ht="15" x14ac:dyDescent="0.25">
      <c r="A2618" s="25" t="s">
        <v>10137</v>
      </c>
      <c r="B2618" s="18" t="s">
        <v>10138</v>
      </c>
      <c r="C2618" s="14" t="s">
        <v>10715</v>
      </c>
      <c r="D2618" s="19">
        <v>43229</v>
      </c>
      <c r="E2618" s="24">
        <v>1500000</v>
      </c>
    </row>
    <row r="2619" spans="1:5" ht="15" x14ac:dyDescent="0.25">
      <c r="A2619" s="25" t="s">
        <v>10139</v>
      </c>
      <c r="B2619" s="18" t="s">
        <v>10140</v>
      </c>
      <c r="C2619" s="14" t="s">
        <v>10715</v>
      </c>
      <c r="D2619" s="19">
        <v>43389</v>
      </c>
      <c r="E2619" s="24">
        <v>3957000</v>
      </c>
    </row>
    <row r="2620" spans="1:5" ht="15" x14ac:dyDescent="0.25">
      <c r="A2620" s="26" t="s">
        <v>10141</v>
      </c>
      <c r="B2620" s="18" t="s">
        <v>10142</v>
      </c>
      <c r="C2620" s="14" t="s">
        <v>10715</v>
      </c>
      <c r="D2620" s="19">
        <v>43567</v>
      </c>
      <c r="E2620" s="24">
        <v>7022850.1200000001</v>
      </c>
    </row>
    <row r="2621" spans="1:5" ht="15" x14ac:dyDescent="0.25">
      <c r="A2621" s="26" t="s">
        <v>10143</v>
      </c>
      <c r="B2621" s="18" t="s">
        <v>10144</v>
      </c>
      <c r="C2621" s="14" t="s">
        <v>10715</v>
      </c>
      <c r="D2621" s="19">
        <v>43593</v>
      </c>
      <c r="E2621" s="24">
        <v>1351507.86</v>
      </c>
    </row>
    <row r="2622" spans="1:5" ht="15" x14ac:dyDescent="0.25">
      <c r="A2622" s="26" t="s">
        <v>10143</v>
      </c>
      <c r="B2622" s="18" t="s">
        <v>10144</v>
      </c>
      <c r="C2622" s="14" t="s">
        <v>10715</v>
      </c>
      <c r="D2622" s="19">
        <v>43573</v>
      </c>
      <c r="E2622" s="24">
        <v>3062774.7</v>
      </c>
    </row>
    <row r="2623" spans="1:5" ht="15" x14ac:dyDescent="0.25">
      <c r="A2623" s="26" t="s">
        <v>10145</v>
      </c>
      <c r="B2623" s="18" t="s">
        <v>10146</v>
      </c>
      <c r="C2623" s="14" t="s">
        <v>10715</v>
      </c>
      <c r="D2623" s="19">
        <v>43776</v>
      </c>
      <c r="E2623" s="24">
        <v>2135631.0299999998</v>
      </c>
    </row>
    <row r="2624" spans="1:5" ht="15" x14ac:dyDescent="0.25">
      <c r="A2624" s="26" t="s">
        <v>10145</v>
      </c>
      <c r="B2624" s="18" t="s">
        <v>10146</v>
      </c>
      <c r="C2624" s="14" t="s">
        <v>10715</v>
      </c>
      <c r="D2624" s="19">
        <v>43572</v>
      </c>
      <c r="E2624" s="24">
        <v>1861185.89</v>
      </c>
    </row>
    <row r="2625" spans="1:5" ht="15" x14ac:dyDescent="0.25">
      <c r="A2625" s="26" t="s">
        <v>10015</v>
      </c>
      <c r="B2625" s="18" t="s">
        <v>10016</v>
      </c>
      <c r="C2625" s="14" t="s">
        <v>10715</v>
      </c>
      <c r="D2625" s="19">
        <v>43581</v>
      </c>
      <c r="E2625" s="24">
        <v>2571621</v>
      </c>
    </row>
    <row r="2626" spans="1:5" ht="15" x14ac:dyDescent="0.25">
      <c r="A2626" s="26" t="s">
        <v>10147</v>
      </c>
      <c r="B2626" s="18" t="s">
        <v>10148</v>
      </c>
      <c r="C2626" s="14" t="s">
        <v>10715</v>
      </c>
      <c r="D2626" s="19">
        <v>43858</v>
      </c>
      <c r="E2626" s="24">
        <v>522189.99</v>
      </c>
    </row>
    <row r="2627" spans="1:5" ht="15" x14ac:dyDescent="0.25">
      <c r="A2627" s="26" t="s">
        <v>10149</v>
      </c>
      <c r="B2627" s="18" t="s">
        <v>10150</v>
      </c>
      <c r="C2627" s="14" t="s">
        <v>10715</v>
      </c>
      <c r="D2627" s="19">
        <v>43832</v>
      </c>
      <c r="E2627" s="24">
        <v>621221.59</v>
      </c>
    </row>
    <row r="2628" spans="1:5" ht="15" x14ac:dyDescent="0.25">
      <c r="A2628" s="26" t="s">
        <v>10151</v>
      </c>
      <c r="B2628" s="18" t="s">
        <v>10152</v>
      </c>
      <c r="C2628" s="14" t="s">
        <v>10715</v>
      </c>
      <c r="D2628" s="19">
        <v>43900</v>
      </c>
      <c r="E2628" s="24">
        <v>16986640.949999999</v>
      </c>
    </row>
    <row r="2629" spans="1:5" ht="15" x14ac:dyDescent="0.25">
      <c r="A2629" s="26" t="s">
        <v>10153</v>
      </c>
      <c r="B2629" s="18" t="s">
        <v>10154</v>
      </c>
      <c r="C2629" s="14" t="s">
        <v>10715</v>
      </c>
      <c r="D2629" s="19">
        <v>43661</v>
      </c>
      <c r="E2629" s="24">
        <v>1062424.67</v>
      </c>
    </row>
    <row r="2630" spans="1:5" ht="15" x14ac:dyDescent="0.25">
      <c r="A2630" s="26" t="s">
        <v>10155</v>
      </c>
      <c r="B2630" s="18" t="s">
        <v>10156</v>
      </c>
      <c r="C2630" s="14" t="s">
        <v>10715</v>
      </c>
      <c r="D2630" s="19">
        <v>43698</v>
      </c>
      <c r="E2630" s="24">
        <v>2224040</v>
      </c>
    </row>
    <row r="2631" spans="1:5" ht="15" x14ac:dyDescent="0.25">
      <c r="A2631" s="26" t="s">
        <v>10155</v>
      </c>
      <c r="B2631" s="18" t="s">
        <v>10156</v>
      </c>
      <c r="C2631" s="14" t="s">
        <v>10715</v>
      </c>
      <c r="D2631" s="19">
        <v>43614</v>
      </c>
      <c r="E2631" s="24">
        <v>519750</v>
      </c>
    </row>
    <row r="2632" spans="1:5" ht="15" x14ac:dyDescent="0.25">
      <c r="A2632" s="26" t="s">
        <v>10157</v>
      </c>
      <c r="B2632" s="18" t="s">
        <v>10158</v>
      </c>
      <c r="C2632" s="14" t="s">
        <v>10715</v>
      </c>
      <c r="D2632" s="19">
        <v>43698</v>
      </c>
      <c r="E2632" s="24">
        <v>1009897.2</v>
      </c>
    </row>
    <row r="2633" spans="1:5" ht="15" x14ac:dyDescent="0.25">
      <c r="A2633" s="26" t="s">
        <v>10159</v>
      </c>
      <c r="B2633" s="18" t="s">
        <v>10160</v>
      </c>
      <c r="C2633" s="14" t="s">
        <v>10715</v>
      </c>
      <c r="D2633" s="19">
        <v>43783</v>
      </c>
      <c r="E2633" s="24">
        <v>614136.62</v>
      </c>
    </row>
    <row r="2634" spans="1:5" ht="15" x14ac:dyDescent="0.25">
      <c r="A2634" s="26" t="s">
        <v>10159</v>
      </c>
      <c r="B2634" s="18" t="s">
        <v>10160</v>
      </c>
      <c r="C2634" s="14" t="s">
        <v>10715</v>
      </c>
      <c r="D2634" s="19">
        <v>43567</v>
      </c>
      <c r="E2634" s="24">
        <v>1355431.59</v>
      </c>
    </row>
    <row r="2635" spans="1:5" ht="15" x14ac:dyDescent="0.25">
      <c r="A2635" s="26" t="s">
        <v>10161</v>
      </c>
      <c r="B2635" s="18" t="s">
        <v>10162</v>
      </c>
      <c r="C2635" s="14" t="s">
        <v>10715</v>
      </c>
      <c r="D2635" s="19">
        <v>43783</v>
      </c>
      <c r="E2635" s="24">
        <v>1674918.44</v>
      </c>
    </row>
    <row r="2636" spans="1:5" ht="15" x14ac:dyDescent="0.25">
      <c r="A2636" s="26" t="s">
        <v>10161</v>
      </c>
      <c r="B2636" s="18" t="s">
        <v>10162</v>
      </c>
      <c r="C2636" s="14" t="s">
        <v>10715</v>
      </c>
      <c r="D2636" s="19">
        <v>43670</v>
      </c>
      <c r="E2636" s="24">
        <v>3237221.64</v>
      </c>
    </row>
    <row r="2637" spans="1:5" ht="15" x14ac:dyDescent="0.25">
      <c r="A2637" s="26" t="s">
        <v>10163</v>
      </c>
      <c r="B2637" s="18" t="s">
        <v>10164</v>
      </c>
      <c r="C2637" s="14" t="s">
        <v>10715</v>
      </c>
      <c r="D2637" s="19">
        <v>43783</v>
      </c>
      <c r="E2637" s="24">
        <v>644861.48</v>
      </c>
    </row>
    <row r="2638" spans="1:5" ht="15" x14ac:dyDescent="0.25">
      <c r="A2638" s="26" t="s">
        <v>10163</v>
      </c>
      <c r="B2638" s="18" t="s">
        <v>10164</v>
      </c>
      <c r="C2638" s="14" t="s">
        <v>10715</v>
      </c>
      <c r="D2638" s="19">
        <v>43633</v>
      </c>
      <c r="E2638" s="24">
        <v>1330229.78</v>
      </c>
    </row>
    <row r="2639" spans="1:5" ht="15" x14ac:dyDescent="0.25">
      <c r="A2639" s="26" t="s">
        <v>10165</v>
      </c>
      <c r="B2639" s="18" t="s">
        <v>10166</v>
      </c>
      <c r="C2639" s="14" t="s">
        <v>10715</v>
      </c>
      <c r="D2639" s="19">
        <v>43699</v>
      </c>
      <c r="E2639" s="24">
        <v>3463418</v>
      </c>
    </row>
    <row r="2640" spans="1:5" ht="15" x14ac:dyDescent="0.25">
      <c r="A2640" s="26" t="s">
        <v>10167</v>
      </c>
      <c r="B2640" s="18" t="s">
        <v>10168</v>
      </c>
      <c r="C2640" s="14" t="s">
        <v>10715</v>
      </c>
      <c r="D2640" s="19">
        <v>43698</v>
      </c>
      <c r="E2640" s="24">
        <v>979103.6</v>
      </c>
    </row>
    <row r="2641" spans="1:5" ht="15" x14ac:dyDescent="0.25">
      <c r="A2641" s="26" t="s">
        <v>10169</v>
      </c>
      <c r="B2641" s="18" t="s">
        <v>10170</v>
      </c>
      <c r="C2641" s="14" t="s">
        <v>10715</v>
      </c>
      <c r="D2641" s="19">
        <v>43698</v>
      </c>
      <c r="E2641" s="24">
        <v>1190568</v>
      </c>
    </row>
    <row r="2642" spans="1:5" ht="15" x14ac:dyDescent="0.25">
      <c r="A2642" s="26" t="s">
        <v>10171</v>
      </c>
      <c r="B2642" s="18" t="s">
        <v>10172</v>
      </c>
      <c r="C2642" s="14" t="s">
        <v>10715</v>
      </c>
      <c r="D2642" s="19">
        <v>43655</v>
      </c>
      <c r="E2642" s="24">
        <v>594958.34</v>
      </c>
    </row>
    <row r="2643" spans="1:5" ht="15" x14ac:dyDescent="0.25">
      <c r="A2643" s="26" t="s">
        <v>10173</v>
      </c>
      <c r="B2643" s="18" t="s">
        <v>10174</v>
      </c>
      <c r="C2643" s="14" t="s">
        <v>10715</v>
      </c>
      <c r="D2643" s="19">
        <v>43573</v>
      </c>
      <c r="E2643" s="24">
        <v>3427246.13</v>
      </c>
    </row>
    <row r="2644" spans="1:5" ht="15" x14ac:dyDescent="0.25">
      <c r="A2644" s="26" t="s">
        <v>9981</v>
      </c>
      <c r="B2644" s="18" t="s">
        <v>9982</v>
      </c>
      <c r="C2644" s="14" t="s">
        <v>10715</v>
      </c>
      <c r="D2644" s="19">
        <v>43584</v>
      </c>
      <c r="E2644" s="24">
        <v>1457511.67</v>
      </c>
    </row>
    <row r="2645" spans="1:5" ht="15" x14ac:dyDescent="0.25">
      <c r="A2645" s="26" t="s">
        <v>10175</v>
      </c>
      <c r="B2645" s="18" t="s">
        <v>10176</v>
      </c>
      <c r="C2645" s="14" t="s">
        <v>10715</v>
      </c>
      <c r="D2645" s="19">
        <v>43632</v>
      </c>
      <c r="E2645" s="24">
        <v>503555.53</v>
      </c>
    </row>
    <row r="2646" spans="1:5" ht="15" x14ac:dyDescent="0.25">
      <c r="A2646" s="26" t="s">
        <v>10177</v>
      </c>
      <c r="B2646" s="18" t="s">
        <v>10178</v>
      </c>
      <c r="C2646" s="14" t="s">
        <v>10715</v>
      </c>
      <c r="D2646" s="19">
        <v>43686</v>
      </c>
      <c r="E2646" s="24">
        <v>2990559.15</v>
      </c>
    </row>
    <row r="2647" spans="1:5" ht="15" x14ac:dyDescent="0.25">
      <c r="A2647" s="26" t="s">
        <v>10179</v>
      </c>
      <c r="B2647" s="18" t="s">
        <v>10180</v>
      </c>
      <c r="C2647" s="14" t="s">
        <v>10715</v>
      </c>
      <c r="D2647" s="19">
        <v>43794</v>
      </c>
      <c r="E2647" s="24">
        <v>1085359.71</v>
      </c>
    </row>
    <row r="2648" spans="1:5" ht="15" x14ac:dyDescent="0.25">
      <c r="A2648" s="26" t="s">
        <v>10181</v>
      </c>
      <c r="B2648" s="18" t="s">
        <v>10182</v>
      </c>
      <c r="C2648" s="14" t="s">
        <v>10715</v>
      </c>
      <c r="D2648" s="19">
        <v>43644</v>
      </c>
      <c r="E2648" s="24">
        <v>1937160.37</v>
      </c>
    </row>
    <row r="2649" spans="1:5" ht="15" x14ac:dyDescent="0.25">
      <c r="A2649" s="26" t="s">
        <v>10181</v>
      </c>
      <c r="B2649" s="18" t="s">
        <v>10182</v>
      </c>
      <c r="C2649" s="14" t="s">
        <v>10715</v>
      </c>
      <c r="D2649" s="19">
        <v>43633</v>
      </c>
      <c r="E2649" s="24">
        <v>2861272.39</v>
      </c>
    </row>
    <row r="2650" spans="1:5" ht="15" x14ac:dyDescent="0.25">
      <c r="A2650" s="26" t="s">
        <v>10181</v>
      </c>
      <c r="B2650" s="18" t="s">
        <v>10182</v>
      </c>
      <c r="C2650" s="14" t="s">
        <v>10715</v>
      </c>
      <c r="D2650" s="19">
        <v>43573</v>
      </c>
      <c r="E2650" s="24">
        <v>3954625.07</v>
      </c>
    </row>
    <row r="2651" spans="1:5" ht="15" x14ac:dyDescent="0.25">
      <c r="A2651" s="26" t="s">
        <v>10183</v>
      </c>
      <c r="B2651" s="18" t="s">
        <v>10184</v>
      </c>
      <c r="C2651" s="14" t="s">
        <v>10715</v>
      </c>
      <c r="D2651" s="19">
        <v>43783</v>
      </c>
      <c r="E2651" s="24">
        <v>510905.08</v>
      </c>
    </row>
    <row r="2652" spans="1:5" ht="15" x14ac:dyDescent="0.25">
      <c r="A2652" s="26" t="s">
        <v>10183</v>
      </c>
      <c r="B2652" s="18" t="s">
        <v>10184</v>
      </c>
      <c r="C2652" s="14" t="s">
        <v>10715</v>
      </c>
      <c r="D2652" s="19">
        <v>43573</v>
      </c>
      <c r="E2652" s="24">
        <v>2212615.75</v>
      </c>
    </row>
    <row r="2653" spans="1:5" ht="15" x14ac:dyDescent="0.25">
      <c r="A2653" s="26" t="s">
        <v>10185</v>
      </c>
      <c r="B2653" s="18" t="s">
        <v>10186</v>
      </c>
      <c r="C2653" s="14" t="s">
        <v>10715</v>
      </c>
      <c r="D2653" s="19">
        <v>43776</v>
      </c>
      <c r="E2653" s="24">
        <v>2616899</v>
      </c>
    </row>
    <row r="2654" spans="1:5" ht="15" x14ac:dyDescent="0.25">
      <c r="A2654" s="26" t="s">
        <v>10185</v>
      </c>
      <c r="B2654" s="18" t="s">
        <v>10186</v>
      </c>
      <c r="C2654" s="14" t="s">
        <v>10715</v>
      </c>
      <c r="D2654" s="19">
        <v>43641</v>
      </c>
      <c r="E2654" s="24">
        <v>1731584.17</v>
      </c>
    </row>
    <row r="2655" spans="1:5" ht="15" x14ac:dyDescent="0.25">
      <c r="A2655" s="26" t="s">
        <v>10187</v>
      </c>
      <c r="B2655" s="18" t="s">
        <v>10188</v>
      </c>
      <c r="C2655" s="14" t="s">
        <v>10715</v>
      </c>
      <c r="D2655" s="19">
        <v>43844</v>
      </c>
      <c r="E2655" s="24">
        <v>1655049.77</v>
      </c>
    </row>
    <row r="2656" spans="1:5" ht="15" x14ac:dyDescent="0.25">
      <c r="A2656" s="26" t="s">
        <v>10189</v>
      </c>
      <c r="B2656" s="18" t="s">
        <v>10190</v>
      </c>
      <c r="C2656" s="14" t="s">
        <v>10715</v>
      </c>
      <c r="D2656" s="19">
        <v>43844</v>
      </c>
      <c r="E2656" s="24">
        <v>1183611.3600000001</v>
      </c>
    </row>
    <row r="2657" spans="1:5" ht="15" x14ac:dyDescent="0.25">
      <c r="A2657" s="26" t="s">
        <v>10191</v>
      </c>
      <c r="B2657" s="18" t="s">
        <v>10192</v>
      </c>
      <c r="C2657" s="14" t="s">
        <v>10715</v>
      </c>
      <c r="D2657" s="19">
        <v>43852</v>
      </c>
      <c r="E2657" s="24">
        <v>636057.59999999998</v>
      </c>
    </row>
    <row r="2658" spans="1:5" ht="15" x14ac:dyDescent="0.25">
      <c r="A2658" s="26" t="s">
        <v>10193</v>
      </c>
      <c r="B2658" s="18" t="s">
        <v>10194</v>
      </c>
      <c r="C2658" s="14" t="s">
        <v>10715</v>
      </c>
      <c r="D2658" s="19">
        <v>43852</v>
      </c>
      <c r="E2658" s="24">
        <v>636057.59999999998</v>
      </c>
    </row>
    <row r="2659" spans="1:5" ht="15" x14ac:dyDescent="0.25">
      <c r="A2659" s="26" t="s">
        <v>10195</v>
      </c>
      <c r="B2659" s="18" t="s">
        <v>10196</v>
      </c>
      <c r="C2659" s="14" t="s">
        <v>10715</v>
      </c>
      <c r="D2659" s="19">
        <v>43901</v>
      </c>
      <c r="E2659" s="24">
        <v>1048155.29</v>
      </c>
    </row>
    <row r="2660" spans="1:5" ht="15" x14ac:dyDescent="0.25">
      <c r="A2660" s="26" t="s">
        <v>10197</v>
      </c>
      <c r="B2660" s="18" t="s">
        <v>10198</v>
      </c>
      <c r="C2660" s="14" t="s">
        <v>10715</v>
      </c>
      <c r="D2660" s="19">
        <v>43901</v>
      </c>
      <c r="E2660" s="24">
        <v>2110335.4900000002</v>
      </c>
    </row>
    <row r="2661" spans="1:5" ht="15" x14ac:dyDescent="0.25">
      <c r="A2661" s="26" t="s">
        <v>10199</v>
      </c>
      <c r="B2661" s="18" t="s">
        <v>10200</v>
      </c>
      <c r="C2661" s="14" t="s">
        <v>10715</v>
      </c>
      <c r="D2661" s="19">
        <v>43901</v>
      </c>
      <c r="E2661" s="24">
        <v>9010220.3399999999</v>
      </c>
    </row>
    <row r="2662" spans="1:5" ht="15" x14ac:dyDescent="0.25">
      <c r="A2662" s="26" t="s">
        <v>10201</v>
      </c>
      <c r="B2662" s="18" t="s">
        <v>10202</v>
      </c>
      <c r="C2662" s="14" t="s">
        <v>10715</v>
      </c>
      <c r="D2662" s="19">
        <v>43916</v>
      </c>
      <c r="E2662" s="24">
        <v>2100106.6800000002</v>
      </c>
    </row>
    <row r="2663" spans="1:5" ht="15" x14ac:dyDescent="0.25">
      <c r="A2663" s="26" t="s">
        <v>10203</v>
      </c>
      <c r="B2663" s="18" t="s">
        <v>10204</v>
      </c>
      <c r="C2663" s="14" t="s">
        <v>10715</v>
      </c>
      <c r="D2663" s="19">
        <v>43868</v>
      </c>
      <c r="E2663" s="24">
        <v>2719470.33</v>
      </c>
    </row>
    <row r="2664" spans="1:5" ht="15" x14ac:dyDescent="0.25">
      <c r="A2664" s="26" t="s">
        <v>10205</v>
      </c>
      <c r="B2664" s="18" t="s">
        <v>10206</v>
      </c>
      <c r="C2664" s="14" t="s">
        <v>10715</v>
      </c>
      <c r="D2664" s="19">
        <v>43844</v>
      </c>
      <c r="E2664" s="24">
        <v>774936</v>
      </c>
    </row>
    <row r="2665" spans="1:5" ht="15" x14ac:dyDescent="0.25">
      <c r="A2665" s="26" t="s">
        <v>10205</v>
      </c>
      <c r="B2665" s="18" t="s">
        <v>10206</v>
      </c>
      <c r="C2665" s="14" t="s">
        <v>10715</v>
      </c>
      <c r="D2665" s="19">
        <v>43760</v>
      </c>
      <c r="E2665" s="24">
        <v>774936</v>
      </c>
    </row>
    <row r="2666" spans="1:5" ht="15" x14ac:dyDescent="0.25">
      <c r="A2666" s="26" t="s">
        <v>10207</v>
      </c>
      <c r="B2666" s="18" t="s">
        <v>10208</v>
      </c>
      <c r="C2666" s="14" t="s">
        <v>10715</v>
      </c>
      <c r="D2666" s="19">
        <v>43901</v>
      </c>
      <c r="E2666" s="24">
        <v>1505989.71</v>
      </c>
    </row>
    <row r="2667" spans="1:5" ht="15" x14ac:dyDescent="0.25">
      <c r="A2667" s="26" t="s">
        <v>10207</v>
      </c>
      <c r="B2667" s="18" t="s">
        <v>10208</v>
      </c>
      <c r="C2667" s="14" t="s">
        <v>10715</v>
      </c>
      <c r="D2667" s="19">
        <v>43857</v>
      </c>
      <c r="E2667" s="24">
        <v>1377596.76</v>
      </c>
    </row>
    <row r="2668" spans="1:5" ht="15" x14ac:dyDescent="0.25">
      <c r="A2668" s="26" t="s">
        <v>10209</v>
      </c>
      <c r="B2668" s="18" t="s">
        <v>9975</v>
      </c>
      <c r="C2668" s="14" t="s">
        <v>10715</v>
      </c>
      <c r="D2668" s="19">
        <v>43773</v>
      </c>
      <c r="E2668" s="24">
        <v>1563727</v>
      </c>
    </row>
    <row r="2669" spans="1:5" ht="15" x14ac:dyDescent="0.25">
      <c r="A2669" s="26" t="s">
        <v>10210</v>
      </c>
      <c r="B2669" s="18" t="s">
        <v>10211</v>
      </c>
      <c r="C2669" s="14" t="s">
        <v>10715</v>
      </c>
      <c r="D2669" s="19">
        <v>43595</v>
      </c>
      <c r="E2669" s="24">
        <v>1225755.6200000001</v>
      </c>
    </row>
    <row r="2670" spans="1:5" ht="15" x14ac:dyDescent="0.25">
      <c r="A2670" s="26" t="s">
        <v>10212</v>
      </c>
      <c r="B2670" s="18" t="s">
        <v>10213</v>
      </c>
      <c r="C2670" s="14" t="s">
        <v>10715</v>
      </c>
      <c r="D2670" s="19">
        <v>43607</v>
      </c>
      <c r="E2670" s="24">
        <v>688854.4</v>
      </c>
    </row>
    <row r="2671" spans="1:5" ht="15" x14ac:dyDescent="0.25">
      <c r="A2671" s="26" t="s">
        <v>10214</v>
      </c>
      <c r="B2671" s="18" t="s">
        <v>10215</v>
      </c>
      <c r="C2671" s="14" t="s">
        <v>10715</v>
      </c>
      <c r="D2671" s="19">
        <v>43581</v>
      </c>
      <c r="E2671" s="24">
        <v>2616769.6800000002</v>
      </c>
    </row>
    <row r="2672" spans="1:5" ht="15" x14ac:dyDescent="0.25">
      <c r="A2672" s="26" t="s">
        <v>10216</v>
      </c>
      <c r="B2672" s="18" t="s">
        <v>10217</v>
      </c>
      <c r="C2672" s="14" t="s">
        <v>10715</v>
      </c>
      <c r="D2672" s="19">
        <v>43608</v>
      </c>
      <c r="E2672" s="24">
        <v>790000</v>
      </c>
    </row>
    <row r="2673" spans="1:5" ht="15" x14ac:dyDescent="0.25">
      <c r="A2673" s="26" t="s">
        <v>10218</v>
      </c>
      <c r="B2673" s="18" t="s">
        <v>10219</v>
      </c>
      <c r="C2673" s="14" t="s">
        <v>10715</v>
      </c>
      <c r="D2673" s="19">
        <v>43661</v>
      </c>
      <c r="E2673" s="24">
        <v>1004623.61</v>
      </c>
    </row>
    <row r="2674" spans="1:5" ht="15" x14ac:dyDescent="0.25">
      <c r="A2674" s="26" t="s">
        <v>10218</v>
      </c>
      <c r="B2674" s="18" t="s">
        <v>10219</v>
      </c>
      <c r="C2674" s="14" t="s">
        <v>10715</v>
      </c>
      <c r="D2674" s="19">
        <v>43644</v>
      </c>
      <c r="E2674" s="24">
        <v>2017540.63</v>
      </c>
    </row>
    <row r="2675" spans="1:5" ht="15" x14ac:dyDescent="0.25">
      <c r="A2675" s="26" t="s">
        <v>10220</v>
      </c>
      <c r="B2675" s="18" t="s">
        <v>10221</v>
      </c>
      <c r="C2675" s="14" t="s">
        <v>10715</v>
      </c>
      <c r="D2675" s="19">
        <v>43573</v>
      </c>
      <c r="E2675" s="24">
        <v>538518.56999999995</v>
      </c>
    </row>
    <row r="2676" spans="1:5" ht="15" x14ac:dyDescent="0.25">
      <c r="A2676" s="26" t="s">
        <v>10222</v>
      </c>
      <c r="B2676" s="18" t="s">
        <v>10223</v>
      </c>
      <c r="C2676" s="14" t="s">
        <v>10715</v>
      </c>
      <c r="D2676" s="19">
        <v>43644</v>
      </c>
      <c r="E2676" s="24">
        <v>2571462.04</v>
      </c>
    </row>
    <row r="2677" spans="1:5" ht="15" x14ac:dyDescent="0.25">
      <c r="A2677" s="26" t="s">
        <v>10224</v>
      </c>
      <c r="B2677" s="18" t="s">
        <v>10225</v>
      </c>
      <c r="C2677" s="14" t="s">
        <v>10715</v>
      </c>
      <c r="D2677" s="19">
        <v>43642</v>
      </c>
      <c r="E2677" s="24">
        <v>1323730.6299999999</v>
      </c>
    </row>
    <row r="2678" spans="1:5" ht="15" x14ac:dyDescent="0.25">
      <c r="A2678" s="26" t="s">
        <v>10224</v>
      </c>
      <c r="B2678" s="18" t="s">
        <v>10225</v>
      </c>
      <c r="C2678" s="14" t="s">
        <v>10715</v>
      </c>
      <c r="D2678" s="19">
        <v>43601</v>
      </c>
      <c r="E2678" s="24">
        <v>621630.05000000005</v>
      </c>
    </row>
    <row r="2679" spans="1:5" ht="15" x14ac:dyDescent="0.25">
      <c r="A2679" s="26" t="s">
        <v>10226</v>
      </c>
      <c r="B2679" s="18" t="s">
        <v>10227</v>
      </c>
      <c r="C2679" s="14" t="s">
        <v>10715</v>
      </c>
      <c r="D2679" s="19">
        <v>43823</v>
      </c>
      <c r="E2679" s="24">
        <v>1382412.35</v>
      </c>
    </row>
    <row r="2680" spans="1:5" ht="15" x14ac:dyDescent="0.25">
      <c r="A2680" s="26" t="s">
        <v>10226</v>
      </c>
      <c r="B2680" s="18" t="s">
        <v>10227</v>
      </c>
      <c r="C2680" s="14" t="s">
        <v>10715</v>
      </c>
      <c r="D2680" s="19">
        <v>43566</v>
      </c>
      <c r="E2680" s="24">
        <v>5037474.3499999996</v>
      </c>
    </row>
    <row r="2681" spans="1:5" ht="15" x14ac:dyDescent="0.25">
      <c r="A2681" s="26" t="s">
        <v>10228</v>
      </c>
      <c r="B2681" s="18" t="s">
        <v>10229</v>
      </c>
      <c r="C2681" s="14" t="s">
        <v>10715</v>
      </c>
      <c r="D2681" s="19">
        <v>43823</v>
      </c>
      <c r="E2681" s="24">
        <v>1030156.88</v>
      </c>
    </row>
    <row r="2682" spans="1:5" ht="15" x14ac:dyDescent="0.25">
      <c r="A2682" s="26" t="s">
        <v>10228</v>
      </c>
      <c r="B2682" s="18" t="s">
        <v>10229</v>
      </c>
      <c r="C2682" s="14" t="s">
        <v>10715</v>
      </c>
      <c r="D2682" s="19">
        <v>43600</v>
      </c>
      <c r="E2682" s="24">
        <v>986748.44</v>
      </c>
    </row>
    <row r="2683" spans="1:5" ht="15" x14ac:dyDescent="0.25">
      <c r="A2683" s="26" t="s">
        <v>10230</v>
      </c>
      <c r="B2683" s="18" t="s">
        <v>10231</v>
      </c>
      <c r="C2683" s="14" t="s">
        <v>10715</v>
      </c>
      <c r="D2683" s="19">
        <v>43823</v>
      </c>
      <c r="E2683" s="24">
        <v>871988.41</v>
      </c>
    </row>
    <row r="2684" spans="1:5" ht="15" x14ac:dyDescent="0.25">
      <c r="A2684" s="26" t="s">
        <v>10230</v>
      </c>
      <c r="B2684" s="18" t="s">
        <v>10231</v>
      </c>
      <c r="C2684" s="14" t="s">
        <v>10715</v>
      </c>
      <c r="D2684" s="19">
        <v>43600</v>
      </c>
      <c r="E2684" s="24">
        <v>838441.17</v>
      </c>
    </row>
    <row r="2685" spans="1:5" ht="15" x14ac:dyDescent="0.25">
      <c r="A2685" s="26" t="s">
        <v>10232</v>
      </c>
      <c r="B2685" s="18" t="s">
        <v>10233</v>
      </c>
      <c r="C2685" s="14" t="s">
        <v>10715</v>
      </c>
      <c r="D2685" s="19">
        <v>43844</v>
      </c>
      <c r="E2685" s="24">
        <v>500000</v>
      </c>
    </row>
    <row r="2686" spans="1:5" ht="15" x14ac:dyDescent="0.25">
      <c r="A2686" s="26" t="s">
        <v>10234</v>
      </c>
      <c r="B2686" s="18" t="s">
        <v>10235</v>
      </c>
      <c r="C2686" s="14" t="s">
        <v>10715</v>
      </c>
      <c r="D2686" s="19">
        <v>43662</v>
      </c>
      <c r="E2686" s="24">
        <v>1266276.45</v>
      </c>
    </row>
    <row r="2687" spans="1:5" ht="15" x14ac:dyDescent="0.25">
      <c r="A2687" s="26" t="s">
        <v>10236</v>
      </c>
      <c r="B2687" s="18" t="s">
        <v>10237</v>
      </c>
      <c r="C2687" s="14" t="s">
        <v>10715</v>
      </c>
      <c r="D2687" s="19">
        <v>43602</v>
      </c>
      <c r="E2687" s="24">
        <v>1315876.22</v>
      </c>
    </row>
    <row r="2688" spans="1:5" ht="15" x14ac:dyDescent="0.25">
      <c r="A2688" s="26" t="s">
        <v>10238</v>
      </c>
      <c r="B2688" s="18" t="s">
        <v>10239</v>
      </c>
      <c r="C2688" s="14" t="s">
        <v>10715</v>
      </c>
      <c r="D2688" s="19">
        <v>43591</v>
      </c>
      <c r="E2688" s="24">
        <v>683262.41</v>
      </c>
    </row>
    <row r="2689" spans="1:5" ht="15" x14ac:dyDescent="0.25">
      <c r="A2689" s="26" t="s">
        <v>10240</v>
      </c>
      <c r="B2689" s="18" t="s">
        <v>10241</v>
      </c>
      <c r="C2689" s="14" t="s">
        <v>10715</v>
      </c>
      <c r="D2689" s="19">
        <v>43591</v>
      </c>
      <c r="E2689" s="24">
        <v>1525288.73</v>
      </c>
    </row>
    <row r="2690" spans="1:5" ht="15" x14ac:dyDescent="0.25">
      <c r="A2690" s="26" t="s">
        <v>10242</v>
      </c>
      <c r="B2690" s="18" t="s">
        <v>10243</v>
      </c>
      <c r="C2690" s="14" t="s">
        <v>10715</v>
      </c>
      <c r="D2690" s="19">
        <v>43609</v>
      </c>
      <c r="E2690" s="24">
        <v>2097124.98</v>
      </c>
    </row>
    <row r="2691" spans="1:5" ht="15" x14ac:dyDescent="0.25">
      <c r="A2691" s="26" t="s">
        <v>10244</v>
      </c>
      <c r="B2691" s="18" t="s">
        <v>10245</v>
      </c>
      <c r="C2691" s="14" t="s">
        <v>10715</v>
      </c>
      <c r="D2691" s="19">
        <v>43587</v>
      </c>
      <c r="E2691" s="24">
        <v>1221052.8600000001</v>
      </c>
    </row>
    <row r="2692" spans="1:5" ht="15" x14ac:dyDescent="0.25">
      <c r="A2692" s="26" t="s">
        <v>10246</v>
      </c>
      <c r="B2692" s="18" t="s">
        <v>10247</v>
      </c>
      <c r="C2692" s="14" t="s">
        <v>10715</v>
      </c>
      <c r="D2692" s="19">
        <v>43642</v>
      </c>
      <c r="E2692" s="24">
        <v>5403793.3200000003</v>
      </c>
    </row>
    <row r="2693" spans="1:5" ht="15" x14ac:dyDescent="0.25">
      <c r="A2693" s="26" t="s">
        <v>10248</v>
      </c>
      <c r="B2693" s="18" t="s">
        <v>10249</v>
      </c>
      <c r="C2693" s="14" t="s">
        <v>10715</v>
      </c>
      <c r="D2693" s="19">
        <v>43747</v>
      </c>
      <c r="E2693" s="24">
        <v>30704426.34</v>
      </c>
    </row>
    <row r="2694" spans="1:5" ht="15" x14ac:dyDescent="0.25">
      <c r="A2694" s="26" t="s">
        <v>10250</v>
      </c>
      <c r="B2694" s="18" t="s">
        <v>10251</v>
      </c>
      <c r="C2694" s="14" t="s">
        <v>10715</v>
      </c>
      <c r="D2694" s="19">
        <v>43573</v>
      </c>
      <c r="E2694" s="24">
        <v>4291250.0199999996</v>
      </c>
    </row>
    <row r="2695" spans="1:5" ht="15" x14ac:dyDescent="0.25">
      <c r="A2695" s="26" t="s">
        <v>10252</v>
      </c>
      <c r="B2695" s="18" t="s">
        <v>10253</v>
      </c>
      <c r="C2695" s="14" t="s">
        <v>10715</v>
      </c>
      <c r="D2695" s="19">
        <v>43901</v>
      </c>
      <c r="E2695" s="24">
        <v>1079050.97</v>
      </c>
    </row>
    <row r="2696" spans="1:5" ht="15" x14ac:dyDescent="0.25">
      <c r="A2696" s="26" t="s">
        <v>10254</v>
      </c>
      <c r="B2696" s="18" t="s">
        <v>10255</v>
      </c>
      <c r="C2696" s="14" t="s">
        <v>10715</v>
      </c>
      <c r="D2696" s="19">
        <v>43901</v>
      </c>
      <c r="E2696" s="24">
        <v>1337952.8600000001</v>
      </c>
    </row>
    <row r="2697" spans="1:5" ht="15" x14ac:dyDescent="0.25">
      <c r="A2697" s="26" t="s">
        <v>10256</v>
      </c>
      <c r="B2697" s="18" t="s">
        <v>10257</v>
      </c>
      <c r="C2697" s="14" t="s">
        <v>10715</v>
      </c>
      <c r="D2697" s="19">
        <v>43901</v>
      </c>
      <c r="E2697" s="24">
        <v>1294779.8799999999</v>
      </c>
    </row>
    <row r="2698" spans="1:5" ht="15" x14ac:dyDescent="0.25">
      <c r="A2698" s="26" t="s">
        <v>10258</v>
      </c>
      <c r="B2698" s="18" t="s">
        <v>10259</v>
      </c>
      <c r="C2698" s="14" t="s">
        <v>10715</v>
      </c>
      <c r="D2698" s="19">
        <v>43832</v>
      </c>
      <c r="E2698" s="24">
        <v>1207237.3999999999</v>
      </c>
    </row>
    <row r="2699" spans="1:5" ht="15" x14ac:dyDescent="0.25">
      <c r="A2699" s="26" t="s">
        <v>10260</v>
      </c>
      <c r="B2699" s="18" t="s">
        <v>10261</v>
      </c>
      <c r="C2699" s="14" t="s">
        <v>10715</v>
      </c>
      <c r="D2699" s="19">
        <v>43914</v>
      </c>
      <c r="E2699" s="24">
        <v>976870.04</v>
      </c>
    </row>
    <row r="2700" spans="1:5" ht="15" x14ac:dyDescent="0.25">
      <c r="A2700" s="26" t="s">
        <v>10262</v>
      </c>
      <c r="B2700" s="18" t="s">
        <v>10263</v>
      </c>
      <c r="C2700" s="14" t="s">
        <v>10715</v>
      </c>
      <c r="D2700" s="19">
        <v>43812</v>
      </c>
      <c r="E2700" s="24">
        <v>2825018.08</v>
      </c>
    </row>
    <row r="2701" spans="1:5" ht="15" x14ac:dyDescent="0.25">
      <c r="A2701" s="26" t="s">
        <v>10264</v>
      </c>
      <c r="B2701" s="18" t="s">
        <v>10265</v>
      </c>
      <c r="C2701" s="14" t="s">
        <v>10715</v>
      </c>
      <c r="D2701" s="19">
        <v>43812</v>
      </c>
      <c r="E2701" s="24">
        <v>6297824.04</v>
      </c>
    </row>
    <row r="2702" spans="1:5" ht="15" x14ac:dyDescent="0.25">
      <c r="A2702" s="26" t="s">
        <v>9983</v>
      </c>
      <c r="B2702" s="18" t="s">
        <v>9984</v>
      </c>
      <c r="C2702" s="14" t="s">
        <v>10715</v>
      </c>
      <c r="D2702" s="19">
        <v>43632</v>
      </c>
      <c r="E2702" s="24">
        <v>2367016.54</v>
      </c>
    </row>
    <row r="2703" spans="1:5" ht="15" x14ac:dyDescent="0.25">
      <c r="A2703" s="26" t="s">
        <v>10266</v>
      </c>
      <c r="B2703" s="18" t="s">
        <v>10267</v>
      </c>
      <c r="C2703" s="14" t="s">
        <v>10715</v>
      </c>
      <c r="D2703" s="19">
        <v>43790</v>
      </c>
      <c r="E2703" s="24">
        <v>584208.21</v>
      </c>
    </row>
    <row r="2704" spans="1:5" ht="15" x14ac:dyDescent="0.25">
      <c r="A2704" s="26" t="s">
        <v>10268</v>
      </c>
      <c r="B2704" s="18" t="s">
        <v>10269</v>
      </c>
      <c r="C2704" s="14" t="s">
        <v>10715</v>
      </c>
      <c r="D2704" s="19">
        <v>43921</v>
      </c>
      <c r="E2704" s="24">
        <v>692800</v>
      </c>
    </row>
    <row r="2705" spans="1:5" ht="15" x14ac:dyDescent="0.25">
      <c r="A2705" s="26" t="s">
        <v>10270</v>
      </c>
      <c r="B2705" s="18" t="s">
        <v>10271</v>
      </c>
      <c r="C2705" s="14" t="s">
        <v>10715</v>
      </c>
      <c r="D2705" s="19">
        <v>43823</v>
      </c>
      <c r="E2705" s="24">
        <v>552172.22</v>
      </c>
    </row>
    <row r="2706" spans="1:5" ht="15" x14ac:dyDescent="0.25">
      <c r="A2706" s="26" t="s">
        <v>10272</v>
      </c>
      <c r="B2706" s="18" t="s">
        <v>10273</v>
      </c>
      <c r="C2706" s="14" t="s">
        <v>10715</v>
      </c>
      <c r="D2706" s="19">
        <v>43823</v>
      </c>
      <c r="E2706" s="24">
        <v>2069207.69</v>
      </c>
    </row>
    <row r="2707" spans="1:5" ht="15" x14ac:dyDescent="0.25">
      <c r="A2707" s="26" t="s">
        <v>10274</v>
      </c>
      <c r="B2707" s="18" t="s">
        <v>10275</v>
      </c>
      <c r="C2707" s="14" t="s">
        <v>10715</v>
      </c>
      <c r="D2707" s="19">
        <v>43594</v>
      </c>
      <c r="E2707" s="24">
        <v>977700</v>
      </c>
    </row>
    <row r="2708" spans="1:5" ht="15" x14ac:dyDescent="0.25">
      <c r="A2708" s="26" t="s">
        <v>10276</v>
      </c>
      <c r="B2708" s="18" t="s">
        <v>10277</v>
      </c>
      <c r="C2708" s="14" t="s">
        <v>10715</v>
      </c>
      <c r="D2708" s="19">
        <v>43594</v>
      </c>
      <c r="E2708" s="24">
        <v>525000</v>
      </c>
    </row>
    <row r="2709" spans="1:5" ht="15" x14ac:dyDescent="0.25">
      <c r="A2709" s="26" t="s">
        <v>10278</v>
      </c>
      <c r="B2709" s="18" t="s">
        <v>10279</v>
      </c>
      <c r="C2709" s="14" t="s">
        <v>10715</v>
      </c>
      <c r="D2709" s="19">
        <v>43739</v>
      </c>
      <c r="E2709" s="24">
        <v>1899442</v>
      </c>
    </row>
    <row r="2710" spans="1:5" ht="15" x14ac:dyDescent="0.25">
      <c r="A2710" s="26" t="s">
        <v>10280</v>
      </c>
      <c r="B2710" s="18" t="s">
        <v>10281</v>
      </c>
      <c r="C2710" s="14" t="s">
        <v>10715</v>
      </c>
      <c r="D2710" s="19">
        <v>43773</v>
      </c>
      <c r="E2710" s="24">
        <v>2877466.44</v>
      </c>
    </row>
    <row r="2711" spans="1:5" ht="15" x14ac:dyDescent="0.25">
      <c r="A2711" s="26" t="s">
        <v>10282</v>
      </c>
      <c r="B2711" s="18" t="s">
        <v>10283</v>
      </c>
      <c r="C2711" s="14" t="s">
        <v>10715</v>
      </c>
      <c r="D2711" s="19">
        <v>43773</v>
      </c>
      <c r="E2711" s="24">
        <v>500738.83</v>
      </c>
    </row>
    <row r="2712" spans="1:5" ht="15" x14ac:dyDescent="0.25">
      <c r="A2712" s="26" t="s">
        <v>10284</v>
      </c>
      <c r="B2712" s="18" t="s">
        <v>10285</v>
      </c>
      <c r="C2712" s="14" t="s">
        <v>10715</v>
      </c>
      <c r="D2712" s="19">
        <v>43773</v>
      </c>
      <c r="E2712" s="24">
        <v>551127.84</v>
      </c>
    </row>
    <row r="2713" spans="1:5" ht="15" x14ac:dyDescent="0.25">
      <c r="A2713" s="26" t="s">
        <v>10286</v>
      </c>
      <c r="B2713" s="18" t="s">
        <v>10287</v>
      </c>
      <c r="C2713" s="14" t="s">
        <v>10715</v>
      </c>
      <c r="D2713" s="19">
        <v>43633</v>
      </c>
      <c r="E2713" s="24">
        <v>699354.49</v>
      </c>
    </row>
    <row r="2714" spans="1:5" ht="15" x14ac:dyDescent="0.25">
      <c r="A2714" s="26" t="s">
        <v>10288</v>
      </c>
      <c r="B2714" s="18" t="s">
        <v>10289</v>
      </c>
      <c r="C2714" s="14" t="s">
        <v>10715</v>
      </c>
      <c r="D2714" s="19">
        <v>43633</v>
      </c>
      <c r="E2714" s="24">
        <v>1230133.07</v>
      </c>
    </row>
    <row r="2715" spans="1:5" ht="15" x14ac:dyDescent="0.25">
      <c r="A2715" s="26" t="s">
        <v>10290</v>
      </c>
      <c r="B2715" s="18" t="s">
        <v>10291</v>
      </c>
      <c r="C2715" s="14" t="s">
        <v>10715</v>
      </c>
      <c r="D2715" s="19">
        <v>43776</v>
      </c>
      <c r="E2715" s="24">
        <v>595852</v>
      </c>
    </row>
    <row r="2716" spans="1:5" ht="15" x14ac:dyDescent="0.25">
      <c r="A2716" s="26" t="s">
        <v>10292</v>
      </c>
      <c r="B2716" s="18" t="s">
        <v>10293</v>
      </c>
      <c r="C2716" s="14" t="s">
        <v>10715</v>
      </c>
      <c r="D2716" s="19">
        <v>43579</v>
      </c>
      <c r="E2716" s="24">
        <v>813129.74</v>
      </c>
    </row>
    <row r="2717" spans="1:5" ht="15" x14ac:dyDescent="0.25">
      <c r="A2717" s="26" t="s">
        <v>10294</v>
      </c>
      <c r="B2717" s="18" t="s">
        <v>10295</v>
      </c>
      <c r="C2717" s="14" t="s">
        <v>10715</v>
      </c>
      <c r="D2717" s="19">
        <v>43630</v>
      </c>
      <c r="E2717" s="24">
        <v>509552</v>
      </c>
    </row>
    <row r="2718" spans="1:5" ht="15" x14ac:dyDescent="0.25">
      <c r="A2718" s="26" t="s">
        <v>10296</v>
      </c>
      <c r="B2718" s="18" t="s">
        <v>10297</v>
      </c>
      <c r="C2718" s="14" t="s">
        <v>10715</v>
      </c>
      <c r="D2718" s="19">
        <v>43606</v>
      </c>
      <c r="E2718" s="24">
        <v>4283708</v>
      </c>
    </row>
    <row r="2719" spans="1:5" ht="15" x14ac:dyDescent="0.25">
      <c r="A2719" s="26" t="s">
        <v>10298</v>
      </c>
      <c r="B2719" s="18" t="s">
        <v>10299</v>
      </c>
      <c r="C2719" s="14" t="s">
        <v>10715</v>
      </c>
      <c r="D2719" s="19">
        <v>43735</v>
      </c>
      <c r="E2719" s="24">
        <v>4286132.95</v>
      </c>
    </row>
    <row r="2720" spans="1:5" ht="15" x14ac:dyDescent="0.25">
      <c r="A2720" s="26" t="s">
        <v>10300</v>
      </c>
      <c r="B2720" s="18" t="s">
        <v>10301</v>
      </c>
      <c r="C2720" s="14" t="s">
        <v>10715</v>
      </c>
      <c r="D2720" s="19">
        <v>43718</v>
      </c>
      <c r="E2720" s="24">
        <v>3180161</v>
      </c>
    </row>
    <row r="2721" spans="1:5" ht="15" x14ac:dyDescent="0.25">
      <c r="A2721" s="26" t="s">
        <v>10039</v>
      </c>
      <c r="B2721" s="18" t="s">
        <v>10040</v>
      </c>
      <c r="C2721" s="14" t="s">
        <v>10715</v>
      </c>
      <c r="D2721" s="19">
        <v>43887</v>
      </c>
      <c r="E2721" s="24">
        <v>1085585.67</v>
      </c>
    </row>
    <row r="2722" spans="1:5" ht="15" x14ac:dyDescent="0.25">
      <c r="A2722" s="26" t="s">
        <v>10302</v>
      </c>
      <c r="B2722" s="18" t="s">
        <v>10303</v>
      </c>
      <c r="C2722" s="14" t="s">
        <v>10715</v>
      </c>
      <c r="D2722" s="19">
        <v>43584</v>
      </c>
      <c r="E2722" s="24">
        <v>673991.07</v>
      </c>
    </row>
    <row r="2723" spans="1:5" ht="15" x14ac:dyDescent="0.25">
      <c r="A2723" s="26" t="s">
        <v>10304</v>
      </c>
      <c r="B2723" s="18" t="s">
        <v>10305</v>
      </c>
      <c r="C2723" s="14" t="s">
        <v>10715</v>
      </c>
      <c r="D2723" s="19">
        <v>43861</v>
      </c>
      <c r="E2723" s="24">
        <v>815265.11</v>
      </c>
    </row>
    <row r="2724" spans="1:5" ht="15" x14ac:dyDescent="0.25">
      <c r="A2724" s="26" t="s">
        <v>10304</v>
      </c>
      <c r="B2724" s="18" t="s">
        <v>10305</v>
      </c>
      <c r="C2724" s="14" t="s">
        <v>10715</v>
      </c>
      <c r="D2724" s="19">
        <v>43783</v>
      </c>
      <c r="E2724" s="24">
        <v>822629.92</v>
      </c>
    </row>
    <row r="2725" spans="1:5" ht="15" x14ac:dyDescent="0.25">
      <c r="A2725" s="26" t="s">
        <v>10304</v>
      </c>
      <c r="B2725" s="18" t="s">
        <v>10305</v>
      </c>
      <c r="C2725" s="14" t="s">
        <v>10715</v>
      </c>
      <c r="D2725" s="19">
        <v>43642</v>
      </c>
      <c r="E2725" s="24">
        <v>2416633.9500000002</v>
      </c>
    </row>
    <row r="2726" spans="1:5" ht="15" x14ac:dyDescent="0.25">
      <c r="A2726" s="26" t="s">
        <v>10304</v>
      </c>
      <c r="B2726" s="18" t="s">
        <v>10305</v>
      </c>
      <c r="C2726" s="14" t="s">
        <v>10715</v>
      </c>
      <c r="D2726" s="19">
        <v>43642</v>
      </c>
      <c r="E2726" s="24">
        <v>3320881.28</v>
      </c>
    </row>
    <row r="2727" spans="1:5" ht="15" x14ac:dyDescent="0.25">
      <c r="A2727" s="26" t="s">
        <v>9960</v>
      </c>
      <c r="B2727" s="18" t="s">
        <v>9961</v>
      </c>
      <c r="C2727" s="14" t="s">
        <v>10715</v>
      </c>
      <c r="D2727" s="19">
        <v>43844</v>
      </c>
      <c r="E2727" s="24">
        <v>2009900</v>
      </c>
    </row>
    <row r="2728" spans="1:5" ht="15" x14ac:dyDescent="0.25">
      <c r="A2728" s="26" t="s">
        <v>9960</v>
      </c>
      <c r="B2728" s="18" t="s">
        <v>9961</v>
      </c>
      <c r="C2728" s="14" t="s">
        <v>10715</v>
      </c>
      <c r="D2728" s="19">
        <v>43844</v>
      </c>
      <c r="E2728" s="24">
        <v>2009900</v>
      </c>
    </row>
    <row r="2729" spans="1:5" ht="15" x14ac:dyDescent="0.25">
      <c r="A2729" s="26" t="s">
        <v>9962</v>
      </c>
      <c r="B2729" s="18" t="s">
        <v>9963</v>
      </c>
      <c r="C2729" s="14" t="s">
        <v>10715</v>
      </c>
      <c r="D2729" s="19">
        <v>43701</v>
      </c>
      <c r="E2729" s="24">
        <v>2837791.82</v>
      </c>
    </row>
    <row r="2730" spans="1:5" ht="15" x14ac:dyDescent="0.25">
      <c r="A2730" s="26" t="s">
        <v>9962</v>
      </c>
      <c r="B2730" s="18" t="s">
        <v>9963</v>
      </c>
      <c r="C2730" s="14" t="s">
        <v>10715</v>
      </c>
      <c r="D2730" s="19">
        <v>43701</v>
      </c>
      <c r="E2730" s="24">
        <v>2717479.5</v>
      </c>
    </row>
    <row r="2731" spans="1:5" ht="15" x14ac:dyDescent="0.25">
      <c r="A2731" s="26" t="s">
        <v>10306</v>
      </c>
      <c r="B2731" s="18" t="s">
        <v>10307</v>
      </c>
      <c r="C2731" s="14" t="s">
        <v>10715</v>
      </c>
      <c r="D2731" s="19">
        <v>43858</v>
      </c>
      <c r="E2731" s="24">
        <v>964725.02</v>
      </c>
    </row>
    <row r="2732" spans="1:5" ht="15" x14ac:dyDescent="0.25">
      <c r="A2732" s="26" t="s">
        <v>10306</v>
      </c>
      <c r="B2732" s="18" t="s">
        <v>10307</v>
      </c>
      <c r="C2732" s="14" t="s">
        <v>10715</v>
      </c>
      <c r="D2732" s="19">
        <v>43858</v>
      </c>
      <c r="E2732" s="24">
        <v>580754.99</v>
      </c>
    </row>
    <row r="2733" spans="1:5" ht="15" x14ac:dyDescent="0.25">
      <c r="A2733" s="26" t="s">
        <v>10121</v>
      </c>
      <c r="B2733" s="18" t="s">
        <v>10122</v>
      </c>
      <c r="C2733" s="14" t="s">
        <v>10715</v>
      </c>
      <c r="D2733" s="19">
        <v>43794</v>
      </c>
      <c r="E2733" s="24">
        <v>872340.29</v>
      </c>
    </row>
    <row r="2734" spans="1:5" ht="15" x14ac:dyDescent="0.25">
      <c r="A2734" s="26" t="s">
        <v>10121</v>
      </c>
      <c r="B2734" s="18" t="s">
        <v>10122</v>
      </c>
      <c r="C2734" s="14" t="s">
        <v>10715</v>
      </c>
      <c r="D2734" s="19">
        <v>43657</v>
      </c>
      <c r="E2734" s="24">
        <v>793176.4</v>
      </c>
    </row>
    <row r="2735" spans="1:5" ht="15" x14ac:dyDescent="0.25">
      <c r="A2735" s="26" t="s">
        <v>9938</v>
      </c>
      <c r="B2735" s="18" t="s">
        <v>9939</v>
      </c>
      <c r="C2735" s="14" t="s">
        <v>10715</v>
      </c>
      <c r="D2735" s="19">
        <v>43852</v>
      </c>
      <c r="E2735" s="24">
        <v>6633600</v>
      </c>
    </row>
    <row r="2736" spans="1:5" ht="15" x14ac:dyDescent="0.25">
      <c r="A2736" s="26" t="s">
        <v>9954</v>
      </c>
      <c r="B2736" s="18" t="s">
        <v>9955</v>
      </c>
      <c r="C2736" s="14" t="s">
        <v>10715</v>
      </c>
      <c r="D2736" s="19">
        <v>43655</v>
      </c>
      <c r="E2736" s="24">
        <v>614895</v>
      </c>
    </row>
    <row r="2737" spans="1:5" ht="15" x14ac:dyDescent="0.25">
      <c r="A2737" s="26" t="s">
        <v>10308</v>
      </c>
      <c r="B2737" s="18" t="s">
        <v>10309</v>
      </c>
      <c r="C2737" s="14" t="s">
        <v>10715</v>
      </c>
      <c r="D2737" s="19">
        <v>43701</v>
      </c>
      <c r="E2737" s="24">
        <v>648406.18000000005</v>
      </c>
    </row>
    <row r="2738" spans="1:5" ht="15" x14ac:dyDescent="0.25">
      <c r="A2738" s="26" t="s">
        <v>9956</v>
      </c>
      <c r="B2738" s="18" t="s">
        <v>9957</v>
      </c>
      <c r="C2738" s="14" t="s">
        <v>10715</v>
      </c>
      <c r="D2738" s="19">
        <v>43893</v>
      </c>
      <c r="E2738" s="24">
        <v>1495243.59</v>
      </c>
    </row>
    <row r="2739" spans="1:5" ht="15" x14ac:dyDescent="0.25">
      <c r="A2739" s="26" t="s">
        <v>10115</v>
      </c>
      <c r="B2739" s="18" t="s">
        <v>10116</v>
      </c>
      <c r="C2739" s="14" t="s">
        <v>10715</v>
      </c>
      <c r="D2739" s="19">
        <v>43606</v>
      </c>
      <c r="E2739" s="24">
        <v>1201188.29</v>
      </c>
    </row>
    <row r="2740" spans="1:5" ht="15" x14ac:dyDescent="0.25">
      <c r="A2740" s="26" t="s">
        <v>9880</v>
      </c>
      <c r="B2740" s="18" t="s">
        <v>9881</v>
      </c>
      <c r="C2740" s="14" t="s">
        <v>10715</v>
      </c>
      <c r="D2740" s="19">
        <v>43753</v>
      </c>
      <c r="E2740" s="24">
        <v>11171059.800000001</v>
      </c>
    </row>
    <row r="2741" spans="1:5" ht="15" x14ac:dyDescent="0.25">
      <c r="A2741" s="26" t="s">
        <v>9880</v>
      </c>
      <c r="B2741" s="18" t="s">
        <v>9881</v>
      </c>
      <c r="C2741" s="14" t="s">
        <v>10715</v>
      </c>
      <c r="D2741" s="19">
        <v>43753</v>
      </c>
      <c r="E2741" s="24">
        <v>10989492.689999999</v>
      </c>
    </row>
    <row r="2742" spans="1:5" ht="15" x14ac:dyDescent="0.25">
      <c r="A2742" s="26" t="s">
        <v>9880</v>
      </c>
      <c r="B2742" s="18" t="s">
        <v>9881</v>
      </c>
      <c r="C2742" s="14" t="s">
        <v>10715</v>
      </c>
      <c r="D2742" s="19">
        <v>43572</v>
      </c>
      <c r="E2742" s="24">
        <v>9793771.4600000009</v>
      </c>
    </row>
    <row r="2743" spans="1:5" ht="15" x14ac:dyDescent="0.25">
      <c r="A2743" s="26" t="s">
        <v>10310</v>
      </c>
      <c r="B2743" s="18" t="s">
        <v>10311</v>
      </c>
      <c r="C2743" s="14" t="s">
        <v>10715</v>
      </c>
      <c r="D2743" s="19">
        <v>43593</v>
      </c>
      <c r="E2743" s="24">
        <v>517840.31</v>
      </c>
    </row>
    <row r="2744" spans="1:5" ht="15" x14ac:dyDescent="0.25">
      <c r="A2744" s="26" t="s">
        <v>10047</v>
      </c>
      <c r="B2744" s="18" t="s">
        <v>10048</v>
      </c>
      <c r="C2744" s="14" t="s">
        <v>10715</v>
      </c>
      <c r="D2744" s="19">
        <v>43754</v>
      </c>
      <c r="E2744" s="24">
        <v>2676020.2599999998</v>
      </c>
    </row>
    <row r="2745" spans="1:5" ht="15" x14ac:dyDescent="0.25">
      <c r="A2745" s="26" t="s">
        <v>9734</v>
      </c>
      <c r="B2745" s="18" t="s">
        <v>9735</v>
      </c>
      <c r="C2745" s="14" t="s">
        <v>10715</v>
      </c>
      <c r="D2745" s="19">
        <v>43754</v>
      </c>
      <c r="E2745" s="24">
        <v>7035341.4400000004</v>
      </c>
    </row>
    <row r="2746" spans="1:5" ht="15" x14ac:dyDescent="0.25">
      <c r="A2746" s="26" t="s">
        <v>10129</v>
      </c>
      <c r="B2746" s="18" t="s">
        <v>10130</v>
      </c>
      <c r="C2746" s="14" t="s">
        <v>10715</v>
      </c>
      <c r="D2746" s="19">
        <v>43783</v>
      </c>
      <c r="E2746" s="24">
        <v>500809</v>
      </c>
    </row>
    <row r="2747" spans="1:5" ht="15" x14ac:dyDescent="0.25">
      <c r="A2747" s="26" t="s">
        <v>10041</v>
      </c>
      <c r="B2747" s="18" t="s">
        <v>10042</v>
      </c>
      <c r="C2747" s="14" t="s">
        <v>10715</v>
      </c>
      <c r="D2747" s="19">
        <v>43893</v>
      </c>
      <c r="E2747" s="24">
        <v>2853960</v>
      </c>
    </row>
    <row r="2748" spans="1:5" ht="15" x14ac:dyDescent="0.25">
      <c r="A2748" s="26" t="s">
        <v>10041</v>
      </c>
      <c r="B2748" s="18" t="s">
        <v>10042</v>
      </c>
      <c r="C2748" s="14" t="s">
        <v>10715</v>
      </c>
      <c r="D2748" s="19">
        <v>43734</v>
      </c>
      <c r="E2748" s="24">
        <v>2619644.0299999998</v>
      </c>
    </row>
    <row r="2749" spans="1:5" ht="15" x14ac:dyDescent="0.25">
      <c r="A2749" s="26" t="s">
        <v>10035</v>
      </c>
      <c r="B2749" s="18" t="s">
        <v>10036</v>
      </c>
      <c r="C2749" s="14" t="s">
        <v>10715</v>
      </c>
      <c r="D2749" s="19">
        <v>43860</v>
      </c>
      <c r="E2749" s="24">
        <v>953549.28</v>
      </c>
    </row>
    <row r="2750" spans="1:5" ht="15" x14ac:dyDescent="0.25">
      <c r="A2750" s="26" t="s">
        <v>10051</v>
      </c>
      <c r="B2750" s="18" t="s">
        <v>10052</v>
      </c>
      <c r="C2750" s="14" t="s">
        <v>10715</v>
      </c>
      <c r="D2750" s="19">
        <v>43581</v>
      </c>
      <c r="E2750" s="24">
        <v>2237367.2000000002</v>
      </c>
    </row>
    <row r="2751" spans="1:5" ht="15" x14ac:dyDescent="0.25">
      <c r="A2751" s="26" t="s">
        <v>9736</v>
      </c>
      <c r="B2751" s="18" t="s">
        <v>9737</v>
      </c>
      <c r="C2751" s="14" t="s">
        <v>10715</v>
      </c>
      <c r="D2751" s="19">
        <v>43608</v>
      </c>
      <c r="E2751" s="24">
        <v>707960.27</v>
      </c>
    </row>
    <row r="2752" spans="1:5" ht="15" x14ac:dyDescent="0.25">
      <c r="A2752" s="26" t="s">
        <v>10312</v>
      </c>
      <c r="B2752" s="18" t="s">
        <v>10313</v>
      </c>
      <c r="C2752" s="14" t="s">
        <v>10715</v>
      </c>
      <c r="D2752" s="19">
        <v>43608</v>
      </c>
      <c r="E2752" s="24">
        <v>1077614.3400000001</v>
      </c>
    </row>
    <row r="2753" spans="1:5" ht="15" x14ac:dyDescent="0.25">
      <c r="A2753" s="26" t="s">
        <v>9993</v>
      </c>
      <c r="B2753" s="18" t="s">
        <v>9994</v>
      </c>
      <c r="C2753" s="14" t="s">
        <v>10715</v>
      </c>
      <c r="D2753" s="19">
        <v>43616</v>
      </c>
      <c r="E2753" s="24">
        <v>1679921.6</v>
      </c>
    </row>
    <row r="2754" spans="1:5" ht="15" x14ac:dyDescent="0.25">
      <c r="A2754" s="26" t="s">
        <v>10067</v>
      </c>
      <c r="B2754" s="18" t="s">
        <v>10068</v>
      </c>
      <c r="C2754" s="14" t="s">
        <v>10715</v>
      </c>
      <c r="D2754" s="19">
        <v>43626</v>
      </c>
      <c r="E2754" s="24">
        <v>2190605.85</v>
      </c>
    </row>
    <row r="2755" spans="1:5" ht="15" x14ac:dyDescent="0.25">
      <c r="A2755" s="26" t="s">
        <v>9999</v>
      </c>
      <c r="B2755" s="18" t="s">
        <v>10000</v>
      </c>
      <c r="C2755" s="14" t="s">
        <v>10715</v>
      </c>
      <c r="D2755" s="19">
        <v>43626</v>
      </c>
      <c r="E2755" s="24">
        <v>4405188.53</v>
      </c>
    </row>
    <row r="2756" spans="1:5" ht="15" x14ac:dyDescent="0.25">
      <c r="A2756" s="26" t="s">
        <v>10001</v>
      </c>
      <c r="B2756" s="18" t="s">
        <v>10002</v>
      </c>
      <c r="C2756" s="14" t="s">
        <v>10715</v>
      </c>
      <c r="D2756" s="19">
        <v>43626</v>
      </c>
      <c r="E2756" s="24">
        <v>3958804.13</v>
      </c>
    </row>
    <row r="2757" spans="1:5" ht="15" x14ac:dyDescent="0.25">
      <c r="A2757" s="26" t="s">
        <v>10007</v>
      </c>
      <c r="B2757" s="18" t="s">
        <v>10008</v>
      </c>
      <c r="C2757" s="14" t="s">
        <v>10715</v>
      </c>
      <c r="D2757" s="19">
        <v>43579</v>
      </c>
      <c r="E2757" s="24">
        <v>2087539.49</v>
      </c>
    </row>
    <row r="2758" spans="1:5" ht="15" x14ac:dyDescent="0.25">
      <c r="A2758" s="26" t="s">
        <v>10314</v>
      </c>
      <c r="B2758" s="18" t="s">
        <v>10315</v>
      </c>
      <c r="C2758" s="14" t="s">
        <v>10715</v>
      </c>
      <c r="D2758" s="19">
        <v>43642</v>
      </c>
      <c r="E2758" s="24">
        <v>1401511.78</v>
      </c>
    </row>
    <row r="2759" spans="1:5" ht="15" x14ac:dyDescent="0.25">
      <c r="A2759" s="26" t="s">
        <v>10314</v>
      </c>
      <c r="B2759" s="18" t="s">
        <v>10315</v>
      </c>
      <c r="C2759" s="14" t="s">
        <v>10715</v>
      </c>
      <c r="D2759" s="19">
        <v>43601</v>
      </c>
      <c r="E2759" s="24">
        <v>1316178.1100000001</v>
      </c>
    </row>
    <row r="2760" spans="1:5" ht="15" x14ac:dyDescent="0.25">
      <c r="A2760" s="26" t="s">
        <v>10316</v>
      </c>
      <c r="B2760" s="18" t="s">
        <v>10317</v>
      </c>
      <c r="C2760" s="14" t="s">
        <v>10715</v>
      </c>
      <c r="D2760" s="19">
        <v>43584</v>
      </c>
      <c r="E2760" s="24">
        <v>1197534.22</v>
      </c>
    </row>
    <row r="2761" spans="1:5" ht="15" x14ac:dyDescent="0.25">
      <c r="A2761" s="26" t="s">
        <v>10318</v>
      </c>
      <c r="B2761" s="18" t="s">
        <v>10319</v>
      </c>
      <c r="C2761" s="14" t="s">
        <v>10715</v>
      </c>
      <c r="D2761" s="19">
        <v>43730</v>
      </c>
      <c r="E2761" s="24">
        <v>3373164.01</v>
      </c>
    </row>
    <row r="2762" spans="1:5" ht="15" x14ac:dyDescent="0.25">
      <c r="A2762" s="26" t="s">
        <v>10318</v>
      </c>
      <c r="B2762" s="18" t="s">
        <v>10319</v>
      </c>
      <c r="C2762" s="14" t="s">
        <v>10715</v>
      </c>
      <c r="D2762" s="19">
        <v>43642</v>
      </c>
      <c r="E2762" s="24">
        <v>3320881.28</v>
      </c>
    </row>
    <row r="2763" spans="1:5" ht="15" x14ac:dyDescent="0.25">
      <c r="A2763" s="26" t="s">
        <v>9812</v>
      </c>
      <c r="B2763" s="18" t="s">
        <v>9813</v>
      </c>
      <c r="C2763" s="14" t="s">
        <v>10715</v>
      </c>
      <c r="D2763" s="19">
        <v>43644</v>
      </c>
      <c r="E2763" s="24">
        <v>15673158.699999999</v>
      </c>
    </row>
    <row r="2764" spans="1:5" ht="15" x14ac:dyDescent="0.25">
      <c r="A2764" s="26" t="s">
        <v>9818</v>
      </c>
      <c r="B2764" s="18" t="s">
        <v>9819</v>
      </c>
      <c r="C2764" s="14" t="s">
        <v>10715</v>
      </c>
      <c r="D2764" s="19">
        <v>43661</v>
      </c>
      <c r="E2764" s="24">
        <v>7808241.3399999999</v>
      </c>
    </row>
    <row r="2765" spans="1:5" ht="15" x14ac:dyDescent="0.25">
      <c r="A2765" s="26" t="s">
        <v>9716</v>
      </c>
      <c r="B2765" s="18" t="s">
        <v>9717</v>
      </c>
      <c r="C2765" s="14" t="s">
        <v>10715</v>
      </c>
      <c r="D2765" s="19">
        <v>43765</v>
      </c>
      <c r="E2765" s="24">
        <v>717727.05</v>
      </c>
    </row>
    <row r="2766" spans="1:5" ht="15" x14ac:dyDescent="0.25">
      <c r="A2766" s="26" t="s">
        <v>10320</v>
      </c>
      <c r="B2766" s="18" t="s">
        <v>10321</v>
      </c>
      <c r="C2766" s="14" t="s">
        <v>10715</v>
      </c>
      <c r="D2766" s="19">
        <v>43765</v>
      </c>
      <c r="E2766" s="24">
        <v>1428033.85</v>
      </c>
    </row>
    <row r="2767" spans="1:5" ht="15" x14ac:dyDescent="0.25">
      <c r="A2767" s="26" t="s">
        <v>10322</v>
      </c>
      <c r="B2767" s="18" t="s">
        <v>10323</v>
      </c>
      <c r="C2767" s="14" t="s">
        <v>10715</v>
      </c>
      <c r="D2767" s="19">
        <v>43632</v>
      </c>
      <c r="E2767" s="24">
        <v>584791.80000000005</v>
      </c>
    </row>
    <row r="2768" spans="1:5" ht="15" x14ac:dyDescent="0.25">
      <c r="A2768" s="26" t="s">
        <v>10324</v>
      </c>
      <c r="B2768" s="18" t="s">
        <v>10325</v>
      </c>
      <c r="C2768" s="14" t="s">
        <v>10715</v>
      </c>
      <c r="D2768" s="19">
        <v>43580</v>
      </c>
      <c r="E2768" s="24">
        <v>1046125.31</v>
      </c>
    </row>
    <row r="2769" spans="1:5" ht="15" x14ac:dyDescent="0.25">
      <c r="A2769" s="26" t="s">
        <v>9816</v>
      </c>
      <c r="B2769" s="18" t="s">
        <v>9817</v>
      </c>
      <c r="C2769" s="14" t="s">
        <v>10715</v>
      </c>
      <c r="D2769" s="19">
        <v>43783</v>
      </c>
      <c r="E2769" s="24">
        <v>1647002.83</v>
      </c>
    </row>
    <row r="2770" spans="1:5" ht="15" x14ac:dyDescent="0.25">
      <c r="A2770" s="26" t="s">
        <v>9816</v>
      </c>
      <c r="B2770" s="18" t="s">
        <v>9817</v>
      </c>
      <c r="C2770" s="14" t="s">
        <v>10715</v>
      </c>
      <c r="D2770" s="19">
        <v>43644</v>
      </c>
      <c r="E2770" s="24">
        <v>3180106.72</v>
      </c>
    </row>
    <row r="2771" spans="1:5" ht="15" x14ac:dyDescent="0.25">
      <c r="A2771" s="26" t="s">
        <v>10326</v>
      </c>
      <c r="B2771" s="18" t="s">
        <v>10327</v>
      </c>
      <c r="C2771" s="14" t="s">
        <v>10715</v>
      </c>
      <c r="D2771" s="19">
        <v>43730</v>
      </c>
      <c r="E2771" s="24">
        <v>577822.4</v>
      </c>
    </row>
    <row r="2772" spans="1:5" ht="15" x14ac:dyDescent="0.25">
      <c r="A2772" s="26" t="s">
        <v>10326</v>
      </c>
      <c r="B2772" s="18" t="s">
        <v>10327</v>
      </c>
      <c r="C2772" s="14" t="s">
        <v>10715</v>
      </c>
      <c r="D2772" s="19">
        <v>43593</v>
      </c>
      <c r="E2772" s="24">
        <v>1116349.1200000001</v>
      </c>
    </row>
    <row r="2773" spans="1:5" ht="15" x14ac:dyDescent="0.25">
      <c r="A2773" s="26" t="s">
        <v>10326</v>
      </c>
      <c r="B2773" s="18" t="s">
        <v>10327</v>
      </c>
      <c r="C2773" s="14" t="s">
        <v>10715</v>
      </c>
      <c r="D2773" s="19">
        <v>43573</v>
      </c>
      <c r="E2773" s="24">
        <v>595259.52</v>
      </c>
    </row>
    <row r="2774" spans="1:5" ht="15" x14ac:dyDescent="0.25">
      <c r="A2774" s="26" t="s">
        <v>10328</v>
      </c>
      <c r="B2774" s="18" t="s">
        <v>10329</v>
      </c>
      <c r="C2774" s="14" t="s">
        <v>10715</v>
      </c>
      <c r="D2774" s="19">
        <v>43887</v>
      </c>
      <c r="E2774" s="24">
        <v>667448.77</v>
      </c>
    </row>
    <row r="2775" spans="1:5" ht="15" x14ac:dyDescent="0.25">
      <c r="A2775" s="26" t="s">
        <v>10330</v>
      </c>
      <c r="B2775" s="18" t="s">
        <v>10331</v>
      </c>
      <c r="C2775" s="14" t="s">
        <v>10715</v>
      </c>
      <c r="D2775" s="19">
        <v>43765</v>
      </c>
      <c r="E2775" s="24">
        <v>569967.68000000005</v>
      </c>
    </row>
    <row r="2776" spans="1:5" ht="15" x14ac:dyDescent="0.25">
      <c r="A2776" s="26" t="s">
        <v>9878</v>
      </c>
      <c r="B2776" s="18" t="s">
        <v>9879</v>
      </c>
      <c r="C2776" s="14" t="s">
        <v>10715</v>
      </c>
      <c r="D2776" s="19">
        <v>43823</v>
      </c>
      <c r="E2776" s="24">
        <v>953870.56</v>
      </c>
    </row>
    <row r="2777" spans="1:5" ht="15" x14ac:dyDescent="0.25">
      <c r="A2777" s="26" t="s">
        <v>9878</v>
      </c>
      <c r="B2777" s="18" t="s">
        <v>9879</v>
      </c>
      <c r="C2777" s="14" t="s">
        <v>10715</v>
      </c>
      <c r="D2777" s="19">
        <v>43803</v>
      </c>
      <c r="E2777" s="24">
        <v>1974682.05</v>
      </c>
    </row>
    <row r="2778" spans="1:5" ht="15" x14ac:dyDescent="0.25">
      <c r="A2778" s="26" t="s">
        <v>9878</v>
      </c>
      <c r="B2778" s="18" t="s">
        <v>9879</v>
      </c>
      <c r="C2778" s="14" t="s">
        <v>10715</v>
      </c>
      <c r="D2778" s="19">
        <v>43657</v>
      </c>
      <c r="E2778" s="24">
        <v>-918739.58</v>
      </c>
    </row>
    <row r="2779" spans="1:5" ht="15" x14ac:dyDescent="0.25">
      <c r="A2779" s="26" t="s">
        <v>9878</v>
      </c>
      <c r="B2779" s="18" t="s">
        <v>9879</v>
      </c>
      <c r="C2779" s="14" t="s">
        <v>10715</v>
      </c>
      <c r="D2779" s="19">
        <v>43600</v>
      </c>
      <c r="E2779" s="24">
        <v>918739.58</v>
      </c>
    </row>
    <row r="2780" spans="1:5" ht="15" x14ac:dyDescent="0.25">
      <c r="A2780" s="26" t="s">
        <v>9814</v>
      </c>
      <c r="B2780" s="18" t="s">
        <v>9815</v>
      </c>
      <c r="C2780" s="14" t="s">
        <v>10715</v>
      </c>
      <c r="D2780" s="19">
        <v>43783</v>
      </c>
      <c r="E2780" s="24">
        <v>1104762.24</v>
      </c>
    </row>
    <row r="2781" spans="1:5" ht="15" x14ac:dyDescent="0.25">
      <c r="A2781" s="26" t="s">
        <v>9850</v>
      </c>
      <c r="B2781" s="18" t="s">
        <v>9851</v>
      </c>
      <c r="C2781" s="14" t="s">
        <v>10715</v>
      </c>
      <c r="D2781" s="19">
        <v>43584</v>
      </c>
      <c r="E2781" s="24">
        <v>1925602.84</v>
      </c>
    </row>
    <row r="2782" spans="1:5" ht="15" x14ac:dyDescent="0.25">
      <c r="A2782" s="26" t="s">
        <v>9928</v>
      </c>
      <c r="B2782" s="18" t="s">
        <v>9929</v>
      </c>
      <c r="C2782" s="14" t="s">
        <v>10715</v>
      </c>
      <c r="D2782" s="19">
        <v>43797</v>
      </c>
      <c r="E2782" s="24">
        <v>1380949.45</v>
      </c>
    </row>
    <row r="2783" spans="1:5" ht="15" x14ac:dyDescent="0.25">
      <c r="A2783" s="26" t="s">
        <v>9918</v>
      </c>
      <c r="B2783" s="18" t="s">
        <v>9919</v>
      </c>
      <c r="C2783" s="14" t="s">
        <v>10715</v>
      </c>
      <c r="D2783" s="19">
        <v>43797</v>
      </c>
      <c r="E2783" s="24">
        <v>1975606.7</v>
      </c>
    </row>
    <row r="2784" spans="1:5" ht="15" x14ac:dyDescent="0.25">
      <c r="A2784" s="26" t="s">
        <v>9930</v>
      </c>
      <c r="B2784" s="18" t="s">
        <v>9931</v>
      </c>
      <c r="C2784" s="14" t="s">
        <v>10715</v>
      </c>
      <c r="D2784" s="19">
        <v>43797</v>
      </c>
      <c r="E2784" s="24">
        <v>1859395.1</v>
      </c>
    </row>
    <row r="2785" spans="1:5" ht="15" x14ac:dyDescent="0.25">
      <c r="A2785" s="26" t="s">
        <v>10332</v>
      </c>
      <c r="B2785" s="18" t="s">
        <v>10333</v>
      </c>
      <c r="C2785" s="14" t="s">
        <v>10715</v>
      </c>
      <c r="D2785" s="19">
        <v>43749</v>
      </c>
      <c r="E2785" s="24">
        <v>1141740</v>
      </c>
    </row>
    <row r="2786" spans="1:5" ht="15" x14ac:dyDescent="0.25">
      <c r="A2786" s="26" t="s">
        <v>10334</v>
      </c>
      <c r="B2786" s="18" t="s">
        <v>10335</v>
      </c>
      <c r="C2786" s="14" t="s">
        <v>10715</v>
      </c>
      <c r="D2786" s="19">
        <v>44001</v>
      </c>
      <c r="E2786" s="27">
        <v>1097645.07</v>
      </c>
    </row>
    <row r="2787" spans="1:5" ht="15" x14ac:dyDescent="0.25">
      <c r="A2787" s="26" t="s">
        <v>10336</v>
      </c>
      <c r="B2787" s="18" t="s">
        <v>10058</v>
      </c>
      <c r="C2787" s="14" t="s">
        <v>10715</v>
      </c>
      <c r="D2787" s="19">
        <v>44006</v>
      </c>
      <c r="E2787" s="27">
        <v>2135175.83</v>
      </c>
    </row>
    <row r="2788" spans="1:5" ht="15" x14ac:dyDescent="0.25">
      <c r="A2788" s="28" t="s">
        <v>10337</v>
      </c>
      <c r="B2788" s="18" t="s">
        <v>10338</v>
      </c>
      <c r="C2788" s="14" t="s">
        <v>10715</v>
      </c>
      <c r="D2788" s="19">
        <v>43978</v>
      </c>
      <c r="E2788" s="27">
        <v>1768000</v>
      </c>
    </row>
    <row r="2789" spans="1:5" ht="15" x14ac:dyDescent="0.25">
      <c r="A2789" s="17" t="s">
        <v>10339</v>
      </c>
      <c r="B2789" s="18" t="s">
        <v>10340</v>
      </c>
      <c r="C2789" s="14" t="s">
        <v>10715</v>
      </c>
      <c r="D2789" s="19">
        <v>44070</v>
      </c>
      <c r="E2789" s="20">
        <v>2971016</v>
      </c>
    </row>
    <row r="2790" spans="1:5" ht="15" x14ac:dyDescent="0.25">
      <c r="A2790" s="17" t="s">
        <v>10341</v>
      </c>
      <c r="B2790" s="18" t="s">
        <v>10342</v>
      </c>
      <c r="C2790" s="14" t="s">
        <v>10715</v>
      </c>
      <c r="D2790" s="19">
        <v>44098</v>
      </c>
      <c r="E2790" s="20">
        <v>974000</v>
      </c>
    </row>
    <row r="2791" spans="1:5" ht="15" x14ac:dyDescent="0.25">
      <c r="A2791" s="17" t="s">
        <v>10343</v>
      </c>
      <c r="B2791" s="18" t="s">
        <v>10344</v>
      </c>
      <c r="C2791" s="14" t="s">
        <v>10715</v>
      </c>
      <c r="D2791" s="19">
        <v>44022</v>
      </c>
      <c r="E2791" s="20">
        <v>653000</v>
      </c>
    </row>
    <row r="2792" spans="1:5" ht="15" x14ac:dyDescent="0.25">
      <c r="A2792" s="17" t="s">
        <v>10345</v>
      </c>
      <c r="B2792" s="18" t="s">
        <v>10346</v>
      </c>
      <c r="C2792" s="14" t="s">
        <v>10715</v>
      </c>
      <c r="D2792" s="19">
        <v>44104</v>
      </c>
      <c r="E2792" s="20">
        <v>1038049</v>
      </c>
    </row>
    <row r="2793" spans="1:5" ht="15" x14ac:dyDescent="0.25">
      <c r="A2793" s="17" t="s">
        <v>10347</v>
      </c>
      <c r="B2793" s="18" t="s">
        <v>10348</v>
      </c>
      <c r="C2793" s="14" t="s">
        <v>10715</v>
      </c>
      <c r="D2793" s="19">
        <v>44072</v>
      </c>
      <c r="E2793" s="20">
        <v>2296000</v>
      </c>
    </row>
    <row r="2794" spans="1:5" ht="15" x14ac:dyDescent="0.25">
      <c r="A2794" s="17" t="s">
        <v>10349</v>
      </c>
      <c r="B2794" s="18" t="s">
        <v>10350</v>
      </c>
      <c r="C2794" s="14" t="s">
        <v>10715</v>
      </c>
      <c r="D2794" s="19">
        <v>44091</v>
      </c>
      <c r="E2794" s="20">
        <v>680405.05</v>
      </c>
    </row>
    <row r="2795" spans="1:5" ht="15" x14ac:dyDescent="0.25">
      <c r="A2795" s="17" t="s">
        <v>10351</v>
      </c>
      <c r="B2795" s="18" t="s">
        <v>10352</v>
      </c>
      <c r="C2795" s="14" t="s">
        <v>10715</v>
      </c>
      <c r="D2795" s="19">
        <v>44074</v>
      </c>
      <c r="E2795" s="20">
        <v>1406308.05</v>
      </c>
    </row>
    <row r="2796" spans="1:5" ht="15" x14ac:dyDescent="0.25">
      <c r="A2796" s="17" t="s">
        <v>10353</v>
      </c>
      <c r="B2796" s="18" t="s">
        <v>10354</v>
      </c>
      <c r="C2796" s="14" t="s">
        <v>10715</v>
      </c>
      <c r="D2796" s="19">
        <v>44098</v>
      </c>
      <c r="E2796" s="20">
        <v>2353399.94</v>
      </c>
    </row>
    <row r="2797" spans="1:5" ht="15" x14ac:dyDescent="0.25">
      <c r="A2797" s="17" t="s">
        <v>10355</v>
      </c>
      <c r="B2797" s="18" t="s">
        <v>10356</v>
      </c>
      <c r="C2797" s="14" t="s">
        <v>10715</v>
      </c>
      <c r="D2797" s="19">
        <v>44098</v>
      </c>
      <c r="E2797" s="20">
        <v>852402.54</v>
      </c>
    </row>
    <row r="2798" spans="1:5" ht="15" x14ac:dyDescent="0.25">
      <c r="A2798" s="17" t="s">
        <v>10357</v>
      </c>
      <c r="B2798" s="18" t="s">
        <v>10358</v>
      </c>
      <c r="C2798" s="14" t="s">
        <v>10715</v>
      </c>
      <c r="D2798" s="19">
        <v>44032</v>
      </c>
      <c r="E2798" s="20">
        <v>10638379.25</v>
      </c>
    </row>
    <row r="2799" spans="1:5" ht="15" x14ac:dyDescent="0.25">
      <c r="A2799" s="17" t="s">
        <v>10359</v>
      </c>
      <c r="B2799" s="18" t="s">
        <v>10360</v>
      </c>
      <c r="C2799" s="14" t="s">
        <v>10715</v>
      </c>
      <c r="D2799" s="19">
        <v>44032</v>
      </c>
      <c r="E2799" s="20">
        <v>1918561.16</v>
      </c>
    </row>
    <row r="2800" spans="1:5" ht="15" x14ac:dyDescent="0.25">
      <c r="A2800" s="17" t="s">
        <v>10359</v>
      </c>
      <c r="B2800" s="18" t="s">
        <v>10360</v>
      </c>
      <c r="C2800" s="14" t="s">
        <v>10715</v>
      </c>
      <c r="D2800" s="19">
        <v>44032</v>
      </c>
      <c r="E2800" s="20">
        <v>1656542.45</v>
      </c>
    </row>
    <row r="2801" spans="1:5" ht="15" x14ac:dyDescent="0.25">
      <c r="A2801" s="17" t="s">
        <v>10361</v>
      </c>
      <c r="B2801" s="18" t="s">
        <v>10362</v>
      </c>
      <c r="C2801" s="14" t="s">
        <v>10715</v>
      </c>
      <c r="D2801" s="19">
        <v>44078</v>
      </c>
      <c r="E2801" s="20">
        <v>7945598.4500000002</v>
      </c>
    </row>
    <row r="2802" spans="1:5" ht="15" x14ac:dyDescent="0.25">
      <c r="A2802" s="17" t="s">
        <v>10363</v>
      </c>
      <c r="B2802" s="18" t="s">
        <v>10364</v>
      </c>
      <c r="C2802" s="14" t="s">
        <v>10715</v>
      </c>
      <c r="D2802" s="19">
        <v>44032</v>
      </c>
      <c r="E2802" s="20">
        <v>1121850.94</v>
      </c>
    </row>
    <row r="2803" spans="1:5" ht="15" x14ac:dyDescent="0.25">
      <c r="A2803" s="17" t="s">
        <v>10365</v>
      </c>
      <c r="B2803" s="18" t="s">
        <v>10366</v>
      </c>
      <c r="C2803" s="14" t="s">
        <v>10715</v>
      </c>
      <c r="D2803" s="19">
        <v>44078</v>
      </c>
      <c r="E2803" s="20">
        <v>2471172.0299999998</v>
      </c>
    </row>
    <row r="2804" spans="1:5" ht="15" x14ac:dyDescent="0.25">
      <c r="A2804" s="17" t="s">
        <v>10367</v>
      </c>
      <c r="B2804" s="18" t="s">
        <v>10368</v>
      </c>
      <c r="C2804" s="14" t="s">
        <v>10715</v>
      </c>
      <c r="D2804" s="19">
        <v>44032</v>
      </c>
      <c r="E2804" s="20">
        <v>2186198.36</v>
      </c>
    </row>
    <row r="2805" spans="1:5" ht="15" x14ac:dyDescent="0.25">
      <c r="A2805" s="17" t="s">
        <v>10369</v>
      </c>
      <c r="B2805" s="18" t="s">
        <v>10370</v>
      </c>
      <c r="C2805" s="14" t="s">
        <v>10715</v>
      </c>
      <c r="D2805" s="19">
        <v>44032</v>
      </c>
      <c r="E2805" s="20">
        <v>611551.02</v>
      </c>
    </row>
    <row r="2806" spans="1:5" ht="15" x14ac:dyDescent="0.25">
      <c r="A2806" s="17" t="s">
        <v>10101</v>
      </c>
      <c r="B2806" s="18" t="s">
        <v>10102</v>
      </c>
      <c r="C2806" s="14" t="s">
        <v>10715</v>
      </c>
      <c r="D2806" s="19">
        <v>44032</v>
      </c>
      <c r="E2806" s="20">
        <v>1910066.29</v>
      </c>
    </row>
    <row r="2807" spans="1:5" ht="15" x14ac:dyDescent="0.25">
      <c r="A2807" s="17" t="s">
        <v>10371</v>
      </c>
      <c r="B2807" s="18" t="s">
        <v>10372</v>
      </c>
      <c r="C2807" s="14" t="s">
        <v>10715</v>
      </c>
      <c r="D2807" s="19">
        <v>44032</v>
      </c>
      <c r="E2807" s="20">
        <v>1021806.87</v>
      </c>
    </row>
    <row r="2808" spans="1:5" ht="15" x14ac:dyDescent="0.25">
      <c r="A2808" s="17" t="s">
        <v>10373</v>
      </c>
      <c r="B2808" s="18" t="s">
        <v>10374</v>
      </c>
      <c r="C2808" s="14" t="s">
        <v>10715</v>
      </c>
      <c r="D2808" s="19">
        <v>44032</v>
      </c>
      <c r="E2808" s="20">
        <v>3941406.37</v>
      </c>
    </row>
    <row r="2809" spans="1:5" ht="15" x14ac:dyDescent="0.25">
      <c r="A2809" s="17" t="s">
        <v>10375</v>
      </c>
      <c r="B2809" s="18" t="s">
        <v>10376</v>
      </c>
      <c r="C2809" s="14" t="s">
        <v>10715</v>
      </c>
      <c r="D2809" s="19">
        <v>44032</v>
      </c>
      <c r="E2809" s="20">
        <v>7681235.8099999996</v>
      </c>
    </row>
    <row r="2810" spans="1:5" ht="15" x14ac:dyDescent="0.25">
      <c r="A2810" s="17" t="s">
        <v>10377</v>
      </c>
      <c r="B2810" s="18" t="s">
        <v>10378</v>
      </c>
      <c r="C2810" s="14" t="s">
        <v>10715</v>
      </c>
      <c r="D2810" s="19">
        <v>44032</v>
      </c>
      <c r="E2810" s="20">
        <v>4547776.28</v>
      </c>
    </row>
    <row r="2811" spans="1:5" ht="15" x14ac:dyDescent="0.25">
      <c r="A2811" s="17" t="s">
        <v>10379</v>
      </c>
      <c r="B2811" s="18" t="s">
        <v>10380</v>
      </c>
      <c r="C2811" s="14" t="s">
        <v>10715</v>
      </c>
      <c r="D2811" s="19">
        <v>44032</v>
      </c>
      <c r="E2811" s="20">
        <v>3941406.37</v>
      </c>
    </row>
    <row r="2812" spans="1:5" ht="15" x14ac:dyDescent="0.25">
      <c r="A2812" s="17" t="s">
        <v>10381</v>
      </c>
      <c r="B2812" s="18" t="s">
        <v>10382</v>
      </c>
      <c r="C2812" s="14" t="s">
        <v>10715</v>
      </c>
      <c r="D2812" s="19">
        <v>44032</v>
      </c>
      <c r="E2812" s="20">
        <v>2658889.7799999998</v>
      </c>
    </row>
    <row r="2813" spans="1:5" ht="15" x14ac:dyDescent="0.25">
      <c r="A2813" s="17" t="s">
        <v>10224</v>
      </c>
      <c r="B2813" s="18" t="s">
        <v>10225</v>
      </c>
      <c r="C2813" s="14" t="s">
        <v>10715</v>
      </c>
      <c r="D2813" s="19">
        <v>44032</v>
      </c>
      <c r="E2813" s="20">
        <v>1321940.33</v>
      </c>
    </row>
    <row r="2814" spans="1:5" ht="15" x14ac:dyDescent="0.25">
      <c r="A2814" s="17" t="s">
        <v>10383</v>
      </c>
      <c r="B2814" s="18" t="s">
        <v>10384</v>
      </c>
      <c r="C2814" s="14" t="s">
        <v>10715</v>
      </c>
      <c r="D2814" s="19">
        <v>44032</v>
      </c>
      <c r="E2814" s="20">
        <v>4852199.21</v>
      </c>
    </row>
    <row r="2815" spans="1:5" ht="15" x14ac:dyDescent="0.25">
      <c r="A2815" s="17" t="s">
        <v>10385</v>
      </c>
      <c r="B2815" s="18" t="s">
        <v>10386</v>
      </c>
      <c r="C2815" s="14" t="s">
        <v>10715</v>
      </c>
      <c r="D2815" s="19">
        <v>44032</v>
      </c>
      <c r="E2815" s="20">
        <v>1334014.3799999999</v>
      </c>
    </row>
    <row r="2816" spans="1:5" ht="15" x14ac:dyDescent="0.25">
      <c r="A2816" s="17" t="s">
        <v>10314</v>
      </c>
      <c r="B2816" s="18" t="s">
        <v>10315</v>
      </c>
      <c r="C2816" s="14" t="s">
        <v>10715</v>
      </c>
      <c r="D2816" s="19">
        <v>44078</v>
      </c>
      <c r="E2816" s="20">
        <v>1361498.12</v>
      </c>
    </row>
    <row r="2817" spans="1:5" ht="15" x14ac:dyDescent="0.25">
      <c r="A2817" s="17" t="s">
        <v>10143</v>
      </c>
      <c r="B2817" s="18" t="s">
        <v>10144</v>
      </c>
      <c r="C2817" s="14" t="s">
        <v>10715</v>
      </c>
      <c r="D2817" s="19">
        <v>44078</v>
      </c>
      <c r="E2817" s="20">
        <v>2326861.21</v>
      </c>
    </row>
    <row r="2818" spans="1:5" ht="15" x14ac:dyDescent="0.25">
      <c r="A2818" s="17" t="s">
        <v>10387</v>
      </c>
      <c r="B2818" s="18" t="s">
        <v>10388</v>
      </c>
      <c r="C2818" s="14" t="s">
        <v>10715</v>
      </c>
      <c r="D2818" s="19">
        <v>44070</v>
      </c>
      <c r="E2818" s="20">
        <v>825842.85</v>
      </c>
    </row>
    <row r="2819" spans="1:5" ht="15" x14ac:dyDescent="0.25">
      <c r="A2819" s="17" t="s">
        <v>10389</v>
      </c>
      <c r="B2819" s="18" t="s">
        <v>10390</v>
      </c>
      <c r="C2819" s="14" t="s">
        <v>10715</v>
      </c>
      <c r="D2819" s="19">
        <v>44077</v>
      </c>
      <c r="E2819" s="20">
        <v>4050450.88</v>
      </c>
    </row>
    <row r="2820" spans="1:5" ht="15" x14ac:dyDescent="0.25">
      <c r="A2820" s="17" t="s">
        <v>10391</v>
      </c>
      <c r="B2820" s="18" t="s">
        <v>10392</v>
      </c>
      <c r="C2820" s="14" t="s">
        <v>10715</v>
      </c>
      <c r="D2820" s="19">
        <v>44099</v>
      </c>
      <c r="E2820" s="20">
        <v>1065714.6299999999</v>
      </c>
    </row>
    <row r="2821" spans="1:5" ht="15" x14ac:dyDescent="0.25">
      <c r="A2821" s="17" t="s">
        <v>10393</v>
      </c>
      <c r="B2821" s="18" t="s">
        <v>10394</v>
      </c>
      <c r="C2821" s="14" t="s">
        <v>10715</v>
      </c>
      <c r="D2821" s="19">
        <v>44066</v>
      </c>
      <c r="E2821" s="20">
        <v>857344.96</v>
      </c>
    </row>
    <row r="2822" spans="1:5" ht="15" x14ac:dyDescent="0.25">
      <c r="A2822" s="17" t="s">
        <v>10395</v>
      </c>
      <c r="B2822" s="18" t="s">
        <v>10396</v>
      </c>
      <c r="C2822" s="14" t="s">
        <v>10715</v>
      </c>
      <c r="D2822" s="19">
        <v>44066</v>
      </c>
      <c r="E2822" s="20">
        <v>648964.55000000005</v>
      </c>
    </row>
    <row r="2823" spans="1:5" ht="15" x14ac:dyDescent="0.25">
      <c r="A2823" s="17" t="s">
        <v>10397</v>
      </c>
      <c r="B2823" s="18" t="s">
        <v>10398</v>
      </c>
      <c r="C2823" s="14" t="s">
        <v>10715</v>
      </c>
      <c r="D2823" s="19">
        <v>44066</v>
      </c>
      <c r="E2823" s="20">
        <v>1246255.3</v>
      </c>
    </row>
    <row r="2824" spans="1:5" ht="15" x14ac:dyDescent="0.25">
      <c r="A2824" s="17" t="s">
        <v>10399</v>
      </c>
      <c r="B2824" s="18" t="s">
        <v>10400</v>
      </c>
      <c r="C2824" s="14" t="s">
        <v>10715</v>
      </c>
      <c r="D2824" s="19">
        <v>44077</v>
      </c>
      <c r="E2824" s="20">
        <v>4102495.24</v>
      </c>
    </row>
    <row r="2825" spans="1:5" ht="15" x14ac:dyDescent="0.25">
      <c r="A2825" s="17" t="s">
        <v>10401</v>
      </c>
      <c r="B2825" s="18" t="s">
        <v>10402</v>
      </c>
      <c r="C2825" s="14" t="s">
        <v>10715</v>
      </c>
      <c r="D2825" s="19">
        <v>44077</v>
      </c>
      <c r="E2825" s="20">
        <v>2339297.39</v>
      </c>
    </row>
    <row r="2826" spans="1:5" ht="15" x14ac:dyDescent="0.25">
      <c r="A2826" s="17" t="s">
        <v>10403</v>
      </c>
      <c r="B2826" s="18" t="s">
        <v>10404</v>
      </c>
      <c r="C2826" s="14" t="s">
        <v>10715</v>
      </c>
      <c r="D2826" s="19">
        <v>44066</v>
      </c>
      <c r="E2826" s="20">
        <v>512229.76</v>
      </c>
    </row>
    <row r="2827" spans="1:5" ht="15" x14ac:dyDescent="0.25">
      <c r="A2827" s="17" t="s">
        <v>10405</v>
      </c>
      <c r="B2827" s="18" t="s">
        <v>10406</v>
      </c>
      <c r="C2827" s="14" t="s">
        <v>10715</v>
      </c>
      <c r="D2827" s="19">
        <v>44066</v>
      </c>
      <c r="E2827" s="20">
        <v>826342.95</v>
      </c>
    </row>
    <row r="2828" spans="1:5" ht="15" x14ac:dyDescent="0.25">
      <c r="A2828" s="17" t="s">
        <v>10407</v>
      </c>
      <c r="B2828" s="18" t="s">
        <v>10408</v>
      </c>
      <c r="C2828" s="14" t="s">
        <v>10715</v>
      </c>
      <c r="D2828" s="19">
        <v>44077</v>
      </c>
      <c r="E2828" s="20">
        <v>6497781.9299999997</v>
      </c>
    </row>
    <row r="2829" spans="1:5" ht="15" x14ac:dyDescent="0.25">
      <c r="A2829" s="17" t="s">
        <v>10409</v>
      </c>
      <c r="B2829" s="18" t="s">
        <v>10410</v>
      </c>
      <c r="C2829" s="14" t="s">
        <v>10715</v>
      </c>
      <c r="D2829" s="19">
        <v>44066</v>
      </c>
      <c r="E2829" s="20">
        <v>551003.11</v>
      </c>
    </row>
    <row r="2830" spans="1:5" ht="15" x14ac:dyDescent="0.25">
      <c r="A2830" s="17" t="s">
        <v>10411</v>
      </c>
      <c r="B2830" s="18" t="s">
        <v>10412</v>
      </c>
      <c r="C2830" s="14" t="s">
        <v>10715</v>
      </c>
      <c r="D2830" s="19">
        <v>44077</v>
      </c>
      <c r="E2830" s="20">
        <v>2655984.7000000002</v>
      </c>
    </row>
    <row r="2831" spans="1:5" ht="15" x14ac:dyDescent="0.25">
      <c r="A2831" s="17" t="s">
        <v>9993</v>
      </c>
      <c r="B2831" s="18" t="s">
        <v>9994</v>
      </c>
      <c r="C2831" s="14" t="s">
        <v>10715</v>
      </c>
      <c r="D2831" s="19">
        <v>44097</v>
      </c>
      <c r="E2831" s="20">
        <v>1825935.2</v>
      </c>
    </row>
    <row r="2832" spans="1:5" ht="15" x14ac:dyDescent="0.25">
      <c r="A2832" s="17" t="s">
        <v>10413</v>
      </c>
      <c r="B2832" s="18" t="s">
        <v>10414</v>
      </c>
      <c r="C2832" s="14" t="s">
        <v>10715</v>
      </c>
      <c r="D2832" s="19">
        <v>44097</v>
      </c>
      <c r="E2832" s="20">
        <v>1058887.49</v>
      </c>
    </row>
    <row r="2833" spans="1:5" ht="15" x14ac:dyDescent="0.25">
      <c r="A2833" s="17" t="s">
        <v>10067</v>
      </c>
      <c r="B2833" s="18" t="s">
        <v>10068</v>
      </c>
      <c r="C2833" s="14" t="s">
        <v>10715</v>
      </c>
      <c r="D2833" s="19">
        <v>44097</v>
      </c>
      <c r="E2833" s="20">
        <v>2429155.6800000002</v>
      </c>
    </row>
    <row r="2834" spans="1:5" ht="15" x14ac:dyDescent="0.25">
      <c r="A2834" s="29" t="s">
        <v>10415</v>
      </c>
      <c r="B2834" s="18" t="s">
        <v>10416</v>
      </c>
      <c r="C2834" s="14" t="s">
        <v>10715</v>
      </c>
      <c r="D2834" s="19">
        <v>44193</v>
      </c>
      <c r="E2834" s="20">
        <v>1137219.76</v>
      </c>
    </row>
    <row r="2835" spans="1:5" ht="15" x14ac:dyDescent="0.25">
      <c r="A2835" s="29" t="s">
        <v>10151</v>
      </c>
      <c r="B2835" s="18" t="s">
        <v>10152</v>
      </c>
      <c r="C2835" s="14" t="s">
        <v>10715</v>
      </c>
      <c r="D2835" s="19">
        <v>44139</v>
      </c>
      <c r="E2835" s="20">
        <v>17312279.68</v>
      </c>
    </row>
    <row r="2836" spans="1:5" ht="15" x14ac:dyDescent="0.25">
      <c r="A2836" s="29" t="s">
        <v>10417</v>
      </c>
      <c r="B2836" s="18" t="s">
        <v>10418</v>
      </c>
      <c r="C2836" s="14" t="s">
        <v>10715</v>
      </c>
      <c r="D2836" s="19">
        <v>44139</v>
      </c>
      <c r="E2836" s="20">
        <v>1345583.48</v>
      </c>
    </row>
    <row r="2837" spans="1:5" ht="15" x14ac:dyDescent="0.25">
      <c r="A2837" s="29" t="s">
        <v>10113</v>
      </c>
      <c r="B2837" s="18" t="s">
        <v>10114</v>
      </c>
      <c r="C2837" s="14" t="s">
        <v>10715</v>
      </c>
      <c r="D2837" s="19">
        <v>44176</v>
      </c>
      <c r="E2837" s="20">
        <v>2729757.54</v>
      </c>
    </row>
    <row r="2838" spans="1:5" ht="15" x14ac:dyDescent="0.25">
      <c r="A2838" s="29" t="s">
        <v>10145</v>
      </c>
      <c r="B2838" s="18" t="s">
        <v>10146</v>
      </c>
      <c r="C2838" s="14" t="s">
        <v>10715</v>
      </c>
      <c r="D2838" s="19">
        <v>44155</v>
      </c>
      <c r="E2838" s="20">
        <v>4638249.21</v>
      </c>
    </row>
    <row r="2839" spans="1:5" ht="15" x14ac:dyDescent="0.25">
      <c r="A2839" s="29" t="s">
        <v>10419</v>
      </c>
      <c r="B2839" s="18" t="s">
        <v>10420</v>
      </c>
      <c r="C2839" s="14" t="s">
        <v>10715</v>
      </c>
      <c r="D2839" s="19">
        <v>44139</v>
      </c>
      <c r="E2839" s="20">
        <v>17766063.440000001</v>
      </c>
    </row>
    <row r="2840" spans="1:5" ht="15" x14ac:dyDescent="0.25">
      <c r="A2840" s="29" t="s">
        <v>10419</v>
      </c>
      <c r="B2840" s="18" t="s">
        <v>10420</v>
      </c>
      <c r="C2840" s="14" t="s">
        <v>10715</v>
      </c>
      <c r="D2840" s="19">
        <v>44139</v>
      </c>
      <c r="E2840" s="20">
        <v>17766063.43</v>
      </c>
    </row>
    <row r="2841" spans="1:5" ht="15" x14ac:dyDescent="0.25">
      <c r="A2841" s="29" t="s">
        <v>10421</v>
      </c>
      <c r="B2841" s="18" t="s">
        <v>9803</v>
      </c>
      <c r="C2841" s="14" t="s">
        <v>10715</v>
      </c>
      <c r="D2841" s="19">
        <v>44139</v>
      </c>
      <c r="E2841" s="20">
        <v>699613.42</v>
      </c>
    </row>
    <row r="2842" spans="1:5" ht="15" x14ac:dyDescent="0.25">
      <c r="A2842" s="29" t="s">
        <v>10422</v>
      </c>
      <c r="B2842" s="18" t="s">
        <v>10423</v>
      </c>
      <c r="C2842" s="14" t="s">
        <v>10715</v>
      </c>
      <c r="D2842" s="19">
        <v>44132</v>
      </c>
      <c r="E2842" s="20">
        <v>4766303.62</v>
      </c>
    </row>
    <row r="2843" spans="1:5" ht="15" x14ac:dyDescent="0.25">
      <c r="A2843" s="29" t="s">
        <v>10424</v>
      </c>
      <c r="B2843" s="18" t="s">
        <v>10425</v>
      </c>
      <c r="C2843" s="14" t="s">
        <v>10715</v>
      </c>
      <c r="D2843" s="19">
        <v>44132</v>
      </c>
      <c r="E2843" s="20">
        <v>2726917.36</v>
      </c>
    </row>
    <row r="2844" spans="1:5" ht="15" x14ac:dyDescent="0.25">
      <c r="A2844" s="29" t="s">
        <v>10426</v>
      </c>
      <c r="B2844" s="18" t="s">
        <v>10427</v>
      </c>
      <c r="C2844" s="14" t="s">
        <v>10715</v>
      </c>
      <c r="D2844" s="19">
        <v>44132</v>
      </c>
      <c r="E2844" s="20">
        <v>3867939.19</v>
      </c>
    </row>
    <row r="2845" spans="1:5" ht="15" x14ac:dyDescent="0.25">
      <c r="A2845" s="29" t="s">
        <v>10428</v>
      </c>
      <c r="B2845" s="18" t="s">
        <v>10429</v>
      </c>
      <c r="C2845" s="14" t="s">
        <v>10715</v>
      </c>
      <c r="D2845" s="19">
        <v>44132</v>
      </c>
      <c r="E2845" s="20">
        <v>3561501.23</v>
      </c>
    </row>
    <row r="2846" spans="1:5" ht="15" x14ac:dyDescent="0.25">
      <c r="A2846" s="29" t="s">
        <v>10430</v>
      </c>
      <c r="B2846" s="18" t="s">
        <v>10431</v>
      </c>
      <c r="C2846" s="14" t="s">
        <v>10715</v>
      </c>
      <c r="D2846" s="19">
        <v>44132</v>
      </c>
      <c r="E2846" s="20">
        <v>545383.43999999994</v>
      </c>
    </row>
    <row r="2847" spans="1:5" ht="15" x14ac:dyDescent="0.25">
      <c r="A2847" s="29" t="s">
        <v>10432</v>
      </c>
      <c r="B2847" s="18" t="s">
        <v>10433</v>
      </c>
      <c r="C2847" s="14" t="s">
        <v>10715</v>
      </c>
      <c r="D2847" s="19">
        <v>44132</v>
      </c>
      <c r="E2847" s="20">
        <v>2530006.04</v>
      </c>
    </row>
    <row r="2848" spans="1:5" ht="15" x14ac:dyDescent="0.25">
      <c r="A2848" s="29" t="s">
        <v>10434</v>
      </c>
      <c r="B2848" s="18" t="s">
        <v>10435</v>
      </c>
      <c r="C2848" s="14" t="s">
        <v>10715</v>
      </c>
      <c r="D2848" s="19">
        <v>44132</v>
      </c>
      <c r="E2848" s="20">
        <v>10032444.210000001</v>
      </c>
    </row>
    <row r="2849" spans="1:5" ht="15" x14ac:dyDescent="0.25">
      <c r="A2849" s="29" t="s">
        <v>10436</v>
      </c>
      <c r="B2849" s="18" t="s">
        <v>10437</v>
      </c>
      <c r="C2849" s="14" t="s">
        <v>10715</v>
      </c>
      <c r="D2849" s="19">
        <v>44132</v>
      </c>
      <c r="E2849" s="20">
        <v>2530006.04</v>
      </c>
    </row>
    <row r="2850" spans="1:5" ht="15" x14ac:dyDescent="0.25">
      <c r="A2850" s="29" t="s">
        <v>10438</v>
      </c>
      <c r="B2850" s="18" t="s">
        <v>10439</v>
      </c>
      <c r="C2850" s="14" t="s">
        <v>10715</v>
      </c>
      <c r="D2850" s="19">
        <v>44137</v>
      </c>
      <c r="E2850" s="20">
        <v>639937.28000000003</v>
      </c>
    </row>
    <row r="2851" spans="1:5" ht="15" x14ac:dyDescent="0.25">
      <c r="A2851" s="29" t="s">
        <v>10440</v>
      </c>
      <c r="B2851" s="18" t="s">
        <v>10441</v>
      </c>
      <c r="C2851" s="14" t="s">
        <v>10715</v>
      </c>
      <c r="D2851" s="19">
        <v>44128</v>
      </c>
      <c r="E2851" s="20">
        <v>4304053.2</v>
      </c>
    </row>
    <row r="2852" spans="1:5" ht="15" x14ac:dyDescent="0.25">
      <c r="A2852" s="29" t="s">
        <v>10442</v>
      </c>
      <c r="B2852" s="18" t="s">
        <v>10443</v>
      </c>
      <c r="C2852" s="14" t="s">
        <v>10715</v>
      </c>
      <c r="D2852" s="19">
        <v>44128</v>
      </c>
      <c r="E2852" s="20">
        <v>2654501.04</v>
      </c>
    </row>
    <row r="2853" spans="1:5" ht="15" x14ac:dyDescent="0.25">
      <c r="A2853" s="29" t="s">
        <v>10444</v>
      </c>
      <c r="B2853" s="18" t="s">
        <v>10445</v>
      </c>
      <c r="C2853" s="14" t="s">
        <v>10715</v>
      </c>
      <c r="D2853" s="19">
        <v>44133</v>
      </c>
      <c r="E2853" s="20">
        <v>565759.23</v>
      </c>
    </row>
    <row r="2854" spans="1:5" ht="15" x14ac:dyDescent="0.25">
      <c r="A2854" s="29" t="s">
        <v>10304</v>
      </c>
      <c r="B2854" s="18" t="s">
        <v>10305</v>
      </c>
      <c r="C2854" s="14" t="s">
        <v>10715</v>
      </c>
      <c r="D2854" s="19">
        <v>44158</v>
      </c>
      <c r="E2854" s="20">
        <v>2634163.48</v>
      </c>
    </row>
    <row r="2855" spans="1:5" ht="15" x14ac:dyDescent="0.25">
      <c r="A2855" s="29" t="s">
        <v>9812</v>
      </c>
      <c r="B2855" s="18" t="s">
        <v>9813</v>
      </c>
      <c r="C2855" s="14" t="s">
        <v>10715</v>
      </c>
      <c r="D2855" s="19">
        <v>44144</v>
      </c>
      <c r="E2855" s="20">
        <v>8562620.3200000003</v>
      </c>
    </row>
    <row r="2856" spans="1:5" ht="15" x14ac:dyDescent="0.25">
      <c r="A2856" s="29" t="s">
        <v>10446</v>
      </c>
      <c r="B2856" s="18" t="s">
        <v>10447</v>
      </c>
      <c r="C2856" s="14" t="s">
        <v>10715</v>
      </c>
      <c r="D2856" s="19">
        <v>44132</v>
      </c>
      <c r="E2856" s="20">
        <v>545383.43999999994</v>
      </c>
    </row>
    <row r="2857" spans="1:5" ht="15" x14ac:dyDescent="0.25">
      <c r="A2857" s="29" t="s">
        <v>9826</v>
      </c>
      <c r="B2857" s="18" t="s">
        <v>9827</v>
      </c>
      <c r="C2857" s="14" t="s">
        <v>10715</v>
      </c>
      <c r="D2857" s="19">
        <v>44184</v>
      </c>
      <c r="E2857" s="20">
        <v>1846989.79</v>
      </c>
    </row>
    <row r="2858" spans="1:5" ht="15" x14ac:dyDescent="0.25">
      <c r="A2858" s="29" t="s">
        <v>10448</v>
      </c>
      <c r="B2858" s="18" t="s">
        <v>10307</v>
      </c>
      <c r="C2858" s="14" t="s">
        <v>10715</v>
      </c>
      <c r="D2858" s="19">
        <v>44180</v>
      </c>
      <c r="E2858" s="20">
        <v>2620254</v>
      </c>
    </row>
    <row r="2859" spans="1:5" ht="15" x14ac:dyDescent="0.25">
      <c r="A2859" s="29" t="s">
        <v>10449</v>
      </c>
      <c r="B2859" s="18" t="s">
        <v>10450</v>
      </c>
      <c r="C2859" s="14" t="s">
        <v>10715</v>
      </c>
      <c r="D2859" s="19">
        <v>44182</v>
      </c>
      <c r="E2859" s="20">
        <v>1105569</v>
      </c>
    </row>
    <row r="2860" spans="1:5" ht="15" x14ac:dyDescent="0.25">
      <c r="A2860" s="29" t="s">
        <v>10066</v>
      </c>
      <c r="B2860" s="18" t="s">
        <v>5716</v>
      </c>
      <c r="C2860" s="14" t="s">
        <v>10715</v>
      </c>
      <c r="D2860" s="19">
        <v>44133</v>
      </c>
      <c r="E2860" s="20">
        <v>4734157.4800000004</v>
      </c>
    </row>
    <row r="2861" spans="1:5" ht="15" x14ac:dyDescent="0.25">
      <c r="A2861" s="29" t="s">
        <v>9864</v>
      </c>
      <c r="B2861" s="18" t="s">
        <v>9865</v>
      </c>
      <c r="C2861" s="14" t="s">
        <v>10715</v>
      </c>
      <c r="D2861" s="19">
        <v>44133</v>
      </c>
      <c r="E2861" s="20">
        <v>868978.98</v>
      </c>
    </row>
    <row r="2862" spans="1:5" ht="15" x14ac:dyDescent="0.25">
      <c r="A2862" s="29" t="s">
        <v>10451</v>
      </c>
      <c r="B2862" s="18" t="s">
        <v>10452</v>
      </c>
      <c r="C2862" s="14" t="s">
        <v>10715</v>
      </c>
      <c r="D2862" s="19">
        <v>44139</v>
      </c>
      <c r="E2862" s="20">
        <v>5447805.4900000002</v>
      </c>
    </row>
    <row r="2863" spans="1:5" ht="15" x14ac:dyDescent="0.25">
      <c r="A2863" s="29" t="s">
        <v>10451</v>
      </c>
      <c r="B2863" s="18" t="s">
        <v>10452</v>
      </c>
      <c r="C2863" s="14" t="s">
        <v>10715</v>
      </c>
      <c r="D2863" s="19">
        <v>44138</v>
      </c>
      <c r="E2863" s="20">
        <v>5441422.5999999996</v>
      </c>
    </row>
    <row r="2864" spans="1:5" ht="15" x14ac:dyDescent="0.25">
      <c r="A2864" s="29" t="s">
        <v>10453</v>
      </c>
      <c r="B2864" s="18" t="s">
        <v>10454</v>
      </c>
      <c r="C2864" s="14" t="s">
        <v>10715</v>
      </c>
      <c r="D2864" s="19">
        <v>44174</v>
      </c>
      <c r="E2864" s="20">
        <v>1010013.28</v>
      </c>
    </row>
    <row r="2865" spans="1:5" ht="15" x14ac:dyDescent="0.25">
      <c r="A2865" s="29" t="s">
        <v>10455</v>
      </c>
      <c r="B2865" s="18" t="s">
        <v>10456</v>
      </c>
      <c r="C2865" s="14" t="s">
        <v>10715</v>
      </c>
      <c r="D2865" s="19">
        <v>44139</v>
      </c>
      <c r="E2865" s="20">
        <v>5174083.51</v>
      </c>
    </row>
    <row r="2866" spans="1:5" ht="15" x14ac:dyDescent="0.25">
      <c r="A2866" s="29" t="s">
        <v>10457</v>
      </c>
      <c r="B2866" s="18" t="s">
        <v>10458</v>
      </c>
      <c r="C2866" s="14" t="s">
        <v>10715</v>
      </c>
      <c r="D2866" s="19">
        <v>44184</v>
      </c>
      <c r="E2866" s="20">
        <v>2360025.62</v>
      </c>
    </row>
    <row r="2867" spans="1:5" ht="15" x14ac:dyDescent="0.25">
      <c r="A2867" s="29" t="s">
        <v>10459</v>
      </c>
      <c r="B2867" s="18" t="s">
        <v>10460</v>
      </c>
      <c r="C2867" s="14" t="s">
        <v>10715</v>
      </c>
      <c r="D2867" s="19">
        <v>44176</v>
      </c>
      <c r="E2867" s="20">
        <v>8516660.0099999998</v>
      </c>
    </row>
    <row r="2868" spans="1:5" ht="15" x14ac:dyDescent="0.25">
      <c r="A2868" s="29" t="s">
        <v>10461</v>
      </c>
      <c r="B2868" s="18" t="s">
        <v>10462</v>
      </c>
      <c r="C2868" s="14" t="s">
        <v>10715</v>
      </c>
      <c r="D2868" s="19">
        <v>44128</v>
      </c>
      <c r="E2868" s="20">
        <v>3538471.8</v>
      </c>
    </row>
    <row r="2869" spans="1:5" ht="15" x14ac:dyDescent="0.25">
      <c r="A2869" s="29" t="s">
        <v>10181</v>
      </c>
      <c r="B2869" s="18" t="s">
        <v>10182</v>
      </c>
      <c r="C2869" s="14" t="s">
        <v>10715</v>
      </c>
      <c r="D2869" s="19">
        <v>44158</v>
      </c>
      <c r="E2869" s="20">
        <v>1316610.5</v>
      </c>
    </row>
    <row r="2870" spans="1:5" ht="15" x14ac:dyDescent="0.25">
      <c r="A2870" s="29" t="s">
        <v>10183</v>
      </c>
      <c r="B2870" s="18" t="s">
        <v>10184</v>
      </c>
      <c r="C2870" s="14" t="s">
        <v>10715</v>
      </c>
      <c r="D2870" s="19">
        <v>44158</v>
      </c>
      <c r="E2870" s="20">
        <v>1127944.57</v>
      </c>
    </row>
    <row r="2871" spans="1:5" ht="15" x14ac:dyDescent="0.25">
      <c r="A2871" s="29" t="s">
        <v>9880</v>
      </c>
      <c r="B2871" s="18" t="s">
        <v>9881</v>
      </c>
      <c r="C2871" s="14" t="s">
        <v>10715</v>
      </c>
      <c r="D2871" s="19">
        <v>44182</v>
      </c>
      <c r="E2871" s="20">
        <v>5918895.1299999999</v>
      </c>
    </row>
    <row r="2872" spans="1:5" ht="15" x14ac:dyDescent="0.25">
      <c r="A2872" s="29" t="s">
        <v>10185</v>
      </c>
      <c r="B2872" s="18" t="s">
        <v>10186</v>
      </c>
      <c r="C2872" s="14" t="s">
        <v>10715</v>
      </c>
      <c r="D2872" s="19">
        <v>44182</v>
      </c>
      <c r="E2872" s="20">
        <v>1891718.37</v>
      </c>
    </row>
    <row r="2873" spans="1:5" ht="15" x14ac:dyDescent="0.25">
      <c r="A2873" s="29" t="s">
        <v>10463</v>
      </c>
      <c r="B2873" s="18" t="s">
        <v>10464</v>
      </c>
      <c r="C2873" s="14" t="s">
        <v>10715</v>
      </c>
      <c r="D2873" s="19">
        <v>44182</v>
      </c>
      <c r="E2873" s="20">
        <v>1050357.4099999999</v>
      </c>
    </row>
    <row r="2874" spans="1:5" ht="15" x14ac:dyDescent="0.25">
      <c r="A2874" s="29" t="s">
        <v>10465</v>
      </c>
      <c r="B2874" s="18" t="s">
        <v>10466</v>
      </c>
      <c r="C2874" s="14" t="s">
        <v>10715</v>
      </c>
      <c r="D2874" s="19">
        <v>44138</v>
      </c>
      <c r="E2874" s="20">
        <v>544635.19999999995</v>
      </c>
    </row>
    <row r="2875" spans="1:5" ht="15" x14ac:dyDescent="0.25">
      <c r="A2875" s="29" t="s">
        <v>10467</v>
      </c>
      <c r="B2875" s="18" t="s">
        <v>10468</v>
      </c>
      <c r="C2875" s="14" t="s">
        <v>10715</v>
      </c>
      <c r="D2875" s="19">
        <v>44181</v>
      </c>
      <c r="E2875" s="20">
        <v>2610000</v>
      </c>
    </row>
    <row r="2876" spans="1:5" ht="15" x14ac:dyDescent="0.25">
      <c r="A2876" s="29" t="s">
        <v>10469</v>
      </c>
      <c r="B2876" s="18" t="s">
        <v>10470</v>
      </c>
      <c r="C2876" s="14" t="s">
        <v>10715</v>
      </c>
      <c r="D2876" s="19">
        <v>44181</v>
      </c>
      <c r="E2876" s="20">
        <v>3379055.64</v>
      </c>
    </row>
    <row r="2877" spans="1:5" ht="15" x14ac:dyDescent="0.25">
      <c r="A2877" s="29" t="s">
        <v>10207</v>
      </c>
      <c r="B2877" s="18" t="s">
        <v>10208</v>
      </c>
      <c r="C2877" s="14" t="s">
        <v>10715</v>
      </c>
      <c r="D2877" s="19">
        <v>44139</v>
      </c>
      <c r="E2877" s="20">
        <v>2422241.5499999998</v>
      </c>
    </row>
    <row r="2878" spans="1:5" ht="15" x14ac:dyDescent="0.25">
      <c r="A2878" s="29" t="s">
        <v>10326</v>
      </c>
      <c r="B2878" s="18" t="s">
        <v>10327</v>
      </c>
      <c r="C2878" s="14" t="s">
        <v>10715</v>
      </c>
      <c r="D2878" s="19">
        <v>44158</v>
      </c>
      <c r="E2878" s="20">
        <v>637267.56000000006</v>
      </c>
    </row>
    <row r="2879" spans="1:5" ht="15" x14ac:dyDescent="0.25">
      <c r="A2879" s="29" t="s">
        <v>10035</v>
      </c>
      <c r="B2879" s="18" t="s">
        <v>10036</v>
      </c>
      <c r="C2879" s="14" t="s">
        <v>10715</v>
      </c>
      <c r="D2879" s="19">
        <v>44153</v>
      </c>
      <c r="E2879" s="20">
        <v>1001842.41</v>
      </c>
    </row>
    <row r="2880" spans="1:5" ht="15" x14ac:dyDescent="0.25">
      <c r="A2880" s="29" t="s">
        <v>10037</v>
      </c>
      <c r="B2880" s="18" t="s">
        <v>10038</v>
      </c>
      <c r="C2880" s="14" t="s">
        <v>10715</v>
      </c>
      <c r="D2880" s="19">
        <v>44153</v>
      </c>
      <c r="E2880" s="20">
        <v>925741.74</v>
      </c>
    </row>
    <row r="2881" spans="1:5" ht="15" x14ac:dyDescent="0.25">
      <c r="A2881" s="29" t="s">
        <v>10471</v>
      </c>
      <c r="B2881" s="18" t="s">
        <v>10472</v>
      </c>
      <c r="C2881" s="14" t="s">
        <v>10715</v>
      </c>
      <c r="D2881" s="19">
        <v>44180</v>
      </c>
      <c r="E2881" s="20">
        <v>2656720</v>
      </c>
    </row>
    <row r="2882" spans="1:5" ht="15" x14ac:dyDescent="0.25">
      <c r="A2882" s="29" t="s">
        <v>10473</v>
      </c>
      <c r="B2882" s="18" t="s">
        <v>10474</v>
      </c>
      <c r="C2882" s="14" t="s">
        <v>10715</v>
      </c>
      <c r="D2882" s="19">
        <v>44180</v>
      </c>
      <c r="E2882" s="20">
        <v>525280</v>
      </c>
    </row>
    <row r="2883" spans="1:5" ht="15" x14ac:dyDescent="0.25">
      <c r="A2883" s="29" t="s">
        <v>10475</v>
      </c>
      <c r="B2883" s="18" t="s">
        <v>10476</v>
      </c>
      <c r="C2883" s="14" t="s">
        <v>10715</v>
      </c>
      <c r="D2883" s="19">
        <v>44180</v>
      </c>
      <c r="E2883" s="20">
        <v>2892880</v>
      </c>
    </row>
    <row r="2884" spans="1:5" ht="15" x14ac:dyDescent="0.25">
      <c r="A2884" s="29" t="s">
        <v>10477</v>
      </c>
      <c r="B2884" s="18" t="s">
        <v>10478</v>
      </c>
      <c r="C2884" s="14" t="s">
        <v>10715</v>
      </c>
      <c r="D2884" s="19">
        <v>44173</v>
      </c>
      <c r="E2884" s="20">
        <v>1213999.99</v>
      </c>
    </row>
    <row r="2885" spans="1:5" ht="15" x14ac:dyDescent="0.25">
      <c r="A2885" s="29" t="s">
        <v>10109</v>
      </c>
      <c r="B2885" s="18" t="s">
        <v>10110</v>
      </c>
      <c r="C2885" s="14" t="s">
        <v>10715</v>
      </c>
      <c r="D2885" s="19">
        <v>44158</v>
      </c>
      <c r="E2885" s="20">
        <v>933076.59</v>
      </c>
    </row>
    <row r="2886" spans="1:5" ht="15" x14ac:dyDescent="0.25">
      <c r="A2886" s="29" t="s">
        <v>10272</v>
      </c>
      <c r="B2886" s="18" t="s">
        <v>10273</v>
      </c>
      <c r="C2886" s="14" t="s">
        <v>10715</v>
      </c>
      <c r="D2886" s="19">
        <v>44155</v>
      </c>
      <c r="E2886" s="20">
        <v>1133845.52</v>
      </c>
    </row>
    <row r="2887" spans="1:5" ht="15" x14ac:dyDescent="0.25">
      <c r="A2887" s="29" t="s">
        <v>10479</v>
      </c>
      <c r="B2887" s="18" t="s">
        <v>10480</v>
      </c>
      <c r="C2887" s="14" t="s">
        <v>10715</v>
      </c>
      <c r="D2887" s="19">
        <v>44179</v>
      </c>
      <c r="E2887" s="20">
        <v>6544511.9000000004</v>
      </c>
    </row>
    <row r="2888" spans="1:5" ht="15" x14ac:dyDescent="0.25">
      <c r="A2888" s="29" t="s">
        <v>10481</v>
      </c>
      <c r="B2888" s="18" t="s">
        <v>10482</v>
      </c>
      <c r="C2888" s="14" t="s">
        <v>10715</v>
      </c>
      <c r="D2888" s="19">
        <v>44179</v>
      </c>
      <c r="E2888" s="20">
        <v>22465488.100000001</v>
      </c>
    </row>
    <row r="2889" spans="1:5" ht="15" x14ac:dyDescent="0.25">
      <c r="A2889" s="29" t="s">
        <v>10483</v>
      </c>
      <c r="B2889" s="18" t="s">
        <v>10484</v>
      </c>
      <c r="C2889" s="14" t="s">
        <v>10715</v>
      </c>
      <c r="D2889" s="19">
        <v>44157</v>
      </c>
      <c r="E2889" s="20">
        <v>522571.46</v>
      </c>
    </row>
    <row r="2890" spans="1:5" ht="15" x14ac:dyDescent="0.25">
      <c r="A2890" s="30" t="s">
        <v>10485</v>
      </c>
      <c r="B2890" s="18" t="s">
        <v>10486</v>
      </c>
      <c r="C2890" s="14" t="s">
        <v>10715</v>
      </c>
      <c r="D2890" s="19">
        <v>44274</v>
      </c>
      <c r="E2890" s="20">
        <v>1370290</v>
      </c>
    </row>
    <row r="2891" spans="1:5" ht="15" x14ac:dyDescent="0.25">
      <c r="A2891" s="30" t="s">
        <v>10485</v>
      </c>
      <c r="B2891" s="18" t="s">
        <v>10486</v>
      </c>
      <c r="C2891" s="14" t="s">
        <v>10715</v>
      </c>
      <c r="D2891" s="19">
        <v>44245</v>
      </c>
      <c r="E2891" s="20">
        <v>976331</v>
      </c>
    </row>
    <row r="2892" spans="1:5" ht="15" x14ac:dyDescent="0.25">
      <c r="A2892" s="30" t="s">
        <v>10339</v>
      </c>
      <c r="B2892" s="18" t="s">
        <v>10340</v>
      </c>
      <c r="C2892" s="14" t="s">
        <v>10715</v>
      </c>
      <c r="D2892" s="19">
        <v>44274</v>
      </c>
      <c r="E2892" s="20">
        <v>1482574</v>
      </c>
    </row>
    <row r="2893" spans="1:5" ht="15" x14ac:dyDescent="0.25">
      <c r="A2893" s="30" t="s">
        <v>10487</v>
      </c>
      <c r="B2893" s="18" t="s">
        <v>10488</v>
      </c>
      <c r="C2893" s="14" t="s">
        <v>10715</v>
      </c>
      <c r="D2893" s="19">
        <v>44285</v>
      </c>
      <c r="E2893" s="20">
        <v>500000</v>
      </c>
    </row>
    <row r="2894" spans="1:5" ht="15" x14ac:dyDescent="0.25">
      <c r="A2894" s="30" t="s">
        <v>10489</v>
      </c>
      <c r="B2894" s="18" t="s">
        <v>10490</v>
      </c>
      <c r="C2894" s="14" t="s">
        <v>10715</v>
      </c>
      <c r="D2894" s="19">
        <v>44258</v>
      </c>
      <c r="E2894" s="20">
        <v>1008000</v>
      </c>
    </row>
    <row r="2895" spans="1:5" ht="15" x14ac:dyDescent="0.25">
      <c r="A2895" s="30" t="s">
        <v>10491</v>
      </c>
      <c r="B2895" s="18" t="s">
        <v>10492</v>
      </c>
      <c r="C2895" s="14" t="s">
        <v>10715</v>
      </c>
      <c r="D2895" s="19">
        <v>44222</v>
      </c>
      <c r="E2895" s="20">
        <v>1517022</v>
      </c>
    </row>
    <row r="2896" spans="1:5" ht="15" x14ac:dyDescent="0.25">
      <c r="A2896" s="30" t="s">
        <v>10165</v>
      </c>
      <c r="B2896" s="18" t="s">
        <v>10166</v>
      </c>
      <c r="C2896" s="14" t="s">
        <v>10715</v>
      </c>
      <c r="D2896" s="19">
        <v>44211</v>
      </c>
      <c r="E2896" s="20">
        <v>3463418</v>
      </c>
    </row>
    <row r="2897" spans="1:5" ht="15" x14ac:dyDescent="0.25">
      <c r="A2897" s="30" t="s">
        <v>10167</v>
      </c>
      <c r="B2897" s="18" t="s">
        <v>10168</v>
      </c>
      <c r="C2897" s="14" t="s">
        <v>10715</v>
      </c>
      <c r="D2897" s="19">
        <v>44211</v>
      </c>
      <c r="E2897" s="20">
        <v>979103.6</v>
      </c>
    </row>
    <row r="2898" spans="1:5" ht="15" x14ac:dyDescent="0.25">
      <c r="A2898" s="30" t="s">
        <v>10169</v>
      </c>
      <c r="B2898" s="18" t="s">
        <v>10170</v>
      </c>
      <c r="C2898" s="14" t="s">
        <v>10715</v>
      </c>
      <c r="D2898" s="19">
        <v>44211</v>
      </c>
      <c r="E2898" s="20">
        <v>1190568</v>
      </c>
    </row>
    <row r="2899" spans="1:5" ht="15" x14ac:dyDescent="0.25">
      <c r="A2899" s="30" t="s">
        <v>10131</v>
      </c>
      <c r="B2899" s="18" t="s">
        <v>10132</v>
      </c>
      <c r="C2899" s="14" t="s">
        <v>10715</v>
      </c>
      <c r="D2899" s="19">
        <v>44214</v>
      </c>
      <c r="E2899" s="20">
        <v>790035.31</v>
      </c>
    </row>
    <row r="2900" spans="1:5" ht="15" x14ac:dyDescent="0.25">
      <c r="A2900" s="30" t="s">
        <v>10493</v>
      </c>
      <c r="B2900" s="18" t="s">
        <v>10494</v>
      </c>
      <c r="C2900" s="14" t="s">
        <v>10715</v>
      </c>
      <c r="D2900" s="19">
        <v>44280</v>
      </c>
      <c r="E2900" s="20">
        <v>1356300</v>
      </c>
    </row>
    <row r="2901" spans="1:5" ht="15" x14ac:dyDescent="0.25">
      <c r="A2901" s="30" t="s">
        <v>10031</v>
      </c>
      <c r="B2901" s="18" t="s">
        <v>10032</v>
      </c>
      <c r="C2901" s="14" t="s">
        <v>10715</v>
      </c>
      <c r="D2901" s="19">
        <v>44214</v>
      </c>
      <c r="E2901" s="20">
        <v>6791828</v>
      </c>
    </row>
    <row r="2902" spans="1:5" ht="15" x14ac:dyDescent="0.25">
      <c r="A2902" s="30" t="s">
        <v>10495</v>
      </c>
      <c r="B2902" s="18" t="s">
        <v>10496</v>
      </c>
      <c r="C2902" s="14" t="s">
        <v>10715</v>
      </c>
      <c r="D2902" s="19">
        <v>44200</v>
      </c>
      <c r="E2902" s="20">
        <v>5058112.13</v>
      </c>
    </row>
    <row r="2903" spans="1:5" ht="15" x14ac:dyDescent="0.25">
      <c r="A2903" s="30" t="s">
        <v>10497</v>
      </c>
      <c r="B2903" s="18" t="s">
        <v>10498</v>
      </c>
      <c r="C2903" s="14" t="s">
        <v>10715</v>
      </c>
      <c r="D2903" s="19">
        <v>44226</v>
      </c>
      <c r="E2903" s="20">
        <v>4551809.4800000004</v>
      </c>
    </row>
    <row r="2904" spans="1:5" ht="15" x14ac:dyDescent="0.25">
      <c r="A2904" s="30" t="s">
        <v>10499</v>
      </c>
      <c r="B2904" s="18" t="s">
        <v>10500</v>
      </c>
      <c r="C2904" s="14" t="s">
        <v>10715</v>
      </c>
      <c r="D2904" s="19">
        <v>44280</v>
      </c>
      <c r="E2904" s="20">
        <v>569058.26</v>
      </c>
    </row>
    <row r="2905" spans="1:5" ht="15" x14ac:dyDescent="0.25">
      <c r="A2905" s="30" t="s">
        <v>9714</v>
      </c>
      <c r="B2905" s="18" t="s">
        <v>9715</v>
      </c>
      <c r="C2905" s="14" t="s">
        <v>10715</v>
      </c>
      <c r="D2905" s="19">
        <v>44209</v>
      </c>
      <c r="E2905" s="20">
        <v>2387096.87</v>
      </c>
    </row>
    <row r="2906" spans="1:5" ht="15" x14ac:dyDescent="0.25">
      <c r="A2906" s="30" t="s">
        <v>10023</v>
      </c>
      <c r="B2906" s="18" t="s">
        <v>10024</v>
      </c>
      <c r="C2906" s="14" t="s">
        <v>10715</v>
      </c>
      <c r="D2906" s="19">
        <v>44265</v>
      </c>
      <c r="E2906" s="20">
        <v>1033664</v>
      </c>
    </row>
    <row r="2907" spans="1:5" ht="15" x14ac:dyDescent="0.25">
      <c r="A2907" s="30" t="s">
        <v>10501</v>
      </c>
      <c r="B2907" s="18" t="s">
        <v>10502</v>
      </c>
      <c r="C2907" s="14" t="s">
        <v>10715</v>
      </c>
      <c r="D2907" s="19">
        <v>44280</v>
      </c>
      <c r="E2907" s="20">
        <v>1050086.82</v>
      </c>
    </row>
    <row r="2908" spans="1:5" ht="15" x14ac:dyDescent="0.25">
      <c r="A2908" s="30" t="s">
        <v>10041</v>
      </c>
      <c r="B2908" s="18" t="s">
        <v>10042</v>
      </c>
      <c r="C2908" s="14" t="s">
        <v>10715</v>
      </c>
      <c r="D2908" s="19">
        <v>44286</v>
      </c>
      <c r="E2908" s="20">
        <v>2882136.29</v>
      </c>
    </row>
    <row r="2909" spans="1:5" ht="15" x14ac:dyDescent="0.25">
      <c r="A2909" s="30" t="s">
        <v>10320</v>
      </c>
      <c r="B2909" s="18" t="s">
        <v>10321</v>
      </c>
      <c r="C2909" s="14" t="s">
        <v>10715</v>
      </c>
      <c r="D2909" s="19">
        <v>44213</v>
      </c>
      <c r="E2909" s="20">
        <v>1378852.83</v>
      </c>
    </row>
    <row r="2910" spans="1:5" ht="15" x14ac:dyDescent="0.25">
      <c r="A2910" s="30" t="s">
        <v>10316</v>
      </c>
      <c r="B2910" s="18" t="s">
        <v>10317</v>
      </c>
      <c r="C2910" s="14" t="s">
        <v>10715</v>
      </c>
      <c r="D2910" s="19">
        <v>44203</v>
      </c>
      <c r="E2910" s="20">
        <v>2158213.0299999998</v>
      </c>
    </row>
    <row r="2911" spans="1:5" ht="15" x14ac:dyDescent="0.25">
      <c r="A2911" s="30" t="s">
        <v>10175</v>
      </c>
      <c r="B2911" s="18" t="s">
        <v>10176</v>
      </c>
      <c r="C2911" s="14" t="s">
        <v>10715</v>
      </c>
      <c r="D2911" s="19">
        <v>44213</v>
      </c>
      <c r="E2911" s="20">
        <v>551897.03</v>
      </c>
    </row>
    <row r="2912" spans="1:5" ht="15" x14ac:dyDescent="0.25">
      <c r="A2912" s="30" t="s">
        <v>10503</v>
      </c>
      <c r="B2912" s="18" t="s">
        <v>10504</v>
      </c>
      <c r="C2912" s="14" t="s">
        <v>10715</v>
      </c>
      <c r="D2912" s="19">
        <v>44238</v>
      </c>
      <c r="E2912" s="20">
        <v>950056.5</v>
      </c>
    </row>
    <row r="2913" spans="1:5" ht="15" x14ac:dyDescent="0.25">
      <c r="A2913" s="30" t="s">
        <v>10505</v>
      </c>
      <c r="B2913" s="18" t="s">
        <v>10506</v>
      </c>
      <c r="C2913" s="14" t="s">
        <v>10715</v>
      </c>
      <c r="D2913" s="19">
        <v>44223</v>
      </c>
      <c r="E2913" s="20">
        <v>1118068.43</v>
      </c>
    </row>
    <row r="2914" spans="1:5" ht="15" x14ac:dyDescent="0.25">
      <c r="A2914" s="30" t="s">
        <v>10507</v>
      </c>
      <c r="B2914" s="18" t="s">
        <v>10508</v>
      </c>
      <c r="C2914" s="14" t="s">
        <v>10715</v>
      </c>
      <c r="D2914" s="19">
        <v>44238</v>
      </c>
      <c r="E2914" s="20">
        <v>3425318.18</v>
      </c>
    </row>
    <row r="2915" spans="1:5" ht="15" x14ac:dyDescent="0.25">
      <c r="A2915" s="30" t="s">
        <v>10121</v>
      </c>
      <c r="B2915" s="18" t="s">
        <v>10122</v>
      </c>
      <c r="C2915" s="14" t="s">
        <v>10715</v>
      </c>
      <c r="D2915" s="19">
        <v>44282</v>
      </c>
      <c r="E2915" s="20">
        <v>1670528.7</v>
      </c>
    </row>
    <row r="2916" spans="1:5" ht="15" x14ac:dyDescent="0.25">
      <c r="A2916" s="30" t="s">
        <v>10509</v>
      </c>
      <c r="B2916" s="18" t="s">
        <v>10510</v>
      </c>
      <c r="C2916" s="14" t="s">
        <v>10715</v>
      </c>
      <c r="D2916" s="19">
        <v>44210</v>
      </c>
      <c r="E2916" s="20">
        <v>525553.61</v>
      </c>
    </row>
    <row r="2917" spans="1:5" ht="15" x14ac:dyDescent="0.25">
      <c r="A2917" s="30" t="s">
        <v>10511</v>
      </c>
      <c r="B2917" s="18" t="s">
        <v>10512</v>
      </c>
      <c r="C2917" s="14" t="s">
        <v>10715</v>
      </c>
      <c r="D2917" s="19">
        <v>44268</v>
      </c>
      <c r="E2917" s="20">
        <v>1218255.3999999999</v>
      </c>
    </row>
    <row r="2918" spans="1:5" ht="15" x14ac:dyDescent="0.25">
      <c r="A2918" s="30" t="s">
        <v>10485</v>
      </c>
      <c r="B2918" s="18" t="s">
        <v>10486</v>
      </c>
      <c r="C2918" s="14" t="s">
        <v>10715</v>
      </c>
      <c r="D2918" s="19">
        <v>44300</v>
      </c>
      <c r="E2918" s="20">
        <v>1370290</v>
      </c>
    </row>
    <row r="2919" spans="1:5" ht="15" x14ac:dyDescent="0.25">
      <c r="A2919" s="30" t="s">
        <v>10047</v>
      </c>
      <c r="B2919" s="18" t="s">
        <v>10048</v>
      </c>
      <c r="C2919" s="14" t="s">
        <v>10715</v>
      </c>
      <c r="D2919" s="19">
        <v>44317</v>
      </c>
      <c r="E2919" s="20">
        <v>1761990.1</v>
      </c>
    </row>
    <row r="2920" spans="1:5" ht="15" x14ac:dyDescent="0.25">
      <c r="A2920" s="30" t="s">
        <v>10513</v>
      </c>
      <c r="B2920" s="18" t="s">
        <v>10514</v>
      </c>
      <c r="C2920" s="14" t="s">
        <v>10715</v>
      </c>
      <c r="D2920" s="19">
        <v>44361</v>
      </c>
      <c r="E2920" s="20">
        <v>7311259.9500000002</v>
      </c>
    </row>
    <row r="2921" spans="1:5" ht="15" x14ac:dyDescent="0.25">
      <c r="A2921" s="30" t="s">
        <v>10515</v>
      </c>
      <c r="B2921" s="18" t="s">
        <v>10516</v>
      </c>
      <c r="C2921" s="14" t="s">
        <v>10715</v>
      </c>
      <c r="D2921" s="19">
        <v>44307</v>
      </c>
      <c r="E2921" s="20">
        <v>705897.77</v>
      </c>
    </row>
    <row r="2922" spans="1:5" ht="15" x14ac:dyDescent="0.25">
      <c r="A2922" s="30" t="s">
        <v>10517</v>
      </c>
      <c r="B2922" s="18" t="s">
        <v>10518</v>
      </c>
      <c r="C2922" s="14" t="s">
        <v>10715</v>
      </c>
      <c r="D2922" s="19">
        <v>44331</v>
      </c>
      <c r="E2922" s="20">
        <v>1424770</v>
      </c>
    </row>
    <row r="2923" spans="1:5" ht="15" x14ac:dyDescent="0.25">
      <c r="A2923" s="30" t="s">
        <v>10171</v>
      </c>
      <c r="B2923" s="18" t="s">
        <v>10172</v>
      </c>
      <c r="C2923" s="14" t="s">
        <v>10715</v>
      </c>
      <c r="D2923" s="19">
        <v>44323</v>
      </c>
      <c r="E2923" s="20">
        <v>571530.31000000006</v>
      </c>
    </row>
    <row r="2924" spans="1:5" ht="15" x14ac:dyDescent="0.25">
      <c r="A2924" s="30" t="s">
        <v>9960</v>
      </c>
      <c r="B2924" s="18" t="s">
        <v>9961</v>
      </c>
      <c r="C2924" s="14" t="s">
        <v>10715</v>
      </c>
      <c r="D2924" s="19">
        <v>44326</v>
      </c>
      <c r="E2924" s="20">
        <v>2059750.66</v>
      </c>
    </row>
    <row r="2925" spans="1:5" ht="15" x14ac:dyDescent="0.25">
      <c r="A2925" s="30" t="s">
        <v>10519</v>
      </c>
      <c r="B2925" s="18" t="s">
        <v>10520</v>
      </c>
      <c r="C2925" s="14" t="s">
        <v>10715</v>
      </c>
      <c r="D2925" s="19">
        <v>44362</v>
      </c>
      <c r="E2925" s="20">
        <v>514872.75</v>
      </c>
    </row>
    <row r="2926" spans="1:5" ht="15" x14ac:dyDescent="0.25">
      <c r="A2926" s="30" t="s">
        <v>10521</v>
      </c>
      <c r="B2926" s="18" t="s">
        <v>10522</v>
      </c>
      <c r="C2926" s="14" t="s">
        <v>10715</v>
      </c>
      <c r="D2926" s="19">
        <v>44331</v>
      </c>
      <c r="E2926" s="20">
        <v>582578.01</v>
      </c>
    </row>
    <row r="2927" spans="1:5" ht="15" x14ac:dyDescent="0.25">
      <c r="A2927" s="30" t="s">
        <v>9981</v>
      </c>
      <c r="B2927" s="18" t="s">
        <v>9982</v>
      </c>
      <c r="C2927" s="14" t="s">
        <v>10715</v>
      </c>
      <c r="D2927" s="19">
        <v>44331</v>
      </c>
      <c r="E2927" s="20">
        <v>1622909.98</v>
      </c>
    </row>
    <row r="2928" spans="1:5" ht="15" x14ac:dyDescent="0.25">
      <c r="A2928" s="30" t="s">
        <v>9850</v>
      </c>
      <c r="B2928" s="18" t="s">
        <v>9851</v>
      </c>
      <c r="C2928" s="14" t="s">
        <v>10715</v>
      </c>
      <c r="D2928" s="19">
        <v>44331</v>
      </c>
      <c r="E2928" s="20">
        <v>719131.87</v>
      </c>
    </row>
    <row r="2929" spans="1:5" ht="15" x14ac:dyDescent="0.25">
      <c r="A2929" s="30" t="s">
        <v>9985</v>
      </c>
      <c r="B2929" s="18" t="s">
        <v>9986</v>
      </c>
      <c r="C2929" s="14" t="s">
        <v>10715</v>
      </c>
      <c r="D2929" s="19">
        <v>44375</v>
      </c>
      <c r="E2929" s="20">
        <v>2413532.25</v>
      </c>
    </row>
    <row r="2930" spans="1:5" ht="15" x14ac:dyDescent="0.25">
      <c r="A2930" s="30" t="s">
        <v>10075</v>
      </c>
      <c r="B2930" s="18" t="s">
        <v>10076</v>
      </c>
      <c r="C2930" s="14" t="s">
        <v>10715</v>
      </c>
      <c r="D2930" s="19">
        <v>44326</v>
      </c>
      <c r="E2930" s="20">
        <v>588016.38</v>
      </c>
    </row>
    <row r="2931" spans="1:5" ht="15" x14ac:dyDescent="0.25">
      <c r="A2931" s="30" t="s">
        <v>10270</v>
      </c>
      <c r="B2931" s="18" t="s">
        <v>10271</v>
      </c>
      <c r="C2931" s="14" t="s">
        <v>10715</v>
      </c>
      <c r="D2931" s="19">
        <v>44306</v>
      </c>
      <c r="E2931" s="20">
        <v>604721.39</v>
      </c>
    </row>
    <row r="2932" spans="1:5" ht="15" x14ac:dyDescent="0.25">
      <c r="A2932" s="30" t="s">
        <v>10523</v>
      </c>
      <c r="B2932" s="18" t="s">
        <v>10524</v>
      </c>
      <c r="C2932" s="14" t="s">
        <v>10715</v>
      </c>
      <c r="D2932" s="19">
        <v>44320</v>
      </c>
      <c r="E2932" s="20">
        <v>5783810</v>
      </c>
    </row>
    <row r="2933" spans="1:5" ht="15" x14ac:dyDescent="0.25">
      <c r="A2933" s="30" t="s">
        <v>10525</v>
      </c>
      <c r="B2933" s="18" t="s">
        <v>10526</v>
      </c>
      <c r="C2933" s="14" t="s">
        <v>10715</v>
      </c>
      <c r="D2933" s="19">
        <v>44315</v>
      </c>
      <c r="E2933" s="20">
        <v>1196030.3799999999</v>
      </c>
    </row>
    <row r="2934" spans="1:5" ht="15" x14ac:dyDescent="0.25">
      <c r="A2934" s="31" t="s">
        <v>10527</v>
      </c>
      <c r="B2934" s="18" t="s">
        <v>10112</v>
      </c>
      <c r="C2934" s="14" t="s">
        <v>10715</v>
      </c>
      <c r="D2934" s="19">
        <v>44380</v>
      </c>
      <c r="E2934" s="20">
        <v>1300000</v>
      </c>
    </row>
    <row r="2935" spans="1:5" ht="15" x14ac:dyDescent="0.25">
      <c r="A2935" s="31" t="s">
        <v>10137</v>
      </c>
      <c r="B2935" s="18" t="s">
        <v>10138</v>
      </c>
      <c r="C2935" s="14" t="s">
        <v>10715</v>
      </c>
      <c r="D2935" s="19">
        <v>44404</v>
      </c>
      <c r="E2935" s="20">
        <v>3301000</v>
      </c>
    </row>
    <row r="2936" spans="1:5" ht="15" x14ac:dyDescent="0.25">
      <c r="A2936" s="31" t="s">
        <v>10528</v>
      </c>
      <c r="B2936" s="18" t="s">
        <v>10529</v>
      </c>
      <c r="C2936" s="14" t="s">
        <v>10715</v>
      </c>
      <c r="D2936" s="19">
        <v>44430</v>
      </c>
      <c r="E2936" s="20">
        <v>2428669.94</v>
      </c>
    </row>
    <row r="2937" spans="1:5" ht="15" x14ac:dyDescent="0.25">
      <c r="A2937" s="31" t="s">
        <v>10530</v>
      </c>
      <c r="B2937" s="18" t="s">
        <v>10531</v>
      </c>
      <c r="C2937" s="14" t="s">
        <v>10715</v>
      </c>
      <c r="D2937" s="19">
        <v>44411</v>
      </c>
      <c r="E2937" s="20">
        <v>803500</v>
      </c>
    </row>
    <row r="2938" spans="1:5" ht="15" x14ac:dyDescent="0.25">
      <c r="A2938" s="31" t="s">
        <v>10532</v>
      </c>
      <c r="B2938" s="18" t="s">
        <v>10533</v>
      </c>
      <c r="C2938" s="14" t="s">
        <v>10715</v>
      </c>
      <c r="D2938" s="19">
        <v>44386</v>
      </c>
      <c r="E2938" s="20">
        <v>1213722</v>
      </c>
    </row>
    <row r="2939" spans="1:5" ht="15" x14ac:dyDescent="0.25">
      <c r="A2939" s="31" t="s">
        <v>10534</v>
      </c>
      <c r="B2939" s="18" t="s">
        <v>10535</v>
      </c>
      <c r="C2939" s="14" t="s">
        <v>10715</v>
      </c>
      <c r="D2939" s="19">
        <v>44455</v>
      </c>
      <c r="E2939" s="20">
        <v>1037000</v>
      </c>
    </row>
    <row r="2940" spans="1:5" ht="15" x14ac:dyDescent="0.25">
      <c r="A2940" s="31" t="s">
        <v>10536</v>
      </c>
      <c r="B2940" s="18" t="s">
        <v>10537</v>
      </c>
      <c r="C2940" s="14" t="s">
        <v>10715</v>
      </c>
      <c r="D2940" s="19">
        <v>44419</v>
      </c>
      <c r="E2940" s="20">
        <v>800884.71</v>
      </c>
    </row>
    <row r="2941" spans="1:5" ht="15" x14ac:dyDescent="0.25">
      <c r="A2941" s="31" t="s">
        <v>10538</v>
      </c>
      <c r="B2941" s="18" t="s">
        <v>10539</v>
      </c>
      <c r="C2941" s="14" t="s">
        <v>10715</v>
      </c>
      <c r="D2941" s="19">
        <v>44410</v>
      </c>
      <c r="E2941" s="20">
        <v>2832445.33</v>
      </c>
    </row>
    <row r="2942" spans="1:5" ht="15" x14ac:dyDescent="0.25">
      <c r="A2942" s="31" t="s">
        <v>10540</v>
      </c>
      <c r="B2942" s="18" t="s">
        <v>10541</v>
      </c>
      <c r="C2942" s="14" t="s">
        <v>10715</v>
      </c>
      <c r="D2942" s="19">
        <v>44410</v>
      </c>
      <c r="E2942" s="20">
        <v>1585464.17</v>
      </c>
    </row>
    <row r="2943" spans="1:5" ht="15" x14ac:dyDescent="0.25">
      <c r="A2943" s="31" t="s">
        <v>10019</v>
      </c>
      <c r="B2943" s="18" t="s">
        <v>10020</v>
      </c>
      <c r="C2943" s="14" t="s">
        <v>10715</v>
      </c>
      <c r="D2943" s="19">
        <v>44459</v>
      </c>
      <c r="E2943" s="20">
        <v>1048026</v>
      </c>
    </row>
    <row r="2944" spans="1:5" ht="15" x14ac:dyDescent="0.25">
      <c r="A2944" s="31" t="s">
        <v>10542</v>
      </c>
      <c r="B2944" s="18" t="s">
        <v>10543</v>
      </c>
      <c r="C2944" s="14" t="s">
        <v>10715</v>
      </c>
      <c r="D2944" s="19">
        <v>44418</v>
      </c>
      <c r="E2944" s="20">
        <v>14584256.84</v>
      </c>
    </row>
    <row r="2945" spans="1:5" ht="15" x14ac:dyDescent="0.25">
      <c r="A2945" s="31" t="s">
        <v>10544</v>
      </c>
      <c r="B2945" s="18" t="s">
        <v>10545</v>
      </c>
      <c r="C2945" s="14" t="s">
        <v>10715</v>
      </c>
      <c r="D2945" s="19">
        <v>44410</v>
      </c>
      <c r="E2945" s="20">
        <v>1923521.37</v>
      </c>
    </row>
    <row r="2946" spans="1:5" ht="15" x14ac:dyDescent="0.25">
      <c r="A2946" s="31" t="s">
        <v>10546</v>
      </c>
      <c r="B2946" s="18" t="s">
        <v>10547</v>
      </c>
      <c r="C2946" s="14" t="s">
        <v>10715</v>
      </c>
      <c r="D2946" s="19">
        <v>44426</v>
      </c>
      <c r="E2946" s="20">
        <v>979221.28</v>
      </c>
    </row>
    <row r="2947" spans="1:5" ht="15" x14ac:dyDescent="0.25">
      <c r="A2947" s="31" t="s">
        <v>10179</v>
      </c>
      <c r="B2947" s="18" t="s">
        <v>10180</v>
      </c>
      <c r="C2947" s="14" t="s">
        <v>10715</v>
      </c>
      <c r="D2947" s="19">
        <v>44407</v>
      </c>
      <c r="E2947" s="20">
        <v>1039230.09</v>
      </c>
    </row>
    <row r="2948" spans="1:5" ht="15" x14ac:dyDescent="0.25">
      <c r="A2948" s="31" t="s">
        <v>10548</v>
      </c>
      <c r="B2948" s="18" t="s">
        <v>10549</v>
      </c>
      <c r="C2948" s="14" t="s">
        <v>10715</v>
      </c>
      <c r="D2948" s="19">
        <v>44446</v>
      </c>
      <c r="E2948" s="20">
        <v>750000</v>
      </c>
    </row>
    <row r="2949" spans="1:5" ht="15" x14ac:dyDescent="0.25">
      <c r="A2949" s="31" t="s">
        <v>10550</v>
      </c>
      <c r="B2949" s="18" t="s">
        <v>10551</v>
      </c>
      <c r="C2949" s="14" t="s">
        <v>10715</v>
      </c>
      <c r="D2949" s="19">
        <v>44420</v>
      </c>
      <c r="E2949" s="20">
        <v>29116509.899999999</v>
      </c>
    </row>
    <row r="2950" spans="1:5" ht="15" x14ac:dyDescent="0.25">
      <c r="A2950" s="31" t="s">
        <v>10552</v>
      </c>
      <c r="B2950" s="18" t="s">
        <v>10553</v>
      </c>
      <c r="C2950" s="14" t="s">
        <v>10715</v>
      </c>
      <c r="D2950" s="19">
        <v>44432</v>
      </c>
      <c r="E2950" s="20">
        <v>963665.16</v>
      </c>
    </row>
    <row r="2951" spans="1:5" ht="15" x14ac:dyDescent="0.25">
      <c r="A2951" s="31" t="s">
        <v>10554</v>
      </c>
      <c r="B2951" s="18" t="s">
        <v>10555</v>
      </c>
      <c r="C2951" s="14" t="s">
        <v>10715</v>
      </c>
      <c r="D2951" s="19">
        <v>44432</v>
      </c>
      <c r="E2951" s="20">
        <v>580333.06000000006</v>
      </c>
    </row>
    <row r="2952" spans="1:5" ht="15" x14ac:dyDescent="0.25">
      <c r="A2952" s="31" t="s">
        <v>10556</v>
      </c>
      <c r="B2952" s="18" t="s">
        <v>10012</v>
      </c>
      <c r="C2952" s="14" t="s">
        <v>10715</v>
      </c>
      <c r="D2952" s="19">
        <v>44438</v>
      </c>
      <c r="E2952" s="20">
        <v>1988111.75</v>
      </c>
    </row>
    <row r="2953" spans="1:5" ht="15" x14ac:dyDescent="0.25">
      <c r="A2953" s="31" t="s">
        <v>10557</v>
      </c>
      <c r="B2953" s="18" t="s">
        <v>10558</v>
      </c>
      <c r="C2953" s="14" t="s">
        <v>10715</v>
      </c>
      <c r="D2953" s="19">
        <v>44395</v>
      </c>
      <c r="E2953" s="20">
        <v>1593192.15</v>
      </c>
    </row>
    <row r="2954" spans="1:5" ht="15" x14ac:dyDescent="0.25">
      <c r="A2954" s="31" t="s">
        <v>10559</v>
      </c>
      <c r="B2954" s="18" t="s">
        <v>10560</v>
      </c>
      <c r="C2954" s="14" t="s">
        <v>10715</v>
      </c>
      <c r="D2954" s="19">
        <v>44434</v>
      </c>
      <c r="E2954" s="20">
        <v>1243666.08</v>
      </c>
    </row>
    <row r="2955" spans="1:5" ht="15" x14ac:dyDescent="0.25">
      <c r="A2955" s="31" t="s">
        <v>10561</v>
      </c>
      <c r="B2955" s="18" t="s">
        <v>10562</v>
      </c>
      <c r="C2955" s="14" t="s">
        <v>10715</v>
      </c>
      <c r="D2955" s="19">
        <v>44434</v>
      </c>
      <c r="E2955" s="20">
        <v>1194639.47</v>
      </c>
    </row>
    <row r="2956" spans="1:5" ht="15" x14ac:dyDescent="0.25">
      <c r="A2956" s="31" t="s">
        <v>10563</v>
      </c>
      <c r="B2956" s="18" t="s">
        <v>10564</v>
      </c>
      <c r="C2956" s="14" t="s">
        <v>10715</v>
      </c>
      <c r="D2956" s="19">
        <v>44434</v>
      </c>
      <c r="E2956" s="20">
        <v>742495.05</v>
      </c>
    </row>
    <row r="2957" spans="1:5" ht="15" x14ac:dyDescent="0.25">
      <c r="A2957" s="31" t="s">
        <v>10565</v>
      </c>
      <c r="B2957" s="18" t="s">
        <v>10566</v>
      </c>
      <c r="C2957" s="14" t="s">
        <v>10715</v>
      </c>
      <c r="D2957" s="19">
        <v>44434</v>
      </c>
      <c r="E2957" s="20">
        <v>529389.99</v>
      </c>
    </row>
    <row r="2958" spans="1:5" ht="15" x14ac:dyDescent="0.25">
      <c r="A2958" s="31" t="s">
        <v>10567</v>
      </c>
      <c r="B2958" s="18" t="s">
        <v>10568</v>
      </c>
      <c r="C2958" s="14" t="s">
        <v>10715</v>
      </c>
      <c r="D2958" s="19">
        <v>44434</v>
      </c>
      <c r="E2958" s="20">
        <v>1691107.5</v>
      </c>
    </row>
    <row r="2959" spans="1:5" ht="15" x14ac:dyDescent="0.25">
      <c r="A2959" s="31" t="s">
        <v>10569</v>
      </c>
      <c r="B2959" s="18" t="s">
        <v>10570</v>
      </c>
      <c r="C2959" s="14" t="s">
        <v>10715</v>
      </c>
      <c r="D2959" s="19">
        <v>44419</v>
      </c>
      <c r="E2959" s="20">
        <v>3224031.89</v>
      </c>
    </row>
    <row r="2960" spans="1:5" ht="15" x14ac:dyDescent="0.25">
      <c r="A2960" s="31" t="s">
        <v>9784</v>
      </c>
      <c r="B2960" s="18" t="s">
        <v>9785</v>
      </c>
      <c r="C2960" s="14" t="s">
        <v>10715</v>
      </c>
      <c r="D2960" s="19">
        <v>44419</v>
      </c>
      <c r="E2960" s="20">
        <v>1549442.5</v>
      </c>
    </row>
    <row r="2961" spans="1:5" ht="15" x14ac:dyDescent="0.25">
      <c r="A2961" s="31" t="s">
        <v>10571</v>
      </c>
      <c r="B2961" s="18" t="s">
        <v>10572</v>
      </c>
      <c r="C2961" s="14" t="s">
        <v>10715</v>
      </c>
      <c r="D2961" s="19">
        <v>44419</v>
      </c>
      <c r="E2961" s="20">
        <v>2502171.2799999998</v>
      </c>
    </row>
    <row r="2962" spans="1:5" ht="15" x14ac:dyDescent="0.25">
      <c r="A2962" s="31" t="s">
        <v>9786</v>
      </c>
      <c r="B2962" s="18" t="s">
        <v>9787</v>
      </c>
      <c r="C2962" s="14" t="s">
        <v>10715</v>
      </c>
      <c r="D2962" s="19">
        <v>44419</v>
      </c>
      <c r="E2962" s="20">
        <v>1907014.94</v>
      </c>
    </row>
    <row r="2963" spans="1:5" ht="15" x14ac:dyDescent="0.25">
      <c r="A2963" s="31" t="s">
        <v>10573</v>
      </c>
      <c r="B2963" s="18" t="s">
        <v>10574</v>
      </c>
      <c r="C2963" s="14" t="s">
        <v>10715</v>
      </c>
      <c r="D2963" s="19">
        <v>44434</v>
      </c>
      <c r="E2963" s="20">
        <v>555963.43999999994</v>
      </c>
    </row>
    <row r="2964" spans="1:5" ht="15" x14ac:dyDescent="0.25">
      <c r="A2964" s="31" t="s">
        <v>10064</v>
      </c>
      <c r="B2964" s="18" t="s">
        <v>10065</v>
      </c>
      <c r="C2964" s="14" t="s">
        <v>10715</v>
      </c>
      <c r="D2964" s="19">
        <v>44417</v>
      </c>
      <c r="E2964" s="20">
        <v>3267780.04</v>
      </c>
    </row>
    <row r="2965" spans="1:5" ht="15" x14ac:dyDescent="0.25">
      <c r="A2965" s="31" t="s">
        <v>10575</v>
      </c>
      <c r="B2965" s="18" t="s">
        <v>10576</v>
      </c>
      <c r="C2965" s="14" t="s">
        <v>10715</v>
      </c>
      <c r="D2965" s="19">
        <v>44417</v>
      </c>
      <c r="E2965" s="20">
        <v>2280075.44</v>
      </c>
    </row>
    <row r="2966" spans="1:5" ht="15" x14ac:dyDescent="0.25">
      <c r="A2966" s="31" t="s">
        <v>10320</v>
      </c>
      <c r="B2966" s="18" t="s">
        <v>10321</v>
      </c>
      <c r="C2966" s="14" t="s">
        <v>10715</v>
      </c>
      <c r="D2966" s="19">
        <v>44417</v>
      </c>
      <c r="E2966" s="20">
        <v>1506054.69</v>
      </c>
    </row>
    <row r="2967" spans="1:5" ht="15" x14ac:dyDescent="0.25">
      <c r="A2967" s="31" t="s">
        <v>10577</v>
      </c>
      <c r="B2967" s="18" t="s">
        <v>10578</v>
      </c>
      <c r="C2967" s="14" t="s">
        <v>10715</v>
      </c>
      <c r="D2967" s="19">
        <v>44417</v>
      </c>
      <c r="E2967" s="20">
        <v>555517.23</v>
      </c>
    </row>
    <row r="2968" spans="1:5" ht="15" x14ac:dyDescent="0.25">
      <c r="A2968" s="31" t="s">
        <v>10201</v>
      </c>
      <c r="B2968" s="18" t="s">
        <v>10202</v>
      </c>
      <c r="C2968" s="14" t="s">
        <v>10715</v>
      </c>
      <c r="D2968" s="19">
        <v>44429</v>
      </c>
      <c r="E2968" s="20">
        <v>724092.83</v>
      </c>
    </row>
    <row r="2969" spans="1:5" ht="15" x14ac:dyDescent="0.25">
      <c r="A2969" s="31" t="s">
        <v>10272</v>
      </c>
      <c r="B2969" s="18" t="s">
        <v>10273</v>
      </c>
      <c r="C2969" s="14" t="s">
        <v>10715</v>
      </c>
      <c r="D2969" s="19">
        <v>44429</v>
      </c>
      <c r="E2969" s="20">
        <v>1090815.3600000001</v>
      </c>
    </row>
    <row r="2970" spans="1:5" ht="15" x14ac:dyDescent="0.25">
      <c r="A2970" s="31" t="s">
        <v>10272</v>
      </c>
      <c r="B2970" s="18" t="s">
        <v>10273</v>
      </c>
      <c r="C2970" s="14" t="s">
        <v>10715</v>
      </c>
      <c r="D2970" s="19">
        <v>44425</v>
      </c>
      <c r="E2970" s="20">
        <v>1072029.0900000001</v>
      </c>
    </row>
    <row r="2971" spans="1:5" ht="15" x14ac:dyDescent="0.25">
      <c r="A2971" s="32" t="s">
        <v>10579</v>
      </c>
      <c r="B2971" s="18" t="s">
        <v>10580</v>
      </c>
      <c r="C2971" s="14" t="s">
        <v>10715</v>
      </c>
      <c r="D2971" s="19">
        <v>44501</v>
      </c>
      <c r="E2971" s="20">
        <v>4038261.16</v>
      </c>
    </row>
    <row r="2972" spans="1:5" ht="15" x14ac:dyDescent="0.25">
      <c r="A2972" s="32" t="s">
        <v>10581</v>
      </c>
      <c r="B2972" s="18" t="s">
        <v>10582</v>
      </c>
      <c r="C2972" s="14" t="s">
        <v>10715</v>
      </c>
      <c r="D2972" s="19">
        <v>44501</v>
      </c>
      <c r="E2972" s="20">
        <v>1175402.96</v>
      </c>
    </row>
    <row r="2973" spans="1:5" ht="15" x14ac:dyDescent="0.25">
      <c r="A2973" s="32" t="s">
        <v>10583</v>
      </c>
      <c r="B2973" s="18" t="s">
        <v>10584</v>
      </c>
      <c r="C2973" s="14" t="s">
        <v>10715</v>
      </c>
      <c r="D2973" s="19">
        <v>44501</v>
      </c>
      <c r="E2973" s="20">
        <v>540011.01</v>
      </c>
    </row>
    <row r="2974" spans="1:5" ht="15" x14ac:dyDescent="0.25">
      <c r="A2974" s="32" t="s">
        <v>10585</v>
      </c>
      <c r="B2974" s="18" t="s">
        <v>10586</v>
      </c>
      <c r="C2974" s="14" t="s">
        <v>10715</v>
      </c>
      <c r="D2974" s="19">
        <v>44543</v>
      </c>
      <c r="E2974" s="20">
        <v>945753.68</v>
      </c>
    </row>
    <row r="2975" spans="1:5" ht="15" x14ac:dyDescent="0.25">
      <c r="A2975" s="32" t="s">
        <v>10585</v>
      </c>
      <c r="B2975" s="18" t="s">
        <v>10586</v>
      </c>
      <c r="C2975" s="14" t="s">
        <v>10715</v>
      </c>
      <c r="D2975" s="19">
        <v>44501</v>
      </c>
      <c r="E2975" s="20">
        <v>963156.54</v>
      </c>
    </row>
    <row r="2976" spans="1:5" ht="15" x14ac:dyDescent="0.25">
      <c r="A2976" s="32" t="s">
        <v>10587</v>
      </c>
      <c r="B2976" s="18" t="s">
        <v>10588</v>
      </c>
      <c r="C2976" s="14" t="s">
        <v>10715</v>
      </c>
      <c r="D2976" s="19">
        <v>44501</v>
      </c>
      <c r="E2976" s="20">
        <v>1191045.08</v>
      </c>
    </row>
    <row r="2977" spans="1:5" ht="15" x14ac:dyDescent="0.25">
      <c r="A2977" s="32" t="s">
        <v>10589</v>
      </c>
      <c r="B2977" s="18" t="s">
        <v>10590</v>
      </c>
      <c r="C2977" s="14" t="s">
        <v>10715</v>
      </c>
      <c r="D2977" s="19">
        <v>44525</v>
      </c>
      <c r="E2977" s="20">
        <v>817525.8</v>
      </c>
    </row>
    <row r="2978" spans="1:5" ht="15" x14ac:dyDescent="0.25">
      <c r="A2978" s="32" t="s">
        <v>9946</v>
      </c>
      <c r="B2978" s="18" t="s">
        <v>9947</v>
      </c>
      <c r="C2978" s="14" t="s">
        <v>10715</v>
      </c>
      <c r="D2978" s="19">
        <v>44550</v>
      </c>
      <c r="E2978" s="20">
        <v>920000</v>
      </c>
    </row>
    <row r="2979" spans="1:5" ht="15" x14ac:dyDescent="0.25">
      <c r="A2979" s="32" t="s">
        <v>9708</v>
      </c>
      <c r="B2979" s="18" t="s">
        <v>9709</v>
      </c>
      <c r="C2979" s="14" t="s">
        <v>10715</v>
      </c>
      <c r="D2979" s="19">
        <v>44495</v>
      </c>
      <c r="E2979" s="20">
        <v>1692026.28</v>
      </c>
    </row>
    <row r="2980" spans="1:5" ht="15" x14ac:dyDescent="0.25">
      <c r="A2980" s="32" t="s">
        <v>10591</v>
      </c>
      <c r="B2980" s="18" t="s">
        <v>10592</v>
      </c>
      <c r="C2980" s="14" t="s">
        <v>10715</v>
      </c>
      <c r="D2980" s="19">
        <v>44495</v>
      </c>
      <c r="E2980" s="20">
        <v>1839121.14</v>
      </c>
    </row>
    <row r="2981" spans="1:5" ht="15" x14ac:dyDescent="0.25">
      <c r="A2981" s="32" t="s">
        <v>9710</v>
      </c>
      <c r="B2981" s="18" t="s">
        <v>9711</v>
      </c>
      <c r="C2981" s="14" t="s">
        <v>10715</v>
      </c>
      <c r="D2981" s="19">
        <v>44519</v>
      </c>
      <c r="E2981" s="20">
        <v>4794926.49</v>
      </c>
    </row>
    <row r="2982" spans="1:5" ht="15" x14ac:dyDescent="0.25">
      <c r="A2982" s="32" t="s">
        <v>10593</v>
      </c>
      <c r="B2982" s="18" t="s">
        <v>10594</v>
      </c>
      <c r="C2982" s="14" t="s">
        <v>10715</v>
      </c>
      <c r="D2982" s="19">
        <v>44541</v>
      </c>
      <c r="E2982" s="20">
        <v>2907731.89</v>
      </c>
    </row>
    <row r="2983" spans="1:5" ht="15" x14ac:dyDescent="0.25">
      <c r="A2983" s="32" t="s">
        <v>10595</v>
      </c>
      <c r="B2983" s="18" t="s">
        <v>10596</v>
      </c>
      <c r="C2983" s="14" t="s">
        <v>10715</v>
      </c>
      <c r="D2983" s="19">
        <v>44480</v>
      </c>
      <c r="E2983" s="20">
        <v>15739439.109999999</v>
      </c>
    </row>
    <row r="2984" spans="1:5" ht="15" x14ac:dyDescent="0.25">
      <c r="A2984" s="32" t="s">
        <v>10181</v>
      </c>
      <c r="B2984" s="18" t="s">
        <v>10182</v>
      </c>
      <c r="C2984" s="14" t="s">
        <v>10715</v>
      </c>
      <c r="D2984" s="19">
        <v>44503</v>
      </c>
      <c r="E2984" s="20">
        <v>1262817.1399999999</v>
      </c>
    </row>
    <row r="2985" spans="1:5" ht="15" x14ac:dyDescent="0.25">
      <c r="A2985" s="32" t="s">
        <v>10318</v>
      </c>
      <c r="B2985" s="18" t="s">
        <v>10319</v>
      </c>
      <c r="C2985" s="14" t="s">
        <v>10715</v>
      </c>
      <c r="D2985" s="19">
        <v>44503</v>
      </c>
      <c r="E2985" s="20">
        <v>881928.1</v>
      </c>
    </row>
    <row r="2986" spans="1:5" ht="15" x14ac:dyDescent="0.25">
      <c r="A2986" s="32" t="s">
        <v>10304</v>
      </c>
      <c r="B2986" s="18" t="s">
        <v>10305</v>
      </c>
      <c r="C2986" s="14" t="s">
        <v>10715</v>
      </c>
      <c r="D2986" s="19">
        <v>44503</v>
      </c>
      <c r="E2986" s="20">
        <v>762757.33</v>
      </c>
    </row>
    <row r="2987" spans="1:5" ht="15" x14ac:dyDescent="0.25">
      <c r="A2987" s="32" t="s">
        <v>10359</v>
      </c>
      <c r="B2987" s="18" t="s">
        <v>10360</v>
      </c>
      <c r="C2987" s="14" t="s">
        <v>10715</v>
      </c>
      <c r="D2987" s="19">
        <v>44503</v>
      </c>
      <c r="E2987" s="20">
        <v>1518709.92</v>
      </c>
    </row>
    <row r="2988" spans="1:5" ht="15" x14ac:dyDescent="0.25">
      <c r="A2988" s="32" t="s">
        <v>10422</v>
      </c>
      <c r="B2988" s="18" t="s">
        <v>10423</v>
      </c>
      <c r="C2988" s="14" t="s">
        <v>10715</v>
      </c>
      <c r="D2988" s="19">
        <v>44504</v>
      </c>
      <c r="E2988" s="20">
        <v>1790581.09</v>
      </c>
    </row>
    <row r="2989" spans="1:5" ht="15" x14ac:dyDescent="0.25">
      <c r="A2989" s="32" t="s">
        <v>10434</v>
      </c>
      <c r="B2989" s="18" t="s">
        <v>10435</v>
      </c>
      <c r="C2989" s="14" t="s">
        <v>10715</v>
      </c>
      <c r="D2989" s="19">
        <v>44557</v>
      </c>
      <c r="E2989" s="20">
        <v>5419152.1100000003</v>
      </c>
    </row>
    <row r="2990" spans="1:5" ht="15" x14ac:dyDescent="0.25">
      <c r="A2990" s="32" t="s">
        <v>9816</v>
      </c>
      <c r="B2990" s="18" t="s">
        <v>9817</v>
      </c>
      <c r="C2990" s="14" t="s">
        <v>10715</v>
      </c>
      <c r="D2990" s="19">
        <v>44557</v>
      </c>
      <c r="E2990" s="20">
        <v>3772776.23</v>
      </c>
    </row>
    <row r="2991" spans="1:5" ht="15" x14ac:dyDescent="0.25">
      <c r="A2991" s="32" t="s">
        <v>10326</v>
      </c>
      <c r="B2991" s="18" t="s">
        <v>10327</v>
      </c>
      <c r="C2991" s="14" t="s">
        <v>10715</v>
      </c>
      <c r="D2991" s="19">
        <v>44557</v>
      </c>
      <c r="E2991" s="20">
        <v>588733.5</v>
      </c>
    </row>
    <row r="2992" spans="1:5" ht="15" x14ac:dyDescent="0.25">
      <c r="A2992" s="32" t="s">
        <v>10314</v>
      </c>
      <c r="B2992" s="18" t="s">
        <v>10315</v>
      </c>
      <c r="C2992" s="14" t="s">
        <v>10715</v>
      </c>
      <c r="D2992" s="19">
        <v>44504</v>
      </c>
      <c r="E2992" s="20">
        <v>1295516.47</v>
      </c>
    </row>
    <row r="2993" spans="1:5" ht="15" x14ac:dyDescent="0.25">
      <c r="A2993" s="32" t="s">
        <v>10143</v>
      </c>
      <c r="B2993" s="18" t="s">
        <v>10144</v>
      </c>
      <c r="C2993" s="14" t="s">
        <v>10715</v>
      </c>
      <c r="D2993" s="19">
        <v>44504</v>
      </c>
      <c r="E2993" s="20">
        <v>1513986.24</v>
      </c>
    </row>
    <row r="2994" spans="1:5" ht="15" x14ac:dyDescent="0.25">
      <c r="A2994" s="32" t="s">
        <v>10064</v>
      </c>
      <c r="B2994" s="18" t="s">
        <v>10065</v>
      </c>
      <c r="C2994" s="14" t="s">
        <v>10715</v>
      </c>
      <c r="D2994" s="19">
        <v>44513</v>
      </c>
      <c r="E2994" s="20">
        <v>3183054.05</v>
      </c>
    </row>
    <row r="2995" spans="1:5" ht="15" x14ac:dyDescent="0.25">
      <c r="A2995" s="32" t="s">
        <v>10465</v>
      </c>
      <c r="B2995" s="18" t="s">
        <v>10466</v>
      </c>
      <c r="C2995" s="14" t="s">
        <v>10715</v>
      </c>
      <c r="D2995" s="19">
        <v>44513</v>
      </c>
      <c r="E2995" s="20">
        <v>538723.09</v>
      </c>
    </row>
    <row r="2996" spans="1:5" ht="15" x14ac:dyDescent="0.25">
      <c r="A2996" s="32" t="s">
        <v>10328</v>
      </c>
      <c r="B2996" s="18" t="s">
        <v>10329</v>
      </c>
      <c r="C2996" s="14" t="s">
        <v>10715</v>
      </c>
      <c r="D2996" s="19">
        <v>44515</v>
      </c>
      <c r="E2996" s="20">
        <v>671182.04</v>
      </c>
    </row>
    <row r="2997" spans="1:5" ht="15" x14ac:dyDescent="0.25">
      <c r="A2997" s="32" t="s">
        <v>10597</v>
      </c>
      <c r="B2997" s="18" t="s">
        <v>10598</v>
      </c>
      <c r="C2997" s="14" t="s">
        <v>10715</v>
      </c>
      <c r="D2997" s="19">
        <v>44558</v>
      </c>
      <c r="E2997" s="20">
        <v>1303558.3500000001</v>
      </c>
    </row>
    <row r="2998" spans="1:5" ht="15" x14ac:dyDescent="0.25">
      <c r="A2998" s="32" t="s">
        <v>10324</v>
      </c>
      <c r="B2998" s="18" t="s">
        <v>10325</v>
      </c>
      <c r="C2998" s="14" t="s">
        <v>10715</v>
      </c>
      <c r="D2998" s="19">
        <v>44512</v>
      </c>
      <c r="E2998" s="20">
        <v>686691.95</v>
      </c>
    </row>
    <row r="2999" spans="1:5" ht="15" x14ac:dyDescent="0.25">
      <c r="A2999" s="32" t="s">
        <v>10599</v>
      </c>
      <c r="B2999" s="18" t="s">
        <v>10600</v>
      </c>
      <c r="C2999" s="14" t="s">
        <v>10715</v>
      </c>
      <c r="D2999" s="19">
        <v>44511</v>
      </c>
      <c r="E2999" s="20">
        <v>816776.73</v>
      </c>
    </row>
    <row r="3000" spans="1:5" ht="15" x14ac:dyDescent="0.25">
      <c r="A3000" s="32" t="s">
        <v>9880</v>
      </c>
      <c r="B3000" s="18" t="s">
        <v>9881</v>
      </c>
      <c r="C3000" s="14" t="s">
        <v>10715</v>
      </c>
      <c r="D3000" s="19">
        <v>44511</v>
      </c>
      <c r="E3000" s="20">
        <v>11125481.43</v>
      </c>
    </row>
    <row r="3001" spans="1:5" ht="15" x14ac:dyDescent="0.25">
      <c r="A3001" s="32" t="s">
        <v>10226</v>
      </c>
      <c r="B3001" s="18" t="s">
        <v>10227</v>
      </c>
      <c r="C3001" s="14" t="s">
        <v>10715</v>
      </c>
      <c r="D3001" s="19">
        <v>44498</v>
      </c>
      <c r="E3001" s="20">
        <v>1421456.51</v>
      </c>
    </row>
    <row r="3002" spans="1:5" ht="15" x14ac:dyDescent="0.25">
      <c r="A3002" s="32" t="s">
        <v>10179</v>
      </c>
      <c r="B3002" s="18" t="s">
        <v>10180</v>
      </c>
      <c r="C3002" s="14" t="s">
        <v>10715</v>
      </c>
      <c r="D3002" s="19">
        <v>44537</v>
      </c>
      <c r="E3002" s="20">
        <v>1039230.09</v>
      </c>
    </row>
    <row r="3003" spans="1:5" ht="15" x14ac:dyDescent="0.25">
      <c r="A3003" s="32" t="s">
        <v>10145</v>
      </c>
      <c r="B3003" s="18" t="s">
        <v>10146</v>
      </c>
      <c r="C3003" s="14" t="s">
        <v>10715</v>
      </c>
      <c r="D3003" s="19">
        <v>44511</v>
      </c>
      <c r="E3003" s="20">
        <v>1083759.57</v>
      </c>
    </row>
    <row r="3004" spans="1:5" ht="15" x14ac:dyDescent="0.25">
      <c r="A3004" s="32" t="s">
        <v>10185</v>
      </c>
      <c r="B3004" s="18" t="s">
        <v>10186</v>
      </c>
      <c r="C3004" s="14" t="s">
        <v>10715</v>
      </c>
      <c r="D3004" s="19">
        <v>44505</v>
      </c>
      <c r="E3004" s="20">
        <v>2713211.58</v>
      </c>
    </row>
    <row r="3005" spans="1:5" ht="15" x14ac:dyDescent="0.25">
      <c r="A3005" s="32" t="s">
        <v>10463</v>
      </c>
      <c r="B3005" s="18" t="s">
        <v>10464</v>
      </c>
      <c r="C3005" s="14" t="s">
        <v>10715</v>
      </c>
      <c r="D3005" s="19">
        <v>44505</v>
      </c>
      <c r="E3005" s="20">
        <v>1506482.68</v>
      </c>
    </row>
    <row r="3006" spans="1:5" ht="15" x14ac:dyDescent="0.25">
      <c r="A3006" s="32" t="s">
        <v>10601</v>
      </c>
      <c r="B3006" s="18" t="s">
        <v>10602</v>
      </c>
      <c r="C3006" s="14" t="s">
        <v>10715</v>
      </c>
      <c r="D3006" s="19">
        <v>44487</v>
      </c>
      <c r="E3006" s="20">
        <v>4776876.4000000004</v>
      </c>
    </row>
    <row r="3007" spans="1:5" ht="15" x14ac:dyDescent="0.25">
      <c r="A3007" s="32" t="s">
        <v>10603</v>
      </c>
      <c r="B3007" s="18" t="s">
        <v>10604</v>
      </c>
      <c r="C3007" s="14" t="s">
        <v>10715</v>
      </c>
      <c r="D3007" s="19">
        <v>44480</v>
      </c>
      <c r="E3007" s="20">
        <v>754320.84</v>
      </c>
    </row>
    <row r="3008" spans="1:5" ht="15" x14ac:dyDescent="0.25">
      <c r="A3008" s="17" t="s">
        <v>10605</v>
      </c>
      <c r="B3008" s="18" t="s">
        <v>10606</v>
      </c>
      <c r="C3008" s="14" t="s">
        <v>10715</v>
      </c>
      <c r="D3008" s="19">
        <v>44578</v>
      </c>
      <c r="E3008" s="20">
        <v>675765</v>
      </c>
    </row>
    <row r="3009" spans="1:5" ht="15" x14ac:dyDescent="0.25">
      <c r="A3009" s="17" t="s">
        <v>10607</v>
      </c>
      <c r="B3009" s="18" t="s">
        <v>10608</v>
      </c>
      <c r="C3009" s="14" t="s">
        <v>10715</v>
      </c>
      <c r="D3009" s="19">
        <v>44610</v>
      </c>
      <c r="E3009" s="20">
        <v>560000</v>
      </c>
    </row>
    <row r="3010" spans="1:5" ht="15" x14ac:dyDescent="0.25">
      <c r="A3010" s="17" t="s">
        <v>10527</v>
      </c>
      <c r="B3010" s="18" t="s">
        <v>10112</v>
      </c>
      <c r="C3010" s="14" t="s">
        <v>10715</v>
      </c>
      <c r="D3010" s="19">
        <v>44577</v>
      </c>
      <c r="E3010" s="20">
        <v>1300000</v>
      </c>
    </row>
    <row r="3011" spans="1:5" ht="15" x14ac:dyDescent="0.25">
      <c r="A3011" s="17" t="s">
        <v>10609</v>
      </c>
      <c r="B3011" s="18" t="s">
        <v>10610</v>
      </c>
      <c r="C3011" s="14" t="s">
        <v>10715</v>
      </c>
      <c r="D3011" s="19">
        <v>44585</v>
      </c>
      <c r="E3011" s="20">
        <v>721000</v>
      </c>
    </row>
    <row r="3012" spans="1:5" ht="15" x14ac:dyDescent="0.25">
      <c r="A3012" s="17" t="s">
        <v>10611</v>
      </c>
      <c r="B3012" s="18" t="s">
        <v>10612</v>
      </c>
      <c r="C3012" s="14" t="s">
        <v>10715</v>
      </c>
      <c r="D3012" s="19">
        <v>44585</v>
      </c>
      <c r="E3012" s="20">
        <v>700400</v>
      </c>
    </row>
    <row r="3013" spans="1:5" ht="15" x14ac:dyDescent="0.25">
      <c r="A3013" s="17" t="s">
        <v>10029</v>
      </c>
      <c r="B3013" s="18" t="s">
        <v>10030</v>
      </c>
      <c r="C3013" s="14" t="s">
        <v>10715</v>
      </c>
      <c r="D3013" s="19">
        <v>44594</v>
      </c>
      <c r="E3013" s="20">
        <v>1315000</v>
      </c>
    </row>
    <row r="3014" spans="1:5" ht="15" x14ac:dyDescent="0.25">
      <c r="A3014" s="17" t="s">
        <v>10415</v>
      </c>
      <c r="B3014" s="18" t="s">
        <v>10416</v>
      </c>
      <c r="C3014" s="14" t="s">
        <v>10715</v>
      </c>
      <c r="D3014" s="19">
        <v>44615</v>
      </c>
      <c r="E3014" s="20">
        <v>1083323.3400000001</v>
      </c>
    </row>
    <row r="3015" spans="1:5" ht="15" x14ac:dyDescent="0.25">
      <c r="A3015" s="17" t="s">
        <v>10127</v>
      </c>
      <c r="B3015" s="18" t="s">
        <v>10128</v>
      </c>
      <c r="C3015" s="14" t="s">
        <v>10715</v>
      </c>
      <c r="D3015" s="19">
        <v>44615</v>
      </c>
      <c r="E3015" s="20">
        <v>1234842.81</v>
      </c>
    </row>
    <row r="3016" spans="1:5" ht="15" x14ac:dyDescent="0.25">
      <c r="A3016" s="17" t="s">
        <v>10613</v>
      </c>
      <c r="B3016" s="18" t="s">
        <v>10614</v>
      </c>
      <c r="C3016" s="14" t="s">
        <v>10715</v>
      </c>
      <c r="D3016" s="19">
        <v>44567</v>
      </c>
      <c r="E3016" s="20">
        <v>661615.15</v>
      </c>
    </row>
    <row r="3017" spans="1:5" ht="15" x14ac:dyDescent="0.25">
      <c r="A3017" s="17" t="s">
        <v>9778</v>
      </c>
      <c r="B3017" s="18" t="s">
        <v>9779</v>
      </c>
      <c r="C3017" s="14" t="s">
        <v>10715</v>
      </c>
      <c r="D3017" s="19">
        <v>44614</v>
      </c>
      <c r="E3017" s="20">
        <v>976182.55</v>
      </c>
    </row>
    <row r="3018" spans="1:5" ht="15" x14ac:dyDescent="0.25">
      <c r="A3018" s="17" t="s">
        <v>10355</v>
      </c>
      <c r="B3018" s="18" t="s">
        <v>10356</v>
      </c>
      <c r="C3018" s="14" t="s">
        <v>10715</v>
      </c>
      <c r="D3018" s="19">
        <v>44579</v>
      </c>
      <c r="E3018" s="20">
        <v>702302.32</v>
      </c>
    </row>
    <row r="3019" spans="1:5" ht="15" x14ac:dyDescent="0.25">
      <c r="A3019" s="17" t="s">
        <v>10615</v>
      </c>
      <c r="B3019" s="18" t="s">
        <v>10616</v>
      </c>
      <c r="C3019" s="14" t="s">
        <v>10715</v>
      </c>
      <c r="D3019" s="19">
        <v>44602</v>
      </c>
      <c r="E3019" s="20">
        <v>1273732.8500000001</v>
      </c>
    </row>
    <row r="3020" spans="1:5" ht="15" x14ac:dyDescent="0.25">
      <c r="A3020" s="17" t="s">
        <v>10617</v>
      </c>
      <c r="B3020" s="18" t="s">
        <v>10618</v>
      </c>
      <c r="C3020" s="14" t="s">
        <v>10715</v>
      </c>
      <c r="D3020" s="19">
        <v>44602</v>
      </c>
      <c r="E3020" s="20">
        <v>2367052.8199999998</v>
      </c>
    </row>
    <row r="3021" spans="1:5" ht="15" x14ac:dyDescent="0.25">
      <c r="A3021" s="17" t="s">
        <v>10619</v>
      </c>
      <c r="B3021" s="18" t="s">
        <v>10620</v>
      </c>
      <c r="C3021" s="14" t="s">
        <v>10715</v>
      </c>
      <c r="D3021" s="19">
        <v>44600</v>
      </c>
      <c r="E3021" s="20">
        <v>934264.14</v>
      </c>
    </row>
    <row r="3022" spans="1:5" ht="15" x14ac:dyDescent="0.25">
      <c r="A3022" s="17" t="s">
        <v>10621</v>
      </c>
      <c r="B3022" s="18" t="s">
        <v>10622</v>
      </c>
      <c r="C3022" s="14" t="s">
        <v>10715</v>
      </c>
      <c r="D3022" s="19">
        <v>44599</v>
      </c>
      <c r="E3022" s="20">
        <v>2441568.37</v>
      </c>
    </row>
    <row r="3023" spans="1:5" ht="15" x14ac:dyDescent="0.25">
      <c r="A3023" s="17" t="s">
        <v>10623</v>
      </c>
      <c r="B3023" s="18" t="s">
        <v>10624</v>
      </c>
      <c r="C3023" s="14" t="s">
        <v>10715</v>
      </c>
      <c r="D3023" s="19">
        <v>44617</v>
      </c>
      <c r="E3023" s="20">
        <v>2215998.2999999998</v>
      </c>
    </row>
    <row r="3024" spans="1:5" ht="15" x14ac:dyDescent="0.25">
      <c r="A3024" s="17" t="s">
        <v>9960</v>
      </c>
      <c r="B3024" s="18" t="s">
        <v>9961</v>
      </c>
      <c r="C3024" s="14" t="s">
        <v>10715</v>
      </c>
      <c r="D3024" s="19">
        <v>44617</v>
      </c>
      <c r="E3024" s="20">
        <v>4034726.88</v>
      </c>
    </row>
    <row r="3025" spans="1:5" ht="15" x14ac:dyDescent="0.25">
      <c r="A3025" s="17" t="s">
        <v>10625</v>
      </c>
      <c r="B3025" s="18" t="s">
        <v>10626</v>
      </c>
      <c r="C3025" s="14" t="s">
        <v>10715</v>
      </c>
      <c r="D3025" s="19">
        <v>44616</v>
      </c>
      <c r="E3025" s="20">
        <v>9673985.6999999993</v>
      </c>
    </row>
    <row r="3026" spans="1:5" ht="15" x14ac:dyDescent="0.25">
      <c r="A3026" s="17" t="s">
        <v>10627</v>
      </c>
      <c r="B3026" s="18" t="s">
        <v>10628</v>
      </c>
      <c r="C3026" s="14" t="s">
        <v>10715</v>
      </c>
      <c r="D3026" s="19">
        <v>44617</v>
      </c>
      <c r="E3026" s="20">
        <v>2505563.67</v>
      </c>
    </row>
    <row r="3027" spans="1:5" ht="15" x14ac:dyDescent="0.25">
      <c r="A3027" s="17" t="s">
        <v>10629</v>
      </c>
      <c r="B3027" s="18" t="s">
        <v>10630</v>
      </c>
      <c r="C3027" s="14" t="s">
        <v>10715</v>
      </c>
      <c r="D3027" s="19">
        <v>44617</v>
      </c>
      <c r="E3027" s="20">
        <v>632898.41</v>
      </c>
    </row>
    <row r="3028" spans="1:5" ht="15" x14ac:dyDescent="0.25">
      <c r="A3028" s="17" t="s">
        <v>10631</v>
      </c>
      <c r="B3028" s="18" t="s">
        <v>10632</v>
      </c>
      <c r="C3028" s="14" t="s">
        <v>10715</v>
      </c>
      <c r="D3028" s="19">
        <v>44579</v>
      </c>
      <c r="E3028" s="20">
        <v>702302.32</v>
      </c>
    </row>
    <row r="3029" spans="1:5" ht="15" x14ac:dyDescent="0.25">
      <c r="A3029" s="17" t="s">
        <v>10633</v>
      </c>
      <c r="B3029" s="18" t="s">
        <v>10634</v>
      </c>
      <c r="C3029" s="14" t="s">
        <v>10715</v>
      </c>
      <c r="D3029" s="19">
        <v>44567</v>
      </c>
      <c r="E3029" s="20">
        <v>1930172.19</v>
      </c>
    </row>
    <row r="3030" spans="1:5" ht="15" x14ac:dyDescent="0.25">
      <c r="A3030" s="17" t="s">
        <v>10523</v>
      </c>
      <c r="B3030" s="18" t="s">
        <v>10524</v>
      </c>
      <c r="C3030" s="14" t="s">
        <v>10715</v>
      </c>
      <c r="D3030" s="19">
        <v>44617</v>
      </c>
      <c r="E3030" s="20">
        <v>3066753.34</v>
      </c>
    </row>
    <row r="3031" spans="1:5" ht="15" x14ac:dyDescent="0.25">
      <c r="A3031" s="17" t="s">
        <v>10523</v>
      </c>
      <c r="B3031" s="18" t="s">
        <v>10524</v>
      </c>
      <c r="C3031" s="14" t="s">
        <v>10715</v>
      </c>
      <c r="D3031" s="19">
        <v>44607</v>
      </c>
      <c r="E3031" s="20">
        <v>6167175.4199999999</v>
      </c>
    </row>
    <row r="3032" spans="1:5" ht="15" x14ac:dyDescent="0.25">
      <c r="A3032" s="17" t="s">
        <v>10635</v>
      </c>
      <c r="B3032" s="18" t="s">
        <v>10636</v>
      </c>
      <c r="C3032" s="14" t="s">
        <v>10715</v>
      </c>
      <c r="D3032" s="19">
        <v>44636</v>
      </c>
      <c r="E3032" s="20">
        <v>1800000</v>
      </c>
    </row>
    <row r="3033" spans="1:5" ht="15" x14ac:dyDescent="0.25">
      <c r="A3033" s="17" t="s">
        <v>10637</v>
      </c>
      <c r="B3033" s="18" t="s">
        <v>10638</v>
      </c>
      <c r="C3033" s="14" t="s">
        <v>10715</v>
      </c>
      <c r="D3033" s="19">
        <v>44651</v>
      </c>
      <c r="E3033" s="24">
        <v>1284216</v>
      </c>
    </row>
    <row r="3034" spans="1:5" ht="15" x14ac:dyDescent="0.25">
      <c r="A3034" s="17" t="s">
        <v>10639</v>
      </c>
      <c r="B3034" s="18" t="s">
        <v>10640</v>
      </c>
      <c r="C3034" s="14" t="s">
        <v>10715</v>
      </c>
      <c r="D3034" s="19">
        <v>44630</v>
      </c>
      <c r="E3034" s="24">
        <v>3179814.74</v>
      </c>
    </row>
    <row r="3035" spans="1:5" ht="15" x14ac:dyDescent="0.25">
      <c r="A3035" s="17" t="s">
        <v>10641</v>
      </c>
      <c r="B3035" s="18" t="s">
        <v>10642</v>
      </c>
      <c r="C3035" s="14" t="s">
        <v>10715</v>
      </c>
      <c r="D3035" s="19">
        <v>44630</v>
      </c>
      <c r="E3035" s="24">
        <v>2438610.5299999998</v>
      </c>
    </row>
    <row r="3036" spans="1:5" ht="15" x14ac:dyDescent="0.25">
      <c r="A3036" s="17" t="s">
        <v>10643</v>
      </c>
      <c r="B3036" s="18" t="s">
        <v>10644</v>
      </c>
      <c r="C3036" s="14" t="s">
        <v>10715</v>
      </c>
      <c r="D3036" s="19">
        <v>44649</v>
      </c>
      <c r="E3036" s="22">
        <v>643837.12</v>
      </c>
    </row>
    <row r="3037" spans="1:5" ht="15" x14ac:dyDescent="0.25">
      <c r="A3037" s="17" t="s">
        <v>10645</v>
      </c>
      <c r="B3037" s="18" t="s">
        <v>10646</v>
      </c>
      <c r="C3037" s="14" t="s">
        <v>10715</v>
      </c>
      <c r="D3037" s="19">
        <v>44627</v>
      </c>
      <c r="E3037" s="22">
        <v>810000</v>
      </c>
    </row>
    <row r="3038" spans="1:5" ht="15" x14ac:dyDescent="0.25">
      <c r="A3038" s="17" t="s">
        <v>10647</v>
      </c>
      <c r="B3038" s="18" t="s">
        <v>10648</v>
      </c>
      <c r="C3038" s="14" t="s">
        <v>10715</v>
      </c>
      <c r="D3038" s="19">
        <v>44645</v>
      </c>
      <c r="E3038" s="22">
        <v>1312099.25</v>
      </c>
    </row>
    <row r="3039" spans="1:5" ht="15" x14ac:dyDescent="0.25">
      <c r="A3039" s="17" t="s">
        <v>9936</v>
      </c>
      <c r="B3039" s="18" t="s">
        <v>9937</v>
      </c>
      <c r="C3039" s="14" t="s">
        <v>10715</v>
      </c>
      <c r="D3039" s="19">
        <v>44636</v>
      </c>
      <c r="E3039" s="24">
        <v>2842719.34</v>
      </c>
    </row>
    <row r="3040" spans="1:5" ht="15" x14ac:dyDescent="0.25">
      <c r="A3040" s="17" t="s">
        <v>10649</v>
      </c>
      <c r="B3040" s="18" t="s">
        <v>10650</v>
      </c>
      <c r="C3040" s="14" t="s">
        <v>10715</v>
      </c>
      <c r="D3040" s="19">
        <v>44635</v>
      </c>
      <c r="E3040" s="24">
        <v>3076183.05</v>
      </c>
    </row>
    <row r="3041" spans="1:5" ht="15" x14ac:dyDescent="0.25">
      <c r="A3041" s="17" t="s">
        <v>10649</v>
      </c>
      <c r="B3041" s="18" t="s">
        <v>10650</v>
      </c>
      <c r="C3041" s="14" t="s">
        <v>10715</v>
      </c>
      <c r="D3041" s="19">
        <v>44635</v>
      </c>
      <c r="E3041" s="24">
        <v>3076183.05</v>
      </c>
    </row>
    <row r="3042" spans="1:5" ht="15" x14ac:dyDescent="0.25">
      <c r="A3042" s="17" t="s">
        <v>10651</v>
      </c>
      <c r="B3042" s="18" t="s">
        <v>10652</v>
      </c>
      <c r="C3042" s="14" t="s">
        <v>10715</v>
      </c>
      <c r="D3042" s="19">
        <v>44648</v>
      </c>
      <c r="E3042" s="24">
        <v>2016690.49</v>
      </c>
    </row>
    <row r="3043" spans="1:5" ht="15" x14ac:dyDescent="0.25">
      <c r="A3043" s="17" t="s">
        <v>10121</v>
      </c>
      <c r="B3043" s="18" t="s">
        <v>10122</v>
      </c>
      <c r="C3043" s="14" t="s">
        <v>10715</v>
      </c>
      <c r="D3043" s="19">
        <v>44645</v>
      </c>
      <c r="E3043" s="24">
        <v>840278</v>
      </c>
    </row>
    <row r="3044" spans="1:5" ht="15" x14ac:dyDescent="0.25">
      <c r="A3044" s="17" t="s">
        <v>10179</v>
      </c>
      <c r="B3044" s="18" t="s">
        <v>10180</v>
      </c>
      <c r="C3044" s="14" t="s">
        <v>10715</v>
      </c>
      <c r="D3044" s="19">
        <v>44645</v>
      </c>
      <c r="E3044" s="24">
        <v>1045498</v>
      </c>
    </row>
    <row r="3045" spans="1:5" ht="15" x14ac:dyDescent="0.25">
      <c r="A3045" s="17" t="s">
        <v>9868</v>
      </c>
      <c r="B3045" s="18" t="s">
        <v>9869</v>
      </c>
      <c r="C3045" s="14" t="s">
        <v>10715</v>
      </c>
      <c r="D3045" s="19">
        <v>44635</v>
      </c>
      <c r="E3045" s="24">
        <v>5387088.7199999997</v>
      </c>
    </row>
    <row r="3046" spans="1:5" ht="15" x14ac:dyDescent="0.25">
      <c r="A3046" s="33" t="s">
        <v>10653</v>
      </c>
      <c r="B3046" s="33" t="s">
        <v>10654</v>
      </c>
      <c r="C3046" s="14" t="s">
        <v>10715</v>
      </c>
      <c r="D3046" s="19">
        <v>44750</v>
      </c>
      <c r="E3046" s="34">
        <v>553202.31999999995</v>
      </c>
    </row>
    <row r="3047" spans="1:5" ht="15" x14ac:dyDescent="0.25">
      <c r="A3047" s="33" t="s">
        <v>10655</v>
      </c>
      <c r="B3047" s="33" t="s">
        <v>10656</v>
      </c>
      <c r="C3047" s="14" t="s">
        <v>10715</v>
      </c>
      <c r="D3047" s="19">
        <v>44760</v>
      </c>
      <c r="E3047" s="34">
        <v>1184264.8999999999</v>
      </c>
    </row>
    <row r="3048" spans="1:5" ht="15" x14ac:dyDescent="0.25">
      <c r="A3048" s="33" t="s">
        <v>10145</v>
      </c>
      <c r="B3048" s="33" t="s">
        <v>10146</v>
      </c>
      <c r="C3048" s="14" t="s">
        <v>10715</v>
      </c>
      <c r="D3048" s="19">
        <v>44760</v>
      </c>
      <c r="E3048" s="34">
        <v>986417.61</v>
      </c>
    </row>
    <row r="3049" spans="1:5" ht="15" x14ac:dyDescent="0.25">
      <c r="A3049" s="33" t="s">
        <v>10318</v>
      </c>
      <c r="B3049" s="33" t="s">
        <v>10319</v>
      </c>
      <c r="C3049" s="14" t="s">
        <v>10715</v>
      </c>
      <c r="D3049" s="19">
        <v>44762</v>
      </c>
      <c r="E3049" s="34">
        <v>2279984.29</v>
      </c>
    </row>
    <row r="3050" spans="1:5" ht="15" x14ac:dyDescent="0.25">
      <c r="A3050" s="33" t="s">
        <v>10304</v>
      </c>
      <c r="B3050" s="33" t="s">
        <v>10305</v>
      </c>
      <c r="C3050" s="14" t="s">
        <v>10715</v>
      </c>
      <c r="D3050" s="19">
        <v>44762</v>
      </c>
      <c r="E3050" s="34">
        <v>2222257.46</v>
      </c>
    </row>
    <row r="3051" spans="1:5" ht="15" x14ac:dyDescent="0.25">
      <c r="A3051" s="33" t="s">
        <v>10422</v>
      </c>
      <c r="B3051" s="33" t="s">
        <v>10423</v>
      </c>
      <c r="C3051" s="14" t="s">
        <v>10715</v>
      </c>
      <c r="D3051" s="19">
        <v>44762</v>
      </c>
      <c r="E3051" s="34">
        <v>2351406.62</v>
      </c>
    </row>
    <row r="3052" spans="1:5" ht="15" x14ac:dyDescent="0.25">
      <c r="A3052" s="33" t="s">
        <v>10426</v>
      </c>
      <c r="B3052" s="33" t="s">
        <v>10427</v>
      </c>
      <c r="C3052" s="14" t="s">
        <v>10715</v>
      </c>
      <c r="D3052" s="19">
        <v>44762</v>
      </c>
      <c r="E3052" s="34">
        <v>1908207.94</v>
      </c>
    </row>
    <row r="3053" spans="1:5" ht="15" x14ac:dyDescent="0.25">
      <c r="A3053" s="33" t="s">
        <v>10161</v>
      </c>
      <c r="B3053" s="33" t="s">
        <v>10162</v>
      </c>
      <c r="C3053" s="14" t="s">
        <v>10715</v>
      </c>
      <c r="D3053" s="19">
        <v>44762</v>
      </c>
      <c r="E3053" s="34">
        <v>1486665.34</v>
      </c>
    </row>
    <row r="3054" spans="1:5" ht="15" x14ac:dyDescent="0.25">
      <c r="A3054" s="33" t="s">
        <v>10161</v>
      </c>
      <c r="B3054" s="33" t="s">
        <v>10162</v>
      </c>
      <c r="C3054" s="14" t="s">
        <v>10715</v>
      </c>
      <c r="D3054" s="19">
        <v>44762</v>
      </c>
      <c r="E3054" s="34">
        <v>1486665.34</v>
      </c>
    </row>
    <row r="3055" spans="1:5" ht="15" x14ac:dyDescent="0.25">
      <c r="A3055" s="33" t="s">
        <v>10163</v>
      </c>
      <c r="B3055" s="33" t="s">
        <v>10164</v>
      </c>
      <c r="C3055" s="14" t="s">
        <v>10715</v>
      </c>
      <c r="D3055" s="19">
        <v>44762</v>
      </c>
      <c r="E3055" s="34">
        <v>572382.27</v>
      </c>
    </row>
    <row r="3056" spans="1:5" ht="15" x14ac:dyDescent="0.25">
      <c r="A3056" s="33" t="s">
        <v>10623</v>
      </c>
      <c r="B3056" s="33" t="s">
        <v>10624</v>
      </c>
      <c r="C3056" s="14" t="s">
        <v>10715</v>
      </c>
      <c r="D3056" s="19">
        <v>44771</v>
      </c>
      <c r="E3056" s="34">
        <v>2228150.6800000002</v>
      </c>
    </row>
    <row r="3057" spans="1:5" ht="15" x14ac:dyDescent="0.25">
      <c r="A3057" s="33" t="s">
        <v>10127</v>
      </c>
      <c r="B3057" s="33" t="s">
        <v>10128</v>
      </c>
      <c r="C3057" s="14" t="s">
        <v>10715</v>
      </c>
      <c r="D3057" s="19">
        <v>44773</v>
      </c>
      <c r="E3057" s="34">
        <v>2536100.4300000002</v>
      </c>
    </row>
    <row r="3058" spans="1:5" ht="15" x14ac:dyDescent="0.25">
      <c r="A3058" s="33" t="s">
        <v>10226</v>
      </c>
      <c r="B3058" s="33" t="s">
        <v>10227</v>
      </c>
      <c r="C3058" s="14" t="s">
        <v>10715</v>
      </c>
      <c r="D3058" s="19">
        <v>44773</v>
      </c>
      <c r="E3058" s="34">
        <v>1284288.17</v>
      </c>
    </row>
    <row r="3059" spans="1:5" ht="15" x14ac:dyDescent="0.25">
      <c r="A3059" s="33" t="s">
        <v>10359</v>
      </c>
      <c r="B3059" s="33" t="s">
        <v>10360</v>
      </c>
      <c r="C3059" s="14" t="s">
        <v>10715</v>
      </c>
      <c r="D3059" s="19">
        <v>44777</v>
      </c>
      <c r="E3059" s="34">
        <v>2767387.18</v>
      </c>
    </row>
    <row r="3060" spans="1:5" ht="15" x14ac:dyDescent="0.25">
      <c r="A3060" s="33" t="s">
        <v>10505</v>
      </c>
      <c r="B3060" s="33" t="s">
        <v>10506</v>
      </c>
      <c r="C3060" s="14" t="s">
        <v>10715</v>
      </c>
      <c r="D3060" s="19">
        <v>44778</v>
      </c>
      <c r="E3060" s="34">
        <v>1118068.42</v>
      </c>
    </row>
    <row r="3061" spans="1:5" ht="15" x14ac:dyDescent="0.25">
      <c r="A3061" s="33" t="s">
        <v>9880</v>
      </c>
      <c r="B3061" s="33" t="s">
        <v>9881</v>
      </c>
      <c r="C3061" s="14" t="s">
        <v>10715</v>
      </c>
      <c r="D3061" s="19">
        <v>44778</v>
      </c>
      <c r="E3061" s="34">
        <v>10222794.710000001</v>
      </c>
    </row>
    <row r="3062" spans="1:5" ht="15" x14ac:dyDescent="0.25">
      <c r="A3062" s="33" t="s">
        <v>10417</v>
      </c>
      <c r="B3062" s="33" t="s">
        <v>10418</v>
      </c>
      <c r="C3062" s="14" t="s">
        <v>10715</v>
      </c>
      <c r="D3062" s="19">
        <v>44779</v>
      </c>
      <c r="E3062" s="34">
        <v>1307529.7</v>
      </c>
    </row>
    <row r="3063" spans="1:5" ht="15" x14ac:dyDescent="0.25">
      <c r="A3063" s="33" t="s">
        <v>10657</v>
      </c>
      <c r="B3063" s="33" t="s">
        <v>10658</v>
      </c>
      <c r="C3063" s="14" t="s">
        <v>10715</v>
      </c>
      <c r="D3063" s="19">
        <v>44783</v>
      </c>
      <c r="E3063" s="34">
        <v>665014.66</v>
      </c>
    </row>
    <row r="3064" spans="1:5" ht="15" x14ac:dyDescent="0.25">
      <c r="A3064" s="33" t="s">
        <v>10119</v>
      </c>
      <c r="B3064" s="33" t="s">
        <v>10120</v>
      </c>
      <c r="C3064" s="14" t="s">
        <v>10715</v>
      </c>
      <c r="D3064" s="19">
        <v>44785</v>
      </c>
      <c r="E3064" s="34">
        <v>1340417.44</v>
      </c>
    </row>
    <row r="3065" spans="1:5" ht="15" x14ac:dyDescent="0.25">
      <c r="A3065" s="33" t="s">
        <v>10434</v>
      </c>
      <c r="B3065" s="33" t="s">
        <v>10435</v>
      </c>
      <c r="C3065" s="14" t="s">
        <v>10715</v>
      </c>
      <c r="D3065" s="19">
        <v>44789</v>
      </c>
      <c r="E3065" s="34">
        <v>6181485.9100000001</v>
      </c>
    </row>
    <row r="3066" spans="1:5" ht="15" x14ac:dyDescent="0.25">
      <c r="A3066" s="33" t="s">
        <v>10659</v>
      </c>
      <c r="B3066" s="33" t="s">
        <v>10660</v>
      </c>
      <c r="C3066" s="14" t="s">
        <v>10715</v>
      </c>
      <c r="D3066" s="19">
        <v>44792</v>
      </c>
      <c r="E3066" s="34">
        <v>802726</v>
      </c>
    </row>
    <row r="3067" spans="1:5" ht="15" x14ac:dyDescent="0.25">
      <c r="A3067" s="33" t="s">
        <v>10661</v>
      </c>
      <c r="B3067" s="33" t="s">
        <v>10662</v>
      </c>
      <c r="C3067" s="14" t="s">
        <v>10715</v>
      </c>
      <c r="D3067" s="19">
        <v>44792</v>
      </c>
      <c r="E3067" s="34">
        <v>1202583</v>
      </c>
    </row>
    <row r="3068" spans="1:5" ht="15" x14ac:dyDescent="0.25">
      <c r="A3068" s="33" t="s">
        <v>10623</v>
      </c>
      <c r="B3068" s="33" t="s">
        <v>10624</v>
      </c>
      <c r="C3068" s="14" t="s">
        <v>10715</v>
      </c>
      <c r="D3068" s="19">
        <v>44798</v>
      </c>
      <c r="E3068" s="34">
        <v>1112762.97</v>
      </c>
    </row>
    <row r="3069" spans="1:5" ht="15" x14ac:dyDescent="0.25">
      <c r="A3069" s="33" t="s">
        <v>9960</v>
      </c>
      <c r="B3069" s="33" t="s">
        <v>10663</v>
      </c>
      <c r="C3069" s="14" t="s">
        <v>10715</v>
      </c>
      <c r="D3069" s="19">
        <v>44798</v>
      </c>
      <c r="E3069" s="34">
        <v>4052074.07</v>
      </c>
    </row>
    <row r="3070" spans="1:5" ht="15" x14ac:dyDescent="0.25">
      <c r="A3070" s="33" t="s">
        <v>10639</v>
      </c>
      <c r="B3070" s="33" t="s">
        <v>10640</v>
      </c>
      <c r="C3070" s="14" t="s">
        <v>10715</v>
      </c>
      <c r="D3070" s="19">
        <v>44799</v>
      </c>
      <c r="E3070" s="34">
        <v>2797723.23</v>
      </c>
    </row>
    <row r="3071" spans="1:5" ht="15" x14ac:dyDescent="0.25">
      <c r="A3071" s="33" t="s">
        <v>10523</v>
      </c>
      <c r="B3071" s="33" t="s">
        <v>10524</v>
      </c>
      <c r="C3071" s="14" t="s">
        <v>10715</v>
      </c>
      <c r="D3071" s="19">
        <v>44802</v>
      </c>
      <c r="E3071" s="34">
        <v>3058067</v>
      </c>
    </row>
    <row r="3072" spans="1:5" ht="15" x14ac:dyDescent="0.25">
      <c r="A3072" s="33" t="s">
        <v>10664</v>
      </c>
      <c r="B3072" s="33" t="s">
        <v>10665</v>
      </c>
      <c r="C3072" s="14" t="s">
        <v>10715</v>
      </c>
      <c r="D3072" s="19">
        <v>44804</v>
      </c>
      <c r="E3072" s="34">
        <v>1298113.44</v>
      </c>
    </row>
    <row r="3073" spans="1:5" ht="15" x14ac:dyDescent="0.25">
      <c r="A3073" s="33" t="s">
        <v>10167</v>
      </c>
      <c r="B3073" s="33" t="s">
        <v>10168</v>
      </c>
      <c r="C3073" s="14" t="s">
        <v>10715</v>
      </c>
      <c r="D3073" s="19">
        <v>44812</v>
      </c>
      <c r="E3073" s="34">
        <v>1130313.04</v>
      </c>
    </row>
    <row r="3074" spans="1:5" ht="15" x14ac:dyDescent="0.25">
      <c r="A3074" s="33" t="s">
        <v>10666</v>
      </c>
      <c r="B3074" s="33" t="s">
        <v>10667</v>
      </c>
      <c r="C3074" s="14" t="s">
        <v>10715</v>
      </c>
      <c r="D3074" s="19">
        <v>44812</v>
      </c>
      <c r="E3074" s="34">
        <v>3141382.31</v>
      </c>
    </row>
    <row r="3075" spans="1:5" ht="15" x14ac:dyDescent="0.25">
      <c r="A3075" s="33" t="s">
        <v>10181</v>
      </c>
      <c r="B3075" s="33" t="s">
        <v>10182</v>
      </c>
      <c r="C3075" s="14" t="s">
        <v>10715</v>
      </c>
      <c r="D3075" s="19">
        <v>44831</v>
      </c>
      <c r="E3075" s="34">
        <v>2951636.06</v>
      </c>
    </row>
    <row r="3076" spans="1:5" ht="15" x14ac:dyDescent="0.25">
      <c r="A3076" s="33" t="s">
        <v>10181</v>
      </c>
      <c r="B3076" s="33" t="s">
        <v>10182</v>
      </c>
      <c r="C3076" s="14" t="s">
        <v>10715</v>
      </c>
      <c r="D3076" s="19">
        <v>44831</v>
      </c>
      <c r="E3076" s="34">
        <v>2912260.63</v>
      </c>
    </row>
    <row r="3077" spans="1:5" ht="15" x14ac:dyDescent="0.25">
      <c r="A3077" s="33" t="s">
        <v>10451</v>
      </c>
      <c r="B3077" s="33" t="s">
        <v>10452</v>
      </c>
      <c r="C3077" s="14" t="s">
        <v>10715</v>
      </c>
      <c r="D3077" s="19">
        <v>44832</v>
      </c>
      <c r="E3077" s="34">
        <v>4584458.93</v>
      </c>
    </row>
    <row r="3078" spans="1:5" ht="15" x14ac:dyDescent="0.25">
      <c r="A3078" s="33" t="s">
        <v>10668</v>
      </c>
      <c r="B3078" s="33" t="s">
        <v>10669</v>
      </c>
      <c r="C3078" s="14" t="s">
        <v>10715</v>
      </c>
      <c r="D3078" s="19">
        <v>44834</v>
      </c>
      <c r="E3078" s="34">
        <v>886790</v>
      </c>
    </row>
    <row r="3079" spans="1:5" ht="15" x14ac:dyDescent="0.25">
      <c r="A3079" s="33" t="s">
        <v>10670</v>
      </c>
      <c r="B3079" s="33" t="s">
        <v>10671</v>
      </c>
      <c r="C3079" s="14" t="s">
        <v>10715</v>
      </c>
      <c r="D3079" s="19">
        <v>44834</v>
      </c>
      <c r="E3079" s="34">
        <v>1257070</v>
      </c>
    </row>
    <row r="3080" spans="1:5" ht="15" x14ac:dyDescent="0.25">
      <c r="A3080" s="33" t="s">
        <v>10672</v>
      </c>
      <c r="B3080" s="33" t="s">
        <v>10673</v>
      </c>
      <c r="C3080" s="14" t="s">
        <v>10715</v>
      </c>
      <c r="D3080" s="19">
        <v>44834</v>
      </c>
      <c r="E3080" s="34">
        <v>2683140</v>
      </c>
    </row>
    <row r="3081" spans="1:5" ht="15" x14ac:dyDescent="0.25">
      <c r="A3081" s="33" t="s">
        <v>10674</v>
      </c>
      <c r="B3081" s="33" t="s">
        <v>10675</v>
      </c>
      <c r="C3081" s="14" t="s">
        <v>10715</v>
      </c>
      <c r="D3081" s="19">
        <v>44685</v>
      </c>
      <c r="E3081" s="34">
        <v>3535311.59</v>
      </c>
    </row>
    <row r="3082" spans="1:5" ht="15" x14ac:dyDescent="0.25">
      <c r="A3082" s="33" t="s">
        <v>10676</v>
      </c>
      <c r="B3082" s="33" t="s">
        <v>10677</v>
      </c>
      <c r="C3082" s="14" t="s">
        <v>10715</v>
      </c>
      <c r="D3082" s="19">
        <v>44685</v>
      </c>
      <c r="E3082" s="34">
        <v>1124981.1200000001</v>
      </c>
    </row>
    <row r="3083" spans="1:5" ht="15" x14ac:dyDescent="0.25">
      <c r="A3083" s="33" t="s">
        <v>10678</v>
      </c>
      <c r="B3083" s="33" t="s">
        <v>10679</v>
      </c>
      <c r="C3083" s="14" t="s">
        <v>10715</v>
      </c>
      <c r="D3083" s="19">
        <v>44685</v>
      </c>
      <c r="E3083" s="34">
        <v>1124981.1200000001</v>
      </c>
    </row>
    <row r="3084" spans="1:5" ht="15" x14ac:dyDescent="0.25">
      <c r="A3084" s="33" t="s">
        <v>10680</v>
      </c>
      <c r="B3084" s="33" t="s">
        <v>10681</v>
      </c>
      <c r="C3084" s="14" t="s">
        <v>10715</v>
      </c>
      <c r="D3084" s="19">
        <v>44685</v>
      </c>
      <c r="E3084" s="34">
        <v>2323006.67</v>
      </c>
    </row>
    <row r="3085" spans="1:5" ht="15" x14ac:dyDescent="0.25">
      <c r="A3085" s="33" t="s">
        <v>10682</v>
      </c>
      <c r="B3085" s="33" t="s">
        <v>10683</v>
      </c>
      <c r="C3085" s="14" t="s">
        <v>10715</v>
      </c>
      <c r="D3085" s="19">
        <v>44685</v>
      </c>
      <c r="E3085" s="34">
        <v>1875881.25</v>
      </c>
    </row>
    <row r="3086" spans="1:5" ht="15" x14ac:dyDescent="0.25">
      <c r="A3086" s="33" t="s">
        <v>10684</v>
      </c>
      <c r="B3086" s="33" t="s">
        <v>10685</v>
      </c>
      <c r="C3086" s="14" t="s">
        <v>10715</v>
      </c>
      <c r="D3086" s="19">
        <v>44685</v>
      </c>
      <c r="E3086" s="34">
        <v>1459232.99</v>
      </c>
    </row>
    <row r="3087" spans="1:5" ht="15" x14ac:dyDescent="0.25">
      <c r="A3087" s="33" t="s">
        <v>10595</v>
      </c>
      <c r="B3087" s="33" t="s">
        <v>10686</v>
      </c>
      <c r="C3087" s="14" t="s">
        <v>10715</v>
      </c>
      <c r="D3087" s="19">
        <v>44685</v>
      </c>
      <c r="E3087" s="34">
        <v>13455642.49</v>
      </c>
    </row>
    <row r="3088" spans="1:5" ht="15" x14ac:dyDescent="0.25">
      <c r="A3088" s="33" t="s">
        <v>10595</v>
      </c>
      <c r="B3088" s="33" t="s">
        <v>10686</v>
      </c>
      <c r="C3088" s="14" t="s">
        <v>10715</v>
      </c>
      <c r="D3088" s="19">
        <v>44685</v>
      </c>
      <c r="E3088" s="34">
        <v>13455642.470000001</v>
      </c>
    </row>
    <row r="3089" spans="1:5" ht="15" x14ac:dyDescent="0.25">
      <c r="A3089" s="33" t="s">
        <v>10687</v>
      </c>
      <c r="B3089" s="33" t="s">
        <v>10688</v>
      </c>
      <c r="C3089" s="14" t="s">
        <v>10715</v>
      </c>
      <c r="D3089" s="19">
        <v>44686</v>
      </c>
      <c r="E3089" s="34">
        <v>1240000</v>
      </c>
    </row>
    <row r="3090" spans="1:5" ht="15" x14ac:dyDescent="0.25">
      <c r="A3090" s="33" t="s">
        <v>10689</v>
      </c>
      <c r="B3090" s="33" t="s">
        <v>10690</v>
      </c>
      <c r="C3090" s="14" t="s">
        <v>10715</v>
      </c>
      <c r="D3090" s="19">
        <v>44691</v>
      </c>
      <c r="E3090" s="34">
        <v>1247793.18</v>
      </c>
    </row>
    <row r="3091" spans="1:5" ht="15" x14ac:dyDescent="0.25">
      <c r="A3091" s="33" t="s">
        <v>10691</v>
      </c>
      <c r="B3091" s="33" t="s">
        <v>10692</v>
      </c>
      <c r="C3091" s="14" t="s">
        <v>10715</v>
      </c>
      <c r="D3091" s="19">
        <v>44691</v>
      </c>
      <c r="E3091" s="34">
        <v>861890.64</v>
      </c>
    </row>
    <row r="3092" spans="1:5" ht="15" x14ac:dyDescent="0.25">
      <c r="A3092" s="33" t="s">
        <v>9950</v>
      </c>
      <c r="B3092" s="33" t="s">
        <v>9951</v>
      </c>
      <c r="C3092" s="14" t="s">
        <v>10715</v>
      </c>
      <c r="D3092" s="19">
        <v>44693</v>
      </c>
      <c r="E3092" s="34">
        <v>2325737.5699999998</v>
      </c>
    </row>
    <row r="3093" spans="1:5" ht="15" x14ac:dyDescent="0.25">
      <c r="A3093" s="33" t="s">
        <v>10693</v>
      </c>
      <c r="B3093" s="33" t="s">
        <v>9955</v>
      </c>
      <c r="C3093" s="14" t="s">
        <v>10715</v>
      </c>
      <c r="D3093" s="19">
        <v>44693</v>
      </c>
      <c r="E3093" s="34">
        <v>852719.52</v>
      </c>
    </row>
    <row r="3094" spans="1:5" ht="15" x14ac:dyDescent="0.25">
      <c r="A3094" s="33" t="s">
        <v>9960</v>
      </c>
      <c r="B3094" s="33" t="s">
        <v>10663</v>
      </c>
      <c r="C3094" s="14" t="s">
        <v>10715</v>
      </c>
      <c r="D3094" s="19">
        <v>44693</v>
      </c>
      <c r="E3094" s="34">
        <v>4056853.18</v>
      </c>
    </row>
    <row r="3095" spans="1:5" ht="15" x14ac:dyDescent="0.25">
      <c r="A3095" s="33" t="s">
        <v>10694</v>
      </c>
      <c r="B3095" s="33" t="s">
        <v>10695</v>
      </c>
      <c r="C3095" s="14" t="s">
        <v>10715</v>
      </c>
      <c r="D3095" s="19">
        <v>44694</v>
      </c>
      <c r="E3095" s="34">
        <v>11172166.49</v>
      </c>
    </row>
    <row r="3096" spans="1:5" ht="15" x14ac:dyDescent="0.25">
      <c r="A3096" s="33" t="s">
        <v>10696</v>
      </c>
      <c r="B3096" s="33" t="s">
        <v>10697</v>
      </c>
      <c r="C3096" s="14" t="s">
        <v>10715</v>
      </c>
      <c r="D3096" s="19">
        <v>44695</v>
      </c>
      <c r="E3096" s="34">
        <v>808754.98</v>
      </c>
    </row>
    <row r="3097" spans="1:5" ht="15" x14ac:dyDescent="0.25">
      <c r="A3097" s="33" t="s">
        <v>10698</v>
      </c>
      <c r="B3097" s="33" t="s">
        <v>10699</v>
      </c>
      <c r="C3097" s="14" t="s">
        <v>10715</v>
      </c>
      <c r="D3097" s="19">
        <v>44697</v>
      </c>
      <c r="E3097" s="34">
        <v>754342</v>
      </c>
    </row>
    <row r="3098" spans="1:5" ht="15" x14ac:dyDescent="0.25">
      <c r="A3098" s="33" t="s">
        <v>9948</v>
      </c>
      <c r="B3098" s="33" t="s">
        <v>9949</v>
      </c>
      <c r="C3098" s="14" t="s">
        <v>10715</v>
      </c>
      <c r="D3098" s="19">
        <v>44705</v>
      </c>
      <c r="E3098" s="34">
        <v>900000</v>
      </c>
    </row>
    <row r="3099" spans="1:5" ht="15" x14ac:dyDescent="0.25">
      <c r="A3099" s="33" t="s">
        <v>10700</v>
      </c>
      <c r="B3099" s="33" t="s">
        <v>10701</v>
      </c>
      <c r="C3099" s="14" t="s">
        <v>10715</v>
      </c>
      <c r="D3099" s="19">
        <v>44720</v>
      </c>
      <c r="E3099" s="34">
        <v>897800</v>
      </c>
    </row>
    <row r="3100" spans="1:5" ht="15" x14ac:dyDescent="0.25">
      <c r="A3100" s="33" t="s">
        <v>10422</v>
      </c>
      <c r="B3100" s="33" t="s">
        <v>10423</v>
      </c>
      <c r="C3100" s="14" t="s">
        <v>10715</v>
      </c>
      <c r="D3100" s="19">
        <v>44724</v>
      </c>
      <c r="E3100" s="34">
        <v>3167908.74</v>
      </c>
    </row>
    <row r="3101" spans="1:5" ht="15" x14ac:dyDescent="0.25">
      <c r="A3101" s="33" t="s">
        <v>10426</v>
      </c>
      <c r="B3101" s="33" t="s">
        <v>10427</v>
      </c>
      <c r="C3101" s="14" t="s">
        <v>10715</v>
      </c>
      <c r="D3101" s="19">
        <v>44724</v>
      </c>
      <c r="E3101" s="34">
        <v>2570813.4700000002</v>
      </c>
    </row>
    <row r="3102" spans="1:5" ht="15" x14ac:dyDescent="0.25">
      <c r="A3102" s="33" t="s">
        <v>10702</v>
      </c>
      <c r="B3102" s="33" t="s">
        <v>10703</v>
      </c>
      <c r="C3102" s="14" t="s">
        <v>10715</v>
      </c>
      <c r="D3102" s="19">
        <v>44726</v>
      </c>
      <c r="E3102" s="34">
        <v>1950000</v>
      </c>
    </row>
    <row r="3103" spans="1:5" ht="15" x14ac:dyDescent="0.25">
      <c r="A3103" s="33" t="s">
        <v>10704</v>
      </c>
      <c r="B3103" s="33" t="s">
        <v>10705</v>
      </c>
      <c r="C3103" s="14" t="s">
        <v>10715</v>
      </c>
      <c r="D3103" s="19">
        <v>44727</v>
      </c>
      <c r="E3103" s="34">
        <v>760000</v>
      </c>
    </row>
    <row r="3104" spans="1:5" ht="15" x14ac:dyDescent="0.25">
      <c r="A3104" s="33" t="s">
        <v>10706</v>
      </c>
      <c r="B3104" s="33" t="s">
        <v>10705</v>
      </c>
      <c r="C3104" s="14" t="s">
        <v>10715</v>
      </c>
      <c r="D3104" s="19">
        <v>44727</v>
      </c>
      <c r="E3104" s="34">
        <v>740000</v>
      </c>
    </row>
    <row r="3105" spans="1:5" ht="15" x14ac:dyDescent="0.25">
      <c r="A3105" s="33" t="s">
        <v>10324</v>
      </c>
      <c r="B3105" s="33" t="s">
        <v>10325</v>
      </c>
      <c r="C3105" s="14" t="s">
        <v>10715</v>
      </c>
      <c r="D3105" s="19">
        <v>44727</v>
      </c>
      <c r="E3105" s="34">
        <v>1059546.6000000001</v>
      </c>
    </row>
    <row r="3106" spans="1:5" ht="15" x14ac:dyDescent="0.25">
      <c r="A3106" s="33" t="s">
        <v>9936</v>
      </c>
      <c r="B3106" s="33" t="s">
        <v>9937</v>
      </c>
      <c r="C3106" s="14" t="s">
        <v>10715</v>
      </c>
      <c r="D3106" s="19">
        <v>44727</v>
      </c>
      <c r="E3106" s="34">
        <v>1421359.67</v>
      </c>
    </row>
    <row r="3107" spans="1:5" ht="15" x14ac:dyDescent="0.25">
      <c r="A3107" s="33" t="s">
        <v>10417</v>
      </c>
      <c r="B3107" s="33" t="s">
        <v>10418</v>
      </c>
      <c r="C3107" s="14" t="s">
        <v>10715</v>
      </c>
      <c r="D3107" s="19">
        <v>44727</v>
      </c>
      <c r="E3107" s="34">
        <v>1307529.7</v>
      </c>
    </row>
    <row r="3108" spans="1:5" ht="15" x14ac:dyDescent="0.25">
      <c r="A3108" s="33" t="s">
        <v>10041</v>
      </c>
      <c r="B3108" s="33" t="s">
        <v>10042</v>
      </c>
      <c r="C3108" s="14" t="s">
        <v>10715</v>
      </c>
      <c r="D3108" s="19">
        <v>44732</v>
      </c>
      <c r="E3108" s="34">
        <v>3971371.92</v>
      </c>
    </row>
    <row r="3109" spans="1:5" ht="15" x14ac:dyDescent="0.25">
      <c r="A3109" s="33" t="s">
        <v>10477</v>
      </c>
      <c r="B3109" s="33" t="s">
        <v>10478</v>
      </c>
      <c r="C3109" s="14" t="s">
        <v>10715</v>
      </c>
      <c r="D3109" s="19">
        <v>44733</v>
      </c>
      <c r="E3109" s="34">
        <v>655000</v>
      </c>
    </row>
    <row r="3110" spans="1:5" ht="15" x14ac:dyDescent="0.25">
      <c r="A3110" s="33" t="s">
        <v>10707</v>
      </c>
      <c r="B3110" s="33" t="s">
        <v>10708</v>
      </c>
      <c r="C3110" s="14" t="s">
        <v>10715</v>
      </c>
      <c r="D3110" s="19">
        <v>44735</v>
      </c>
      <c r="E3110" s="34">
        <v>637283.97</v>
      </c>
    </row>
    <row r="3111" spans="1:5" ht="15" x14ac:dyDescent="0.25">
      <c r="A3111" s="33" t="s">
        <v>10709</v>
      </c>
      <c r="B3111" s="33" t="s">
        <v>10710</v>
      </c>
      <c r="C3111" s="14" t="s">
        <v>10715</v>
      </c>
      <c r="D3111" s="19">
        <v>44736</v>
      </c>
      <c r="E3111" s="34">
        <v>1601331.38</v>
      </c>
    </row>
    <row r="3112" spans="1:5" ht="15" x14ac:dyDescent="0.25">
      <c r="A3112" s="33" t="s">
        <v>10711</v>
      </c>
      <c r="B3112" s="33" t="s">
        <v>10712</v>
      </c>
      <c r="C3112" s="14" t="s">
        <v>10715</v>
      </c>
      <c r="D3112" s="19">
        <v>44736</v>
      </c>
      <c r="E3112" s="34">
        <v>913200.67</v>
      </c>
    </row>
    <row r="3113" spans="1:5" ht="15" x14ac:dyDescent="0.25">
      <c r="A3113" s="33" t="s">
        <v>10713</v>
      </c>
      <c r="B3113" s="33" t="s">
        <v>10714</v>
      </c>
      <c r="C3113" s="14" t="s">
        <v>10715</v>
      </c>
      <c r="D3113" s="19">
        <v>44740</v>
      </c>
      <c r="E3113" s="34">
        <v>1587535.79</v>
      </c>
    </row>
    <row r="3114" spans="1:5" ht="15" x14ac:dyDescent="0.25">
      <c r="A3114" s="33" t="s">
        <v>10155</v>
      </c>
      <c r="B3114" s="33" t="s">
        <v>10156</v>
      </c>
      <c r="C3114" s="14" t="s">
        <v>10715</v>
      </c>
      <c r="D3114" s="19">
        <v>44740</v>
      </c>
      <c r="E3114" s="34">
        <v>1253686.94</v>
      </c>
    </row>
    <row r="3115" spans="1:5" ht="15" x14ac:dyDescent="0.25">
      <c r="A3115" s="33" t="s">
        <v>10157</v>
      </c>
      <c r="B3115" s="33" t="s">
        <v>10158</v>
      </c>
      <c r="C3115" s="14" t="s">
        <v>10715</v>
      </c>
      <c r="D3115" s="19">
        <v>44740</v>
      </c>
      <c r="E3115" s="34">
        <v>569374.11</v>
      </c>
    </row>
    <row r="3116" spans="1:5" ht="15" x14ac:dyDescent="0.25">
      <c r="A3116" s="33" t="s">
        <v>9714</v>
      </c>
      <c r="B3116" s="33" t="s">
        <v>9715</v>
      </c>
      <c r="C3116" s="14" t="s">
        <v>10715</v>
      </c>
      <c r="D3116" s="19">
        <v>44740</v>
      </c>
      <c r="E3116" s="34">
        <v>2235835.19</v>
      </c>
    </row>
    <row r="3117" spans="1:5" ht="15" x14ac:dyDescent="0.25">
      <c r="A3117" s="33" t="s">
        <v>10113</v>
      </c>
      <c r="B3117" s="33" t="s">
        <v>10114</v>
      </c>
      <c r="C3117" s="14" t="s">
        <v>10715</v>
      </c>
      <c r="D3117" s="19">
        <v>44740</v>
      </c>
      <c r="E3117" s="34">
        <v>2732485.68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DEB5E-A45A-42ED-B5EC-8D80B2C13A38}">
  <sheetPr filterMode="1"/>
  <dimension ref="A1:S5438"/>
  <sheetViews>
    <sheetView workbookViewId="0">
      <selection sqref="A1:R156 A1655:R3834 A5296:R5299"/>
    </sheetView>
  </sheetViews>
  <sheetFormatPr defaultRowHeight="12.75" x14ac:dyDescent="0.2"/>
  <cols>
    <col min="1" max="1" width="10" bestFit="1" customWidth="1"/>
    <col min="2" max="2" width="13" bestFit="1" customWidth="1"/>
    <col min="3" max="3" width="16" bestFit="1" customWidth="1"/>
    <col min="4" max="4" width="52" bestFit="1" customWidth="1"/>
    <col min="5" max="9" width="16" bestFit="1" customWidth="1"/>
    <col min="10" max="10" width="17" bestFit="1" customWidth="1"/>
    <col min="11" max="12" width="16" bestFit="1" customWidth="1"/>
    <col min="13" max="13" width="17" bestFit="1" customWidth="1"/>
    <col min="14" max="15" width="16" bestFit="1" customWidth="1"/>
    <col min="16" max="16" width="19" bestFit="1" customWidth="1"/>
    <col min="17" max="17" width="15" bestFit="1" customWidth="1"/>
    <col min="18" max="18" width="14.42578125" bestFit="1" customWidth="1"/>
  </cols>
  <sheetData>
    <row r="1" spans="1:19" x14ac:dyDescent="0.2">
      <c r="A1" s="1" t="s">
        <v>9642</v>
      </c>
      <c r="B1" s="1" t="s">
        <v>9649</v>
      </c>
      <c r="C1" s="1" t="s">
        <v>9650</v>
      </c>
      <c r="D1" s="1" t="s">
        <v>9651</v>
      </c>
      <c r="E1" s="1" t="s">
        <v>9652</v>
      </c>
      <c r="F1" s="1" t="s">
        <v>9653</v>
      </c>
      <c r="G1" s="1" t="s">
        <v>9654</v>
      </c>
      <c r="H1" s="1" t="s">
        <v>9655</v>
      </c>
      <c r="I1" s="1" t="s">
        <v>9656</v>
      </c>
      <c r="J1" s="1" t="s">
        <v>9657</v>
      </c>
      <c r="K1" s="1" t="s">
        <v>9658</v>
      </c>
      <c r="L1" s="1" t="s">
        <v>9659</v>
      </c>
      <c r="M1" s="1" t="s">
        <v>9660</v>
      </c>
      <c r="N1" s="1" t="s">
        <v>9661</v>
      </c>
      <c r="O1" s="1" t="s">
        <v>9697</v>
      </c>
      <c r="P1" t="s">
        <v>9649</v>
      </c>
      <c r="Q1" t="s">
        <v>9698</v>
      </c>
      <c r="R1" t="s">
        <v>9699</v>
      </c>
    </row>
    <row r="2" spans="1:19" x14ac:dyDescent="0.2">
      <c r="A2" t="s">
        <v>0</v>
      </c>
      <c r="B2" t="s">
        <v>6</v>
      </c>
      <c r="C2" s="2">
        <v>36608</v>
      </c>
      <c r="D2" t="s">
        <v>7</v>
      </c>
      <c r="E2" s="3">
        <v>0</v>
      </c>
      <c r="F2" s="3">
        <v>0</v>
      </c>
      <c r="G2" s="3">
        <v>0</v>
      </c>
      <c r="H2" s="3">
        <v>0</v>
      </c>
      <c r="I2" s="3">
        <v>4566872</v>
      </c>
      <c r="J2" s="3">
        <v>-4338528.4000000004</v>
      </c>
      <c r="K2" s="3">
        <v>228343.6</v>
      </c>
      <c r="L2" s="3">
        <v>0</v>
      </c>
      <c r="M2" s="3">
        <v>-4338528.4000000004</v>
      </c>
      <c r="N2" s="3">
        <v>228343.6</v>
      </c>
      <c r="O2" s="3">
        <v>4566872</v>
      </c>
      <c r="P2" t="str">
        <f>VLOOKUP(B2,'[2]Asset Class'!$A$4:$B$21,2,0)</f>
        <v>Building-Fy</v>
      </c>
      <c r="Q2" s="9">
        <f>M2</f>
        <v>-4338528.4000000004</v>
      </c>
      <c r="R2" s="9">
        <f>O2+Q2</f>
        <v>228343.59999999963</v>
      </c>
      <c r="S2" s="9">
        <f>N2-R2</f>
        <v>3.7834979593753815E-10</v>
      </c>
    </row>
    <row r="3" spans="1:19" x14ac:dyDescent="0.2">
      <c r="A3" t="s">
        <v>8</v>
      </c>
      <c r="B3" t="s">
        <v>6</v>
      </c>
      <c r="C3" s="2">
        <v>36697</v>
      </c>
      <c r="D3" t="s">
        <v>9</v>
      </c>
      <c r="E3" s="3">
        <v>0</v>
      </c>
      <c r="F3" s="3">
        <v>0</v>
      </c>
      <c r="G3" s="3">
        <v>0</v>
      </c>
      <c r="H3" s="3">
        <v>0</v>
      </c>
      <c r="I3" s="3">
        <v>1850000</v>
      </c>
      <c r="J3" s="3">
        <v>-578688.28</v>
      </c>
      <c r="K3" s="3">
        <v>1271311.72</v>
      </c>
      <c r="L3" s="3">
        <v>-14702.03</v>
      </c>
      <c r="M3" s="3">
        <v>-593390.31000000006</v>
      </c>
      <c r="N3" s="3">
        <v>1256609.69</v>
      </c>
      <c r="O3" s="3">
        <v>1850000</v>
      </c>
      <c r="P3" t="str">
        <f>VLOOKUP(B3,'[2]Asset Class'!$A$4:$B$21,2,0)</f>
        <v>Building-Fy</v>
      </c>
      <c r="Q3" s="9">
        <f t="shared" ref="Q3:Q66" si="0">M3</f>
        <v>-593390.31000000006</v>
      </c>
      <c r="R3" s="9">
        <f t="shared" ref="R3:R66" si="1">O3+Q3</f>
        <v>1256609.69</v>
      </c>
      <c r="S3" s="9">
        <f t="shared" ref="S3:S66" si="2">N3-R3</f>
        <v>0</v>
      </c>
    </row>
    <row r="4" spans="1:19" x14ac:dyDescent="0.2">
      <c r="A4" t="s">
        <v>10</v>
      </c>
      <c r="B4" t="s">
        <v>6</v>
      </c>
      <c r="C4" s="2">
        <v>36739</v>
      </c>
      <c r="D4" t="s">
        <v>11</v>
      </c>
      <c r="E4" s="3">
        <v>0</v>
      </c>
      <c r="F4" s="3">
        <v>0</v>
      </c>
      <c r="G4" s="3">
        <v>0</v>
      </c>
      <c r="H4" s="3">
        <v>0</v>
      </c>
      <c r="I4" s="3">
        <v>1775000</v>
      </c>
      <c r="J4" s="3">
        <v>-552081.71</v>
      </c>
      <c r="K4" s="3">
        <v>1222918.29</v>
      </c>
      <c r="L4" s="3">
        <v>-14116.93</v>
      </c>
      <c r="M4" s="3">
        <v>-566198.64</v>
      </c>
      <c r="N4" s="3">
        <v>1208801.3600000001</v>
      </c>
      <c r="O4" s="3">
        <v>1775000</v>
      </c>
      <c r="P4" t="str">
        <f>VLOOKUP(B4,'[2]Asset Class'!$A$4:$B$21,2,0)</f>
        <v>Building-Fy</v>
      </c>
      <c r="Q4" s="9">
        <f t="shared" si="0"/>
        <v>-566198.64</v>
      </c>
      <c r="R4" s="9">
        <f t="shared" si="1"/>
        <v>1208801.3599999999</v>
      </c>
      <c r="S4" s="9">
        <f t="shared" si="2"/>
        <v>0</v>
      </c>
    </row>
    <row r="5" spans="1:19" x14ac:dyDescent="0.2">
      <c r="A5" t="s">
        <v>12</v>
      </c>
      <c r="B5" t="s">
        <v>6</v>
      </c>
      <c r="C5" s="2">
        <v>36861</v>
      </c>
      <c r="D5" t="s">
        <v>11</v>
      </c>
      <c r="E5" s="3">
        <v>0</v>
      </c>
      <c r="F5" s="3">
        <v>0</v>
      </c>
      <c r="G5" s="3">
        <v>0</v>
      </c>
      <c r="H5" s="3">
        <v>0</v>
      </c>
      <c r="I5" s="3">
        <v>47915</v>
      </c>
      <c r="J5" s="3">
        <v>-14649.51</v>
      </c>
      <c r="K5" s="3">
        <v>33265.49</v>
      </c>
      <c r="L5" s="3">
        <v>-381.07</v>
      </c>
      <c r="M5" s="3">
        <v>-15030.58</v>
      </c>
      <c r="N5" s="3">
        <v>32884.42</v>
      </c>
      <c r="O5" s="3">
        <v>47915</v>
      </c>
      <c r="P5" t="str">
        <f>VLOOKUP(B5,'[2]Asset Class'!$A$4:$B$21,2,0)</f>
        <v>Building-Fy</v>
      </c>
      <c r="Q5" s="9">
        <f t="shared" si="0"/>
        <v>-15030.58</v>
      </c>
      <c r="R5" s="9">
        <f t="shared" si="1"/>
        <v>32884.42</v>
      </c>
      <c r="S5" s="9">
        <f t="shared" si="2"/>
        <v>0</v>
      </c>
    </row>
    <row r="6" spans="1:19" x14ac:dyDescent="0.2">
      <c r="A6" t="s">
        <v>14</v>
      </c>
      <c r="B6" t="s">
        <v>6</v>
      </c>
      <c r="C6" s="2">
        <v>36958</v>
      </c>
      <c r="D6" t="s">
        <v>15</v>
      </c>
      <c r="E6" s="3">
        <v>0</v>
      </c>
      <c r="F6" s="3">
        <v>0</v>
      </c>
      <c r="G6" s="3">
        <v>0</v>
      </c>
      <c r="H6" s="3">
        <v>0</v>
      </c>
      <c r="I6" s="3">
        <v>18127523</v>
      </c>
      <c r="J6" s="3">
        <v>-17221146.850000001</v>
      </c>
      <c r="K6" s="3">
        <v>906376.15</v>
      </c>
      <c r="L6" s="3">
        <v>0</v>
      </c>
      <c r="M6" s="3">
        <v>-17221146.850000001</v>
      </c>
      <c r="N6" s="3">
        <v>906376.15</v>
      </c>
      <c r="O6" s="3">
        <v>18127523</v>
      </c>
      <c r="P6" t="str">
        <f>VLOOKUP(B6,'[2]Asset Class'!$A$4:$B$21,2,0)</f>
        <v>Building-Fy</v>
      </c>
      <c r="Q6" s="9">
        <f t="shared" si="0"/>
        <v>-17221146.850000001</v>
      </c>
      <c r="R6" s="9">
        <f t="shared" si="1"/>
        <v>906376.14999999851</v>
      </c>
      <c r="S6" s="9">
        <f t="shared" si="2"/>
        <v>1.5133991837501526E-9</v>
      </c>
    </row>
    <row r="7" spans="1:19" x14ac:dyDescent="0.2">
      <c r="A7" t="s">
        <v>16</v>
      </c>
      <c r="B7" t="s">
        <v>6</v>
      </c>
      <c r="C7" s="2">
        <v>37347</v>
      </c>
      <c r="D7" t="s">
        <v>17</v>
      </c>
      <c r="E7" s="3">
        <v>0</v>
      </c>
      <c r="F7" s="3">
        <v>0</v>
      </c>
      <c r="G7" s="3">
        <v>0</v>
      </c>
      <c r="H7" s="3">
        <v>0</v>
      </c>
      <c r="I7" s="3">
        <v>209591</v>
      </c>
      <c r="J7" s="3">
        <v>-199111.45</v>
      </c>
      <c r="K7" s="3">
        <v>10479.549999999999</v>
      </c>
      <c r="L7" s="3">
        <v>0</v>
      </c>
      <c r="M7" s="3">
        <v>-199111.45</v>
      </c>
      <c r="N7" s="3">
        <v>10479.549999999999</v>
      </c>
      <c r="O7" s="3">
        <v>209591</v>
      </c>
      <c r="P7" t="str">
        <f>VLOOKUP(B7,'[2]Asset Class'!$A$4:$B$21,2,0)</f>
        <v>Building-Fy</v>
      </c>
      <c r="Q7" s="9">
        <f t="shared" si="0"/>
        <v>-199111.45</v>
      </c>
      <c r="R7" s="9">
        <f t="shared" si="1"/>
        <v>10479.549999999988</v>
      </c>
      <c r="S7" s="9">
        <f t="shared" si="2"/>
        <v>0</v>
      </c>
    </row>
    <row r="8" spans="1:19" x14ac:dyDescent="0.2">
      <c r="A8" t="s">
        <v>18</v>
      </c>
      <c r="B8" t="s">
        <v>6</v>
      </c>
      <c r="C8" s="2">
        <v>37408</v>
      </c>
      <c r="D8" t="s">
        <v>19</v>
      </c>
      <c r="E8" s="3">
        <v>0</v>
      </c>
      <c r="F8" s="3">
        <v>0</v>
      </c>
      <c r="G8" s="3">
        <v>0</v>
      </c>
      <c r="H8" s="3">
        <v>0</v>
      </c>
      <c r="I8" s="3">
        <v>336267</v>
      </c>
      <c r="J8" s="3">
        <v>-319453.65000000002</v>
      </c>
      <c r="K8" s="3">
        <v>16813.349999999999</v>
      </c>
      <c r="L8" s="3">
        <v>0</v>
      </c>
      <c r="M8" s="3">
        <v>-319453.65000000002</v>
      </c>
      <c r="N8" s="3">
        <v>16813.349999999999</v>
      </c>
      <c r="O8" s="3">
        <v>336267</v>
      </c>
      <c r="P8" t="str">
        <f>VLOOKUP(B8,'[2]Asset Class'!$A$4:$B$21,2,0)</f>
        <v>Building-Fy</v>
      </c>
      <c r="Q8" s="9">
        <f t="shared" si="0"/>
        <v>-319453.65000000002</v>
      </c>
      <c r="R8" s="9">
        <f t="shared" si="1"/>
        <v>16813.349999999977</v>
      </c>
      <c r="S8" s="9">
        <f t="shared" si="2"/>
        <v>0</v>
      </c>
    </row>
    <row r="9" spans="1:19" x14ac:dyDescent="0.2">
      <c r="A9" t="s">
        <v>20</v>
      </c>
      <c r="B9" t="s">
        <v>6</v>
      </c>
      <c r="C9" s="2">
        <v>37742</v>
      </c>
      <c r="D9" t="s">
        <v>21</v>
      </c>
      <c r="E9" s="3">
        <v>0</v>
      </c>
      <c r="F9" s="3">
        <v>0</v>
      </c>
      <c r="G9" s="3">
        <v>0</v>
      </c>
      <c r="H9" s="3">
        <v>0</v>
      </c>
      <c r="I9" s="3">
        <v>3696022</v>
      </c>
      <c r="J9" s="3">
        <v>-3511220.9</v>
      </c>
      <c r="K9" s="3">
        <v>184801.1</v>
      </c>
      <c r="L9" s="3">
        <v>0</v>
      </c>
      <c r="M9" s="3">
        <v>-3511220.9</v>
      </c>
      <c r="N9" s="3">
        <v>184801.1</v>
      </c>
      <c r="O9" s="3">
        <v>3696022</v>
      </c>
      <c r="P9" t="str">
        <f>VLOOKUP(B9,'[2]Asset Class'!$A$4:$B$21,2,0)</f>
        <v>Building-Fy</v>
      </c>
      <c r="Q9" s="9">
        <f t="shared" si="0"/>
        <v>-3511220.9</v>
      </c>
      <c r="R9" s="9">
        <f t="shared" si="1"/>
        <v>184801.10000000009</v>
      </c>
      <c r="S9" s="9">
        <f t="shared" si="2"/>
        <v>0</v>
      </c>
    </row>
    <row r="10" spans="1:19" x14ac:dyDescent="0.2">
      <c r="A10" t="s">
        <v>22</v>
      </c>
      <c r="B10" t="s">
        <v>6</v>
      </c>
      <c r="C10" s="2">
        <v>37926</v>
      </c>
      <c r="D10" t="s">
        <v>23</v>
      </c>
      <c r="E10" s="3">
        <v>0</v>
      </c>
      <c r="F10" s="3">
        <v>0</v>
      </c>
      <c r="G10" s="3">
        <v>0</v>
      </c>
      <c r="H10" s="3">
        <v>0</v>
      </c>
      <c r="I10" s="3">
        <v>224348</v>
      </c>
      <c r="J10" s="3">
        <v>-213130.6</v>
      </c>
      <c r="K10" s="3">
        <v>11217.4</v>
      </c>
      <c r="L10" s="3">
        <v>0</v>
      </c>
      <c r="M10" s="3">
        <v>-213130.6</v>
      </c>
      <c r="N10" s="3">
        <v>11217.4</v>
      </c>
      <c r="O10" s="3">
        <v>224348</v>
      </c>
      <c r="P10" t="str">
        <f>VLOOKUP(B10,'[2]Asset Class'!$A$4:$B$21,2,0)</f>
        <v>Building-Fy</v>
      </c>
      <c r="Q10" s="9">
        <f t="shared" si="0"/>
        <v>-213130.6</v>
      </c>
      <c r="R10" s="9">
        <f t="shared" si="1"/>
        <v>11217.399999999994</v>
      </c>
      <c r="S10" s="9">
        <f t="shared" si="2"/>
        <v>0</v>
      </c>
    </row>
    <row r="11" spans="1:19" x14ac:dyDescent="0.2">
      <c r="A11" t="s">
        <v>24</v>
      </c>
      <c r="B11" t="s">
        <v>6</v>
      </c>
      <c r="C11" s="2">
        <v>38047</v>
      </c>
      <c r="D11" t="s">
        <v>25</v>
      </c>
      <c r="E11" s="3">
        <v>0</v>
      </c>
      <c r="F11" s="3">
        <v>0</v>
      </c>
      <c r="G11" s="3">
        <v>0</v>
      </c>
      <c r="H11" s="3">
        <v>0</v>
      </c>
      <c r="I11" s="3">
        <v>653727</v>
      </c>
      <c r="J11" s="3">
        <v>-332741.81</v>
      </c>
      <c r="K11" s="3">
        <v>320985.19</v>
      </c>
      <c r="L11" s="3">
        <v>-10430.48</v>
      </c>
      <c r="M11" s="3">
        <v>-343172.29</v>
      </c>
      <c r="N11" s="3">
        <v>310554.71000000002</v>
      </c>
      <c r="O11" s="3">
        <v>653727</v>
      </c>
      <c r="P11" t="str">
        <f>VLOOKUP(B11,'[2]Asset Class'!$A$4:$B$21,2,0)</f>
        <v>Building-Fy</v>
      </c>
      <c r="Q11" s="9">
        <f t="shared" si="0"/>
        <v>-343172.29</v>
      </c>
      <c r="R11" s="9">
        <f t="shared" si="1"/>
        <v>310554.71000000002</v>
      </c>
      <c r="S11" s="9">
        <f t="shared" si="2"/>
        <v>0</v>
      </c>
    </row>
    <row r="12" spans="1:19" x14ac:dyDescent="0.2">
      <c r="A12" t="s">
        <v>26</v>
      </c>
      <c r="B12" t="s">
        <v>6</v>
      </c>
      <c r="C12" s="2">
        <v>38200</v>
      </c>
      <c r="D12" t="s">
        <v>27</v>
      </c>
      <c r="E12" s="3">
        <v>0</v>
      </c>
      <c r="F12" s="3">
        <v>0</v>
      </c>
      <c r="G12" s="3">
        <v>0</v>
      </c>
      <c r="H12" s="3">
        <v>0</v>
      </c>
      <c r="I12" s="3">
        <v>12272665</v>
      </c>
      <c r="J12" s="3">
        <v>-11659031.75</v>
      </c>
      <c r="K12" s="3">
        <v>613633.25</v>
      </c>
      <c r="L12" s="3">
        <v>0</v>
      </c>
      <c r="M12" s="3">
        <v>-11659031.75</v>
      </c>
      <c r="N12" s="3">
        <v>613633.25</v>
      </c>
      <c r="O12" s="3">
        <v>12272665</v>
      </c>
      <c r="P12" t="str">
        <f>VLOOKUP(B12,'[2]Asset Class'!$A$4:$B$21,2,0)</f>
        <v>Building-Fy</v>
      </c>
      <c r="Q12" s="9">
        <f t="shared" si="0"/>
        <v>-11659031.75</v>
      </c>
      <c r="R12" s="9">
        <f t="shared" si="1"/>
        <v>613633.25</v>
      </c>
      <c r="S12" s="9">
        <f t="shared" si="2"/>
        <v>0</v>
      </c>
    </row>
    <row r="13" spans="1:19" x14ac:dyDescent="0.2">
      <c r="A13" t="s">
        <v>28</v>
      </c>
      <c r="B13" t="s">
        <v>6</v>
      </c>
      <c r="C13" s="2">
        <v>38322</v>
      </c>
      <c r="D13" t="s">
        <v>29</v>
      </c>
      <c r="E13" s="3">
        <v>0</v>
      </c>
      <c r="F13" s="3">
        <v>0</v>
      </c>
      <c r="G13" s="3">
        <v>0</v>
      </c>
      <c r="H13" s="3">
        <v>0</v>
      </c>
      <c r="I13" s="3">
        <v>4476457</v>
      </c>
      <c r="J13" s="3">
        <v>-2171657.67</v>
      </c>
      <c r="K13" s="3">
        <v>2304799.33</v>
      </c>
      <c r="L13" s="3">
        <v>-71418.990000000005</v>
      </c>
      <c r="M13" s="3">
        <v>-2243076.66</v>
      </c>
      <c r="N13" s="3">
        <v>2233380.34</v>
      </c>
      <c r="O13" s="3">
        <v>4476457</v>
      </c>
      <c r="P13" t="str">
        <f>VLOOKUP(B13,'[2]Asset Class'!$A$4:$B$21,2,0)</f>
        <v>Building-Fy</v>
      </c>
      <c r="Q13" s="9">
        <f t="shared" si="0"/>
        <v>-2243076.66</v>
      </c>
      <c r="R13" s="9">
        <f t="shared" si="1"/>
        <v>2233380.34</v>
      </c>
      <c r="S13" s="9">
        <f t="shared" si="2"/>
        <v>0</v>
      </c>
    </row>
    <row r="14" spans="1:19" x14ac:dyDescent="0.2">
      <c r="A14" t="s">
        <v>30</v>
      </c>
      <c r="B14" t="s">
        <v>6</v>
      </c>
      <c r="C14" s="2">
        <v>38412</v>
      </c>
      <c r="D14" t="s">
        <v>31</v>
      </c>
      <c r="E14" s="3">
        <v>0</v>
      </c>
      <c r="F14" s="3">
        <v>0</v>
      </c>
      <c r="G14" s="3">
        <v>0</v>
      </c>
      <c r="H14" s="3">
        <v>0</v>
      </c>
      <c r="I14" s="3">
        <v>7539174</v>
      </c>
      <c r="J14" s="3">
        <v>-3598383.93</v>
      </c>
      <c r="K14" s="3">
        <v>3940790.07</v>
      </c>
      <c r="L14" s="3">
        <v>-120254.26</v>
      </c>
      <c r="M14" s="3">
        <v>-3718638.19</v>
      </c>
      <c r="N14" s="3">
        <v>3820535.81</v>
      </c>
      <c r="O14" s="3">
        <v>7539174</v>
      </c>
      <c r="P14" t="str">
        <f>VLOOKUP(B14,'[2]Asset Class'!$A$4:$B$21,2,0)</f>
        <v>Building-Fy</v>
      </c>
      <c r="Q14" s="9">
        <f t="shared" si="0"/>
        <v>-3718638.19</v>
      </c>
      <c r="R14" s="9">
        <f t="shared" si="1"/>
        <v>3820535.81</v>
      </c>
      <c r="S14" s="9">
        <f t="shared" si="2"/>
        <v>0</v>
      </c>
    </row>
    <row r="15" spans="1:19" x14ac:dyDescent="0.2">
      <c r="A15" t="s">
        <v>32</v>
      </c>
      <c r="B15" t="s">
        <v>6</v>
      </c>
      <c r="C15" s="2">
        <v>38504</v>
      </c>
      <c r="D15" t="s">
        <v>33</v>
      </c>
      <c r="E15" s="3">
        <v>0</v>
      </c>
      <c r="F15" s="3">
        <v>0</v>
      </c>
      <c r="G15" s="3">
        <v>0</v>
      </c>
      <c r="H15" s="3">
        <v>0</v>
      </c>
      <c r="I15" s="3">
        <v>1099168</v>
      </c>
      <c r="J15" s="3">
        <v>-515864.16</v>
      </c>
      <c r="K15" s="3">
        <v>583303.84</v>
      </c>
      <c r="L15" s="3">
        <v>-17533.95</v>
      </c>
      <c r="M15" s="3">
        <v>-533398.11</v>
      </c>
      <c r="N15" s="3">
        <v>565769.89</v>
      </c>
      <c r="O15" s="3">
        <v>1099168</v>
      </c>
      <c r="P15" t="str">
        <f>VLOOKUP(B15,'[2]Asset Class'!$A$4:$B$21,2,0)</f>
        <v>Building-Fy</v>
      </c>
      <c r="Q15" s="9">
        <f t="shared" si="0"/>
        <v>-533398.11</v>
      </c>
      <c r="R15" s="9">
        <f t="shared" si="1"/>
        <v>565769.89</v>
      </c>
      <c r="S15" s="9">
        <f t="shared" si="2"/>
        <v>0</v>
      </c>
    </row>
    <row r="16" spans="1:19" x14ac:dyDescent="0.2">
      <c r="A16" t="s">
        <v>34</v>
      </c>
      <c r="B16" t="s">
        <v>6</v>
      </c>
      <c r="C16" s="2">
        <v>38687</v>
      </c>
      <c r="D16" t="s">
        <v>35</v>
      </c>
      <c r="E16" s="3">
        <v>0</v>
      </c>
      <c r="F16" s="3">
        <v>0</v>
      </c>
      <c r="G16" s="3">
        <v>0</v>
      </c>
      <c r="H16" s="3">
        <v>0</v>
      </c>
      <c r="I16" s="3">
        <v>16538608</v>
      </c>
      <c r="J16" s="3">
        <v>-7499106.8099999996</v>
      </c>
      <c r="K16" s="3">
        <v>9039501.1899999995</v>
      </c>
      <c r="L16" s="3">
        <v>-263787.64</v>
      </c>
      <c r="M16" s="3">
        <v>-7762894.4500000002</v>
      </c>
      <c r="N16" s="3">
        <v>8775713.5500000007</v>
      </c>
      <c r="O16" s="3">
        <v>16538608</v>
      </c>
      <c r="P16" t="str">
        <f>VLOOKUP(B16,'[2]Asset Class'!$A$4:$B$21,2,0)</f>
        <v>Building-Fy</v>
      </c>
      <c r="Q16" s="9">
        <f t="shared" si="0"/>
        <v>-7762894.4500000002</v>
      </c>
      <c r="R16" s="9">
        <f t="shared" si="1"/>
        <v>8775713.5500000007</v>
      </c>
      <c r="S16" s="9">
        <f t="shared" si="2"/>
        <v>0</v>
      </c>
    </row>
    <row r="17" spans="1:19" x14ac:dyDescent="0.2">
      <c r="A17" t="s">
        <v>36</v>
      </c>
      <c r="B17" t="s">
        <v>6</v>
      </c>
      <c r="C17" s="2">
        <v>38798</v>
      </c>
      <c r="D17" t="s">
        <v>37</v>
      </c>
      <c r="E17" s="3">
        <v>0</v>
      </c>
      <c r="F17" s="3">
        <v>0</v>
      </c>
      <c r="G17" s="3">
        <v>0</v>
      </c>
      <c r="H17" s="3">
        <v>0</v>
      </c>
      <c r="I17" s="3">
        <v>263254</v>
      </c>
      <c r="J17" s="3">
        <v>-116773.52</v>
      </c>
      <c r="K17" s="3">
        <v>146480.48000000001</v>
      </c>
      <c r="L17" s="3">
        <v>-4191.45</v>
      </c>
      <c r="M17" s="3">
        <v>-120964.97</v>
      </c>
      <c r="N17" s="3">
        <v>142289.03</v>
      </c>
      <c r="O17" s="3">
        <v>263254</v>
      </c>
      <c r="P17" t="str">
        <f>VLOOKUP(B17,'[2]Asset Class'!$A$4:$B$21,2,0)</f>
        <v>Building-Fy</v>
      </c>
      <c r="Q17" s="9">
        <f t="shared" si="0"/>
        <v>-120964.97</v>
      </c>
      <c r="R17" s="9">
        <f t="shared" si="1"/>
        <v>142289.03</v>
      </c>
      <c r="S17" s="9">
        <f t="shared" si="2"/>
        <v>0</v>
      </c>
    </row>
    <row r="18" spans="1:19" x14ac:dyDescent="0.2">
      <c r="A18" t="s">
        <v>38</v>
      </c>
      <c r="B18" t="s">
        <v>6</v>
      </c>
      <c r="C18" s="2">
        <v>38784</v>
      </c>
      <c r="D18" t="s">
        <v>39</v>
      </c>
      <c r="E18" s="3">
        <v>0</v>
      </c>
      <c r="F18" s="3">
        <v>0</v>
      </c>
      <c r="G18" s="3">
        <v>0</v>
      </c>
      <c r="H18" s="3">
        <v>0</v>
      </c>
      <c r="I18" s="3">
        <v>484489</v>
      </c>
      <c r="J18" s="3">
        <v>-215657.87</v>
      </c>
      <c r="K18" s="3">
        <v>268831.13</v>
      </c>
      <c r="L18" s="3">
        <v>-7734.09</v>
      </c>
      <c r="M18" s="3">
        <v>-223391.96</v>
      </c>
      <c r="N18" s="3">
        <v>261097.04</v>
      </c>
      <c r="O18" s="3">
        <v>484489</v>
      </c>
      <c r="P18" t="str">
        <f>VLOOKUP(B18,'[2]Asset Class'!$A$4:$B$21,2,0)</f>
        <v>Building-Fy</v>
      </c>
      <c r="Q18" s="9">
        <f t="shared" si="0"/>
        <v>-223391.96</v>
      </c>
      <c r="R18" s="9">
        <f t="shared" si="1"/>
        <v>261097.04</v>
      </c>
      <c r="S18" s="9">
        <f t="shared" si="2"/>
        <v>0</v>
      </c>
    </row>
    <row r="19" spans="1:19" x14ac:dyDescent="0.2">
      <c r="A19" t="s">
        <v>40</v>
      </c>
      <c r="B19" t="s">
        <v>6</v>
      </c>
      <c r="C19" s="2">
        <v>38899</v>
      </c>
      <c r="D19" t="s">
        <v>41</v>
      </c>
      <c r="E19" s="3">
        <v>0</v>
      </c>
      <c r="F19" s="3">
        <v>0</v>
      </c>
      <c r="G19" s="3">
        <v>0</v>
      </c>
      <c r="H19" s="3">
        <v>0</v>
      </c>
      <c r="I19" s="3">
        <v>3943412</v>
      </c>
      <c r="J19" s="3">
        <v>-3746241.4</v>
      </c>
      <c r="K19" s="3">
        <v>197170.6</v>
      </c>
      <c r="L19" s="3">
        <v>0</v>
      </c>
      <c r="M19" s="3">
        <v>-3746241.4</v>
      </c>
      <c r="N19" s="3">
        <v>197170.6</v>
      </c>
      <c r="O19" s="3">
        <v>3943412</v>
      </c>
      <c r="P19" t="str">
        <f>VLOOKUP(B19,'[2]Asset Class'!$A$4:$B$21,2,0)</f>
        <v>Building-Fy</v>
      </c>
      <c r="Q19" s="9">
        <f t="shared" si="0"/>
        <v>-3746241.4</v>
      </c>
      <c r="R19" s="9">
        <f t="shared" si="1"/>
        <v>197170.60000000009</v>
      </c>
      <c r="S19" s="9">
        <f t="shared" si="2"/>
        <v>0</v>
      </c>
    </row>
    <row r="20" spans="1:19" x14ac:dyDescent="0.2">
      <c r="A20" t="s">
        <v>42</v>
      </c>
      <c r="B20" t="s">
        <v>6</v>
      </c>
      <c r="C20" s="2">
        <v>38899</v>
      </c>
      <c r="D20" t="s">
        <v>43</v>
      </c>
      <c r="E20" s="3">
        <v>0</v>
      </c>
      <c r="F20" s="3">
        <v>0</v>
      </c>
      <c r="G20" s="3">
        <v>0</v>
      </c>
      <c r="H20" s="3">
        <v>0</v>
      </c>
      <c r="I20" s="3">
        <v>2977801</v>
      </c>
      <c r="J20" s="3">
        <v>-2828910.95</v>
      </c>
      <c r="K20" s="3">
        <v>148890.04999999999</v>
      </c>
      <c r="L20" s="3">
        <v>0</v>
      </c>
      <c r="M20" s="3">
        <v>-2828910.95</v>
      </c>
      <c r="N20" s="3">
        <v>148890.04999999999</v>
      </c>
      <c r="O20" s="3">
        <v>2977801</v>
      </c>
      <c r="P20" t="str">
        <f>VLOOKUP(B20,'[2]Asset Class'!$A$4:$B$21,2,0)</f>
        <v>Building-Fy</v>
      </c>
      <c r="Q20" s="9">
        <f t="shared" si="0"/>
        <v>-2828910.95</v>
      </c>
      <c r="R20" s="9">
        <f t="shared" si="1"/>
        <v>148890.04999999981</v>
      </c>
      <c r="S20" s="9">
        <f t="shared" si="2"/>
        <v>0</v>
      </c>
    </row>
    <row r="21" spans="1:19" x14ac:dyDescent="0.2">
      <c r="A21" t="s">
        <v>44</v>
      </c>
      <c r="B21" t="s">
        <v>6</v>
      </c>
      <c r="C21" s="2">
        <v>38899</v>
      </c>
      <c r="D21" t="s">
        <v>45</v>
      </c>
      <c r="E21" s="3">
        <v>0</v>
      </c>
      <c r="F21" s="3">
        <v>0</v>
      </c>
      <c r="G21" s="3">
        <v>0</v>
      </c>
      <c r="H21" s="3">
        <v>0</v>
      </c>
      <c r="I21" s="3">
        <v>9858529</v>
      </c>
      <c r="J21" s="3">
        <v>-9365602.5500000007</v>
      </c>
      <c r="K21" s="3">
        <v>492926.45</v>
      </c>
      <c r="L21" s="3">
        <v>0</v>
      </c>
      <c r="M21" s="3">
        <v>-9365602.5500000007</v>
      </c>
      <c r="N21" s="3">
        <v>492926.45</v>
      </c>
      <c r="O21" s="3">
        <v>9858529</v>
      </c>
      <c r="P21" t="str">
        <f>VLOOKUP(B21,'[2]Asset Class'!$A$4:$B$21,2,0)</f>
        <v>Building-Fy</v>
      </c>
      <c r="Q21" s="9">
        <f t="shared" si="0"/>
        <v>-9365602.5500000007</v>
      </c>
      <c r="R21" s="9">
        <f t="shared" si="1"/>
        <v>492926.44999999925</v>
      </c>
      <c r="S21" s="9">
        <f t="shared" si="2"/>
        <v>7.5669959187507629E-10</v>
      </c>
    </row>
    <row r="22" spans="1:19" x14ac:dyDescent="0.2">
      <c r="A22" t="s">
        <v>46</v>
      </c>
      <c r="B22" t="s">
        <v>6</v>
      </c>
      <c r="C22" s="2">
        <v>39052</v>
      </c>
      <c r="D22" t="s">
        <v>47</v>
      </c>
      <c r="E22" s="3">
        <v>0</v>
      </c>
      <c r="F22" s="3">
        <v>0</v>
      </c>
      <c r="G22" s="3">
        <v>0</v>
      </c>
      <c r="H22" s="3">
        <v>0</v>
      </c>
      <c r="I22" s="3">
        <v>412091</v>
      </c>
      <c r="J22" s="3">
        <v>-173793.57</v>
      </c>
      <c r="K22" s="3">
        <v>238297.43</v>
      </c>
      <c r="L22" s="3">
        <v>-6571.1</v>
      </c>
      <c r="M22" s="3">
        <v>-180364.67</v>
      </c>
      <c r="N22" s="3">
        <v>231726.33</v>
      </c>
      <c r="O22" s="3">
        <v>412091</v>
      </c>
      <c r="P22" t="str">
        <f>VLOOKUP(B22,'[2]Asset Class'!$A$4:$B$21,2,0)</f>
        <v>Building-Fy</v>
      </c>
      <c r="Q22" s="9">
        <f t="shared" si="0"/>
        <v>-180364.67</v>
      </c>
      <c r="R22" s="9">
        <f t="shared" si="1"/>
        <v>231726.33</v>
      </c>
      <c r="S22" s="9">
        <f t="shared" si="2"/>
        <v>0</v>
      </c>
    </row>
    <row r="23" spans="1:19" x14ac:dyDescent="0.2">
      <c r="A23" t="s">
        <v>48</v>
      </c>
      <c r="B23" t="s">
        <v>6</v>
      </c>
      <c r="C23" s="2">
        <v>39812</v>
      </c>
      <c r="D23" t="s">
        <v>49</v>
      </c>
      <c r="E23" s="3">
        <v>0</v>
      </c>
      <c r="F23" s="3">
        <v>0</v>
      </c>
      <c r="G23" s="3">
        <v>0</v>
      </c>
      <c r="H23" s="3">
        <v>0</v>
      </c>
      <c r="I23" s="3">
        <v>964220</v>
      </c>
      <c r="J23" s="3">
        <v>-846296</v>
      </c>
      <c r="K23" s="3">
        <v>117924</v>
      </c>
      <c r="L23" s="3">
        <v>0</v>
      </c>
      <c r="M23" s="3">
        <v>-846296</v>
      </c>
      <c r="N23" s="3">
        <v>117924</v>
      </c>
      <c r="O23" s="3">
        <v>964220</v>
      </c>
      <c r="P23" t="str">
        <f>VLOOKUP(B23,'[2]Asset Class'!$A$4:$B$21,2,0)</f>
        <v>Building-Fy</v>
      </c>
      <c r="Q23" s="9">
        <f t="shared" si="0"/>
        <v>-846296</v>
      </c>
      <c r="R23" s="9">
        <f t="shared" si="1"/>
        <v>117924</v>
      </c>
      <c r="S23" s="9">
        <f t="shared" si="2"/>
        <v>0</v>
      </c>
    </row>
    <row r="24" spans="1:19" x14ac:dyDescent="0.2">
      <c r="A24" t="s">
        <v>50</v>
      </c>
      <c r="B24" t="s">
        <v>6</v>
      </c>
      <c r="C24" s="2">
        <v>40118</v>
      </c>
      <c r="D24" t="s">
        <v>51</v>
      </c>
      <c r="E24" s="3">
        <v>0</v>
      </c>
      <c r="F24" s="3">
        <v>0</v>
      </c>
      <c r="G24" s="3">
        <v>0</v>
      </c>
      <c r="H24" s="3">
        <v>0</v>
      </c>
      <c r="I24" s="3">
        <v>469323</v>
      </c>
      <c r="J24" s="3">
        <v>-373891.18</v>
      </c>
      <c r="K24" s="3">
        <v>95431.82</v>
      </c>
      <c r="L24" s="3">
        <v>0</v>
      </c>
      <c r="M24" s="3">
        <v>-373891.18</v>
      </c>
      <c r="N24" s="3">
        <v>95431.82</v>
      </c>
      <c r="O24" s="3">
        <v>469323</v>
      </c>
      <c r="P24" t="str">
        <f>VLOOKUP(B24,'[2]Asset Class'!$A$4:$B$21,2,0)</f>
        <v>Building-Fy</v>
      </c>
      <c r="Q24" s="9">
        <f t="shared" si="0"/>
        <v>-373891.18</v>
      </c>
      <c r="R24" s="9">
        <f t="shared" si="1"/>
        <v>95431.82</v>
      </c>
      <c r="S24" s="9">
        <f t="shared" si="2"/>
        <v>0</v>
      </c>
    </row>
    <row r="25" spans="1:19" x14ac:dyDescent="0.2">
      <c r="A25" t="s">
        <v>52</v>
      </c>
      <c r="B25" t="s">
        <v>6</v>
      </c>
      <c r="C25" s="2">
        <v>40148</v>
      </c>
      <c r="D25" t="s">
        <v>53</v>
      </c>
      <c r="E25" s="3">
        <v>0</v>
      </c>
      <c r="F25" s="3">
        <v>0</v>
      </c>
      <c r="G25" s="3">
        <v>0</v>
      </c>
      <c r="H25" s="3">
        <v>0</v>
      </c>
      <c r="I25" s="3">
        <v>277509</v>
      </c>
      <c r="J25" s="3">
        <v>-90634.42</v>
      </c>
      <c r="K25" s="3">
        <v>186874.58</v>
      </c>
      <c r="L25" s="3">
        <v>-4422.8999999999996</v>
      </c>
      <c r="M25" s="3">
        <v>-95057.32</v>
      </c>
      <c r="N25" s="3">
        <v>182451.68</v>
      </c>
      <c r="O25" s="3">
        <v>277509</v>
      </c>
      <c r="P25" t="str">
        <f>VLOOKUP(B25,'[2]Asset Class'!$A$4:$B$21,2,0)</f>
        <v>Building-Fy</v>
      </c>
      <c r="Q25" s="9">
        <f t="shared" si="0"/>
        <v>-95057.32</v>
      </c>
      <c r="R25" s="9">
        <f t="shared" si="1"/>
        <v>182451.68</v>
      </c>
      <c r="S25" s="9">
        <f t="shared" si="2"/>
        <v>0</v>
      </c>
    </row>
    <row r="26" spans="1:19" x14ac:dyDescent="0.2">
      <c r="A26" t="s">
        <v>54</v>
      </c>
      <c r="B26" t="s">
        <v>6</v>
      </c>
      <c r="C26" s="2">
        <v>40148</v>
      </c>
      <c r="D26" t="s">
        <v>55</v>
      </c>
      <c r="E26" s="3">
        <v>0</v>
      </c>
      <c r="F26" s="3">
        <v>0</v>
      </c>
      <c r="G26" s="3">
        <v>0</v>
      </c>
      <c r="H26" s="3">
        <v>0</v>
      </c>
      <c r="I26" s="3">
        <v>324892</v>
      </c>
      <c r="J26" s="3">
        <v>-256247.4</v>
      </c>
      <c r="K26" s="3">
        <v>68644.600000000006</v>
      </c>
      <c r="L26" s="3">
        <v>0</v>
      </c>
      <c r="M26" s="3">
        <v>-256247.4</v>
      </c>
      <c r="N26" s="3">
        <v>68644.600000000006</v>
      </c>
      <c r="O26" s="3">
        <v>324892</v>
      </c>
      <c r="P26" t="str">
        <f>VLOOKUP(B26,'[2]Asset Class'!$A$4:$B$21,2,0)</f>
        <v>Building-Fy</v>
      </c>
      <c r="Q26" s="9">
        <f t="shared" si="0"/>
        <v>-256247.4</v>
      </c>
      <c r="R26" s="9">
        <f t="shared" si="1"/>
        <v>68644.600000000006</v>
      </c>
      <c r="S26" s="9">
        <f t="shared" si="2"/>
        <v>0</v>
      </c>
    </row>
    <row r="27" spans="1:19" x14ac:dyDescent="0.2">
      <c r="A27" t="s">
        <v>56</v>
      </c>
      <c r="B27" t="s">
        <v>6</v>
      </c>
      <c r="C27" s="2">
        <v>40148</v>
      </c>
      <c r="D27" t="s">
        <v>57</v>
      </c>
      <c r="E27" s="3">
        <v>0</v>
      </c>
      <c r="F27" s="3">
        <v>0</v>
      </c>
      <c r="G27" s="3">
        <v>0</v>
      </c>
      <c r="H27" s="3">
        <v>0</v>
      </c>
      <c r="I27" s="3">
        <v>1248318</v>
      </c>
      <c r="J27" s="3">
        <v>-984567.92</v>
      </c>
      <c r="K27" s="3">
        <v>263750.08</v>
      </c>
      <c r="L27" s="3">
        <v>0</v>
      </c>
      <c r="M27" s="3">
        <v>-984567.92</v>
      </c>
      <c r="N27" s="3">
        <v>263750.08</v>
      </c>
      <c r="O27" s="3">
        <v>1248318</v>
      </c>
      <c r="P27" t="str">
        <f>VLOOKUP(B27,'[2]Asset Class'!$A$4:$B$21,2,0)</f>
        <v>Building-Fy</v>
      </c>
      <c r="Q27" s="9">
        <f t="shared" si="0"/>
        <v>-984567.92</v>
      </c>
      <c r="R27" s="9">
        <f t="shared" si="1"/>
        <v>263750.07999999996</v>
      </c>
      <c r="S27" s="9">
        <f t="shared" si="2"/>
        <v>0</v>
      </c>
    </row>
    <row r="28" spans="1:19" x14ac:dyDescent="0.2">
      <c r="A28" t="s">
        <v>58</v>
      </c>
      <c r="B28" t="s">
        <v>6</v>
      </c>
      <c r="C28" s="2">
        <v>40238</v>
      </c>
      <c r="D28" t="s">
        <v>60</v>
      </c>
      <c r="E28" s="3">
        <v>0</v>
      </c>
      <c r="F28" s="3">
        <v>0</v>
      </c>
      <c r="G28" s="3">
        <v>0</v>
      </c>
      <c r="H28" s="3">
        <v>0</v>
      </c>
      <c r="I28" s="3">
        <v>17221190.010000002</v>
      </c>
      <c r="J28" s="3">
        <v>-5489620.0899999999</v>
      </c>
      <c r="K28" s="3">
        <v>11731569.92</v>
      </c>
      <c r="L28" s="3">
        <v>-274421.93</v>
      </c>
      <c r="M28" s="3">
        <v>-5764042.0199999996</v>
      </c>
      <c r="N28" s="3">
        <v>11457147.99</v>
      </c>
      <c r="O28" s="3">
        <v>17221190.010000002</v>
      </c>
      <c r="P28" t="str">
        <f>VLOOKUP(B28,'[2]Asset Class'!$A$4:$B$21,2,0)</f>
        <v>Building-Fy</v>
      </c>
      <c r="Q28" s="9">
        <f t="shared" si="0"/>
        <v>-5764042.0199999996</v>
      </c>
      <c r="R28" s="9">
        <f t="shared" si="1"/>
        <v>11457147.990000002</v>
      </c>
      <c r="S28" s="9">
        <f t="shared" si="2"/>
        <v>0</v>
      </c>
    </row>
    <row r="29" spans="1:19" x14ac:dyDescent="0.2">
      <c r="A29" t="s">
        <v>61</v>
      </c>
      <c r="B29" t="s">
        <v>6</v>
      </c>
      <c r="C29" s="2">
        <v>40238</v>
      </c>
      <c r="D29" t="s">
        <v>62</v>
      </c>
      <c r="E29" s="3">
        <v>0</v>
      </c>
      <c r="F29" s="3">
        <v>0</v>
      </c>
      <c r="G29" s="3">
        <v>0</v>
      </c>
      <c r="H29" s="3">
        <v>0</v>
      </c>
      <c r="I29" s="3">
        <v>399426.01</v>
      </c>
      <c r="J29" s="3">
        <v>-127325.52</v>
      </c>
      <c r="K29" s="3">
        <v>272100.49</v>
      </c>
      <c r="L29" s="3">
        <v>-6364.91</v>
      </c>
      <c r="M29" s="3">
        <v>-133690.43</v>
      </c>
      <c r="N29" s="3">
        <v>265735.58</v>
      </c>
      <c r="O29" s="3">
        <v>399426.01</v>
      </c>
      <c r="P29" t="str">
        <f>VLOOKUP(B29,'[2]Asset Class'!$A$4:$B$21,2,0)</f>
        <v>Building-Fy</v>
      </c>
      <c r="Q29" s="9">
        <f t="shared" si="0"/>
        <v>-133690.43</v>
      </c>
      <c r="R29" s="9">
        <f t="shared" si="1"/>
        <v>265735.58</v>
      </c>
      <c r="S29" s="9">
        <f t="shared" si="2"/>
        <v>0</v>
      </c>
    </row>
    <row r="30" spans="1:19" x14ac:dyDescent="0.2">
      <c r="A30" t="s">
        <v>63</v>
      </c>
      <c r="B30" t="s">
        <v>6</v>
      </c>
      <c r="C30" s="2">
        <v>40238</v>
      </c>
      <c r="D30" t="s">
        <v>64</v>
      </c>
      <c r="E30" s="3">
        <v>0</v>
      </c>
      <c r="F30" s="3">
        <v>0</v>
      </c>
      <c r="G30" s="3">
        <v>0</v>
      </c>
      <c r="H30" s="3">
        <v>0</v>
      </c>
      <c r="I30" s="3">
        <v>269664.01</v>
      </c>
      <c r="J30" s="3">
        <v>-256180.81</v>
      </c>
      <c r="K30" s="3">
        <v>13483.2</v>
      </c>
      <c r="L30" s="3">
        <v>0</v>
      </c>
      <c r="M30" s="3">
        <v>-256180.81</v>
      </c>
      <c r="N30" s="3">
        <v>13483.2</v>
      </c>
      <c r="O30" s="3">
        <v>269664.01</v>
      </c>
      <c r="P30" t="str">
        <f>VLOOKUP(B30,'[2]Asset Class'!$A$4:$B$21,2,0)</f>
        <v>Building-Fy</v>
      </c>
      <c r="Q30" s="9">
        <f t="shared" si="0"/>
        <v>-256180.81</v>
      </c>
      <c r="R30" s="9">
        <f t="shared" si="1"/>
        <v>13483.200000000012</v>
      </c>
      <c r="S30" s="9">
        <f t="shared" si="2"/>
        <v>0</v>
      </c>
    </row>
    <row r="31" spans="1:19" x14ac:dyDescent="0.2">
      <c r="A31" t="s">
        <v>65</v>
      </c>
      <c r="B31" t="s">
        <v>6</v>
      </c>
      <c r="C31" s="2">
        <v>40331</v>
      </c>
      <c r="D31" t="s">
        <v>66</v>
      </c>
      <c r="E31" s="3">
        <v>0</v>
      </c>
      <c r="F31" s="3">
        <v>0</v>
      </c>
      <c r="G31" s="3">
        <v>0</v>
      </c>
      <c r="H31" s="3">
        <v>0</v>
      </c>
      <c r="I31" s="3">
        <v>428336</v>
      </c>
      <c r="J31" s="3">
        <v>-324109.27</v>
      </c>
      <c r="K31" s="3">
        <v>104226.73</v>
      </c>
      <c r="L31" s="3">
        <v>0</v>
      </c>
      <c r="M31" s="3">
        <v>-324109.27</v>
      </c>
      <c r="N31" s="3">
        <v>104226.73</v>
      </c>
      <c r="O31" s="3">
        <v>428336</v>
      </c>
      <c r="P31" t="str">
        <f>VLOOKUP(B31,'[2]Asset Class'!$A$4:$B$21,2,0)</f>
        <v>Building-Fy</v>
      </c>
      <c r="Q31" s="9">
        <f t="shared" si="0"/>
        <v>-324109.27</v>
      </c>
      <c r="R31" s="9">
        <f t="shared" si="1"/>
        <v>104226.72999999998</v>
      </c>
      <c r="S31" s="9">
        <f t="shared" si="2"/>
        <v>0</v>
      </c>
    </row>
    <row r="32" spans="1:19" x14ac:dyDescent="0.2">
      <c r="A32" t="s">
        <v>67</v>
      </c>
      <c r="B32" t="s">
        <v>6</v>
      </c>
      <c r="C32" s="2">
        <v>40427</v>
      </c>
      <c r="D32" t="s">
        <v>68</v>
      </c>
      <c r="E32" s="3">
        <v>0</v>
      </c>
      <c r="F32" s="3">
        <v>0</v>
      </c>
      <c r="G32" s="3">
        <v>0</v>
      </c>
      <c r="H32" s="3">
        <v>0</v>
      </c>
      <c r="I32" s="3">
        <v>4751652</v>
      </c>
      <c r="J32" s="3">
        <v>-1437178.54</v>
      </c>
      <c r="K32" s="3">
        <v>3314473.46</v>
      </c>
      <c r="L32" s="3">
        <v>-75767.240000000005</v>
      </c>
      <c r="M32" s="3">
        <v>-1512945.78</v>
      </c>
      <c r="N32" s="3">
        <v>3238706.22</v>
      </c>
      <c r="O32" s="3">
        <v>4751652</v>
      </c>
      <c r="P32" t="str">
        <f>VLOOKUP(B32,'[2]Asset Class'!$A$4:$B$21,2,0)</f>
        <v>Building-Fy</v>
      </c>
      <c r="Q32" s="9">
        <f t="shared" si="0"/>
        <v>-1512945.78</v>
      </c>
      <c r="R32" s="9">
        <f t="shared" si="1"/>
        <v>3238706.2199999997</v>
      </c>
      <c r="S32" s="9">
        <f t="shared" si="2"/>
        <v>0</v>
      </c>
    </row>
    <row r="33" spans="1:19" x14ac:dyDescent="0.2">
      <c r="A33" t="s">
        <v>69</v>
      </c>
      <c r="B33" t="s">
        <v>6</v>
      </c>
      <c r="C33" s="2">
        <v>40422</v>
      </c>
      <c r="D33" t="s">
        <v>70</v>
      </c>
      <c r="E33" s="3">
        <v>0</v>
      </c>
      <c r="F33" s="3">
        <v>0</v>
      </c>
      <c r="G33" s="3">
        <v>0</v>
      </c>
      <c r="H33" s="3">
        <v>0</v>
      </c>
      <c r="I33" s="3">
        <v>206857</v>
      </c>
      <c r="J33" s="3">
        <v>-62639.360000000001</v>
      </c>
      <c r="K33" s="3">
        <v>144217.64000000001</v>
      </c>
      <c r="L33" s="3">
        <v>-3296.41</v>
      </c>
      <c r="M33" s="3">
        <v>-65935.77</v>
      </c>
      <c r="N33" s="3">
        <v>140921.23000000001</v>
      </c>
      <c r="O33" s="3">
        <v>206857</v>
      </c>
      <c r="P33" t="str">
        <f>VLOOKUP(B33,'[2]Asset Class'!$A$4:$B$21,2,0)</f>
        <v>Building-Fy</v>
      </c>
      <c r="Q33" s="9">
        <f t="shared" si="0"/>
        <v>-65935.77</v>
      </c>
      <c r="R33" s="9">
        <f t="shared" si="1"/>
        <v>140921.22999999998</v>
      </c>
      <c r="S33" s="9">
        <f t="shared" si="2"/>
        <v>0</v>
      </c>
    </row>
    <row r="34" spans="1:19" x14ac:dyDescent="0.2">
      <c r="A34" t="s">
        <v>71</v>
      </c>
      <c r="B34" t="s">
        <v>6</v>
      </c>
      <c r="C34" s="2">
        <v>40422</v>
      </c>
      <c r="D34" t="s">
        <v>15</v>
      </c>
      <c r="E34" s="3">
        <v>0</v>
      </c>
      <c r="F34" s="3">
        <v>0</v>
      </c>
      <c r="G34" s="3">
        <v>0</v>
      </c>
      <c r="H34" s="3">
        <v>0</v>
      </c>
      <c r="I34" s="3">
        <v>4771552</v>
      </c>
      <c r="J34" s="3">
        <v>-4532974.4000000004</v>
      </c>
      <c r="K34" s="3">
        <v>238577.6</v>
      </c>
      <c r="L34" s="3">
        <v>0</v>
      </c>
      <c r="M34" s="3">
        <v>-4532974.4000000004</v>
      </c>
      <c r="N34" s="3">
        <v>238577.6</v>
      </c>
      <c r="O34" s="3">
        <v>4771552</v>
      </c>
      <c r="P34" t="str">
        <f>VLOOKUP(B34,'[2]Asset Class'!$A$4:$B$21,2,0)</f>
        <v>Building-Fy</v>
      </c>
      <c r="Q34" s="9">
        <f t="shared" si="0"/>
        <v>-4532974.4000000004</v>
      </c>
      <c r="R34" s="9">
        <f t="shared" si="1"/>
        <v>238577.59999999963</v>
      </c>
      <c r="S34" s="9">
        <f t="shared" si="2"/>
        <v>3.7834979593753815E-10</v>
      </c>
    </row>
    <row r="35" spans="1:19" x14ac:dyDescent="0.2">
      <c r="A35" t="s">
        <v>72</v>
      </c>
      <c r="B35" t="s">
        <v>6</v>
      </c>
      <c r="C35" s="2">
        <v>40422</v>
      </c>
      <c r="D35" t="s">
        <v>73</v>
      </c>
      <c r="E35" s="3">
        <v>0</v>
      </c>
      <c r="F35" s="3">
        <v>0</v>
      </c>
      <c r="G35" s="3">
        <v>0</v>
      </c>
      <c r="H35" s="3">
        <v>0</v>
      </c>
      <c r="I35" s="3">
        <v>1802233</v>
      </c>
      <c r="J35" s="3">
        <v>-545742.75</v>
      </c>
      <c r="K35" s="3">
        <v>1256490.25</v>
      </c>
      <c r="L35" s="3">
        <v>-28719.87</v>
      </c>
      <c r="M35" s="3">
        <v>-574462.62</v>
      </c>
      <c r="N35" s="3">
        <v>1227770.3799999999</v>
      </c>
      <c r="O35" s="3">
        <v>1802233</v>
      </c>
      <c r="P35" t="str">
        <f>VLOOKUP(B35,'[2]Asset Class'!$A$4:$B$21,2,0)</f>
        <v>Building-Fy</v>
      </c>
      <c r="Q35" s="9">
        <f t="shared" si="0"/>
        <v>-574462.62</v>
      </c>
      <c r="R35" s="9">
        <f t="shared" si="1"/>
        <v>1227770.3799999999</v>
      </c>
      <c r="S35" s="9">
        <f t="shared" si="2"/>
        <v>0</v>
      </c>
    </row>
    <row r="36" spans="1:19" x14ac:dyDescent="0.2">
      <c r="A36" t="s">
        <v>74</v>
      </c>
      <c r="B36" t="s">
        <v>6</v>
      </c>
      <c r="C36" s="2">
        <v>40422</v>
      </c>
      <c r="D36" t="s">
        <v>75</v>
      </c>
      <c r="E36" s="3">
        <v>0</v>
      </c>
      <c r="F36" s="3">
        <v>0</v>
      </c>
      <c r="G36" s="3">
        <v>0</v>
      </c>
      <c r="H36" s="3">
        <v>0</v>
      </c>
      <c r="I36" s="3">
        <v>395612</v>
      </c>
      <c r="J36" s="3">
        <v>-375831.4</v>
      </c>
      <c r="K36" s="3">
        <v>19780.599999999999</v>
      </c>
      <c r="L36" s="3">
        <v>0</v>
      </c>
      <c r="M36" s="3">
        <v>-375831.4</v>
      </c>
      <c r="N36" s="3">
        <v>19780.599999999999</v>
      </c>
      <c r="O36" s="3">
        <v>395612</v>
      </c>
      <c r="P36" t="str">
        <f>VLOOKUP(B36,'[2]Asset Class'!$A$4:$B$21,2,0)</f>
        <v>Building-Fy</v>
      </c>
      <c r="Q36" s="9">
        <f t="shared" si="0"/>
        <v>-375831.4</v>
      </c>
      <c r="R36" s="9">
        <f t="shared" si="1"/>
        <v>19780.599999999977</v>
      </c>
      <c r="S36" s="9">
        <f t="shared" si="2"/>
        <v>0</v>
      </c>
    </row>
    <row r="37" spans="1:19" x14ac:dyDescent="0.2">
      <c r="A37" t="s">
        <v>76</v>
      </c>
      <c r="B37" t="s">
        <v>6</v>
      </c>
      <c r="C37" s="2">
        <v>40427</v>
      </c>
      <c r="D37" t="s">
        <v>77</v>
      </c>
      <c r="E37" s="3">
        <v>0</v>
      </c>
      <c r="F37" s="3">
        <v>0</v>
      </c>
      <c r="G37" s="3">
        <v>0</v>
      </c>
      <c r="H37" s="3">
        <v>0</v>
      </c>
      <c r="I37" s="3">
        <v>1705000</v>
      </c>
      <c r="J37" s="3">
        <v>-515692.11</v>
      </c>
      <c r="K37" s="3">
        <v>1189307.8899999999</v>
      </c>
      <c r="L37" s="3">
        <v>-27187</v>
      </c>
      <c r="M37" s="3">
        <v>-542879.11</v>
      </c>
      <c r="N37" s="3">
        <v>1162120.8899999999</v>
      </c>
      <c r="O37" s="3">
        <v>1705000</v>
      </c>
      <c r="P37" t="str">
        <f>VLOOKUP(B37,'[2]Asset Class'!$A$4:$B$21,2,0)</f>
        <v>Building-Fy</v>
      </c>
      <c r="Q37" s="9">
        <f t="shared" si="0"/>
        <v>-542879.11</v>
      </c>
      <c r="R37" s="9">
        <f t="shared" si="1"/>
        <v>1162120.8900000001</v>
      </c>
      <c r="S37" s="9">
        <f t="shared" si="2"/>
        <v>0</v>
      </c>
    </row>
    <row r="38" spans="1:19" x14ac:dyDescent="0.2">
      <c r="A38" t="s">
        <v>78</v>
      </c>
      <c r="B38" t="s">
        <v>6</v>
      </c>
      <c r="C38" s="2">
        <v>40435</v>
      </c>
      <c r="D38" t="s">
        <v>80</v>
      </c>
      <c r="E38" s="3">
        <v>0</v>
      </c>
      <c r="F38" s="3">
        <v>0</v>
      </c>
      <c r="G38" s="3">
        <v>0</v>
      </c>
      <c r="H38" s="3">
        <v>0</v>
      </c>
      <c r="I38" s="3">
        <v>10402112</v>
      </c>
      <c r="J38" s="3">
        <v>-3135426.78</v>
      </c>
      <c r="K38" s="3">
        <v>7266685.2199999997</v>
      </c>
      <c r="L38" s="3">
        <v>-165419.67000000001</v>
      </c>
      <c r="M38" s="3">
        <v>-3300846.45</v>
      </c>
      <c r="N38" s="3">
        <v>7101265.5499999998</v>
      </c>
      <c r="O38" s="3">
        <v>10402112</v>
      </c>
      <c r="P38" t="str">
        <f>VLOOKUP(B38,'[2]Asset Class'!$A$4:$B$21,2,0)</f>
        <v>Building-Fy</v>
      </c>
      <c r="Q38" s="9">
        <f t="shared" si="0"/>
        <v>-3300846.45</v>
      </c>
      <c r="R38" s="9">
        <f t="shared" si="1"/>
        <v>7101265.5499999998</v>
      </c>
      <c r="S38" s="9">
        <f t="shared" si="2"/>
        <v>0</v>
      </c>
    </row>
    <row r="39" spans="1:19" x14ac:dyDescent="0.2">
      <c r="A39" t="s">
        <v>81</v>
      </c>
      <c r="B39" t="s">
        <v>6</v>
      </c>
      <c r="C39" s="2">
        <v>40455</v>
      </c>
      <c r="D39" t="s">
        <v>82</v>
      </c>
      <c r="E39" s="3">
        <v>0</v>
      </c>
      <c r="F39" s="3">
        <v>0</v>
      </c>
      <c r="G39" s="3">
        <v>0</v>
      </c>
      <c r="H39" s="3">
        <v>0</v>
      </c>
      <c r="I39" s="3">
        <v>2719378</v>
      </c>
      <c r="J39" s="3">
        <v>-2057673.45</v>
      </c>
      <c r="K39" s="3">
        <v>661704.55000000005</v>
      </c>
      <c r="L39" s="3">
        <v>0</v>
      </c>
      <c r="M39" s="3">
        <v>-2057673.45</v>
      </c>
      <c r="N39" s="3">
        <v>661704.55000000005</v>
      </c>
      <c r="O39" s="3">
        <v>2719378</v>
      </c>
      <c r="P39" t="str">
        <f>VLOOKUP(B39,'[2]Asset Class'!$A$4:$B$21,2,0)</f>
        <v>Building-Fy</v>
      </c>
      <c r="Q39" s="9">
        <f t="shared" si="0"/>
        <v>-2057673.45</v>
      </c>
      <c r="R39" s="9">
        <f t="shared" si="1"/>
        <v>661704.55000000005</v>
      </c>
      <c r="S39" s="9">
        <f t="shared" si="2"/>
        <v>0</v>
      </c>
    </row>
    <row r="40" spans="1:19" x14ac:dyDescent="0.2">
      <c r="A40" t="s">
        <v>83</v>
      </c>
      <c r="B40" t="s">
        <v>6</v>
      </c>
      <c r="C40" s="2">
        <v>40550</v>
      </c>
      <c r="D40" t="s">
        <v>84</v>
      </c>
      <c r="E40" s="3">
        <v>0</v>
      </c>
      <c r="F40" s="3">
        <v>0</v>
      </c>
      <c r="G40" s="3">
        <v>0</v>
      </c>
      <c r="H40" s="3">
        <v>0</v>
      </c>
      <c r="I40" s="3">
        <v>1966359</v>
      </c>
      <c r="J40" s="3">
        <v>-1487886.09</v>
      </c>
      <c r="K40" s="3">
        <v>478472.91</v>
      </c>
      <c r="L40" s="3">
        <v>0</v>
      </c>
      <c r="M40" s="3">
        <v>-1487886.09</v>
      </c>
      <c r="N40" s="3">
        <v>478472.91</v>
      </c>
      <c r="O40" s="3">
        <v>1966359</v>
      </c>
      <c r="P40" t="str">
        <f>VLOOKUP(B40,'[2]Asset Class'!$A$4:$B$21,2,0)</f>
        <v>Building-Fy</v>
      </c>
      <c r="Q40" s="9">
        <f t="shared" si="0"/>
        <v>-1487886.09</v>
      </c>
      <c r="R40" s="9">
        <f t="shared" si="1"/>
        <v>478472.90999999992</v>
      </c>
      <c r="S40" s="9">
        <f t="shared" si="2"/>
        <v>0</v>
      </c>
    </row>
    <row r="41" spans="1:19" x14ac:dyDescent="0.2">
      <c r="A41" t="s">
        <v>85</v>
      </c>
      <c r="B41" t="s">
        <v>6</v>
      </c>
      <c r="C41" s="2">
        <v>40553</v>
      </c>
      <c r="D41" t="s">
        <v>86</v>
      </c>
      <c r="E41" s="3">
        <v>0</v>
      </c>
      <c r="F41" s="3">
        <v>0</v>
      </c>
      <c r="G41" s="3">
        <v>0</v>
      </c>
      <c r="H41" s="3">
        <v>0</v>
      </c>
      <c r="I41" s="3">
        <v>2154545</v>
      </c>
      <c r="J41" s="3">
        <v>-1630280.91</v>
      </c>
      <c r="K41" s="3">
        <v>524264.09</v>
      </c>
      <c r="L41" s="3">
        <v>0</v>
      </c>
      <c r="M41" s="3">
        <v>-1630280.91</v>
      </c>
      <c r="N41" s="3">
        <v>524264.09</v>
      </c>
      <c r="O41" s="3">
        <v>2154545</v>
      </c>
      <c r="P41" t="str">
        <f>VLOOKUP(B41,'[2]Asset Class'!$A$4:$B$21,2,0)</f>
        <v>Building-Fy</v>
      </c>
      <c r="Q41" s="9">
        <f t="shared" si="0"/>
        <v>-1630280.91</v>
      </c>
      <c r="R41" s="9">
        <f t="shared" si="1"/>
        <v>524264.09000000008</v>
      </c>
      <c r="S41" s="9">
        <f t="shared" si="2"/>
        <v>0</v>
      </c>
    </row>
    <row r="42" spans="1:19" x14ac:dyDescent="0.2">
      <c r="A42" t="s">
        <v>87</v>
      </c>
      <c r="B42" t="s">
        <v>6</v>
      </c>
      <c r="C42" s="2">
        <v>40550</v>
      </c>
      <c r="D42" t="s">
        <v>88</v>
      </c>
      <c r="E42" s="3">
        <v>0</v>
      </c>
      <c r="F42" s="3">
        <v>0</v>
      </c>
      <c r="G42" s="3">
        <v>0</v>
      </c>
      <c r="H42" s="3">
        <v>0</v>
      </c>
      <c r="I42" s="3">
        <v>484300</v>
      </c>
      <c r="J42" s="3">
        <v>-70583.38</v>
      </c>
      <c r="K42" s="3">
        <v>413716.62</v>
      </c>
      <c r="L42" s="3">
        <v>-3852</v>
      </c>
      <c r="M42" s="3">
        <v>-74435.38</v>
      </c>
      <c r="N42" s="3">
        <v>409864.62</v>
      </c>
      <c r="O42" s="3">
        <v>484300</v>
      </c>
      <c r="P42" t="str">
        <f>VLOOKUP(B42,'[2]Asset Class'!$A$4:$B$21,2,0)</f>
        <v>Building-Fy</v>
      </c>
      <c r="Q42" s="9">
        <f t="shared" si="0"/>
        <v>-74435.38</v>
      </c>
      <c r="R42" s="9">
        <f t="shared" si="1"/>
        <v>409864.62</v>
      </c>
      <c r="S42" s="9">
        <f t="shared" si="2"/>
        <v>0</v>
      </c>
    </row>
    <row r="43" spans="1:19" x14ac:dyDescent="0.2">
      <c r="A43" t="s">
        <v>89</v>
      </c>
      <c r="B43" t="s">
        <v>6</v>
      </c>
      <c r="C43" s="2">
        <v>40666</v>
      </c>
      <c r="D43" t="s">
        <v>90</v>
      </c>
      <c r="E43" s="3">
        <v>0</v>
      </c>
      <c r="F43" s="3">
        <v>0</v>
      </c>
      <c r="G43" s="3">
        <v>0</v>
      </c>
      <c r="H43" s="3">
        <v>0</v>
      </c>
      <c r="I43" s="3">
        <v>885338</v>
      </c>
      <c r="J43" s="3">
        <v>-249355.3</v>
      </c>
      <c r="K43" s="3">
        <v>635982.69999999995</v>
      </c>
      <c r="L43" s="3">
        <v>-14108.6</v>
      </c>
      <c r="M43" s="3">
        <v>-263463.90000000002</v>
      </c>
      <c r="N43" s="3">
        <v>621874.1</v>
      </c>
      <c r="O43" s="3">
        <v>885338</v>
      </c>
      <c r="P43" t="str">
        <f>VLOOKUP(B43,'[2]Asset Class'!$A$4:$B$21,2,0)</f>
        <v>Building-Fy</v>
      </c>
      <c r="Q43" s="9">
        <f t="shared" si="0"/>
        <v>-263463.90000000002</v>
      </c>
      <c r="R43" s="9">
        <f t="shared" si="1"/>
        <v>621874.1</v>
      </c>
      <c r="S43" s="9">
        <f t="shared" si="2"/>
        <v>0</v>
      </c>
    </row>
    <row r="44" spans="1:19" x14ac:dyDescent="0.2">
      <c r="A44" t="s">
        <v>91</v>
      </c>
      <c r="B44" t="s">
        <v>6</v>
      </c>
      <c r="C44" s="2">
        <v>40878</v>
      </c>
      <c r="D44" t="s">
        <v>92</v>
      </c>
      <c r="E44" s="3">
        <v>0</v>
      </c>
      <c r="F44" s="3">
        <v>0</v>
      </c>
      <c r="G44" s="3">
        <v>0</v>
      </c>
      <c r="H44" s="3">
        <v>0</v>
      </c>
      <c r="I44" s="3">
        <v>7484268</v>
      </c>
      <c r="J44" s="3">
        <v>-1970106.11</v>
      </c>
      <c r="K44" s="3">
        <v>5514161.8899999997</v>
      </c>
      <c r="L44" s="3">
        <v>-119242.85</v>
      </c>
      <c r="M44" s="3">
        <v>-2089348.96</v>
      </c>
      <c r="N44" s="3">
        <v>5394919.04</v>
      </c>
      <c r="O44" s="3">
        <v>7484268</v>
      </c>
      <c r="P44" t="str">
        <f>VLOOKUP(B44,'[2]Asset Class'!$A$4:$B$21,2,0)</f>
        <v>Building-Fy</v>
      </c>
      <c r="Q44" s="9">
        <f t="shared" si="0"/>
        <v>-2089348.96</v>
      </c>
      <c r="R44" s="9">
        <f t="shared" si="1"/>
        <v>5394919.04</v>
      </c>
      <c r="S44" s="9">
        <f t="shared" si="2"/>
        <v>0</v>
      </c>
    </row>
    <row r="45" spans="1:19" x14ac:dyDescent="0.2">
      <c r="A45" t="s">
        <v>93</v>
      </c>
      <c r="B45" t="s">
        <v>6</v>
      </c>
      <c r="C45" s="2">
        <v>40969</v>
      </c>
      <c r="D45" t="s">
        <v>94</v>
      </c>
      <c r="E45" s="3">
        <v>0</v>
      </c>
      <c r="F45" s="3">
        <v>0</v>
      </c>
      <c r="G45" s="3">
        <v>0</v>
      </c>
      <c r="H45" s="3">
        <v>0</v>
      </c>
      <c r="I45" s="3">
        <v>2482529</v>
      </c>
      <c r="J45" s="3">
        <v>-2358402.5499999998</v>
      </c>
      <c r="K45" s="3">
        <v>124126.45</v>
      </c>
      <c r="L45" s="3">
        <v>0</v>
      </c>
      <c r="M45" s="3">
        <v>-2358402.5499999998</v>
      </c>
      <c r="N45" s="3">
        <v>124126.45</v>
      </c>
      <c r="O45" s="3">
        <v>2482529</v>
      </c>
      <c r="P45" t="str">
        <f>VLOOKUP(B45,'[2]Asset Class'!$A$4:$B$21,2,0)</f>
        <v>Building-Fy</v>
      </c>
      <c r="Q45" s="9">
        <f t="shared" si="0"/>
        <v>-2358402.5499999998</v>
      </c>
      <c r="R45" s="9">
        <f t="shared" si="1"/>
        <v>124126.45000000019</v>
      </c>
      <c r="S45" s="9">
        <f t="shared" si="2"/>
        <v>-1.8917489796876907E-10</v>
      </c>
    </row>
    <row r="46" spans="1:19" x14ac:dyDescent="0.2">
      <c r="A46" t="s">
        <v>95</v>
      </c>
      <c r="B46" t="s">
        <v>6</v>
      </c>
      <c r="C46" s="2">
        <v>40969</v>
      </c>
      <c r="D46" t="s">
        <v>96</v>
      </c>
      <c r="E46" s="3">
        <v>0</v>
      </c>
      <c r="F46" s="3">
        <v>0</v>
      </c>
      <c r="G46" s="3">
        <v>0</v>
      </c>
      <c r="H46" s="3">
        <v>0</v>
      </c>
      <c r="I46" s="3">
        <v>770176</v>
      </c>
      <c r="J46" s="3">
        <v>-196652.35</v>
      </c>
      <c r="K46" s="3">
        <v>573523.65</v>
      </c>
      <c r="L46" s="3">
        <v>-12270.34</v>
      </c>
      <c r="M46" s="3">
        <v>-208922.69</v>
      </c>
      <c r="N46" s="3">
        <v>561253.31000000006</v>
      </c>
      <c r="O46" s="3">
        <v>770176</v>
      </c>
      <c r="P46" t="str">
        <f>VLOOKUP(B46,'[2]Asset Class'!$A$4:$B$21,2,0)</f>
        <v>Building-Fy</v>
      </c>
      <c r="Q46" s="9">
        <f t="shared" si="0"/>
        <v>-208922.69</v>
      </c>
      <c r="R46" s="9">
        <f t="shared" si="1"/>
        <v>561253.31000000006</v>
      </c>
      <c r="S46" s="9">
        <f t="shared" si="2"/>
        <v>0</v>
      </c>
    </row>
    <row r="47" spans="1:19" x14ac:dyDescent="0.2">
      <c r="A47" t="s">
        <v>97</v>
      </c>
      <c r="B47" t="s">
        <v>6</v>
      </c>
      <c r="C47" s="2">
        <v>41518</v>
      </c>
      <c r="D47" t="s">
        <v>98</v>
      </c>
      <c r="E47" s="3">
        <v>0</v>
      </c>
      <c r="F47" s="3">
        <v>0</v>
      </c>
      <c r="G47" s="3">
        <v>0</v>
      </c>
      <c r="H47" s="3">
        <v>0</v>
      </c>
      <c r="I47" s="3">
        <v>5244936</v>
      </c>
      <c r="J47" s="3">
        <v>-1089360.82</v>
      </c>
      <c r="K47" s="3">
        <v>4155575.18</v>
      </c>
      <c r="L47" s="3">
        <v>-83552.73</v>
      </c>
      <c r="M47" s="3">
        <v>-1172913.55</v>
      </c>
      <c r="N47" s="3">
        <v>4072022.45</v>
      </c>
      <c r="O47" s="3">
        <v>5244936</v>
      </c>
      <c r="P47" t="str">
        <f>VLOOKUP(B47,'[2]Asset Class'!$A$4:$B$21,2,0)</f>
        <v>Building-Fy</v>
      </c>
      <c r="Q47" s="9">
        <f t="shared" si="0"/>
        <v>-1172913.55</v>
      </c>
      <c r="R47" s="9">
        <f t="shared" si="1"/>
        <v>4072022.45</v>
      </c>
      <c r="S47" s="9">
        <f t="shared" si="2"/>
        <v>0</v>
      </c>
    </row>
    <row r="48" spans="1:19" x14ac:dyDescent="0.2">
      <c r="A48" t="s">
        <v>99</v>
      </c>
      <c r="B48" t="s">
        <v>6</v>
      </c>
      <c r="C48" s="2">
        <v>40969</v>
      </c>
      <c r="D48" t="s">
        <v>100</v>
      </c>
      <c r="E48" s="3">
        <v>0</v>
      </c>
      <c r="F48" s="3">
        <v>0</v>
      </c>
      <c r="G48" s="3">
        <v>0</v>
      </c>
      <c r="H48" s="3">
        <v>0</v>
      </c>
      <c r="I48" s="3">
        <v>334662</v>
      </c>
      <c r="J48" s="3">
        <v>-253228.9</v>
      </c>
      <c r="K48" s="3">
        <v>81433.100000000006</v>
      </c>
      <c r="L48" s="3">
        <v>0</v>
      </c>
      <c r="M48" s="3">
        <v>-253228.9</v>
      </c>
      <c r="N48" s="3">
        <v>81433.100000000006</v>
      </c>
      <c r="O48" s="3">
        <v>334662</v>
      </c>
      <c r="P48" t="str">
        <f>VLOOKUP(B48,'[2]Asset Class'!$A$4:$B$21,2,0)</f>
        <v>Building-Fy</v>
      </c>
      <c r="Q48" s="9">
        <f t="shared" si="0"/>
        <v>-253228.9</v>
      </c>
      <c r="R48" s="9">
        <f t="shared" si="1"/>
        <v>81433.100000000006</v>
      </c>
      <c r="S48" s="9">
        <f t="shared" si="2"/>
        <v>0</v>
      </c>
    </row>
    <row r="49" spans="1:19" x14ac:dyDescent="0.2">
      <c r="A49" t="s">
        <v>101</v>
      </c>
      <c r="B49" t="s">
        <v>6</v>
      </c>
      <c r="C49" s="2">
        <v>36951</v>
      </c>
      <c r="D49" t="s">
        <v>102</v>
      </c>
      <c r="E49" s="3">
        <v>0</v>
      </c>
      <c r="F49" s="3">
        <v>0</v>
      </c>
      <c r="G49" s="3">
        <v>0</v>
      </c>
      <c r="H49" s="3">
        <v>0</v>
      </c>
      <c r="I49" s="3">
        <v>1733443</v>
      </c>
      <c r="J49" s="3">
        <v>-1047327.04</v>
      </c>
      <c r="K49" s="3">
        <v>686115.96</v>
      </c>
      <c r="L49" s="3">
        <v>-27684.73</v>
      </c>
      <c r="M49" s="3">
        <v>-1075011.77</v>
      </c>
      <c r="N49" s="3">
        <v>658431.23</v>
      </c>
      <c r="O49" s="3">
        <v>1733443</v>
      </c>
      <c r="P49" t="str">
        <f>VLOOKUP(B49,'[2]Asset Class'!$A$4:$B$21,2,0)</f>
        <v>Building-Fy</v>
      </c>
      <c r="Q49" s="9">
        <f t="shared" si="0"/>
        <v>-1075011.77</v>
      </c>
      <c r="R49" s="9">
        <f t="shared" si="1"/>
        <v>658431.23</v>
      </c>
      <c r="S49" s="9">
        <f t="shared" si="2"/>
        <v>0</v>
      </c>
    </row>
    <row r="50" spans="1:19" x14ac:dyDescent="0.2">
      <c r="A50" t="s">
        <v>103</v>
      </c>
      <c r="B50" t="s">
        <v>6</v>
      </c>
      <c r="C50" s="2">
        <v>39812</v>
      </c>
      <c r="D50" t="s">
        <v>104</v>
      </c>
      <c r="E50" s="3">
        <v>0</v>
      </c>
      <c r="F50" s="3">
        <v>0</v>
      </c>
      <c r="G50" s="3">
        <v>0</v>
      </c>
      <c r="H50" s="3">
        <v>0</v>
      </c>
      <c r="I50" s="3">
        <v>1268904</v>
      </c>
      <c r="J50" s="3">
        <v>-451415.27</v>
      </c>
      <c r="K50" s="3">
        <v>817488.73</v>
      </c>
      <c r="L50" s="3">
        <v>-20224.509999999998</v>
      </c>
      <c r="M50" s="3">
        <v>-471639.78</v>
      </c>
      <c r="N50" s="3">
        <v>797264.22</v>
      </c>
      <c r="O50" s="3">
        <v>1268904</v>
      </c>
      <c r="P50" t="str">
        <f>VLOOKUP(B50,'[2]Asset Class'!$A$4:$B$21,2,0)</f>
        <v>Building-Fy</v>
      </c>
      <c r="Q50" s="9">
        <f t="shared" si="0"/>
        <v>-471639.78</v>
      </c>
      <c r="R50" s="9">
        <f t="shared" si="1"/>
        <v>797264.22</v>
      </c>
      <c r="S50" s="9">
        <f t="shared" si="2"/>
        <v>0</v>
      </c>
    </row>
    <row r="51" spans="1:19" x14ac:dyDescent="0.2">
      <c r="A51" t="s">
        <v>105</v>
      </c>
      <c r="B51" t="s">
        <v>6</v>
      </c>
      <c r="C51" s="2">
        <v>40238</v>
      </c>
      <c r="D51" t="s">
        <v>106</v>
      </c>
      <c r="E51" s="3">
        <v>0</v>
      </c>
      <c r="F51" s="3">
        <v>0</v>
      </c>
      <c r="G51" s="3">
        <v>0</v>
      </c>
      <c r="H51" s="3">
        <v>0</v>
      </c>
      <c r="I51" s="3">
        <v>4258399.01</v>
      </c>
      <c r="J51" s="3">
        <v>-3257166.37</v>
      </c>
      <c r="K51" s="3">
        <v>1001232.64</v>
      </c>
      <c r="L51" s="3">
        <v>0</v>
      </c>
      <c r="M51" s="3">
        <v>-3257166.37</v>
      </c>
      <c r="N51" s="3">
        <v>1001232.64</v>
      </c>
      <c r="O51" s="3">
        <v>4258399.01</v>
      </c>
      <c r="P51" t="str">
        <f>VLOOKUP(B51,'[2]Asset Class'!$A$4:$B$21,2,0)</f>
        <v>Building-Fy</v>
      </c>
      <c r="Q51" s="9">
        <f t="shared" si="0"/>
        <v>-3257166.37</v>
      </c>
      <c r="R51" s="9">
        <f t="shared" si="1"/>
        <v>1001232.6399999997</v>
      </c>
      <c r="S51" s="9">
        <f t="shared" si="2"/>
        <v>0</v>
      </c>
    </row>
    <row r="52" spans="1:19" x14ac:dyDescent="0.2">
      <c r="A52" t="s">
        <v>107</v>
      </c>
      <c r="B52" t="s">
        <v>6</v>
      </c>
      <c r="C52" s="2">
        <v>40238</v>
      </c>
      <c r="D52" t="s">
        <v>108</v>
      </c>
      <c r="E52" s="3">
        <v>0</v>
      </c>
      <c r="F52" s="3">
        <v>0</v>
      </c>
      <c r="G52" s="3">
        <v>0</v>
      </c>
      <c r="H52" s="3">
        <v>0</v>
      </c>
      <c r="I52" s="3">
        <v>3276806.01</v>
      </c>
      <c r="J52" s="3">
        <v>-3112965.71</v>
      </c>
      <c r="K52" s="3">
        <v>163840.29999999999</v>
      </c>
      <c r="L52" s="3">
        <v>0</v>
      </c>
      <c r="M52" s="3">
        <v>-3112965.71</v>
      </c>
      <c r="N52" s="3">
        <v>163840.29999999999</v>
      </c>
      <c r="O52" s="3">
        <v>3276806.01</v>
      </c>
      <c r="P52" t="str">
        <f>VLOOKUP(B52,'[2]Asset Class'!$A$4:$B$21,2,0)</f>
        <v>Building-Fy</v>
      </c>
      <c r="Q52" s="9">
        <f t="shared" si="0"/>
        <v>-3112965.71</v>
      </c>
      <c r="R52" s="9">
        <f t="shared" si="1"/>
        <v>163840.29999999981</v>
      </c>
      <c r="S52" s="9">
        <f t="shared" si="2"/>
        <v>0</v>
      </c>
    </row>
    <row r="53" spans="1:19" x14ac:dyDescent="0.2">
      <c r="A53" t="s">
        <v>109</v>
      </c>
      <c r="B53" t="s">
        <v>6</v>
      </c>
      <c r="C53" s="2">
        <v>40238</v>
      </c>
      <c r="D53" t="s">
        <v>110</v>
      </c>
      <c r="E53" s="3">
        <v>0</v>
      </c>
      <c r="F53" s="3">
        <v>0</v>
      </c>
      <c r="G53" s="3">
        <v>0</v>
      </c>
      <c r="H53" s="3">
        <v>0</v>
      </c>
      <c r="I53" s="3">
        <v>281236.01</v>
      </c>
      <c r="J53" s="3">
        <v>-267174.21000000002</v>
      </c>
      <c r="K53" s="3">
        <v>14061.8</v>
      </c>
      <c r="L53" s="3">
        <v>0</v>
      </c>
      <c r="M53" s="3">
        <v>-267174.21000000002</v>
      </c>
      <c r="N53" s="3">
        <v>14061.8</v>
      </c>
      <c r="O53" s="3">
        <v>281236.01</v>
      </c>
      <c r="P53" t="str">
        <f>VLOOKUP(B53,'[2]Asset Class'!$A$4:$B$21,2,0)</f>
        <v>Building-Fy</v>
      </c>
      <c r="Q53" s="9">
        <f t="shared" si="0"/>
        <v>-267174.21000000002</v>
      </c>
      <c r="R53" s="9">
        <f t="shared" si="1"/>
        <v>14061.799999999988</v>
      </c>
      <c r="S53" s="9">
        <f t="shared" si="2"/>
        <v>0</v>
      </c>
    </row>
    <row r="54" spans="1:19" x14ac:dyDescent="0.2">
      <c r="A54" t="s">
        <v>111</v>
      </c>
      <c r="B54" t="s">
        <v>6</v>
      </c>
      <c r="C54" s="2">
        <v>40238</v>
      </c>
      <c r="D54" t="s">
        <v>112</v>
      </c>
      <c r="E54" s="3">
        <v>0</v>
      </c>
      <c r="F54" s="3">
        <v>0</v>
      </c>
      <c r="G54" s="3">
        <v>0</v>
      </c>
      <c r="H54" s="3">
        <v>0</v>
      </c>
      <c r="I54" s="3">
        <v>5592026.0099999998</v>
      </c>
      <c r="J54" s="3">
        <v>-4277231.66</v>
      </c>
      <c r="K54" s="3">
        <v>1314794.3500000001</v>
      </c>
      <c r="L54" s="3">
        <v>0</v>
      </c>
      <c r="M54" s="3">
        <v>-4277231.66</v>
      </c>
      <c r="N54" s="3">
        <v>1314794.3500000001</v>
      </c>
      <c r="O54" s="3">
        <v>5592026.0099999998</v>
      </c>
      <c r="P54" t="str">
        <f>VLOOKUP(B54,'[2]Asset Class'!$A$4:$B$21,2,0)</f>
        <v>Building-Fy</v>
      </c>
      <c r="Q54" s="9">
        <f t="shared" si="0"/>
        <v>-4277231.66</v>
      </c>
      <c r="R54" s="9">
        <f t="shared" si="1"/>
        <v>1314794.3499999996</v>
      </c>
      <c r="S54" s="9">
        <f t="shared" si="2"/>
        <v>0</v>
      </c>
    </row>
    <row r="55" spans="1:19" x14ac:dyDescent="0.2">
      <c r="A55" t="s">
        <v>113</v>
      </c>
      <c r="B55" t="s">
        <v>6</v>
      </c>
      <c r="C55" s="2">
        <v>40238</v>
      </c>
      <c r="D55" t="s">
        <v>114</v>
      </c>
      <c r="E55" s="3">
        <v>0</v>
      </c>
      <c r="F55" s="3">
        <v>0</v>
      </c>
      <c r="G55" s="3">
        <v>0</v>
      </c>
      <c r="H55" s="3">
        <v>0</v>
      </c>
      <c r="I55" s="3">
        <v>2909124.01</v>
      </c>
      <c r="J55" s="3">
        <v>-2763667.81</v>
      </c>
      <c r="K55" s="3">
        <v>145456.20000000001</v>
      </c>
      <c r="L55" s="3">
        <v>0</v>
      </c>
      <c r="M55" s="3">
        <v>-2763667.81</v>
      </c>
      <c r="N55" s="3">
        <v>145456.20000000001</v>
      </c>
      <c r="O55" s="3">
        <v>2909124.01</v>
      </c>
      <c r="P55" t="str">
        <f>VLOOKUP(B55,'[2]Asset Class'!$A$4:$B$21,2,0)</f>
        <v>Building-Fy</v>
      </c>
      <c r="Q55" s="9">
        <f t="shared" si="0"/>
        <v>-2763667.81</v>
      </c>
      <c r="R55" s="9">
        <f t="shared" si="1"/>
        <v>145456.19999999972</v>
      </c>
      <c r="S55" s="9">
        <f t="shared" si="2"/>
        <v>2.9103830456733704E-10</v>
      </c>
    </row>
    <row r="56" spans="1:19" x14ac:dyDescent="0.2">
      <c r="A56" t="s">
        <v>115</v>
      </c>
      <c r="B56" t="s">
        <v>6</v>
      </c>
      <c r="C56" s="2">
        <v>40238</v>
      </c>
      <c r="D56" t="s">
        <v>116</v>
      </c>
      <c r="E56" s="3">
        <v>0</v>
      </c>
      <c r="F56" s="3">
        <v>0</v>
      </c>
      <c r="G56" s="3">
        <v>0</v>
      </c>
      <c r="H56" s="3">
        <v>0</v>
      </c>
      <c r="I56" s="3">
        <v>22653348.010000002</v>
      </c>
      <c r="J56" s="3">
        <v>-17327104.190000001</v>
      </c>
      <c r="K56" s="3">
        <v>5326243.82</v>
      </c>
      <c r="L56" s="3">
        <v>0</v>
      </c>
      <c r="M56" s="3">
        <v>-17327104.190000001</v>
      </c>
      <c r="N56" s="3">
        <v>5326243.82</v>
      </c>
      <c r="O56" s="3">
        <v>22653348.010000002</v>
      </c>
      <c r="P56" t="str">
        <f>VLOOKUP(B56,'[2]Asset Class'!$A$4:$B$21,2,0)</f>
        <v>Building-Fy</v>
      </c>
      <c r="Q56" s="9">
        <f t="shared" si="0"/>
        <v>-17327104.190000001</v>
      </c>
      <c r="R56" s="9">
        <f t="shared" si="1"/>
        <v>5326243.82</v>
      </c>
      <c r="S56" s="9">
        <f t="shared" si="2"/>
        <v>0</v>
      </c>
    </row>
    <row r="57" spans="1:19" x14ac:dyDescent="0.2">
      <c r="A57" t="s">
        <v>117</v>
      </c>
      <c r="B57" t="s">
        <v>6</v>
      </c>
      <c r="C57" s="2">
        <v>40238</v>
      </c>
      <c r="D57" t="s">
        <v>118</v>
      </c>
      <c r="E57" s="3">
        <v>0</v>
      </c>
      <c r="F57" s="3">
        <v>0</v>
      </c>
      <c r="G57" s="3">
        <v>0</v>
      </c>
      <c r="H57" s="3">
        <v>0</v>
      </c>
      <c r="I57" s="3">
        <v>2108527.0099999998</v>
      </c>
      <c r="J57" s="3">
        <v>-335784.47</v>
      </c>
      <c r="K57" s="3">
        <v>1772742.54</v>
      </c>
      <c r="L57" s="3">
        <v>-16764.18</v>
      </c>
      <c r="M57" s="3">
        <v>-352548.65</v>
      </c>
      <c r="N57" s="3">
        <v>1755978.36</v>
      </c>
      <c r="O57" s="3">
        <v>2108527.0099999998</v>
      </c>
      <c r="P57" t="str">
        <f>VLOOKUP(B57,'[2]Asset Class'!$A$4:$B$21,2,0)</f>
        <v>Building-Fy</v>
      </c>
      <c r="Q57" s="9">
        <f t="shared" si="0"/>
        <v>-352548.65</v>
      </c>
      <c r="R57" s="9">
        <f t="shared" si="1"/>
        <v>1755978.3599999999</v>
      </c>
      <c r="S57" s="9">
        <f t="shared" si="2"/>
        <v>0</v>
      </c>
    </row>
    <row r="58" spans="1:19" x14ac:dyDescent="0.2">
      <c r="A58" t="s">
        <v>119</v>
      </c>
      <c r="B58" t="s">
        <v>6</v>
      </c>
      <c r="C58" s="2">
        <v>40238</v>
      </c>
      <c r="D58" t="s">
        <v>120</v>
      </c>
      <c r="E58" s="3">
        <v>0</v>
      </c>
      <c r="F58" s="3">
        <v>0</v>
      </c>
      <c r="G58" s="3">
        <v>0</v>
      </c>
      <c r="H58" s="3">
        <v>0</v>
      </c>
      <c r="I58" s="3">
        <v>1289936.01</v>
      </c>
      <c r="J58" s="3">
        <v>-411194.52</v>
      </c>
      <c r="K58" s="3">
        <v>878741.49</v>
      </c>
      <c r="L58" s="3">
        <v>-20555.3</v>
      </c>
      <c r="M58" s="3">
        <v>-431749.82</v>
      </c>
      <c r="N58" s="3">
        <v>858186.19</v>
      </c>
      <c r="O58" s="3">
        <v>1289936.01</v>
      </c>
      <c r="P58" t="str">
        <f>VLOOKUP(B58,'[2]Asset Class'!$A$4:$B$21,2,0)</f>
        <v>Building-Fy</v>
      </c>
      <c r="Q58" s="9">
        <f t="shared" si="0"/>
        <v>-431749.82</v>
      </c>
      <c r="R58" s="9">
        <f t="shared" si="1"/>
        <v>858186.19</v>
      </c>
      <c r="S58" s="9">
        <f t="shared" si="2"/>
        <v>0</v>
      </c>
    </row>
    <row r="59" spans="1:19" x14ac:dyDescent="0.2">
      <c r="A59" t="s">
        <v>121</v>
      </c>
      <c r="B59" t="s">
        <v>6</v>
      </c>
      <c r="C59" s="2">
        <v>40238</v>
      </c>
      <c r="D59" t="s">
        <v>122</v>
      </c>
      <c r="E59" s="3">
        <v>0</v>
      </c>
      <c r="F59" s="3">
        <v>0</v>
      </c>
      <c r="G59" s="3">
        <v>0</v>
      </c>
      <c r="H59" s="3">
        <v>0</v>
      </c>
      <c r="I59" s="3">
        <v>285100.01</v>
      </c>
      <c r="J59" s="3">
        <v>-270845.01</v>
      </c>
      <c r="K59" s="3">
        <v>14255</v>
      </c>
      <c r="L59" s="3">
        <v>0</v>
      </c>
      <c r="M59" s="3">
        <v>-270845.01</v>
      </c>
      <c r="N59" s="3">
        <v>14255</v>
      </c>
      <c r="O59" s="3">
        <v>285100.01</v>
      </c>
      <c r="P59" t="str">
        <f>VLOOKUP(B59,'[2]Asset Class'!$A$4:$B$21,2,0)</f>
        <v>Building-Fy</v>
      </c>
      <c r="Q59" s="9">
        <f t="shared" si="0"/>
        <v>-270845.01</v>
      </c>
      <c r="R59" s="9">
        <f t="shared" si="1"/>
        <v>14255</v>
      </c>
      <c r="S59" s="9">
        <f t="shared" si="2"/>
        <v>0</v>
      </c>
    </row>
    <row r="60" spans="1:19" x14ac:dyDescent="0.2">
      <c r="A60" t="s">
        <v>123</v>
      </c>
      <c r="B60" t="s">
        <v>6</v>
      </c>
      <c r="C60" s="2">
        <v>40238</v>
      </c>
      <c r="D60" t="s">
        <v>124</v>
      </c>
      <c r="E60" s="3">
        <v>0</v>
      </c>
      <c r="F60" s="3">
        <v>0</v>
      </c>
      <c r="G60" s="3">
        <v>0</v>
      </c>
      <c r="H60" s="3">
        <v>0</v>
      </c>
      <c r="I60" s="3">
        <v>440808.01</v>
      </c>
      <c r="J60" s="3">
        <v>-418767.61</v>
      </c>
      <c r="K60" s="3">
        <v>22040.400000000001</v>
      </c>
      <c r="L60" s="3">
        <v>0</v>
      </c>
      <c r="M60" s="3">
        <v>-418767.61</v>
      </c>
      <c r="N60" s="3">
        <v>22040.400000000001</v>
      </c>
      <c r="O60" s="3">
        <v>440808.01</v>
      </c>
      <c r="P60" t="str">
        <f>VLOOKUP(B60,'[2]Asset Class'!$A$4:$B$21,2,0)</f>
        <v>Building-Fy</v>
      </c>
      <c r="Q60" s="9">
        <f t="shared" si="0"/>
        <v>-418767.61</v>
      </c>
      <c r="R60" s="9">
        <f t="shared" si="1"/>
        <v>22040.400000000023</v>
      </c>
      <c r="S60" s="9">
        <f t="shared" si="2"/>
        <v>0</v>
      </c>
    </row>
    <row r="61" spans="1:19" x14ac:dyDescent="0.2">
      <c r="A61" t="s">
        <v>125</v>
      </c>
      <c r="B61" t="s">
        <v>6</v>
      </c>
      <c r="C61" s="2">
        <v>40238</v>
      </c>
      <c r="D61" t="s">
        <v>126</v>
      </c>
      <c r="E61" s="3">
        <v>0</v>
      </c>
      <c r="F61" s="3">
        <v>0</v>
      </c>
      <c r="G61" s="3">
        <v>0</v>
      </c>
      <c r="H61" s="3">
        <v>0</v>
      </c>
      <c r="I61" s="3">
        <v>710572.01</v>
      </c>
      <c r="J61" s="3">
        <v>-675043.41</v>
      </c>
      <c r="K61" s="3">
        <v>35528.6</v>
      </c>
      <c r="L61" s="3">
        <v>0</v>
      </c>
      <c r="M61" s="3">
        <v>-675043.41</v>
      </c>
      <c r="N61" s="3">
        <v>35528.6</v>
      </c>
      <c r="O61" s="3">
        <v>710572.01</v>
      </c>
      <c r="P61" t="str">
        <f>VLOOKUP(B61,'[2]Asset Class'!$A$4:$B$21,2,0)</f>
        <v>Building-Fy</v>
      </c>
      <c r="Q61" s="9">
        <f t="shared" si="0"/>
        <v>-675043.41</v>
      </c>
      <c r="R61" s="9">
        <f t="shared" si="1"/>
        <v>35528.599999999977</v>
      </c>
      <c r="S61" s="9">
        <f t="shared" si="2"/>
        <v>0</v>
      </c>
    </row>
    <row r="62" spans="1:19" x14ac:dyDescent="0.2">
      <c r="A62" t="s">
        <v>127</v>
      </c>
      <c r="B62" t="s">
        <v>6</v>
      </c>
      <c r="C62" s="2">
        <v>40238</v>
      </c>
      <c r="D62" t="s">
        <v>128</v>
      </c>
      <c r="E62" s="3">
        <v>0</v>
      </c>
      <c r="F62" s="3">
        <v>0</v>
      </c>
      <c r="G62" s="3">
        <v>0</v>
      </c>
      <c r="H62" s="3">
        <v>0</v>
      </c>
      <c r="I62" s="3">
        <v>110980.01</v>
      </c>
      <c r="J62" s="3">
        <v>-105431.01</v>
      </c>
      <c r="K62" s="3">
        <v>5549</v>
      </c>
      <c r="L62" s="3">
        <v>0</v>
      </c>
      <c r="M62" s="3">
        <v>-105431.01</v>
      </c>
      <c r="N62" s="3">
        <v>5549</v>
      </c>
      <c r="O62" s="3">
        <v>110980.01</v>
      </c>
      <c r="P62" t="str">
        <f>VLOOKUP(B62,'[2]Asset Class'!$A$4:$B$21,2,0)</f>
        <v>Building-Fy</v>
      </c>
      <c r="Q62" s="9">
        <f t="shared" si="0"/>
        <v>-105431.01</v>
      </c>
      <c r="R62" s="9">
        <f t="shared" si="1"/>
        <v>5549</v>
      </c>
      <c r="S62" s="9">
        <f t="shared" si="2"/>
        <v>0</v>
      </c>
    </row>
    <row r="63" spans="1:19" x14ac:dyDescent="0.2">
      <c r="A63" t="s">
        <v>129</v>
      </c>
      <c r="B63" t="s">
        <v>6</v>
      </c>
      <c r="C63" s="2">
        <v>40238</v>
      </c>
      <c r="D63" t="s">
        <v>130</v>
      </c>
      <c r="E63" s="3">
        <v>0</v>
      </c>
      <c r="F63" s="3">
        <v>0</v>
      </c>
      <c r="G63" s="3">
        <v>0</v>
      </c>
      <c r="H63" s="3">
        <v>0</v>
      </c>
      <c r="I63" s="3">
        <v>18349445.010000002</v>
      </c>
      <c r="J63" s="3">
        <v>-8784754.3100000005</v>
      </c>
      <c r="K63" s="3">
        <v>9564690.6999999993</v>
      </c>
      <c r="L63" s="3">
        <v>-439960.1</v>
      </c>
      <c r="M63" s="3">
        <v>-9224714.4100000001</v>
      </c>
      <c r="N63" s="3">
        <v>9124730.5999999996</v>
      </c>
      <c r="O63" s="3">
        <v>18349445.010000002</v>
      </c>
      <c r="P63" t="str">
        <f>VLOOKUP(B63,'[2]Asset Class'!$A$4:$B$21,2,0)</f>
        <v>Building-Fy</v>
      </c>
      <c r="Q63" s="9">
        <f t="shared" si="0"/>
        <v>-9224714.4100000001</v>
      </c>
      <c r="R63" s="9">
        <f t="shared" si="1"/>
        <v>9124730.6000000015</v>
      </c>
      <c r="S63" s="9">
        <f t="shared" si="2"/>
        <v>0</v>
      </c>
    </row>
    <row r="64" spans="1:19" x14ac:dyDescent="0.2">
      <c r="A64" t="s">
        <v>131</v>
      </c>
      <c r="B64" t="s">
        <v>6</v>
      </c>
      <c r="C64" s="2">
        <v>40238</v>
      </c>
      <c r="D64" t="s">
        <v>132</v>
      </c>
      <c r="E64" s="3">
        <v>0</v>
      </c>
      <c r="F64" s="3">
        <v>0</v>
      </c>
      <c r="G64" s="3">
        <v>0</v>
      </c>
      <c r="H64" s="3">
        <v>0</v>
      </c>
      <c r="I64" s="3">
        <v>617303.01</v>
      </c>
      <c r="J64" s="3">
        <v>-586437.86</v>
      </c>
      <c r="K64" s="3">
        <v>30865.15</v>
      </c>
      <c r="L64" s="3">
        <v>0</v>
      </c>
      <c r="M64" s="3">
        <v>-586437.86</v>
      </c>
      <c r="N64" s="3">
        <v>30865.15</v>
      </c>
      <c r="O64" s="3">
        <v>617303.01</v>
      </c>
      <c r="P64" t="str">
        <f>VLOOKUP(B64,'[2]Asset Class'!$A$4:$B$21,2,0)</f>
        <v>Building-Fy</v>
      </c>
      <c r="Q64" s="9">
        <f t="shared" si="0"/>
        <v>-586437.86</v>
      </c>
      <c r="R64" s="9">
        <f t="shared" si="1"/>
        <v>30865.150000000023</v>
      </c>
      <c r="S64" s="9">
        <f t="shared" si="2"/>
        <v>0</v>
      </c>
    </row>
    <row r="65" spans="1:19" x14ac:dyDescent="0.2">
      <c r="A65" t="s">
        <v>133</v>
      </c>
      <c r="B65" t="s">
        <v>6</v>
      </c>
      <c r="C65" s="2">
        <v>40238</v>
      </c>
      <c r="D65" t="s">
        <v>134</v>
      </c>
      <c r="E65" s="3">
        <v>0</v>
      </c>
      <c r="F65" s="3">
        <v>0</v>
      </c>
      <c r="G65" s="3">
        <v>0</v>
      </c>
      <c r="H65" s="3">
        <v>0</v>
      </c>
      <c r="I65" s="3">
        <v>67494987.010000005</v>
      </c>
      <c r="J65" s="3">
        <v>-64120237.659999996</v>
      </c>
      <c r="K65" s="3">
        <v>3374749.35</v>
      </c>
      <c r="L65" s="3">
        <v>0</v>
      </c>
      <c r="M65" s="3">
        <v>-64120237.659999996</v>
      </c>
      <c r="N65" s="3">
        <v>3374749.35</v>
      </c>
      <c r="O65" s="3">
        <v>67494987.010000005</v>
      </c>
      <c r="P65" t="str">
        <f>VLOOKUP(B65,'[2]Asset Class'!$A$4:$B$21,2,0)</f>
        <v>Building-Fy</v>
      </c>
      <c r="Q65" s="9">
        <f t="shared" si="0"/>
        <v>-64120237.659999996</v>
      </c>
      <c r="R65" s="9">
        <f t="shared" si="1"/>
        <v>3374749.3500000089</v>
      </c>
      <c r="S65" s="9">
        <f t="shared" si="2"/>
        <v>-8.8475644588470459E-9</v>
      </c>
    </row>
    <row r="66" spans="1:19" x14ac:dyDescent="0.2">
      <c r="A66" t="s">
        <v>135</v>
      </c>
      <c r="B66" t="s">
        <v>6</v>
      </c>
      <c r="C66" s="2">
        <v>40238</v>
      </c>
      <c r="D66" t="s">
        <v>136</v>
      </c>
      <c r="E66" s="3">
        <v>0</v>
      </c>
      <c r="F66" s="3">
        <v>0</v>
      </c>
      <c r="G66" s="3">
        <v>0</v>
      </c>
      <c r="H66" s="3">
        <v>0</v>
      </c>
      <c r="I66" s="3">
        <v>5003561.01</v>
      </c>
      <c r="J66" s="3">
        <v>-1594991.35</v>
      </c>
      <c r="K66" s="3">
        <v>3408569.66</v>
      </c>
      <c r="L66" s="3">
        <v>-79732.399999999994</v>
      </c>
      <c r="M66" s="3">
        <v>-1674723.75</v>
      </c>
      <c r="N66" s="3">
        <v>3328837.26</v>
      </c>
      <c r="O66" s="3">
        <v>5003561.01</v>
      </c>
      <c r="P66" t="str">
        <f>VLOOKUP(B66,'[2]Asset Class'!$A$4:$B$21,2,0)</f>
        <v>Building-Fy</v>
      </c>
      <c r="Q66" s="9">
        <f t="shared" si="0"/>
        <v>-1674723.75</v>
      </c>
      <c r="R66" s="9">
        <f t="shared" si="1"/>
        <v>3328837.26</v>
      </c>
      <c r="S66" s="9">
        <f t="shared" si="2"/>
        <v>0</v>
      </c>
    </row>
    <row r="67" spans="1:19" x14ac:dyDescent="0.2">
      <c r="A67" t="s">
        <v>137</v>
      </c>
      <c r="B67" t="s">
        <v>6</v>
      </c>
      <c r="C67" s="2">
        <v>40238</v>
      </c>
      <c r="D67" t="s">
        <v>138</v>
      </c>
      <c r="E67" s="3">
        <v>0</v>
      </c>
      <c r="F67" s="3">
        <v>0</v>
      </c>
      <c r="G67" s="3">
        <v>0</v>
      </c>
      <c r="H67" s="3">
        <v>0</v>
      </c>
      <c r="I67" s="3">
        <v>207450.01</v>
      </c>
      <c r="J67" s="3">
        <v>-33036.58</v>
      </c>
      <c r="K67" s="3">
        <v>174413.43</v>
      </c>
      <c r="L67" s="3">
        <v>-1649.36</v>
      </c>
      <c r="M67" s="3">
        <v>-34685.94</v>
      </c>
      <c r="N67" s="3">
        <v>172764.07</v>
      </c>
      <c r="O67" s="3">
        <v>207450.01</v>
      </c>
      <c r="P67" t="str">
        <f>VLOOKUP(B67,'[2]Asset Class'!$A$4:$B$21,2,0)</f>
        <v>Building-Fy</v>
      </c>
      <c r="Q67" s="9">
        <f t="shared" ref="Q67:Q130" si="3">M67</f>
        <v>-34685.94</v>
      </c>
      <c r="R67" s="9">
        <f t="shared" ref="R67:R130" si="4">O67+Q67</f>
        <v>172764.07</v>
      </c>
      <c r="S67" s="9">
        <f t="shared" ref="S67:S130" si="5">N67-R67</f>
        <v>0</v>
      </c>
    </row>
    <row r="68" spans="1:19" x14ac:dyDescent="0.2">
      <c r="A68" t="s">
        <v>139</v>
      </c>
      <c r="B68" t="s">
        <v>6</v>
      </c>
      <c r="C68" s="2">
        <v>40238</v>
      </c>
      <c r="D68" t="s">
        <v>140</v>
      </c>
      <c r="E68" s="3">
        <v>0</v>
      </c>
      <c r="F68" s="3">
        <v>0</v>
      </c>
      <c r="G68" s="3">
        <v>0</v>
      </c>
      <c r="H68" s="3">
        <v>0</v>
      </c>
      <c r="I68" s="3">
        <v>297737.01</v>
      </c>
      <c r="J68" s="3">
        <v>-47414.86</v>
      </c>
      <c r="K68" s="3">
        <v>250322.15</v>
      </c>
      <c r="L68" s="3">
        <v>-2367.21</v>
      </c>
      <c r="M68" s="3">
        <v>-49782.07</v>
      </c>
      <c r="N68" s="3">
        <v>247954.94</v>
      </c>
      <c r="O68" s="3">
        <v>297737.01</v>
      </c>
      <c r="P68" t="str">
        <f>VLOOKUP(B68,'[2]Asset Class'!$A$4:$B$21,2,0)</f>
        <v>Building-Fy</v>
      </c>
      <c r="Q68" s="9">
        <f t="shared" si="3"/>
        <v>-49782.07</v>
      </c>
      <c r="R68" s="9">
        <f t="shared" si="4"/>
        <v>247954.94</v>
      </c>
      <c r="S68" s="9">
        <f t="shared" si="5"/>
        <v>0</v>
      </c>
    </row>
    <row r="69" spans="1:19" x14ac:dyDescent="0.2">
      <c r="A69" t="s">
        <v>141</v>
      </c>
      <c r="B69" t="s">
        <v>6</v>
      </c>
      <c r="C69" s="2">
        <v>40238</v>
      </c>
      <c r="D69" t="s">
        <v>142</v>
      </c>
      <c r="E69" s="3">
        <v>0</v>
      </c>
      <c r="F69" s="3">
        <v>0</v>
      </c>
      <c r="G69" s="3">
        <v>0</v>
      </c>
      <c r="H69" s="3">
        <v>0</v>
      </c>
      <c r="I69" s="3">
        <v>3484115.01</v>
      </c>
      <c r="J69" s="3">
        <v>-1110635.6599999999</v>
      </c>
      <c r="K69" s="3">
        <v>2373479.35</v>
      </c>
      <c r="L69" s="3">
        <v>-55519.83</v>
      </c>
      <c r="M69" s="3">
        <v>-1166155.49</v>
      </c>
      <c r="N69" s="3">
        <v>2317959.52</v>
      </c>
      <c r="O69" s="3">
        <v>3484115.01</v>
      </c>
      <c r="P69" t="str">
        <f>VLOOKUP(B69,'[2]Asset Class'!$A$4:$B$21,2,0)</f>
        <v>Building-Fy</v>
      </c>
      <c r="Q69" s="9">
        <f t="shared" si="3"/>
        <v>-1166155.49</v>
      </c>
      <c r="R69" s="9">
        <f t="shared" si="4"/>
        <v>2317959.5199999996</v>
      </c>
      <c r="S69" s="9">
        <f t="shared" si="5"/>
        <v>0</v>
      </c>
    </row>
    <row r="70" spans="1:19" x14ac:dyDescent="0.2">
      <c r="A70" t="s">
        <v>143</v>
      </c>
      <c r="B70" t="s">
        <v>6</v>
      </c>
      <c r="C70" s="2">
        <v>40238</v>
      </c>
      <c r="D70" t="s">
        <v>144</v>
      </c>
      <c r="E70" s="3">
        <v>0</v>
      </c>
      <c r="F70" s="3">
        <v>0</v>
      </c>
      <c r="G70" s="3">
        <v>0</v>
      </c>
      <c r="H70" s="3">
        <v>0</v>
      </c>
      <c r="I70" s="3">
        <v>44858837.009999998</v>
      </c>
      <c r="J70" s="3">
        <v>-14299707.1</v>
      </c>
      <c r="K70" s="3">
        <v>30559129.91</v>
      </c>
      <c r="L70" s="3">
        <v>-714831.47</v>
      </c>
      <c r="M70" s="3">
        <v>-15014538.57</v>
      </c>
      <c r="N70" s="3">
        <v>29844298.440000001</v>
      </c>
      <c r="O70" s="3">
        <v>44858837.009999998</v>
      </c>
      <c r="P70" t="str">
        <f>VLOOKUP(B70,'[2]Asset Class'!$A$4:$B$21,2,0)</f>
        <v>Building-Fy</v>
      </c>
      <c r="Q70" s="9">
        <f t="shared" si="3"/>
        <v>-15014538.57</v>
      </c>
      <c r="R70" s="9">
        <f t="shared" si="4"/>
        <v>29844298.439999998</v>
      </c>
      <c r="S70" s="9">
        <f t="shared" si="5"/>
        <v>0</v>
      </c>
    </row>
    <row r="71" spans="1:19" x14ac:dyDescent="0.2">
      <c r="A71" t="s">
        <v>145</v>
      </c>
      <c r="B71" t="s">
        <v>6</v>
      </c>
      <c r="C71" s="2">
        <v>40238</v>
      </c>
      <c r="D71" t="s">
        <v>146</v>
      </c>
      <c r="E71" s="3">
        <v>0</v>
      </c>
      <c r="F71" s="3">
        <v>0</v>
      </c>
      <c r="G71" s="3">
        <v>0</v>
      </c>
      <c r="H71" s="3">
        <v>0</v>
      </c>
      <c r="I71" s="3">
        <v>4689026.01</v>
      </c>
      <c r="J71" s="3">
        <v>-746730.87</v>
      </c>
      <c r="K71" s="3">
        <v>3942295.14</v>
      </c>
      <c r="L71" s="3">
        <v>-37280.85</v>
      </c>
      <c r="M71" s="3">
        <v>-784011.72</v>
      </c>
      <c r="N71" s="3">
        <v>3905014.29</v>
      </c>
      <c r="O71" s="3">
        <v>4689026.01</v>
      </c>
      <c r="P71" t="str">
        <f>VLOOKUP(B71,'[2]Asset Class'!$A$4:$B$21,2,0)</f>
        <v>Building-Fy</v>
      </c>
      <c r="Q71" s="9">
        <f t="shared" si="3"/>
        <v>-784011.72</v>
      </c>
      <c r="R71" s="9">
        <f t="shared" si="4"/>
        <v>3905014.29</v>
      </c>
      <c r="S71" s="9">
        <f t="shared" si="5"/>
        <v>0</v>
      </c>
    </row>
    <row r="72" spans="1:19" x14ac:dyDescent="0.2">
      <c r="A72" t="s">
        <v>147</v>
      </c>
      <c r="B72" t="s">
        <v>6</v>
      </c>
      <c r="C72" s="2">
        <v>40238</v>
      </c>
      <c r="D72" t="s">
        <v>148</v>
      </c>
      <c r="E72" s="3">
        <v>0</v>
      </c>
      <c r="F72" s="3">
        <v>0</v>
      </c>
      <c r="G72" s="3">
        <v>0</v>
      </c>
      <c r="H72" s="3">
        <v>0</v>
      </c>
      <c r="I72" s="3">
        <v>4393400.01</v>
      </c>
      <c r="J72" s="3">
        <v>-4173730.01</v>
      </c>
      <c r="K72" s="3">
        <v>219670</v>
      </c>
      <c r="L72" s="3">
        <v>0</v>
      </c>
      <c r="M72" s="3">
        <v>-4173730.01</v>
      </c>
      <c r="N72" s="3">
        <v>219670</v>
      </c>
      <c r="O72" s="3">
        <v>4393400.01</v>
      </c>
      <c r="P72" t="str">
        <f>VLOOKUP(B72,'[2]Asset Class'!$A$4:$B$21,2,0)</f>
        <v>Building-Fy</v>
      </c>
      <c r="Q72" s="9">
        <f t="shared" si="3"/>
        <v>-4173730.01</v>
      </c>
      <c r="R72" s="9">
        <f t="shared" si="4"/>
        <v>219670</v>
      </c>
      <c r="S72" s="9">
        <f t="shared" si="5"/>
        <v>0</v>
      </c>
    </row>
    <row r="73" spans="1:19" x14ac:dyDescent="0.2">
      <c r="A73" t="s">
        <v>149</v>
      </c>
      <c r="B73" t="s">
        <v>6</v>
      </c>
      <c r="C73" s="2">
        <v>40238</v>
      </c>
      <c r="D73" t="s">
        <v>150</v>
      </c>
      <c r="E73" s="3">
        <v>0</v>
      </c>
      <c r="F73" s="3">
        <v>0</v>
      </c>
      <c r="G73" s="3">
        <v>0</v>
      </c>
      <c r="H73" s="3">
        <v>0</v>
      </c>
      <c r="I73" s="3">
        <v>13272445.01</v>
      </c>
      <c r="J73" s="3">
        <v>-4230873.7699999996</v>
      </c>
      <c r="K73" s="3">
        <v>9041571.2400000002</v>
      </c>
      <c r="L73" s="3">
        <v>-211498.16</v>
      </c>
      <c r="M73" s="3">
        <v>-4442371.93</v>
      </c>
      <c r="N73" s="3">
        <v>8830073.0800000001</v>
      </c>
      <c r="O73" s="3">
        <v>13272445.01</v>
      </c>
      <c r="P73" t="str">
        <f>VLOOKUP(B73,'[2]Asset Class'!$A$4:$B$21,2,0)</f>
        <v>Building-Fy</v>
      </c>
      <c r="Q73" s="9">
        <f t="shared" si="3"/>
        <v>-4442371.93</v>
      </c>
      <c r="R73" s="9">
        <f t="shared" si="4"/>
        <v>8830073.0800000001</v>
      </c>
      <c r="S73" s="9">
        <f t="shared" si="5"/>
        <v>0</v>
      </c>
    </row>
    <row r="74" spans="1:19" x14ac:dyDescent="0.2">
      <c r="A74" t="s">
        <v>151</v>
      </c>
      <c r="B74" t="s">
        <v>6</v>
      </c>
      <c r="C74" s="2">
        <v>40238</v>
      </c>
      <c r="D74" t="s">
        <v>152</v>
      </c>
      <c r="E74" s="3">
        <v>0</v>
      </c>
      <c r="F74" s="3">
        <v>0</v>
      </c>
      <c r="G74" s="3">
        <v>0</v>
      </c>
      <c r="H74" s="3">
        <v>0</v>
      </c>
      <c r="I74" s="3">
        <v>648212.01</v>
      </c>
      <c r="J74" s="3">
        <v>-206631.34</v>
      </c>
      <c r="K74" s="3">
        <v>441580.67</v>
      </c>
      <c r="L74" s="3">
        <v>-10329.34</v>
      </c>
      <c r="M74" s="3">
        <v>-216960.68</v>
      </c>
      <c r="N74" s="3">
        <v>431251.33</v>
      </c>
      <c r="O74" s="3">
        <v>648212.01</v>
      </c>
      <c r="P74" t="str">
        <f>VLOOKUP(B74,'[2]Asset Class'!$A$4:$B$21,2,0)</f>
        <v>Building-Fy</v>
      </c>
      <c r="Q74" s="9">
        <f t="shared" si="3"/>
        <v>-216960.68</v>
      </c>
      <c r="R74" s="9">
        <f t="shared" si="4"/>
        <v>431251.33</v>
      </c>
      <c r="S74" s="9">
        <f t="shared" si="5"/>
        <v>0</v>
      </c>
    </row>
    <row r="75" spans="1:19" x14ac:dyDescent="0.2">
      <c r="A75" t="s">
        <v>153</v>
      </c>
      <c r="B75" t="s">
        <v>6</v>
      </c>
      <c r="C75" s="2">
        <v>36617</v>
      </c>
      <c r="D75" t="s">
        <v>154</v>
      </c>
      <c r="E75" s="3">
        <v>0</v>
      </c>
      <c r="F75" s="3">
        <v>0</v>
      </c>
      <c r="G75" s="3">
        <v>0</v>
      </c>
      <c r="H75" s="3">
        <v>0</v>
      </c>
      <c r="I75" s="3">
        <v>20600934</v>
      </c>
      <c r="J75" s="3">
        <v>-13044943.789999999</v>
      </c>
      <c r="K75" s="3">
        <v>7555990.21</v>
      </c>
      <c r="L75" s="3">
        <v>-329169.19</v>
      </c>
      <c r="M75" s="3">
        <v>-13374112.98</v>
      </c>
      <c r="N75" s="3">
        <v>7226821.0199999996</v>
      </c>
      <c r="O75" s="3">
        <v>20600934</v>
      </c>
      <c r="P75" t="str">
        <f>VLOOKUP(B75,'[2]Asset Class'!$A$4:$B$21,2,0)</f>
        <v>Building-Fy</v>
      </c>
      <c r="Q75" s="9">
        <f t="shared" si="3"/>
        <v>-13374112.98</v>
      </c>
      <c r="R75" s="9">
        <f t="shared" si="4"/>
        <v>7226821.0199999996</v>
      </c>
      <c r="S75" s="9">
        <f t="shared" si="5"/>
        <v>0</v>
      </c>
    </row>
    <row r="76" spans="1:19" x14ac:dyDescent="0.2">
      <c r="A76" t="s">
        <v>155</v>
      </c>
      <c r="B76" t="s">
        <v>6</v>
      </c>
      <c r="C76" s="2">
        <v>36617</v>
      </c>
      <c r="D76" t="s">
        <v>156</v>
      </c>
      <c r="E76" s="3">
        <v>0</v>
      </c>
      <c r="F76" s="3">
        <v>0</v>
      </c>
      <c r="G76" s="3">
        <v>0</v>
      </c>
      <c r="H76" s="3">
        <v>0</v>
      </c>
      <c r="I76" s="3">
        <v>32645836</v>
      </c>
      <c r="J76" s="3">
        <v>-10326540.359999999</v>
      </c>
      <c r="K76" s="3">
        <v>22319295.640000001</v>
      </c>
      <c r="L76" s="3">
        <v>-259626.01</v>
      </c>
      <c r="M76" s="3">
        <v>-10586166.369999999</v>
      </c>
      <c r="N76" s="3">
        <v>22059669.629999999</v>
      </c>
      <c r="O76" s="3">
        <v>32645836</v>
      </c>
      <c r="P76" t="str">
        <f>VLOOKUP(B76,'[2]Asset Class'!$A$4:$B$21,2,0)</f>
        <v>Building-Fy</v>
      </c>
      <c r="Q76" s="9">
        <f t="shared" si="3"/>
        <v>-10586166.369999999</v>
      </c>
      <c r="R76" s="9">
        <f t="shared" si="4"/>
        <v>22059669.630000003</v>
      </c>
      <c r="S76" s="9">
        <f t="shared" si="5"/>
        <v>0</v>
      </c>
    </row>
    <row r="77" spans="1:19" x14ac:dyDescent="0.2">
      <c r="A77" t="s">
        <v>157</v>
      </c>
      <c r="B77" t="s">
        <v>6</v>
      </c>
      <c r="C77" s="2">
        <v>36617</v>
      </c>
      <c r="D77" t="s">
        <v>158</v>
      </c>
      <c r="E77" s="3">
        <v>0</v>
      </c>
      <c r="F77" s="3">
        <v>0</v>
      </c>
      <c r="G77" s="3">
        <v>0</v>
      </c>
      <c r="H77" s="3">
        <v>0</v>
      </c>
      <c r="I77" s="3">
        <v>22402898</v>
      </c>
      <c r="J77" s="3">
        <v>-14185985.210000001</v>
      </c>
      <c r="K77" s="3">
        <v>8216912.79</v>
      </c>
      <c r="L77" s="3">
        <v>-357961.62</v>
      </c>
      <c r="M77" s="3">
        <v>-14543946.83</v>
      </c>
      <c r="N77" s="3">
        <v>7858951.1699999999</v>
      </c>
      <c r="O77" s="3">
        <v>22402898</v>
      </c>
      <c r="P77" t="str">
        <f>VLOOKUP(B77,'[2]Asset Class'!$A$4:$B$21,2,0)</f>
        <v>Building-Fy</v>
      </c>
      <c r="Q77" s="9">
        <f t="shared" si="3"/>
        <v>-14543946.83</v>
      </c>
      <c r="R77" s="9">
        <f t="shared" si="4"/>
        <v>7858951.1699999999</v>
      </c>
      <c r="S77" s="9">
        <f t="shared" si="5"/>
        <v>0</v>
      </c>
    </row>
    <row r="78" spans="1:19" x14ac:dyDescent="0.2">
      <c r="A78" t="s">
        <v>159</v>
      </c>
      <c r="B78" t="s">
        <v>6</v>
      </c>
      <c r="C78" s="2">
        <v>36617</v>
      </c>
      <c r="D78" t="s">
        <v>160</v>
      </c>
      <c r="E78" s="3">
        <v>0</v>
      </c>
      <c r="F78" s="3">
        <v>0</v>
      </c>
      <c r="G78" s="3">
        <v>0</v>
      </c>
      <c r="H78" s="3">
        <v>0</v>
      </c>
      <c r="I78" s="3">
        <v>11532715</v>
      </c>
      <c r="J78" s="3">
        <v>-10956079.25</v>
      </c>
      <c r="K78" s="3">
        <v>576635.75</v>
      </c>
      <c r="L78" s="3">
        <v>0</v>
      </c>
      <c r="M78" s="3">
        <v>-10956079.25</v>
      </c>
      <c r="N78" s="3">
        <v>576635.75</v>
      </c>
      <c r="O78" s="3">
        <v>11532715</v>
      </c>
      <c r="P78" t="str">
        <f>VLOOKUP(B78,'[2]Asset Class'!$A$4:$B$21,2,0)</f>
        <v>Building-Fy</v>
      </c>
      <c r="Q78" s="9">
        <f t="shared" si="3"/>
        <v>-10956079.25</v>
      </c>
      <c r="R78" s="9">
        <f t="shared" si="4"/>
        <v>576635.75</v>
      </c>
      <c r="S78" s="9">
        <f t="shared" si="5"/>
        <v>0</v>
      </c>
    </row>
    <row r="79" spans="1:19" x14ac:dyDescent="0.2">
      <c r="A79" t="s">
        <v>161</v>
      </c>
      <c r="B79" t="s">
        <v>6</v>
      </c>
      <c r="C79" s="2">
        <v>36617</v>
      </c>
      <c r="D79" t="s">
        <v>162</v>
      </c>
      <c r="E79" s="3">
        <v>0</v>
      </c>
      <c r="F79" s="3">
        <v>0</v>
      </c>
      <c r="G79" s="3">
        <v>0</v>
      </c>
      <c r="H79" s="3">
        <v>0</v>
      </c>
      <c r="I79" s="3">
        <v>24886967</v>
      </c>
      <c r="J79" s="3">
        <v>-7872252.6299999999</v>
      </c>
      <c r="K79" s="3">
        <v>17014714.370000001</v>
      </c>
      <c r="L79" s="3">
        <v>-197921.23</v>
      </c>
      <c r="M79" s="3">
        <v>-8070173.8600000003</v>
      </c>
      <c r="N79" s="3">
        <v>16816793.140000001</v>
      </c>
      <c r="O79" s="3">
        <v>24886967</v>
      </c>
      <c r="P79" t="str">
        <f>VLOOKUP(B79,'[2]Asset Class'!$A$4:$B$21,2,0)</f>
        <v>Building-Fy</v>
      </c>
      <c r="Q79" s="9">
        <f t="shared" si="3"/>
        <v>-8070173.8600000003</v>
      </c>
      <c r="R79" s="9">
        <f t="shared" si="4"/>
        <v>16816793.140000001</v>
      </c>
      <c r="S79" s="9">
        <f t="shared" si="5"/>
        <v>0</v>
      </c>
    </row>
    <row r="80" spans="1:19" x14ac:dyDescent="0.2">
      <c r="A80" t="s">
        <v>163</v>
      </c>
      <c r="B80" t="s">
        <v>6</v>
      </c>
      <c r="C80" s="2">
        <v>36617</v>
      </c>
      <c r="D80" t="s">
        <v>164</v>
      </c>
      <c r="E80" s="3">
        <v>0</v>
      </c>
      <c r="F80" s="3">
        <v>0</v>
      </c>
      <c r="G80" s="3">
        <v>0</v>
      </c>
      <c r="H80" s="3">
        <v>0</v>
      </c>
      <c r="I80" s="3">
        <v>5708184</v>
      </c>
      <c r="J80" s="3">
        <v>-3614541.9</v>
      </c>
      <c r="K80" s="3">
        <v>2093642.1</v>
      </c>
      <c r="L80" s="3">
        <v>-91207.43</v>
      </c>
      <c r="M80" s="3">
        <v>-3705749.33</v>
      </c>
      <c r="N80" s="3">
        <v>2002434.67</v>
      </c>
      <c r="O80" s="3">
        <v>5708184</v>
      </c>
      <c r="P80" t="str">
        <f>VLOOKUP(B80,'[2]Asset Class'!$A$4:$B$21,2,0)</f>
        <v>Building-Fy</v>
      </c>
      <c r="Q80" s="9">
        <f t="shared" si="3"/>
        <v>-3705749.33</v>
      </c>
      <c r="R80" s="9">
        <f t="shared" si="4"/>
        <v>2002434.67</v>
      </c>
      <c r="S80" s="9">
        <f t="shared" si="5"/>
        <v>0</v>
      </c>
    </row>
    <row r="81" spans="1:19" x14ac:dyDescent="0.2">
      <c r="A81" t="s">
        <v>165</v>
      </c>
      <c r="B81" t="s">
        <v>6</v>
      </c>
      <c r="C81" s="2">
        <v>36617</v>
      </c>
      <c r="D81" t="s">
        <v>166</v>
      </c>
      <c r="E81" s="3">
        <v>0</v>
      </c>
      <c r="F81" s="3">
        <v>0</v>
      </c>
      <c r="G81" s="3">
        <v>0</v>
      </c>
      <c r="H81" s="3">
        <v>0</v>
      </c>
      <c r="I81" s="3">
        <v>16786178</v>
      </c>
      <c r="J81" s="3">
        <v>-5309808.71</v>
      </c>
      <c r="K81" s="3">
        <v>11476369.289999999</v>
      </c>
      <c r="L81" s="3">
        <v>-133497.22</v>
      </c>
      <c r="M81" s="3">
        <v>-5443305.9299999997</v>
      </c>
      <c r="N81" s="3">
        <v>11342872.07</v>
      </c>
      <c r="O81" s="3">
        <v>16786178</v>
      </c>
      <c r="P81" t="str">
        <f>VLOOKUP(B81,'[2]Asset Class'!$A$4:$B$21,2,0)</f>
        <v>Building-Fy</v>
      </c>
      <c r="Q81" s="9">
        <f t="shared" si="3"/>
        <v>-5443305.9299999997</v>
      </c>
      <c r="R81" s="9">
        <f t="shared" si="4"/>
        <v>11342872.07</v>
      </c>
      <c r="S81" s="9">
        <f t="shared" si="5"/>
        <v>0</v>
      </c>
    </row>
    <row r="82" spans="1:19" x14ac:dyDescent="0.2">
      <c r="A82" t="s">
        <v>167</v>
      </c>
      <c r="B82" t="s">
        <v>6</v>
      </c>
      <c r="C82" s="2">
        <v>36617</v>
      </c>
      <c r="D82" t="s">
        <v>168</v>
      </c>
      <c r="E82" s="3">
        <v>0</v>
      </c>
      <c r="F82" s="3">
        <v>0</v>
      </c>
      <c r="G82" s="3">
        <v>0</v>
      </c>
      <c r="H82" s="3">
        <v>0</v>
      </c>
      <c r="I82" s="3">
        <v>15464774</v>
      </c>
      <c r="J82" s="3">
        <v>-4891821.8099999996</v>
      </c>
      <c r="K82" s="3">
        <v>10572952.189999999</v>
      </c>
      <c r="L82" s="3">
        <v>-122988.35</v>
      </c>
      <c r="M82" s="3">
        <v>-5014810.16</v>
      </c>
      <c r="N82" s="3">
        <v>10449963.84</v>
      </c>
      <c r="O82" s="3">
        <v>15464774</v>
      </c>
      <c r="P82" t="str">
        <f>VLOOKUP(B82,'[2]Asset Class'!$A$4:$B$21,2,0)</f>
        <v>Building-Fy</v>
      </c>
      <c r="Q82" s="9">
        <f t="shared" si="3"/>
        <v>-5014810.16</v>
      </c>
      <c r="R82" s="9">
        <f t="shared" si="4"/>
        <v>10449963.84</v>
      </c>
      <c r="S82" s="9">
        <f t="shared" si="5"/>
        <v>0</v>
      </c>
    </row>
    <row r="83" spans="1:19" x14ac:dyDescent="0.2">
      <c r="A83" t="s">
        <v>169</v>
      </c>
      <c r="B83" t="s">
        <v>6</v>
      </c>
      <c r="C83" s="2">
        <v>36617</v>
      </c>
      <c r="D83" t="s">
        <v>170</v>
      </c>
      <c r="E83" s="3">
        <v>0</v>
      </c>
      <c r="F83" s="3">
        <v>0</v>
      </c>
      <c r="G83" s="3">
        <v>0</v>
      </c>
      <c r="H83" s="3">
        <v>0</v>
      </c>
      <c r="I83" s="3">
        <v>17259600</v>
      </c>
      <c r="J83" s="3">
        <v>-5459561.7000000002</v>
      </c>
      <c r="K83" s="3">
        <v>11800038.300000001</v>
      </c>
      <c r="L83" s="3">
        <v>-137262.26</v>
      </c>
      <c r="M83" s="3">
        <v>-5596823.96</v>
      </c>
      <c r="N83" s="3">
        <v>11662776.039999999</v>
      </c>
      <c r="O83" s="3">
        <v>17259600</v>
      </c>
      <c r="P83" t="str">
        <f>VLOOKUP(B83,'[2]Asset Class'!$A$4:$B$21,2,0)</f>
        <v>Building-Fy</v>
      </c>
      <c r="Q83" s="9">
        <f t="shared" si="3"/>
        <v>-5596823.96</v>
      </c>
      <c r="R83" s="9">
        <f t="shared" si="4"/>
        <v>11662776.039999999</v>
      </c>
      <c r="S83" s="9">
        <f t="shared" si="5"/>
        <v>0</v>
      </c>
    </row>
    <row r="84" spans="1:19" x14ac:dyDescent="0.2">
      <c r="A84" t="s">
        <v>171</v>
      </c>
      <c r="B84" t="s">
        <v>6</v>
      </c>
      <c r="C84" s="2">
        <v>36617</v>
      </c>
      <c r="D84" t="s">
        <v>172</v>
      </c>
      <c r="E84" s="3">
        <v>0</v>
      </c>
      <c r="F84" s="3">
        <v>0</v>
      </c>
      <c r="G84" s="3">
        <v>0</v>
      </c>
      <c r="H84" s="3">
        <v>0</v>
      </c>
      <c r="I84" s="3">
        <v>9316295</v>
      </c>
      <c r="J84" s="3">
        <v>-5899273.54</v>
      </c>
      <c r="K84" s="3">
        <v>3417021.46</v>
      </c>
      <c r="L84" s="3">
        <v>-148859.14000000001</v>
      </c>
      <c r="M84" s="3">
        <v>-6048132.6799999997</v>
      </c>
      <c r="N84" s="3">
        <v>3268162.32</v>
      </c>
      <c r="O84" s="3">
        <v>9316295</v>
      </c>
      <c r="P84" t="str">
        <f>VLOOKUP(B84,'[2]Asset Class'!$A$4:$B$21,2,0)</f>
        <v>Building-Fy</v>
      </c>
      <c r="Q84" s="9">
        <f t="shared" si="3"/>
        <v>-6048132.6799999997</v>
      </c>
      <c r="R84" s="9">
        <f t="shared" si="4"/>
        <v>3268162.3200000003</v>
      </c>
      <c r="S84" s="9">
        <f t="shared" si="5"/>
        <v>0</v>
      </c>
    </row>
    <row r="85" spans="1:19" x14ac:dyDescent="0.2">
      <c r="A85" t="s">
        <v>173</v>
      </c>
      <c r="B85" t="s">
        <v>6</v>
      </c>
      <c r="C85" s="2">
        <v>36617</v>
      </c>
      <c r="D85" t="s">
        <v>174</v>
      </c>
      <c r="E85" s="3">
        <v>0</v>
      </c>
      <c r="F85" s="3">
        <v>0</v>
      </c>
      <c r="G85" s="3">
        <v>0</v>
      </c>
      <c r="H85" s="3">
        <v>0</v>
      </c>
      <c r="I85" s="3">
        <v>31686990</v>
      </c>
      <c r="J85" s="3">
        <v>-20064867.129999999</v>
      </c>
      <c r="K85" s="3">
        <v>11622122.869999999</v>
      </c>
      <c r="L85" s="3">
        <v>-506306.21</v>
      </c>
      <c r="M85" s="3">
        <v>-20571173.34</v>
      </c>
      <c r="N85" s="3">
        <v>11115816.66</v>
      </c>
      <c r="O85" s="3">
        <v>31686990</v>
      </c>
      <c r="P85" t="str">
        <f>VLOOKUP(B85,'[2]Asset Class'!$A$4:$B$21,2,0)</f>
        <v>Building-Fy</v>
      </c>
      <c r="Q85" s="9">
        <f t="shared" si="3"/>
        <v>-20571173.34</v>
      </c>
      <c r="R85" s="9">
        <f t="shared" si="4"/>
        <v>11115816.66</v>
      </c>
      <c r="S85" s="9">
        <f t="shared" si="5"/>
        <v>0</v>
      </c>
    </row>
    <row r="86" spans="1:19" x14ac:dyDescent="0.2">
      <c r="A86" t="s">
        <v>175</v>
      </c>
      <c r="B86" t="s">
        <v>6</v>
      </c>
      <c r="C86" s="2">
        <v>36617</v>
      </c>
      <c r="D86" t="s">
        <v>176</v>
      </c>
      <c r="E86" s="3">
        <v>0</v>
      </c>
      <c r="F86" s="3">
        <v>0</v>
      </c>
      <c r="G86" s="3">
        <v>0</v>
      </c>
      <c r="H86" s="3">
        <v>0</v>
      </c>
      <c r="I86" s="3">
        <v>1209860</v>
      </c>
      <c r="J86" s="3">
        <v>-382703.28</v>
      </c>
      <c r="K86" s="3">
        <v>827156.72</v>
      </c>
      <c r="L86" s="3">
        <v>-9621.7800000000007</v>
      </c>
      <c r="M86" s="3">
        <v>-392325.06</v>
      </c>
      <c r="N86" s="3">
        <v>817534.94</v>
      </c>
      <c r="O86" s="3">
        <v>1209860</v>
      </c>
      <c r="P86" t="str">
        <f>VLOOKUP(B86,'[2]Asset Class'!$A$4:$B$21,2,0)</f>
        <v>Building-Fy</v>
      </c>
      <c r="Q86" s="9">
        <f t="shared" si="3"/>
        <v>-392325.06</v>
      </c>
      <c r="R86" s="9">
        <f t="shared" si="4"/>
        <v>817534.94</v>
      </c>
      <c r="S86" s="9">
        <f t="shared" si="5"/>
        <v>0</v>
      </c>
    </row>
    <row r="87" spans="1:19" x14ac:dyDescent="0.2">
      <c r="A87" t="s">
        <v>177</v>
      </c>
      <c r="B87" t="s">
        <v>6</v>
      </c>
      <c r="C87" s="2">
        <v>36617</v>
      </c>
      <c r="D87" t="s">
        <v>178</v>
      </c>
      <c r="E87" s="3">
        <v>0</v>
      </c>
      <c r="F87" s="3">
        <v>0</v>
      </c>
      <c r="G87" s="3">
        <v>0</v>
      </c>
      <c r="H87" s="3">
        <v>0</v>
      </c>
      <c r="I87" s="3">
        <v>75799406</v>
      </c>
      <c r="J87" s="3">
        <v>-72009435.700000003</v>
      </c>
      <c r="K87" s="3">
        <v>3789970.3</v>
      </c>
      <c r="L87" s="3">
        <v>0</v>
      </c>
      <c r="M87" s="3">
        <v>-72009435.700000003</v>
      </c>
      <c r="N87" s="3">
        <v>3789970.3</v>
      </c>
      <c r="O87" s="3">
        <v>75799406</v>
      </c>
      <c r="P87" t="str">
        <f>VLOOKUP(B87,'[2]Asset Class'!$A$4:$B$21,2,0)</f>
        <v>Building-Fy</v>
      </c>
      <c r="Q87" s="9">
        <f t="shared" si="3"/>
        <v>-72009435.700000003</v>
      </c>
      <c r="R87" s="9">
        <f t="shared" si="4"/>
        <v>3789970.299999997</v>
      </c>
      <c r="S87" s="9">
        <f t="shared" si="5"/>
        <v>0</v>
      </c>
    </row>
    <row r="88" spans="1:19" x14ac:dyDescent="0.2">
      <c r="A88" t="s">
        <v>179</v>
      </c>
      <c r="B88" t="s">
        <v>6</v>
      </c>
      <c r="C88" s="2">
        <v>36617</v>
      </c>
      <c r="D88" t="s">
        <v>180</v>
      </c>
      <c r="E88" s="3">
        <v>0</v>
      </c>
      <c r="F88" s="3">
        <v>0</v>
      </c>
      <c r="G88" s="3">
        <v>0</v>
      </c>
      <c r="H88" s="3">
        <v>0</v>
      </c>
      <c r="I88" s="3">
        <v>8235549</v>
      </c>
      <c r="J88" s="3">
        <v>-2605071.2400000002</v>
      </c>
      <c r="K88" s="3">
        <v>5630477.7599999998</v>
      </c>
      <c r="L88" s="3">
        <v>-65495.73</v>
      </c>
      <c r="M88" s="3">
        <v>-2670566.9700000002</v>
      </c>
      <c r="N88" s="3">
        <v>5564982.0300000003</v>
      </c>
      <c r="O88" s="3">
        <v>8235549</v>
      </c>
      <c r="P88" t="str">
        <f>VLOOKUP(B88,'[2]Asset Class'!$A$4:$B$21,2,0)</f>
        <v>Building-Fy</v>
      </c>
      <c r="Q88" s="9">
        <f t="shared" si="3"/>
        <v>-2670566.9700000002</v>
      </c>
      <c r="R88" s="9">
        <f t="shared" si="4"/>
        <v>5564982.0299999993</v>
      </c>
      <c r="S88" s="9">
        <f t="shared" si="5"/>
        <v>0</v>
      </c>
    </row>
    <row r="89" spans="1:19" x14ac:dyDescent="0.2">
      <c r="A89" t="s">
        <v>181</v>
      </c>
      <c r="B89" t="s">
        <v>6</v>
      </c>
      <c r="C89" s="2">
        <v>36617</v>
      </c>
      <c r="D89" t="s">
        <v>182</v>
      </c>
      <c r="E89" s="3">
        <v>0</v>
      </c>
      <c r="F89" s="3">
        <v>0</v>
      </c>
      <c r="G89" s="3">
        <v>0</v>
      </c>
      <c r="H89" s="3">
        <v>0</v>
      </c>
      <c r="I89" s="3">
        <v>17009893</v>
      </c>
      <c r="J89" s="3">
        <v>-10771021.26</v>
      </c>
      <c r="K89" s="3">
        <v>6238871.7400000002</v>
      </c>
      <c r="L89" s="3">
        <v>-271790.23</v>
      </c>
      <c r="M89" s="3">
        <v>-11042811.49</v>
      </c>
      <c r="N89" s="3">
        <v>5967081.5099999998</v>
      </c>
      <c r="O89" s="3">
        <v>17009893</v>
      </c>
      <c r="P89" t="str">
        <f>VLOOKUP(B89,'[2]Asset Class'!$A$4:$B$21,2,0)</f>
        <v>Building-Fy</v>
      </c>
      <c r="Q89" s="9">
        <f t="shared" si="3"/>
        <v>-11042811.49</v>
      </c>
      <c r="R89" s="9">
        <f t="shared" si="4"/>
        <v>5967081.5099999998</v>
      </c>
      <c r="S89" s="9">
        <f t="shared" si="5"/>
        <v>0</v>
      </c>
    </row>
    <row r="90" spans="1:19" x14ac:dyDescent="0.2">
      <c r="A90" t="s">
        <v>183</v>
      </c>
      <c r="B90" t="s">
        <v>6</v>
      </c>
      <c r="C90" s="2">
        <v>36617</v>
      </c>
      <c r="D90" t="s">
        <v>184</v>
      </c>
      <c r="E90" s="3">
        <v>0</v>
      </c>
      <c r="F90" s="3">
        <v>0</v>
      </c>
      <c r="G90" s="3">
        <v>0</v>
      </c>
      <c r="H90" s="3">
        <v>0</v>
      </c>
      <c r="I90" s="3">
        <v>3004</v>
      </c>
      <c r="J90" s="3">
        <v>-1902.2</v>
      </c>
      <c r="K90" s="3">
        <v>1101.8</v>
      </c>
      <c r="L90" s="3">
        <v>-48</v>
      </c>
      <c r="M90" s="3">
        <v>-1950.2</v>
      </c>
      <c r="N90" s="3">
        <v>1053.8</v>
      </c>
      <c r="O90" s="3">
        <v>3004</v>
      </c>
      <c r="P90" t="str">
        <f>VLOOKUP(B90,'[2]Asset Class'!$A$4:$B$21,2,0)</f>
        <v>Building-Fy</v>
      </c>
      <c r="Q90" s="9">
        <f t="shared" si="3"/>
        <v>-1950.2</v>
      </c>
      <c r="R90" s="9">
        <f t="shared" si="4"/>
        <v>1053.8</v>
      </c>
      <c r="S90" s="9">
        <f t="shared" si="5"/>
        <v>0</v>
      </c>
    </row>
    <row r="91" spans="1:19" x14ac:dyDescent="0.2">
      <c r="A91" t="s">
        <v>185</v>
      </c>
      <c r="B91" t="s">
        <v>6</v>
      </c>
      <c r="C91" s="2">
        <v>36617</v>
      </c>
      <c r="D91" t="s">
        <v>186</v>
      </c>
      <c r="E91" s="3">
        <v>0</v>
      </c>
      <c r="F91" s="3">
        <v>0</v>
      </c>
      <c r="G91" s="3">
        <v>0</v>
      </c>
      <c r="H91" s="3">
        <v>0</v>
      </c>
      <c r="I91" s="3">
        <v>267468</v>
      </c>
      <c r="J91" s="3">
        <v>-169366.36</v>
      </c>
      <c r="K91" s="3">
        <v>98101.64</v>
      </c>
      <c r="L91" s="3">
        <v>-4273.7</v>
      </c>
      <c r="M91" s="3">
        <v>-173640.06</v>
      </c>
      <c r="N91" s="3">
        <v>93827.94</v>
      </c>
      <c r="O91" s="3">
        <v>267468</v>
      </c>
      <c r="P91" t="str">
        <f>VLOOKUP(B91,'[2]Asset Class'!$A$4:$B$21,2,0)</f>
        <v>Building-Fy</v>
      </c>
      <c r="Q91" s="9">
        <f t="shared" si="3"/>
        <v>-173640.06</v>
      </c>
      <c r="R91" s="9">
        <f t="shared" si="4"/>
        <v>93827.94</v>
      </c>
      <c r="S91" s="9">
        <f t="shared" si="5"/>
        <v>0</v>
      </c>
    </row>
    <row r="92" spans="1:19" x14ac:dyDescent="0.2">
      <c r="A92" t="s">
        <v>187</v>
      </c>
      <c r="B92" t="s">
        <v>6</v>
      </c>
      <c r="C92" s="2">
        <v>36617</v>
      </c>
      <c r="D92" t="s">
        <v>188</v>
      </c>
      <c r="E92" s="3">
        <v>0</v>
      </c>
      <c r="F92" s="3">
        <v>0</v>
      </c>
      <c r="G92" s="3">
        <v>0</v>
      </c>
      <c r="H92" s="3">
        <v>0</v>
      </c>
      <c r="I92" s="3">
        <v>153242</v>
      </c>
      <c r="J92" s="3">
        <v>-97036.04</v>
      </c>
      <c r="K92" s="3">
        <v>56205.96</v>
      </c>
      <c r="L92" s="3">
        <v>-2448.56</v>
      </c>
      <c r="M92" s="3">
        <v>-99484.6</v>
      </c>
      <c r="N92" s="3">
        <v>53757.4</v>
      </c>
      <c r="O92" s="3">
        <v>153242</v>
      </c>
      <c r="P92" t="str">
        <f>VLOOKUP(B92,'[2]Asset Class'!$A$4:$B$21,2,0)</f>
        <v>Building-Fy</v>
      </c>
      <c r="Q92" s="9">
        <f t="shared" si="3"/>
        <v>-99484.6</v>
      </c>
      <c r="R92" s="9">
        <f t="shared" si="4"/>
        <v>53757.399999999994</v>
      </c>
      <c r="S92" s="9">
        <f t="shared" si="5"/>
        <v>0</v>
      </c>
    </row>
    <row r="93" spans="1:19" x14ac:dyDescent="0.2">
      <c r="A93" t="s">
        <v>189</v>
      </c>
      <c r="B93" t="s">
        <v>6</v>
      </c>
      <c r="C93" s="2">
        <v>36617</v>
      </c>
      <c r="D93" t="s">
        <v>190</v>
      </c>
      <c r="E93" s="3">
        <v>0</v>
      </c>
      <c r="F93" s="3">
        <v>0</v>
      </c>
      <c r="G93" s="3">
        <v>0</v>
      </c>
      <c r="H93" s="3">
        <v>0</v>
      </c>
      <c r="I93" s="3">
        <v>1100170</v>
      </c>
      <c r="J93" s="3">
        <v>-696650.73</v>
      </c>
      <c r="K93" s="3">
        <v>403519.27</v>
      </c>
      <c r="L93" s="3">
        <v>-17578.919999999998</v>
      </c>
      <c r="M93" s="3">
        <v>-714229.65</v>
      </c>
      <c r="N93" s="3">
        <v>385940.35</v>
      </c>
      <c r="O93" s="3">
        <v>1100170</v>
      </c>
      <c r="P93" t="str">
        <f>VLOOKUP(B93,'[2]Asset Class'!$A$4:$B$21,2,0)</f>
        <v>Building-Fy</v>
      </c>
      <c r="Q93" s="9">
        <f t="shared" si="3"/>
        <v>-714229.65</v>
      </c>
      <c r="R93" s="9">
        <f t="shared" si="4"/>
        <v>385940.35</v>
      </c>
      <c r="S93" s="9">
        <f t="shared" si="5"/>
        <v>0</v>
      </c>
    </row>
    <row r="94" spans="1:19" x14ac:dyDescent="0.2">
      <c r="A94" t="s">
        <v>191</v>
      </c>
      <c r="B94" t="s">
        <v>6</v>
      </c>
      <c r="C94" s="2">
        <v>41698</v>
      </c>
      <c r="D94" t="s">
        <v>192</v>
      </c>
      <c r="E94" s="3">
        <v>0</v>
      </c>
      <c r="F94" s="3">
        <v>0</v>
      </c>
      <c r="G94" s="3">
        <v>0</v>
      </c>
      <c r="H94" s="3">
        <v>0</v>
      </c>
      <c r="I94" s="3">
        <v>2839654</v>
      </c>
      <c r="J94" s="3">
        <v>-545349.96</v>
      </c>
      <c r="K94" s="3">
        <v>2294304.04</v>
      </c>
      <c r="L94" s="3">
        <v>-45223.55</v>
      </c>
      <c r="M94" s="3">
        <v>-590573.51</v>
      </c>
      <c r="N94" s="3">
        <v>2249080.4900000002</v>
      </c>
      <c r="O94" s="3">
        <v>2839654</v>
      </c>
      <c r="P94" t="str">
        <f>VLOOKUP(B94,'[2]Asset Class'!$A$4:$B$21,2,0)</f>
        <v>Building-Fy</v>
      </c>
      <c r="Q94" s="9">
        <f t="shared" si="3"/>
        <v>-590573.51</v>
      </c>
      <c r="R94" s="9">
        <f t="shared" si="4"/>
        <v>2249080.4900000002</v>
      </c>
      <c r="S94" s="9">
        <f t="shared" si="5"/>
        <v>0</v>
      </c>
    </row>
    <row r="95" spans="1:19" x14ac:dyDescent="0.2">
      <c r="A95" t="s">
        <v>193</v>
      </c>
      <c r="B95" t="s">
        <v>6</v>
      </c>
      <c r="C95" s="2">
        <v>41698</v>
      </c>
      <c r="D95" t="s">
        <v>194</v>
      </c>
      <c r="E95" s="3">
        <v>0</v>
      </c>
      <c r="F95" s="3">
        <v>0</v>
      </c>
      <c r="G95" s="3">
        <v>0</v>
      </c>
      <c r="H95" s="3">
        <v>0</v>
      </c>
      <c r="I95" s="3">
        <v>4282733</v>
      </c>
      <c r="J95" s="3">
        <v>-2484698.59</v>
      </c>
      <c r="K95" s="3">
        <v>1798034.41</v>
      </c>
      <c r="L95" s="3">
        <v>-206776.23</v>
      </c>
      <c r="M95" s="3">
        <v>-2691474.82</v>
      </c>
      <c r="N95" s="3">
        <v>1591258.18</v>
      </c>
      <c r="O95" s="3">
        <v>4282733</v>
      </c>
      <c r="P95" t="str">
        <f>VLOOKUP(B95,'[2]Asset Class'!$A$4:$B$21,2,0)</f>
        <v>Building-Fy</v>
      </c>
      <c r="Q95" s="9">
        <f t="shared" si="3"/>
        <v>-2691474.82</v>
      </c>
      <c r="R95" s="9">
        <f t="shared" si="4"/>
        <v>1591258.1800000002</v>
      </c>
      <c r="S95" s="9">
        <f t="shared" si="5"/>
        <v>0</v>
      </c>
    </row>
    <row r="96" spans="1:19" x14ac:dyDescent="0.2">
      <c r="A96" t="s">
        <v>195</v>
      </c>
      <c r="B96" t="s">
        <v>6</v>
      </c>
      <c r="C96" s="2">
        <v>42107</v>
      </c>
      <c r="D96" t="s">
        <v>196</v>
      </c>
      <c r="E96" s="3">
        <v>0</v>
      </c>
      <c r="F96" s="3">
        <v>0</v>
      </c>
      <c r="G96" s="3">
        <v>0</v>
      </c>
      <c r="H96" s="3">
        <v>0</v>
      </c>
      <c r="I96" s="3">
        <v>719938</v>
      </c>
      <c r="J96" s="3">
        <v>-112550.07</v>
      </c>
      <c r="K96" s="3">
        <v>607387.93000000005</v>
      </c>
      <c r="L96" s="3">
        <v>-11444.22</v>
      </c>
      <c r="M96" s="3">
        <v>-123994.29</v>
      </c>
      <c r="N96" s="3">
        <v>595943.71</v>
      </c>
      <c r="O96" s="3">
        <v>719938</v>
      </c>
      <c r="P96" t="str">
        <f>VLOOKUP(B96,'[2]Asset Class'!$A$4:$B$21,2,0)</f>
        <v>Building-Fy</v>
      </c>
      <c r="Q96" s="9">
        <f t="shared" si="3"/>
        <v>-123994.29</v>
      </c>
      <c r="R96" s="9">
        <f t="shared" si="4"/>
        <v>595943.71</v>
      </c>
      <c r="S96" s="9">
        <f t="shared" si="5"/>
        <v>0</v>
      </c>
    </row>
    <row r="97" spans="1:19" x14ac:dyDescent="0.2">
      <c r="A97" t="s">
        <v>197</v>
      </c>
      <c r="B97" t="s">
        <v>6</v>
      </c>
      <c r="C97" s="2">
        <v>42284</v>
      </c>
      <c r="D97" t="s">
        <v>198</v>
      </c>
      <c r="E97" s="3">
        <v>0</v>
      </c>
      <c r="F97" s="3">
        <v>0</v>
      </c>
      <c r="G97" s="3">
        <v>0</v>
      </c>
      <c r="H97" s="3">
        <v>0</v>
      </c>
      <c r="I97" s="3">
        <v>71123817</v>
      </c>
      <c r="J97" s="3">
        <v>-10049287.199999999</v>
      </c>
      <c r="K97" s="3">
        <v>61074529.799999997</v>
      </c>
      <c r="L97" s="3">
        <v>-1133390.23</v>
      </c>
      <c r="M97" s="3">
        <v>-11182677.43</v>
      </c>
      <c r="N97" s="3">
        <v>59941139.57</v>
      </c>
      <c r="O97" s="3">
        <v>71123817</v>
      </c>
      <c r="P97" t="str">
        <f>VLOOKUP(B97,'[2]Asset Class'!$A$4:$B$21,2,0)</f>
        <v>Building-Fy</v>
      </c>
      <c r="Q97" s="9">
        <f t="shared" si="3"/>
        <v>-11182677.43</v>
      </c>
      <c r="R97" s="9">
        <f t="shared" si="4"/>
        <v>59941139.57</v>
      </c>
      <c r="S97" s="9">
        <f t="shared" si="5"/>
        <v>0</v>
      </c>
    </row>
    <row r="98" spans="1:19" x14ac:dyDescent="0.2">
      <c r="A98" t="s">
        <v>199</v>
      </c>
      <c r="B98" t="s">
        <v>6</v>
      </c>
      <c r="C98" s="2">
        <v>36617</v>
      </c>
      <c r="D98" t="s">
        <v>200</v>
      </c>
      <c r="E98" s="3">
        <v>0</v>
      </c>
      <c r="F98" s="3">
        <v>0</v>
      </c>
      <c r="G98" s="3">
        <v>0</v>
      </c>
      <c r="H98" s="3">
        <v>0</v>
      </c>
      <c r="I98" s="3">
        <v>41063556</v>
      </c>
      <c r="J98" s="3">
        <v>-26002305.5</v>
      </c>
      <c r="K98" s="3">
        <v>15061250.5</v>
      </c>
      <c r="L98" s="3">
        <v>-656128.38</v>
      </c>
      <c r="M98" s="3">
        <v>-26658433.879999999</v>
      </c>
      <c r="N98" s="3">
        <v>14405122.119999999</v>
      </c>
      <c r="O98" s="3">
        <v>41063556</v>
      </c>
      <c r="P98" t="str">
        <f>VLOOKUP(B98,'[2]Asset Class'!$A$4:$B$21,2,0)</f>
        <v>Building-Fy</v>
      </c>
      <c r="Q98" s="9">
        <f t="shared" si="3"/>
        <v>-26658433.879999999</v>
      </c>
      <c r="R98" s="9">
        <f t="shared" si="4"/>
        <v>14405122.120000001</v>
      </c>
      <c r="S98" s="9">
        <f t="shared" si="5"/>
        <v>0</v>
      </c>
    </row>
    <row r="99" spans="1:19" x14ac:dyDescent="0.2">
      <c r="A99" t="s">
        <v>201</v>
      </c>
      <c r="B99" t="s">
        <v>6</v>
      </c>
      <c r="C99" s="2">
        <v>36617</v>
      </c>
      <c r="D99" t="s">
        <v>202</v>
      </c>
      <c r="E99" s="3">
        <v>0</v>
      </c>
      <c r="F99" s="3">
        <v>0</v>
      </c>
      <c r="G99" s="3">
        <v>0</v>
      </c>
      <c r="H99" s="3">
        <v>0</v>
      </c>
      <c r="I99" s="3">
        <v>46483148</v>
      </c>
      <c r="J99" s="3">
        <v>-29434104.899999999</v>
      </c>
      <c r="K99" s="3">
        <v>17049043.100000001</v>
      </c>
      <c r="L99" s="3">
        <v>-742724.58</v>
      </c>
      <c r="M99" s="3">
        <v>-30176829.48</v>
      </c>
      <c r="N99" s="3">
        <v>16306318.52</v>
      </c>
      <c r="O99" s="3">
        <v>46483148</v>
      </c>
      <c r="P99" t="str">
        <f>VLOOKUP(B99,'[2]Asset Class'!$A$4:$B$21,2,0)</f>
        <v>Building-Fy</v>
      </c>
      <c r="Q99" s="9">
        <f t="shared" si="3"/>
        <v>-30176829.48</v>
      </c>
      <c r="R99" s="9">
        <f t="shared" si="4"/>
        <v>16306318.52</v>
      </c>
      <c r="S99" s="9">
        <f t="shared" si="5"/>
        <v>0</v>
      </c>
    </row>
    <row r="100" spans="1:19" x14ac:dyDescent="0.2">
      <c r="A100" t="s">
        <v>203</v>
      </c>
      <c r="B100" t="s">
        <v>6</v>
      </c>
      <c r="C100" s="2">
        <v>36617</v>
      </c>
      <c r="D100" t="s">
        <v>204</v>
      </c>
      <c r="E100" s="3">
        <v>0</v>
      </c>
      <c r="F100" s="3">
        <v>0</v>
      </c>
      <c r="G100" s="3">
        <v>0</v>
      </c>
      <c r="H100" s="3">
        <v>0</v>
      </c>
      <c r="I100" s="3">
        <v>7634257</v>
      </c>
      <c r="J100" s="3">
        <v>-4834171.7699999996</v>
      </c>
      <c r="K100" s="3">
        <v>2800085.23</v>
      </c>
      <c r="L100" s="3">
        <v>-121982.92</v>
      </c>
      <c r="M100" s="3">
        <v>-4956154.6900000004</v>
      </c>
      <c r="N100" s="3">
        <v>2678102.31</v>
      </c>
      <c r="O100" s="3">
        <v>7634257</v>
      </c>
      <c r="P100" t="str">
        <f>VLOOKUP(B100,'[2]Asset Class'!$A$4:$B$21,2,0)</f>
        <v>Building-Fy</v>
      </c>
      <c r="Q100" s="9">
        <f t="shared" si="3"/>
        <v>-4956154.6900000004</v>
      </c>
      <c r="R100" s="9">
        <f t="shared" si="4"/>
        <v>2678102.3099999996</v>
      </c>
      <c r="S100" s="9">
        <f t="shared" si="5"/>
        <v>0</v>
      </c>
    </row>
    <row r="101" spans="1:19" x14ac:dyDescent="0.2">
      <c r="A101" t="s">
        <v>205</v>
      </c>
      <c r="B101" t="s">
        <v>6</v>
      </c>
      <c r="C101" s="2">
        <v>36617</v>
      </c>
      <c r="D101" t="s">
        <v>206</v>
      </c>
      <c r="E101" s="3">
        <v>0</v>
      </c>
      <c r="F101" s="3">
        <v>0</v>
      </c>
      <c r="G101" s="3">
        <v>0</v>
      </c>
      <c r="H101" s="3">
        <v>0</v>
      </c>
      <c r="I101" s="3">
        <v>7468136</v>
      </c>
      <c r="J101" s="3">
        <v>-4728980.47</v>
      </c>
      <c r="K101" s="3">
        <v>2739155.53</v>
      </c>
      <c r="L101" s="3">
        <v>-119328.58</v>
      </c>
      <c r="M101" s="3">
        <v>-4848309.05</v>
      </c>
      <c r="N101" s="3">
        <v>2619826.9500000002</v>
      </c>
      <c r="O101" s="3">
        <v>7468136</v>
      </c>
      <c r="P101" t="str">
        <f>VLOOKUP(B101,'[2]Asset Class'!$A$4:$B$21,2,0)</f>
        <v>Building-Fy</v>
      </c>
      <c r="Q101" s="9">
        <f t="shared" si="3"/>
        <v>-4848309.05</v>
      </c>
      <c r="R101" s="9">
        <f t="shared" si="4"/>
        <v>2619826.9500000002</v>
      </c>
      <c r="S101" s="9">
        <f t="shared" si="5"/>
        <v>0</v>
      </c>
    </row>
    <row r="102" spans="1:19" x14ac:dyDescent="0.2">
      <c r="A102" t="s">
        <v>207</v>
      </c>
      <c r="B102" t="s">
        <v>6</v>
      </c>
      <c r="C102" s="2">
        <v>36617</v>
      </c>
      <c r="D102" t="s">
        <v>208</v>
      </c>
      <c r="E102" s="3">
        <v>0</v>
      </c>
      <c r="F102" s="3">
        <v>0</v>
      </c>
      <c r="G102" s="3">
        <v>0</v>
      </c>
      <c r="H102" s="3">
        <v>0</v>
      </c>
      <c r="I102" s="3">
        <v>18033269</v>
      </c>
      <c r="J102" s="3">
        <v>-11419044.43</v>
      </c>
      <c r="K102" s="3">
        <v>6614224.5700000003</v>
      </c>
      <c r="L102" s="3">
        <v>-288142.11</v>
      </c>
      <c r="M102" s="3">
        <v>-11707186.539999999</v>
      </c>
      <c r="N102" s="3">
        <v>6326082.46</v>
      </c>
      <c r="O102" s="3">
        <v>18033269</v>
      </c>
      <c r="P102" t="str">
        <f>VLOOKUP(B102,'[2]Asset Class'!$A$4:$B$21,2,0)</f>
        <v>Building-Fy</v>
      </c>
      <c r="Q102" s="9">
        <f t="shared" si="3"/>
        <v>-11707186.539999999</v>
      </c>
      <c r="R102" s="9">
        <f t="shared" si="4"/>
        <v>6326082.4600000009</v>
      </c>
      <c r="S102" s="9">
        <f t="shared" si="5"/>
        <v>0</v>
      </c>
    </row>
    <row r="103" spans="1:19" x14ac:dyDescent="0.2">
      <c r="A103" t="s">
        <v>209</v>
      </c>
      <c r="B103" t="s">
        <v>6</v>
      </c>
      <c r="C103" s="2">
        <v>36617</v>
      </c>
      <c r="D103" t="s">
        <v>210</v>
      </c>
      <c r="E103" s="3">
        <v>0</v>
      </c>
      <c r="F103" s="3">
        <v>0</v>
      </c>
      <c r="G103" s="3">
        <v>0</v>
      </c>
      <c r="H103" s="3">
        <v>0</v>
      </c>
      <c r="I103" s="3">
        <v>158081428</v>
      </c>
      <c r="J103" s="3">
        <v>-99962451.689999998</v>
      </c>
      <c r="K103" s="3">
        <v>58118976.310000002</v>
      </c>
      <c r="L103" s="3">
        <v>-2508581.7799999998</v>
      </c>
      <c r="M103" s="3">
        <v>-102471033.47</v>
      </c>
      <c r="N103" s="3">
        <v>55610394.530000001</v>
      </c>
      <c r="O103" s="3">
        <v>158081428</v>
      </c>
      <c r="P103" t="str">
        <f>VLOOKUP(B103,'[2]Asset Class'!$A$4:$B$21,2,0)</f>
        <v>Building-Fy</v>
      </c>
      <c r="Q103" s="9">
        <f t="shared" si="3"/>
        <v>-102471033.47</v>
      </c>
      <c r="R103" s="9">
        <f t="shared" si="4"/>
        <v>55610394.530000001</v>
      </c>
      <c r="S103" s="9">
        <f t="shared" si="5"/>
        <v>0</v>
      </c>
    </row>
    <row r="104" spans="1:19" x14ac:dyDescent="0.2">
      <c r="A104" t="s">
        <v>211</v>
      </c>
      <c r="B104" t="s">
        <v>6</v>
      </c>
      <c r="C104" s="2">
        <v>36617</v>
      </c>
      <c r="D104" t="s">
        <v>212</v>
      </c>
      <c r="E104" s="3">
        <v>0</v>
      </c>
      <c r="F104" s="3">
        <v>0</v>
      </c>
      <c r="G104" s="3">
        <v>0</v>
      </c>
      <c r="H104" s="3">
        <v>0</v>
      </c>
      <c r="I104" s="3">
        <v>474114</v>
      </c>
      <c r="J104" s="3">
        <v>-300218.93</v>
      </c>
      <c r="K104" s="3">
        <v>173895.07</v>
      </c>
      <c r="L104" s="3">
        <v>-7575.57</v>
      </c>
      <c r="M104" s="3">
        <v>-307794.5</v>
      </c>
      <c r="N104" s="3">
        <v>166319.5</v>
      </c>
      <c r="O104" s="3">
        <v>474114</v>
      </c>
      <c r="P104" t="str">
        <f>VLOOKUP(B104,'[2]Asset Class'!$A$4:$B$21,2,0)</f>
        <v>Building-Fy</v>
      </c>
      <c r="Q104" s="9">
        <f t="shared" si="3"/>
        <v>-307794.5</v>
      </c>
      <c r="R104" s="9">
        <f t="shared" si="4"/>
        <v>166319.5</v>
      </c>
      <c r="S104" s="9">
        <f t="shared" si="5"/>
        <v>0</v>
      </c>
    </row>
    <row r="105" spans="1:19" x14ac:dyDescent="0.2">
      <c r="A105" t="s">
        <v>213</v>
      </c>
      <c r="B105" t="s">
        <v>6</v>
      </c>
      <c r="C105" s="2">
        <v>36617</v>
      </c>
      <c r="D105" t="s">
        <v>214</v>
      </c>
      <c r="E105" s="3">
        <v>0</v>
      </c>
      <c r="F105" s="3">
        <v>0</v>
      </c>
      <c r="G105" s="3">
        <v>0</v>
      </c>
      <c r="H105" s="3">
        <v>0</v>
      </c>
      <c r="I105" s="3">
        <v>8264153</v>
      </c>
      <c r="J105" s="3">
        <v>-5233035.13</v>
      </c>
      <c r="K105" s="3">
        <v>3031117.87</v>
      </c>
      <c r="L105" s="3">
        <v>-132047.63</v>
      </c>
      <c r="M105" s="3">
        <v>-5365082.76</v>
      </c>
      <c r="N105" s="3">
        <v>2899070.24</v>
      </c>
      <c r="O105" s="3">
        <v>8264153</v>
      </c>
      <c r="P105" t="str">
        <f>VLOOKUP(B105,'[2]Asset Class'!$A$4:$B$21,2,0)</f>
        <v>Building-Fy</v>
      </c>
      <c r="Q105" s="9">
        <f t="shared" si="3"/>
        <v>-5365082.76</v>
      </c>
      <c r="R105" s="9">
        <f t="shared" si="4"/>
        <v>2899070.24</v>
      </c>
      <c r="S105" s="9">
        <f t="shared" si="5"/>
        <v>0</v>
      </c>
    </row>
    <row r="106" spans="1:19" x14ac:dyDescent="0.2">
      <c r="A106" t="s">
        <v>215</v>
      </c>
      <c r="B106" t="s">
        <v>6</v>
      </c>
      <c r="C106" s="2">
        <v>36617</v>
      </c>
      <c r="D106" t="s">
        <v>216</v>
      </c>
      <c r="E106" s="3">
        <v>0</v>
      </c>
      <c r="F106" s="3">
        <v>0</v>
      </c>
      <c r="G106" s="3">
        <v>0</v>
      </c>
      <c r="H106" s="3">
        <v>0</v>
      </c>
      <c r="I106" s="3">
        <v>4216289</v>
      </c>
      <c r="J106" s="3">
        <v>-2669842.69</v>
      </c>
      <c r="K106" s="3">
        <v>1546446.31</v>
      </c>
      <c r="L106" s="3">
        <v>-67369.39</v>
      </c>
      <c r="M106" s="3">
        <v>-2737212.08</v>
      </c>
      <c r="N106" s="3">
        <v>1479076.92</v>
      </c>
      <c r="O106" s="3">
        <v>4216289</v>
      </c>
      <c r="P106" t="str">
        <f>VLOOKUP(B106,'[2]Asset Class'!$A$4:$B$21,2,0)</f>
        <v>Building-Fy</v>
      </c>
      <c r="Q106" s="9">
        <f t="shared" si="3"/>
        <v>-2737212.08</v>
      </c>
      <c r="R106" s="9">
        <f t="shared" si="4"/>
        <v>1479076.92</v>
      </c>
      <c r="S106" s="9">
        <f t="shared" si="5"/>
        <v>0</v>
      </c>
    </row>
    <row r="107" spans="1:19" x14ac:dyDescent="0.2">
      <c r="A107" t="s">
        <v>217</v>
      </c>
      <c r="B107" t="s">
        <v>6</v>
      </c>
      <c r="C107" s="2">
        <v>36617</v>
      </c>
      <c r="D107" t="s">
        <v>218</v>
      </c>
      <c r="E107" s="3">
        <v>0</v>
      </c>
      <c r="F107" s="3">
        <v>0</v>
      </c>
      <c r="G107" s="3">
        <v>0</v>
      </c>
      <c r="H107" s="3">
        <v>0</v>
      </c>
      <c r="I107" s="3">
        <v>2722810</v>
      </c>
      <c r="J107" s="3">
        <v>-1724140.43</v>
      </c>
      <c r="K107" s="3">
        <v>998669.57</v>
      </c>
      <c r="L107" s="3">
        <v>-43506.05</v>
      </c>
      <c r="M107" s="3">
        <v>-1767646.48</v>
      </c>
      <c r="N107" s="3">
        <v>955163.52</v>
      </c>
      <c r="O107" s="3">
        <v>2722810</v>
      </c>
      <c r="P107" t="str">
        <f>VLOOKUP(B107,'[2]Asset Class'!$A$4:$B$21,2,0)</f>
        <v>Building-Fy</v>
      </c>
      <c r="Q107" s="9">
        <f t="shared" si="3"/>
        <v>-1767646.48</v>
      </c>
      <c r="R107" s="9">
        <f t="shared" si="4"/>
        <v>955163.52</v>
      </c>
      <c r="S107" s="9">
        <f t="shared" si="5"/>
        <v>0</v>
      </c>
    </row>
    <row r="108" spans="1:19" x14ac:dyDescent="0.2">
      <c r="A108" t="s">
        <v>219</v>
      </c>
      <c r="B108" t="s">
        <v>6</v>
      </c>
      <c r="C108" s="2">
        <v>36617</v>
      </c>
      <c r="D108" t="s">
        <v>220</v>
      </c>
      <c r="E108" s="3">
        <v>0</v>
      </c>
      <c r="F108" s="3">
        <v>0</v>
      </c>
      <c r="G108" s="3">
        <v>0</v>
      </c>
      <c r="H108" s="3">
        <v>0</v>
      </c>
      <c r="I108" s="3">
        <v>1241810</v>
      </c>
      <c r="J108" s="3">
        <v>-786340.14</v>
      </c>
      <c r="K108" s="3">
        <v>455469.86</v>
      </c>
      <c r="L108" s="3">
        <v>-19842.09</v>
      </c>
      <c r="M108" s="3">
        <v>-806182.23</v>
      </c>
      <c r="N108" s="3">
        <v>435627.77</v>
      </c>
      <c r="O108" s="3">
        <v>1241810</v>
      </c>
      <c r="P108" t="str">
        <f>VLOOKUP(B108,'[2]Asset Class'!$A$4:$B$21,2,0)</f>
        <v>Building-Fy</v>
      </c>
      <c r="Q108" s="9">
        <f t="shared" si="3"/>
        <v>-806182.23</v>
      </c>
      <c r="R108" s="9">
        <f t="shared" si="4"/>
        <v>435627.77</v>
      </c>
      <c r="S108" s="9">
        <f t="shared" si="5"/>
        <v>0</v>
      </c>
    </row>
    <row r="109" spans="1:19" x14ac:dyDescent="0.2">
      <c r="A109" t="s">
        <v>221</v>
      </c>
      <c r="B109" t="s">
        <v>6</v>
      </c>
      <c r="C109" s="2">
        <v>36617</v>
      </c>
      <c r="D109" t="s">
        <v>222</v>
      </c>
      <c r="E109" s="3">
        <v>0</v>
      </c>
      <c r="F109" s="3">
        <v>0</v>
      </c>
      <c r="G109" s="3">
        <v>0</v>
      </c>
      <c r="H109" s="3">
        <v>0</v>
      </c>
      <c r="I109" s="3">
        <v>10895471</v>
      </c>
      <c r="J109" s="3">
        <v>-6899240.9299999997</v>
      </c>
      <c r="K109" s="3">
        <v>3996230.07</v>
      </c>
      <c r="L109" s="3">
        <v>-174091.78</v>
      </c>
      <c r="M109" s="3">
        <v>-7073332.71</v>
      </c>
      <c r="N109" s="3">
        <v>3822138.29</v>
      </c>
      <c r="O109" s="3">
        <v>10895471</v>
      </c>
      <c r="P109" t="str">
        <f>VLOOKUP(B109,'[2]Asset Class'!$A$4:$B$21,2,0)</f>
        <v>Building-Fy</v>
      </c>
      <c r="Q109" s="9">
        <f t="shared" si="3"/>
        <v>-7073332.71</v>
      </c>
      <c r="R109" s="9">
        <f t="shared" si="4"/>
        <v>3822138.29</v>
      </c>
      <c r="S109" s="9">
        <f t="shared" si="5"/>
        <v>0</v>
      </c>
    </row>
    <row r="110" spans="1:19" x14ac:dyDescent="0.2">
      <c r="A110" t="s">
        <v>223</v>
      </c>
      <c r="B110" t="s">
        <v>6</v>
      </c>
      <c r="C110" s="2">
        <v>36617</v>
      </c>
      <c r="D110" t="s">
        <v>224</v>
      </c>
      <c r="E110" s="3">
        <v>0</v>
      </c>
      <c r="F110" s="3">
        <v>0</v>
      </c>
      <c r="G110" s="3">
        <v>0</v>
      </c>
      <c r="H110" s="3">
        <v>0</v>
      </c>
      <c r="I110" s="3">
        <v>3077247</v>
      </c>
      <c r="J110" s="3">
        <v>-1948577.38</v>
      </c>
      <c r="K110" s="3">
        <v>1128669.6200000001</v>
      </c>
      <c r="L110" s="3">
        <v>-49169.37</v>
      </c>
      <c r="M110" s="3">
        <v>-1997746.75</v>
      </c>
      <c r="N110" s="3">
        <v>1079500.25</v>
      </c>
      <c r="O110" s="3">
        <v>3077247</v>
      </c>
      <c r="P110" t="str">
        <f>VLOOKUP(B110,'[2]Asset Class'!$A$4:$B$21,2,0)</f>
        <v>Building-Fy</v>
      </c>
      <c r="Q110" s="9">
        <f t="shared" si="3"/>
        <v>-1997746.75</v>
      </c>
      <c r="R110" s="9">
        <f t="shared" si="4"/>
        <v>1079500.25</v>
      </c>
      <c r="S110" s="9">
        <f t="shared" si="5"/>
        <v>0</v>
      </c>
    </row>
    <row r="111" spans="1:19" x14ac:dyDescent="0.2">
      <c r="A111" t="s">
        <v>225</v>
      </c>
      <c r="B111" t="s">
        <v>6</v>
      </c>
      <c r="C111" s="2">
        <v>36617</v>
      </c>
      <c r="D111" t="s">
        <v>226</v>
      </c>
      <c r="E111" s="3">
        <v>0</v>
      </c>
      <c r="F111" s="3">
        <v>0</v>
      </c>
      <c r="G111" s="3">
        <v>0</v>
      </c>
      <c r="H111" s="3">
        <v>0</v>
      </c>
      <c r="I111" s="3">
        <v>2978980</v>
      </c>
      <c r="J111" s="3">
        <v>-1886352.66</v>
      </c>
      <c r="K111" s="3">
        <v>1092627.3400000001</v>
      </c>
      <c r="L111" s="3">
        <v>-47599.22</v>
      </c>
      <c r="M111" s="3">
        <v>-1933951.88</v>
      </c>
      <c r="N111" s="3">
        <v>1045028.12</v>
      </c>
      <c r="O111" s="3">
        <v>2978980</v>
      </c>
      <c r="P111" t="str">
        <f>VLOOKUP(B111,'[2]Asset Class'!$A$4:$B$21,2,0)</f>
        <v>Building-Fy</v>
      </c>
      <c r="Q111" s="9">
        <f t="shared" si="3"/>
        <v>-1933951.88</v>
      </c>
      <c r="R111" s="9">
        <f t="shared" si="4"/>
        <v>1045028.1200000001</v>
      </c>
      <c r="S111" s="9">
        <f t="shared" si="5"/>
        <v>0</v>
      </c>
    </row>
    <row r="112" spans="1:19" x14ac:dyDescent="0.2">
      <c r="A112" t="s">
        <v>227</v>
      </c>
      <c r="B112" t="s">
        <v>6</v>
      </c>
      <c r="C112" s="2">
        <v>36617</v>
      </c>
      <c r="D112" t="s">
        <v>228</v>
      </c>
      <c r="E112" s="3">
        <v>0</v>
      </c>
      <c r="F112" s="3">
        <v>0</v>
      </c>
      <c r="G112" s="3">
        <v>0</v>
      </c>
      <c r="H112" s="3">
        <v>0</v>
      </c>
      <c r="I112" s="3">
        <v>9790264</v>
      </c>
      <c r="J112" s="3">
        <v>-6199400.6399999997</v>
      </c>
      <c r="K112" s="3">
        <v>3590863.36</v>
      </c>
      <c r="L112" s="3">
        <v>-156432.39000000001</v>
      </c>
      <c r="M112" s="3">
        <v>-6355833.0300000003</v>
      </c>
      <c r="N112" s="3">
        <v>3434430.97</v>
      </c>
      <c r="O112" s="3">
        <v>9790264</v>
      </c>
      <c r="P112" t="str">
        <f>VLOOKUP(B112,'[2]Asset Class'!$A$4:$B$21,2,0)</f>
        <v>Building-Fy</v>
      </c>
      <c r="Q112" s="9">
        <f t="shared" si="3"/>
        <v>-6355833.0300000003</v>
      </c>
      <c r="R112" s="9">
        <f t="shared" si="4"/>
        <v>3434430.9699999997</v>
      </c>
      <c r="S112" s="9">
        <f t="shared" si="5"/>
        <v>0</v>
      </c>
    </row>
    <row r="113" spans="1:19" x14ac:dyDescent="0.2">
      <c r="A113" t="s">
        <v>229</v>
      </c>
      <c r="B113" t="s">
        <v>6</v>
      </c>
      <c r="C113" s="2">
        <v>36617</v>
      </c>
      <c r="D113" t="s">
        <v>230</v>
      </c>
      <c r="E113" s="3">
        <v>0</v>
      </c>
      <c r="F113" s="3">
        <v>0</v>
      </c>
      <c r="G113" s="3">
        <v>0</v>
      </c>
      <c r="H113" s="3">
        <v>0</v>
      </c>
      <c r="I113" s="3">
        <v>1702272</v>
      </c>
      <c r="J113" s="3">
        <v>-1077914.3700000001</v>
      </c>
      <c r="K113" s="3">
        <v>624357.63</v>
      </c>
      <c r="L113" s="3">
        <v>-27199.52</v>
      </c>
      <c r="M113" s="3">
        <v>-1105113.8899999999</v>
      </c>
      <c r="N113" s="3">
        <v>597158.11</v>
      </c>
      <c r="O113" s="3">
        <v>1702272</v>
      </c>
      <c r="P113" t="str">
        <f>VLOOKUP(B113,'[2]Asset Class'!$A$4:$B$21,2,0)</f>
        <v>Building-Fy</v>
      </c>
      <c r="Q113" s="9">
        <f t="shared" si="3"/>
        <v>-1105113.8899999999</v>
      </c>
      <c r="R113" s="9">
        <f t="shared" si="4"/>
        <v>597158.1100000001</v>
      </c>
      <c r="S113" s="9">
        <f t="shared" si="5"/>
        <v>0</v>
      </c>
    </row>
    <row r="114" spans="1:19" x14ac:dyDescent="0.2">
      <c r="A114" t="s">
        <v>231</v>
      </c>
      <c r="B114" t="s">
        <v>6</v>
      </c>
      <c r="C114" s="2">
        <v>36617</v>
      </c>
      <c r="D114" t="s">
        <v>232</v>
      </c>
      <c r="E114" s="3">
        <v>0</v>
      </c>
      <c r="F114" s="3">
        <v>0</v>
      </c>
      <c r="G114" s="3">
        <v>0</v>
      </c>
      <c r="H114" s="3">
        <v>0</v>
      </c>
      <c r="I114" s="3">
        <v>12767055</v>
      </c>
      <c r="J114" s="3">
        <v>-8084367.1900000004</v>
      </c>
      <c r="K114" s="3">
        <v>4682687.8099999996</v>
      </c>
      <c r="L114" s="3">
        <v>-203996.63</v>
      </c>
      <c r="M114" s="3">
        <v>-8288363.8200000003</v>
      </c>
      <c r="N114" s="3">
        <v>4478691.18</v>
      </c>
      <c r="O114" s="3">
        <v>12767055</v>
      </c>
      <c r="P114" t="str">
        <f>VLOOKUP(B114,'[2]Asset Class'!$A$4:$B$21,2,0)</f>
        <v>Building-Fy</v>
      </c>
      <c r="Q114" s="9">
        <f t="shared" si="3"/>
        <v>-8288363.8200000003</v>
      </c>
      <c r="R114" s="9">
        <f t="shared" si="4"/>
        <v>4478691.18</v>
      </c>
      <c r="S114" s="9">
        <f t="shared" si="5"/>
        <v>0</v>
      </c>
    </row>
    <row r="115" spans="1:19" x14ac:dyDescent="0.2">
      <c r="A115" t="s">
        <v>233</v>
      </c>
      <c r="B115" t="s">
        <v>6</v>
      </c>
      <c r="C115" s="2">
        <v>36617</v>
      </c>
      <c r="D115" t="s">
        <v>234</v>
      </c>
      <c r="E115" s="3">
        <v>0</v>
      </c>
      <c r="F115" s="3">
        <v>0</v>
      </c>
      <c r="G115" s="3">
        <v>0</v>
      </c>
      <c r="H115" s="3">
        <v>0</v>
      </c>
      <c r="I115" s="3">
        <v>12767056</v>
      </c>
      <c r="J115" s="3">
        <v>-8084367.8200000003</v>
      </c>
      <c r="K115" s="3">
        <v>4682688.18</v>
      </c>
      <c r="L115" s="3">
        <v>-203996.65</v>
      </c>
      <c r="M115" s="3">
        <v>-8288364.4699999997</v>
      </c>
      <c r="N115" s="3">
        <v>4478691.53</v>
      </c>
      <c r="O115" s="3">
        <v>12767056</v>
      </c>
      <c r="P115" t="str">
        <f>VLOOKUP(B115,'[2]Asset Class'!$A$4:$B$21,2,0)</f>
        <v>Building-Fy</v>
      </c>
      <c r="Q115" s="9">
        <f t="shared" si="3"/>
        <v>-8288364.4699999997</v>
      </c>
      <c r="R115" s="9">
        <f t="shared" si="4"/>
        <v>4478691.53</v>
      </c>
      <c r="S115" s="9">
        <f t="shared" si="5"/>
        <v>0</v>
      </c>
    </row>
    <row r="116" spans="1:19" x14ac:dyDescent="0.2">
      <c r="A116" t="s">
        <v>235</v>
      </c>
      <c r="B116" t="s">
        <v>6</v>
      </c>
      <c r="C116" s="2">
        <v>36617</v>
      </c>
      <c r="D116" t="s">
        <v>236</v>
      </c>
      <c r="E116" s="3">
        <v>0</v>
      </c>
      <c r="F116" s="3">
        <v>0</v>
      </c>
      <c r="G116" s="3">
        <v>0</v>
      </c>
      <c r="H116" s="3">
        <v>0</v>
      </c>
      <c r="I116" s="3">
        <v>3404549</v>
      </c>
      <c r="J116" s="3">
        <v>-2155831.87</v>
      </c>
      <c r="K116" s="3">
        <v>1248717.1299999999</v>
      </c>
      <c r="L116" s="3">
        <v>-54399.12</v>
      </c>
      <c r="M116" s="3">
        <v>-2210230.9900000002</v>
      </c>
      <c r="N116" s="3">
        <v>1194318.01</v>
      </c>
      <c r="O116" s="3">
        <v>3404549</v>
      </c>
      <c r="P116" t="str">
        <f>VLOOKUP(B116,'[2]Asset Class'!$A$4:$B$21,2,0)</f>
        <v>Building-Fy</v>
      </c>
      <c r="Q116" s="9">
        <f t="shared" si="3"/>
        <v>-2210230.9900000002</v>
      </c>
      <c r="R116" s="9">
        <f t="shared" si="4"/>
        <v>1194318.0099999998</v>
      </c>
      <c r="S116" s="9">
        <f t="shared" si="5"/>
        <v>0</v>
      </c>
    </row>
    <row r="117" spans="1:19" x14ac:dyDescent="0.2">
      <c r="A117" t="s">
        <v>237</v>
      </c>
      <c r="B117" t="s">
        <v>6</v>
      </c>
      <c r="C117" s="2">
        <v>43738</v>
      </c>
      <c r="D117" t="s">
        <v>238</v>
      </c>
      <c r="E117" s="3">
        <v>0</v>
      </c>
      <c r="F117" s="3">
        <v>0</v>
      </c>
      <c r="G117" s="3">
        <v>0</v>
      </c>
      <c r="H117" s="3">
        <v>0</v>
      </c>
      <c r="I117" s="3">
        <v>1700205.11</v>
      </c>
      <c r="J117" s="3">
        <v>-571355.85</v>
      </c>
      <c r="K117" s="3">
        <v>1128849.26</v>
      </c>
      <c r="L117" s="3">
        <v>-116406.18</v>
      </c>
      <c r="M117" s="3">
        <v>-687762.03</v>
      </c>
      <c r="N117" s="3">
        <v>1012443.08</v>
      </c>
      <c r="O117" s="3">
        <v>1700205.11</v>
      </c>
      <c r="P117" t="str">
        <f>VLOOKUP(B117,'[2]Asset Class'!$A$4:$B$21,2,0)</f>
        <v>Building-Fy</v>
      </c>
      <c r="Q117" s="9">
        <f t="shared" si="3"/>
        <v>-687762.03</v>
      </c>
      <c r="R117" s="9">
        <f t="shared" si="4"/>
        <v>1012443.0800000001</v>
      </c>
      <c r="S117" s="9">
        <f t="shared" si="5"/>
        <v>0</v>
      </c>
    </row>
    <row r="118" spans="1:19" x14ac:dyDescent="0.2">
      <c r="A118" t="s">
        <v>239</v>
      </c>
      <c r="B118" t="s">
        <v>6</v>
      </c>
      <c r="C118" s="2">
        <v>44162</v>
      </c>
      <c r="D118" t="s">
        <v>240</v>
      </c>
      <c r="E118" s="3">
        <v>0</v>
      </c>
      <c r="F118" s="3">
        <v>0</v>
      </c>
      <c r="G118" s="3">
        <v>0</v>
      </c>
      <c r="H118" s="3">
        <v>0</v>
      </c>
      <c r="I118" s="3">
        <v>632641.6</v>
      </c>
      <c r="J118" s="3">
        <v>-80683.47</v>
      </c>
      <c r="K118" s="3">
        <v>551958.13</v>
      </c>
      <c r="L118" s="3">
        <v>-30132.81</v>
      </c>
      <c r="M118" s="3">
        <v>-110816.28</v>
      </c>
      <c r="N118" s="3">
        <v>521825.32</v>
      </c>
      <c r="O118" s="3">
        <v>632641.6</v>
      </c>
      <c r="P118" t="str">
        <f>VLOOKUP(B118,'[2]Asset Class'!$A$4:$B$21,2,0)</f>
        <v>Building-Fy</v>
      </c>
      <c r="Q118" s="9">
        <f t="shared" si="3"/>
        <v>-110816.28</v>
      </c>
      <c r="R118" s="9">
        <f t="shared" si="4"/>
        <v>521825.31999999995</v>
      </c>
      <c r="S118" s="9">
        <f t="shared" si="5"/>
        <v>0</v>
      </c>
    </row>
    <row r="119" spans="1:19" x14ac:dyDescent="0.2">
      <c r="A119" t="s">
        <v>241</v>
      </c>
      <c r="B119" t="s">
        <v>6</v>
      </c>
      <c r="C119" s="2">
        <v>44156</v>
      </c>
      <c r="D119" t="s">
        <v>242</v>
      </c>
      <c r="E119" s="3">
        <v>0</v>
      </c>
      <c r="F119" s="3">
        <v>0</v>
      </c>
      <c r="G119" s="3">
        <v>0</v>
      </c>
      <c r="H119" s="3">
        <v>0</v>
      </c>
      <c r="I119" s="3">
        <v>638981.5</v>
      </c>
      <c r="J119" s="3">
        <v>-164979.76999999999</v>
      </c>
      <c r="K119" s="3">
        <v>474001.73</v>
      </c>
      <c r="L119" s="3">
        <v>-60869.55</v>
      </c>
      <c r="M119" s="3">
        <v>-225849.32</v>
      </c>
      <c r="N119" s="3">
        <v>413132.18</v>
      </c>
      <c r="O119" s="3">
        <v>638981.5</v>
      </c>
      <c r="P119" t="str">
        <f>VLOOKUP(B119,'[2]Asset Class'!$A$4:$B$21,2,0)</f>
        <v>Building-Fy</v>
      </c>
      <c r="Q119" s="9">
        <f t="shared" si="3"/>
        <v>-225849.32</v>
      </c>
      <c r="R119" s="9">
        <f t="shared" si="4"/>
        <v>413132.18</v>
      </c>
      <c r="S119" s="9">
        <f t="shared" si="5"/>
        <v>0</v>
      </c>
    </row>
    <row r="120" spans="1:19" x14ac:dyDescent="0.2">
      <c r="A120" t="s">
        <v>243</v>
      </c>
      <c r="B120" t="s">
        <v>6</v>
      </c>
      <c r="C120" s="2">
        <v>44156</v>
      </c>
      <c r="D120" t="s">
        <v>242</v>
      </c>
      <c r="E120" s="3">
        <v>0</v>
      </c>
      <c r="F120" s="3">
        <v>0</v>
      </c>
      <c r="G120" s="3">
        <v>0</v>
      </c>
      <c r="H120" s="3">
        <v>0</v>
      </c>
      <c r="I120" s="3">
        <v>638981.5</v>
      </c>
      <c r="J120" s="3">
        <v>-164979.76999999999</v>
      </c>
      <c r="K120" s="3">
        <v>474001.73</v>
      </c>
      <c r="L120" s="3">
        <v>-60869.55</v>
      </c>
      <c r="M120" s="3">
        <v>-225849.32</v>
      </c>
      <c r="N120" s="3">
        <v>413132.18</v>
      </c>
      <c r="O120" s="3">
        <v>638981.5</v>
      </c>
      <c r="P120" t="str">
        <f>VLOOKUP(B120,'[2]Asset Class'!$A$4:$B$21,2,0)</f>
        <v>Building-Fy</v>
      </c>
      <c r="Q120" s="9">
        <f t="shared" si="3"/>
        <v>-225849.32</v>
      </c>
      <c r="R120" s="9">
        <f t="shared" si="4"/>
        <v>413132.18</v>
      </c>
      <c r="S120" s="9">
        <f t="shared" si="5"/>
        <v>0</v>
      </c>
    </row>
    <row r="121" spans="1:19" x14ac:dyDescent="0.2">
      <c r="A121" t="s">
        <v>244</v>
      </c>
      <c r="B121" t="s">
        <v>6</v>
      </c>
      <c r="C121" s="2">
        <v>44156</v>
      </c>
      <c r="D121" t="s">
        <v>242</v>
      </c>
      <c r="E121" s="3">
        <v>0</v>
      </c>
      <c r="F121" s="3">
        <v>0</v>
      </c>
      <c r="G121" s="3">
        <v>0</v>
      </c>
      <c r="H121" s="3">
        <v>0</v>
      </c>
      <c r="I121" s="3">
        <v>638981.5</v>
      </c>
      <c r="J121" s="3">
        <v>-164979.76999999999</v>
      </c>
      <c r="K121" s="3">
        <v>474001.73</v>
      </c>
      <c r="L121" s="3">
        <v>-60869.55</v>
      </c>
      <c r="M121" s="3">
        <v>-225849.32</v>
      </c>
      <c r="N121" s="3">
        <v>413132.18</v>
      </c>
      <c r="O121" s="3">
        <v>638981.5</v>
      </c>
      <c r="P121" t="str">
        <f>VLOOKUP(B121,'[2]Asset Class'!$A$4:$B$21,2,0)</f>
        <v>Building-Fy</v>
      </c>
      <c r="Q121" s="9">
        <f t="shared" si="3"/>
        <v>-225849.32</v>
      </c>
      <c r="R121" s="9">
        <f t="shared" si="4"/>
        <v>413132.18</v>
      </c>
      <c r="S121" s="9">
        <f t="shared" si="5"/>
        <v>0</v>
      </c>
    </row>
    <row r="122" spans="1:19" x14ac:dyDescent="0.2">
      <c r="A122" t="s">
        <v>245</v>
      </c>
      <c r="B122" t="s">
        <v>6</v>
      </c>
      <c r="C122" s="2">
        <v>44156</v>
      </c>
      <c r="D122" t="s">
        <v>242</v>
      </c>
      <c r="E122" s="3">
        <v>0</v>
      </c>
      <c r="F122" s="3">
        <v>0</v>
      </c>
      <c r="G122" s="3">
        <v>0</v>
      </c>
      <c r="H122" s="3">
        <v>0</v>
      </c>
      <c r="I122" s="3">
        <v>638981.5</v>
      </c>
      <c r="J122" s="3">
        <v>-164979.76999999999</v>
      </c>
      <c r="K122" s="3">
        <v>474001.73</v>
      </c>
      <c r="L122" s="3">
        <v>-60869.55</v>
      </c>
      <c r="M122" s="3">
        <v>-225849.32</v>
      </c>
      <c r="N122" s="3">
        <v>413132.18</v>
      </c>
      <c r="O122" s="3">
        <v>638981.5</v>
      </c>
      <c r="P122" t="str">
        <f>VLOOKUP(B122,'[2]Asset Class'!$A$4:$B$21,2,0)</f>
        <v>Building-Fy</v>
      </c>
      <c r="Q122" s="9">
        <f t="shared" si="3"/>
        <v>-225849.32</v>
      </c>
      <c r="R122" s="9">
        <f t="shared" si="4"/>
        <v>413132.18</v>
      </c>
      <c r="S122" s="9">
        <f t="shared" si="5"/>
        <v>0</v>
      </c>
    </row>
    <row r="123" spans="1:19" x14ac:dyDescent="0.2">
      <c r="A123" t="s">
        <v>246</v>
      </c>
      <c r="B123" t="s">
        <v>6</v>
      </c>
      <c r="C123" s="2">
        <v>44156</v>
      </c>
      <c r="D123" t="s">
        <v>242</v>
      </c>
      <c r="E123" s="3">
        <v>0</v>
      </c>
      <c r="F123" s="3">
        <v>0</v>
      </c>
      <c r="G123" s="3">
        <v>0</v>
      </c>
      <c r="H123" s="3">
        <v>0</v>
      </c>
      <c r="I123" s="3">
        <v>638981.5</v>
      </c>
      <c r="J123" s="3">
        <v>-164979.76999999999</v>
      </c>
      <c r="K123" s="3">
        <v>474001.73</v>
      </c>
      <c r="L123" s="3">
        <v>-60869.55</v>
      </c>
      <c r="M123" s="3">
        <v>-225849.32</v>
      </c>
      <c r="N123" s="3">
        <v>413132.18</v>
      </c>
      <c r="O123" s="3">
        <v>638981.5</v>
      </c>
      <c r="P123" t="str">
        <f>VLOOKUP(B123,'[2]Asset Class'!$A$4:$B$21,2,0)</f>
        <v>Building-Fy</v>
      </c>
      <c r="Q123" s="9">
        <f t="shared" si="3"/>
        <v>-225849.32</v>
      </c>
      <c r="R123" s="9">
        <f t="shared" si="4"/>
        <v>413132.18</v>
      </c>
      <c r="S123" s="9">
        <f t="shared" si="5"/>
        <v>0</v>
      </c>
    </row>
    <row r="124" spans="1:19" x14ac:dyDescent="0.2">
      <c r="A124" t="s">
        <v>247</v>
      </c>
      <c r="B124" t="s">
        <v>6</v>
      </c>
      <c r="C124" s="2">
        <v>44156</v>
      </c>
      <c r="D124" t="s">
        <v>242</v>
      </c>
      <c r="E124" s="3">
        <v>0</v>
      </c>
      <c r="F124" s="3">
        <v>0</v>
      </c>
      <c r="G124" s="3">
        <v>0</v>
      </c>
      <c r="H124" s="3">
        <v>0</v>
      </c>
      <c r="I124" s="3">
        <v>638981.5</v>
      </c>
      <c r="J124" s="3">
        <v>-164979.76999999999</v>
      </c>
      <c r="K124" s="3">
        <v>474001.73</v>
      </c>
      <c r="L124" s="3">
        <v>-60869.55</v>
      </c>
      <c r="M124" s="3">
        <v>-225849.32</v>
      </c>
      <c r="N124" s="3">
        <v>413132.18</v>
      </c>
      <c r="O124" s="3">
        <v>638981.5</v>
      </c>
      <c r="P124" t="str">
        <f>VLOOKUP(B124,'[2]Asset Class'!$A$4:$B$21,2,0)</f>
        <v>Building-Fy</v>
      </c>
      <c r="Q124" s="9">
        <f t="shared" si="3"/>
        <v>-225849.32</v>
      </c>
      <c r="R124" s="9">
        <f t="shared" si="4"/>
        <v>413132.18</v>
      </c>
      <c r="S124" s="9">
        <f t="shared" si="5"/>
        <v>0</v>
      </c>
    </row>
    <row r="125" spans="1:19" x14ac:dyDescent="0.2">
      <c r="A125" t="s">
        <v>248</v>
      </c>
      <c r="B125" t="s">
        <v>6</v>
      </c>
      <c r="C125" s="2">
        <v>44713</v>
      </c>
      <c r="D125" t="s">
        <v>249</v>
      </c>
      <c r="E125" s="8">
        <v>9409489.1699999999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-276091.09000000003</v>
      </c>
      <c r="M125" s="3">
        <v>-276091.09000000003</v>
      </c>
      <c r="N125" s="3">
        <v>9133398.0800000001</v>
      </c>
      <c r="O125" s="3">
        <v>9409489.1699999999</v>
      </c>
      <c r="P125" t="str">
        <f>VLOOKUP(B125,'[2]Asset Class'!$A$4:$B$21,2,0)</f>
        <v>Building-Fy</v>
      </c>
      <c r="Q125" s="9">
        <f t="shared" si="3"/>
        <v>-276091.09000000003</v>
      </c>
      <c r="R125" s="9">
        <f t="shared" si="4"/>
        <v>9133398.0800000001</v>
      </c>
      <c r="S125" s="9">
        <f t="shared" si="5"/>
        <v>0</v>
      </c>
    </row>
    <row r="126" spans="1:19" x14ac:dyDescent="0.2">
      <c r="A126" t="s">
        <v>250</v>
      </c>
      <c r="B126" t="s">
        <v>6</v>
      </c>
      <c r="C126" s="2">
        <v>44713</v>
      </c>
      <c r="D126" t="s">
        <v>251</v>
      </c>
      <c r="E126" s="8">
        <v>87543.88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-2471.1</v>
      </c>
      <c r="M126" s="3">
        <v>-2471.1</v>
      </c>
      <c r="N126" s="3">
        <v>85072.78</v>
      </c>
      <c r="O126" s="3">
        <v>87543.88</v>
      </c>
      <c r="P126" t="str">
        <f>VLOOKUP(B126,'[2]Asset Class'!$A$4:$B$21,2,0)</f>
        <v>Building-Fy</v>
      </c>
      <c r="Q126" s="9">
        <f t="shared" si="3"/>
        <v>-2471.1</v>
      </c>
      <c r="R126" s="9">
        <f t="shared" si="4"/>
        <v>85072.78</v>
      </c>
      <c r="S126" s="9">
        <f t="shared" si="5"/>
        <v>0</v>
      </c>
    </row>
    <row r="127" spans="1:19" x14ac:dyDescent="0.2">
      <c r="A127" t="s">
        <v>252</v>
      </c>
      <c r="B127" t="s">
        <v>6</v>
      </c>
      <c r="C127" s="2">
        <v>44713</v>
      </c>
      <c r="D127" t="s">
        <v>253</v>
      </c>
      <c r="E127" s="8">
        <v>119732.98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-3379.7</v>
      </c>
      <c r="M127" s="3">
        <v>-3379.7</v>
      </c>
      <c r="N127" s="3">
        <v>116353.28</v>
      </c>
      <c r="O127" s="3">
        <v>119732.98</v>
      </c>
      <c r="P127" t="str">
        <f>VLOOKUP(B127,'[2]Asset Class'!$A$4:$B$21,2,0)</f>
        <v>Building-Fy</v>
      </c>
      <c r="Q127" s="9">
        <f t="shared" si="3"/>
        <v>-3379.7</v>
      </c>
      <c r="R127" s="9">
        <f t="shared" si="4"/>
        <v>116353.28</v>
      </c>
      <c r="S127" s="9">
        <f t="shared" si="5"/>
        <v>0</v>
      </c>
    </row>
    <row r="128" spans="1:19" x14ac:dyDescent="0.2">
      <c r="A128" t="s">
        <v>254</v>
      </c>
      <c r="B128" t="s">
        <v>6</v>
      </c>
      <c r="C128" s="2">
        <v>44713</v>
      </c>
      <c r="D128" t="s">
        <v>255</v>
      </c>
      <c r="E128" s="8">
        <v>443613.57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-6308.57</v>
      </c>
      <c r="M128" s="3">
        <v>-6308.57</v>
      </c>
      <c r="N128" s="3">
        <v>437305</v>
      </c>
      <c r="O128" s="3">
        <v>443613.57</v>
      </c>
      <c r="P128" t="str">
        <f>VLOOKUP(B128,'[2]Asset Class'!$A$4:$B$21,2,0)</f>
        <v>Building-Fy</v>
      </c>
      <c r="Q128" s="9">
        <f t="shared" si="3"/>
        <v>-6308.57</v>
      </c>
      <c r="R128" s="9">
        <f t="shared" si="4"/>
        <v>437305</v>
      </c>
      <c r="S128" s="9">
        <f t="shared" si="5"/>
        <v>0</v>
      </c>
    </row>
    <row r="129" spans="1:19" x14ac:dyDescent="0.2">
      <c r="A129" t="s">
        <v>256</v>
      </c>
      <c r="B129" t="s">
        <v>258</v>
      </c>
      <c r="C129" s="2">
        <v>36299</v>
      </c>
      <c r="D129" t="s">
        <v>259</v>
      </c>
      <c r="E129" s="3">
        <v>0</v>
      </c>
      <c r="F129" s="3">
        <v>0</v>
      </c>
      <c r="G129" s="3">
        <v>0</v>
      </c>
      <c r="H129" s="3">
        <v>0</v>
      </c>
      <c r="I129" s="3">
        <v>111000</v>
      </c>
      <c r="J129" s="3">
        <v>-105450</v>
      </c>
      <c r="K129" s="3">
        <v>5550</v>
      </c>
      <c r="L129" s="3">
        <v>0</v>
      </c>
      <c r="M129" s="3">
        <v>-105450</v>
      </c>
      <c r="N129" s="3">
        <v>5550</v>
      </c>
      <c r="O129" s="3">
        <v>111000</v>
      </c>
      <c r="P129" t="str">
        <f>VLOOKUP(B129,'[2]Asset Class'!$A$4:$B$21,2,0)</f>
        <v>Buliding-Residence</v>
      </c>
      <c r="Q129" s="9">
        <f t="shared" si="3"/>
        <v>-105450</v>
      </c>
      <c r="R129" s="9">
        <f t="shared" si="4"/>
        <v>5550</v>
      </c>
      <c r="S129" s="9">
        <f t="shared" si="5"/>
        <v>0</v>
      </c>
    </row>
    <row r="130" spans="1:19" x14ac:dyDescent="0.2">
      <c r="A130" t="s">
        <v>260</v>
      </c>
      <c r="B130" t="s">
        <v>258</v>
      </c>
      <c r="C130" s="2">
        <v>36299</v>
      </c>
      <c r="D130" t="s">
        <v>259</v>
      </c>
      <c r="E130" s="3">
        <v>0</v>
      </c>
      <c r="F130" s="3">
        <v>0</v>
      </c>
      <c r="G130" s="3">
        <v>0</v>
      </c>
      <c r="H130" s="3">
        <v>0</v>
      </c>
      <c r="I130" s="3">
        <v>111000</v>
      </c>
      <c r="J130" s="3">
        <v>-105450</v>
      </c>
      <c r="K130" s="3">
        <v>5550</v>
      </c>
      <c r="L130" s="3">
        <v>0</v>
      </c>
      <c r="M130" s="3">
        <v>-105450</v>
      </c>
      <c r="N130" s="3">
        <v>5550</v>
      </c>
      <c r="O130" s="3">
        <v>111000</v>
      </c>
      <c r="P130" t="str">
        <f>VLOOKUP(B130,'[2]Asset Class'!$A$4:$B$21,2,0)</f>
        <v>Buliding-Residence</v>
      </c>
      <c r="Q130" s="9">
        <f t="shared" si="3"/>
        <v>-105450</v>
      </c>
      <c r="R130" s="9">
        <f t="shared" si="4"/>
        <v>5550</v>
      </c>
      <c r="S130" s="9">
        <f t="shared" si="5"/>
        <v>0</v>
      </c>
    </row>
    <row r="131" spans="1:19" x14ac:dyDescent="0.2">
      <c r="A131" t="s">
        <v>261</v>
      </c>
      <c r="B131" t="s">
        <v>258</v>
      </c>
      <c r="C131" s="2">
        <v>36396</v>
      </c>
      <c r="D131" t="s">
        <v>262</v>
      </c>
      <c r="E131" s="3">
        <v>0</v>
      </c>
      <c r="F131" s="3">
        <v>0</v>
      </c>
      <c r="G131" s="3">
        <v>0</v>
      </c>
      <c r="H131" s="3">
        <v>0</v>
      </c>
      <c r="I131" s="3">
        <v>28852790.25</v>
      </c>
      <c r="J131" s="3">
        <v>-9402369.25</v>
      </c>
      <c r="K131" s="3">
        <v>19450421</v>
      </c>
      <c r="L131" s="3">
        <v>-229345.58</v>
      </c>
      <c r="M131" s="3">
        <v>-9631714.8300000001</v>
      </c>
      <c r="N131" s="3">
        <v>19221075.420000002</v>
      </c>
      <c r="O131" s="3">
        <v>28852790.25</v>
      </c>
      <c r="P131" t="str">
        <f>VLOOKUP(B131,'[2]Asset Class'!$A$4:$B$21,2,0)</f>
        <v>Buliding-Residence</v>
      </c>
      <c r="Q131" s="9">
        <f t="shared" ref="Q131:Q156" si="6">M131</f>
        <v>-9631714.8300000001</v>
      </c>
      <c r="R131" s="9">
        <f t="shared" ref="R131:R156" si="7">O131+Q131</f>
        <v>19221075.420000002</v>
      </c>
      <c r="S131" s="9">
        <f t="shared" ref="S131:S156" si="8">N131-R131</f>
        <v>0</v>
      </c>
    </row>
    <row r="132" spans="1:19" x14ac:dyDescent="0.2">
      <c r="A132" t="s">
        <v>263</v>
      </c>
      <c r="B132" t="s">
        <v>258</v>
      </c>
      <c r="C132" s="2">
        <v>36770</v>
      </c>
      <c r="D132" t="s">
        <v>264</v>
      </c>
      <c r="E132" s="3">
        <v>0</v>
      </c>
      <c r="F132" s="3">
        <v>0</v>
      </c>
      <c r="G132" s="3">
        <v>0</v>
      </c>
      <c r="H132" s="3">
        <v>0</v>
      </c>
      <c r="I132" s="3">
        <v>49860</v>
      </c>
      <c r="J132" s="3">
        <v>-15440.99</v>
      </c>
      <c r="K132" s="3">
        <v>34419.01</v>
      </c>
      <c r="L132" s="3">
        <v>-396.54</v>
      </c>
      <c r="M132" s="3">
        <v>-15837.53</v>
      </c>
      <c r="N132" s="3">
        <v>34022.47</v>
      </c>
      <c r="O132" s="3">
        <v>49860</v>
      </c>
      <c r="P132" t="str">
        <f>VLOOKUP(B132,'[2]Asset Class'!$A$4:$B$21,2,0)</f>
        <v>Buliding-Residence</v>
      </c>
      <c r="Q132" s="9">
        <f t="shared" si="6"/>
        <v>-15837.53</v>
      </c>
      <c r="R132" s="9">
        <f t="shared" si="7"/>
        <v>34022.47</v>
      </c>
      <c r="S132" s="9">
        <f t="shared" si="8"/>
        <v>0</v>
      </c>
    </row>
    <row r="133" spans="1:19" x14ac:dyDescent="0.2">
      <c r="A133" t="s">
        <v>265</v>
      </c>
      <c r="B133" t="s">
        <v>258</v>
      </c>
      <c r="C133" s="2">
        <v>36708</v>
      </c>
      <c r="D133" t="s">
        <v>266</v>
      </c>
      <c r="E133" s="3">
        <v>0</v>
      </c>
      <c r="F133" s="3">
        <v>0</v>
      </c>
      <c r="G133" s="3">
        <v>0</v>
      </c>
      <c r="H133" s="3">
        <v>0</v>
      </c>
      <c r="I133" s="3">
        <v>150000</v>
      </c>
      <c r="J133" s="3">
        <v>-46855.91</v>
      </c>
      <c r="K133" s="3">
        <v>103144.09</v>
      </c>
      <c r="L133" s="3">
        <v>-1192.9100000000001</v>
      </c>
      <c r="M133" s="3">
        <v>-48048.82</v>
      </c>
      <c r="N133" s="3">
        <v>101951.18</v>
      </c>
      <c r="O133" s="3">
        <v>150000</v>
      </c>
      <c r="P133" t="str">
        <f>VLOOKUP(B133,'[2]Asset Class'!$A$4:$B$21,2,0)</f>
        <v>Buliding-Residence</v>
      </c>
      <c r="Q133" s="9">
        <f t="shared" si="6"/>
        <v>-48048.82</v>
      </c>
      <c r="R133" s="9">
        <f t="shared" si="7"/>
        <v>101951.18</v>
      </c>
      <c r="S133" s="9">
        <f t="shared" si="8"/>
        <v>0</v>
      </c>
    </row>
    <row r="134" spans="1:19" x14ac:dyDescent="0.2">
      <c r="A134" t="s">
        <v>267</v>
      </c>
      <c r="B134" t="s">
        <v>258</v>
      </c>
      <c r="C134" s="2">
        <v>36770</v>
      </c>
      <c r="D134" t="s">
        <v>268</v>
      </c>
      <c r="E134" s="3">
        <v>0</v>
      </c>
      <c r="F134" s="3">
        <v>0</v>
      </c>
      <c r="G134" s="3">
        <v>0</v>
      </c>
      <c r="H134" s="3">
        <v>0</v>
      </c>
      <c r="I134" s="3">
        <v>594754</v>
      </c>
      <c r="J134" s="3">
        <v>-184187.68</v>
      </c>
      <c r="K134" s="3">
        <v>410566.32</v>
      </c>
      <c r="L134" s="3">
        <v>-4730.18</v>
      </c>
      <c r="M134" s="3">
        <v>-188917.86</v>
      </c>
      <c r="N134" s="3">
        <v>405836.14</v>
      </c>
      <c r="O134" s="3">
        <v>594754</v>
      </c>
      <c r="P134" t="str">
        <f>VLOOKUP(B134,'[2]Asset Class'!$A$4:$B$21,2,0)</f>
        <v>Buliding-Residence</v>
      </c>
      <c r="Q134" s="9">
        <f t="shared" si="6"/>
        <v>-188917.86</v>
      </c>
      <c r="R134" s="9">
        <f t="shared" si="7"/>
        <v>405836.14</v>
      </c>
      <c r="S134" s="9">
        <f t="shared" si="8"/>
        <v>0</v>
      </c>
    </row>
    <row r="135" spans="1:19" x14ac:dyDescent="0.2">
      <c r="A135" t="s">
        <v>269</v>
      </c>
      <c r="B135" t="s">
        <v>258</v>
      </c>
      <c r="C135" s="2">
        <v>37926</v>
      </c>
      <c r="D135" t="s">
        <v>270</v>
      </c>
      <c r="E135" s="3">
        <v>0</v>
      </c>
      <c r="F135" s="3">
        <v>0</v>
      </c>
      <c r="G135" s="3">
        <v>0</v>
      </c>
      <c r="H135" s="3">
        <v>0</v>
      </c>
      <c r="I135" s="3">
        <v>295378</v>
      </c>
      <c r="J135" s="3">
        <v>-76662.259999999995</v>
      </c>
      <c r="K135" s="3">
        <v>218715.74</v>
      </c>
      <c r="L135" s="3">
        <v>-2348.86</v>
      </c>
      <c r="M135" s="3">
        <v>-79011.12</v>
      </c>
      <c r="N135" s="3">
        <v>216366.88</v>
      </c>
      <c r="O135" s="3">
        <v>295378</v>
      </c>
      <c r="P135" t="str">
        <f>VLOOKUP(B135,'[2]Asset Class'!$A$4:$B$21,2,0)</f>
        <v>Buliding-Residence</v>
      </c>
      <c r="Q135" s="9">
        <f t="shared" si="6"/>
        <v>-79011.12</v>
      </c>
      <c r="R135" s="9">
        <f t="shared" si="7"/>
        <v>216366.88</v>
      </c>
      <c r="S135" s="9">
        <f t="shared" si="8"/>
        <v>0</v>
      </c>
    </row>
    <row r="136" spans="1:19" x14ac:dyDescent="0.2">
      <c r="A136" t="s">
        <v>271</v>
      </c>
      <c r="B136" t="s">
        <v>258</v>
      </c>
      <c r="C136" s="2">
        <v>38338</v>
      </c>
      <c r="D136" t="s">
        <v>272</v>
      </c>
      <c r="E136" s="3">
        <v>0</v>
      </c>
      <c r="F136" s="3">
        <v>0</v>
      </c>
      <c r="G136" s="3">
        <v>0</v>
      </c>
      <c r="H136" s="3">
        <v>0</v>
      </c>
      <c r="I136" s="3">
        <v>37781</v>
      </c>
      <c r="J136" s="3">
        <v>-35891.949999999997</v>
      </c>
      <c r="K136" s="3">
        <v>1889.05</v>
      </c>
      <c r="L136" s="3">
        <v>0</v>
      </c>
      <c r="M136" s="3">
        <v>-35891.949999999997</v>
      </c>
      <c r="N136" s="3">
        <v>1889.05</v>
      </c>
      <c r="O136" s="3">
        <v>37781</v>
      </c>
      <c r="P136" t="str">
        <f>VLOOKUP(B136,'[2]Asset Class'!$A$4:$B$21,2,0)</f>
        <v>Buliding-Residence</v>
      </c>
      <c r="Q136" s="9">
        <f t="shared" si="6"/>
        <v>-35891.949999999997</v>
      </c>
      <c r="R136" s="9">
        <f t="shared" si="7"/>
        <v>1889.0500000000029</v>
      </c>
      <c r="S136" s="9">
        <f t="shared" si="8"/>
        <v>-2.9558577807620168E-12</v>
      </c>
    </row>
    <row r="137" spans="1:19" x14ac:dyDescent="0.2">
      <c r="A137" t="s">
        <v>273</v>
      </c>
      <c r="B137" t="s">
        <v>258</v>
      </c>
      <c r="C137" s="2">
        <v>38338</v>
      </c>
      <c r="D137" t="s">
        <v>274</v>
      </c>
      <c r="E137" s="3">
        <v>0</v>
      </c>
      <c r="F137" s="3">
        <v>0</v>
      </c>
      <c r="G137" s="3">
        <v>0</v>
      </c>
      <c r="H137" s="3">
        <v>0</v>
      </c>
      <c r="I137" s="3">
        <v>22508</v>
      </c>
      <c r="J137" s="3">
        <v>-21382.6</v>
      </c>
      <c r="K137" s="3">
        <v>1125.4000000000001</v>
      </c>
      <c r="L137" s="3">
        <v>0</v>
      </c>
      <c r="M137" s="3">
        <v>-21382.6</v>
      </c>
      <c r="N137" s="3">
        <v>1125.4000000000001</v>
      </c>
      <c r="O137" s="3">
        <v>22508</v>
      </c>
      <c r="P137" t="str">
        <f>VLOOKUP(B137,'[2]Asset Class'!$A$4:$B$21,2,0)</f>
        <v>Buliding-Residence</v>
      </c>
      <c r="Q137" s="9">
        <f t="shared" si="6"/>
        <v>-21382.6</v>
      </c>
      <c r="R137" s="9">
        <f t="shared" si="7"/>
        <v>1125.4000000000015</v>
      </c>
      <c r="S137" s="9">
        <f t="shared" si="8"/>
        <v>0</v>
      </c>
    </row>
    <row r="138" spans="1:19" x14ac:dyDescent="0.2">
      <c r="A138" t="s">
        <v>275</v>
      </c>
      <c r="B138" t="s">
        <v>258</v>
      </c>
      <c r="C138" s="2">
        <v>38338</v>
      </c>
      <c r="D138" t="s">
        <v>276</v>
      </c>
      <c r="E138" s="3">
        <v>0</v>
      </c>
      <c r="F138" s="3">
        <v>0</v>
      </c>
      <c r="G138" s="3">
        <v>0</v>
      </c>
      <c r="H138" s="3">
        <v>0</v>
      </c>
      <c r="I138" s="3">
        <v>33093</v>
      </c>
      <c r="J138" s="3">
        <v>-31438.35</v>
      </c>
      <c r="K138" s="3">
        <v>1654.65</v>
      </c>
      <c r="L138" s="3">
        <v>0</v>
      </c>
      <c r="M138" s="3">
        <v>-31438.35</v>
      </c>
      <c r="N138" s="3">
        <v>1654.65</v>
      </c>
      <c r="O138" s="3">
        <v>33093</v>
      </c>
      <c r="P138" t="str">
        <f>VLOOKUP(B138,'[2]Asset Class'!$A$4:$B$21,2,0)</f>
        <v>Buliding-Residence</v>
      </c>
      <c r="Q138" s="9">
        <f t="shared" si="6"/>
        <v>-31438.35</v>
      </c>
      <c r="R138" s="9">
        <f t="shared" si="7"/>
        <v>1654.6500000000015</v>
      </c>
      <c r="S138" s="9">
        <f t="shared" si="8"/>
        <v>0</v>
      </c>
    </row>
    <row r="139" spans="1:19" x14ac:dyDescent="0.2">
      <c r="A139" t="s">
        <v>277</v>
      </c>
      <c r="B139" t="s">
        <v>258</v>
      </c>
      <c r="C139" s="2">
        <v>38338</v>
      </c>
      <c r="D139" t="s">
        <v>278</v>
      </c>
      <c r="E139" s="3">
        <v>0</v>
      </c>
      <c r="F139" s="3">
        <v>0</v>
      </c>
      <c r="G139" s="3">
        <v>0</v>
      </c>
      <c r="H139" s="3">
        <v>0</v>
      </c>
      <c r="I139" s="3">
        <v>15854</v>
      </c>
      <c r="J139" s="3">
        <v>-15061.3</v>
      </c>
      <c r="K139" s="3">
        <v>792.7</v>
      </c>
      <c r="L139" s="3">
        <v>0</v>
      </c>
      <c r="M139" s="3">
        <v>-15061.3</v>
      </c>
      <c r="N139" s="3">
        <v>792.7</v>
      </c>
      <c r="O139" s="3">
        <v>15854</v>
      </c>
      <c r="P139" t="str">
        <f>VLOOKUP(B139,'[2]Asset Class'!$A$4:$B$21,2,0)</f>
        <v>Buliding-Residence</v>
      </c>
      <c r="Q139" s="9">
        <f t="shared" si="6"/>
        <v>-15061.3</v>
      </c>
      <c r="R139" s="9">
        <f t="shared" si="7"/>
        <v>792.70000000000073</v>
      </c>
      <c r="S139" s="9">
        <f t="shared" si="8"/>
        <v>0</v>
      </c>
    </row>
    <row r="140" spans="1:19" x14ac:dyDescent="0.2">
      <c r="A140" t="s">
        <v>279</v>
      </c>
      <c r="B140" t="s">
        <v>258</v>
      </c>
      <c r="C140" s="2">
        <v>38338</v>
      </c>
      <c r="D140" t="s">
        <v>280</v>
      </c>
      <c r="E140" s="3">
        <v>0</v>
      </c>
      <c r="F140" s="3">
        <v>0</v>
      </c>
      <c r="G140" s="3">
        <v>0</v>
      </c>
      <c r="H140" s="3">
        <v>0</v>
      </c>
      <c r="I140" s="3">
        <v>38025</v>
      </c>
      <c r="J140" s="3">
        <v>-36123.75</v>
      </c>
      <c r="K140" s="3">
        <v>1901.25</v>
      </c>
      <c r="L140" s="3">
        <v>0</v>
      </c>
      <c r="M140" s="3">
        <v>-36123.75</v>
      </c>
      <c r="N140" s="3">
        <v>1901.25</v>
      </c>
      <c r="O140" s="3">
        <v>38025</v>
      </c>
      <c r="P140" t="str">
        <f>VLOOKUP(B140,'[2]Asset Class'!$A$4:$B$21,2,0)</f>
        <v>Buliding-Residence</v>
      </c>
      <c r="Q140" s="9">
        <f t="shared" si="6"/>
        <v>-36123.75</v>
      </c>
      <c r="R140" s="9">
        <f t="shared" si="7"/>
        <v>1901.25</v>
      </c>
      <c r="S140" s="9">
        <f t="shared" si="8"/>
        <v>0</v>
      </c>
    </row>
    <row r="141" spans="1:19" x14ac:dyDescent="0.2">
      <c r="A141" t="s">
        <v>281</v>
      </c>
      <c r="B141" t="s">
        <v>258</v>
      </c>
      <c r="C141" s="2">
        <v>38687</v>
      </c>
      <c r="D141" t="s">
        <v>282</v>
      </c>
      <c r="E141" s="3">
        <v>0</v>
      </c>
      <c r="F141" s="3">
        <v>0</v>
      </c>
      <c r="G141" s="3">
        <v>0</v>
      </c>
      <c r="H141" s="3">
        <v>0</v>
      </c>
      <c r="I141" s="3">
        <v>9915146</v>
      </c>
      <c r="J141" s="3">
        <v>-2246091.27</v>
      </c>
      <c r="K141" s="3">
        <v>7669054.7300000004</v>
      </c>
      <c r="L141" s="3">
        <v>-78843.87</v>
      </c>
      <c r="M141" s="3">
        <v>-2324935.14</v>
      </c>
      <c r="N141" s="3">
        <v>7590210.8600000003</v>
      </c>
      <c r="O141" s="3">
        <v>9915146</v>
      </c>
      <c r="P141" t="str">
        <f>VLOOKUP(B141,'[2]Asset Class'!$A$4:$B$21,2,0)</f>
        <v>Buliding-Residence</v>
      </c>
      <c r="Q141" s="9">
        <f t="shared" si="6"/>
        <v>-2324935.14</v>
      </c>
      <c r="R141" s="9">
        <f t="shared" si="7"/>
        <v>7590210.8599999994</v>
      </c>
      <c r="S141" s="9">
        <f t="shared" si="8"/>
        <v>0</v>
      </c>
    </row>
    <row r="142" spans="1:19" x14ac:dyDescent="0.2">
      <c r="A142" t="s">
        <v>283</v>
      </c>
      <c r="B142" t="s">
        <v>258</v>
      </c>
      <c r="C142" s="2">
        <v>39052</v>
      </c>
      <c r="D142" t="s">
        <v>284</v>
      </c>
      <c r="E142" s="3">
        <v>0</v>
      </c>
      <c r="F142" s="3">
        <v>0</v>
      </c>
      <c r="G142" s="3">
        <v>0</v>
      </c>
      <c r="H142" s="3">
        <v>0</v>
      </c>
      <c r="I142" s="3">
        <v>2341144</v>
      </c>
      <c r="J142" s="3">
        <v>-493274.14</v>
      </c>
      <c r="K142" s="3">
        <v>1847869.86</v>
      </c>
      <c r="L142" s="3">
        <v>-18615.75</v>
      </c>
      <c r="M142" s="3">
        <v>-511889.89</v>
      </c>
      <c r="N142" s="3">
        <v>1829254.11</v>
      </c>
      <c r="O142" s="3">
        <v>2341144</v>
      </c>
      <c r="P142" t="str">
        <f>VLOOKUP(B142,'[2]Asset Class'!$A$4:$B$21,2,0)</f>
        <v>Buliding-Residence</v>
      </c>
      <c r="Q142" s="9">
        <f t="shared" si="6"/>
        <v>-511889.89</v>
      </c>
      <c r="R142" s="9">
        <f t="shared" si="7"/>
        <v>1829254.1099999999</v>
      </c>
      <c r="S142" s="9">
        <f t="shared" si="8"/>
        <v>0</v>
      </c>
    </row>
    <row r="143" spans="1:19" x14ac:dyDescent="0.2">
      <c r="A143" t="s">
        <v>285</v>
      </c>
      <c r="B143" t="s">
        <v>258</v>
      </c>
      <c r="C143" s="2">
        <v>39052</v>
      </c>
      <c r="D143" t="s">
        <v>286</v>
      </c>
      <c r="E143" s="3">
        <v>0</v>
      </c>
      <c r="F143" s="3">
        <v>0</v>
      </c>
      <c r="G143" s="3">
        <v>0</v>
      </c>
      <c r="H143" s="3">
        <v>0</v>
      </c>
      <c r="I143" s="3">
        <v>832059</v>
      </c>
      <c r="J143" s="3">
        <v>-175313.09</v>
      </c>
      <c r="K143" s="3">
        <v>656745.91</v>
      </c>
      <c r="L143" s="3">
        <v>-6616.17</v>
      </c>
      <c r="M143" s="3">
        <v>-181929.26</v>
      </c>
      <c r="N143" s="3">
        <v>650129.74</v>
      </c>
      <c r="O143" s="3">
        <v>832059</v>
      </c>
      <c r="P143" t="str">
        <f>VLOOKUP(B143,'[2]Asset Class'!$A$4:$B$21,2,0)</f>
        <v>Buliding-Residence</v>
      </c>
      <c r="Q143" s="9">
        <f t="shared" si="6"/>
        <v>-181929.26</v>
      </c>
      <c r="R143" s="9">
        <f t="shared" si="7"/>
        <v>650129.74</v>
      </c>
      <c r="S143" s="9">
        <f t="shared" si="8"/>
        <v>0</v>
      </c>
    </row>
    <row r="144" spans="1:19" x14ac:dyDescent="0.2">
      <c r="A144" t="s">
        <v>287</v>
      </c>
      <c r="B144" t="s">
        <v>258</v>
      </c>
      <c r="C144" s="2">
        <v>39234</v>
      </c>
      <c r="D144" t="s">
        <v>288</v>
      </c>
      <c r="E144" s="3">
        <v>0</v>
      </c>
      <c r="F144" s="3">
        <v>0</v>
      </c>
      <c r="G144" s="3">
        <v>0</v>
      </c>
      <c r="H144" s="3">
        <v>0</v>
      </c>
      <c r="I144" s="3">
        <v>1699095</v>
      </c>
      <c r="J144" s="3">
        <v>-1614140.25</v>
      </c>
      <c r="K144" s="3">
        <v>84954.75</v>
      </c>
      <c r="L144" s="3">
        <v>0</v>
      </c>
      <c r="M144" s="3">
        <v>-1614140.25</v>
      </c>
      <c r="N144" s="3">
        <v>84954.75</v>
      </c>
      <c r="O144" s="3">
        <v>1699095</v>
      </c>
      <c r="P144" t="str">
        <f>VLOOKUP(B144,'[2]Asset Class'!$A$4:$B$21,2,0)</f>
        <v>Buliding-Residence</v>
      </c>
      <c r="Q144" s="9">
        <f t="shared" si="6"/>
        <v>-1614140.25</v>
      </c>
      <c r="R144" s="9">
        <f t="shared" si="7"/>
        <v>84954.75</v>
      </c>
      <c r="S144" s="9">
        <f t="shared" si="8"/>
        <v>0</v>
      </c>
    </row>
    <row r="145" spans="1:19" x14ac:dyDescent="0.2">
      <c r="A145" t="s">
        <v>289</v>
      </c>
      <c r="B145" t="s">
        <v>258</v>
      </c>
      <c r="C145" s="2">
        <v>39417</v>
      </c>
      <c r="D145" t="s">
        <v>290</v>
      </c>
      <c r="E145" s="3">
        <v>0</v>
      </c>
      <c r="F145" s="3">
        <v>0</v>
      </c>
      <c r="G145" s="3">
        <v>0</v>
      </c>
      <c r="H145" s="3">
        <v>0</v>
      </c>
      <c r="I145" s="3">
        <v>343460</v>
      </c>
      <c r="J145" s="3">
        <v>-326287</v>
      </c>
      <c r="K145" s="3">
        <v>17173</v>
      </c>
      <c r="L145" s="3">
        <v>0</v>
      </c>
      <c r="M145" s="3">
        <v>-326287</v>
      </c>
      <c r="N145" s="3">
        <v>17173</v>
      </c>
      <c r="O145" s="3">
        <v>343460</v>
      </c>
      <c r="P145" t="str">
        <f>VLOOKUP(B145,'[2]Asset Class'!$A$4:$B$21,2,0)</f>
        <v>Buliding-Residence</v>
      </c>
      <c r="Q145" s="9">
        <f t="shared" si="6"/>
        <v>-326287</v>
      </c>
      <c r="R145" s="9">
        <f t="shared" si="7"/>
        <v>17173</v>
      </c>
      <c r="S145" s="9">
        <f t="shared" si="8"/>
        <v>0</v>
      </c>
    </row>
    <row r="146" spans="1:19" x14ac:dyDescent="0.2">
      <c r="A146" t="s">
        <v>291</v>
      </c>
      <c r="B146" t="s">
        <v>258</v>
      </c>
      <c r="C146" s="2">
        <v>39783</v>
      </c>
      <c r="D146" t="s">
        <v>292</v>
      </c>
      <c r="E146" s="3">
        <v>0</v>
      </c>
      <c r="F146" s="3">
        <v>0</v>
      </c>
      <c r="G146" s="3">
        <v>0</v>
      </c>
      <c r="H146" s="3">
        <v>0</v>
      </c>
      <c r="I146" s="3">
        <v>22423281</v>
      </c>
      <c r="J146" s="3">
        <v>-4013574.15</v>
      </c>
      <c r="K146" s="3">
        <v>18409706.850000001</v>
      </c>
      <c r="L146" s="3">
        <v>-178296.97</v>
      </c>
      <c r="M146" s="3">
        <v>-4191871.12</v>
      </c>
      <c r="N146" s="3">
        <v>18231409.879999999</v>
      </c>
      <c r="O146" s="3">
        <v>22423281</v>
      </c>
      <c r="P146" t="str">
        <f>VLOOKUP(B146,'[2]Asset Class'!$A$4:$B$21,2,0)</f>
        <v>Buliding-Residence</v>
      </c>
      <c r="Q146" s="9">
        <f t="shared" si="6"/>
        <v>-4191871.12</v>
      </c>
      <c r="R146" s="9">
        <f t="shared" si="7"/>
        <v>18231409.879999999</v>
      </c>
      <c r="S146" s="9">
        <f t="shared" si="8"/>
        <v>0</v>
      </c>
    </row>
    <row r="147" spans="1:19" x14ac:dyDescent="0.2">
      <c r="A147" t="s">
        <v>293</v>
      </c>
      <c r="B147" t="s">
        <v>258</v>
      </c>
      <c r="C147" s="2">
        <v>39783</v>
      </c>
      <c r="D147" t="s">
        <v>294</v>
      </c>
      <c r="E147" s="3">
        <v>0</v>
      </c>
      <c r="F147" s="3">
        <v>0</v>
      </c>
      <c r="G147" s="3">
        <v>0</v>
      </c>
      <c r="H147" s="3">
        <v>0</v>
      </c>
      <c r="I147" s="3">
        <v>20235621</v>
      </c>
      <c r="J147" s="3">
        <v>-3622001.85</v>
      </c>
      <c r="K147" s="3">
        <v>16613619.15</v>
      </c>
      <c r="L147" s="3">
        <v>-160901.96</v>
      </c>
      <c r="M147" s="3">
        <v>-3782903.81</v>
      </c>
      <c r="N147" s="3">
        <v>16452717.189999999</v>
      </c>
      <c r="O147" s="3">
        <v>20235621</v>
      </c>
      <c r="P147" t="str">
        <f>VLOOKUP(B147,'[2]Asset Class'!$A$4:$B$21,2,0)</f>
        <v>Buliding-Residence</v>
      </c>
      <c r="Q147" s="9">
        <f t="shared" si="6"/>
        <v>-3782903.81</v>
      </c>
      <c r="R147" s="9">
        <f t="shared" si="7"/>
        <v>16452717.189999999</v>
      </c>
      <c r="S147" s="9">
        <f t="shared" si="8"/>
        <v>0</v>
      </c>
    </row>
    <row r="148" spans="1:19" x14ac:dyDescent="0.2">
      <c r="A148" t="s">
        <v>295</v>
      </c>
      <c r="B148" t="s">
        <v>258</v>
      </c>
      <c r="C148" s="2">
        <v>39797</v>
      </c>
      <c r="D148" t="s">
        <v>296</v>
      </c>
      <c r="E148" s="3">
        <v>0</v>
      </c>
      <c r="F148" s="3">
        <v>0</v>
      </c>
      <c r="G148" s="3">
        <v>0</v>
      </c>
      <c r="H148" s="3">
        <v>0</v>
      </c>
      <c r="I148" s="3">
        <v>917705</v>
      </c>
      <c r="J148" s="3">
        <v>-871819.75</v>
      </c>
      <c r="K148" s="3">
        <v>45885.25</v>
      </c>
      <c r="L148" s="3">
        <v>0</v>
      </c>
      <c r="M148" s="3">
        <v>-871819.75</v>
      </c>
      <c r="N148" s="3">
        <v>45885.25</v>
      </c>
      <c r="O148" s="3">
        <v>917705</v>
      </c>
      <c r="P148" t="str">
        <f>VLOOKUP(B148,'[2]Asset Class'!$A$4:$B$21,2,0)</f>
        <v>Buliding-Residence</v>
      </c>
      <c r="Q148" s="9">
        <f t="shared" si="6"/>
        <v>-871819.75</v>
      </c>
      <c r="R148" s="9">
        <f t="shared" si="7"/>
        <v>45885.25</v>
      </c>
      <c r="S148" s="9">
        <f t="shared" si="8"/>
        <v>0</v>
      </c>
    </row>
    <row r="149" spans="1:19" x14ac:dyDescent="0.2">
      <c r="A149" t="s">
        <v>297</v>
      </c>
      <c r="B149" t="s">
        <v>258</v>
      </c>
      <c r="C149" s="2">
        <v>42132</v>
      </c>
      <c r="D149" t="s">
        <v>298</v>
      </c>
      <c r="E149" s="3">
        <v>0</v>
      </c>
      <c r="F149" s="3">
        <v>0</v>
      </c>
      <c r="G149" s="3">
        <v>0</v>
      </c>
      <c r="H149" s="3">
        <v>0</v>
      </c>
      <c r="I149" s="3">
        <v>933870</v>
      </c>
      <c r="J149" s="3">
        <v>-72017.73</v>
      </c>
      <c r="K149" s="3">
        <v>861852.27</v>
      </c>
      <c r="L149" s="3">
        <v>-7426.59</v>
      </c>
      <c r="M149" s="3">
        <v>-79444.320000000007</v>
      </c>
      <c r="N149" s="3">
        <v>854425.68</v>
      </c>
      <c r="O149" s="3">
        <v>933870</v>
      </c>
      <c r="P149" t="str">
        <f>VLOOKUP(B149,'[2]Asset Class'!$A$4:$B$21,2,0)</f>
        <v>Buliding-Residence</v>
      </c>
      <c r="Q149" s="9">
        <f t="shared" si="6"/>
        <v>-79444.320000000007</v>
      </c>
      <c r="R149" s="9">
        <f t="shared" si="7"/>
        <v>854425.67999999993</v>
      </c>
      <c r="S149" s="9">
        <f t="shared" si="8"/>
        <v>0</v>
      </c>
    </row>
    <row r="150" spans="1:19" x14ac:dyDescent="0.2">
      <c r="A150" t="s">
        <v>299</v>
      </c>
      <c r="B150" t="s">
        <v>258</v>
      </c>
      <c r="C150" s="2">
        <v>36617</v>
      </c>
      <c r="D150" t="s">
        <v>300</v>
      </c>
      <c r="E150" s="3">
        <v>0</v>
      </c>
      <c r="F150" s="3">
        <v>0</v>
      </c>
      <c r="G150" s="3">
        <v>0</v>
      </c>
      <c r="H150" s="3">
        <v>0</v>
      </c>
      <c r="I150" s="3">
        <v>236589262</v>
      </c>
      <c r="J150" s="3">
        <v>-74837984.189999998</v>
      </c>
      <c r="K150" s="3">
        <v>161751277.81</v>
      </c>
      <c r="L150" s="3">
        <v>-1881548.6</v>
      </c>
      <c r="M150" s="3">
        <v>-76719532.790000007</v>
      </c>
      <c r="N150" s="3">
        <v>159869729.21000001</v>
      </c>
      <c r="O150" s="3">
        <v>236589262</v>
      </c>
      <c r="P150" t="str">
        <f>VLOOKUP(B150,'[2]Asset Class'!$A$4:$B$21,2,0)</f>
        <v>Buliding-Residence</v>
      </c>
      <c r="Q150" s="9">
        <f t="shared" si="6"/>
        <v>-76719532.790000007</v>
      </c>
      <c r="R150" s="9">
        <f t="shared" si="7"/>
        <v>159869729.20999998</v>
      </c>
      <c r="S150" s="9">
        <f t="shared" si="8"/>
        <v>0</v>
      </c>
    </row>
    <row r="151" spans="1:19" x14ac:dyDescent="0.2">
      <c r="A151" t="s">
        <v>301</v>
      </c>
      <c r="B151" t="s">
        <v>258</v>
      </c>
      <c r="C151" s="2">
        <v>36617</v>
      </c>
      <c r="D151" t="s">
        <v>302</v>
      </c>
      <c r="E151" s="3">
        <v>0</v>
      </c>
      <c r="F151" s="3">
        <v>0</v>
      </c>
      <c r="G151" s="3">
        <v>0</v>
      </c>
      <c r="H151" s="3">
        <v>0</v>
      </c>
      <c r="I151" s="3">
        <v>115974562</v>
      </c>
      <c r="J151" s="3">
        <v>-36685107.18</v>
      </c>
      <c r="K151" s="3">
        <v>79289454.819999993</v>
      </c>
      <c r="L151" s="3">
        <v>-922323.24</v>
      </c>
      <c r="M151" s="3">
        <v>-37607430.420000002</v>
      </c>
      <c r="N151" s="3">
        <v>78367131.579999998</v>
      </c>
      <c r="O151" s="3">
        <v>115974562</v>
      </c>
      <c r="P151" t="str">
        <f>VLOOKUP(B151,'[2]Asset Class'!$A$4:$B$21,2,0)</f>
        <v>Buliding-Residence</v>
      </c>
      <c r="Q151" s="9">
        <f t="shared" si="6"/>
        <v>-37607430.420000002</v>
      </c>
      <c r="R151" s="9">
        <f t="shared" si="7"/>
        <v>78367131.579999998</v>
      </c>
      <c r="S151" s="9">
        <f t="shared" si="8"/>
        <v>0</v>
      </c>
    </row>
    <row r="152" spans="1:19" x14ac:dyDescent="0.2">
      <c r="A152" t="s">
        <v>303</v>
      </c>
      <c r="B152" t="s">
        <v>258</v>
      </c>
      <c r="C152" s="2">
        <v>37610</v>
      </c>
      <c r="D152" t="s">
        <v>304</v>
      </c>
      <c r="E152" s="3">
        <v>0</v>
      </c>
      <c r="F152" s="3">
        <v>0</v>
      </c>
      <c r="G152" s="3">
        <v>0</v>
      </c>
      <c r="H152" s="3">
        <v>0</v>
      </c>
      <c r="I152" s="3">
        <v>7825000</v>
      </c>
      <c r="J152" s="3">
        <v>-2137827.02</v>
      </c>
      <c r="K152" s="3">
        <v>5687172.9800000004</v>
      </c>
      <c r="L152" s="3">
        <v>-62185.1</v>
      </c>
      <c r="M152" s="3">
        <v>-2200012.12</v>
      </c>
      <c r="N152" s="3">
        <v>5624987.8799999999</v>
      </c>
      <c r="O152" s="3">
        <v>7825000</v>
      </c>
      <c r="P152" t="str">
        <f>VLOOKUP(B152,'[2]Asset Class'!$A$4:$B$21,2,0)</f>
        <v>Buliding-Residence</v>
      </c>
      <c r="Q152" s="9">
        <f t="shared" si="6"/>
        <v>-2200012.12</v>
      </c>
      <c r="R152" s="9">
        <f t="shared" si="7"/>
        <v>5624987.8799999999</v>
      </c>
      <c r="S152" s="9">
        <f t="shared" si="8"/>
        <v>0</v>
      </c>
    </row>
    <row r="153" spans="1:19" x14ac:dyDescent="0.2">
      <c r="A153" t="s">
        <v>305</v>
      </c>
      <c r="B153" t="s">
        <v>258</v>
      </c>
      <c r="C153" s="2">
        <v>43196</v>
      </c>
      <c r="D153" t="s">
        <v>306</v>
      </c>
      <c r="E153" s="3">
        <v>0</v>
      </c>
      <c r="F153" s="3">
        <v>0</v>
      </c>
      <c r="G153" s="3">
        <v>0</v>
      </c>
      <c r="H153" s="3">
        <v>0</v>
      </c>
      <c r="I153" s="3">
        <v>123278</v>
      </c>
      <c r="J153" s="3">
        <v>-117114.1</v>
      </c>
      <c r="K153" s="3">
        <v>6163.9</v>
      </c>
      <c r="L153" s="3">
        <v>0</v>
      </c>
      <c r="M153" s="3">
        <v>-117114.1</v>
      </c>
      <c r="N153" s="3">
        <v>6163.9</v>
      </c>
      <c r="O153" s="3">
        <v>123278</v>
      </c>
      <c r="P153" t="str">
        <f>VLOOKUP(B153,'[2]Asset Class'!$A$4:$B$21,2,0)</f>
        <v>Buliding-Residence</v>
      </c>
      <c r="Q153" s="9">
        <f t="shared" si="6"/>
        <v>-117114.1</v>
      </c>
      <c r="R153" s="9">
        <f t="shared" si="7"/>
        <v>6163.8999999999942</v>
      </c>
      <c r="S153" s="9">
        <f t="shared" si="8"/>
        <v>0</v>
      </c>
    </row>
    <row r="154" spans="1:19" x14ac:dyDescent="0.2">
      <c r="A154" t="s">
        <v>307</v>
      </c>
      <c r="B154" t="s">
        <v>258</v>
      </c>
      <c r="C154" s="2">
        <v>44440</v>
      </c>
      <c r="D154" t="s">
        <v>308</v>
      </c>
      <c r="E154" s="3">
        <v>0</v>
      </c>
      <c r="F154" s="3">
        <v>0</v>
      </c>
      <c r="G154" s="3">
        <v>0</v>
      </c>
      <c r="H154" s="3">
        <v>0</v>
      </c>
      <c r="I154" s="3">
        <v>3463029.71</v>
      </c>
      <c r="J154" s="3">
        <v>-1096626.07</v>
      </c>
      <c r="K154" s="3">
        <v>2366403.64</v>
      </c>
      <c r="L154" s="3">
        <v>-549815.27</v>
      </c>
      <c r="M154" s="3">
        <v>-1646441.34</v>
      </c>
      <c r="N154" s="3">
        <v>1816588.37</v>
      </c>
      <c r="O154" s="3">
        <v>3463029.71</v>
      </c>
      <c r="P154" t="str">
        <f>VLOOKUP(B154,'[2]Asset Class'!$A$4:$B$21,2,0)</f>
        <v>Buliding-Residence</v>
      </c>
      <c r="Q154" s="9">
        <f t="shared" si="6"/>
        <v>-1646441.34</v>
      </c>
      <c r="R154" s="9">
        <f t="shared" si="7"/>
        <v>1816588.3699999999</v>
      </c>
      <c r="S154" s="9">
        <f t="shared" si="8"/>
        <v>0</v>
      </c>
    </row>
    <row r="155" spans="1:19" x14ac:dyDescent="0.2">
      <c r="A155" t="s">
        <v>309</v>
      </c>
      <c r="B155" t="s">
        <v>258</v>
      </c>
      <c r="C155" s="2">
        <v>44713</v>
      </c>
      <c r="D155" t="s">
        <v>310</v>
      </c>
      <c r="E155" s="3">
        <v>558558.61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-115222.66</v>
      </c>
      <c r="M155" s="3">
        <v>-115222.66</v>
      </c>
      <c r="N155" s="3">
        <v>443335.95</v>
      </c>
      <c r="O155" s="3">
        <v>558558.61</v>
      </c>
      <c r="P155" t="str">
        <f>VLOOKUP(B155,'[2]Asset Class'!$A$4:$B$21,2,0)</f>
        <v>Buliding-Residence</v>
      </c>
      <c r="Q155" s="9">
        <f t="shared" si="6"/>
        <v>-115222.66</v>
      </c>
      <c r="R155" s="9">
        <f t="shared" si="7"/>
        <v>443335.94999999995</v>
      </c>
      <c r="S155" s="9">
        <f t="shared" si="8"/>
        <v>0</v>
      </c>
    </row>
    <row r="156" spans="1:19" x14ac:dyDescent="0.2">
      <c r="A156" t="s">
        <v>311</v>
      </c>
      <c r="B156" t="s">
        <v>258</v>
      </c>
      <c r="C156" s="2">
        <v>44732</v>
      </c>
      <c r="D156" t="s">
        <v>312</v>
      </c>
      <c r="E156" s="3">
        <v>605584.80000000005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-88574.7</v>
      </c>
      <c r="M156" s="3">
        <v>-88574.7</v>
      </c>
      <c r="N156" s="3">
        <v>517010.1</v>
      </c>
      <c r="O156" s="3">
        <v>605584.80000000005</v>
      </c>
      <c r="P156" t="str">
        <f>VLOOKUP(B156,'[2]Asset Class'!$A$4:$B$21,2,0)</f>
        <v>Buliding-Residence</v>
      </c>
      <c r="Q156" s="9">
        <f t="shared" si="6"/>
        <v>-88574.7</v>
      </c>
      <c r="R156" s="9">
        <f t="shared" si="7"/>
        <v>517010.10000000003</v>
      </c>
      <c r="S156" s="9">
        <f t="shared" si="8"/>
        <v>0</v>
      </c>
    </row>
    <row r="157" spans="1:19" hidden="1" x14ac:dyDescent="0.2">
      <c r="A157" t="s">
        <v>313</v>
      </c>
      <c r="B157" t="s">
        <v>317</v>
      </c>
      <c r="C157" s="2">
        <v>35824</v>
      </c>
      <c r="D157" t="s">
        <v>318</v>
      </c>
      <c r="E157" s="3">
        <v>0</v>
      </c>
      <c r="F157" s="3">
        <v>0</v>
      </c>
      <c r="G157" s="3">
        <v>0</v>
      </c>
      <c r="H157" s="3">
        <v>0</v>
      </c>
      <c r="I157" s="3">
        <v>57900</v>
      </c>
      <c r="J157" s="3">
        <v>-55005</v>
      </c>
      <c r="K157" s="3">
        <v>2895</v>
      </c>
      <c r="L157" s="3">
        <v>0</v>
      </c>
      <c r="M157" s="3">
        <v>-55005</v>
      </c>
      <c r="N157" s="3">
        <v>2895</v>
      </c>
      <c r="O157" s="3">
        <v>57900</v>
      </c>
    </row>
    <row r="158" spans="1:19" hidden="1" x14ac:dyDescent="0.2">
      <c r="A158" t="s">
        <v>319</v>
      </c>
      <c r="B158" t="s">
        <v>317</v>
      </c>
      <c r="C158" s="2">
        <v>35844</v>
      </c>
      <c r="D158" t="s">
        <v>320</v>
      </c>
      <c r="E158" s="3">
        <v>0</v>
      </c>
      <c r="F158" s="3">
        <v>0</v>
      </c>
      <c r="G158" s="3">
        <v>0</v>
      </c>
      <c r="H158" s="3">
        <v>0</v>
      </c>
      <c r="I158" s="3">
        <v>107900</v>
      </c>
      <c r="J158" s="3">
        <v>-102505</v>
      </c>
      <c r="K158" s="3">
        <v>5395</v>
      </c>
      <c r="L158" s="3">
        <v>0</v>
      </c>
      <c r="M158" s="3">
        <v>-102505</v>
      </c>
      <c r="N158" s="3">
        <v>5395</v>
      </c>
      <c r="O158" s="3">
        <v>107900</v>
      </c>
    </row>
    <row r="159" spans="1:19" hidden="1" x14ac:dyDescent="0.2">
      <c r="A159" t="s">
        <v>321</v>
      </c>
      <c r="B159" t="s">
        <v>317</v>
      </c>
      <c r="C159" s="2">
        <v>35857</v>
      </c>
      <c r="D159" t="s">
        <v>322</v>
      </c>
      <c r="E159" s="3">
        <v>0</v>
      </c>
      <c r="F159" s="3">
        <v>0</v>
      </c>
      <c r="G159" s="3">
        <v>0</v>
      </c>
      <c r="H159" s="3">
        <v>0</v>
      </c>
      <c r="I159" s="3">
        <v>14600</v>
      </c>
      <c r="J159" s="3">
        <v>-13870</v>
      </c>
      <c r="K159" s="3">
        <v>730</v>
      </c>
      <c r="L159" s="3">
        <v>0</v>
      </c>
      <c r="M159" s="3">
        <v>-13870</v>
      </c>
      <c r="N159" s="3">
        <v>730</v>
      </c>
      <c r="O159" s="3">
        <v>14600</v>
      </c>
    </row>
    <row r="160" spans="1:19" hidden="1" x14ac:dyDescent="0.2">
      <c r="A160" t="s">
        <v>323</v>
      </c>
      <c r="B160" t="s">
        <v>317</v>
      </c>
      <c r="C160" s="2">
        <v>35860</v>
      </c>
      <c r="D160" t="s">
        <v>324</v>
      </c>
      <c r="E160" s="3">
        <v>0</v>
      </c>
      <c r="F160" s="3">
        <v>0</v>
      </c>
      <c r="G160" s="3">
        <v>0</v>
      </c>
      <c r="H160" s="3">
        <v>0</v>
      </c>
      <c r="I160" s="3">
        <v>109500</v>
      </c>
      <c r="J160" s="3">
        <v>-104025</v>
      </c>
      <c r="K160" s="3">
        <v>5475</v>
      </c>
      <c r="L160" s="3">
        <v>0</v>
      </c>
      <c r="M160" s="3">
        <v>-104025</v>
      </c>
      <c r="N160" s="3">
        <v>5475</v>
      </c>
      <c r="O160" s="3">
        <v>109500</v>
      </c>
    </row>
    <row r="161" spans="1:15" hidden="1" x14ac:dyDescent="0.2">
      <c r="A161" t="s">
        <v>325</v>
      </c>
      <c r="B161" t="s">
        <v>317</v>
      </c>
      <c r="C161" s="2">
        <v>35870</v>
      </c>
      <c r="D161" t="s">
        <v>326</v>
      </c>
      <c r="E161" s="3">
        <v>0</v>
      </c>
      <c r="F161" s="3">
        <v>0</v>
      </c>
      <c r="G161" s="3">
        <v>0</v>
      </c>
      <c r="H161" s="3">
        <v>0</v>
      </c>
      <c r="I161" s="3">
        <v>15000</v>
      </c>
      <c r="J161" s="3">
        <v>-14250</v>
      </c>
      <c r="K161" s="3">
        <v>750</v>
      </c>
      <c r="L161" s="3">
        <v>0</v>
      </c>
      <c r="M161" s="3">
        <v>-14250</v>
      </c>
      <c r="N161" s="3">
        <v>750</v>
      </c>
      <c r="O161" s="3">
        <v>15000</v>
      </c>
    </row>
    <row r="162" spans="1:15" hidden="1" x14ac:dyDescent="0.2">
      <c r="A162" t="s">
        <v>327</v>
      </c>
      <c r="B162" t="s">
        <v>317</v>
      </c>
      <c r="C162" s="2">
        <v>35881</v>
      </c>
      <c r="D162" t="s">
        <v>328</v>
      </c>
      <c r="E162" s="3">
        <v>0</v>
      </c>
      <c r="F162" s="3">
        <v>0</v>
      </c>
      <c r="G162" s="3">
        <v>0</v>
      </c>
      <c r="H162" s="3">
        <v>0</v>
      </c>
      <c r="I162" s="3">
        <v>63400</v>
      </c>
      <c r="J162" s="3">
        <v>-60230</v>
      </c>
      <c r="K162" s="3">
        <v>3170</v>
      </c>
      <c r="L162" s="3">
        <v>0</v>
      </c>
      <c r="M162" s="3">
        <v>-60230</v>
      </c>
      <c r="N162" s="3">
        <v>3170</v>
      </c>
      <c r="O162" s="3">
        <v>63400</v>
      </c>
    </row>
    <row r="163" spans="1:15" hidden="1" x14ac:dyDescent="0.2">
      <c r="A163" t="s">
        <v>329</v>
      </c>
      <c r="B163" t="s">
        <v>317</v>
      </c>
      <c r="C163" s="2">
        <v>35997</v>
      </c>
      <c r="D163" t="s">
        <v>330</v>
      </c>
      <c r="E163" s="3">
        <v>0</v>
      </c>
      <c r="F163" s="3">
        <v>0</v>
      </c>
      <c r="G163" s="3">
        <v>0</v>
      </c>
      <c r="H163" s="3">
        <v>0</v>
      </c>
      <c r="I163" s="3">
        <v>13597934</v>
      </c>
      <c r="J163" s="3">
        <v>-12918037.300000001</v>
      </c>
      <c r="K163" s="3">
        <v>679896.7</v>
      </c>
      <c r="L163" s="3">
        <v>0</v>
      </c>
      <c r="M163" s="3">
        <v>-12918037.300000001</v>
      </c>
      <c r="N163" s="3">
        <v>679896.7</v>
      </c>
      <c r="O163" s="3">
        <v>13597934</v>
      </c>
    </row>
    <row r="164" spans="1:15" hidden="1" x14ac:dyDescent="0.2">
      <c r="A164" t="s">
        <v>331</v>
      </c>
      <c r="B164" t="s">
        <v>317</v>
      </c>
      <c r="C164" s="2">
        <v>36012</v>
      </c>
      <c r="D164" t="s">
        <v>332</v>
      </c>
      <c r="E164" s="3">
        <v>0</v>
      </c>
      <c r="F164" s="3">
        <v>0</v>
      </c>
      <c r="G164" s="3">
        <v>0</v>
      </c>
      <c r="H164" s="3">
        <v>0</v>
      </c>
      <c r="I164" s="3">
        <v>9782215</v>
      </c>
      <c r="J164" s="3">
        <v>-9293104.25</v>
      </c>
      <c r="K164" s="3">
        <v>489110.75</v>
      </c>
      <c r="L164" s="3">
        <v>0</v>
      </c>
      <c r="M164" s="3">
        <v>-9293104.25</v>
      </c>
      <c r="N164" s="3">
        <v>489110.75</v>
      </c>
      <c r="O164" s="3">
        <v>9782215</v>
      </c>
    </row>
    <row r="165" spans="1:15" hidden="1" x14ac:dyDescent="0.2">
      <c r="A165" t="s">
        <v>333</v>
      </c>
      <c r="B165" t="s">
        <v>317</v>
      </c>
      <c r="C165" s="2">
        <v>35963</v>
      </c>
      <c r="D165" t="s">
        <v>334</v>
      </c>
      <c r="E165" s="3">
        <v>0</v>
      </c>
      <c r="F165" s="3">
        <v>0</v>
      </c>
      <c r="G165" s="3">
        <v>0</v>
      </c>
      <c r="H165" s="3">
        <v>0</v>
      </c>
      <c r="I165" s="3">
        <v>24900</v>
      </c>
      <c r="J165" s="3">
        <v>-23655</v>
      </c>
      <c r="K165" s="3">
        <v>1245</v>
      </c>
      <c r="L165" s="3">
        <v>0</v>
      </c>
      <c r="M165" s="3">
        <v>-23655</v>
      </c>
      <c r="N165" s="3">
        <v>1245</v>
      </c>
      <c r="O165" s="3">
        <v>24900</v>
      </c>
    </row>
    <row r="166" spans="1:15" hidden="1" x14ac:dyDescent="0.2">
      <c r="A166" t="s">
        <v>335</v>
      </c>
      <c r="B166" t="s">
        <v>317</v>
      </c>
      <c r="C166" s="2">
        <v>35963</v>
      </c>
      <c r="D166" t="s">
        <v>336</v>
      </c>
      <c r="E166" s="3">
        <v>0</v>
      </c>
      <c r="F166" s="3">
        <v>0</v>
      </c>
      <c r="G166" s="3">
        <v>0</v>
      </c>
      <c r="H166" s="3">
        <v>0</v>
      </c>
      <c r="I166" s="3">
        <v>9950</v>
      </c>
      <c r="J166" s="3">
        <v>-9452.5</v>
      </c>
      <c r="K166" s="3">
        <v>497.5</v>
      </c>
      <c r="L166" s="3">
        <v>0</v>
      </c>
      <c r="M166" s="3">
        <v>-9452.5</v>
      </c>
      <c r="N166" s="3">
        <v>497.5</v>
      </c>
      <c r="O166" s="3">
        <v>9950</v>
      </c>
    </row>
    <row r="167" spans="1:15" hidden="1" x14ac:dyDescent="0.2">
      <c r="A167" t="s">
        <v>337</v>
      </c>
      <c r="B167" t="s">
        <v>317</v>
      </c>
      <c r="C167" s="2">
        <v>35945</v>
      </c>
      <c r="D167" t="s">
        <v>338</v>
      </c>
      <c r="E167" s="3">
        <v>0</v>
      </c>
      <c r="F167" s="3">
        <v>0</v>
      </c>
      <c r="G167" s="3">
        <v>0</v>
      </c>
      <c r="H167" s="3">
        <v>0</v>
      </c>
      <c r="I167" s="3">
        <v>92595</v>
      </c>
      <c r="J167" s="3">
        <v>-87965.25</v>
      </c>
      <c r="K167" s="3">
        <v>4629.75</v>
      </c>
      <c r="L167" s="3">
        <v>0</v>
      </c>
      <c r="M167" s="3">
        <v>-87965.25</v>
      </c>
      <c r="N167" s="3">
        <v>4629.75</v>
      </c>
      <c r="O167" s="3">
        <v>92595</v>
      </c>
    </row>
    <row r="168" spans="1:15" hidden="1" x14ac:dyDescent="0.2">
      <c r="A168" t="s">
        <v>339</v>
      </c>
      <c r="B168" t="s">
        <v>317</v>
      </c>
      <c r="C168" s="2">
        <v>36003</v>
      </c>
      <c r="D168" t="s">
        <v>340</v>
      </c>
      <c r="E168" s="3">
        <v>0</v>
      </c>
      <c r="F168" s="3">
        <v>0</v>
      </c>
      <c r="G168" s="3">
        <v>0</v>
      </c>
      <c r="H168" s="3">
        <v>0</v>
      </c>
      <c r="I168" s="3">
        <v>11000</v>
      </c>
      <c r="J168" s="3">
        <v>-10450</v>
      </c>
      <c r="K168" s="3">
        <v>550</v>
      </c>
      <c r="L168" s="3">
        <v>0</v>
      </c>
      <c r="M168" s="3">
        <v>-10450</v>
      </c>
      <c r="N168" s="3">
        <v>550</v>
      </c>
      <c r="O168" s="3">
        <v>11000</v>
      </c>
    </row>
    <row r="169" spans="1:15" hidden="1" x14ac:dyDescent="0.2">
      <c r="A169" t="s">
        <v>341</v>
      </c>
      <c r="B169" t="s">
        <v>317</v>
      </c>
      <c r="C169" s="2">
        <v>36052</v>
      </c>
      <c r="D169" t="s">
        <v>342</v>
      </c>
      <c r="E169" s="3">
        <v>0</v>
      </c>
      <c r="F169" s="3">
        <v>0</v>
      </c>
      <c r="G169" s="3">
        <v>0</v>
      </c>
      <c r="H169" s="3">
        <v>0</v>
      </c>
      <c r="I169" s="3">
        <v>34234</v>
      </c>
      <c r="J169" s="3">
        <v>-32522.3</v>
      </c>
      <c r="K169" s="3">
        <v>1711.7</v>
      </c>
      <c r="L169" s="3">
        <v>0</v>
      </c>
      <c r="M169" s="3">
        <v>-32522.3</v>
      </c>
      <c r="N169" s="3">
        <v>1711.7</v>
      </c>
      <c r="O169" s="3">
        <v>34234</v>
      </c>
    </row>
    <row r="170" spans="1:15" hidden="1" x14ac:dyDescent="0.2">
      <c r="A170" t="s">
        <v>343</v>
      </c>
      <c r="B170" t="s">
        <v>317</v>
      </c>
      <c r="C170" s="2">
        <v>36179</v>
      </c>
      <c r="D170" t="s">
        <v>344</v>
      </c>
      <c r="E170" s="3">
        <v>0</v>
      </c>
      <c r="F170" s="3">
        <v>0</v>
      </c>
      <c r="G170" s="3">
        <v>0</v>
      </c>
      <c r="H170" s="3">
        <v>0</v>
      </c>
      <c r="I170" s="3">
        <v>9055.75</v>
      </c>
      <c r="J170" s="3">
        <v>-8602.9699999999993</v>
      </c>
      <c r="K170" s="3">
        <v>452.78</v>
      </c>
      <c r="L170" s="3">
        <v>0</v>
      </c>
      <c r="M170" s="3">
        <v>-8602.9699999999993</v>
      </c>
      <c r="N170" s="3">
        <v>452.78</v>
      </c>
      <c r="O170" s="3">
        <v>9055.75</v>
      </c>
    </row>
    <row r="171" spans="1:15" hidden="1" x14ac:dyDescent="0.2">
      <c r="A171" t="s">
        <v>345</v>
      </c>
      <c r="B171" t="s">
        <v>317</v>
      </c>
      <c r="C171" s="2">
        <v>36182</v>
      </c>
      <c r="D171" t="s">
        <v>346</v>
      </c>
      <c r="E171" s="3">
        <v>0</v>
      </c>
      <c r="F171" s="3">
        <v>0</v>
      </c>
      <c r="G171" s="3">
        <v>0</v>
      </c>
      <c r="H171" s="3">
        <v>0</v>
      </c>
      <c r="I171" s="3">
        <v>105000</v>
      </c>
      <c r="J171" s="3">
        <v>-99750</v>
      </c>
      <c r="K171" s="3">
        <v>5250</v>
      </c>
      <c r="L171" s="3">
        <v>0</v>
      </c>
      <c r="M171" s="3">
        <v>-99750</v>
      </c>
      <c r="N171" s="3">
        <v>5250</v>
      </c>
      <c r="O171" s="3">
        <v>105000</v>
      </c>
    </row>
    <row r="172" spans="1:15" hidden="1" x14ac:dyDescent="0.2">
      <c r="A172" t="s">
        <v>347</v>
      </c>
      <c r="B172" t="s">
        <v>317</v>
      </c>
      <c r="C172" s="2">
        <v>36444</v>
      </c>
      <c r="D172" t="s">
        <v>348</v>
      </c>
      <c r="E172" s="3">
        <v>0</v>
      </c>
      <c r="F172" s="3">
        <v>0</v>
      </c>
      <c r="G172" s="3">
        <v>0</v>
      </c>
      <c r="H172" s="3">
        <v>0</v>
      </c>
      <c r="I172" s="3">
        <v>5990</v>
      </c>
      <c r="J172" s="3">
        <v>-5690.5</v>
      </c>
      <c r="K172" s="3">
        <v>299.5</v>
      </c>
      <c r="L172" s="3">
        <v>0</v>
      </c>
      <c r="M172" s="3">
        <v>-5690.5</v>
      </c>
      <c r="N172" s="3">
        <v>299.5</v>
      </c>
      <c r="O172" s="3">
        <v>5990</v>
      </c>
    </row>
    <row r="173" spans="1:15" hidden="1" x14ac:dyDescent="0.2">
      <c r="A173" t="s">
        <v>349</v>
      </c>
      <c r="B173" t="s">
        <v>317</v>
      </c>
      <c r="C173" s="2">
        <v>37299</v>
      </c>
      <c r="D173" t="s">
        <v>350</v>
      </c>
      <c r="E173" s="3">
        <v>0</v>
      </c>
      <c r="F173" s="3">
        <v>0</v>
      </c>
      <c r="G173" s="3">
        <v>0</v>
      </c>
      <c r="H173" s="3">
        <v>0</v>
      </c>
      <c r="I173" s="3">
        <v>8390</v>
      </c>
      <c r="J173" s="3">
        <v>-7970.5</v>
      </c>
      <c r="K173" s="3">
        <v>419.5</v>
      </c>
      <c r="L173" s="3">
        <v>0</v>
      </c>
      <c r="M173" s="3">
        <v>-7970.5</v>
      </c>
      <c r="N173" s="3">
        <v>419.5</v>
      </c>
      <c r="O173" s="3">
        <v>8390</v>
      </c>
    </row>
    <row r="174" spans="1:15" hidden="1" x14ac:dyDescent="0.2">
      <c r="A174" t="s">
        <v>351</v>
      </c>
      <c r="B174" t="s">
        <v>317</v>
      </c>
      <c r="C174" s="2">
        <v>37606</v>
      </c>
      <c r="D174" t="s">
        <v>352</v>
      </c>
      <c r="E174" s="3">
        <v>0</v>
      </c>
      <c r="F174" s="3">
        <v>0</v>
      </c>
      <c r="G174" s="3">
        <v>0</v>
      </c>
      <c r="H174" s="3">
        <v>0</v>
      </c>
      <c r="I174" s="3">
        <v>3500</v>
      </c>
      <c r="J174" s="3">
        <v>-3325</v>
      </c>
      <c r="K174" s="3">
        <v>175</v>
      </c>
      <c r="L174" s="3">
        <v>0</v>
      </c>
      <c r="M174" s="3">
        <v>-3325</v>
      </c>
      <c r="N174" s="3">
        <v>175</v>
      </c>
      <c r="O174" s="3">
        <v>3500</v>
      </c>
    </row>
    <row r="175" spans="1:15" hidden="1" x14ac:dyDescent="0.2">
      <c r="A175" t="s">
        <v>353</v>
      </c>
      <c r="B175" t="s">
        <v>317</v>
      </c>
      <c r="C175" s="2">
        <v>37760</v>
      </c>
      <c r="D175" t="s">
        <v>354</v>
      </c>
      <c r="E175" s="3">
        <v>0</v>
      </c>
      <c r="F175" s="3">
        <v>0</v>
      </c>
      <c r="G175" s="3">
        <v>0</v>
      </c>
      <c r="H175" s="3">
        <v>0</v>
      </c>
      <c r="I175" s="3">
        <v>18350</v>
      </c>
      <c r="J175" s="3">
        <v>-17432.5</v>
      </c>
      <c r="K175" s="3">
        <v>917.5</v>
      </c>
      <c r="L175" s="3">
        <v>0</v>
      </c>
      <c r="M175" s="3">
        <v>-17432.5</v>
      </c>
      <c r="N175" s="3">
        <v>917.5</v>
      </c>
      <c r="O175" s="3">
        <v>18350</v>
      </c>
    </row>
    <row r="176" spans="1:15" hidden="1" x14ac:dyDescent="0.2">
      <c r="A176" t="s">
        <v>355</v>
      </c>
      <c r="B176" t="s">
        <v>317</v>
      </c>
      <c r="C176" s="2">
        <v>37773</v>
      </c>
      <c r="D176" t="s">
        <v>356</v>
      </c>
      <c r="E176" s="3">
        <v>0</v>
      </c>
      <c r="F176" s="3">
        <v>0</v>
      </c>
      <c r="G176" s="3">
        <v>0</v>
      </c>
      <c r="H176" s="3">
        <v>0</v>
      </c>
      <c r="I176" s="3">
        <v>19800</v>
      </c>
      <c r="J176" s="3">
        <v>-18810</v>
      </c>
      <c r="K176" s="3">
        <v>990</v>
      </c>
      <c r="L176" s="3">
        <v>0</v>
      </c>
      <c r="M176" s="3">
        <v>-18810</v>
      </c>
      <c r="N176" s="3">
        <v>990</v>
      </c>
      <c r="O176" s="3">
        <v>19800</v>
      </c>
    </row>
    <row r="177" spans="1:15" hidden="1" x14ac:dyDescent="0.2">
      <c r="A177" t="s">
        <v>357</v>
      </c>
      <c r="B177" t="s">
        <v>317</v>
      </c>
      <c r="C177" s="2">
        <v>37773</v>
      </c>
      <c r="D177" t="s">
        <v>356</v>
      </c>
      <c r="E177" s="3">
        <v>0</v>
      </c>
      <c r="F177" s="3">
        <v>0</v>
      </c>
      <c r="G177" s="3">
        <v>0</v>
      </c>
      <c r="H177" s="3">
        <v>0</v>
      </c>
      <c r="I177" s="3">
        <v>19800</v>
      </c>
      <c r="J177" s="3">
        <v>-18810</v>
      </c>
      <c r="K177" s="3">
        <v>990</v>
      </c>
      <c r="L177" s="3">
        <v>0</v>
      </c>
      <c r="M177" s="3">
        <v>-18810</v>
      </c>
      <c r="N177" s="3">
        <v>990</v>
      </c>
      <c r="O177" s="3">
        <v>19800</v>
      </c>
    </row>
    <row r="178" spans="1:15" hidden="1" x14ac:dyDescent="0.2">
      <c r="A178" t="s">
        <v>358</v>
      </c>
      <c r="B178" t="s">
        <v>317</v>
      </c>
      <c r="C178" s="2">
        <v>37816</v>
      </c>
      <c r="D178" t="s">
        <v>359</v>
      </c>
      <c r="E178" s="3">
        <v>0</v>
      </c>
      <c r="F178" s="3">
        <v>0</v>
      </c>
      <c r="G178" s="3">
        <v>0</v>
      </c>
      <c r="H178" s="3">
        <v>0</v>
      </c>
      <c r="I178" s="3">
        <v>262546</v>
      </c>
      <c r="J178" s="3">
        <v>-249418.7</v>
      </c>
      <c r="K178" s="3">
        <v>13127.3</v>
      </c>
      <c r="L178" s="3">
        <v>0</v>
      </c>
      <c r="M178" s="3">
        <v>-249418.7</v>
      </c>
      <c r="N178" s="3">
        <v>13127.3</v>
      </c>
      <c r="O178" s="3">
        <v>262546</v>
      </c>
    </row>
    <row r="179" spans="1:15" hidden="1" x14ac:dyDescent="0.2">
      <c r="A179" t="s">
        <v>360</v>
      </c>
      <c r="B179" t="s">
        <v>317</v>
      </c>
      <c r="C179" s="2">
        <v>37895</v>
      </c>
      <c r="D179" t="s">
        <v>361</v>
      </c>
      <c r="E179" s="3">
        <v>0</v>
      </c>
      <c r="F179" s="3">
        <v>0</v>
      </c>
      <c r="G179" s="3">
        <v>0</v>
      </c>
      <c r="H179" s="3">
        <v>0</v>
      </c>
      <c r="I179" s="3">
        <v>156758</v>
      </c>
      <c r="J179" s="3">
        <v>-148920.1</v>
      </c>
      <c r="K179" s="3">
        <v>7837.9</v>
      </c>
      <c r="L179" s="3">
        <v>0</v>
      </c>
      <c r="M179" s="3">
        <v>-148920.1</v>
      </c>
      <c r="N179" s="3">
        <v>7837.9</v>
      </c>
      <c r="O179" s="3">
        <v>156758</v>
      </c>
    </row>
    <row r="180" spans="1:15" hidden="1" x14ac:dyDescent="0.2">
      <c r="A180" t="s">
        <v>362</v>
      </c>
      <c r="B180" t="s">
        <v>317</v>
      </c>
      <c r="C180" s="2">
        <v>38200</v>
      </c>
      <c r="D180" t="s">
        <v>363</v>
      </c>
      <c r="E180" s="3">
        <v>0</v>
      </c>
      <c r="F180" s="3">
        <v>0</v>
      </c>
      <c r="G180" s="3">
        <v>0</v>
      </c>
      <c r="H180" s="3">
        <v>0</v>
      </c>
      <c r="I180" s="3">
        <v>7044</v>
      </c>
      <c r="J180" s="3">
        <v>-6691.8</v>
      </c>
      <c r="K180" s="3">
        <v>352.2</v>
      </c>
      <c r="L180" s="3">
        <v>0</v>
      </c>
      <c r="M180" s="3">
        <v>-6691.8</v>
      </c>
      <c r="N180" s="3">
        <v>352.2</v>
      </c>
      <c r="O180" s="3">
        <v>7044</v>
      </c>
    </row>
    <row r="181" spans="1:15" hidden="1" x14ac:dyDescent="0.2">
      <c r="A181" t="s">
        <v>364</v>
      </c>
      <c r="B181" t="s">
        <v>317</v>
      </c>
      <c r="C181" s="2">
        <v>38243</v>
      </c>
      <c r="D181" t="s">
        <v>365</v>
      </c>
      <c r="E181" s="3">
        <v>0</v>
      </c>
      <c r="F181" s="3">
        <v>0</v>
      </c>
      <c r="G181" s="3">
        <v>0</v>
      </c>
      <c r="H181" s="3">
        <v>0</v>
      </c>
      <c r="I181" s="3">
        <v>25976</v>
      </c>
      <c r="J181" s="3">
        <v>-24677.200000000001</v>
      </c>
      <c r="K181" s="3">
        <v>1298.8</v>
      </c>
      <c r="L181" s="3">
        <v>0</v>
      </c>
      <c r="M181" s="3">
        <v>-24677.200000000001</v>
      </c>
      <c r="N181" s="3">
        <v>1298.8</v>
      </c>
      <c r="O181" s="3">
        <v>25976</v>
      </c>
    </row>
    <row r="182" spans="1:15" hidden="1" x14ac:dyDescent="0.2">
      <c r="A182" t="s">
        <v>366</v>
      </c>
      <c r="B182" t="s">
        <v>317</v>
      </c>
      <c r="C182" s="2">
        <v>38371</v>
      </c>
      <c r="D182" t="s">
        <v>367</v>
      </c>
      <c r="E182" s="3">
        <v>0</v>
      </c>
      <c r="F182" s="3">
        <v>0</v>
      </c>
      <c r="G182" s="3">
        <v>0</v>
      </c>
      <c r="H182" s="3">
        <v>0</v>
      </c>
      <c r="I182" s="3">
        <v>9950</v>
      </c>
      <c r="J182" s="3">
        <v>-9452.5</v>
      </c>
      <c r="K182" s="3">
        <v>497.5</v>
      </c>
      <c r="L182" s="3">
        <v>0</v>
      </c>
      <c r="M182" s="3">
        <v>-9452.5</v>
      </c>
      <c r="N182" s="3">
        <v>497.5</v>
      </c>
      <c r="O182" s="3">
        <v>9950</v>
      </c>
    </row>
    <row r="183" spans="1:15" hidden="1" x14ac:dyDescent="0.2">
      <c r="A183" t="s">
        <v>368</v>
      </c>
      <c r="B183" t="s">
        <v>317</v>
      </c>
      <c r="C183" s="2">
        <v>38448</v>
      </c>
      <c r="D183" t="s">
        <v>369</v>
      </c>
      <c r="E183" s="3">
        <v>0</v>
      </c>
      <c r="F183" s="3">
        <v>0</v>
      </c>
      <c r="G183" s="3">
        <v>0</v>
      </c>
      <c r="H183" s="3">
        <v>0</v>
      </c>
      <c r="I183" s="3">
        <v>35600</v>
      </c>
      <c r="J183" s="3">
        <v>-33820</v>
      </c>
      <c r="K183" s="3">
        <v>1780</v>
      </c>
      <c r="L183" s="3">
        <v>0</v>
      </c>
      <c r="M183" s="3">
        <v>-33820</v>
      </c>
      <c r="N183" s="3">
        <v>1780</v>
      </c>
      <c r="O183" s="3">
        <v>35600</v>
      </c>
    </row>
    <row r="184" spans="1:15" hidden="1" x14ac:dyDescent="0.2">
      <c r="A184" t="s">
        <v>370</v>
      </c>
      <c r="B184" t="s">
        <v>317</v>
      </c>
      <c r="C184" s="2">
        <v>38596</v>
      </c>
      <c r="D184" t="s">
        <v>359</v>
      </c>
      <c r="E184" s="3">
        <v>0</v>
      </c>
      <c r="F184" s="3">
        <v>0</v>
      </c>
      <c r="G184" s="3">
        <v>0</v>
      </c>
      <c r="H184" s="3">
        <v>0</v>
      </c>
      <c r="I184" s="3">
        <v>83000</v>
      </c>
      <c r="J184" s="3">
        <v>-78850</v>
      </c>
      <c r="K184" s="3">
        <v>4150</v>
      </c>
      <c r="L184" s="3">
        <v>0</v>
      </c>
      <c r="M184" s="3">
        <v>-78850</v>
      </c>
      <c r="N184" s="3">
        <v>4150</v>
      </c>
      <c r="O184" s="3">
        <v>83000</v>
      </c>
    </row>
    <row r="185" spans="1:15" hidden="1" x14ac:dyDescent="0.2">
      <c r="A185" t="s">
        <v>371</v>
      </c>
      <c r="B185" t="s">
        <v>317</v>
      </c>
      <c r="C185" s="2">
        <v>38596</v>
      </c>
      <c r="D185" t="s">
        <v>372</v>
      </c>
      <c r="E185" s="3">
        <v>0</v>
      </c>
      <c r="F185" s="3">
        <v>0</v>
      </c>
      <c r="G185" s="3">
        <v>0</v>
      </c>
      <c r="H185" s="3">
        <v>0</v>
      </c>
      <c r="I185" s="3">
        <v>1550</v>
      </c>
      <c r="J185" s="3">
        <v>-1472.5</v>
      </c>
      <c r="K185" s="3">
        <v>77.5</v>
      </c>
      <c r="L185" s="3">
        <v>0</v>
      </c>
      <c r="M185" s="3">
        <v>-1472.5</v>
      </c>
      <c r="N185" s="3">
        <v>77.5</v>
      </c>
      <c r="O185" s="3">
        <v>1550</v>
      </c>
    </row>
    <row r="186" spans="1:15" hidden="1" x14ac:dyDescent="0.2">
      <c r="A186" t="s">
        <v>373</v>
      </c>
      <c r="B186" t="s">
        <v>317</v>
      </c>
      <c r="C186" s="2">
        <v>38596</v>
      </c>
      <c r="D186" t="s">
        <v>374</v>
      </c>
      <c r="E186" s="3">
        <v>0</v>
      </c>
      <c r="F186" s="3">
        <v>0</v>
      </c>
      <c r="G186" s="3">
        <v>0</v>
      </c>
      <c r="H186" s="3">
        <v>0</v>
      </c>
      <c r="I186" s="3">
        <v>12816</v>
      </c>
      <c r="J186" s="3">
        <v>-12175.2</v>
      </c>
      <c r="K186" s="3">
        <v>640.79999999999995</v>
      </c>
      <c r="L186" s="3">
        <v>0</v>
      </c>
      <c r="M186" s="3">
        <v>-12175.2</v>
      </c>
      <c r="N186" s="3">
        <v>640.79999999999995</v>
      </c>
      <c r="O186" s="3">
        <v>12816</v>
      </c>
    </row>
    <row r="187" spans="1:15" hidden="1" x14ac:dyDescent="0.2">
      <c r="A187" t="s">
        <v>375</v>
      </c>
      <c r="B187" t="s">
        <v>317</v>
      </c>
      <c r="C187" s="2">
        <v>38626</v>
      </c>
      <c r="D187" t="s">
        <v>376</v>
      </c>
      <c r="E187" s="3">
        <v>0</v>
      </c>
      <c r="F187" s="3">
        <v>0</v>
      </c>
      <c r="G187" s="3">
        <v>0</v>
      </c>
      <c r="H187" s="3">
        <v>0</v>
      </c>
      <c r="I187" s="3">
        <v>4690</v>
      </c>
      <c r="J187" s="3">
        <v>-4455.5</v>
      </c>
      <c r="K187" s="3">
        <v>234.5</v>
      </c>
      <c r="L187" s="3">
        <v>0</v>
      </c>
      <c r="M187" s="3">
        <v>-4455.5</v>
      </c>
      <c r="N187" s="3">
        <v>234.5</v>
      </c>
      <c r="O187" s="3">
        <v>4690</v>
      </c>
    </row>
    <row r="188" spans="1:15" hidden="1" x14ac:dyDescent="0.2">
      <c r="A188" t="s">
        <v>377</v>
      </c>
      <c r="B188" t="s">
        <v>317</v>
      </c>
      <c r="C188" s="2">
        <v>38713</v>
      </c>
      <c r="D188" t="s">
        <v>378</v>
      </c>
      <c r="E188" s="3">
        <v>0</v>
      </c>
      <c r="F188" s="3">
        <v>0</v>
      </c>
      <c r="G188" s="3">
        <v>0</v>
      </c>
      <c r="H188" s="3">
        <v>0</v>
      </c>
      <c r="I188" s="3">
        <v>16773</v>
      </c>
      <c r="J188" s="3">
        <v>-15934.35</v>
      </c>
      <c r="K188" s="3">
        <v>838.65</v>
      </c>
      <c r="L188" s="3">
        <v>0</v>
      </c>
      <c r="M188" s="3">
        <v>-15934.35</v>
      </c>
      <c r="N188" s="3">
        <v>838.65</v>
      </c>
      <c r="O188" s="3">
        <v>16773</v>
      </c>
    </row>
    <row r="189" spans="1:15" hidden="1" x14ac:dyDescent="0.2">
      <c r="A189" t="s">
        <v>379</v>
      </c>
      <c r="B189" t="s">
        <v>317</v>
      </c>
      <c r="C189" s="2">
        <v>38722</v>
      </c>
      <c r="D189" t="s">
        <v>380</v>
      </c>
      <c r="E189" s="3">
        <v>0</v>
      </c>
      <c r="F189" s="3">
        <v>0</v>
      </c>
      <c r="G189" s="3">
        <v>0</v>
      </c>
      <c r="H189" s="3">
        <v>0</v>
      </c>
      <c r="I189" s="3">
        <v>51750</v>
      </c>
      <c r="J189" s="3">
        <v>-49162.5</v>
      </c>
      <c r="K189" s="3">
        <v>2587.5</v>
      </c>
      <c r="L189" s="3">
        <v>0</v>
      </c>
      <c r="M189" s="3">
        <v>-49162.5</v>
      </c>
      <c r="N189" s="3">
        <v>2587.5</v>
      </c>
      <c r="O189" s="3">
        <v>51750</v>
      </c>
    </row>
    <row r="190" spans="1:15" hidden="1" x14ac:dyDescent="0.2">
      <c r="A190" t="s">
        <v>381</v>
      </c>
      <c r="B190" t="s">
        <v>317</v>
      </c>
      <c r="C190" s="2">
        <v>38733</v>
      </c>
      <c r="D190" t="s">
        <v>382</v>
      </c>
      <c r="E190" s="3">
        <v>0</v>
      </c>
      <c r="F190" s="3">
        <v>0</v>
      </c>
      <c r="G190" s="3">
        <v>0</v>
      </c>
      <c r="H190" s="3">
        <v>0</v>
      </c>
      <c r="I190" s="3">
        <v>474760</v>
      </c>
      <c r="J190" s="3">
        <v>-451022</v>
      </c>
      <c r="K190" s="3">
        <v>23738</v>
      </c>
      <c r="L190" s="3">
        <v>0</v>
      </c>
      <c r="M190" s="3">
        <v>-451022</v>
      </c>
      <c r="N190" s="3">
        <v>23738</v>
      </c>
      <c r="O190" s="3">
        <v>474760</v>
      </c>
    </row>
    <row r="191" spans="1:15" hidden="1" x14ac:dyDescent="0.2">
      <c r="A191" t="s">
        <v>383</v>
      </c>
      <c r="B191" t="s">
        <v>317</v>
      </c>
      <c r="C191" s="2">
        <v>38735</v>
      </c>
      <c r="D191" t="s">
        <v>384</v>
      </c>
      <c r="E191" s="3">
        <v>0</v>
      </c>
      <c r="F191" s="3">
        <v>0</v>
      </c>
      <c r="G191" s="3">
        <v>0</v>
      </c>
      <c r="H191" s="3">
        <v>0</v>
      </c>
      <c r="I191" s="3">
        <v>421774</v>
      </c>
      <c r="J191" s="3">
        <v>-400685.3</v>
      </c>
      <c r="K191" s="3">
        <v>21088.7</v>
      </c>
      <c r="L191" s="3">
        <v>0</v>
      </c>
      <c r="M191" s="3">
        <v>-400685.3</v>
      </c>
      <c r="N191" s="3">
        <v>21088.7</v>
      </c>
      <c r="O191" s="3">
        <v>421774</v>
      </c>
    </row>
    <row r="192" spans="1:15" hidden="1" x14ac:dyDescent="0.2">
      <c r="A192" t="s">
        <v>385</v>
      </c>
      <c r="B192" t="s">
        <v>317</v>
      </c>
      <c r="C192" s="2">
        <v>38734</v>
      </c>
      <c r="D192" t="s">
        <v>386</v>
      </c>
      <c r="E192" s="3">
        <v>0</v>
      </c>
      <c r="F192" s="3">
        <v>0</v>
      </c>
      <c r="G192" s="3">
        <v>0</v>
      </c>
      <c r="H192" s="3">
        <v>0</v>
      </c>
      <c r="I192" s="3">
        <v>98278</v>
      </c>
      <c r="J192" s="3">
        <v>-93364.1</v>
      </c>
      <c r="K192" s="3">
        <v>4913.8999999999996</v>
      </c>
      <c r="L192" s="3">
        <v>0</v>
      </c>
      <c r="M192" s="3">
        <v>-93364.1</v>
      </c>
      <c r="N192" s="3">
        <v>4913.8999999999996</v>
      </c>
      <c r="O192" s="3">
        <v>98278</v>
      </c>
    </row>
    <row r="193" spans="1:15" hidden="1" x14ac:dyDescent="0.2">
      <c r="A193" t="s">
        <v>387</v>
      </c>
      <c r="B193" t="s">
        <v>317</v>
      </c>
      <c r="C193" s="2">
        <v>38754</v>
      </c>
      <c r="D193" t="s">
        <v>388</v>
      </c>
      <c r="E193" s="3">
        <v>0</v>
      </c>
      <c r="F193" s="3">
        <v>0</v>
      </c>
      <c r="G193" s="3">
        <v>0</v>
      </c>
      <c r="H193" s="3">
        <v>0</v>
      </c>
      <c r="I193" s="3">
        <v>156624</v>
      </c>
      <c r="J193" s="3">
        <v>-148792.79999999999</v>
      </c>
      <c r="K193" s="3">
        <v>7831.2</v>
      </c>
      <c r="L193" s="3">
        <v>0</v>
      </c>
      <c r="M193" s="3">
        <v>-148792.79999999999</v>
      </c>
      <c r="N193" s="3">
        <v>7831.2</v>
      </c>
      <c r="O193" s="3">
        <v>156624</v>
      </c>
    </row>
    <row r="194" spans="1:15" hidden="1" x14ac:dyDescent="0.2">
      <c r="A194" t="s">
        <v>389</v>
      </c>
      <c r="B194" t="s">
        <v>317</v>
      </c>
      <c r="C194" s="2">
        <v>38754</v>
      </c>
      <c r="D194" t="s">
        <v>390</v>
      </c>
      <c r="E194" s="3">
        <v>0</v>
      </c>
      <c r="F194" s="3">
        <v>0</v>
      </c>
      <c r="G194" s="3">
        <v>0</v>
      </c>
      <c r="H194" s="3">
        <v>0</v>
      </c>
      <c r="I194" s="3">
        <v>118097</v>
      </c>
      <c r="J194" s="3">
        <v>-112192.15</v>
      </c>
      <c r="K194" s="3">
        <v>5904.85</v>
      </c>
      <c r="L194" s="3">
        <v>0</v>
      </c>
      <c r="M194" s="3">
        <v>-112192.15</v>
      </c>
      <c r="N194" s="3">
        <v>5904.85</v>
      </c>
      <c r="O194" s="3">
        <v>118097</v>
      </c>
    </row>
    <row r="195" spans="1:15" hidden="1" x14ac:dyDescent="0.2">
      <c r="A195" t="s">
        <v>391</v>
      </c>
      <c r="B195" t="s">
        <v>317</v>
      </c>
      <c r="C195" s="2">
        <v>38762</v>
      </c>
      <c r="D195" t="s">
        <v>392</v>
      </c>
      <c r="E195" s="3">
        <v>0</v>
      </c>
      <c r="F195" s="3">
        <v>0</v>
      </c>
      <c r="G195" s="3">
        <v>0</v>
      </c>
      <c r="H195" s="3">
        <v>0</v>
      </c>
      <c r="I195" s="3">
        <v>241650</v>
      </c>
      <c r="J195" s="3">
        <v>-229567.5</v>
      </c>
      <c r="K195" s="3">
        <v>12082.5</v>
      </c>
      <c r="L195" s="3">
        <v>0</v>
      </c>
      <c r="M195" s="3">
        <v>-229567.5</v>
      </c>
      <c r="N195" s="3">
        <v>12082.5</v>
      </c>
      <c r="O195" s="3">
        <v>241650</v>
      </c>
    </row>
    <row r="196" spans="1:15" hidden="1" x14ac:dyDescent="0.2">
      <c r="A196" t="s">
        <v>393</v>
      </c>
      <c r="B196" t="s">
        <v>317</v>
      </c>
      <c r="C196" s="2">
        <v>38796</v>
      </c>
      <c r="D196" t="s">
        <v>394</v>
      </c>
      <c r="E196" s="3">
        <v>0</v>
      </c>
      <c r="F196" s="3">
        <v>0</v>
      </c>
      <c r="G196" s="3">
        <v>0</v>
      </c>
      <c r="H196" s="3">
        <v>0</v>
      </c>
      <c r="I196" s="3">
        <v>60435</v>
      </c>
      <c r="J196" s="3">
        <v>-57413.25</v>
      </c>
      <c r="K196" s="3">
        <v>3021.75</v>
      </c>
      <c r="L196" s="3">
        <v>0</v>
      </c>
      <c r="M196" s="3">
        <v>-57413.25</v>
      </c>
      <c r="N196" s="3">
        <v>3021.75</v>
      </c>
      <c r="O196" s="3">
        <v>60435</v>
      </c>
    </row>
    <row r="197" spans="1:15" hidden="1" x14ac:dyDescent="0.2">
      <c r="A197" t="s">
        <v>395</v>
      </c>
      <c r="B197" t="s">
        <v>317</v>
      </c>
      <c r="C197" s="2">
        <v>38808</v>
      </c>
      <c r="D197" t="s">
        <v>396</v>
      </c>
      <c r="E197" s="3">
        <v>0</v>
      </c>
      <c r="F197" s="3">
        <v>0</v>
      </c>
      <c r="G197" s="3">
        <v>0</v>
      </c>
      <c r="H197" s="3">
        <v>0</v>
      </c>
      <c r="I197" s="3">
        <v>20280</v>
      </c>
      <c r="J197" s="3">
        <v>-19266</v>
      </c>
      <c r="K197" s="3">
        <v>1014</v>
      </c>
      <c r="L197" s="3">
        <v>0</v>
      </c>
      <c r="M197" s="3">
        <v>-19266</v>
      </c>
      <c r="N197" s="3">
        <v>1014</v>
      </c>
      <c r="O197" s="3">
        <v>20280</v>
      </c>
    </row>
    <row r="198" spans="1:15" hidden="1" x14ac:dyDescent="0.2">
      <c r="A198" t="s">
        <v>397</v>
      </c>
      <c r="B198" t="s">
        <v>317</v>
      </c>
      <c r="C198" s="2">
        <v>38808</v>
      </c>
      <c r="D198" t="s">
        <v>398</v>
      </c>
      <c r="E198" s="3">
        <v>0</v>
      </c>
      <c r="F198" s="3">
        <v>0</v>
      </c>
      <c r="G198" s="3">
        <v>0</v>
      </c>
      <c r="H198" s="3">
        <v>0</v>
      </c>
      <c r="I198" s="3">
        <v>58240</v>
      </c>
      <c r="J198" s="3">
        <v>-55328</v>
      </c>
      <c r="K198" s="3">
        <v>2912</v>
      </c>
      <c r="L198" s="3">
        <v>0</v>
      </c>
      <c r="M198" s="3">
        <v>-55328</v>
      </c>
      <c r="N198" s="3">
        <v>2912</v>
      </c>
      <c r="O198" s="3">
        <v>58240</v>
      </c>
    </row>
    <row r="199" spans="1:15" hidden="1" x14ac:dyDescent="0.2">
      <c r="A199" t="s">
        <v>399</v>
      </c>
      <c r="B199" t="s">
        <v>317</v>
      </c>
      <c r="C199" s="2">
        <v>38910</v>
      </c>
      <c r="D199" t="s">
        <v>400</v>
      </c>
      <c r="E199" s="3">
        <v>0</v>
      </c>
      <c r="F199" s="3">
        <v>0</v>
      </c>
      <c r="G199" s="3">
        <v>0</v>
      </c>
      <c r="H199" s="3">
        <v>0</v>
      </c>
      <c r="I199" s="3">
        <v>2950</v>
      </c>
      <c r="J199" s="3">
        <v>-2802.5</v>
      </c>
      <c r="K199" s="3">
        <v>147.5</v>
      </c>
      <c r="L199" s="3">
        <v>0</v>
      </c>
      <c r="M199" s="3">
        <v>-2802.5</v>
      </c>
      <c r="N199" s="3">
        <v>147.5</v>
      </c>
      <c r="O199" s="3">
        <v>2950</v>
      </c>
    </row>
    <row r="200" spans="1:15" hidden="1" x14ac:dyDescent="0.2">
      <c r="A200" t="s">
        <v>401</v>
      </c>
      <c r="B200" t="s">
        <v>317</v>
      </c>
      <c r="C200" s="2">
        <v>38930</v>
      </c>
      <c r="D200" t="s">
        <v>400</v>
      </c>
      <c r="E200" s="3">
        <v>0</v>
      </c>
      <c r="F200" s="3">
        <v>0</v>
      </c>
      <c r="G200" s="3">
        <v>0</v>
      </c>
      <c r="H200" s="3">
        <v>0</v>
      </c>
      <c r="I200" s="3">
        <v>2950</v>
      </c>
      <c r="J200" s="3">
        <v>-2802.5</v>
      </c>
      <c r="K200" s="3">
        <v>147.5</v>
      </c>
      <c r="L200" s="3">
        <v>0</v>
      </c>
      <c r="M200" s="3">
        <v>-2802.5</v>
      </c>
      <c r="N200" s="3">
        <v>147.5</v>
      </c>
      <c r="O200" s="3">
        <v>2950</v>
      </c>
    </row>
    <row r="201" spans="1:15" hidden="1" x14ac:dyDescent="0.2">
      <c r="A201" t="s">
        <v>402</v>
      </c>
      <c r="B201" t="s">
        <v>317</v>
      </c>
      <c r="C201" s="2">
        <v>38943</v>
      </c>
      <c r="D201" t="s">
        <v>403</v>
      </c>
      <c r="E201" s="3">
        <v>0</v>
      </c>
      <c r="F201" s="3">
        <v>0</v>
      </c>
      <c r="G201" s="3">
        <v>0</v>
      </c>
      <c r="H201" s="3">
        <v>0</v>
      </c>
      <c r="I201" s="3">
        <v>66900</v>
      </c>
      <c r="J201" s="3">
        <v>-63555</v>
      </c>
      <c r="K201" s="3">
        <v>3345</v>
      </c>
      <c r="L201" s="3">
        <v>0</v>
      </c>
      <c r="M201" s="3">
        <v>-63555</v>
      </c>
      <c r="N201" s="3">
        <v>3345</v>
      </c>
      <c r="O201" s="3">
        <v>66900</v>
      </c>
    </row>
    <row r="202" spans="1:15" hidden="1" x14ac:dyDescent="0.2">
      <c r="A202" t="s">
        <v>404</v>
      </c>
      <c r="B202" t="s">
        <v>317</v>
      </c>
      <c r="C202" s="2">
        <v>38961</v>
      </c>
      <c r="D202" t="s">
        <v>405</v>
      </c>
      <c r="E202" s="3">
        <v>0</v>
      </c>
      <c r="F202" s="3">
        <v>0</v>
      </c>
      <c r="G202" s="3">
        <v>0</v>
      </c>
      <c r="H202" s="3">
        <v>0</v>
      </c>
      <c r="I202" s="3">
        <v>47240</v>
      </c>
      <c r="J202" s="3">
        <v>-44878</v>
      </c>
      <c r="K202" s="3">
        <v>2362</v>
      </c>
      <c r="L202" s="3">
        <v>0</v>
      </c>
      <c r="M202" s="3">
        <v>-44878</v>
      </c>
      <c r="N202" s="3">
        <v>2362</v>
      </c>
      <c r="O202" s="3">
        <v>47240</v>
      </c>
    </row>
    <row r="203" spans="1:15" hidden="1" x14ac:dyDescent="0.2">
      <c r="A203" t="s">
        <v>406</v>
      </c>
      <c r="B203" t="s">
        <v>317</v>
      </c>
      <c r="C203" s="2">
        <v>38967</v>
      </c>
      <c r="D203" t="s">
        <v>407</v>
      </c>
      <c r="E203" s="3">
        <v>0</v>
      </c>
      <c r="F203" s="3">
        <v>0</v>
      </c>
      <c r="G203" s="3">
        <v>0</v>
      </c>
      <c r="H203" s="3">
        <v>0</v>
      </c>
      <c r="I203" s="3">
        <v>83950</v>
      </c>
      <c r="J203" s="3">
        <v>-79752.5</v>
      </c>
      <c r="K203" s="3">
        <v>4197.5</v>
      </c>
      <c r="L203" s="3">
        <v>0</v>
      </c>
      <c r="M203" s="3">
        <v>-79752.5</v>
      </c>
      <c r="N203" s="3">
        <v>4197.5</v>
      </c>
      <c r="O203" s="3">
        <v>83950</v>
      </c>
    </row>
    <row r="204" spans="1:15" hidden="1" x14ac:dyDescent="0.2">
      <c r="A204" t="s">
        <v>408</v>
      </c>
      <c r="B204" t="s">
        <v>317</v>
      </c>
      <c r="C204" s="2">
        <v>38961</v>
      </c>
      <c r="D204" t="s">
        <v>409</v>
      </c>
      <c r="E204" s="3">
        <v>0</v>
      </c>
      <c r="F204" s="3">
        <v>0</v>
      </c>
      <c r="G204" s="3">
        <v>0</v>
      </c>
      <c r="H204" s="3">
        <v>0</v>
      </c>
      <c r="I204" s="3">
        <v>55250</v>
      </c>
      <c r="J204" s="3">
        <v>-52487.5</v>
      </c>
      <c r="K204" s="3">
        <v>2762.5</v>
      </c>
      <c r="L204" s="3">
        <v>0</v>
      </c>
      <c r="M204" s="3">
        <v>-52487.5</v>
      </c>
      <c r="N204" s="3">
        <v>2762.5</v>
      </c>
      <c r="O204" s="3">
        <v>55250</v>
      </c>
    </row>
    <row r="205" spans="1:15" hidden="1" x14ac:dyDescent="0.2">
      <c r="A205" t="s">
        <v>410</v>
      </c>
      <c r="B205" t="s">
        <v>317</v>
      </c>
      <c r="C205" s="2">
        <v>38991</v>
      </c>
      <c r="D205" t="s">
        <v>403</v>
      </c>
      <c r="E205" s="3">
        <v>0</v>
      </c>
      <c r="F205" s="3">
        <v>0</v>
      </c>
      <c r="G205" s="3">
        <v>0</v>
      </c>
      <c r="H205" s="3">
        <v>0</v>
      </c>
      <c r="I205" s="3">
        <v>22300</v>
      </c>
      <c r="J205" s="3">
        <v>-21185</v>
      </c>
      <c r="K205" s="3">
        <v>1115</v>
      </c>
      <c r="L205" s="3">
        <v>0</v>
      </c>
      <c r="M205" s="3">
        <v>-21185</v>
      </c>
      <c r="N205" s="3">
        <v>1115</v>
      </c>
      <c r="O205" s="3">
        <v>22300</v>
      </c>
    </row>
    <row r="206" spans="1:15" hidden="1" x14ac:dyDescent="0.2">
      <c r="A206" t="s">
        <v>411</v>
      </c>
      <c r="B206" t="s">
        <v>317</v>
      </c>
      <c r="C206" s="2">
        <v>39022</v>
      </c>
      <c r="D206" t="s">
        <v>403</v>
      </c>
      <c r="E206" s="3">
        <v>0</v>
      </c>
      <c r="F206" s="3">
        <v>0</v>
      </c>
      <c r="G206" s="3">
        <v>0</v>
      </c>
      <c r="H206" s="3">
        <v>0</v>
      </c>
      <c r="I206" s="3">
        <v>31220</v>
      </c>
      <c r="J206" s="3">
        <v>-29659</v>
      </c>
      <c r="K206" s="3">
        <v>1561</v>
      </c>
      <c r="L206" s="3">
        <v>0</v>
      </c>
      <c r="M206" s="3">
        <v>-29659</v>
      </c>
      <c r="N206" s="3">
        <v>1561</v>
      </c>
      <c r="O206" s="3">
        <v>31220</v>
      </c>
    </row>
    <row r="207" spans="1:15" hidden="1" x14ac:dyDescent="0.2">
      <c r="A207" t="s">
        <v>412</v>
      </c>
      <c r="B207" t="s">
        <v>317</v>
      </c>
      <c r="C207" s="2">
        <v>39052</v>
      </c>
      <c r="D207" t="s">
        <v>413</v>
      </c>
      <c r="E207" s="3">
        <v>0</v>
      </c>
      <c r="F207" s="3">
        <v>0</v>
      </c>
      <c r="G207" s="3">
        <v>0</v>
      </c>
      <c r="H207" s="3">
        <v>0</v>
      </c>
      <c r="I207" s="3">
        <v>44600</v>
      </c>
      <c r="J207" s="3">
        <v>-42370</v>
      </c>
      <c r="K207" s="3">
        <v>2230</v>
      </c>
      <c r="L207" s="3">
        <v>0</v>
      </c>
      <c r="M207" s="3">
        <v>-42370</v>
      </c>
      <c r="N207" s="3">
        <v>2230</v>
      </c>
      <c r="O207" s="3">
        <v>44600</v>
      </c>
    </row>
    <row r="208" spans="1:15" hidden="1" x14ac:dyDescent="0.2">
      <c r="A208" t="s">
        <v>414</v>
      </c>
      <c r="B208" t="s">
        <v>317</v>
      </c>
      <c r="C208" s="2">
        <v>39234</v>
      </c>
      <c r="D208" t="s">
        <v>415</v>
      </c>
      <c r="E208" s="3">
        <v>0</v>
      </c>
      <c r="F208" s="3">
        <v>0</v>
      </c>
      <c r="G208" s="3">
        <v>0</v>
      </c>
      <c r="H208" s="3">
        <v>0</v>
      </c>
      <c r="I208" s="3">
        <v>2184</v>
      </c>
      <c r="J208" s="3">
        <v>-2074.8000000000002</v>
      </c>
      <c r="K208" s="3">
        <v>109.2</v>
      </c>
      <c r="L208" s="3">
        <v>0</v>
      </c>
      <c r="M208" s="3">
        <v>-2074.8000000000002</v>
      </c>
      <c r="N208" s="3">
        <v>109.2</v>
      </c>
      <c r="O208" s="3">
        <v>2184</v>
      </c>
    </row>
    <row r="209" spans="1:15" hidden="1" x14ac:dyDescent="0.2">
      <c r="A209" t="s">
        <v>416</v>
      </c>
      <c r="B209" t="s">
        <v>317</v>
      </c>
      <c r="C209" s="2">
        <v>39247</v>
      </c>
      <c r="D209" t="s">
        <v>417</v>
      </c>
      <c r="E209" s="3">
        <v>0</v>
      </c>
      <c r="F209" s="3">
        <v>0</v>
      </c>
      <c r="G209" s="3">
        <v>0</v>
      </c>
      <c r="H209" s="3">
        <v>0</v>
      </c>
      <c r="I209" s="3">
        <v>3200</v>
      </c>
      <c r="J209" s="3">
        <v>-3040</v>
      </c>
      <c r="K209" s="3">
        <v>160</v>
      </c>
      <c r="L209" s="3">
        <v>0</v>
      </c>
      <c r="M209" s="3">
        <v>-3040</v>
      </c>
      <c r="N209" s="3">
        <v>160</v>
      </c>
      <c r="O209" s="3">
        <v>3200</v>
      </c>
    </row>
    <row r="210" spans="1:15" hidden="1" x14ac:dyDescent="0.2">
      <c r="A210" t="s">
        <v>418</v>
      </c>
      <c r="B210" t="s">
        <v>317</v>
      </c>
      <c r="C210" s="2">
        <v>39417</v>
      </c>
      <c r="D210" t="s">
        <v>419</v>
      </c>
      <c r="E210" s="3">
        <v>0</v>
      </c>
      <c r="F210" s="3">
        <v>0</v>
      </c>
      <c r="G210" s="3">
        <v>0</v>
      </c>
      <c r="H210" s="3">
        <v>0</v>
      </c>
      <c r="I210" s="3">
        <v>31298</v>
      </c>
      <c r="J210" s="3">
        <v>-29733.1</v>
      </c>
      <c r="K210" s="3">
        <v>1564.9</v>
      </c>
      <c r="L210" s="3">
        <v>0</v>
      </c>
      <c r="M210" s="3">
        <v>-29733.1</v>
      </c>
      <c r="N210" s="3">
        <v>1564.9</v>
      </c>
      <c r="O210" s="3">
        <v>31298</v>
      </c>
    </row>
    <row r="211" spans="1:15" hidden="1" x14ac:dyDescent="0.2">
      <c r="A211" t="s">
        <v>420</v>
      </c>
      <c r="B211" t="s">
        <v>317</v>
      </c>
      <c r="C211" s="2">
        <v>39806</v>
      </c>
      <c r="D211" t="s">
        <v>421</v>
      </c>
      <c r="E211" s="3">
        <v>0</v>
      </c>
      <c r="F211" s="3">
        <v>0</v>
      </c>
      <c r="G211" s="3">
        <v>0</v>
      </c>
      <c r="H211" s="3">
        <v>0</v>
      </c>
      <c r="I211" s="3">
        <v>109200</v>
      </c>
      <c r="J211" s="3">
        <v>-103740</v>
      </c>
      <c r="K211" s="3">
        <v>5460</v>
      </c>
      <c r="L211" s="3">
        <v>0</v>
      </c>
      <c r="M211" s="3">
        <v>-103740</v>
      </c>
      <c r="N211" s="3">
        <v>5460</v>
      </c>
      <c r="O211" s="3">
        <v>109200</v>
      </c>
    </row>
    <row r="212" spans="1:15" hidden="1" x14ac:dyDescent="0.2">
      <c r="A212" t="s">
        <v>422</v>
      </c>
      <c r="B212" t="s">
        <v>317</v>
      </c>
      <c r="C212" s="2">
        <v>39885</v>
      </c>
      <c r="D212" t="s">
        <v>423</v>
      </c>
      <c r="E212" s="3">
        <v>0</v>
      </c>
      <c r="F212" s="3">
        <v>0</v>
      </c>
      <c r="G212" s="3">
        <v>0</v>
      </c>
      <c r="H212" s="3">
        <v>0</v>
      </c>
      <c r="I212" s="3">
        <v>103163</v>
      </c>
      <c r="J212" s="3">
        <v>-98004.85</v>
      </c>
      <c r="K212" s="3">
        <v>5158.1499999999996</v>
      </c>
      <c r="L212" s="3">
        <v>0</v>
      </c>
      <c r="M212" s="3">
        <v>-98004.85</v>
      </c>
      <c r="N212" s="3">
        <v>5158.1499999999996</v>
      </c>
      <c r="O212" s="3">
        <v>103163</v>
      </c>
    </row>
    <row r="213" spans="1:15" hidden="1" x14ac:dyDescent="0.2">
      <c r="A213" t="s">
        <v>424</v>
      </c>
      <c r="B213" t="s">
        <v>317</v>
      </c>
      <c r="C213" s="2">
        <v>39873</v>
      </c>
      <c r="D213" t="s">
        <v>425</v>
      </c>
      <c r="E213" s="3">
        <v>0</v>
      </c>
      <c r="F213" s="3">
        <v>0</v>
      </c>
      <c r="G213" s="3">
        <v>0</v>
      </c>
      <c r="H213" s="3">
        <v>0</v>
      </c>
      <c r="I213" s="3">
        <v>7875</v>
      </c>
      <c r="J213" s="3">
        <v>-7481.25</v>
      </c>
      <c r="K213" s="3">
        <v>393.75</v>
      </c>
      <c r="L213" s="3">
        <v>0</v>
      </c>
      <c r="M213" s="3">
        <v>-7481.25</v>
      </c>
      <c r="N213" s="3">
        <v>393.75</v>
      </c>
      <c r="O213" s="3">
        <v>7875</v>
      </c>
    </row>
    <row r="214" spans="1:15" hidden="1" x14ac:dyDescent="0.2">
      <c r="A214" t="s">
        <v>426</v>
      </c>
      <c r="B214" t="s">
        <v>317</v>
      </c>
      <c r="C214" s="2">
        <v>40183</v>
      </c>
      <c r="D214" t="s">
        <v>427</v>
      </c>
      <c r="E214" s="3">
        <v>0</v>
      </c>
      <c r="F214" s="3">
        <v>0</v>
      </c>
      <c r="G214" s="3">
        <v>0</v>
      </c>
      <c r="H214" s="3">
        <v>0</v>
      </c>
      <c r="I214" s="3">
        <v>110000</v>
      </c>
      <c r="J214" s="3">
        <v>-104500</v>
      </c>
      <c r="K214" s="3">
        <v>5500</v>
      </c>
      <c r="L214" s="3">
        <v>0</v>
      </c>
      <c r="M214" s="3">
        <v>-104500</v>
      </c>
      <c r="N214" s="3">
        <v>5500</v>
      </c>
      <c r="O214" s="3">
        <v>110000</v>
      </c>
    </row>
    <row r="215" spans="1:15" hidden="1" x14ac:dyDescent="0.2">
      <c r="A215" t="s">
        <v>428</v>
      </c>
      <c r="B215" t="s">
        <v>317</v>
      </c>
      <c r="C215" s="2">
        <v>40330</v>
      </c>
      <c r="D215" t="s">
        <v>429</v>
      </c>
      <c r="E215" s="3">
        <v>0</v>
      </c>
      <c r="F215" s="3">
        <v>0</v>
      </c>
      <c r="G215" s="3">
        <v>0</v>
      </c>
      <c r="H215" s="3">
        <v>0</v>
      </c>
      <c r="I215" s="3">
        <v>25200</v>
      </c>
      <c r="J215" s="3">
        <v>-23940</v>
      </c>
      <c r="K215" s="3">
        <v>1260</v>
      </c>
      <c r="L215" s="3">
        <v>0</v>
      </c>
      <c r="M215" s="3">
        <v>-23940</v>
      </c>
      <c r="N215" s="3">
        <v>1260</v>
      </c>
      <c r="O215" s="3">
        <v>25200</v>
      </c>
    </row>
    <row r="216" spans="1:15" hidden="1" x14ac:dyDescent="0.2">
      <c r="A216" t="s">
        <v>430</v>
      </c>
      <c r="B216" t="s">
        <v>317</v>
      </c>
      <c r="C216" s="2">
        <v>40535</v>
      </c>
      <c r="D216" t="s">
        <v>431</v>
      </c>
      <c r="E216" s="3">
        <v>0</v>
      </c>
      <c r="F216" s="3">
        <v>0</v>
      </c>
      <c r="G216" s="3">
        <v>0</v>
      </c>
      <c r="H216" s="3">
        <v>0</v>
      </c>
      <c r="I216" s="3">
        <v>124533</v>
      </c>
      <c r="J216" s="3">
        <v>-118306.35</v>
      </c>
      <c r="K216" s="3">
        <v>6226.65</v>
      </c>
      <c r="L216" s="3">
        <v>0</v>
      </c>
      <c r="M216" s="3">
        <v>-118306.35</v>
      </c>
      <c r="N216" s="3">
        <v>6226.65</v>
      </c>
      <c r="O216" s="3">
        <v>124533</v>
      </c>
    </row>
    <row r="217" spans="1:15" hidden="1" x14ac:dyDescent="0.2">
      <c r="A217" t="s">
        <v>432</v>
      </c>
      <c r="B217" t="s">
        <v>317</v>
      </c>
      <c r="C217" s="2">
        <v>40575</v>
      </c>
      <c r="D217" t="s">
        <v>433</v>
      </c>
      <c r="E217" s="3">
        <v>0</v>
      </c>
      <c r="F217" s="3">
        <v>0</v>
      </c>
      <c r="G217" s="3">
        <v>0</v>
      </c>
      <c r="H217" s="3">
        <v>0</v>
      </c>
      <c r="I217" s="3">
        <v>26500</v>
      </c>
      <c r="J217" s="3">
        <v>-25175</v>
      </c>
      <c r="K217" s="3">
        <v>1325</v>
      </c>
      <c r="L217" s="3">
        <v>0</v>
      </c>
      <c r="M217" s="3">
        <v>-25175</v>
      </c>
      <c r="N217" s="3">
        <v>1325</v>
      </c>
      <c r="O217" s="3">
        <v>26500</v>
      </c>
    </row>
    <row r="218" spans="1:15" hidden="1" x14ac:dyDescent="0.2">
      <c r="A218" t="s">
        <v>434</v>
      </c>
      <c r="B218" t="s">
        <v>317</v>
      </c>
      <c r="C218" s="2">
        <v>40575</v>
      </c>
      <c r="D218" t="s">
        <v>435</v>
      </c>
      <c r="E218" s="3">
        <v>0</v>
      </c>
      <c r="F218" s="3">
        <v>0</v>
      </c>
      <c r="G218" s="3">
        <v>0</v>
      </c>
      <c r="H218" s="3">
        <v>0</v>
      </c>
      <c r="I218" s="3">
        <v>3500</v>
      </c>
      <c r="J218" s="3">
        <v>-3325</v>
      </c>
      <c r="K218" s="3">
        <v>175</v>
      </c>
      <c r="L218" s="3">
        <v>0</v>
      </c>
      <c r="M218" s="3">
        <v>-3325</v>
      </c>
      <c r="N218" s="3">
        <v>175</v>
      </c>
      <c r="O218" s="3">
        <v>3500</v>
      </c>
    </row>
    <row r="219" spans="1:15" hidden="1" x14ac:dyDescent="0.2">
      <c r="A219" t="s">
        <v>436</v>
      </c>
      <c r="B219" t="s">
        <v>317</v>
      </c>
      <c r="C219" s="2">
        <v>40602</v>
      </c>
      <c r="D219" t="s">
        <v>437</v>
      </c>
      <c r="E219" s="3">
        <v>0</v>
      </c>
      <c r="F219" s="3">
        <v>0</v>
      </c>
      <c r="G219" s="3">
        <v>0</v>
      </c>
      <c r="H219" s="3">
        <v>0</v>
      </c>
      <c r="I219" s="3">
        <v>42000</v>
      </c>
      <c r="J219" s="3">
        <v>-39900</v>
      </c>
      <c r="K219" s="3">
        <v>2100</v>
      </c>
      <c r="L219" s="3">
        <v>0</v>
      </c>
      <c r="M219" s="3">
        <v>-39900</v>
      </c>
      <c r="N219" s="3">
        <v>2100</v>
      </c>
      <c r="O219" s="3">
        <v>42000</v>
      </c>
    </row>
    <row r="220" spans="1:15" hidden="1" x14ac:dyDescent="0.2">
      <c r="A220" t="s">
        <v>438</v>
      </c>
      <c r="B220" t="s">
        <v>317</v>
      </c>
      <c r="C220" s="2">
        <v>40626</v>
      </c>
      <c r="D220" t="s">
        <v>439</v>
      </c>
      <c r="E220" s="3">
        <v>0</v>
      </c>
      <c r="F220" s="3">
        <v>0</v>
      </c>
      <c r="G220" s="3">
        <v>0</v>
      </c>
      <c r="H220" s="3">
        <v>0</v>
      </c>
      <c r="I220" s="3">
        <v>11400</v>
      </c>
      <c r="J220" s="3">
        <v>-10830</v>
      </c>
      <c r="K220" s="3">
        <v>570</v>
      </c>
      <c r="L220" s="3">
        <v>0</v>
      </c>
      <c r="M220" s="3">
        <v>-10830</v>
      </c>
      <c r="N220" s="3">
        <v>570</v>
      </c>
      <c r="O220" s="3">
        <v>11400</v>
      </c>
    </row>
    <row r="221" spans="1:15" hidden="1" x14ac:dyDescent="0.2">
      <c r="A221" t="s">
        <v>440</v>
      </c>
      <c r="B221" t="s">
        <v>317</v>
      </c>
      <c r="C221" s="2">
        <v>40634</v>
      </c>
      <c r="D221" t="s">
        <v>441</v>
      </c>
      <c r="E221" s="3">
        <v>0</v>
      </c>
      <c r="F221" s="3">
        <v>0</v>
      </c>
      <c r="G221" s="3">
        <v>0</v>
      </c>
      <c r="H221" s="3">
        <v>0</v>
      </c>
      <c r="I221" s="3">
        <v>39694</v>
      </c>
      <c r="J221" s="3">
        <v>-37709.300000000003</v>
      </c>
      <c r="K221" s="3">
        <v>1984.7</v>
      </c>
      <c r="L221" s="3">
        <v>0</v>
      </c>
      <c r="M221" s="3">
        <v>-37709.300000000003</v>
      </c>
      <c r="N221" s="3">
        <v>1984.7</v>
      </c>
      <c r="O221" s="3">
        <v>39694</v>
      </c>
    </row>
    <row r="222" spans="1:15" hidden="1" x14ac:dyDescent="0.2">
      <c r="A222" t="s">
        <v>442</v>
      </c>
      <c r="B222" t="s">
        <v>317</v>
      </c>
      <c r="C222" s="2">
        <v>40634</v>
      </c>
      <c r="D222" t="s">
        <v>443</v>
      </c>
      <c r="E222" s="3">
        <v>0</v>
      </c>
      <c r="F222" s="3">
        <v>0</v>
      </c>
      <c r="G222" s="3">
        <v>0</v>
      </c>
      <c r="H222" s="3">
        <v>0</v>
      </c>
      <c r="I222" s="3">
        <v>48060</v>
      </c>
      <c r="J222" s="3">
        <v>-45657</v>
      </c>
      <c r="K222" s="3">
        <v>2403</v>
      </c>
      <c r="L222" s="3">
        <v>0</v>
      </c>
      <c r="M222" s="3">
        <v>-45657</v>
      </c>
      <c r="N222" s="3">
        <v>2403</v>
      </c>
      <c r="O222" s="3">
        <v>48060</v>
      </c>
    </row>
    <row r="223" spans="1:15" hidden="1" x14ac:dyDescent="0.2">
      <c r="A223" t="s">
        <v>444</v>
      </c>
      <c r="B223" t="s">
        <v>317</v>
      </c>
      <c r="C223" s="2">
        <v>40654</v>
      </c>
      <c r="D223" t="s">
        <v>439</v>
      </c>
      <c r="E223" s="3">
        <v>0</v>
      </c>
      <c r="F223" s="3">
        <v>0</v>
      </c>
      <c r="G223" s="3">
        <v>0</v>
      </c>
      <c r="H223" s="3">
        <v>0</v>
      </c>
      <c r="I223" s="3">
        <v>22800</v>
      </c>
      <c r="J223" s="3">
        <v>-21660</v>
      </c>
      <c r="K223" s="3">
        <v>1140</v>
      </c>
      <c r="L223" s="3">
        <v>0</v>
      </c>
      <c r="M223" s="3">
        <v>-21660</v>
      </c>
      <c r="N223" s="3">
        <v>1140</v>
      </c>
      <c r="O223" s="3">
        <v>22800</v>
      </c>
    </row>
    <row r="224" spans="1:15" hidden="1" x14ac:dyDescent="0.2">
      <c r="A224" t="s">
        <v>445</v>
      </c>
      <c r="B224" t="s">
        <v>317</v>
      </c>
      <c r="C224" s="2">
        <v>40694</v>
      </c>
      <c r="D224" t="s">
        <v>446</v>
      </c>
      <c r="E224" s="3">
        <v>0</v>
      </c>
      <c r="F224" s="3">
        <v>0</v>
      </c>
      <c r="G224" s="3">
        <v>0</v>
      </c>
      <c r="H224" s="3">
        <v>0</v>
      </c>
      <c r="I224" s="3">
        <v>32000</v>
      </c>
      <c r="J224" s="3">
        <v>-30400</v>
      </c>
      <c r="K224" s="3">
        <v>1600</v>
      </c>
      <c r="L224" s="3">
        <v>0</v>
      </c>
      <c r="M224" s="3">
        <v>-30400</v>
      </c>
      <c r="N224" s="3">
        <v>1600</v>
      </c>
      <c r="O224" s="3">
        <v>32000</v>
      </c>
    </row>
    <row r="225" spans="1:15" hidden="1" x14ac:dyDescent="0.2">
      <c r="A225" t="s">
        <v>447</v>
      </c>
      <c r="B225" t="s">
        <v>317</v>
      </c>
      <c r="C225" s="2">
        <v>40694</v>
      </c>
      <c r="D225" t="s">
        <v>448</v>
      </c>
      <c r="E225" s="3">
        <v>0</v>
      </c>
      <c r="F225" s="3">
        <v>0</v>
      </c>
      <c r="G225" s="3">
        <v>0</v>
      </c>
      <c r="H225" s="3">
        <v>0</v>
      </c>
      <c r="I225" s="3">
        <v>36500</v>
      </c>
      <c r="J225" s="3">
        <v>-34675</v>
      </c>
      <c r="K225" s="3">
        <v>1825</v>
      </c>
      <c r="L225" s="3">
        <v>0</v>
      </c>
      <c r="M225" s="3">
        <v>-34675</v>
      </c>
      <c r="N225" s="3">
        <v>1825</v>
      </c>
      <c r="O225" s="3">
        <v>36500</v>
      </c>
    </row>
    <row r="226" spans="1:15" hidden="1" x14ac:dyDescent="0.2">
      <c r="A226" t="s">
        <v>449</v>
      </c>
      <c r="B226" t="s">
        <v>317</v>
      </c>
      <c r="C226" s="2">
        <v>40694</v>
      </c>
      <c r="D226" t="s">
        <v>450</v>
      </c>
      <c r="E226" s="3">
        <v>0</v>
      </c>
      <c r="F226" s="3">
        <v>0</v>
      </c>
      <c r="G226" s="3">
        <v>0</v>
      </c>
      <c r="H226" s="3">
        <v>0</v>
      </c>
      <c r="I226" s="3">
        <v>39500</v>
      </c>
      <c r="J226" s="3">
        <v>-37525</v>
      </c>
      <c r="K226" s="3">
        <v>1975</v>
      </c>
      <c r="L226" s="3">
        <v>0</v>
      </c>
      <c r="M226" s="3">
        <v>-37525</v>
      </c>
      <c r="N226" s="3">
        <v>1975</v>
      </c>
      <c r="O226" s="3">
        <v>39500</v>
      </c>
    </row>
    <row r="227" spans="1:15" hidden="1" x14ac:dyDescent="0.2">
      <c r="A227" t="s">
        <v>451</v>
      </c>
      <c r="B227" t="s">
        <v>317</v>
      </c>
      <c r="C227" s="2">
        <v>40694</v>
      </c>
      <c r="D227" t="s">
        <v>452</v>
      </c>
      <c r="E227" s="3">
        <v>0</v>
      </c>
      <c r="F227" s="3">
        <v>0</v>
      </c>
      <c r="G227" s="3">
        <v>0</v>
      </c>
      <c r="H227" s="3">
        <v>0</v>
      </c>
      <c r="I227" s="3">
        <v>14216</v>
      </c>
      <c r="J227" s="3">
        <v>-13505.2</v>
      </c>
      <c r="K227" s="3">
        <v>710.8</v>
      </c>
      <c r="L227" s="3">
        <v>0</v>
      </c>
      <c r="M227" s="3">
        <v>-13505.2</v>
      </c>
      <c r="N227" s="3">
        <v>710.8</v>
      </c>
      <c r="O227" s="3">
        <v>14216</v>
      </c>
    </row>
    <row r="228" spans="1:15" hidden="1" x14ac:dyDescent="0.2">
      <c r="A228" t="s">
        <v>453</v>
      </c>
      <c r="B228" t="s">
        <v>317</v>
      </c>
      <c r="C228" s="2">
        <v>40694</v>
      </c>
      <c r="D228" t="s">
        <v>454</v>
      </c>
      <c r="E228" s="3">
        <v>0</v>
      </c>
      <c r="F228" s="3">
        <v>0</v>
      </c>
      <c r="G228" s="3">
        <v>0</v>
      </c>
      <c r="H228" s="3">
        <v>0</v>
      </c>
      <c r="I228" s="3">
        <v>30000</v>
      </c>
      <c r="J228" s="3">
        <v>-28500</v>
      </c>
      <c r="K228" s="3">
        <v>1500</v>
      </c>
      <c r="L228" s="3">
        <v>0</v>
      </c>
      <c r="M228" s="3">
        <v>-28500</v>
      </c>
      <c r="N228" s="3">
        <v>1500</v>
      </c>
      <c r="O228" s="3">
        <v>30000</v>
      </c>
    </row>
    <row r="229" spans="1:15" hidden="1" x14ac:dyDescent="0.2">
      <c r="A229" t="s">
        <v>455</v>
      </c>
      <c r="B229" t="s">
        <v>317</v>
      </c>
      <c r="C229" s="2">
        <v>40725</v>
      </c>
      <c r="D229" t="s">
        <v>456</v>
      </c>
      <c r="E229" s="3">
        <v>0</v>
      </c>
      <c r="F229" s="3">
        <v>0</v>
      </c>
      <c r="G229" s="3">
        <v>0</v>
      </c>
      <c r="H229" s="3">
        <v>0</v>
      </c>
      <c r="I229" s="3">
        <v>38000</v>
      </c>
      <c r="J229" s="3">
        <v>-36100</v>
      </c>
      <c r="K229" s="3">
        <v>1900</v>
      </c>
      <c r="L229" s="3">
        <v>0</v>
      </c>
      <c r="M229" s="3">
        <v>-36100</v>
      </c>
      <c r="N229" s="3">
        <v>1900</v>
      </c>
      <c r="O229" s="3">
        <v>38000</v>
      </c>
    </row>
    <row r="230" spans="1:15" hidden="1" x14ac:dyDescent="0.2">
      <c r="A230" t="s">
        <v>457</v>
      </c>
      <c r="B230" t="s">
        <v>317</v>
      </c>
      <c r="C230" s="2">
        <v>40817</v>
      </c>
      <c r="D230" t="s">
        <v>458</v>
      </c>
      <c r="E230" s="3">
        <v>0</v>
      </c>
      <c r="F230" s="3">
        <v>0</v>
      </c>
      <c r="G230" s="3">
        <v>0</v>
      </c>
      <c r="H230" s="3">
        <v>0</v>
      </c>
      <c r="I230" s="3">
        <v>19500</v>
      </c>
      <c r="J230" s="3">
        <v>-18525</v>
      </c>
      <c r="K230" s="3">
        <v>975</v>
      </c>
      <c r="L230" s="3">
        <v>0</v>
      </c>
      <c r="M230" s="3">
        <v>-18525</v>
      </c>
      <c r="N230" s="3">
        <v>975</v>
      </c>
      <c r="O230" s="3">
        <v>19500</v>
      </c>
    </row>
    <row r="231" spans="1:15" hidden="1" x14ac:dyDescent="0.2">
      <c r="A231" t="s">
        <v>459</v>
      </c>
      <c r="B231" t="s">
        <v>317</v>
      </c>
      <c r="C231" s="2">
        <v>40854</v>
      </c>
      <c r="D231" t="s">
        <v>439</v>
      </c>
      <c r="E231" s="3">
        <v>0</v>
      </c>
      <c r="F231" s="3">
        <v>0</v>
      </c>
      <c r="G231" s="3">
        <v>0</v>
      </c>
      <c r="H231" s="3">
        <v>0</v>
      </c>
      <c r="I231" s="3">
        <v>7000</v>
      </c>
      <c r="J231" s="3">
        <v>-6650</v>
      </c>
      <c r="K231" s="3">
        <v>350</v>
      </c>
      <c r="L231" s="3">
        <v>0</v>
      </c>
      <c r="M231" s="3">
        <v>-6650</v>
      </c>
      <c r="N231" s="3">
        <v>350</v>
      </c>
      <c r="O231" s="3">
        <v>7000</v>
      </c>
    </row>
    <row r="232" spans="1:15" hidden="1" x14ac:dyDescent="0.2">
      <c r="A232" t="s">
        <v>460</v>
      </c>
      <c r="B232" t="s">
        <v>317</v>
      </c>
      <c r="C232" s="2">
        <v>40848</v>
      </c>
      <c r="D232" t="s">
        <v>461</v>
      </c>
      <c r="E232" s="3">
        <v>0</v>
      </c>
      <c r="F232" s="3">
        <v>0</v>
      </c>
      <c r="G232" s="3">
        <v>0</v>
      </c>
      <c r="H232" s="3">
        <v>0</v>
      </c>
      <c r="I232" s="3">
        <v>19500</v>
      </c>
      <c r="J232" s="3">
        <v>-18525</v>
      </c>
      <c r="K232" s="3">
        <v>975</v>
      </c>
      <c r="L232" s="3">
        <v>0</v>
      </c>
      <c r="M232" s="3">
        <v>-18525</v>
      </c>
      <c r="N232" s="3">
        <v>975</v>
      </c>
      <c r="O232" s="3">
        <v>19500</v>
      </c>
    </row>
    <row r="233" spans="1:15" hidden="1" x14ac:dyDescent="0.2">
      <c r="A233" t="s">
        <v>462</v>
      </c>
      <c r="B233" t="s">
        <v>317</v>
      </c>
      <c r="C233" s="2">
        <v>40848</v>
      </c>
      <c r="D233" t="s">
        <v>463</v>
      </c>
      <c r="E233" s="3">
        <v>0</v>
      </c>
      <c r="F233" s="3">
        <v>0</v>
      </c>
      <c r="G233" s="3">
        <v>0</v>
      </c>
      <c r="H233" s="3">
        <v>0</v>
      </c>
      <c r="I233" s="3">
        <v>40200</v>
      </c>
      <c r="J233" s="3">
        <v>-38190</v>
      </c>
      <c r="K233" s="3">
        <v>2010</v>
      </c>
      <c r="L233" s="3">
        <v>0</v>
      </c>
      <c r="M233" s="3">
        <v>-38190</v>
      </c>
      <c r="N233" s="3">
        <v>2010</v>
      </c>
      <c r="O233" s="3">
        <v>40200</v>
      </c>
    </row>
    <row r="234" spans="1:15" hidden="1" x14ac:dyDescent="0.2">
      <c r="A234" t="s">
        <v>464</v>
      </c>
      <c r="B234" t="s">
        <v>317</v>
      </c>
      <c r="C234" s="2">
        <v>40878</v>
      </c>
      <c r="D234" t="s">
        <v>439</v>
      </c>
      <c r="E234" s="3">
        <v>0</v>
      </c>
      <c r="F234" s="3">
        <v>0</v>
      </c>
      <c r="G234" s="3">
        <v>0</v>
      </c>
      <c r="H234" s="3">
        <v>0</v>
      </c>
      <c r="I234" s="3">
        <v>10800</v>
      </c>
      <c r="J234" s="3">
        <v>-10260</v>
      </c>
      <c r="K234" s="3">
        <v>540</v>
      </c>
      <c r="L234" s="3">
        <v>0</v>
      </c>
      <c r="M234" s="3">
        <v>-10260</v>
      </c>
      <c r="N234" s="3">
        <v>540</v>
      </c>
      <c r="O234" s="3">
        <v>10800</v>
      </c>
    </row>
    <row r="235" spans="1:15" hidden="1" x14ac:dyDescent="0.2">
      <c r="A235" t="s">
        <v>465</v>
      </c>
      <c r="B235" t="s">
        <v>317</v>
      </c>
      <c r="C235" s="2">
        <v>40905</v>
      </c>
      <c r="D235" t="s">
        <v>466</v>
      </c>
      <c r="E235" s="3">
        <v>0</v>
      </c>
      <c r="F235" s="3">
        <v>0</v>
      </c>
      <c r="G235" s="3">
        <v>0</v>
      </c>
      <c r="H235" s="3">
        <v>0</v>
      </c>
      <c r="I235" s="3">
        <v>8500</v>
      </c>
      <c r="J235" s="3">
        <v>-8075</v>
      </c>
      <c r="K235" s="3">
        <v>425</v>
      </c>
      <c r="L235" s="3">
        <v>0</v>
      </c>
      <c r="M235" s="3">
        <v>-8075</v>
      </c>
      <c r="N235" s="3">
        <v>425</v>
      </c>
      <c r="O235" s="3">
        <v>8500</v>
      </c>
    </row>
    <row r="236" spans="1:15" hidden="1" x14ac:dyDescent="0.2">
      <c r="A236" t="s">
        <v>467</v>
      </c>
      <c r="B236" t="s">
        <v>317</v>
      </c>
      <c r="C236" s="2">
        <v>40969</v>
      </c>
      <c r="D236" t="s">
        <v>468</v>
      </c>
      <c r="E236" s="3">
        <v>0</v>
      </c>
      <c r="F236" s="3">
        <v>0</v>
      </c>
      <c r="G236" s="3">
        <v>0</v>
      </c>
      <c r="H236" s="3">
        <v>0</v>
      </c>
      <c r="I236" s="3">
        <v>8490</v>
      </c>
      <c r="J236" s="3">
        <v>-8065.5</v>
      </c>
      <c r="K236" s="3">
        <v>424.5</v>
      </c>
      <c r="L236" s="3">
        <v>0</v>
      </c>
      <c r="M236" s="3">
        <v>-8065.5</v>
      </c>
      <c r="N236" s="3">
        <v>424.5</v>
      </c>
      <c r="O236" s="3">
        <v>8490</v>
      </c>
    </row>
    <row r="237" spans="1:15" hidden="1" x14ac:dyDescent="0.2">
      <c r="A237" t="s">
        <v>469</v>
      </c>
      <c r="B237" t="s">
        <v>317</v>
      </c>
      <c r="C237" s="2">
        <v>40971</v>
      </c>
      <c r="D237" t="s">
        <v>470</v>
      </c>
      <c r="E237" s="3">
        <v>0</v>
      </c>
      <c r="F237" s="3">
        <v>0</v>
      </c>
      <c r="G237" s="3">
        <v>0</v>
      </c>
      <c r="H237" s="3">
        <v>0</v>
      </c>
      <c r="I237" s="3">
        <v>185640</v>
      </c>
      <c r="J237" s="3">
        <v>-176358</v>
      </c>
      <c r="K237" s="3">
        <v>9282</v>
      </c>
      <c r="L237" s="3">
        <v>0</v>
      </c>
      <c r="M237" s="3">
        <v>-176358</v>
      </c>
      <c r="N237" s="3">
        <v>9282</v>
      </c>
      <c r="O237" s="3">
        <v>185640</v>
      </c>
    </row>
    <row r="238" spans="1:15" hidden="1" x14ac:dyDescent="0.2">
      <c r="A238" t="s">
        <v>471</v>
      </c>
      <c r="B238" t="s">
        <v>317</v>
      </c>
      <c r="C238" s="2">
        <v>41000</v>
      </c>
      <c r="D238" t="s">
        <v>472</v>
      </c>
      <c r="E238" s="3">
        <v>0</v>
      </c>
      <c r="F238" s="3">
        <v>0</v>
      </c>
      <c r="G238" s="3">
        <v>0</v>
      </c>
      <c r="H238" s="3">
        <v>0</v>
      </c>
      <c r="I238" s="3">
        <v>19850</v>
      </c>
      <c r="J238" s="3">
        <v>-18857.5</v>
      </c>
      <c r="K238" s="3">
        <v>992.5</v>
      </c>
      <c r="L238" s="3">
        <v>0</v>
      </c>
      <c r="M238" s="3">
        <v>-18857.5</v>
      </c>
      <c r="N238" s="3">
        <v>992.5</v>
      </c>
      <c r="O238" s="3">
        <v>19850</v>
      </c>
    </row>
    <row r="239" spans="1:15" hidden="1" x14ac:dyDescent="0.2">
      <c r="A239" t="s">
        <v>473</v>
      </c>
      <c r="B239" t="s">
        <v>317</v>
      </c>
      <c r="C239" s="2">
        <v>41091</v>
      </c>
      <c r="D239" t="s">
        <v>474</v>
      </c>
      <c r="E239" s="3">
        <v>0</v>
      </c>
      <c r="F239" s="3">
        <v>0</v>
      </c>
      <c r="G239" s="3">
        <v>0</v>
      </c>
      <c r="H239" s="3">
        <v>0</v>
      </c>
      <c r="I239" s="3">
        <v>18980</v>
      </c>
      <c r="J239" s="3">
        <v>-18031</v>
      </c>
      <c r="K239" s="3">
        <v>949</v>
      </c>
      <c r="L239" s="3">
        <v>0</v>
      </c>
      <c r="M239" s="3">
        <v>-18031</v>
      </c>
      <c r="N239" s="3">
        <v>949</v>
      </c>
      <c r="O239" s="3">
        <v>18980</v>
      </c>
    </row>
    <row r="240" spans="1:15" hidden="1" x14ac:dyDescent="0.2">
      <c r="A240" t="s">
        <v>475</v>
      </c>
      <c r="B240" t="s">
        <v>317</v>
      </c>
      <c r="C240" s="2">
        <v>41106</v>
      </c>
      <c r="D240" t="s">
        <v>476</v>
      </c>
      <c r="E240" s="3">
        <v>0</v>
      </c>
      <c r="F240" s="3">
        <v>0</v>
      </c>
      <c r="G240" s="3">
        <v>0</v>
      </c>
      <c r="H240" s="3">
        <v>0</v>
      </c>
      <c r="I240" s="3">
        <v>8230</v>
      </c>
      <c r="J240" s="3">
        <v>-7818.5</v>
      </c>
      <c r="K240" s="3">
        <v>411.5</v>
      </c>
      <c r="L240" s="3">
        <v>0</v>
      </c>
      <c r="M240" s="3">
        <v>-7818.5</v>
      </c>
      <c r="N240" s="3">
        <v>411.5</v>
      </c>
      <c r="O240" s="3">
        <v>8230</v>
      </c>
    </row>
    <row r="241" spans="1:15" hidden="1" x14ac:dyDescent="0.2">
      <c r="A241" t="s">
        <v>477</v>
      </c>
      <c r="B241" t="s">
        <v>317</v>
      </c>
      <c r="C241" s="2">
        <v>41106</v>
      </c>
      <c r="D241" t="s">
        <v>478</v>
      </c>
      <c r="E241" s="3">
        <v>0</v>
      </c>
      <c r="F241" s="3">
        <v>0</v>
      </c>
      <c r="G241" s="3">
        <v>0</v>
      </c>
      <c r="H241" s="3">
        <v>0</v>
      </c>
      <c r="I241" s="3">
        <v>14300</v>
      </c>
      <c r="J241" s="3">
        <v>-13585</v>
      </c>
      <c r="K241" s="3">
        <v>715</v>
      </c>
      <c r="L241" s="3">
        <v>0</v>
      </c>
      <c r="M241" s="3">
        <v>-13585</v>
      </c>
      <c r="N241" s="3">
        <v>715</v>
      </c>
      <c r="O241" s="3">
        <v>14300</v>
      </c>
    </row>
    <row r="242" spans="1:15" hidden="1" x14ac:dyDescent="0.2">
      <c r="A242" t="s">
        <v>479</v>
      </c>
      <c r="B242" t="s">
        <v>317</v>
      </c>
      <c r="C242" s="2">
        <v>41091</v>
      </c>
      <c r="D242" t="s">
        <v>480</v>
      </c>
      <c r="E242" s="3">
        <v>0</v>
      </c>
      <c r="F242" s="3">
        <v>0</v>
      </c>
      <c r="G242" s="3">
        <v>0</v>
      </c>
      <c r="H242" s="3">
        <v>0</v>
      </c>
      <c r="I242" s="3">
        <v>27500</v>
      </c>
      <c r="J242" s="3">
        <v>-26125</v>
      </c>
      <c r="K242" s="3">
        <v>1375</v>
      </c>
      <c r="L242" s="3">
        <v>0</v>
      </c>
      <c r="M242" s="3">
        <v>-26125</v>
      </c>
      <c r="N242" s="3">
        <v>1375</v>
      </c>
      <c r="O242" s="3">
        <v>27500</v>
      </c>
    </row>
    <row r="243" spans="1:15" hidden="1" x14ac:dyDescent="0.2">
      <c r="A243" t="s">
        <v>481</v>
      </c>
      <c r="B243" t="s">
        <v>317</v>
      </c>
      <c r="C243" s="2">
        <v>41142</v>
      </c>
      <c r="D243" t="s">
        <v>482</v>
      </c>
      <c r="E243" s="3">
        <v>0</v>
      </c>
      <c r="F243" s="3">
        <v>0</v>
      </c>
      <c r="G243" s="3">
        <v>0</v>
      </c>
      <c r="H243" s="3">
        <v>0</v>
      </c>
      <c r="I243" s="3">
        <v>97500</v>
      </c>
      <c r="J243" s="3">
        <v>-92625</v>
      </c>
      <c r="K243" s="3">
        <v>4875</v>
      </c>
      <c r="L243" s="3">
        <v>0</v>
      </c>
      <c r="M243" s="3">
        <v>-92625</v>
      </c>
      <c r="N243" s="3">
        <v>4875</v>
      </c>
      <c r="O243" s="3">
        <v>97500</v>
      </c>
    </row>
    <row r="244" spans="1:15" hidden="1" x14ac:dyDescent="0.2">
      <c r="A244" t="s">
        <v>483</v>
      </c>
      <c r="B244" t="s">
        <v>317</v>
      </c>
      <c r="C244" s="2">
        <v>41142</v>
      </c>
      <c r="D244" t="s">
        <v>484</v>
      </c>
      <c r="E244" s="3">
        <v>0</v>
      </c>
      <c r="F244" s="3">
        <v>0</v>
      </c>
      <c r="G244" s="3">
        <v>0</v>
      </c>
      <c r="H244" s="3">
        <v>0</v>
      </c>
      <c r="I244" s="3">
        <v>49800</v>
      </c>
      <c r="J244" s="3">
        <v>-47310</v>
      </c>
      <c r="K244" s="3">
        <v>2490</v>
      </c>
      <c r="L244" s="3">
        <v>0</v>
      </c>
      <c r="M244" s="3">
        <v>-47310</v>
      </c>
      <c r="N244" s="3">
        <v>2490</v>
      </c>
      <c r="O244" s="3">
        <v>49800</v>
      </c>
    </row>
    <row r="245" spans="1:15" hidden="1" x14ac:dyDescent="0.2">
      <c r="A245" t="s">
        <v>485</v>
      </c>
      <c r="B245" t="s">
        <v>317</v>
      </c>
      <c r="C245" s="2">
        <v>41177</v>
      </c>
      <c r="D245" t="s">
        <v>486</v>
      </c>
      <c r="E245" s="3">
        <v>0</v>
      </c>
      <c r="F245" s="3">
        <v>0</v>
      </c>
      <c r="G245" s="3">
        <v>0</v>
      </c>
      <c r="H245" s="3">
        <v>0</v>
      </c>
      <c r="I245" s="3">
        <v>20000</v>
      </c>
      <c r="J245" s="3">
        <v>-19000</v>
      </c>
      <c r="K245" s="3">
        <v>1000</v>
      </c>
      <c r="L245" s="3">
        <v>0</v>
      </c>
      <c r="M245" s="3">
        <v>-19000</v>
      </c>
      <c r="N245" s="3">
        <v>1000</v>
      </c>
      <c r="O245" s="3">
        <v>20000</v>
      </c>
    </row>
    <row r="246" spans="1:15" hidden="1" x14ac:dyDescent="0.2">
      <c r="A246" t="s">
        <v>487</v>
      </c>
      <c r="B246" t="s">
        <v>317</v>
      </c>
      <c r="C246" s="2">
        <v>41177</v>
      </c>
      <c r="D246" t="s">
        <v>488</v>
      </c>
      <c r="E246" s="3">
        <v>0</v>
      </c>
      <c r="F246" s="3">
        <v>0</v>
      </c>
      <c r="G246" s="3">
        <v>0</v>
      </c>
      <c r="H246" s="3">
        <v>0</v>
      </c>
      <c r="I246" s="3">
        <v>24750</v>
      </c>
      <c r="J246" s="3">
        <v>-23512.5</v>
      </c>
      <c r="K246" s="3">
        <v>1237.5</v>
      </c>
      <c r="L246" s="3">
        <v>0</v>
      </c>
      <c r="M246" s="3">
        <v>-23512.5</v>
      </c>
      <c r="N246" s="3">
        <v>1237.5</v>
      </c>
      <c r="O246" s="3">
        <v>24750</v>
      </c>
    </row>
    <row r="247" spans="1:15" hidden="1" x14ac:dyDescent="0.2">
      <c r="A247" t="s">
        <v>489</v>
      </c>
      <c r="B247" t="s">
        <v>317</v>
      </c>
      <c r="C247" s="2">
        <v>41166</v>
      </c>
      <c r="D247" t="s">
        <v>490</v>
      </c>
      <c r="E247" s="3">
        <v>0</v>
      </c>
      <c r="F247" s="3">
        <v>0</v>
      </c>
      <c r="G247" s="3">
        <v>0</v>
      </c>
      <c r="H247" s="3">
        <v>0</v>
      </c>
      <c r="I247" s="3">
        <v>49800</v>
      </c>
      <c r="J247" s="3">
        <v>-47310</v>
      </c>
      <c r="K247" s="3">
        <v>2490</v>
      </c>
      <c r="L247" s="3">
        <v>0</v>
      </c>
      <c r="M247" s="3">
        <v>-47310</v>
      </c>
      <c r="N247" s="3">
        <v>2490</v>
      </c>
      <c r="O247" s="3">
        <v>49800</v>
      </c>
    </row>
    <row r="248" spans="1:15" hidden="1" x14ac:dyDescent="0.2">
      <c r="A248" t="s">
        <v>491</v>
      </c>
      <c r="B248" t="s">
        <v>317</v>
      </c>
      <c r="C248" s="2">
        <v>41170</v>
      </c>
      <c r="D248" t="s">
        <v>492</v>
      </c>
      <c r="E248" s="3">
        <v>0</v>
      </c>
      <c r="F248" s="3">
        <v>0</v>
      </c>
      <c r="G248" s="3">
        <v>0</v>
      </c>
      <c r="H248" s="3">
        <v>0</v>
      </c>
      <c r="I248" s="3">
        <v>133372</v>
      </c>
      <c r="J248" s="3">
        <v>-126703.4</v>
      </c>
      <c r="K248" s="3">
        <v>6668.6</v>
      </c>
      <c r="L248" s="3">
        <v>0</v>
      </c>
      <c r="M248" s="3">
        <v>-126703.4</v>
      </c>
      <c r="N248" s="3">
        <v>6668.6</v>
      </c>
      <c r="O248" s="3">
        <v>133372</v>
      </c>
    </row>
    <row r="249" spans="1:15" hidden="1" x14ac:dyDescent="0.2">
      <c r="A249" t="s">
        <v>493</v>
      </c>
      <c r="B249" t="s">
        <v>317</v>
      </c>
      <c r="C249" s="2">
        <v>41254</v>
      </c>
      <c r="D249" t="s">
        <v>494</v>
      </c>
      <c r="E249" s="3">
        <v>0</v>
      </c>
      <c r="F249" s="3">
        <v>0</v>
      </c>
      <c r="G249" s="3">
        <v>0</v>
      </c>
      <c r="H249" s="3">
        <v>0</v>
      </c>
      <c r="I249" s="3">
        <v>52500</v>
      </c>
      <c r="J249" s="3">
        <v>-49875</v>
      </c>
      <c r="K249" s="3">
        <v>2625</v>
      </c>
      <c r="L249" s="3">
        <v>0</v>
      </c>
      <c r="M249" s="3">
        <v>-49875</v>
      </c>
      <c r="N249" s="3">
        <v>2625</v>
      </c>
      <c r="O249" s="3">
        <v>52500</v>
      </c>
    </row>
    <row r="250" spans="1:15" hidden="1" x14ac:dyDescent="0.2">
      <c r="A250" t="s">
        <v>495</v>
      </c>
      <c r="B250" t="s">
        <v>317</v>
      </c>
      <c r="C250" s="2">
        <v>41358</v>
      </c>
      <c r="D250" t="s">
        <v>496</v>
      </c>
      <c r="E250" s="3">
        <v>0</v>
      </c>
      <c r="F250" s="3">
        <v>0</v>
      </c>
      <c r="G250" s="3">
        <v>0</v>
      </c>
      <c r="H250" s="3">
        <v>0</v>
      </c>
      <c r="I250" s="3">
        <v>8490</v>
      </c>
      <c r="J250" s="3">
        <v>-8065.5</v>
      </c>
      <c r="K250" s="3">
        <v>424.5</v>
      </c>
      <c r="L250" s="3">
        <v>0</v>
      </c>
      <c r="M250" s="3">
        <v>-8065.5</v>
      </c>
      <c r="N250" s="3">
        <v>424.5</v>
      </c>
      <c r="O250" s="3">
        <v>8490</v>
      </c>
    </row>
    <row r="251" spans="1:15" hidden="1" x14ac:dyDescent="0.2">
      <c r="A251" t="s">
        <v>497</v>
      </c>
      <c r="B251" t="s">
        <v>317</v>
      </c>
      <c r="C251" s="2">
        <v>41365</v>
      </c>
      <c r="D251" t="s">
        <v>498</v>
      </c>
      <c r="E251" s="3">
        <v>0</v>
      </c>
      <c r="F251" s="3">
        <v>0</v>
      </c>
      <c r="G251" s="3">
        <v>0</v>
      </c>
      <c r="H251" s="3">
        <v>0</v>
      </c>
      <c r="I251" s="3">
        <v>259000</v>
      </c>
      <c r="J251" s="3">
        <v>-245861.78</v>
      </c>
      <c r="K251" s="3">
        <v>13138.22</v>
      </c>
      <c r="L251" s="3">
        <v>0</v>
      </c>
      <c r="M251" s="3">
        <v>-245861.78</v>
      </c>
      <c r="N251" s="3">
        <v>13138.22</v>
      </c>
      <c r="O251" s="3">
        <v>259000</v>
      </c>
    </row>
    <row r="252" spans="1:15" hidden="1" x14ac:dyDescent="0.2">
      <c r="A252" t="s">
        <v>499</v>
      </c>
      <c r="B252" t="s">
        <v>317</v>
      </c>
      <c r="C252" s="2">
        <v>41365</v>
      </c>
      <c r="D252" t="s">
        <v>500</v>
      </c>
      <c r="E252" s="3">
        <v>0</v>
      </c>
      <c r="F252" s="3">
        <v>0</v>
      </c>
      <c r="G252" s="3">
        <v>0</v>
      </c>
      <c r="H252" s="3">
        <v>0</v>
      </c>
      <c r="I252" s="3">
        <v>5500</v>
      </c>
      <c r="J252" s="3">
        <v>-5221</v>
      </c>
      <c r="K252" s="3">
        <v>279</v>
      </c>
      <c r="L252" s="3">
        <v>0</v>
      </c>
      <c r="M252" s="3">
        <v>-5221</v>
      </c>
      <c r="N252" s="3">
        <v>279</v>
      </c>
      <c r="O252" s="3">
        <v>5500</v>
      </c>
    </row>
    <row r="253" spans="1:15" hidden="1" x14ac:dyDescent="0.2">
      <c r="A253" t="s">
        <v>501</v>
      </c>
      <c r="B253" t="s">
        <v>317</v>
      </c>
      <c r="C253" s="2">
        <v>41426</v>
      </c>
      <c r="D253" t="s">
        <v>502</v>
      </c>
      <c r="E253" s="3">
        <v>0</v>
      </c>
      <c r="F253" s="3">
        <v>0</v>
      </c>
      <c r="G253" s="3">
        <v>0</v>
      </c>
      <c r="H253" s="3">
        <v>0</v>
      </c>
      <c r="I253" s="3">
        <v>144900</v>
      </c>
      <c r="J253" s="3">
        <v>-131126.32</v>
      </c>
      <c r="K253" s="3">
        <v>13773.68</v>
      </c>
      <c r="L253" s="3">
        <v>0</v>
      </c>
      <c r="M253" s="3">
        <v>-131126.32</v>
      </c>
      <c r="N253" s="3">
        <v>13773.68</v>
      </c>
      <c r="O253" s="3">
        <v>144900</v>
      </c>
    </row>
    <row r="254" spans="1:15" hidden="1" x14ac:dyDescent="0.2">
      <c r="A254" t="s">
        <v>503</v>
      </c>
      <c r="B254" t="s">
        <v>317</v>
      </c>
      <c r="C254" s="2">
        <v>41647</v>
      </c>
      <c r="D254" t="s">
        <v>504</v>
      </c>
      <c r="E254" s="3">
        <v>0</v>
      </c>
      <c r="F254" s="3">
        <v>0</v>
      </c>
      <c r="G254" s="3">
        <v>0</v>
      </c>
      <c r="H254" s="3">
        <v>0</v>
      </c>
      <c r="I254" s="3">
        <v>197078</v>
      </c>
      <c r="J254" s="3">
        <v>-146692.85999999999</v>
      </c>
      <c r="K254" s="3">
        <v>50385.14</v>
      </c>
      <c r="L254" s="3">
        <v>0</v>
      </c>
      <c r="M254" s="3">
        <v>-146692.85999999999</v>
      </c>
      <c r="N254" s="3">
        <v>50385.14</v>
      </c>
      <c r="O254" s="3">
        <v>197078</v>
      </c>
    </row>
    <row r="255" spans="1:15" hidden="1" x14ac:dyDescent="0.2">
      <c r="A255" t="s">
        <v>505</v>
      </c>
      <c r="B255" t="s">
        <v>317</v>
      </c>
      <c r="C255" s="2">
        <v>41760</v>
      </c>
      <c r="D255" t="s">
        <v>506</v>
      </c>
      <c r="E255" s="3">
        <v>0</v>
      </c>
      <c r="F255" s="3">
        <v>0</v>
      </c>
      <c r="G255" s="3">
        <v>0</v>
      </c>
      <c r="H255" s="3">
        <v>0</v>
      </c>
      <c r="I255" s="3">
        <v>5750</v>
      </c>
      <c r="J255" s="3">
        <v>-3807.77</v>
      </c>
      <c r="K255" s="3">
        <v>1942.23</v>
      </c>
      <c r="L255" s="3">
        <v>0</v>
      </c>
      <c r="M255" s="3">
        <v>-3807.77</v>
      </c>
      <c r="N255" s="3">
        <v>1942.23</v>
      </c>
      <c r="O255" s="3">
        <v>5750</v>
      </c>
    </row>
    <row r="256" spans="1:15" hidden="1" x14ac:dyDescent="0.2">
      <c r="A256" t="s">
        <v>507</v>
      </c>
      <c r="B256" t="s">
        <v>317</v>
      </c>
      <c r="C256" s="2">
        <v>41760</v>
      </c>
      <c r="D256" t="s">
        <v>508</v>
      </c>
      <c r="E256" s="3">
        <v>0</v>
      </c>
      <c r="F256" s="3">
        <v>0</v>
      </c>
      <c r="G256" s="3">
        <v>0</v>
      </c>
      <c r="H256" s="3">
        <v>0</v>
      </c>
      <c r="I256" s="3">
        <v>44000</v>
      </c>
      <c r="J256" s="3">
        <v>-29137.68</v>
      </c>
      <c r="K256" s="3">
        <v>14862.32</v>
      </c>
      <c r="L256" s="3">
        <v>0</v>
      </c>
      <c r="M256" s="3">
        <v>-29137.68</v>
      </c>
      <c r="N256" s="3">
        <v>14862.32</v>
      </c>
      <c r="O256" s="3">
        <v>44000</v>
      </c>
    </row>
    <row r="257" spans="1:15" hidden="1" x14ac:dyDescent="0.2">
      <c r="A257" t="s">
        <v>509</v>
      </c>
      <c r="B257" t="s">
        <v>317</v>
      </c>
      <c r="C257" s="2">
        <v>41821</v>
      </c>
      <c r="D257" t="s">
        <v>510</v>
      </c>
      <c r="E257" s="3">
        <v>0</v>
      </c>
      <c r="F257" s="3">
        <v>0</v>
      </c>
      <c r="G257" s="3">
        <v>0</v>
      </c>
      <c r="H257" s="3">
        <v>0</v>
      </c>
      <c r="I257" s="3">
        <v>147000</v>
      </c>
      <c r="J257" s="3">
        <v>-90829.88</v>
      </c>
      <c r="K257" s="3">
        <v>56170.12</v>
      </c>
      <c r="L257" s="3">
        <v>0</v>
      </c>
      <c r="M257" s="3">
        <v>-90829.88</v>
      </c>
      <c r="N257" s="3">
        <v>56170.12</v>
      </c>
      <c r="O257" s="3">
        <v>147000</v>
      </c>
    </row>
    <row r="258" spans="1:15" hidden="1" x14ac:dyDescent="0.2">
      <c r="A258" t="s">
        <v>511</v>
      </c>
      <c r="B258" t="s">
        <v>317</v>
      </c>
      <c r="C258" s="2">
        <v>41946</v>
      </c>
      <c r="D258" t="s">
        <v>512</v>
      </c>
      <c r="E258" s="3">
        <v>0</v>
      </c>
      <c r="F258" s="3">
        <v>0</v>
      </c>
      <c r="G258" s="3">
        <v>0</v>
      </c>
      <c r="H258" s="3">
        <v>0</v>
      </c>
      <c r="I258" s="3">
        <v>492068</v>
      </c>
      <c r="J258" s="3">
        <v>-259344.79</v>
      </c>
      <c r="K258" s="3">
        <v>232723.21</v>
      </c>
      <c r="L258" s="3">
        <v>0</v>
      </c>
      <c r="M258" s="3">
        <v>-259344.79</v>
      </c>
      <c r="N258" s="3">
        <v>232723.21</v>
      </c>
      <c r="O258" s="3">
        <v>492068</v>
      </c>
    </row>
    <row r="259" spans="1:15" hidden="1" x14ac:dyDescent="0.2">
      <c r="A259" t="s">
        <v>513</v>
      </c>
      <c r="B259" t="s">
        <v>317</v>
      </c>
      <c r="C259" s="2">
        <v>42036</v>
      </c>
      <c r="D259" t="s">
        <v>514</v>
      </c>
      <c r="E259" s="3">
        <v>0</v>
      </c>
      <c r="F259" s="3">
        <v>0</v>
      </c>
      <c r="G259" s="3">
        <v>0</v>
      </c>
      <c r="H259" s="3">
        <v>0</v>
      </c>
      <c r="I259" s="3">
        <v>61500</v>
      </c>
      <c r="J259" s="3">
        <v>-28391.24</v>
      </c>
      <c r="K259" s="3">
        <v>33108.76</v>
      </c>
      <c r="L259" s="3">
        <v>0</v>
      </c>
      <c r="M259" s="3">
        <v>-28391.24</v>
      </c>
      <c r="N259" s="3">
        <v>33108.76</v>
      </c>
      <c r="O259" s="3">
        <v>61500</v>
      </c>
    </row>
    <row r="260" spans="1:15" hidden="1" x14ac:dyDescent="0.2">
      <c r="A260" t="s">
        <v>515</v>
      </c>
      <c r="B260" t="s">
        <v>317</v>
      </c>
      <c r="C260" s="2">
        <v>35942</v>
      </c>
      <c r="D260" t="s">
        <v>516</v>
      </c>
      <c r="E260" s="3">
        <v>0</v>
      </c>
      <c r="F260" s="3">
        <v>0</v>
      </c>
      <c r="G260" s="3">
        <v>0</v>
      </c>
      <c r="H260" s="3">
        <v>0</v>
      </c>
      <c r="I260" s="3">
        <v>422500</v>
      </c>
      <c r="J260" s="3">
        <v>-401375</v>
      </c>
      <c r="K260" s="3">
        <v>21125</v>
      </c>
      <c r="L260" s="3">
        <v>0</v>
      </c>
      <c r="M260" s="3">
        <v>-401375</v>
      </c>
      <c r="N260" s="3">
        <v>21125</v>
      </c>
      <c r="O260" s="3">
        <v>422500</v>
      </c>
    </row>
    <row r="261" spans="1:15" hidden="1" x14ac:dyDescent="0.2">
      <c r="A261" t="s">
        <v>517</v>
      </c>
      <c r="B261" t="s">
        <v>317</v>
      </c>
      <c r="C261" s="2">
        <v>36440</v>
      </c>
      <c r="D261" t="s">
        <v>518</v>
      </c>
      <c r="E261" s="3">
        <v>0</v>
      </c>
      <c r="F261" s="3">
        <v>0</v>
      </c>
      <c r="G261" s="3">
        <v>0</v>
      </c>
      <c r="H261" s="3">
        <v>0</v>
      </c>
      <c r="I261" s="3">
        <v>298870</v>
      </c>
      <c r="J261" s="3">
        <v>-283926.5</v>
      </c>
      <c r="K261" s="3">
        <v>14943.5</v>
      </c>
      <c r="L261" s="3">
        <v>0</v>
      </c>
      <c r="M261" s="3">
        <v>-283926.5</v>
      </c>
      <c r="N261" s="3">
        <v>14943.5</v>
      </c>
      <c r="O261" s="3">
        <v>298870</v>
      </c>
    </row>
    <row r="262" spans="1:15" hidden="1" x14ac:dyDescent="0.2">
      <c r="A262" t="s">
        <v>519</v>
      </c>
      <c r="B262" t="s">
        <v>317</v>
      </c>
      <c r="C262" s="2">
        <v>37956</v>
      </c>
      <c r="D262" t="s">
        <v>520</v>
      </c>
      <c r="E262" s="3">
        <v>0</v>
      </c>
      <c r="F262" s="3">
        <v>0</v>
      </c>
      <c r="G262" s="3">
        <v>0</v>
      </c>
      <c r="H262" s="3">
        <v>0</v>
      </c>
      <c r="I262" s="3">
        <v>69500</v>
      </c>
      <c r="J262" s="3">
        <v>-66025</v>
      </c>
      <c r="K262" s="3">
        <v>3475</v>
      </c>
      <c r="L262" s="3">
        <v>0</v>
      </c>
      <c r="M262" s="3">
        <v>-66025</v>
      </c>
      <c r="N262" s="3">
        <v>3475</v>
      </c>
      <c r="O262" s="3">
        <v>69500</v>
      </c>
    </row>
    <row r="263" spans="1:15" hidden="1" x14ac:dyDescent="0.2">
      <c r="A263" t="s">
        <v>521</v>
      </c>
      <c r="B263" t="s">
        <v>317</v>
      </c>
      <c r="C263" s="2">
        <v>38826</v>
      </c>
      <c r="D263" t="s">
        <v>522</v>
      </c>
      <c r="E263" s="3">
        <v>0</v>
      </c>
      <c r="F263" s="3">
        <v>0</v>
      </c>
      <c r="G263" s="3">
        <v>0</v>
      </c>
      <c r="H263" s="3">
        <v>0</v>
      </c>
      <c r="I263" s="3">
        <v>188800</v>
      </c>
      <c r="J263" s="3">
        <v>-179360</v>
      </c>
      <c r="K263" s="3">
        <v>9440</v>
      </c>
      <c r="L263" s="3">
        <v>0</v>
      </c>
      <c r="M263" s="3">
        <v>-179360</v>
      </c>
      <c r="N263" s="3">
        <v>9440</v>
      </c>
      <c r="O263" s="3">
        <v>188800</v>
      </c>
    </row>
    <row r="264" spans="1:15" hidden="1" x14ac:dyDescent="0.2">
      <c r="A264" t="s">
        <v>523</v>
      </c>
      <c r="B264" t="s">
        <v>317</v>
      </c>
      <c r="C264" s="2">
        <v>40299</v>
      </c>
      <c r="D264" t="s">
        <v>524</v>
      </c>
      <c r="E264" s="3">
        <v>0</v>
      </c>
      <c r="F264" s="3">
        <v>0</v>
      </c>
      <c r="G264" s="3">
        <v>0</v>
      </c>
      <c r="H264" s="3">
        <v>0</v>
      </c>
      <c r="I264" s="3">
        <v>650000</v>
      </c>
      <c r="J264" s="3">
        <v>-445086.4</v>
      </c>
      <c r="K264" s="3">
        <v>204913.6</v>
      </c>
      <c r="L264" s="3">
        <v>0</v>
      </c>
      <c r="M264" s="3">
        <v>-445086.4</v>
      </c>
      <c r="N264" s="3">
        <v>204913.6</v>
      </c>
      <c r="O264" s="3">
        <v>650000</v>
      </c>
    </row>
    <row r="265" spans="1:15" hidden="1" x14ac:dyDescent="0.2">
      <c r="A265" t="s">
        <v>525</v>
      </c>
      <c r="B265" t="s">
        <v>317</v>
      </c>
      <c r="C265" s="2">
        <v>42095</v>
      </c>
      <c r="D265" t="s">
        <v>526</v>
      </c>
      <c r="E265" s="3">
        <v>0</v>
      </c>
      <c r="F265" s="3">
        <v>0</v>
      </c>
      <c r="G265" s="3">
        <v>0</v>
      </c>
      <c r="H265" s="3">
        <v>0</v>
      </c>
      <c r="I265" s="3">
        <v>61500</v>
      </c>
      <c r="J265" s="3">
        <v>-25799.040000000001</v>
      </c>
      <c r="K265" s="3">
        <v>35700.959999999999</v>
      </c>
      <c r="L265" s="3">
        <v>0</v>
      </c>
      <c r="M265" s="3">
        <v>-25799.040000000001</v>
      </c>
      <c r="N265" s="3">
        <v>35700.959999999999</v>
      </c>
      <c r="O265" s="3">
        <v>61500</v>
      </c>
    </row>
    <row r="266" spans="1:15" hidden="1" x14ac:dyDescent="0.2">
      <c r="A266" t="s">
        <v>527</v>
      </c>
      <c r="B266" t="s">
        <v>317</v>
      </c>
      <c r="C266" s="2">
        <v>43168</v>
      </c>
      <c r="D266" t="s">
        <v>528</v>
      </c>
      <c r="E266" s="3">
        <v>0</v>
      </c>
      <c r="F266" s="3">
        <v>0</v>
      </c>
      <c r="G266" s="3">
        <v>0</v>
      </c>
      <c r="H266" s="3">
        <v>0</v>
      </c>
      <c r="I266" s="3">
        <v>60000</v>
      </c>
      <c r="J266" s="3">
        <v>-46495.98</v>
      </c>
      <c r="K266" s="3">
        <v>13504.02</v>
      </c>
      <c r="L266" s="3">
        <v>-5738.02</v>
      </c>
      <c r="M266" s="3">
        <v>-52234</v>
      </c>
      <c r="N266" s="3">
        <v>7766</v>
      </c>
      <c r="O266" s="3">
        <v>60000</v>
      </c>
    </row>
    <row r="267" spans="1:15" hidden="1" x14ac:dyDescent="0.2">
      <c r="A267" t="s">
        <v>529</v>
      </c>
      <c r="B267" t="s">
        <v>317</v>
      </c>
      <c r="C267" s="2">
        <v>43168</v>
      </c>
      <c r="D267" t="s">
        <v>530</v>
      </c>
      <c r="E267" s="3">
        <v>0</v>
      </c>
      <c r="F267" s="3">
        <v>0</v>
      </c>
      <c r="G267" s="3">
        <v>0</v>
      </c>
      <c r="H267" s="3">
        <v>0</v>
      </c>
      <c r="I267" s="3">
        <v>104000</v>
      </c>
      <c r="J267" s="3">
        <v>-80593.03</v>
      </c>
      <c r="K267" s="3">
        <v>23406.97</v>
      </c>
      <c r="L267" s="3">
        <v>-9945.9</v>
      </c>
      <c r="M267" s="3">
        <v>-90538.93</v>
      </c>
      <c r="N267" s="3">
        <v>13461.07</v>
      </c>
      <c r="O267" s="3">
        <v>104000</v>
      </c>
    </row>
    <row r="268" spans="1:15" hidden="1" x14ac:dyDescent="0.2">
      <c r="A268" t="s">
        <v>531</v>
      </c>
      <c r="B268" t="s">
        <v>317</v>
      </c>
      <c r="C268" s="2">
        <v>43168</v>
      </c>
      <c r="D268" t="s">
        <v>532</v>
      </c>
      <c r="E268" s="3">
        <v>0</v>
      </c>
      <c r="F268" s="3">
        <v>0</v>
      </c>
      <c r="G268" s="3">
        <v>0</v>
      </c>
      <c r="H268" s="3">
        <v>0</v>
      </c>
      <c r="I268" s="3">
        <v>23950</v>
      </c>
      <c r="J268" s="3">
        <v>-18559.64</v>
      </c>
      <c r="K268" s="3">
        <v>5390.36</v>
      </c>
      <c r="L268" s="3">
        <v>-2290.4299999999998</v>
      </c>
      <c r="M268" s="3">
        <v>-20850.07</v>
      </c>
      <c r="N268" s="3">
        <v>3099.93</v>
      </c>
      <c r="O268" s="3">
        <v>23950</v>
      </c>
    </row>
    <row r="269" spans="1:15" hidden="1" x14ac:dyDescent="0.2">
      <c r="A269" t="s">
        <v>533</v>
      </c>
      <c r="B269" t="s">
        <v>317</v>
      </c>
      <c r="C269" s="2">
        <v>43168</v>
      </c>
      <c r="D269" t="s">
        <v>534</v>
      </c>
      <c r="E269" s="3">
        <v>0</v>
      </c>
      <c r="F269" s="3">
        <v>0</v>
      </c>
      <c r="G269" s="3">
        <v>0</v>
      </c>
      <c r="H269" s="3">
        <v>0</v>
      </c>
      <c r="I269" s="3">
        <v>65179</v>
      </c>
      <c r="J269" s="3">
        <v>-50509.36</v>
      </c>
      <c r="K269" s="3">
        <v>14669.64</v>
      </c>
      <c r="L269" s="3">
        <v>-6233.3</v>
      </c>
      <c r="M269" s="3">
        <v>-56742.66</v>
      </c>
      <c r="N269" s="3">
        <v>8436.34</v>
      </c>
      <c r="O269" s="3">
        <v>65179</v>
      </c>
    </row>
    <row r="270" spans="1:15" hidden="1" x14ac:dyDescent="0.2">
      <c r="A270" t="s">
        <v>535</v>
      </c>
      <c r="B270" t="s">
        <v>317</v>
      </c>
      <c r="C270" s="2">
        <v>43168</v>
      </c>
      <c r="D270" t="s">
        <v>536</v>
      </c>
      <c r="E270" s="3">
        <v>0</v>
      </c>
      <c r="F270" s="3">
        <v>0</v>
      </c>
      <c r="G270" s="3">
        <v>0</v>
      </c>
      <c r="H270" s="3">
        <v>0</v>
      </c>
      <c r="I270" s="3">
        <v>6040</v>
      </c>
      <c r="J270" s="3">
        <v>-4680.6000000000004</v>
      </c>
      <c r="K270" s="3">
        <v>1359.4</v>
      </c>
      <c r="L270" s="3">
        <v>-577.62</v>
      </c>
      <c r="M270" s="3">
        <v>-5258.22</v>
      </c>
      <c r="N270" s="3">
        <v>781.78</v>
      </c>
      <c r="O270" s="3">
        <v>6040</v>
      </c>
    </row>
    <row r="271" spans="1:15" hidden="1" x14ac:dyDescent="0.2">
      <c r="A271" t="s">
        <v>537</v>
      </c>
      <c r="B271" t="s">
        <v>317</v>
      </c>
      <c r="C271" s="2">
        <v>43601</v>
      </c>
      <c r="D271" t="s">
        <v>538</v>
      </c>
      <c r="E271" s="3">
        <v>0</v>
      </c>
      <c r="F271" s="3">
        <v>0</v>
      </c>
      <c r="G271" s="3">
        <v>0</v>
      </c>
      <c r="H271" s="3">
        <v>0</v>
      </c>
      <c r="I271" s="3">
        <v>144750</v>
      </c>
      <c r="J271" s="3">
        <v>-39570.26</v>
      </c>
      <c r="K271" s="3">
        <v>105179.74</v>
      </c>
      <c r="L271" s="3">
        <v>-6896.28</v>
      </c>
      <c r="M271" s="3">
        <v>-46466.54</v>
      </c>
      <c r="N271" s="3">
        <v>98283.46</v>
      </c>
      <c r="O271" s="3">
        <v>144750</v>
      </c>
    </row>
    <row r="272" spans="1:15" hidden="1" x14ac:dyDescent="0.2">
      <c r="A272" t="s">
        <v>539</v>
      </c>
      <c r="B272" t="s">
        <v>317</v>
      </c>
      <c r="C272" s="2">
        <v>43556</v>
      </c>
      <c r="D272" t="s">
        <v>540</v>
      </c>
      <c r="E272" s="3">
        <v>0</v>
      </c>
      <c r="F272" s="3">
        <v>0</v>
      </c>
      <c r="G272" s="3">
        <v>0</v>
      </c>
      <c r="H272" s="3">
        <v>0</v>
      </c>
      <c r="I272" s="3">
        <v>150000</v>
      </c>
      <c r="J272" s="3">
        <v>-42750</v>
      </c>
      <c r="K272" s="3">
        <v>107250</v>
      </c>
      <c r="L272" s="3">
        <v>-7144.52</v>
      </c>
      <c r="M272" s="3">
        <v>-49894.52</v>
      </c>
      <c r="N272" s="3">
        <v>100105.48</v>
      </c>
      <c r="O272" s="3">
        <v>150000</v>
      </c>
    </row>
    <row r="273" spans="1:15" hidden="1" x14ac:dyDescent="0.2">
      <c r="A273" t="s">
        <v>541</v>
      </c>
      <c r="B273" t="s">
        <v>317</v>
      </c>
      <c r="C273" s="2">
        <v>43564</v>
      </c>
      <c r="D273" t="s">
        <v>542</v>
      </c>
      <c r="E273" s="3">
        <v>0</v>
      </c>
      <c r="F273" s="3">
        <v>0</v>
      </c>
      <c r="G273" s="3">
        <v>0</v>
      </c>
      <c r="H273" s="3">
        <v>0</v>
      </c>
      <c r="I273" s="3">
        <v>404008.94</v>
      </c>
      <c r="J273" s="3">
        <v>-114326.42</v>
      </c>
      <c r="K273" s="3">
        <v>289682.52</v>
      </c>
      <c r="L273" s="3">
        <v>-19248.72</v>
      </c>
      <c r="M273" s="3">
        <v>-133575.14000000001</v>
      </c>
      <c r="N273" s="3">
        <v>270433.8</v>
      </c>
      <c r="O273" s="3">
        <v>404008.94</v>
      </c>
    </row>
    <row r="274" spans="1:15" hidden="1" x14ac:dyDescent="0.2">
      <c r="A274" t="s">
        <v>543</v>
      </c>
      <c r="B274" t="s">
        <v>317</v>
      </c>
      <c r="C274" s="2">
        <v>43567</v>
      </c>
      <c r="D274" t="s">
        <v>544</v>
      </c>
      <c r="E274" s="3">
        <v>0</v>
      </c>
      <c r="F274" s="3">
        <v>0</v>
      </c>
      <c r="G274" s="3">
        <v>0</v>
      </c>
      <c r="H274" s="3">
        <v>0</v>
      </c>
      <c r="I274" s="3">
        <v>69362.100000000006</v>
      </c>
      <c r="J274" s="3">
        <v>-19574.04</v>
      </c>
      <c r="K274" s="3">
        <v>49788.06</v>
      </c>
      <c r="L274" s="3">
        <v>-3304.7</v>
      </c>
      <c r="M274" s="3">
        <v>-22878.74</v>
      </c>
      <c r="N274" s="3">
        <v>46483.360000000001</v>
      </c>
      <c r="O274" s="3">
        <v>69362.100000000006</v>
      </c>
    </row>
    <row r="275" spans="1:15" hidden="1" x14ac:dyDescent="0.2">
      <c r="A275" t="s">
        <v>545</v>
      </c>
      <c r="B275" t="s">
        <v>317</v>
      </c>
      <c r="C275" s="2">
        <v>43567</v>
      </c>
      <c r="D275" t="s">
        <v>546</v>
      </c>
      <c r="E275" s="3">
        <v>0</v>
      </c>
      <c r="F275" s="3">
        <v>0</v>
      </c>
      <c r="G275" s="3">
        <v>0</v>
      </c>
      <c r="H275" s="3">
        <v>0</v>
      </c>
      <c r="I275" s="3">
        <v>105000</v>
      </c>
      <c r="J275" s="3">
        <v>-29631.08</v>
      </c>
      <c r="K275" s="3">
        <v>75368.92</v>
      </c>
      <c r="L275" s="3">
        <v>-5002.6400000000003</v>
      </c>
      <c r="M275" s="3">
        <v>-34633.72</v>
      </c>
      <c r="N275" s="3">
        <v>70366.28</v>
      </c>
      <c r="O275" s="3">
        <v>105000</v>
      </c>
    </row>
    <row r="276" spans="1:15" hidden="1" x14ac:dyDescent="0.2">
      <c r="A276" t="s">
        <v>547</v>
      </c>
      <c r="B276" t="s">
        <v>317</v>
      </c>
      <c r="C276" s="2">
        <v>43556</v>
      </c>
      <c r="D276" t="s">
        <v>548</v>
      </c>
      <c r="E276" s="3">
        <v>0</v>
      </c>
      <c r="F276" s="3">
        <v>0</v>
      </c>
      <c r="G276" s="3">
        <v>0</v>
      </c>
      <c r="H276" s="3">
        <v>0</v>
      </c>
      <c r="I276" s="3">
        <v>390000</v>
      </c>
      <c r="J276" s="3">
        <v>-111150</v>
      </c>
      <c r="K276" s="3">
        <v>278850</v>
      </c>
      <c r="L276" s="3">
        <v>-18575.75</v>
      </c>
      <c r="M276" s="3">
        <v>-129725.75</v>
      </c>
      <c r="N276" s="3">
        <v>260274.25</v>
      </c>
      <c r="O276" s="3">
        <v>390000</v>
      </c>
    </row>
    <row r="277" spans="1:15" hidden="1" x14ac:dyDescent="0.2">
      <c r="A277" t="s">
        <v>549</v>
      </c>
      <c r="B277" t="s">
        <v>317</v>
      </c>
      <c r="C277" s="2">
        <v>43613</v>
      </c>
      <c r="D277" t="s">
        <v>550</v>
      </c>
      <c r="E277" s="3">
        <v>0</v>
      </c>
      <c r="F277" s="3">
        <v>0</v>
      </c>
      <c r="G277" s="3">
        <v>0</v>
      </c>
      <c r="H277" s="3">
        <v>0</v>
      </c>
      <c r="I277" s="3">
        <v>917000</v>
      </c>
      <c r="J277" s="3">
        <v>-247821.93</v>
      </c>
      <c r="K277" s="3">
        <v>669178.06999999995</v>
      </c>
      <c r="L277" s="3">
        <v>-43687.87</v>
      </c>
      <c r="M277" s="3">
        <v>-291509.8</v>
      </c>
      <c r="N277" s="3">
        <v>625490.19999999995</v>
      </c>
      <c r="O277" s="3">
        <v>917000</v>
      </c>
    </row>
    <row r="278" spans="1:15" hidden="1" x14ac:dyDescent="0.2">
      <c r="A278" t="s">
        <v>551</v>
      </c>
      <c r="B278" t="s">
        <v>317</v>
      </c>
      <c r="C278" s="2">
        <v>43728</v>
      </c>
      <c r="D278" t="s">
        <v>552</v>
      </c>
      <c r="E278" s="3">
        <v>0</v>
      </c>
      <c r="F278" s="3">
        <v>0</v>
      </c>
      <c r="G278" s="3">
        <v>0</v>
      </c>
      <c r="H278" s="3">
        <v>0</v>
      </c>
      <c r="I278" s="3">
        <v>56780</v>
      </c>
      <c r="J278" s="3">
        <v>-27301.75</v>
      </c>
      <c r="K278" s="3">
        <v>29478.25</v>
      </c>
      <c r="L278" s="3">
        <v>-5410.64</v>
      </c>
      <c r="M278" s="3">
        <v>-32712.39</v>
      </c>
      <c r="N278" s="3">
        <v>24067.61</v>
      </c>
      <c r="O278" s="3">
        <v>56780</v>
      </c>
    </row>
    <row r="279" spans="1:15" hidden="1" x14ac:dyDescent="0.2">
      <c r="A279" t="s">
        <v>553</v>
      </c>
      <c r="B279" t="s">
        <v>317</v>
      </c>
      <c r="C279" s="2">
        <v>43644</v>
      </c>
      <c r="D279" t="s">
        <v>554</v>
      </c>
      <c r="E279" s="3">
        <v>0</v>
      </c>
      <c r="F279" s="3">
        <v>0</v>
      </c>
      <c r="G279" s="3">
        <v>0</v>
      </c>
      <c r="H279" s="3">
        <v>0</v>
      </c>
      <c r="I279" s="3">
        <v>235000</v>
      </c>
      <c r="J279" s="3">
        <v>-123258.32</v>
      </c>
      <c r="K279" s="3">
        <v>111741.68</v>
      </c>
      <c r="L279" s="3">
        <v>-22397.16</v>
      </c>
      <c r="M279" s="3">
        <v>-145655.48000000001</v>
      </c>
      <c r="N279" s="3">
        <v>89344.52</v>
      </c>
      <c r="O279" s="3">
        <v>235000</v>
      </c>
    </row>
    <row r="280" spans="1:15" hidden="1" x14ac:dyDescent="0.2">
      <c r="A280" t="s">
        <v>555</v>
      </c>
      <c r="B280" t="s">
        <v>317</v>
      </c>
      <c r="C280" s="2">
        <v>44333</v>
      </c>
      <c r="D280" t="s">
        <v>556</v>
      </c>
      <c r="E280" s="3">
        <v>0</v>
      </c>
      <c r="F280" s="3">
        <v>0</v>
      </c>
      <c r="G280" s="3">
        <v>0</v>
      </c>
      <c r="H280" s="3">
        <v>0</v>
      </c>
      <c r="I280" s="3">
        <v>56270</v>
      </c>
      <c r="J280" s="3">
        <v>-15573.17</v>
      </c>
      <c r="K280" s="3">
        <v>40696.83</v>
      </c>
      <c r="L280" s="3">
        <v>-8933.83</v>
      </c>
      <c r="M280" s="3">
        <v>-24507</v>
      </c>
      <c r="N280" s="3">
        <v>31763</v>
      </c>
      <c r="O280" s="3">
        <v>56270</v>
      </c>
    </row>
    <row r="281" spans="1:15" hidden="1" x14ac:dyDescent="0.2">
      <c r="A281" t="s">
        <v>557</v>
      </c>
      <c r="B281" t="s">
        <v>317</v>
      </c>
      <c r="C281" s="2">
        <v>43810</v>
      </c>
      <c r="D281" t="s">
        <v>558</v>
      </c>
      <c r="E281" s="3">
        <v>0</v>
      </c>
      <c r="F281" s="3">
        <v>0</v>
      </c>
      <c r="G281" s="3">
        <v>0</v>
      </c>
      <c r="H281" s="3">
        <v>0</v>
      </c>
      <c r="I281" s="3">
        <v>3153228</v>
      </c>
      <c r="J281" s="3">
        <v>-1151448.5900000001</v>
      </c>
      <c r="K281" s="3">
        <v>2001779.41</v>
      </c>
      <c r="L281" s="3">
        <v>-250351.33</v>
      </c>
      <c r="M281" s="3">
        <v>-1401799.92</v>
      </c>
      <c r="N281" s="3">
        <v>1751428.08</v>
      </c>
      <c r="O281" s="3">
        <v>3153228</v>
      </c>
    </row>
    <row r="282" spans="1:15" hidden="1" x14ac:dyDescent="0.2">
      <c r="A282" t="s">
        <v>559</v>
      </c>
      <c r="B282" t="s">
        <v>317</v>
      </c>
      <c r="C282" s="2">
        <v>43760</v>
      </c>
      <c r="D282" t="s">
        <v>560</v>
      </c>
      <c r="E282" s="3">
        <v>0</v>
      </c>
      <c r="F282" s="3">
        <v>0</v>
      </c>
      <c r="G282" s="3">
        <v>0</v>
      </c>
      <c r="H282" s="3">
        <v>0</v>
      </c>
      <c r="I282" s="3">
        <v>816000</v>
      </c>
      <c r="J282" s="3">
        <v>-315643.28999999998</v>
      </c>
      <c r="K282" s="3">
        <v>500356.71</v>
      </c>
      <c r="L282" s="3">
        <v>-64791.12</v>
      </c>
      <c r="M282" s="3">
        <v>-380434.41</v>
      </c>
      <c r="N282" s="3">
        <v>435565.59</v>
      </c>
      <c r="O282" s="3">
        <v>816000</v>
      </c>
    </row>
    <row r="283" spans="1:15" hidden="1" x14ac:dyDescent="0.2">
      <c r="A283" t="s">
        <v>561</v>
      </c>
      <c r="B283" t="s">
        <v>317</v>
      </c>
      <c r="C283" s="2">
        <v>43760</v>
      </c>
      <c r="D283" t="s">
        <v>562</v>
      </c>
      <c r="E283" s="3">
        <v>0</v>
      </c>
      <c r="F283" s="3">
        <v>0</v>
      </c>
      <c r="G283" s="3">
        <v>0</v>
      </c>
      <c r="H283" s="3">
        <v>0</v>
      </c>
      <c r="I283" s="3">
        <v>729735</v>
      </c>
      <c r="J283" s="3">
        <v>-282274.45</v>
      </c>
      <c r="K283" s="3">
        <v>447460.55</v>
      </c>
      <c r="L283" s="3">
        <v>-57941.61</v>
      </c>
      <c r="M283" s="3">
        <v>-340216.06</v>
      </c>
      <c r="N283" s="3">
        <v>389518.94</v>
      </c>
      <c r="O283" s="3">
        <v>729735</v>
      </c>
    </row>
    <row r="284" spans="1:15" hidden="1" x14ac:dyDescent="0.2">
      <c r="A284" t="s">
        <v>563</v>
      </c>
      <c r="B284" t="s">
        <v>317</v>
      </c>
      <c r="C284" s="2">
        <v>43760</v>
      </c>
      <c r="D284" t="s">
        <v>564</v>
      </c>
      <c r="E284" s="3">
        <v>0</v>
      </c>
      <c r="F284" s="3">
        <v>0</v>
      </c>
      <c r="G284" s="3">
        <v>0</v>
      </c>
      <c r="H284" s="3">
        <v>0</v>
      </c>
      <c r="I284" s="3">
        <v>688500</v>
      </c>
      <c r="J284" s="3">
        <v>-266324.01</v>
      </c>
      <c r="K284" s="3">
        <v>422175.99</v>
      </c>
      <c r="L284" s="3">
        <v>-54667.51</v>
      </c>
      <c r="M284" s="3">
        <v>-320991.52</v>
      </c>
      <c r="N284" s="3">
        <v>367508.47999999998</v>
      </c>
      <c r="O284" s="3">
        <v>688500</v>
      </c>
    </row>
    <row r="285" spans="1:15" hidden="1" x14ac:dyDescent="0.2">
      <c r="A285" t="s">
        <v>565</v>
      </c>
      <c r="B285" t="s">
        <v>317</v>
      </c>
      <c r="C285" s="2">
        <v>43760</v>
      </c>
      <c r="D285" t="s">
        <v>566</v>
      </c>
      <c r="E285" s="3">
        <v>0</v>
      </c>
      <c r="F285" s="3">
        <v>0</v>
      </c>
      <c r="G285" s="3">
        <v>0</v>
      </c>
      <c r="H285" s="3">
        <v>0</v>
      </c>
      <c r="I285" s="3">
        <v>489250</v>
      </c>
      <c r="J285" s="3">
        <v>-189250.58</v>
      </c>
      <c r="K285" s="3">
        <v>299999.42</v>
      </c>
      <c r="L285" s="3">
        <v>-38846.879999999997</v>
      </c>
      <c r="M285" s="3">
        <v>-228097.46</v>
      </c>
      <c r="N285" s="3">
        <v>261152.54</v>
      </c>
      <c r="O285" s="3">
        <v>489250</v>
      </c>
    </row>
    <row r="286" spans="1:15" hidden="1" x14ac:dyDescent="0.2">
      <c r="A286" t="s">
        <v>567</v>
      </c>
      <c r="B286" t="s">
        <v>317</v>
      </c>
      <c r="C286" s="2">
        <v>43708</v>
      </c>
      <c r="D286" t="s">
        <v>568</v>
      </c>
      <c r="E286" s="3">
        <v>0</v>
      </c>
      <c r="F286" s="3">
        <v>0</v>
      </c>
      <c r="G286" s="3">
        <v>0</v>
      </c>
      <c r="H286" s="3">
        <v>0</v>
      </c>
      <c r="I286" s="3">
        <v>53000</v>
      </c>
      <c r="J286" s="3">
        <v>-26035.23</v>
      </c>
      <c r="K286" s="3">
        <v>26964.77</v>
      </c>
      <c r="L286" s="3">
        <v>-5050.63</v>
      </c>
      <c r="M286" s="3">
        <v>-31085.86</v>
      </c>
      <c r="N286" s="3">
        <v>21914.14</v>
      </c>
      <c r="O286" s="3">
        <v>53000</v>
      </c>
    </row>
    <row r="287" spans="1:15" hidden="1" x14ac:dyDescent="0.2">
      <c r="A287" t="s">
        <v>569</v>
      </c>
      <c r="B287" t="s">
        <v>317</v>
      </c>
      <c r="C287" s="2">
        <v>43708</v>
      </c>
      <c r="D287" t="s">
        <v>570</v>
      </c>
      <c r="E287" s="3">
        <v>0</v>
      </c>
      <c r="F287" s="3">
        <v>0</v>
      </c>
      <c r="G287" s="3">
        <v>0</v>
      </c>
      <c r="H287" s="3">
        <v>0</v>
      </c>
      <c r="I287" s="3">
        <v>53000</v>
      </c>
      <c r="J287" s="3">
        <v>-43402.15</v>
      </c>
      <c r="K287" s="3">
        <v>9597.85</v>
      </c>
      <c r="L287" s="3">
        <v>-6947.85</v>
      </c>
      <c r="M287" s="3">
        <v>-50350</v>
      </c>
      <c r="N287" s="3">
        <v>2650</v>
      </c>
      <c r="O287" s="3">
        <v>53000</v>
      </c>
    </row>
    <row r="288" spans="1:15" hidden="1" x14ac:dyDescent="0.2">
      <c r="A288" t="s">
        <v>571</v>
      </c>
      <c r="B288" t="s">
        <v>317</v>
      </c>
      <c r="C288" s="2">
        <v>43708</v>
      </c>
      <c r="D288" t="s">
        <v>570</v>
      </c>
      <c r="E288" s="3">
        <v>0</v>
      </c>
      <c r="F288" s="3">
        <v>0</v>
      </c>
      <c r="G288" s="3">
        <v>0</v>
      </c>
      <c r="H288" s="3">
        <v>0</v>
      </c>
      <c r="I288" s="3">
        <v>53000</v>
      </c>
      <c r="J288" s="3">
        <v>-43402.15</v>
      </c>
      <c r="K288" s="3">
        <v>9597.85</v>
      </c>
      <c r="L288" s="3">
        <v>-6947.85</v>
      </c>
      <c r="M288" s="3">
        <v>-50350</v>
      </c>
      <c r="N288" s="3">
        <v>2650</v>
      </c>
      <c r="O288" s="3">
        <v>53000</v>
      </c>
    </row>
    <row r="289" spans="1:15" hidden="1" x14ac:dyDescent="0.2">
      <c r="A289" t="s">
        <v>572</v>
      </c>
      <c r="B289" t="s">
        <v>317</v>
      </c>
      <c r="C289" s="2">
        <v>43708</v>
      </c>
      <c r="D289" t="s">
        <v>570</v>
      </c>
      <c r="E289" s="3">
        <v>0</v>
      </c>
      <c r="F289" s="3">
        <v>0</v>
      </c>
      <c r="G289" s="3">
        <v>0</v>
      </c>
      <c r="H289" s="3">
        <v>0</v>
      </c>
      <c r="I289" s="3">
        <v>53000</v>
      </c>
      <c r="J289" s="3">
        <v>-43402.15</v>
      </c>
      <c r="K289" s="3">
        <v>9597.85</v>
      </c>
      <c r="L289" s="3">
        <v>-6947.85</v>
      </c>
      <c r="M289" s="3">
        <v>-50350</v>
      </c>
      <c r="N289" s="3">
        <v>2650</v>
      </c>
      <c r="O289" s="3">
        <v>53000</v>
      </c>
    </row>
    <row r="290" spans="1:15" hidden="1" x14ac:dyDescent="0.2">
      <c r="A290" t="s">
        <v>573</v>
      </c>
      <c r="B290" t="s">
        <v>317</v>
      </c>
      <c r="C290" s="2">
        <v>43708</v>
      </c>
      <c r="D290" t="s">
        <v>570</v>
      </c>
      <c r="E290" s="3">
        <v>0</v>
      </c>
      <c r="F290" s="3">
        <v>0</v>
      </c>
      <c r="G290" s="3">
        <v>0</v>
      </c>
      <c r="H290" s="3">
        <v>0</v>
      </c>
      <c r="I290" s="3">
        <v>53000</v>
      </c>
      <c r="J290" s="3">
        <v>-43402.15</v>
      </c>
      <c r="K290" s="3">
        <v>9597.85</v>
      </c>
      <c r="L290" s="3">
        <v>-6947.85</v>
      </c>
      <c r="M290" s="3">
        <v>-50350</v>
      </c>
      <c r="N290" s="3">
        <v>2650</v>
      </c>
      <c r="O290" s="3">
        <v>53000</v>
      </c>
    </row>
    <row r="291" spans="1:15" hidden="1" x14ac:dyDescent="0.2">
      <c r="A291" t="s">
        <v>574</v>
      </c>
      <c r="B291" t="s">
        <v>317</v>
      </c>
      <c r="C291" s="2">
        <v>43708</v>
      </c>
      <c r="D291" t="s">
        <v>570</v>
      </c>
      <c r="E291" s="3">
        <v>0</v>
      </c>
      <c r="F291" s="3">
        <v>0</v>
      </c>
      <c r="G291" s="3">
        <v>0</v>
      </c>
      <c r="H291" s="3">
        <v>0</v>
      </c>
      <c r="I291" s="3">
        <v>53000</v>
      </c>
      <c r="J291" s="3">
        <v>-43402.15</v>
      </c>
      <c r="K291" s="3">
        <v>9597.85</v>
      </c>
      <c r="L291" s="3">
        <v>-6947.85</v>
      </c>
      <c r="M291" s="3">
        <v>-50350</v>
      </c>
      <c r="N291" s="3">
        <v>2650</v>
      </c>
      <c r="O291" s="3">
        <v>53000</v>
      </c>
    </row>
    <row r="292" spans="1:15" hidden="1" x14ac:dyDescent="0.2">
      <c r="A292" t="s">
        <v>575</v>
      </c>
      <c r="B292" t="s">
        <v>317</v>
      </c>
      <c r="C292" s="2">
        <v>43708</v>
      </c>
      <c r="D292" t="s">
        <v>570</v>
      </c>
      <c r="E292" s="3">
        <v>0</v>
      </c>
      <c r="F292" s="3">
        <v>0</v>
      </c>
      <c r="G292" s="3">
        <v>0</v>
      </c>
      <c r="H292" s="3">
        <v>0</v>
      </c>
      <c r="I292" s="3">
        <v>53000</v>
      </c>
      <c r="J292" s="3">
        <v>-43402.15</v>
      </c>
      <c r="K292" s="3">
        <v>9597.85</v>
      </c>
      <c r="L292" s="3">
        <v>-6947.85</v>
      </c>
      <c r="M292" s="3">
        <v>-50350</v>
      </c>
      <c r="N292" s="3">
        <v>2650</v>
      </c>
      <c r="O292" s="3">
        <v>53000</v>
      </c>
    </row>
    <row r="293" spans="1:15" hidden="1" x14ac:dyDescent="0.2">
      <c r="A293" t="s">
        <v>576</v>
      </c>
      <c r="B293" t="s">
        <v>317</v>
      </c>
      <c r="C293" s="2">
        <v>43708</v>
      </c>
      <c r="D293" t="s">
        <v>570</v>
      </c>
      <c r="E293" s="3">
        <v>0</v>
      </c>
      <c r="F293" s="3">
        <v>0</v>
      </c>
      <c r="G293" s="3">
        <v>0</v>
      </c>
      <c r="H293" s="3">
        <v>0</v>
      </c>
      <c r="I293" s="3">
        <v>53000</v>
      </c>
      <c r="J293" s="3">
        <v>-43402.15</v>
      </c>
      <c r="K293" s="3">
        <v>9597.85</v>
      </c>
      <c r="L293" s="3">
        <v>-6947.85</v>
      </c>
      <c r="M293" s="3">
        <v>-50350</v>
      </c>
      <c r="N293" s="3">
        <v>2650</v>
      </c>
      <c r="O293" s="3">
        <v>53000</v>
      </c>
    </row>
    <row r="294" spans="1:15" hidden="1" x14ac:dyDescent="0.2">
      <c r="A294" t="s">
        <v>577</v>
      </c>
      <c r="B294" t="s">
        <v>317</v>
      </c>
      <c r="C294" s="2">
        <v>43708</v>
      </c>
      <c r="D294" t="s">
        <v>570</v>
      </c>
      <c r="E294" s="3">
        <v>0</v>
      </c>
      <c r="F294" s="3">
        <v>0</v>
      </c>
      <c r="G294" s="3">
        <v>0</v>
      </c>
      <c r="H294" s="3">
        <v>0</v>
      </c>
      <c r="I294" s="3">
        <v>53000</v>
      </c>
      <c r="J294" s="3">
        <v>-43402.15</v>
      </c>
      <c r="K294" s="3">
        <v>9597.85</v>
      </c>
      <c r="L294" s="3">
        <v>-6947.85</v>
      </c>
      <c r="M294" s="3">
        <v>-50350</v>
      </c>
      <c r="N294" s="3">
        <v>2650</v>
      </c>
      <c r="O294" s="3">
        <v>53000</v>
      </c>
    </row>
    <row r="295" spans="1:15" hidden="1" x14ac:dyDescent="0.2">
      <c r="A295" t="s">
        <v>578</v>
      </c>
      <c r="B295" t="s">
        <v>317</v>
      </c>
      <c r="C295" s="2">
        <v>43708</v>
      </c>
      <c r="D295" t="s">
        <v>570</v>
      </c>
      <c r="E295" s="3">
        <v>0</v>
      </c>
      <c r="F295" s="3">
        <v>0</v>
      </c>
      <c r="G295" s="3">
        <v>0</v>
      </c>
      <c r="H295" s="3">
        <v>0</v>
      </c>
      <c r="I295" s="3">
        <v>53000</v>
      </c>
      <c r="J295" s="3">
        <v>-43402.15</v>
      </c>
      <c r="K295" s="3">
        <v>9597.85</v>
      </c>
      <c r="L295" s="3">
        <v>-6947.85</v>
      </c>
      <c r="M295" s="3">
        <v>-50350</v>
      </c>
      <c r="N295" s="3">
        <v>2650</v>
      </c>
      <c r="O295" s="3">
        <v>53000</v>
      </c>
    </row>
    <row r="296" spans="1:15" hidden="1" x14ac:dyDescent="0.2">
      <c r="A296" t="s">
        <v>579</v>
      </c>
      <c r="B296" t="s">
        <v>317</v>
      </c>
      <c r="C296" s="2">
        <v>43708</v>
      </c>
      <c r="D296" t="s">
        <v>570</v>
      </c>
      <c r="E296" s="3">
        <v>0</v>
      </c>
      <c r="F296" s="3">
        <v>0</v>
      </c>
      <c r="G296" s="3">
        <v>0</v>
      </c>
      <c r="H296" s="3">
        <v>0</v>
      </c>
      <c r="I296" s="3">
        <v>53000</v>
      </c>
      <c r="J296" s="3">
        <v>-43402.15</v>
      </c>
      <c r="K296" s="3">
        <v>9597.85</v>
      </c>
      <c r="L296" s="3">
        <v>-6947.85</v>
      </c>
      <c r="M296" s="3">
        <v>-50350</v>
      </c>
      <c r="N296" s="3">
        <v>2650</v>
      </c>
      <c r="O296" s="3">
        <v>53000</v>
      </c>
    </row>
    <row r="297" spans="1:15" hidden="1" x14ac:dyDescent="0.2">
      <c r="A297" t="s">
        <v>580</v>
      </c>
      <c r="B297" t="s">
        <v>317</v>
      </c>
      <c r="C297" s="2">
        <v>43708</v>
      </c>
      <c r="D297" t="s">
        <v>570</v>
      </c>
      <c r="E297" s="3">
        <v>0</v>
      </c>
      <c r="F297" s="3">
        <v>0</v>
      </c>
      <c r="G297" s="3">
        <v>0</v>
      </c>
      <c r="H297" s="3">
        <v>0</v>
      </c>
      <c r="I297" s="3">
        <v>53000</v>
      </c>
      <c r="J297" s="3">
        <v>-43402.15</v>
      </c>
      <c r="K297" s="3">
        <v>9597.85</v>
      </c>
      <c r="L297" s="3">
        <v>-6947.85</v>
      </c>
      <c r="M297" s="3">
        <v>-50350</v>
      </c>
      <c r="N297" s="3">
        <v>2650</v>
      </c>
      <c r="O297" s="3">
        <v>53000</v>
      </c>
    </row>
    <row r="298" spans="1:15" hidden="1" x14ac:dyDescent="0.2">
      <c r="A298" t="s">
        <v>581</v>
      </c>
      <c r="B298" t="s">
        <v>317</v>
      </c>
      <c r="C298" s="2">
        <v>43708</v>
      </c>
      <c r="D298" t="s">
        <v>570</v>
      </c>
      <c r="E298" s="3">
        <v>0</v>
      </c>
      <c r="F298" s="3">
        <v>0</v>
      </c>
      <c r="G298" s="3">
        <v>0</v>
      </c>
      <c r="H298" s="3">
        <v>0</v>
      </c>
      <c r="I298" s="3">
        <v>53000</v>
      </c>
      <c r="J298" s="3">
        <v>-43402.15</v>
      </c>
      <c r="K298" s="3">
        <v>9597.85</v>
      </c>
      <c r="L298" s="3">
        <v>-6947.85</v>
      </c>
      <c r="M298" s="3">
        <v>-50350</v>
      </c>
      <c r="N298" s="3">
        <v>2650</v>
      </c>
      <c r="O298" s="3">
        <v>53000</v>
      </c>
    </row>
    <row r="299" spans="1:15" hidden="1" x14ac:dyDescent="0.2">
      <c r="A299" t="s">
        <v>582</v>
      </c>
      <c r="B299" t="s">
        <v>317</v>
      </c>
      <c r="C299" s="2">
        <v>43708</v>
      </c>
      <c r="D299" t="s">
        <v>570</v>
      </c>
      <c r="E299" s="3">
        <v>0</v>
      </c>
      <c r="F299" s="3">
        <v>0</v>
      </c>
      <c r="G299" s="3">
        <v>0</v>
      </c>
      <c r="H299" s="3">
        <v>0</v>
      </c>
      <c r="I299" s="3">
        <v>53000</v>
      </c>
      <c r="J299" s="3">
        <v>-43402.15</v>
      </c>
      <c r="K299" s="3">
        <v>9597.85</v>
      </c>
      <c r="L299" s="3">
        <v>-6947.85</v>
      </c>
      <c r="M299" s="3">
        <v>-50350</v>
      </c>
      <c r="N299" s="3">
        <v>2650</v>
      </c>
      <c r="O299" s="3">
        <v>53000</v>
      </c>
    </row>
    <row r="300" spans="1:15" hidden="1" x14ac:dyDescent="0.2">
      <c r="A300" t="s">
        <v>583</v>
      </c>
      <c r="B300" t="s">
        <v>317</v>
      </c>
      <c r="C300" s="2">
        <v>43708</v>
      </c>
      <c r="D300" t="s">
        <v>570</v>
      </c>
      <c r="E300" s="3">
        <v>0</v>
      </c>
      <c r="F300" s="3">
        <v>0</v>
      </c>
      <c r="G300" s="3">
        <v>0</v>
      </c>
      <c r="H300" s="3">
        <v>0</v>
      </c>
      <c r="I300" s="3">
        <v>53000</v>
      </c>
      <c r="J300" s="3">
        <v>-43402.15</v>
      </c>
      <c r="K300" s="3">
        <v>9597.85</v>
      </c>
      <c r="L300" s="3">
        <v>-6947.85</v>
      </c>
      <c r="M300" s="3">
        <v>-50350</v>
      </c>
      <c r="N300" s="3">
        <v>2650</v>
      </c>
      <c r="O300" s="3">
        <v>53000</v>
      </c>
    </row>
    <row r="301" spans="1:15" hidden="1" x14ac:dyDescent="0.2">
      <c r="A301" t="s">
        <v>584</v>
      </c>
      <c r="B301" t="s">
        <v>317</v>
      </c>
      <c r="C301" s="2">
        <v>43708</v>
      </c>
      <c r="D301" t="s">
        <v>570</v>
      </c>
      <c r="E301" s="3">
        <v>0</v>
      </c>
      <c r="F301" s="3">
        <v>0</v>
      </c>
      <c r="G301" s="3">
        <v>0</v>
      </c>
      <c r="H301" s="3">
        <v>0</v>
      </c>
      <c r="I301" s="3">
        <v>53000</v>
      </c>
      <c r="J301" s="3">
        <v>-43402.15</v>
      </c>
      <c r="K301" s="3">
        <v>9597.85</v>
      </c>
      <c r="L301" s="3">
        <v>-6947.85</v>
      </c>
      <c r="M301" s="3">
        <v>-50350</v>
      </c>
      <c r="N301" s="3">
        <v>2650</v>
      </c>
      <c r="O301" s="3">
        <v>53000</v>
      </c>
    </row>
    <row r="302" spans="1:15" hidden="1" x14ac:dyDescent="0.2">
      <c r="A302" t="s">
        <v>585</v>
      </c>
      <c r="B302" t="s">
        <v>317</v>
      </c>
      <c r="C302" s="2">
        <v>43708</v>
      </c>
      <c r="D302" t="s">
        <v>570</v>
      </c>
      <c r="E302" s="3">
        <v>0</v>
      </c>
      <c r="F302" s="3">
        <v>0</v>
      </c>
      <c r="G302" s="3">
        <v>0</v>
      </c>
      <c r="H302" s="3">
        <v>0</v>
      </c>
      <c r="I302" s="3">
        <v>53000</v>
      </c>
      <c r="J302" s="3">
        <v>-43402.15</v>
      </c>
      <c r="K302" s="3">
        <v>9597.85</v>
      </c>
      <c r="L302" s="3">
        <v>-6947.85</v>
      </c>
      <c r="M302" s="3">
        <v>-50350</v>
      </c>
      <c r="N302" s="3">
        <v>2650</v>
      </c>
      <c r="O302" s="3">
        <v>53000</v>
      </c>
    </row>
    <row r="303" spans="1:15" hidden="1" x14ac:dyDescent="0.2">
      <c r="A303" t="s">
        <v>586</v>
      </c>
      <c r="B303" t="s">
        <v>317</v>
      </c>
      <c r="C303" s="2">
        <v>43708</v>
      </c>
      <c r="D303" t="s">
        <v>570</v>
      </c>
      <c r="E303" s="3">
        <v>0</v>
      </c>
      <c r="F303" s="3">
        <v>0</v>
      </c>
      <c r="G303" s="3">
        <v>0</v>
      </c>
      <c r="H303" s="3">
        <v>0</v>
      </c>
      <c r="I303" s="3">
        <v>53000</v>
      </c>
      <c r="J303" s="3">
        <v>-43402.15</v>
      </c>
      <c r="K303" s="3">
        <v>9597.85</v>
      </c>
      <c r="L303" s="3">
        <v>-6947.85</v>
      </c>
      <c r="M303" s="3">
        <v>-50350</v>
      </c>
      <c r="N303" s="3">
        <v>2650</v>
      </c>
      <c r="O303" s="3">
        <v>53000</v>
      </c>
    </row>
    <row r="304" spans="1:15" hidden="1" x14ac:dyDescent="0.2">
      <c r="A304" t="s">
        <v>587</v>
      </c>
      <c r="B304" t="s">
        <v>317</v>
      </c>
      <c r="C304" s="2">
        <v>43708</v>
      </c>
      <c r="D304" t="s">
        <v>570</v>
      </c>
      <c r="E304" s="3">
        <v>0</v>
      </c>
      <c r="F304" s="3">
        <v>0</v>
      </c>
      <c r="G304" s="3">
        <v>0</v>
      </c>
      <c r="H304" s="3">
        <v>0</v>
      </c>
      <c r="I304" s="3">
        <v>53000</v>
      </c>
      <c r="J304" s="3">
        <v>-43402.15</v>
      </c>
      <c r="K304" s="3">
        <v>9597.85</v>
      </c>
      <c r="L304" s="3">
        <v>-6947.85</v>
      </c>
      <c r="M304" s="3">
        <v>-50350</v>
      </c>
      <c r="N304" s="3">
        <v>2650</v>
      </c>
      <c r="O304" s="3">
        <v>53000</v>
      </c>
    </row>
    <row r="305" spans="1:15" hidden="1" x14ac:dyDescent="0.2">
      <c r="A305" t="s">
        <v>588</v>
      </c>
      <c r="B305" t="s">
        <v>317</v>
      </c>
      <c r="C305" s="2">
        <v>43708</v>
      </c>
      <c r="D305" t="s">
        <v>570</v>
      </c>
      <c r="E305" s="3">
        <v>0</v>
      </c>
      <c r="F305" s="3">
        <v>0</v>
      </c>
      <c r="G305" s="3">
        <v>0</v>
      </c>
      <c r="H305" s="3">
        <v>0</v>
      </c>
      <c r="I305" s="3">
        <v>53000</v>
      </c>
      <c r="J305" s="3">
        <v>-43402.15</v>
      </c>
      <c r="K305" s="3">
        <v>9597.85</v>
      </c>
      <c r="L305" s="3">
        <v>-6947.85</v>
      </c>
      <c r="M305" s="3">
        <v>-50350</v>
      </c>
      <c r="N305" s="3">
        <v>2650</v>
      </c>
      <c r="O305" s="3">
        <v>53000</v>
      </c>
    </row>
    <row r="306" spans="1:15" hidden="1" x14ac:dyDescent="0.2">
      <c r="A306" t="s">
        <v>589</v>
      </c>
      <c r="B306" t="s">
        <v>317</v>
      </c>
      <c r="C306" s="2">
        <v>43708</v>
      </c>
      <c r="D306" t="s">
        <v>570</v>
      </c>
      <c r="E306" s="3">
        <v>0</v>
      </c>
      <c r="F306" s="3">
        <v>0</v>
      </c>
      <c r="G306" s="3">
        <v>0</v>
      </c>
      <c r="H306" s="3">
        <v>0</v>
      </c>
      <c r="I306" s="3">
        <v>53000</v>
      </c>
      <c r="J306" s="3">
        <v>-43402.15</v>
      </c>
      <c r="K306" s="3">
        <v>9597.85</v>
      </c>
      <c r="L306" s="3">
        <v>-6947.85</v>
      </c>
      <c r="M306" s="3">
        <v>-50350</v>
      </c>
      <c r="N306" s="3">
        <v>2650</v>
      </c>
      <c r="O306" s="3">
        <v>53000</v>
      </c>
    </row>
    <row r="307" spans="1:15" hidden="1" x14ac:dyDescent="0.2">
      <c r="A307" t="s">
        <v>590</v>
      </c>
      <c r="B307" t="s">
        <v>317</v>
      </c>
      <c r="C307" s="2">
        <v>43708</v>
      </c>
      <c r="D307" t="s">
        <v>570</v>
      </c>
      <c r="E307" s="3">
        <v>0</v>
      </c>
      <c r="F307" s="3">
        <v>0</v>
      </c>
      <c r="G307" s="3">
        <v>0</v>
      </c>
      <c r="H307" s="3">
        <v>0</v>
      </c>
      <c r="I307" s="3">
        <v>53000</v>
      </c>
      <c r="J307" s="3">
        <v>-43402.15</v>
      </c>
      <c r="K307" s="3">
        <v>9597.85</v>
      </c>
      <c r="L307" s="3">
        <v>-6947.85</v>
      </c>
      <c r="M307" s="3">
        <v>-50350</v>
      </c>
      <c r="N307" s="3">
        <v>2650</v>
      </c>
      <c r="O307" s="3">
        <v>53000</v>
      </c>
    </row>
    <row r="308" spans="1:15" hidden="1" x14ac:dyDescent="0.2">
      <c r="A308" t="s">
        <v>591</v>
      </c>
      <c r="B308" t="s">
        <v>317</v>
      </c>
      <c r="C308" s="2">
        <v>43708</v>
      </c>
      <c r="D308" t="s">
        <v>570</v>
      </c>
      <c r="E308" s="3">
        <v>0</v>
      </c>
      <c r="F308" s="3">
        <v>0</v>
      </c>
      <c r="G308" s="3">
        <v>0</v>
      </c>
      <c r="H308" s="3">
        <v>0</v>
      </c>
      <c r="I308" s="3">
        <v>53000</v>
      </c>
      <c r="J308" s="3">
        <v>-43402.15</v>
      </c>
      <c r="K308" s="3">
        <v>9597.85</v>
      </c>
      <c r="L308" s="3">
        <v>-6947.85</v>
      </c>
      <c r="M308" s="3">
        <v>-50350</v>
      </c>
      <c r="N308" s="3">
        <v>2650</v>
      </c>
      <c r="O308" s="3">
        <v>53000</v>
      </c>
    </row>
    <row r="309" spans="1:15" hidden="1" x14ac:dyDescent="0.2">
      <c r="A309" t="s">
        <v>592</v>
      </c>
      <c r="B309" t="s">
        <v>317</v>
      </c>
      <c r="C309" s="2">
        <v>43708</v>
      </c>
      <c r="D309" t="s">
        <v>570</v>
      </c>
      <c r="E309" s="3">
        <v>0</v>
      </c>
      <c r="F309" s="3">
        <v>0</v>
      </c>
      <c r="G309" s="3">
        <v>0</v>
      </c>
      <c r="H309" s="3">
        <v>0</v>
      </c>
      <c r="I309" s="3">
        <v>53000</v>
      </c>
      <c r="J309" s="3">
        <v>-43402.15</v>
      </c>
      <c r="K309" s="3">
        <v>9597.85</v>
      </c>
      <c r="L309" s="3">
        <v>-6947.85</v>
      </c>
      <c r="M309" s="3">
        <v>-50350</v>
      </c>
      <c r="N309" s="3">
        <v>2650</v>
      </c>
      <c r="O309" s="3">
        <v>53000</v>
      </c>
    </row>
    <row r="310" spans="1:15" hidden="1" x14ac:dyDescent="0.2">
      <c r="A310" t="s">
        <v>593</v>
      </c>
      <c r="B310" t="s">
        <v>317</v>
      </c>
      <c r="C310" s="2">
        <v>43708</v>
      </c>
      <c r="D310" t="s">
        <v>570</v>
      </c>
      <c r="E310" s="3">
        <v>0</v>
      </c>
      <c r="F310" s="3">
        <v>0</v>
      </c>
      <c r="G310" s="3">
        <v>0</v>
      </c>
      <c r="H310" s="3">
        <v>0</v>
      </c>
      <c r="I310" s="3">
        <v>53000</v>
      </c>
      <c r="J310" s="3">
        <v>-43402.15</v>
      </c>
      <c r="K310" s="3">
        <v>9597.85</v>
      </c>
      <c r="L310" s="3">
        <v>-6947.85</v>
      </c>
      <c r="M310" s="3">
        <v>-50350</v>
      </c>
      <c r="N310" s="3">
        <v>2650</v>
      </c>
      <c r="O310" s="3">
        <v>53000</v>
      </c>
    </row>
    <row r="311" spans="1:15" hidden="1" x14ac:dyDescent="0.2">
      <c r="A311" t="s">
        <v>594</v>
      </c>
      <c r="B311" t="s">
        <v>317</v>
      </c>
      <c r="C311" s="2">
        <v>43708</v>
      </c>
      <c r="D311" t="s">
        <v>570</v>
      </c>
      <c r="E311" s="3">
        <v>0</v>
      </c>
      <c r="F311" s="3">
        <v>0</v>
      </c>
      <c r="G311" s="3">
        <v>0</v>
      </c>
      <c r="H311" s="3">
        <v>0</v>
      </c>
      <c r="I311" s="3">
        <v>53000</v>
      </c>
      <c r="J311" s="3">
        <v>-43402.15</v>
      </c>
      <c r="K311" s="3">
        <v>9597.85</v>
      </c>
      <c r="L311" s="3">
        <v>-6947.85</v>
      </c>
      <c r="M311" s="3">
        <v>-50350</v>
      </c>
      <c r="N311" s="3">
        <v>2650</v>
      </c>
      <c r="O311" s="3">
        <v>53000</v>
      </c>
    </row>
    <row r="312" spans="1:15" hidden="1" x14ac:dyDescent="0.2">
      <c r="A312" t="s">
        <v>595</v>
      </c>
      <c r="B312" t="s">
        <v>317</v>
      </c>
      <c r="C312" s="2">
        <v>43708</v>
      </c>
      <c r="D312" t="s">
        <v>570</v>
      </c>
      <c r="E312" s="3">
        <v>0</v>
      </c>
      <c r="F312" s="3">
        <v>0</v>
      </c>
      <c r="G312" s="3">
        <v>0</v>
      </c>
      <c r="H312" s="3">
        <v>0</v>
      </c>
      <c r="I312" s="3">
        <v>53000</v>
      </c>
      <c r="J312" s="3">
        <v>-43402.15</v>
      </c>
      <c r="K312" s="3">
        <v>9597.85</v>
      </c>
      <c r="L312" s="3">
        <v>-6947.85</v>
      </c>
      <c r="M312" s="3">
        <v>-50350</v>
      </c>
      <c r="N312" s="3">
        <v>2650</v>
      </c>
      <c r="O312" s="3">
        <v>53000</v>
      </c>
    </row>
    <row r="313" spans="1:15" hidden="1" x14ac:dyDescent="0.2">
      <c r="A313" t="s">
        <v>596</v>
      </c>
      <c r="B313" t="s">
        <v>317</v>
      </c>
      <c r="C313" s="2">
        <v>43708</v>
      </c>
      <c r="D313" t="s">
        <v>570</v>
      </c>
      <c r="E313" s="3">
        <v>0</v>
      </c>
      <c r="F313" s="3">
        <v>0</v>
      </c>
      <c r="G313" s="3">
        <v>0</v>
      </c>
      <c r="H313" s="3">
        <v>0</v>
      </c>
      <c r="I313" s="3">
        <v>53000</v>
      </c>
      <c r="J313" s="3">
        <v>-43402.15</v>
      </c>
      <c r="K313" s="3">
        <v>9597.85</v>
      </c>
      <c r="L313" s="3">
        <v>-6947.85</v>
      </c>
      <c r="M313" s="3">
        <v>-50350</v>
      </c>
      <c r="N313" s="3">
        <v>2650</v>
      </c>
      <c r="O313" s="3">
        <v>53000</v>
      </c>
    </row>
    <row r="314" spans="1:15" hidden="1" x14ac:dyDescent="0.2">
      <c r="A314" t="s">
        <v>597</v>
      </c>
      <c r="B314" t="s">
        <v>317</v>
      </c>
      <c r="C314" s="2">
        <v>43708</v>
      </c>
      <c r="D314" t="s">
        <v>570</v>
      </c>
      <c r="E314" s="3">
        <v>0</v>
      </c>
      <c r="F314" s="3">
        <v>0</v>
      </c>
      <c r="G314" s="3">
        <v>0</v>
      </c>
      <c r="H314" s="3">
        <v>0</v>
      </c>
      <c r="I314" s="3">
        <v>53000</v>
      </c>
      <c r="J314" s="3">
        <v>-43402.15</v>
      </c>
      <c r="K314" s="3">
        <v>9597.85</v>
      </c>
      <c r="L314" s="3">
        <v>-6947.85</v>
      </c>
      <c r="M314" s="3">
        <v>-50350</v>
      </c>
      <c r="N314" s="3">
        <v>2650</v>
      </c>
      <c r="O314" s="3">
        <v>53000</v>
      </c>
    </row>
    <row r="315" spans="1:15" hidden="1" x14ac:dyDescent="0.2">
      <c r="A315" t="s">
        <v>598</v>
      </c>
      <c r="B315" t="s">
        <v>317</v>
      </c>
      <c r="C315" s="2">
        <v>43708</v>
      </c>
      <c r="D315" t="s">
        <v>570</v>
      </c>
      <c r="E315" s="3">
        <v>0</v>
      </c>
      <c r="F315" s="3">
        <v>0</v>
      </c>
      <c r="G315" s="3">
        <v>0</v>
      </c>
      <c r="H315" s="3">
        <v>0</v>
      </c>
      <c r="I315" s="3">
        <v>53000</v>
      </c>
      <c r="J315" s="3">
        <v>-43402.15</v>
      </c>
      <c r="K315" s="3">
        <v>9597.85</v>
      </c>
      <c r="L315" s="3">
        <v>-6947.85</v>
      </c>
      <c r="M315" s="3">
        <v>-50350</v>
      </c>
      <c r="N315" s="3">
        <v>2650</v>
      </c>
      <c r="O315" s="3">
        <v>53000</v>
      </c>
    </row>
    <row r="316" spans="1:15" hidden="1" x14ac:dyDescent="0.2">
      <c r="A316" t="s">
        <v>599</v>
      </c>
      <c r="B316" t="s">
        <v>317</v>
      </c>
      <c r="C316" s="2">
        <v>43708</v>
      </c>
      <c r="D316" t="s">
        <v>570</v>
      </c>
      <c r="E316" s="3">
        <v>0</v>
      </c>
      <c r="F316" s="3">
        <v>0</v>
      </c>
      <c r="G316" s="3">
        <v>0</v>
      </c>
      <c r="H316" s="3">
        <v>0</v>
      </c>
      <c r="I316" s="3">
        <v>53000</v>
      </c>
      <c r="J316" s="3">
        <v>-43402.15</v>
      </c>
      <c r="K316" s="3">
        <v>9597.85</v>
      </c>
      <c r="L316" s="3">
        <v>-6947.85</v>
      </c>
      <c r="M316" s="3">
        <v>-50350</v>
      </c>
      <c r="N316" s="3">
        <v>2650</v>
      </c>
      <c r="O316" s="3">
        <v>53000</v>
      </c>
    </row>
    <row r="317" spans="1:15" hidden="1" x14ac:dyDescent="0.2">
      <c r="A317" t="s">
        <v>600</v>
      </c>
      <c r="B317" t="s">
        <v>317</v>
      </c>
      <c r="C317" s="2">
        <v>43708</v>
      </c>
      <c r="D317" t="s">
        <v>570</v>
      </c>
      <c r="E317" s="3">
        <v>0</v>
      </c>
      <c r="F317" s="3">
        <v>0</v>
      </c>
      <c r="G317" s="3">
        <v>0</v>
      </c>
      <c r="H317" s="3">
        <v>0</v>
      </c>
      <c r="I317" s="3">
        <v>53000</v>
      </c>
      <c r="J317" s="3">
        <v>-43402.15</v>
      </c>
      <c r="K317" s="3">
        <v>9597.85</v>
      </c>
      <c r="L317" s="3">
        <v>-6947.85</v>
      </c>
      <c r="M317" s="3">
        <v>-50350</v>
      </c>
      <c r="N317" s="3">
        <v>2650</v>
      </c>
      <c r="O317" s="3">
        <v>53000</v>
      </c>
    </row>
    <row r="318" spans="1:15" hidden="1" x14ac:dyDescent="0.2">
      <c r="A318" t="s">
        <v>601</v>
      </c>
      <c r="B318" t="s">
        <v>317</v>
      </c>
      <c r="C318" s="2">
        <v>43708</v>
      </c>
      <c r="D318" t="s">
        <v>570</v>
      </c>
      <c r="E318" s="3">
        <v>0</v>
      </c>
      <c r="F318" s="3">
        <v>0</v>
      </c>
      <c r="G318" s="3">
        <v>0</v>
      </c>
      <c r="H318" s="3">
        <v>0</v>
      </c>
      <c r="I318" s="3">
        <v>53000</v>
      </c>
      <c r="J318" s="3">
        <v>-43402.15</v>
      </c>
      <c r="K318" s="3">
        <v>9597.85</v>
      </c>
      <c r="L318" s="3">
        <v>-6947.85</v>
      </c>
      <c r="M318" s="3">
        <v>-50350</v>
      </c>
      <c r="N318" s="3">
        <v>2650</v>
      </c>
      <c r="O318" s="3">
        <v>53000</v>
      </c>
    </row>
    <row r="319" spans="1:15" hidden="1" x14ac:dyDescent="0.2">
      <c r="A319" t="s">
        <v>602</v>
      </c>
      <c r="B319" t="s">
        <v>317</v>
      </c>
      <c r="C319" s="2">
        <v>43708</v>
      </c>
      <c r="D319" t="s">
        <v>570</v>
      </c>
      <c r="E319" s="3">
        <v>0</v>
      </c>
      <c r="F319" s="3">
        <v>0</v>
      </c>
      <c r="G319" s="3">
        <v>0</v>
      </c>
      <c r="H319" s="3">
        <v>0</v>
      </c>
      <c r="I319" s="3">
        <v>53000</v>
      </c>
      <c r="J319" s="3">
        <v>-43402.15</v>
      </c>
      <c r="K319" s="3">
        <v>9597.85</v>
      </c>
      <c r="L319" s="3">
        <v>-6947.85</v>
      </c>
      <c r="M319" s="3">
        <v>-50350</v>
      </c>
      <c r="N319" s="3">
        <v>2650</v>
      </c>
      <c r="O319" s="3">
        <v>53000</v>
      </c>
    </row>
    <row r="320" spans="1:15" hidden="1" x14ac:dyDescent="0.2">
      <c r="A320" t="s">
        <v>603</v>
      </c>
      <c r="B320" t="s">
        <v>317</v>
      </c>
      <c r="C320" s="2">
        <v>43708</v>
      </c>
      <c r="D320" t="s">
        <v>570</v>
      </c>
      <c r="E320" s="3">
        <v>0</v>
      </c>
      <c r="F320" s="3">
        <v>0</v>
      </c>
      <c r="G320" s="3">
        <v>0</v>
      </c>
      <c r="H320" s="3">
        <v>0</v>
      </c>
      <c r="I320" s="3">
        <v>53000</v>
      </c>
      <c r="J320" s="3">
        <v>-43402.15</v>
      </c>
      <c r="K320" s="3">
        <v>9597.85</v>
      </c>
      <c r="L320" s="3">
        <v>-6947.85</v>
      </c>
      <c r="M320" s="3">
        <v>-50350</v>
      </c>
      <c r="N320" s="3">
        <v>2650</v>
      </c>
      <c r="O320" s="3">
        <v>53000</v>
      </c>
    </row>
    <row r="321" spans="1:15" hidden="1" x14ac:dyDescent="0.2">
      <c r="A321" t="s">
        <v>604</v>
      </c>
      <c r="B321" t="s">
        <v>317</v>
      </c>
      <c r="C321" s="2">
        <v>43708</v>
      </c>
      <c r="D321" t="s">
        <v>570</v>
      </c>
      <c r="E321" s="3">
        <v>0</v>
      </c>
      <c r="F321" s="3">
        <v>0</v>
      </c>
      <c r="G321" s="3">
        <v>0</v>
      </c>
      <c r="H321" s="3">
        <v>0</v>
      </c>
      <c r="I321" s="3">
        <v>53000</v>
      </c>
      <c r="J321" s="3">
        <v>-43402.15</v>
      </c>
      <c r="K321" s="3">
        <v>9597.85</v>
      </c>
      <c r="L321" s="3">
        <v>-6947.85</v>
      </c>
      <c r="M321" s="3">
        <v>-50350</v>
      </c>
      <c r="N321" s="3">
        <v>2650</v>
      </c>
      <c r="O321" s="3">
        <v>53000</v>
      </c>
    </row>
    <row r="322" spans="1:15" hidden="1" x14ac:dyDescent="0.2">
      <c r="A322" t="s">
        <v>605</v>
      </c>
      <c r="B322" t="s">
        <v>317</v>
      </c>
      <c r="C322" s="2">
        <v>43708</v>
      </c>
      <c r="D322" t="s">
        <v>570</v>
      </c>
      <c r="E322" s="3">
        <v>0</v>
      </c>
      <c r="F322" s="3">
        <v>0</v>
      </c>
      <c r="G322" s="3">
        <v>0</v>
      </c>
      <c r="H322" s="3">
        <v>0</v>
      </c>
      <c r="I322" s="3">
        <v>53000</v>
      </c>
      <c r="J322" s="3">
        <v>-43402.15</v>
      </c>
      <c r="K322" s="3">
        <v>9597.85</v>
      </c>
      <c r="L322" s="3">
        <v>-6947.85</v>
      </c>
      <c r="M322" s="3">
        <v>-50350</v>
      </c>
      <c r="N322" s="3">
        <v>2650</v>
      </c>
      <c r="O322" s="3">
        <v>53000</v>
      </c>
    </row>
    <row r="323" spans="1:15" hidden="1" x14ac:dyDescent="0.2">
      <c r="A323" t="s">
        <v>606</v>
      </c>
      <c r="B323" t="s">
        <v>317</v>
      </c>
      <c r="C323" s="2">
        <v>43708</v>
      </c>
      <c r="D323" t="s">
        <v>570</v>
      </c>
      <c r="E323" s="3">
        <v>0</v>
      </c>
      <c r="F323" s="3">
        <v>0</v>
      </c>
      <c r="G323" s="3">
        <v>0</v>
      </c>
      <c r="H323" s="3">
        <v>0</v>
      </c>
      <c r="I323" s="3">
        <v>53000</v>
      </c>
      <c r="J323" s="3">
        <v>-43402.15</v>
      </c>
      <c r="K323" s="3">
        <v>9597.85</v>
      </c>
      <c r="L323" s="3">
        <v>-6947.85</v>
      </c>
      <c r="M323" s="3">
        <v>-50350</v>
      </c>
      <c r="N323" s="3">
        <v>2650</v>
      </c>
      <c r="O323" s="3">
        <v>53000</v>
      </c>
    </row>
    <row r="324" spans="1:15" hidden="1" x14ac:dyDescent="0.2">
      <c r="A324" t="s">
        <v>607</v>
      </c>
      <c r="B324" t="s">
        <v>317</v>
      </c>
      <c r="C324" s="2">
        <v>43708</v>
      </c>
      <c r="D324" t="s">
        <v>570</v>
      </c>
      <c r="E324" s="3">
        <v>0</v>
      </c>
      <c r="F324" s="3">
        <v>0</v>
      </c>
      <c r="G324" s="3">
        <v>0</v>
      </c>
      <c r="H324" s="3">
        <v>0</v>
      </c>
      <c r="I324" s="3">
        <v>53000</v>
      </c>
      <c r="J324" s="3">
        <v>-43402.15</v>
      </c>
      <c r="K324" s="3">
        <v>9597.85</v>
      </c>
      <c r="L324" s="3">
        <v>-6947.85</v>
      </c>
      <c r="M324" s="3">
        <v>-50350</v>
      </c>
      <c r="N324" s="3">
        <v>2650</v>
      </c>
      <c r="O324" s="3">
        <v>53000</v>
      </c>
    </row>
    <row r="325" spans="1:15" hidden="1" x14ac:dyDescent="0.2">
      <c r="A325" t="s">
        <v>608</v>
      </c>
      <c r="B325" t="s">
        <v>317</v>
      </c>
      <c r="C325" s="2">
        <v>43708</v>
      </c>
      <c r="D325" t="s">
        <v>570</v>
      </c>
      <c r="E325" s="3">
        <v>0</v>
      </c>
      <c r="F325" s="3">
        <v>0</v>
      </c>
      <c r="G325" s="3">
        <v>0</v>
      </c>
      <c r="H325" s="3">
        <v>0</v>
      </c>
      <c r="I325" s="3">
        <v>53000</v>
      </c>
      <c r="J325" s="3">
        <v>-43402.15</v>
      </c>
      <c r="K325" s="3">
        <v>9597.85</v>
      </c>
      <c r="L325" s="3">
        <v>-6947.85</v>
      </c>
      <c r="M325" s="3">
        <v>-50350</v>
      </c>
      <c r="N325" s="3">
        <v>2650</v>
      </c>
      <c r="O325" s="3">
        <v>53000</v>
      </c>
    </row>
    <row r="326" spans="1:15" hidden="1" x14ac:dyDescent="0.2">
      <c r="A326" t="s">
        <v>609</v>
      </c>
      <c r="B326" t="s">
        <v>317</v>
      </c>
      <c r="C326" s="2">
        <v>43708</v>
      </c>
      <c r="D326" t="s">
        <v>570</v>
      </c>
      <c r="E326" s="3">
        <v>0</v>
      </c>
      <c r="F326" s="3">
        <v>0</v>
      </c>
      <c r="G326" s="3">
        <v>0</v>
      </c>
      <c r="H326" s="3">
        <v>0</v>
      </c>
      <c r="I326" s="3">
        <v>53000</v>
      </c>
      <c r="J326" s="3">
        <v>-43402.15</v>
      </c>
      <c r="K326" s="3">
        <v>9597.85</v>
      </c>
      <c r="L326" s="3">
        <v>-6947.85</v>
      </c>
      <c r="M326" s="3">
        <v>-50350</v>
      </c>
      <c r="N326" s="3">
        <v>2650</v>
      </c>
      <c r="O326" s="3">
        <v>53000</v>
      </c>
    </row>
    <row r="327" spans="1:15" hidden="1" x14ac:dyDescent="0.2">
      <c r="A327" t="s">
        <v>610</v>
      </c>
      <c r="B327" t="s">
        <v>317</v>
      </c>
      <c r="C327" s="2">
        <v>43708</v>
      </c>
      <c r="D327" t="s">
        <v>570</v>
      </c>
      <c r="E327" s="3">
        <v>0</v>
      </c>
      <c r="F327" s="3">
        <v>0</v>
      </c>
      <c r="G327" s="3">
        <v>0</v>
      </c>
      <c r="H327" s="3">
        <v>0</v>
      </c>
      <c r="I327" s="3">
        <v>53000</v>
      </c>
      <c r="J327" s="3">
        <v>-43402.15</v>
      </c>
      <c r="K327" s="3">
        <v>9597.85</v>
      </c>
      <c r="L327" s="3">
        <v>-6947.85</v>
      </c>
      <c r="M327" s="3">
        <v>-50350</v>
      </c>
      <c r="N327" s="3">
        <v>2650</v>
      </c>
      <c r="O327" s="3">
        <v>53000</v>
      </c>
    </row>
    <row r="328" spans="1:15" hidden="1" x14ac:dyDescent="0.2">
      <c r="A328" t="s">
        <v>611</v>
      </c>
      <c r="B328" t="s">
        <v>317</v>
      </c>
      <c r="C328" s="2">
        <v>43708</v>
      </c>
      <c r="D328" t="s">
        <v>570</v>
      </c>
      <c r="E328" s="3">
        <v>0</v>
      </c>
      <c r="F328" s="3">
        <v>0</v>
      </c>
      <c r="G328" s="3">
        <v>0</v>
      </c>
      <c r="H328" s="3">
        <v>0</v>
      </c>
      <c r="I328" s="3">
        <v>53000</v>
      </c>
      <c r="J328" s="3">
        <v>-43402.15</v>
      </c>
      <c r="K328" s="3">
        <v>9597.85</v>
      </c>
      <c r="L328" s="3">
        <v>-6947.85</v>
      </c>
      <c r="M328" s="3">
        <v>-50350</v>
      </c>
      <c r="N328" s="3">
        <v>2650</v>
      </c>
      <c r="O328" s="3">
        <v>53000</v>
      </c>
    </row>
    <row r="329" spans="1:15" hidden="1" x14ac:dyDescent="0.2">
      <c r="A329" t="s">
        <v>612</v>
      </c>
      <c r="B329" t="s">
        <v>317</v>
      </c>
      <c r="C329" s="2">
        <v>43708</v>
      </c>
      <c r="D329" t="s">
        <v>570</v>
      </c>
      <c r="E329" s="3">
        <v>0</v>
      </c>
      <c r="F329" s="3">
        <v>0</v>
      </c>
      <c r="G329" s="3">
        <v>0</v>
      </c>
      <c r="H329" s="3">
        <v>0</v>
      </c>
      <c r="I329" s="3">
        <v>53000</v>
      </c>
      <c r="J329" s="3">
        <v>-43402.15</v>
      </c>
      <c r="K329" s="3">
        <v>9597.85</v>
      </c>
      <c r="L329" s="3">
        <v>-6947.85</v>
      </c>
      <c r="M329" s="3">
        <v>-50350</v>
      </c>
      <c r="N329" s="3">
        <v>2650</v>
      </c>
      <c r="O329" s="3">
        <v>53000</v>
      </c>
    </row>
    <row r="330" spans="1:15" hidden="1" x14ac:dyDescent="0.2">
      <c r="A330" t="s">
        <v>613</v>
      </c>
      <c r="B330" t="s">
        <v>317</v>
      </c>
      <c r="C330" s="2">
        <v>43708</v>
      </c>
      <c r="D330" t="s">
        <v>570</v>
      </c>
      <c r="E330" s="3">
        <v>0</v>
      </c>
      <c r="F330" s="3">
        <v>0</v>
      </c>
      <c r="G330" s="3">
        <v>0</v>
      </c>
      <c r="H330" s="3">
        <v>0</v>
      </c>
      <c r="I330" s="3">
        <v>53000</v>
      </c>
      <c r="J330" s="3">
        <v>-43402.15</v>
      </c>
      <c r="K330" s="3">
        <v>9597.85</v>
      </c>
      <c r="L330" s="3">
        <v>-6947.85</v>
      </c>
      <c r="M330" s="3">
        <v>-50350</v>
      </c>
      <c r="N330" s="3">
        <v>2650</v>
      </c>
      <c r="O330" s="3">
        <v>53000</v>
      </c>
    </row>
    <row r="331" spans="1:15" hidden="1" x14ac:dyDescent="0.2">
      <c r="A331" t="s">
        <v>614</v>
      </c>
      <c r="B331" t="s">
        <v>317</v>
      </c>
      <c r="C331" s="2">
        <v>43708</v>
      </c>
      <c r="D331" t="s">
        <v>570</v>
      </c>
      <c r="E331" s="3">
        <v>0</v>
      </c>
      <c r="F331" s="3">
        <v>0</v>
      </c>
      <c r="G331" s="3">
        <v>0</v>
      </c>
      <c r="H331" s="3">
        <v>0</v>
      </c>
      <c r="I331" s="3">
        <v>53000</v>
      </c>
      <c r="J331" s="3">
        <v>-43402.15</v>
      </c>
      <c r="K331" s="3">
        <v>9597.85</v>
      </c>
      <c r="L331" s="3">
        <v>-6947.85</v>
      </c>
      <c r="M331" s="3">
        <v>-50350</v>
      </c>
      <c r="N331" s="3">
        <v>2650</v>
      </c>
      <c r="O331" s="3">
        <v>53000</v>
      </c>
    </row>
    <row r="332" spans="1:15" hidden="1" x14ac:dyDescent="0.2">
      <c r="A332" t="s">
        <v>615</v>
      </c>
      <c r="B332" t="s">
        <v>317</v>
      </c>
      <c r="C332" s="2">
        <v>43708</v>
      </c>
      <c r="D332" t="s">
        <v>570</v>
      </c>
      <c r="E332" s="3">
        <v>0</v>
      </c>
      <c r="F332" s="3">
        <v>0</v>
      </c>
      <c r="G332" s="3">
        <v>0</v>
      </c>
      <c r="H332" s="3">
        <v>0</v>
      </c>
      <c r="I332" s="3">
        <v>53000</v>
      </c>
      <c r="J332" s="3">
        <v>-43402.15</v>
      </c>
      <c r="K332" s="3">
        <v>9597.85</v>
      </c>
      <c r="L332" s="3">
        <v>-6947.85</v>
      </c>
      <c r="M332" s="3">
        <v>-50350</v>
      </c>
      <c r="N332" s="3">
        <v>2650</v>
      </c>
      <c r="O332" s="3">
        <v>53000</v>
      </c>
    </row>
    <row r="333" spans="1:15" hidden="1" x14ac:dyDescent="0.2">
      <c r="A333" t="s">
        <v>616</v>
      </c>
      <c r="B333" t="s">
        <v>317</v>
      </c>
      <c r="C333" s="2">
        <v>43708</v>
      </c>
      <c r="D333" t="s">
        <v>570</v>
      </c>
      <c r="E333" s="3">
        <v>0</v>
      </c>
      <c r="F333" s="3">
        <v>0</v>
      </c>
      <c r="G333" s="3">
        <v>0</v>
      </c>
      <c r="H333" s="3">
        <v>0</v>
      </c>
      <c r="I333" s="3">
        <v>53000</v>
      </c>
      <c r="J333" s="3">
        <v>-43402.15</v>
      </c>
      <c r="K333" s="3">
        <v>9597.85</v>
      </c>
      <c r="L333" s="3">
        <v>-6947.85</v>
      </c>
      <c r="M333" s="3">
        <v>-50350</v>
      </c>
      <c r="N333" s="3">
        <v>2650</v>
      </c>
      <c r="O333" s="3">
        <v>53000</v>
      </c>
    </row>
    <row r="334" spans="1:15" hidden="1" x14ac:dyDescent="0.2">
      <c r="A334" t="s">
        <v>617</v>
      </c>
      <c r="B334" t="s">
        <v>317</v>
      </c>
      <c r="C334" s="2">
        <v>43708</v>
      </c>
      <c r="D334" t="s">
        <v>570</v>
      </c>
      <c r="E334" s="3">
        <v>0</v>
      </c>
      <c r="F334" s="3">
        <v>0</v>
      </c>
      <c r="G334" s="3">
        <v>0</v>
      </c>
      <c r="H334" s="3">
        <v>0</v>
      </c>
      <c r="I334" s="3">
        <v>53000</v>
      </c>
      <c r="J334" s="3">
        <v>-43402.15</v>
      </c>
      <c r="K334" s="3">
        <v>9597.85</v>
      </c>
      <c r="L334" s="3">
        <v>-6947.85</v>
      </c>
      <c r="M334" s="3">
        <v>-50350</v>
      </c>
      <c r="N334" s="3">
        <v>2650</v>
      </c>
      <c r="O334" s="3">
        <v>53000</v>
      </c>
    </row>
    <row r="335" spans="1:15" hidden="1" x14ac:dyDescent="0.2">
      <c r="A335" t="s">
        <v>618</v>
      </c>
      <c r="B335" t="s">
        <v>317</v>
      </c>
      <c r="C335" s="2">
        <v>43708</v>
      </c>
      <c r="D335" t="s">
        <v>570</v>
      </c>
      <c r="E335" s="3">
        <v>0</v>
      </c>
      <c r="F335" s="3">
        <v>0</v>
      </c>
      <c r="G335" s="3">
        <v>0</v>
      </c>
      <c r="H335" s="3">
        <v>0</v>
      </c>
      <c r="I335" s="3">
        <v>53000</v>
      </c>
      <c r="J335" s="3">
        <v>-43402.15</v>
      </c>
      <c r="K335" s="3">
        <v>9597.85</v>
      </c>
      <c r="L335" s="3">
        <v>-6947.85</v>
      </c>
      <c r="M335" s="3">
        <v>-50350</v>
      </c>
      <c r="N335" s="3">
        <v>2650</v>
      </c>
      <c r="O335" s="3">
        <v>53000</v>
      </c>
    </row>
    <row r="336" spans="1:15" hidden="1" x14ac:dyDescent="0.2">
      <c r="A336" t="s">
        <v>619</v>
      </c>
      <c r="B336" t="s">
        <v>317</v>
      </c>
      <c r="C336" s="2">
        <v>43708</v>
      </c>
      <c r="D336" t="s">
        <v>570</v>
      </c>
      <c r="E336" s="3">
        <v>0</v>
      </c>
      <c r="F336" s="3">
        <v>0</v>
      </c>
      <c r="G336" s="3">
        <v>0</v>
      </c>
      <c r="H336" s="3">
        <v>0</v>
      </c>
      <c r="I336" s="3">
        <v>53000</v>
      </c>
      <c r="J336" s="3">
        <v>-43402.15</v>
      </c>
      <c r="K336" s="3">
        <v>9597.85</v>
      </c>
      <c r="L336" s="3">
        <v>-6947.85</v>
      </c>
      <c r="M336" s="3">
        <v>-50350</v>
      </c>
      <c r="N336" s="3">
        <v>2650</v>
      </c>
      <c r="O336" s="3">
        <v>53000</v>
      </c>
    </row>
    <row r="337" spans="1:15" hidden="1" x14ac:dyDescent="0.2">
      <c r="A337" t="s">
        <v>620</v>
      </c>
      <c r="B337" t="s">
        <v>317</v>
      </c>
      <c r="C337" s="2">
        <v>43708</v>
      </c>
      <c r="D337" t="s">
        <v>570</v>
      </c>
      <c r="E337" s="3">
        <v>0</v>
      </c>
      <c r="F337" s="3">
        <v>0</v>
      </c>
      <c r="G337" s="3">
        <v>0</v>
      </c>
      <c r="H337" s="3">
        <v>0</v>
      </c>
      <c r="I337" s="3">
        <v>53000</v>
      </c>
      <c r="J337" s="3">
        <v>-43402.15</v>
      </c>
      <c r="K337" s="3">
        <v>9597.85</v>
      </c>
      <c r="L337" s="3">
        <v>-6947.85</v>
      </c>
      <c r="M337" s="3">
        <v>-50350</v>
      </c>
      <c r="N337" s="3">
        <v>2650</v>
      </c>
      <c r="O337" s="3">
        <v>53000</v>
      </c>
    </row>
    <row r="338" spans="1:15" hidden="1" x14ac:dyDescent="0.2">
      <c r="A338" t="s">
        <v>621</v>
      </c>
      <c r="B338" t="s">
        <v>317</v>
      </c>
      <c r="C338" s="2">
        <v>43708</v>
      </c>
      <c r="D338" t="s">
        <v>570</v>
      </c>
      <c r="E338" s="3">
        <v>0</v>
      </c>
      <c r="F338" s="3">
        <v>0</v>
      </c>
      <c r="G338" s="3">
        <v>0</v>
      </c>
      <c r="H338" s="3">
        <v>0</v>
      </c>
      <c r="I338" s="3">
        <v>53000</v>
      </c>
      <c r="J338" s="3">
        <v>-43402.15</v>
      </c>
      <c r="K338" s="3">
        <v>9597.85</v>
      </c>
      <c r="L338" s="3">
        <v>-6947.85</v>
      </c>
      <c r="M338" s="3">
        <v>-50350</v>
      </c>
      <c r="N338" s="3">
        <v>2650</v>
      </c>
      <c r="O338" s="3">
        <v>53000</v>
      </c>
    </row>
    <row r="339" spans="1:15" hidden="1" x14ac:dyDescent="0.2">
      <c r="A339" t="s">
        <v>622</v>
      </c>
      <c r="B339" t="s">
        <v>317</v>
      </c>
      <c r="C339" s="2">
        <v>43708</v>
      </c>
      <c r="D339" t="s">
        <v>570</v>
      </c>
      <c r="E339" s="3">
        <v>0</v>
      </c>
      <c r="F339" s="3">
        <v>0</v>
      </c>
      <c r="G339" s="3">
        <v>0</v>
      </c>
      <c r="H339" s="3">
        <v>0</v>
      </c>
      <c r="I339" s="3">
        <v>53000</v>
      </c>
      <c r="J339" s="3">
        <v>-43402.15</v>
      </c>
      <c r="K339" s="3">
        <v>9597.85</v>
      </c>
      <c r="L339" s="3">
        <v>-6947.85</v>
      </c>
      <c r="M339" s="3">
        <v>-50350</v>
      </c>
      <c r="N339" s="3">
        <v>2650</v>
      </c>
      <c r="O339" s="3">
        <v>53000</v>
      </c>
    </row>
    <row r="340" spans="1:15" hidden="1" x14ac:dyDescent="0.2">
      <c r="A340" t="s">
        <v>623</v>
      </c>
      <c r="B340" t="s">
        <v>317</v>
      </c>
      <c r="C340" s="2">
        <v>43708</v>
      </c>
      <c r="D340" t="s">
        <v>570</v>
      </c>
      <c r="E340" s="3">
        <v>0</v>
      </c>
      <c r="F340" s="3">
        <v>0</v>
      </c>
      <c r="G340" s="3">
        <v>0</v>
      </c>
      <c r="H340" s="3">
        <v>0</v>
      </c>
      <c r="I340" s="3">
        <v>53000</v>
      </c>
      <c r="J340" s="3">
        <v>-43402.15</v>
      </c>
      <c r="K340" s="3">
        <v>9597.85</v>
      </c>
      <c r="L340" s="3">
        <v>-6947.85</v>
      </c>
      <c r="M340" s="3">
        <v>-50350</v>
      </c>
      <c r="N340" s="3">
        <v>2650</v>
      </c>
      <c r="O340" s="3">
        <v>53000</v>
      </c>
    </row>
    <row r="341" spans="1:15" hidden="1" x14ac:dyDescent="0.2">
      <c r="A341" t="s">
        <v>624</v>
      </c>
      <c r="B341" t="s">
        <v>317</v>
      </c>
      <c r="C341" s="2">
        <v>43708</v>
      </c>
      <c r="D341" t="s">
        <v>570</v>
      </c>
      <c r="E341" s="3">
        <v>0</v>
      </c>
      <c r="F341" s="3">
        <v>0</v>
      </c>
      <c r="G341" s="3">
        <v>0</v>
      </c>
      <c r="H341" s="3">
        <v>0</v>
      </c>
      <c r="I341" s="3">
        <v>53000</v>
      </c>
      <c r="J341" s="3">
        <v>-43402.15</v>
      </c>
      <c r="K341" s="3">
        <v>9597.85</v>
      </c>
      <c r="L341" s="3">
        <v>-6947.85</v>
      </c>
      <c r="M341" s="3">
        <v>-50350</v>
      </c>
      <c r="N341" s="3">
        <v>2650</v>
      </c>
      <c r="O341" s="3">
        <v>53000</v>
      </c>
    </row>
    <row r="342" spans="1:15" hidden="1" x14ac:dyDescent="0.2">
      <c r="A342" t="s">
        <v>625</v>
      </c>
      <c r="B342" t="s">
        <v>317</v>
      </c>
      <c r="C342" s="2">
        <v>43708</v>
      </c>
      <c r="D342" t="s">
        <v>570</v>
      </c>
      <c r="E342" s="3">
        <v>0</v>
      </c>
      <c r="F342" s="3">
        <v>0</v>
      </c>
      <c r="G342" s="3">
        <v>0</v>
      </c>
      <c r="H342" s="3">
        <v>0</v>
      </c>
      <c r="I342" s="3">
        <v>53000</v>
      </c>
      <c r="J342" s="3">
        <v>-43402.15</v>
      </c>
      <c r="K342" s="3">
        <v>9597.85</v>
      </c>
      <c r="L342" s="3">
        <v>-6947.85</v>
      </c>
      <c r="M342" s="3">
        <v>-50350</v>
      </c>
      <c r="N342" s="3">
        <v>2650</v>
      </c>
      <c r="O342" s="3">
        <v>53000</v>
      </c>
    </row>
    <row r="343" spans="1:15" hidden="1" x14ac:dyDescent="0.2">
      <c r="A343" t="s">
        <v>626</v>
      </c>
      <c r="B343" t="s">
        <v>317</v>
      </c>
      <c r="C343" s="2">
        <v>43708</v>
      </c>
      <c r="D343" t="s">
        <v>570</v>
      </c>
      <c r="E343" s="3">
        <v>0</v>
      </c>
      <c r="F343" s="3">
        <v>0</v>
      </c>
      <c r="G343" s="3">
        <v>0</v>
      </c>
      <c r="H343" s="3">
        <v>0</v>
      </c>
      <c r="I343" s="3">
        <v>53000</v>
      </c>
      <c r="J343" s="3">
        <v>-43402.15</v>
      </c>
      <c r="K343" s="3">
        <v>9597.85</v>
      </c>
      <c r="L343" s="3">
        <v>-6947.85</v>
      </c>
      <c r="M343" s="3">
        <v>-50350</v>
      </c>
      <c r="N343" s="3">
        <v>2650</v>
      </c>
      <c r="O343" s="3">
        <v>53000</v>
      </c>
    </row>
    <row r="344" spans="1:15" hidden="1" x14ac:dyDescent="0.2">
      <c r="A344" t="s">
        <v>627</v>
      </c>
      <c r="B344" t="s">
        <v>317</v>
      </c>
      <c r="C344" s="2">
        <v>43708</v>
      </c>
      <c r="D344" t="s">
        <v>570</v>
      </c>
      <c r="E344" s="3">
        <v>0</v>
      </c>
      <c r="F344" s="3">
        <v>0</v>
      </c>
      <c r="G344" s="3">
        <v>0</v>
      </c>
      <c r="H344" s="3">
        <v>0</v>
      </c>
      <c r="I344" s="3">
        <v>53000</v>
      </c>
      <c r="J344" s="3">
        <v>-43402.15</v>
      </c>
      <c r="K344" s="3">
        <v>9597.85</v>
      </c>
      <c r="L344" s="3">
        <v>-6947.85</v>
      </c>
      <c r="M344" s="3">
        <v>-50350</v>
      </c>
      <c r="N344" s="3">
        <v>2650</v>
      </c>
      <c r="O344" s="3">
        <v>53000</v>
      </c>
    </row>
    <row r="345" spans="1:15" hidden="1" x14ac:dyDescent="0.2">
      <c r="A345" t="s">
        <v>628</v>
      </c>
      <c r="B345" t="s">
        <v>317</v>
      </c>
      <c r="C345" s="2">
        <v>43708</v>
      </c>
      <c r="D345" t="s">
        <v>570</v>
      </c>
      <c r="E345" s="3">
        <v>0</v>
      </c>
      <c r="F345" s="3">
        <v>0</v>
      </c>
      <c r="G345" s="3">
        <v>0</v>
      </c>
      <c r="H345" s="3">
        <v>0</v>
      </c>
      <c r="I345" s="3">
        <v>53000</v>
      </c>
      <c r="J345" s="3">
        <v>-43402.15</v>
      </c>
      <c r="K345" s="3">
        <v>9597.85</v>
      </c>
      <c r="L345" s="3">
        <v>-6947.85</v>
      </c>
      <c r="M345" s="3">
        <v>-50350</v>
      </c>
      <c r="N345" s="3">
        <v>2650</v>
      </c>
      <c r="O345" s="3">
        <v>53000</v>
      </c>
    </row>
    <row r="346" spans="1:15" hidden="1" x14ac:dyDescent="0.2">
      <c r="A346" t="s">
        <v>629</v>
      </c>
      <c r="B346" t="s">
        <v>317</v>
      </c>
      <c r="C346" s="2">
        <v>43708</v>
      </c>
      <c r="D346" t="s">
        <v>570</v>
      </c>
      <c r="E346" s="3">
        <v>0</v>
      </c>
      <c r="F346" s="3">
        <v>0</v>
      </c>
      <c r="G346" s="3">
        <v>0</v>
      </c>
      <c r="H346" s="3">
        <v>0</v>
      </c>
      <c r="I346" s="3">
        <v>53000</v>
      </c>
      <c r="J346" s="3">
        <v>-43402.15</v>
      </c>
      <c r="K346" s="3">
        <v>9597.85</v>
      </c>
      <c r="L346" s="3">
        <v>-6947.85</v>
      </c>
      <c r="M346" s="3">
        <v>-50350</v>
      </c>
      <c r="N346" s="3">
        <v>2650</v>
      </c>
      <c r="O346" s="3">
        <v>53000</v>
      </c>
    </row>
    <row r="347" spans="1:15" hidden="1" x14ac:dyDescent="0.2">
      <c r="A347" t="s">
        <v>630</v>
      </c>
      <c r="B347" t="s">
        <v>317</v>
      </c>
      <c r="C347" s="2">
        <v>43708</v>
      </c>
      <c r="D347" t="s">
        <v>570</v>
      </c>
      <c r="E347" s="3">
        <v>0</v>
      </c>
      <c r="F347" s="3">
        <v>0</v>
      </c>
      <c r="G347" s="3">
        <v>0</v>
      </c>
      <c r="H347" s="3">
        <v>0</v>
      </c>
      <c r="I347" s="3">
        <v>53000</v>
      </c>
      <c r="J347" s="3">
        <v>-43402.15</v>
      </c>
      <c r="K347" s="3">
        <v>9597.85</v>
      </c>
      <c r="L347" s="3">
        <v>-6947.85</v>
      </c>
      <c r="M347" s="3">
        <v>-50350</v>
      </c>
      <c r="N347" s="3">
        <v>2650</v>
      </c>
      <c r="O347" s="3">
        <v>53000</v>
      </c>
    </row>
    <row r="348" spans="1:15" hidden="1" x14ac:dyDescent="0.2">
      <c r="A348" t="s">
        <v>631</v>
      </c>
      <c r="B348" t="s">
        <v>317</v>
      </c>
      <c r="C348" s="2">
        <v>43708</v>
      </c>
      <c r="D348" t="s">
        <v>570</v>
      </c>
      <c r="E348" s="3">
        <v>0</v>
      </c>
      <c r="F348" s="3">
        <v>0</v>
      </c>
      <c r="G348" s="3">
        <v>0</v>
      </c>
      <c r="H348" s="3">
        <v>0</v>
      </c>
      <c r="I348" s="3">
        <v>53000</v>
      </c>
      <c r="J348" s="3">
        <v>-43402.15</v>
      </c>
      <c r="K348" s="3">
        <v>9597.85</v>
      </c>
      <c r="L348" s="3">
        <v>-6947.85</v>
      </c>
      <c r="M348" s="3">
        <v>-50350</v>
      </c>
      <c r="N348" s="3">
        <v>2650</v>
      </c>
      <c r="O348" s="3">
        <v>53000</v>
      </c>
    </row>
    <row r="349" spans="1:15" hidden="1" x14ac:dyDescent="0.2">
      <c r="A349" t="s">
        <v>632</v>
      </c>
      <c r="B349" t="s">
        <v>317</v>
      </c>
      <c r="C349" s="2">
        <v>43708</v>
      </c>
      <c r="D349" t="s">
        <v>570</v>
      </c>
      <c r="E349" s="3">
        <v>0</v>
      </c>
      <c r="F349" s="3">
        <v>0</v>
      </c>
      <c r="G349" s="3">
        <v>0</v>
      </c>
      <c r="H349" s="3">
        <v>0</v>
      </c>
      <c r="I349" s="3">
        <v>53000</v>
      </c>
      <c r="J349" s="3">
        <v>-43402.15</v>
      </c>
      <c r="K349" s="3">
        <v>9597.85</v>
      </c>
      <c r="L349" s="3">
        <v>-6947.85</v>
      </c>
      <c r="M349" s="3">
        <v>-50350</v>
      </c>
      <c r="N349" s="3">
        <v>2650</v>
      </c>
      <c r="O349" s="3">
        <v>53000</v>
      </c>
    </row>
    <row r="350" spans="1:15" hidden="1" x14ac:dyDescent="0.2">
      <c r="A350" t="s">
        <v>633</v>
      </c>
      <c r="B350" t="s">
        <v>317</v>
      </c>
      <c r="C350" s="2">
        <v>43708</v>
      </c>
      <c r="D350" t="s">
        <v>570</v>
      </c>
      <c r="E350" s="3">
        <v>0</v>
      </c>
      <c r="F350" s="3">
        <v>0</v>
      </c>
      <c r="G350" s="3">
        <v>0</v>
      </c>
      <c r="H350" s="3">
        <v>0</v>
      </c>
      <c r="I350" s="3">
        <v>53000</v>
      </c>
      <c r="J350" s="3">
        <v>-43402.15</v>
      </c>
      <c r="K350" s="3">
        <v>9597.85</v>
      </c>
      <c r="L350" s="3">
        <v>-6947.85</v>
      </c>
      <c r="M350" s="3">
        <v>-50350</v>
      </c>
      <c r="N350" s="3">
        <v>2650</v>
      </c>
      <c r="O350" s="3">
        <v>53000</v>
      </c>
    </row>
    <row r="351" spans="1:15" hidden="1" x14ac:dyDescent="0.2">
      <c r="A351" t="s">
        <v>634</v>
      </c>
      <c r="B351" t="s">
        <v>317</v>
      </c>
      <c r="C351" s="2">
        <v>43708</v>
      </c>
      <c r="D351" t="s">
        <v>570</v>
      </c>
      <c r="E351" s="3">
        <v>0</v>
      </c>
      <c r="F351" s="3">
        <v>0</v>
      </c>
      <c r="G351" s="3">
        <v>0</v>
      </c>
      <c r="H351" s="3">
        <v>0</v>
      </c>
      <c r="I351" s="3">
        <v>53000</v>
      </c>
      <c r="J351" s="3">
        <v>-43402.15</v>
      </c>
      <c r="K351" s="3">
        <v>9597.85</v>
      </c>
      <c r="L351" s="3">
        <v>-6947.85</v>
      </c>
      <c r="M351" s="3">
        <v>-50350</v>
      </c>
      <c r="N351" s="3">
        <v>2650</v>
      </c>
      <c r="O351" s="3">
        <v>53000</v>
      </c>
    </row>
    <row r="352" spans="1:15" hidden="1" x14ac:dyDescent="0.2">
      <c r="A352" t="s">
        <v>635</v>
      </c>
      <c r="B352" t="s">
        <v>317</v>
      </c>
      <c r="C352" s="2">
        <v>43708</v>
      </c>
      <c r="D352" t="s">
        <v>570</v>
      </c>
      <c r="E352" s="3">
        <v>0</v>
      </c>
      <c r="F352" s="3">
        <v>0</v>
      </c>
      <c r="G352" s="3">
        <v>0</v>
      </c>
      <c r="H352" s="3">
        <v>0</v>
      </c>
      <c r="I352" s="3">
        <v>53000</v>
      </c>
      <c r="J352" s="3">
        <v>-43402.15</v>
      </c>
      <c r="K352" s="3">
        <v>9597.85</v>
      </c>
      <c r="L352" s="3">
        <v>-6947.85</v>
      </c>
      <c r="M352" s="3">
        <v>-50350</v>
      </c>
      <c r="N352" s="3">
        <v>2650</v>
      </c>
      <c r="O352" s="3">
        <v>53000</v>
      </c>
    </row>
    <row r="353" spans="1:15" hidden="1" x14ac:dyDescent="0.2">
      <c r="A353" t="s">
        <v>636</v>
      </c>
      <c r="B353" t="s">
        <v>317</v>
      </c>
      <c r="C353" s="2">
        <v>43708</v>
      </c>
      <c r="D353" t="s">
        <v>570</v>
      </c>
      <c r="E353" s="3">
        <v>0</v>
      </c>
      <c r="F353" s="3">
        <v>0</v>
      </c>
      <c r="G353" s="3">
        <v>0</v>
      </c>
      <c r="H353" s="3">
        <v>0</v>
      </c>
      <c r="I353" s="3">
        <v>53000</v>
      </c>
      <c r="J353" s="3">
        <v>-43402.15</v>
      </c>
      <c r="K353" s="3">
        <v>9597.85</v>
      </c>
      <c r="L353" s="3">
        <v>-6947.85</v>
      </c>
      <c r="M353" s="3">
        <v>-50350</v>
      </c>
      <c r="N353" s="3">
        <v>2650</v>
      </c>
      <c r="O353" s="3">
        <v>53000</v>
      </c>
    </row>
    <row r="354" spans="1:15" hidden="1" x14ac:dyDescent="0.2">
      <c r="A354" t="s">
        <v>637</v>
      </c>
      <c r="B354" t="s">
        <v>317</v>
      </c>
      <c r="C354" s="2">
        <v>43708</v>
      </c>
      <c r="D354" t="s">
        <v>570</v>
      </c>
      <c r="E354" s="3">
        <v>0</v>
      </c>
      <c r="F354" s="3">
        <v>0</v>
      </c>
      <c r="G354" s="3">
        <v>0</v>
      </c>
      <c r="H354" s="3">
        <v>0</v>
      </c>
      <c r="I354" s="3">
        <v>53000</v>
      </c>
      <c r="J354" s="3">
        <v>-43402.15</v>
      </c>
      <c r="K354" s="3">
        <v>9597.85</v>
      </c>
      <c r="L354" s="3">
        <v>-6947.85</v>
      </c>
      <c r="M354" s="3">
        <v>-50350</v>
      </c>
      <c r="N354" s="3">
        <v>2650</v>
      </c>
      <c r="O354" s="3">
        <v>53000</v>
      </c>
    </row>
    <row r="355" spans="1:15" hidden="1" x14ac:dyDescent="0.2">
      <c r="A355" t="s">
        <v>638</v>
      </c>
      <c r="B355" t="s">
        <v>317</v>
      </c>
      <c r="C355" s="2">
        <v>43708</v>
      </c>
      <c r="D355" t="s">
        <v>570</v>
      </c>
      <c r="E355" s="3">
        <v>0</v>
      </c>
      <c r="F355" s="3">
        <v>0</v>
      </c>
      <c r="G355" s="3">
        <v>0</v>
      </c>
      <c r="H355" s="3">
        <v>0</v>
      </c>
      <c r="I355" s="3">
        <v>53000</v>
      </c>
      <c r="J355" s="3">
        <v>-43402.15</v>
      </c>
      <c r="K355" s="3">
        <v>9597.85</v>
      </c>
      <c r="L355" s="3">
        <v>-6947.85</v>
      </c>
      <c r="M355" s="3">
        <v>-50350</v>
      </c>
      <c r="N355" s="3">
        <v>2650</v>
      </c>
      <c r="O355" s="3">
        <v>53000</v>
      </c>
    </row>
    <row r="356" spans="1:15" hidden="1" x14ac:dyDescent="0.2">
      <c r="A356" t="s">
        <v>639</v>
      </c>
      <c r="B356" t="s">
        <v>317</v>
      </c>
      <c r="C356" s="2">
        <v>43708</v>
      </c>
      <c r="D356" t="s">
        <v>570</v>
      </c>
      <c r="E356" s="3">
        <v>0</v>
      </c>
      <c r="F356" s="3">
        <v>0</v>
      </c>
      <c r="G356" s="3">
        <v>0</v>
      </c>
      <c r="H356" s="3">
        <v>0</v>
      </c>
      <c r="I356" s="3">
        <v>53000</v>
      </c>
      <c r="J356" s="3">
        <v>-43402.15</v>
      </c>
      <c r="K356" s="3">
        <v>9597.85</v>
      </c>
      <c r="L356" s="3">
        <v>-6947.85</v>
      </c>
      <c r="M356" s="3">
        <v>-50350</v>
      </c>
      <c r="N356" s="3">
        <v>2650</v>
      </c>
      <c r="O356" s="3">
        <v>53000</v>
      </c>
    </row>
    <row r="357" spans="1:15" hidden="1" x14ac:dyDescent="0.2">
      <c r="A357" t="s">
        <v>640</v>
      </c>
      <c r="B357" t="s">
        <v>317</v>
      </c>
      <c r="C357" s="2">
        <v>43708</v>
      </c>
      <c r="D357" t="s">
        <v>570</v>
      </c>
      <c r="E357" s="3">
        <v>0</v>
      </c>
      <c r="F357" s="3">
        <v>0</v>
      </c>
      <c r="G357" s="3">
        <v>0</v>
      </c>
      <c r="H357" s="3">
        <v>0</v>
      </c>
      <c r="I357" s="3">
        <v>53000</v>
      </c>
      <c r="J357" s="3">
        <v>-43402.15</v>
      </c>
      <c r="K357" s="3">
        <v>9597.85</v>
      </c>
      <c r="L357" s="3">
        <v>-6947.85</v>
      </c>
      <c r="M357" s="3">
        <v>-50350</v>
      </c>
      <c r="N357" s="3">
        <v>2650</v>
      </c>
      <c r="O357" s="3">
        <v>53000</v>
      </c>
    </row>
    <row r="358" spans="1:15" hidden="1" x14ac:dyDescent="0.2">
      <c r="A358" t="s">
        <v>641</v>
      </c>
      <c r="B358" t="s">
        <v>317</v>
      </c>
      <c r="C358" s="2">
        <v>43708</v>
      </c>
      <c r="D358" t="s">
        <v>570</v>
      </c>
      <c r="E358" s="3">
        <v>0</v>
      </c>
      <c r="F358" s="3">
        <v>0</v>
      </c>
      <c r="G358" s="3">
        <v>0</v>
      </c>
      <c r="H358" s="3">
        <v>0</v>
      </c>
      <c r="I358" s="3">
        <v>53000</v>
      </c>
      <c r="J358" s="3">
        <v>-43402.15</v>
      </c>
      <c r="K358" s="3">
        <v>9597.85</v>
      </c>
      <c r="L358" s="3">
        <v>-6947.85</v>
      </c>
      <c r="M358" s="3">
        <v>-50350</v>
      </c>
      <c r="N358" s="3">
        <v>2650</v>
      </c>
      <c r="O358" s="3">
        <v>53000</v>
      </c>
    </row>
    <row r="359" spans="1:15" hidden="1" x14ac:dyDescent="0.2">
      <c r="A359" t="s">
        <v>642</v>
      </c>
      <c r="B359" t="s">
        <v>317</v>
      </c>
      <c r="C359" s="2">
        <v>43708</v>
      </c>
      <c r="D359" t="s">
        <v>570</v>
      </c>
      <c r="E359" s="3">
        <v>0</v>
      </c>
      <c r="F359" s="3">
        <v>0</v>
      </c>
      <c r="G359" s="3">
        <v>0</v>
      </c>
      <c r="H359" s="3">
        <v>0</v>
      </c>
      <c r="I359" s="3">
        <v>53000</v>
      </c>
      <c r="J359" s="3">
        <v>-43402.15</v>
      </c>
      <c r="K359" s="3">
        <v>9597.85</v>
      </c>
      <c r="L359" s="3">
        <v>-6947.85</v>
      </c>
      <c r="M359" s="3">
        <v>-50350</v>
      </c>
      <c r="N359" s="3">
        <v>2650</v>
      </c>
      <c r="O359" s="3">
        <v>53000</v>
      </c>
    </row>
    <row r="360" spans="1:15" hidden="1" x14ac:dyDescent="0.2">
      <c r="A360" t="s">
        <v>643</v>
      </c>
      <c r="B360" t="s">
        <v>317</v>
      </c>
      <c r="C360" s="2">
        <v>43708</v>
      </c>
      <c r="D360" t="s">
        <v>570</v>
      </c>
      <c r="E360" s="3">
        <v>0</v>
      </c>
      <c r="F360" s="3">
        <v>0</v>
      </c>
      <c r="G360" s="3">
        <v>0</v>
      </c>
      <c r="H360" s="3">
        <v>0</v>
      </c>
      <c r="I360" s="3">
        <v>53000</v>
      </c>
      <c r="J360" s="3">
        <v>-43402.15</v>
      </c>
      <c r="K360" s="3">
        <v>9597.85</v>
      </c>
      <c r="L360" s="3">
        <v>-6947.85</v>
      </c>
      <c r="M360" s="3">
        <v>-50350</v>
      </c>
      <c r="N360" s="3">
        <v>2650</v>
      </c>
      <c r="O360" s="3">
        <v>53000</v>
      </c>
    </row>
    <row r="361" spans="1:15" hidden="1" x14ac:dyDescent="0.2">
      <c r="A361" t="s">
        <v>644</v>
      </c>
      <c r="B361" t="s">
        <v>317</v>
      </c>
      <c r="C361" s="2">
        <v>43708</v>
      </c>
      <c r="D361" t="s">
        <v>570</v>
      </c>
      <c r="E361" s="3">
        <v>0</v>
      </c>
      <c r="F361" s="3">
        <v>0</v>
      </c>
      <c r="G361" s="3">
        <v>0</v>
      </c>
      <c r="H361" s="3">
        <v>0</v>
      </c>
      <c r="I361" s="3">
        <v>53000</v>
      </c>
      <c r="J361" s="3">
        <v>-43402.15</v>
      </c>
      <c r="K361" s="3">
        <v>9597.85</v>
      </c>
      <c r="L361" s="3">
        <v>-6947.85</v>
      </c>
      <c r="M361" s="3">
        <v>-50350</v>
      </c>
      <c r="N361" s="3">
        <v>2650</v>
      </c>
      <c r="O361" s="3">
        <v>53000</v>
      </c>
    </row>
    <row r="362" spans="1:15" hidden="1" x14ac:dyDescent="0.2">
      <c r="A362" t="s">
        <v>645</v>
      </c>
      <c r="B362" t="s">
        <v>317</v>
      </c>
      <c r="C362" s="2">
        <v>43708</v>
      </c>
      <c r="D362" t="s">
        <v>570</v>
      </c>
      <c r="E362" s="3">
        <v>0</v>
      </c>
      <c r="F362" s="3">
        <v>0</v>
      </c>
      <c r="G362" s="3">
        <v>0</v>
      </c>
      <c r="H362" s="3">
        <v>0</v>
      </c>
      <c r="I362" s="3">
        <v>53000</v>
      </c>
      <c r="J362" s="3">
        <v>-43402.15</v>
      </c>
      <c r="K362" s="3">
        <v>9597.85</v>
      </c>
      <c r="L362" s="3">
        <v>-6947.85</v>
      </c>
      <c r="M362" s="3">
        <v>-50350</v>
      </c>
      <c r="N362" s="3">
        <v>2650</v>
      </c>
      <c r="O362" s="3">
        <v>53000</v>
      </c>
    </row>
    <row r="363" spans="1:15" hidden="1" x14ac:dyDescent="0.2">
      <c r="A363" t="s">
        <v>646</v>
      </c>
      <c r="B363" t="s">
        <v>317</v>
      </c>
      <c r="C363" s="2">
        <v>43708</v>
      </c>
      <c r="D363" t="s">
        <v>570</v>
      </c>
      <c r="E363" s="3">
        <v>0</v>
      </c>
      <c r="F363" s="3">
        <v>0</v>
      </c>
      <c r="G363" s="3">
        <v>0</v>
      </c>
      <c r="H363" s="3">
        <v>0</v>
      </c>
      <c r="I363" s="3">
        <v>53000</v>
      </c>
      <c r="J363" s="3">
        <v>-43402.15</v>
      </c>
      <c r="K363" s="3">
        <v>9597.85</v>
      </c>
      <c r="L363" s="3">
        <v>-6947.85</v>
      </c>
      <c r="M363" s="3">
        <v>-50350</v>
      </c>
      <c r="N363" s="3">
        <v>2650</v>
      </c>
      <c r="O363" s="3">
        <v>53000</v>
      </c>
    </row>
    <row r="364" spans="1:15" hidden="1" x14ac:dyDescent="0.2">
      <c r="A364" t="s">
        <v>647</v>
      </c>
      <c r="B364" t="s">
        <v>317</v>
      </c>
      <c r="C364" s="2">
        <v>43708</v>
      </c>
      <c r="D364" t="s">
        <v>570</v>
      </c>
      <c r="E364" s="3">
        <v>0</v>
      </c>
      <c r="F364" s="3">
        <v>0</v>
      </c>
      <c r="G364" s="3">
        <v>0</v>
      </c>
      <c r="H364" s="3">
        <v>0</v>
      </c>
      <c r="I364" s="3">
        <v>53000</v>
      </c>
      <c r="J364" s="3">
        <v>-43402.15</v>
      </c>
      <c r="K364" s="3">
        <v>9597.85</v>
      </c>
      <c r="L364" s="3">
        <v>-6947.85</v>
      </c>
      <c r="M364" s="3">
        <v>-50350</v>
      </c>
      <c r="N364" s="3">
        <v>2650</v>
      </c>
      <c r="O364" s="3">
        <v>53000</v>
      </c>
    </row>
    <row r="365" spans="1:15" hidden="1" x14ac:dyDescent="0.2">
      <c r="A365" t="s">
        <v>648</v>
      </c>
      <c r="B365" t="s">
        <v>317</v>
      </c>
      <c r="C365" s="2">
        <v>43708</v>
      </c>
      <c r="D365" t="s">
        <v>570</v>
      </c>
      <c r="E365" s="3">
        <v>0</v>
      </c>
      <c r="F365" s="3">
        <v>0</v>
      </c>
      <c r="G365" s="3">
        <v>0</v>
      </c>
      <c r="H365" s="3">
        <v>0</v>
      </c>
      <c r="I365" s="3">
        <v>53000</v>
      </c>
      <c r="J365" s="3">
        <v>-43402.15</v>
      </c>
      <c r="K365" s="3">
        <v>9597.85</v>
      </c>
      <c r="L365" s="3">
        <v>-6947.85</v>
      </c>
      <c r="M365" s="3">
        <v>-50350</v>
      </c>
      <c r="N365" s="3">
        <v>2650</v>
      </c>
      <c r="O365" s="3">
        <v>53000</v>
      </c>
    </row>
    <row r="366" spans="1:15" hidden="1" x14ac:dyDescent="0.2">
      <c r="A366" t="s">
        <v>649</v>
      </c>
      <c r="B366" t="s">
        <v>317</v>
      </c>
      <c r="C366" s="2">
        <v>43708</v>
      </c>
      <c r="D366" t="s">
        <v>570</v>
      </c>
      <c r="E366" s="3">
        <v>0</v>
      </c>
      <c r="F366" s="3">
        <v>0</v>
      </c>
      <c r="G366" s="3">
        <v>0</v>
      </c>
      <c r="H366" s="3">
        <v>0</v>
      </c>
      <c r="I366" s="3">
        <v>53000</v>
      </c>
      <c r="J366" s="3">
        <v>-43402.15</v>
      </c>
      <c r="K366" s="3">
        <v>9597.85</v>
      </c>
      <c r="L366" s="3">
        <v>-6947.85</v>
      </c>
      <c r="M366" s="3">
        <v>-50350</v>
      </c>
      <c r="N366" s="3">
        <v>2650</v>
      </c>
      <c r="O366" s="3">
        <v>53000</v>
      </c>
    </row>
    <row r="367" spans="1:15" hidden="1" x14ac:dyDescent="0.2">
      <c r="A367" t="s">
        <v>650</v>
      </c>
      <c r="B367" t="s">
        <v>317</v>
      </c>
      <c r="C367" s="2">
        <v>43708</v>
      </c>
      <c r="D367" t="s">
        <v>570</v>
      </c>
      <c r="E367" s="3">
        <v>0</v>
      </c>
      <c r="F367" s="3">
        <v>0</v>
      </c>
      <c r="G367" s="3">
        <v>0</v>
      </c>
      <c r="H367" s="3">
        <v>0</v>
      </c>
      <c r="I367" s="3">
        <v>53000</v>
      </c>
      <c r="J367" s="3">
        <v>-43402.15</v>
      </c>
      <c r="K367" s="3">
        <v>9597.85</v>
      </c>
      <c r="L367" s="3">
        <v>-6947.85</v>
      </c>
      <c r="M367" s="3">
        <v>-50350</v>
      </c>
      <c r="N367" s="3">
        <v>2650</v>
      </c>
      <c r="O367" s="3">
        <v>53000</v>
      </c>
    </row>
    <row r="368" spans="1:15" hidden="1" x14ac:dyDescent="0.2">
      <c r="A368" t="s">
        <v>651</v>
      </c>
      <c r="B368" t="s">
        <v>317</v>
      </c>
      <c r="C368" s="2">
        <v>43708</v>
      </c>
      <c r="D368" t="s">
        <v>570</v>
      </c>
      <c r="E368" s="3">
        <v>0</v>
      </c>
      <c r="F368" s="3">
        <v>0</v>
      </c>
      <c r="G368" s="3">
        <v>0</v>
      </c>
      <c r="H368" s="3">
        <v>0</v>
      </c>
      <c r="I368" s="3">
        <v>53000</v>
      </c>
      <c r="J368" s="3">
        <v>-43402.15</v>
      </c>
      <c r="K368" s="3">
        <v>9597.85</v>
      </c>
      <c r="L368" s="3">
        <v>-6947.85</v>
      </c>
      <c r="M368" s="3">
        <v>-50350</v>
      </c>
      <c r="N368" s="3">
        <v>2650</v>
      </c>
      <c r="O368" s="3">
        <v>53000</v>
      </c>
    </row>
    <row r="369" spans="1:15" hidden="1" x14ac:dyDescent="0.2">
      <c r="A369" t="s">
        <v>652</v>
      </c>
      <c r="B369" t="s">
        <v>317</v>
      </c>
      <c r="C369" s="2">
        <v>43708</v>
      </c>
      <c r="D369" t="s">
        <v>570</v>
      </c>
      <c r="E369" s="3">
        <v>0</v>
      </c>
      <c r="F369" s="3">
        <v>0</v>
      </c>
      <c r="G369" s="3">
        <v>0</v>
      </c>
      <c r="H369" s="3">
        <v>0</v>
      </c>
      <c r="I369" s="3">
        <v>53000</v>
      </c>
      <c r="J369" s="3">
        <v>-43402.15</v>
      </c>
      <c r="K369" s="3">
        <v>9597.85</v>
      </c>
      <c r="L369" s="3">
        <v>-6947.85</v>
      </c>
      <c r="M369" s="3">
        <v>-50350</v>
      </c>
      <c r="N369" s="3">
        <v>2650</v>
      </c>
      <c r="O369" s="3">
        <v>53000</v>
      </c>
    </row>
    <row r="370" spans="1:15" hidden="1" x14ac:dyDescent="0.2">
      <c r="A370" t="s">
        <v>653</v>
      </c>
      <c r="B370" t="s">
        <v>317</v>
      </c>
      <c r="C370" s="2">
        <v>43708</v>
      </c>
      <c r="D370" t="s">
        <v>570</v>
      </c>
      <c r="E370" s="3">
        <v>0</v>
      </c>
      <c r="F370" s="3">
        <v>0</v>
      </c>
      <c r="G370" s="3">
        <v>0</v>
      </c>
      <c r="H370" s="3">
        <v>0</v>
      </c>
      <c r="I370" s="3">
        <v>53000</v>
      </c>
      <c r="J370" s="3">
        <v>-43402.15</v>
      </c>
      <c r="K370" s="3">
        <v>9597.85</v>
      </c>
      <c r="L370" s="3">
        <v>-6947.85</v>
      </c>
      <c r="M370" s="3">
        <v>-50350</v>
      </c>
      <c r="N370" s="3">
        <v>2650</v>
      </c>
      <c r="O370" s="3">
        <v>53000</v>
      </c>
    </row>
    <row r="371" spans="1:15" hidden="1" x14ac:dyDescent="0.2">
      <c r="A371" t="s">
        <v>654</v>
      </c>
      <c r="B371" t="s">
        <v>317</v>
      </c>
      <c r="C371" s="2">
        <v>43708</v>
      </c>
      <c r="D371" t="s">
        <v>570</v>
      </c>
      <c r="E371" s="3">
        <v>0</v>
      </c>
      <c r="F371" s="3">
        <v>0</v>
      </c>
      <c r="G371" s="3">
        <v>0</v>
      </c>
      <c r="H371" s="3">
        <v>0</v>
      </c>
      <c r="I371" s="3">
        <v>53000</v>
      </c>
      <c r="J371" s="3">
        <v>-43402.15</v>
      </c>
      <c r="K371" s="3">
        <v>9597.85</v>
      </c>
      <c r="L371" s="3">
        <v>-6947.85</v>
      </c>
      <c r="M371" s="3">
        <v>-50350</v>
      </c>
      <c r="N371" s="3">
        <v>2650</v>
      </c>
      <c r="O371" s="3">
        <v>53000</v>
      </c>
    </row>
    <row r="372" spans="1:15" hidden="1" x14ac:dyDescent="0.2">
      <c r="A372" t="s">
        <v>655</v>
      </c>
      <c r="B372" t="s">
        <v>317</v>
      </c>
      <c r="C372" s="2">
        <v>43708</v>
      </c>
      <c r="D372" t="s">
        <v>570</v>
      </c>
      <c r="E372" s="3">
        <v>0</v>
      </c>
      <c r="F372" s="3">
        <v>0</v>
      </c>
      <c r="G372" s="3">
        <v>0</v>
      </c>
      <c r="H372" s="3">
        <v>0</v>
      </c>
      <c r="I372" s="3">
        <v>53000</v>
      </c>
      <c r="J372" s="3">
        <v>-43402.15</v>
      </c>
      <c r="K372" s="3">
        <v>9597.85</v>
      </c>
      <c r="L372" s="3">
        <v>-6947.85</v>
      </c>
      <c r="M372" s="3">
        <v>-50350</v>
      </c>
      <c r="N372" s="3">
        <v>2650</v>
      </c>
      <c r="O372" s="3">
        <v>53000</v>
      </c>
    </row>
    <row r="373" spans="1:15" hidden="1" x14ac:dyDescent="0.2">
      <c r="A373" t="s">
        <v>656</v>
      </c>
      <c r="B373" t="s">
        <v>317</v>
      </c>
      <c r="C373" s="2">
        <v>43708</v>
      </c>
      <c r="D373" t="s">
        <v>570</v>
      </c>
      <c r="E373" s="3">
        <v>0</v>
      </c>
      <c r="F373" s="3">
        <v>0</v>
      </c>
      <c r="G373" s="3">
        <v>0</v>
      </c>
      <c r="H373" s="3">
        <v>0</v>
      </c>
      <c r="I373" s="3">
        <v>53000</v>
      </c>
      <c r="J373" s="3">
        <v>-43402.15</v>
      </c>
      <c r="K373" s="3">
        <v>9597.85</v>
      </c>
      <c r="L373" s="3">
        <v>-6947.85</v>
      </c>
      <c r="M373" s="3">
        <v>-50350</v>
      </c>
      <c r="N373" s="3">
        <v>2650</v>
      </c>
      <c r="O373" s="3">
        <v>53000</v>
      </c>
    </row>
    <row r="374" spans="1:15" hidden="1" x14ac:dyDescent="0.2">
      <c r="A374" t="s">
        <v>657</v>
      </c>
      <c r="B374" t="s">
        <v>317</v>
      </c>
      <c r="C374" s="2">
        <v>43789</v>
      </c>
      <c r="D374" t="s">
        <v>658</v>
      </c>
      <c r="E374" s="3">
        <v>0</v>
      </c>
      <c r="F374" s="3">
        <v>0</v>
      </c>
      <c r="G374" s="3">
        <v>0</v>
      </c>
      <c r="H374" s="3">
        <v>0</v>
      </c>
      <c r="I374" s="3">
        <v>176000</v>
      </c>
      <c r="J374" s="3">
        <v>-131761.60000000001</v>
      </c>
      <c r="K374" s="3">
        <v>44238.400000000001</v>
      </c>
      <c r="L374" s="3">
        <v>-27953.57</v>
      </c>
      <c r="M374" s="3">
        <v>-159715.17000000001</v>
      </c>
      <c r="N374" s="3">
        <v>16284.83</v>
      </c>
      <c r="O374" s="3">
        <v>176000</v>
      </c>
    </row>
    <row r="375" spans="1:15" hidden="1" x14ac:dyDescent="0.2">
      <c r="A375" t="s">
        <v>659</v>
      </c>
      <c r="B375" t="s">
        <v>317</v>
      </c>
      <c r="C375" s="2">
        <v>43925</v>
      </c>
      <c r="D375" t="s">
        <v>660</v>
      </c>
      <c r="E375" s="3">
        <v>0</v>
      </c>
      <c r="F375" s="3">
        <v>0</v>
      </c>
      <c r="G375" s="3">
        <v>0</v>
      </c>
      <c r="H375" s="3">
        <v>0</v>
      </c>
      <c r="I375" s="3">
        <v>80000</v>
      </c>
      <c r="J375" s="3">
        <v>-50458.45</v>
      </c>
      <c r="K375" s="3">
        <v>29541.55</v>
      </c>
      <c r="L375" s="3">
        <v>-12701.37</v>
      </c>
      <c r="M375" s="3">
        <v>-63159.82</v>
      </c>
      <c r="N375" s="3">
        <v>16840.18</v>
      </c>
      <c r="O375" s="3">
        <v>80000</v>
      </c>
    </row>
    <row r="376" spans="1:15" hidden="1" x14ac:dyDescent="0.2">
      <c r="A376" t="s">
        <v>661</v>
      </c>
      <c r="B376" t="s">
        <v>317</v>
      </c>
      <c r="C376" s="2">
        <v>43925</v>
      </c>
      <c r="D376" t="s">
        <v>662</v>
      </c>
      <c r="E376" s="3">
        <v>0</v>
      </c>
      <c r="F376" s="3">
        <v>0</v>
      </c>
      <c r="G376" s="3">
        <v>0</v>
      </c>
      <c r="H376" s="3">
        <v>0</v>
      </c>
      <c r="I376" s="3">
        <v>123000</v>
      </c>
      <c r="J376" s="3">
        <v>-77579.86</v>
      </c>
      <c r="K376" s="3">
        <v>45420.14</v>
      </c>
      <c r="L376" s="3">
        <v>-19528.36</v>
      </c>
      <c r="M376" s="3">
        <v>-97108.22</v>
      </c>
      <c r="N376" s="3">
        <v>25891.78</v>
      </c>
      <c r="O376" s="3">
        <v>123000</v>
      </c>
    </row>
    <row r="377" spans="1:15" hidden="1" x14ac:dyDescent="0.2">
      <c r="A377" t="s">
        <v>663</v>
      </c>
      <c r="B377" t="s">
        <v>317</v>
      </c>
      <c r="C377" s="2">
        <v>43925</v>
      </c>
      <c r="D377" t="s">
        <v>664</v>
      </c>
      <c r="E377" s="3">
        <v>0</v>
      </c>
      <c r="F377" s="3">
        <v>0</v>
      </c>
      <c r="G377" s="3">
        <v>0</v>
      </c>
      <c r="H377" s="3">
        <v>0</v>
      </c>
      <c r="I377" s="3">
        <v>2052000</v>
      </c>
      <c r="J377" s="3">
        <v>-776555.51</v>
      </c>
      <c r="K377" s="3">
        <v>1275444.49</v>
      </c>
      <c r="L377" s="3">
        <v>-195474.08</v>
      </c>
      <c r="M377" s="3">
        <v>-972029.59</v>
      </c>
      <c r="N377" s="3">
        <v>1079970.4099999999</v>
      </c>
      <c r="O377" s="3">
        <v>2052000</v>
      </c>
    </row>
    <row r="378" spans="1:15" hidden="1" x14ac:dyDescent="0.2">
      <c r="A378" t="s">
        <v>665</v>
      </c>
      <c r="B378" t="s">
        <v>317</v>
      </c>
      <c r="C378" s="2">
        <v>43925</v>
      </c>
      <c r="D378" t="s">
        <v>666</v>
      </c>
      <c r="E378" s="3">
        <v>0</v>
      </c>
      <c r="F378" s="3">
        <v>0</v>
      </c>
      <c r="G378" s="3">
        <v>0</v>
      </c>
      <c r="H378" s="3">
        <v>0</v>
      </c>
      <c r="I378" s="3">
        <v>699360</v>
      </c>
      <c r="J378" s="3">
        <v>-441107.75</v>
      </c>
      <c r="K378" s="3">
        <v>258252.25</v>
      </c>
      <c r="L378" s="3">
        <v>-111035.37</v>
      </c>
      <c r="M378" s="3">
        <v>-552143.12</v>
      </c>
      <c r="N378" s="3">
        <v>147216.88</v>
      </c>
      <c r="O378" s="3">
        <v>699360</v>
      </c>
    </row>
    <row r="379" spans="1:15" hidden="1" x14ac:dyDescent="0.2">
      <c r="A379" t="s">
        <v>667</v>
      </c>
      <c r="B379" t="s">
        <v>317</v>
      </c>
      <c r="C379" s="2">
        <v>43925</v>
      </c>
      <c r="D379" t="s">
        <v>668</v>
      </c>
      <c r="E379" s="3">
        <v>0</v>
      </c>
      <c r="F379" s="3">
        <v>0</v>
      </c>
      <c r="G379" s="3">
        <v>0</v>
      </c>
      <c r="H379" s="3">
        <v>0</v>
      </c>
      <c r="I379" s="3">
        <v>250000</v>
      </c>
      <c r="J379" s="3">
        <v>-94609.59</v>
      </c>
      <c r="K379" s="3">
        <v>155390.41</v>
      </c>
      <c r="L379" s="3">
        <v>-23815.07</v>
      </c>
      <c r="M379" s="3">
        <v>-118424.66</v>
      </c>
      <c r="N379" s="3">
        <v>131575.34</v>
      </c>
      <c r="O379" s="3">
        <v>250000</v>
      </c>
    </row>
    <row r="380" spans="1:15" hidden="1" x14ac:dyDescent="0.2">
      <c r="A380" t="s">
        <v>669</v>
      </c>
      <c r="B380" t="s">
        <v>317</v>
      </c>
      <c r="C380" s="2">
        <v>43925</v>
      </c>
      <c r="D380" t="s">
        <v>670</v>
      </c>
      <c r="E380" s="3">
        <v>0</v>
      </c>
      <c r="F380" s="3">
        <v>0</v>
      </c>
      <c r="G380" s="3">
        <v>0</v>
      </c>
      <c r="H380" s="3">
        <v>0</v>
      </c>
      <c r="I380" s="3">
        <v>462000</v>
      </c>
      <c r="J380" s="3">
        <v>-174838.52</v>
      </c>
      <c r="K380" s="3">
        <v>287161.48</v>
      </c>
      <c r="L380" s="3">
        <v>-44010.25</v>
      </c>
      <c r="M380" s="3">
        <v>-218848.77</v>
      </c>
      <c r="N380" s="3">
        <v>243151.23</v>
      </c>
      <c r="O380" s="3">
        <v>462000</v>
      </c>
    </row>
    <row r="381" spans="1:15" hidden="1" x14ac:dyDescent="0.2">
      <c r="A381" t="s">
        <v>671</v>
      </c>
      <c r="B381" t="s">
        <v>317</v>
      </c>
      <c r="C381" s="2">
        <v>44097</v>
      </c>
      <c r="D381" t="s">
        <v>672</v>
      </c>
      <c r="E381" s="3">
        <v>0</v>
      </c>
      <c r="F381" s="3">
        <v>0</v>
      </c>
      <c r="G381" s="3">
        <v>0</v>
      </c>
      <c r="H381" s="3">
        <v>0</v>
      </c>
      <c r="I381" s="3">
        <v>730181.52</v>
      </c>
      <c r="J381" s="3">
        <v>-210952.44</v>
      </c>
      <c r="K381" s="3">
        <v>519229.08</v>
      </c>
      <c r="L381" s="3">
        <v>-69557.289999999994</v>
      </c>
      <c r="M381" s="3">
        <v>-280509.73</v>
      </c>
      <c r="N381" s="3">
        <v>449671.79</v>
      </c>
      <c r="O381" s="3">
        <v>730181.52</v>
      </c>
    </row>
    <row r="382" spans="1:15" hidden="1" x14ac:dyDescent="0.2">
      <c r="A382" t="s">
        <v>673</v>
      </c>
      <c r="B382" t="s">
        <v>317</v>
      </c>
      <c r="C382" s="2">
        <v>44097</v>
      </c>
      <c r="D382" t="s">
        <v>674</v>
      </c>
      <c r="E382" s="3">
        <v>0</v>
      </c>
      <c r="F382" s="3">
        <v>0</v>
      </c>
      <c r="G382" s="3">
        <v>0</v>
      </c>
      <c r="H382" s="3">
        <v>0</v>
      </c>
      <c r="I382" s="3">
        <v>358143.2</v>
      </c>
      <c r="J382" s="3">
        <v>-103469.05</v>
      </c>
      <c r="K382" s="3">
        <v>254674.15</v>
      </c>
      <c r="L382" s="3">
        <v>-34116.82</v>
      </c>
      <c r="M382" s="3">
        <v>-137585.87</v>
      </c>
      <c r="N382" s="3">
        <v>220557.33</v>
      </c>
      <c r="O382" s="3">
        <v>358143.2</v>
      </c>
    </row>
    <row r="383" spans="1:15" hidden="1" x14ac:dyDescent="0.2">
      <c r="A383" t="s">
        <v>675</v>
      </c>
      <c r="B383" t="s">
        <v>317</v>
      </c>
      <c r="C383" s="2">
        <v>44097</v>
      </c>
      <c r="D383" t="s">
        <v>674</v>
      </c>
      <c r="E383" s="3">
        <v>0</v>
      </c>
      <c r="F383" s="3">
        <v>0</v>
      </c>
      <c r="G383" s="3">
        <v>0</v>
      </c>
      <c r="H383" s="3">
        <v>0</v>
      </c>
      <c r="I383" s="3">
        <v>358143.2</v>
      </c>
      <c r="J383" s="3">
        <v>-103469.05</v>
      </c>
      <c r="K383" s="3">
        <v>254674.15</v>
      </c>
      <c r="L383" s="3">
        <v>-34116.82</v>
      </c>
      <c r="M383" s="3">
        <v>-137585.87</v>
      </c>
      <c r="N383" s="3">
        <v>220557.33</v>
      </c>
      <c r="O383" s="3">
        <v>358143.2</v>
      </c>
    </row>
    <row r="384" spans="1:15" hidden="1" x14ac:dyDescent="0.2">
      <c r="A384" t="s">
        <v>676</v>
      </c>
      <c r="B384" t="s">
        <v>317</v>
      </c>
      <c r="C384" s="2">
        <v>44097</v>
      </c>
      <c r="D384" t="s">
        <v>677</v>
      </c>
      <c r="E384" s="3">
        <v>0</v>
      </c>
      <c r="F384" s="3">
        <v>0</v>
      </c>
      <c r="G384" s="3">
        <v>0</v>
      </c>
      <c r="H384" s="3">
        <v>0</v>
      </c>
      <c r="I384" s="3">
        <v>43524</v>
      </c>
      <c r="J384" s="3">
        <v>-12574.26</v>
      </c>
      <c r="K384" s="3">
        <v>30949.74</v>
      </c>
      <c r="L384" s="3">
        <v>-4146.1099999999997</v>
      </c>
      <c r="M384" s="3">
        <v>-16720.37</v>
      </c>
      <c r="N384" s="3">
        <v>26803.63</v>
      </c>
      <c r="O384" s="3">
        <v>43524</v>
      </c>
    </row>
    <row r="385" spans="1:15" hidden="1" x14ac:dyDescent="0.2">
      <c r="A385" t="s">
        <v>678</v>
      </c>
      <c r="B385" t="s">
        <v>317</v>
      </c>
      <c r="C385" s="2">
        <v>44097</v>
      </c>
      <c r="D385" t="s">
        <v>677</v>
      </c>
      <c r="E385" s="3">
        <v>0</v>
      </c>
      <c r="F385" s="3">
        <v>0</v>
      </c>
      <c r="G385" s="3">
        <v>0</v>
      </c>
      <c r="H385" s="3">
        <v>0</v>
      </c>
      <c r="I385" s="3">
        <v>43524</v>
      </c>
      <c r="J385" s="3">
        <v>-12574.26</v>
      </c>
      <c r="K385" s="3">
        <v>30949.74</v>
      </c>
      <c r="L385" s="3">
        <v>-4146.1099999999997</v>
      </c>
      <c r="M385" s="3">
        <v>-16720.37</v>
      </c>
      <c r="N385" s="3">
        <v>26803.63</v>
      </c>
      <c r="O385" s="3">
        <v>43524</v>
      </c>
    </row>
    <row r="386" spans="1:15" hidden="1" x14ac:dyDescent="0.2">
      <c r="A386" t="s">
        <v>679</v>
      </c>
      <c r="B386" t="s">
        <v>317</v>
      </c>
      <c r="C386" s="2">
        <v>44097</v>
      </c>
      <c r="D386" t="s">
        <v>677</v>
      </c>
      <c r="E386" s="3">
        <v>0</v>
      </c>
      <c r="F386" s="3">
        <v>0</v>
      </c>
      <c r="G386" s="3">
        <v>0</v>
      </c>
      <c r="H386" s="3">
        <v>0</v>
      </c>
      <c r="I386" s="3">
        <v>43524</v>
      </c>
      <c r="J386" s="3">
        <v>-12574.26</v>
      </c>
      <c r="K386" s="3">
        <v>30949.74</v>
      </c>
      <c r="L386" s="3">
        <v>-4146.1099999999997</v>
      </c>
      <c r="M386" s="3">
        <v>-16720.37</v>
      </c>
      <c r="N386" s="3">
        <v>26803.63</v>
      </c>
      <c r="O386" s="3">
        <v>43524</v>
      </c>
    </row>
    <row r="387" spans="1:15" hidden="1" x14ac:dyDescent="0.2">
      <c r="A387" t="s">
        <v>680</v>
      </c>
      <c r="B387" t="s">
        <v>317</v>
      </c>
      <c r="C387" s="2">
        <v>44097</v>
      </c>
      <c r="D387" t="s">
        <v>677</v>
      </c>
      <c r="E387" s="3">
        <v>0</v>
      </c>
      <c r="F387" s="3">
        <v>0</v>
      </c>
      <c r="G387" s="3">
        <v>0</v>
      </c>
      <c r="H387" s="3">
        <v>0</v>
      </c>
      <c r="I387" s="3">
        <v>43524</v>
      </c>
      <c r="J387" s="3">
        <v>-12574.26</v>
      </c>
      <c r="K387" s="3">
        <v>30949.74</v>
      </c>
      <c r="L387" s="3">
        <v>-4146.1099999999997</v>
      </c>
      <c r="M387" s="3">
        <v>-16720.37</v>
      </c>
      <c r="N387" s="3">
        <v>26803.63</v>
      </c>
      <c r="O387" s="3">
        <v>43524</v>
      </c>
    </row>
    <row r="388" spans="1:15" hidden="1" x14ac:dyDescent="0.2">
      <c r="A388" t="s">
        <v>681</v>
      </c>
      <c r="B388" t="s">
        <v>317</v>
      </c>
      <c r="C388" s="2">
        <v>44097</v>
      </c>
      <c r="D388" t="s">
        <v>677</v>
      </c>
      <c r="E388" s="3">
        <v>0</v>
      </c>
      <c r="F388" s="3">
        <v>0</v>
      </c>
      <c r="G388" s="3">
        <v>0</v>
      </c>
      <c r="H388" s="3">
        <v>0</v>
      </c>
      <c r="I388" s="3">
        <v>43524</v>
      </c>
      <c r="J388" s="3">
        <v>-12574.26</v>
      </c>
      <c r="K388" s="3">
        <v>30949.74</v>
      </c>
      <c r="L388" s="3">
        <v>-4146.1099999999997</v>
      </c>
      <c r="M388" s="3">
        <v>-16720.37</v>
      </c>
      <c r="N388" s="3">
        <v>26803.63</v>
      </c>
      <c r="O388" s="3">
        <v>43524</v>
      </c>
    </row>
    <row r="389" spans="1:15" hidden="1" x14ac:dyDescent="0.2">
      <c r="A389" t="s">
        <v>682</v>
      </c>
      <c r="B389" t="s">
        <v>317</v>
      </c>
      <c r="C389" s="2">
        <v>44097</v>
      </c>
      <c r="D389" t="s">
        <v>677</v>
      </c>
      <c r="E389" s="3">
        <v>0</v>
      </c>
      <c r="F389" s="3">
        <v>0</v>
      </c>
      <c r="G389" s="3">
        <v>0</v>
      </c>
      <c r="H389" s="3">
        <v>0</v>
      </c>
      <c r="I389" s="3">
        <v>43524</v>
      </c>
      <c r="J389" s="3">
        <v>-12574.26</v>
      </c>
      <c r="K389" s="3">
        <v>30949.74</v>
      </c>
      <c r="L389" s="3">
        <v>-4146.1099999999997</v>
      </c>
      <c r="M389" s="3">
        <v>-16720.37</v>
      </c>
      <c r="N389" s="3">
        <v>26803.63</v>
      </c>
      <c r="O389" s="3">
        <v>43524</v>
      </c>
    </row>
    <row r="390" spans="1:15" hidden="1" x14ac:dyDescent="0.2">
      <c r="A390" t="s">
        <v>683</v>
      </c>
      <c r="B390" t="s">
        <v>317</v>
      </c>
      <c r="C390" s="2">
        <v>44097</v>
      </c>
      <c r="D390" t="s">
        <v>677</v>
      </c>
      <c r="E390" s="3">
        <v>0</v>
      </c>
      <c r="F390" s="3">
        <v>0</v>
      </c>
      <c r="G390" s="3">
        <v>0</v>
      </c>
      <c r="H390" s="3">
        <v>0</v>
      </c>
      <c r="I390" s="3">
        <v>43524</v>
      </c>
      <c r="J390" s="3">
        <v>-12574.26</v>
      </c>
      <c r="K390" s="3">
        <v>30949.74</v>
      </c>
      <c r="L390" s="3">
        <v>-4146.1099999999997</v>
      </c>
      <c r="M390" s="3">
        <v>-16720.37</v>
      </c>
      <c r="N390" s="3">
        <v>26803.63</v>
      </c>
      <c r="O390" s="3">
        <v>43524</v>
      </c>
    </row>
    <row r="391" spans="1:15" hidden="1" x14ac:dyDescent="0.2">
      <c r="A391" t="s">
        <v>684</v>
      </c>
      <c r="B391" t="s">
        <v>317</v>
      </c>
      <c r="C391" s="2">
        <v>44097</v>
      </c>
      <c r="D391" t="s">
        <v>677</v>
      </c>
      <c r="E391" s="3">
        <v>0</v>
      </c>
      <c r="F391" s="3">
        <v>0</v>
      </c>
      <c r="G391" s="3">
        <v>0</v>
      </c>
      <c r="H391" s="3">
        <v>0</v>
      </c>
      <c r="I391" s="3">
        <v>43524</v>
      </c>
      <c r="J391" s="3">
        <v>-12574.26</v>
      </c>
      <c r="K391" s="3">
        <v>30949.74</v>
      </c>
      <c r="L391" s="3">
        <v>-4146.1099999999997</v>
      </c>
      <c r="M391" s="3">
        <v>-16720.37</v>
      </c>
      <c r="N391" s="3">
        <v>26803.63</v>
      </c>
      <c r="O391" s="3">
        <v>43524</v>
      </c>
    </row>
    <row r="392" spans="1:15" hidden="1" x14ac:dyDescent="0.2">
      <c r="A392" t="s">
        <v>685</v>
      </c>
      <c r="B392" t="s">
        <v>317</v>
      </c>
      <c r="C392" s="2">
        <v>44097</v>
      </c>
      <c r="D392" t="s">
        <v>686</v>
      </c>
      <c r="E392" s="3">
        <v>0</v>
      </c>
      <c r="F392" s="3">
        <v>0</v>
      </c>
      <c r="G392" s="3">
        <v>0</v>
      </c>
      <c r="H392" s="3">
        <v>0</v>
      </c>
      <c r="I392" s="3">
        <v>175573.82</v>
      </c>
      <c r="J392" s="3">
        <v>-50724</v>
      </c>
      <c r="K392" s="3">
        <v>124849.82</v>
      </c>
      <c r="L392" s="3">
        <v>-16725.21</v>
      </c>
      <c r="M392" s="3">
        <v>-67449.210000000006</v>
      </c>
      <c r="N392" s="3">
        <v>108124.61</v>
      </c>
      <c r="O392" s="3">
        <v>175573.82</v>
      </c>
    </row>
    <row r="393" spans="1:15" hidden="1" x14ac:dyDescent="0.2">
      <c r="A393" t="s">
        <v>687</v>
      </c>
      <c r="B393" t="s">
        <v>317</v>
      </c>
      <c r="C393" s="2">
        <v>44097</v>
      </c>
      <c r="D393" t="s">
        <v>686</v>
      </c>
      <c r="E393" s="3">
        <v>0</v>
      </c>
      <c r="F393" s="3">
        <v>0</v>
      </c>
      <c r="G393" s="3">
        <v>0</v>
      </c>
      <c r="H393" s="3">
        <v>0</v>
      </c>
      <c r="I393" s="3">
        <v>175573.82</v>
      </c>
      <c r="J393" s="3">
        <v>-50724</v>
      </c>
      <c r="K393" s="3">
        <v>124849.82</v>
      </c>
      <c r="L393" s="3">
        <v>-16725.21</v>
      </c>
      <c r="M393" s="3">
        <v>-67449.210000000006</v>
      </c>
      <c r="N393" s="3">
        <v>108124.61</v>
      </c>
      <c r="O393" s="3">
        <v>175573.82</v>
      </c>
    </row>
    <row r="394" spans="1:15" hidden="1" x14ac:dyDescent="0.2">
      <c r="A394" t="s">
        <v>688</v>
      </c>
      <c r="B394" t="s">
        <v>317</v>
      </c>
      <c r="C394" s="2">
        <v>44097</v>
      </c>
      <c r="D394" t="s">
        <v>686</v>
      </c>
      <c r="E394" s="3">
        <v>0</v>
      </c>
      <c r="F394" s="3">
        <v>0</v>
      </c>
      <c r="G394" s="3">
        <v>0</v>
      </c>
      <c r="H394" s="3">
        <v>0</v>
      </c>
      <c r="I394" s="3">
        <v>175573.82</v>
      </c>
      <c r="J394" s="3">
        <v>-50724</v>
      </c>
      <c r="K394" s="3">
        <v>124849.82</v>
      </c>
      <c r="L394" s="3">
        <v>-16725.21</v>
      </c>
      <c r="M394" s="3">
        <v>-67449.210000000006</v>
      </c>
      <c r="N394" s="3">
        <v>108124.61</v>
      </c>
      <c r="O394" s="3">
        <v>175573.82</v>
      </c>
    </row>
    <row r="395" spans="1:15" hidden="1" x14ac:dyDescent="0.2">
      <c r="A395" t="s">
        <v>689</v>
      </c>
      <c r="B395" t="s">
        <v>317</v>
      </c>
      <c r="C395" s="2">
        <v>44097</v>
      </c>
      <c r="D395" t="s">
        <v>686</v>
      </c>
      <c r="E395" s="3">
        <v>0</v>
      </c>
      <c r="F395" s="3">
        <v>0</v>
      </c>
      <c r="G395" s="3">
        <v>0</v>
      </c>
      <c r="H395" s="3">
        <v>0</v>
      </c>
      <c r="I395" s="3">
        <v>175573.82</v>
      </c>
      <c r="J395" s="3">
        <v>-50724</v>
      </c>
      <c r="K395" s="3">
        <v>124849.82</v>
      </c>
      <c r="L395" s="3">
        <v>-16725.21</v>
      </c>
      <c r="M395" s="3">
        <v>-67449.210000000006</v>
      </c>
      <c r="N395" s="3">
        <v>108124.61</v>
      </c>
      <c r="O395" s="3">
        <v>175573.82</v>
      </c>
    </row>
    <row r="396" spans="1:15" hidden="1" x14ac:dyDescent="0.2">
      <c r="A396" t="s">
        <v>690</v>
      </c>
      <c r="B396" t="s">
        <v>317</v>
      </c>
      <c r="C396" s="2">
        <v>44097</v>
      </c>
      <c r="D396" t="s">
        <v>691</v>
      </c>
      <c r="E396" s="3">
        <v>0</v>
      </c>
      <c r="F396" s="3">
        <v>0</v>
      </c>
      <c r="G396" s="3">
        <v>0</v>
      </c>
      <c r="H396" s="3">
        <v>0</v>
      </c>
      <c r="I396" s="3">
        <v>21653.19</v>
      </c>
      <c r="J396" s="3">
        <v>-6255.7</v>
      </c>
      <c r="K396" s="3">
        <v>15397.49</v>
      </c>
      <c r="L396" s="3">
        <v>-2062.69</v>
      </c>
      <c r="M396" s="3">
        <v>-8318.39</v>
      </c>
      <c r="N396" s="3">
        <v>13334.8</v>
      </c>
      <c r="O396" s="3">
        <v>21653.19</v>
      </c>
    </row>
    <row r="397" spans="1:15" hidden="1" x14ac:dyDescent="0.2">
      <c r="A397" t="s">
        <v>692</v>
      </c>
      <c r="B397" t="s">
        <v>317</v>
      </c>
      <c r="C397" s="2">
        <v>44097</v>
      </c>
      <c r="D397" t="s">
        <v>691</v>
      </c>
      <c r="E397" s="3">
        <v>0</v>
      </c>
      <c r="F397" s="3">
        <v>0</v>
      </c>
      <c r="G397" s="3">
        <v>0</v>
      </c>
      <c r="H397" s="3">
        <v>0</v>
      </c>
      <c r="I397" s="3">
        <v>21653.19</v>
      </c>
      <c r="J397" s="3">
        <v>-6255.7</v>
      </c>
      <c r="K397" s="3">
        <v>15397.49</v>
      </c>
      <c r="L397" s="3">
        <v>-2062.69</v>
      </c>
      <c r="M397" s="3">
        <v>-8318.39</v>
      </c>
      <c r="N397" s="3">
        <v>13334.8</v>
      </c>
      <c r="O397" s="3">
        <v>21653.19</v>
      </c>
    </row>
    <row r="398" spans="1:15" hidden="1" x14ac:dyDescent="0.2">
      <c r="A398" t="s">
        <v>693</v>
      </c>
      <c r="B398" t="s">
        <v>317</v>
      </c>
      <c r="C398" s="2">
        <v>44097</v>
      </c>
      <c r="D398" t="s">
        <v>691</v>
      </c>
      <c r="E398" s="3">
        <v>0</v>
      </c>
      <c r="F398" s="3">
        <v>0</v>
      </c>
      <c r="G398" s="3">
        <v>0</v>
      </c>
      <c r="H398" s="3">
        <v>0</v>
      </c>
      <c r="I398" s="3">
        <v>21653.19</v>
      </c>
      <c r="J398" s="3">
        <v>-6255.7</v>
      </c>
      <c r="K398" s="3">
        <v>15397.49</v>
      </c>
      <c r="L398" s="3">
        <v>-2062.69</v>
      </c>
      <c r="M398" s="3">
        <v>-8318.39</v>
      </c>
      <c r="N398" s="3">
        <v>13334.8</v>
      </c>
      <c r="O398" s="3">
        <v>21653.19</v>
      </c>
    </row>
    <row r="399" spans="1:15" hidden="1" x14ac:dyDescent="0.2">
      <c r="A399" t="s">
        <v>694</v>
      </c>
      <c r="B399" t="s">
        <v>317</v>
      </c>
      <c r="C399" s="2">
        <v>44097</v>
      </c>
      <c r="D399" t="s">
        <v>691</v>
      </c>
      <c r="E399" s="3">
        <v>0</v>
      </c>
      <c r="F399" s="3">
        <v>0</v>
      </c>
      <c r="G399" s="3">
        <v>0</v>
      </c>
      <c r="H399" s="3">
        <v>0</v>
      </c>
      <c r="I399" s="3">
        <v>21653.19</v>
      </c>
      <c r="J399" s="3">
        <v>-6255.7</v>
      </c>
      <c r="K399" s="3">
        <v>15397.49</v>
      </c>
      <c r="L399" s="3">
        <v>-2062.69</v>
      </c>
      <c r="M399" s="3">
        <v>-8318.39</v>
      </c>
      <c r="N399" s="3">
        <v>13334.8</v>
      </c>
      <c r="O399" s="3">
        <v>21653.19</v>
      </c>
    </row>
    <row r="400" spans="1:15" hidden="1" x14ac:dyDescent="0.2">
      <c r="A400" t="s">
        <v>695</v>
      </c>
      <c r="B400" t="s">
        <v>317</v>
      </c>
      <c r="C400" s="2">
        <v>44097</v>
      </c>
      <c r="D400" t="s">
        <v>691</v>
      </c>
      <c r="E400" s="3">
        <v>0</v>
      </c>
      <c r="F400" s="3">
        <v>0</v>
      </c>
      <c r="G400" s="3">
        <v>0</v>
      </c>
      <c r="H400" s="3">
        <v>0</v>
      </c>
      <c r="I400" s="3">
        <v>21653.19</v>
      </c>
      <c r="J400" s="3">
        <v>-6255.7</v>
      </c>
      <c r="K400" s="3">
        <v>15397.49</v>
      </c>
      <c r="L400" s="3">
        <v>-2062.69</v>
      </c>
      <c r="M400" s="3">
        <v>-8318.39</v>
      </c>
      <c r="N400" s="3">
        <v>13334.8</v>
      </c>
      <c r="O400" s="3">
        <v>21653.19</v>
      </c>
    </row>
    <row r="401" spans="1:15" hidden="1" x14ac:dyDescent="0.2">
      <c r="A401" t="s">
        <v>696</v>
      </c>
      <c r="B401" t="s">
        <v>317</v>
      </c>
      <c r="C401" s="2">
        <v>44097</v>
      </c>
      <c r="D401" t="s">
        <v>691</v>
      </c>
      <c r="E401" s="3">
        <v>0</v>
      </c>
      <c r="F401" s="3">
        <v>0</v>
      </c>
      <c r="G401" s="3">
        <v>0</v>
      </c>
      <c r="H401" s="3">
        <v>0</v>
      </c>
      <c r="I401" s="3">
        <v>21653.19</v>
      </c>
      <c r="J401" s="3">
        <v>-6255.7</v>
      </c>
      <c r="K401" s="3">
        <v>15397.49</v>
      </c>
      <c r="L401" s="3">
        <v>-2062.69</v>
      </c>
      <c r="M401" s="3">
        <v>-8318.39</v>
      </c>
      <c r="N401" s="3">
        <v>13334.8</v>
      </c>
      <c r="O401" s="3">
        <v>21653.19</v>
      </c>
    </row>
    <row r="402" spans="1:15" hidden="1" x14ac:dyDescent="0.2">
      <c r="A402" t="s">
        <v>697</v>
      </c>
      <c r="B402" t="s">
        <v>317</v>
      </c>
      <c r="C402" s="2">
        <v>44097</v>
      </c>
      <c r="D402" t="s">
        <v>691</v>
      </c>
      <c r="E402" s="3">
        <v>0</v>
      </c>
      <c r="F402" s="3">
        <v>0</v>
      </c>
      <c r="G402" s="3">
        <v>0</v>
      </c>
      <c r="H402" s="3">
        <v>0</v>
      </c>
      <c r="I402" s="3">
        <v>21653.19</v>
      </c>
      <c r="J402" s="3">
        <v>-6255.7</v>
      </c>
      <c r="K402" s="3">
        <v>15397.49</v>
      </c>
      <c r="L402" s="3">
        <v>-2062.69</v>
      </c>
      <c r="M402" s="3">
        <v>-8318.39</v>
      </c>
      <c r="N402" s="3">
        <v>13334.8</v>
      </c>
      <c r="O402" s="3">
        <v>21653.19</v>
      </c>
    </row>
    <row r="403" spans="1:15" hidden="1" x14ac:dyDescent="0.2">
      <c r="A403" t="s">
        <v>698</v>
      </c>
      <c r="B403" t="s">
        <v>317</v>
      </c>
      <c r="C403" s="2">
        <v>44097</v>
      </c>
      <c r="D403" t="s">
        <v>691</v>
      </c>
      <c r="E403" s="3">
        <v>0</v>
      </c>
      <c r="F403" s="3">
        <v>0</v>
      </c>
      <c r="G403" s="3">
        <v>0</v>
      </c>
      <c r="H403" s="3">
        <v>0</v>
      </c>
      <c r="I403" s="3">
        <v>21653.19</v>
      </c>
      <c r="J403" s="3">
        <v>-6255.7</v>
      </c>
      <c r="K403" s="3">
        <v>15397.49</v>
      </c>
      <c r="L403" s="3">
        <v>-2062.69</v>
      </c>
      <c r="M403" s="3">
        <v>-8318.39</v>
      </c>
      <c r="N403" s="3">
        <v>13334.8</v>
      </c>
      <c r="O403" s="3">
        <v>21653.19</v>
      </c>
    </row>
    <row r="404" spans="1:15" hidden="1" x14ac:dyDescent="0.2">
      <c r="A404" t="s">
        <v>699</v>
      </c>
      <c r="B404" t="s">
        <v>317</v>
      </c>
      <c r="C404" s="2">
        <v>44356</v>
      </c>
      <c r="D404" t="s">
        <v>700</v>
      </c>
      <c r="E404" s="3">
        <v>0</v>
      </c>
      <c r="F404" s="3">
        <v>0</v>
      </c>
      <c r="G404" s="3">
        <v>0</v>
      </c>
      <c r="H404" s="3">
        <v>0</v>
      </c>
      <c r="I404" s="3">
        <v>3681187.18</v>
      </c>
      <c r="J404" s="3">
        <v>-283602.69</v>
      </c>
      <c r="K404" s="3">
        <v>3397584.49</v>
      </c>
      <c r="L404" s="3">
        <v>-175335.45</v>
      </c>
      <c r="M404" s="3">
        <v>-458938.14</v>
      </c>
      <c r="N404" s="3">
        <v>3222249.04</v>
      </c>
      <c r="O404" s="3">
        <v>3681187.18</v>
      </c>
    </row>
    <row r="405" spans="1:15" hidden="1" x14ac:dyDescent="0.2">
      <c r="A405" t="s">
        <v>701</v>
      </c>
      <c r="B405" t="s">
        <v>317</v>
      </c>
      <c r="C405" s="2">
        <v>44478</v>
      </c>
      <c r="D405" t="s">
        <v>702</v>
      </c>
      <c r="E405" s="3">
        <v>0</v>
      </c>
      <c r="F405" s="3">
        <v>0</v>
      </c>
      <c r="G405" s="3">
        <v>0</v>
      </c>
      <c r="H405" s="3">
        <v>0</v>
      </c>
      <c r="I405" s="3">
        <v>499497</v>
      </c>
      <c r="J405" s="3">
        <v>-22621.06</v>
      </c>
      <c r="K405" s="3">
        <v>476875.94</v>
      </c>
      <c r="L405" s="3">
        <v>-23791.11</v>
      </c>
      <c r="M405" s="3">
        <v>-46412.17</v>
      </c>
      <c r="N405" s="3">
        <v>453084.83</v>
      </c>
      <c r="O405" s="3">
        <v>499497</v>
      </c>
    </row>
    <row r="406" spans="1:15" hidden="1" x14ac:dyDescent="0.2">
      <c r="A406" t="s">
        <v>703</v>
      </c>
      <c r="B406" t="s">
        <v>317</v>
      </c>
      <c r="C406" s="2">
        <v>44406</v>
      </c>
      <c r="D406" t="s">
        <v>704</v>
      </c>
      <c r="E406" s="3">
        <v>0</v>
      </c>
      <c r="F406" s="3">
        <v>0</v>
      </c>
      <c r="G406" s="3">
        <v>0</v>
      </c>
      <c r="H406" s="3">
        <v>0</v>
      </c>
      <c r="I406" s="3">
        <v>176800</v>
      </c>
      <c r="J406" s="3">
        <v>-11320.04</v>
      </c>
      <c r="K406" s="3">
        <v>165479.96</v>
      </c>
      <c r="L406" s="3">
        <v>-8421.01</v>
      </c>
      <c r="M406" s="3">
        <v>-19741.05</v>
      </c>
      <c r="N406" s="3">
        <v>157058.95000000001</v>
      </c>
      <c r="O406" s="3">
        <v>176800</v>
      </c>
    </row>
    <row r="407" spans="1:15" hidden="1" x14ac:dyDescent="0.2">
      <c r="A407" t="s">
        <v>705</v>
      </c>
      <c r="B407" t="s">
        <v>317</v>
      </c>
      <c r="C407" s="2">
        <v>43984</v>
      </c>
      <c r="D407" t="s">
        <v>706</v>
      </c>
      <c r="E407" s="3">
        <v>0</v>
      </c>
      <c r="F407" s="3">
        <v>0</v>
      </c>
      <c r="G407" s="3">
        <v>0</v>
      </c>
      <c r="H407" s="3">
        <v>0</v>
      </c>
      <c r="I407" s="3">
        <v>161500</v>
      </c>
      <c r="J407" s="3">
        <v>-93596.26</v>
      </c>
      <c r="K407" s="3">
        <v>67903.740000000005</v>
      </c>
      <c r="L407" s="3">
        <v>-25640.89</v>
      </c>
      <c r="M407" s="3">
        <v>-119237.15</v>
      </c>
      <c r="N407" s="3">
        <v>42262.85</v>
      </c>
      <c r="O407" s="3">
        <v>161500</v>
      </c>
    </row>
    <row r="408" spans="1:15" hidden="1" x14ac:dyDescent="0.2">
      <c r="A408" t="s">
        <v>707</v>
      </c>
      <c r="B408" t="s">
        <v>317</v>
      </c>
      <c r="C408" s="2">
        <v>43861</v>
      </c>
      <c r="D408" t="s">
        <v>708</v>
      </c>
      <c r="E408" s="3">
        <v>0</v>
      </c>
      <c r="F408" s="3">
        <v>0</v>
      </c>
      <c r="G408" s="3">
        <v>0</v>
      </c>
      <c r="H408" s="3">
        <v>0</v>
      </c>
      <c r="I408" s="3">
        <v>414181.68</v>
      </c>
      <c r="J408" s="3">
        <v>-170519.66</v>
      </c>
      <c r="K408" s="3">
        <v>243662.02</v>
      </c>
      <c r="L408" s="3">
        <v>-39458.79</v>
      </c>
      <c r="M408" s="3">
        <v>-209978.45</v>
      </c>
      <c r="N408" s="3">
        <v>204203.23</v>
      </c>
      <c r="O408" s="3">
        <v>414181.68</v>
      </c>
    </row>
    <row r="409" spans="1:15" hidden="1" x14ac:dyDescent="0.2">
      <c r="A409" t="s">
        <v>709</v>
      </c>
      <c r="B409" t="s">
        <v>317</v>
      </c>
      <c r="C409" s="2">
        <v>43861</v>
      </c>
      <c r="D409" t="s">
        <v>708</v>
      </c>
      <c r="E409" s="3">
        <v>0</v>
      </c>
      <c r="F409" s="3">
        <v>0</v>
      </c>
      <c r="G409" s="3">
        <v>0</v>
      </c>
      <c r="H409" s="3">
        <v>0</v>
      </c>
      <c r="I409" s="3">
        <v>414181.68</v>
      </c>
      <c r="J409" s="3">
        <v>-170519.66</v>
      </c>
      <c r="K409" s="3">
        <v>243662.02</v>
      </c>
      <c r="L409" s="3">
        <v>-39458.79</v>
      </c>
      <c r="M409" s="3">
        <v>-209978.45</v>
      </c>
      <c r="N409" s="3">
        <v>204203.23</v>
      </c>
      <c r="O409" s="3">
        <v>414181.68</v>
      </c>
    </row>
    <row r="410" spans="1:15" hidden="1" x14ac:dyDescent="0.2">
      <c r="A410" t="s">
        <v>710</v>
      </c>
      <c r="B410" t="s">
        <v>317</v>
      </c>
      <c r="C410" s="2">
        <v>44180</v>
      </c>
      <c r="D410" t="s">
        <v>711</v>
      </c>
      <c r="E410" s="3">
        <v>0</v>
      </c>
      <c r="F410" s="3">
        <v>0</v>
      </c>
      <c r="G410" s="3">
        <v>0</v>
      </c>
      <c r="H410" s="3">
        <v>0</v>
      </c>
      <c r="I410" s="3">
        <v>50700</v>
      </c>
      <c r="J410" s="3">
        <v>-12456.92</v>
      </c>
      <c r="K410" s="3">
        <v>38243.08</v>
      </c>
      <c r="L410" s="3">
        <v>-4829.7</v>
      </c>
      <c r="M410" s="3">
        <v>-17286.62</v>
      </c>
      <c r="N410" s="3">
        <v>33413.379999999997</v>
      </c>
      <c r="O410" s="3">
        <v>50700</v>
      </c>
    </row>
    <row r="411" spans="1:15" hidden="1" x14ac:dyDescent="0.2">
      <c r="A411" t="s">
        <v>712</v>
      </c>
      <c r="B411" t="s">
        <v>317</v>
      </c>
      <c r="C411" s="2">
        <v>44180</v>
      </c>
      <c r="D411" t="s">
        <v>711</v>
      </c>
      <c r="E411" s="3">
        <v>0</v>
      </c>
      <c r="F411" s="3">
        <v>0</v>
      </c>
      <c r="G411" s="3">
        <v>0</v>
      </c>
      <c r="H411" s="3">
        <v>0</v>
      </c>
      <c r="I411" s="3">
        <v>50700</v>
      </c>
      <c r="J411" s="3">
        <v>-12456.92</v>
      </c>
      <c r="K411" s="3">
        <v>38243.08</v>
      </c>
      <c r="L411" s="3">
        <v>-4829.7</v>
      </c>
      <c r="M411" s="3">
        <v>-17286.62</v>
      </c>
      <c r="N411" s="3">
        <v>33413.379999999997</v>
      </c>
      <c r="O411" s="3">
        <v>50700</v>
      </c>
    </row>
    <row r="412" spans="1:15" hidden="1" x14ac:dyDescent="0.2">
      <c r="A412" t="s">
        <v>713</v>
      </c>
      <c r="B412" t="s">
        <v>317</v>
      </c>
      <c r="C412" s="2">
        <v>43868</v>
      </c>
      <c r="D412" t="s">
        <v>714</v>
      </c>
      <c r="E412" s="3">
        <v>0</v>
      </c>
      <c r="F412" s="3">
        <v>0</v>
      </c>
      <c r="G412" s="3">
        <v>0</v>
      </c>
      <c r="H412" s="3">
        <v>0</v>
      </c>
      <c r="I412" s="3">
        <v>145000</v>
      </c>
      <c r="J412" s="3">
        <v>-29583.51</v>
      </c>
      <c r="K412" s="3">
        <v>115416.49</v>
      </c>
      <c r="L412" s="3">
        <v>-6906.65</v>
      </c>
      <c r="M412" s="3">
        <v>-36490.160000000003</v>
      </c>
      <c r="N412" s="3">
        <v>108509.84</v>
      </c>
      <c r="O412" s="3">
        <v>145000</v>
      </c>
    </row>
    <row r="413" spans="1:15" hidden="1" x14ac:dyDescent="0.2">
      <c r="A413" t="s">
        <v>715</v>
      </c>
      <c r="B413" t="s">
        <v>317</v>
      </c>
      <c r="C413" s="2">
        <v>44022</v>
      </c>
      <c r="D413" t="s">
        <v>716</v>
      </c>
      <c r="E413" s="3">
        <v>0</v>
      </c>
      <c r="F413" s="3">
        <v>0</v>
      </c>
      <c r="G413" s="3">
        <v>0</v>
      </c>
      <c r="H413" s="3">
        <v>0</v>
      </c>
      <c r="I413" s="3">
        <v>101000</v>
      </c>
      <c r="J413" s="3">
        <v>-33122.47</v>
      </c>
      <c r="K413" s="3">
        <v>67877.53</v>
      </c>
      <c r="L413" s="3">
        <v>-9621.2900000000009</v>
      </c>
      <c r="M413" s="3">
        <v>-42743.76</v>
      </c>
      <c r="N413" s="3">
        <v>58256.24</v>
      </c>
      <c r="O413" s="3">
        <v>101000</v>
      </c>
    </row>
    <row r="414" spans="1:15" hidden="1" x14ac:dyDescent="0.2">
      <c r="A414" t="s">
        <v>717</v>
      </c>
      <c r="B414" t="s">
        <v>317</v>
      </c>
      <c r="C414" s="2">
        <v>44404</v>
      </c>
      <c r="D414" t="s">
        <v>718</v>
      </c>
      <c r="E414" s="3">
        <v>0</v>
      </c>
      <c r="F414" s="3">
        <v>0</v>
      </c>
      <c r="G414" s="3">
        <v>0</v>
      </c>
      <c r="H414" s="3">
        <v>0</v>
      </c>
      <c r="I414" s="3">
        <v>85750</v>
      </c>
      <c r="J414" s="3">
        <v>-18449.95</v>
      </c>
      <c r="K414" s="3">
        <v>67300.05</v>
      </c>
      <c r="L414" s="3">
        <v>-13614.28</v>
      </c>
      <c r="M414" s="3">
        <v>-32064.23</v>
      </c>
      <c r="N414" s="3">
        <v>53685.77</v>
      </c>
      <c r="O414" s="3">
        <v>85750</v>
      </c>
    </row>
    <row r="415" spans="1:15" hidden="1" x14ac:dyDescent="0.2">
      <c r="A415" t="s">
        <v>719</v>
      </c>
      <c r="B415" t="s">
        <v>317</v>
      </c>
      <c r="C415" s="2">
        <v>44404</v>
      </c>
      <c r="D415" t="s">
        <v>718</v>
      </c>
      <c r="E415" s="3">
        <v>0</v>
      </c>
      <c r="F415" s="3">
        <v>0</v>
      </c>
      <c r="G415" s="3">
        <v>0</v>
      </c>
      <c r="H415" s="3">
        <v>0</v>
      </c>
      <c r="I415" s="3">
        <v>85750</v>
      </c>
      <c r="J415" s="3">
        <v>-18449.95</v>
      </c>
      <c r="K415" s="3">
        <v>67300.05</v>
      </c>
      <c r="L415" s="3">
        <v>-13614.28</v>
      </c>
      <c r="M415" s="3">
        <v>-32064.23</v>
      </c>
      <c r="N415" s="3">
        <v>53685.77</v>
      </c>
      <c r="O415" s="3">
        <v>85750</v>
      </c>
    </row>
    <row r="416" spans="1:15" hidden="1" x14ac:dyDescent="0.2">
      <c r="A416" t="s">
        <v>720</v>
      </c>
      <c r="B416" t="s">
        <v>317</v>
      </c>
      <c r="C416" s="2">
        <v>44404</v>
      </c>
      <c r="D416" t="s">
        <v>718</v>
      </c>
      <c r="E416" s="3">
        <v>0</v>
      </c>
      <c r="F416" s="3">
        <v>0</v>
      </c>
      <c r="G416" s="3">
        <v>0</v>
      </c>
      <c r="H416" s="3">
        <v>0</v>
      </c>
      <c r="I416" s="3">
        <v>85750</v>
      </c>
      <c r="J416" s="3">
        <v>-18449.95</v>
      </c>
      <c r="K416" s="3">
        <v>67300.05</v>
      </c>
      <c r="L416" s="3">
        <v>-13614.28</v>
      </c>
      <c r="M416" s="3">
        <v>-32064.23</v>
      </c>
      <c r="N416" s="3">
        <v>53685.77</v>
      </c>
      <c r="O416" s="3">
        <v>85750</v>
      </c>
    </row>
    <row r="417" spans="1:15" hidden="1" x14ac:dyDescent="0.2">
      <c r="A417" t="s">
        <v>721</v>
      </c>
      <c r="B417" t="s">
        <v>317</v>
      </c>
      <c r="C417" s="2">
        <v>44295</v>
      </c>
      <c r="D417" t="s">
        <v>722</v>
      </c>
      <c r="E417" s="3">
        <v>0</v>
      </c>
      <c r="F417" s="3">
        <v>0</v>
      </c>
      <c r="G417" s="3">
        <v>0</v>
      </c>
      <c r="H417" s="3">
        <v>0</v>
      </c>
      <c r="I417" s="3">
        <v>25000</v>
      </c>
      <c r="J417" s="3">
        <v>-7743.15</v>
      </c>
      <c r="K417" s="3">
        <v>17256.849999999999</v>
      </c>
      <c r="L417" s="3">
        <v>-3969.18</v>
      </c>
      <c r="M417" s="3">
        <v>-11712.33</v>
      </c>
      <c r="N417" s="3">
        <v>13287.67</v>
      </c>
      <c r="O417" s="3">
        <v>25000</v>
      </c>
    </row>
    <row r="418" spans="1:15" hidden="1" x14ac:dyDescent="0.2">
      <c r="A418" t="s">
        <v>723</v>
      </c>
      <c r="B418" t="s">
        <v>317</v>
      </c>
      <c r="C418" s="2">
        <v>44295</v>
      </c>
      <c r="D418" t="s">
        <v>722</v>
      </c>
      <c r="E418" s="3">
        <v>0</v>
      </c>
      <c r="F418" s="3">
        <v>0</v>
      </c>
      <c r="G418" s="3">
        <v>0</v>
      </c>
      <c r="H418" s="3">
        <v>0</v>
      </c>
      <c r="I418" s="3">
        <v>25000</v>
      </c>
      <c r="J418" s="3">
        <v>-7743.15</v>
      </c>
      <c r="K418" s="3">
        <v>17256.849999999999</v>
      </c>
      <c r="L418" s="3">
        <v>-3969.18</v>
      </c>
      <c r="M418" s="3">
        <v>-11712.33</v>
      </c>
      <c r="N418" s="3">
        <v>13287.67</v>
      </c>
      <c r="O418" s="3">
        <v>25000</v>
      </c>
    </row>
    <row r="419" spans="1:15" hidden="1" x14ac:dyDescent="0.2">
      <c r="A419" t="s">
        <v>724</v>
      </c>
      <c r="B419" t="s">
        <v>317</v>
      </c>
      <c r="C419" s="2">
        <v>44295</v>
      </c>
      <c r="D419" t="s">
        <v>722</v>
      </c>
      <c r="E419" s="3">
        <v>0</v>
      </c>
      <c r="F419" s="3">
        <v>0</v>
      </c>
      <c r="G419" s="3">
        <v>0</v>
      </c>
      <c r="H419" s="3">
        <v>0</v>
      </c>
      <c r="I419" s="3">
        <v>25000</v>
      </c>
      <c r="J419" s="3">
        <v>-7743.15</v>
      </c>
      <c r="K419" s="3">
        <v>17256.849999999999</v>
      </c>
      <c r="L419" s="3">
        <v>-3969.18</v>
      </c>
      <c r="M419" s="3">
        <v>-11712.33</v>
      </c>
      <c r="N419" s="3">
        <v>13287.67</v>
      </c>
      <c r="O419" s="3">
        <v>25000</v>
      </c>
    </row>
    <row r="420" spans="1:15" hidden="1" x14ac:dyDescent="0.2">
      <c r="A420" t="s">
        <v>725</v>
      </c>
      <c r="B420" t="s">
        <v>317</v>
      </c>
      <c r="C420" s="2">
        <v>44348</v>
      </c>
      <c r="D420" t="s">
        <v>726</v>
      </c>
      <c r="E420" s="3">
        <v>0</v>
      </c>
      <c r="F420" s="3">
        <v>0</v>
      </c>
      <c r="G420" s="3">
        <v>0</v>
      </c>
      <c r="H420" s="3">
        <v>0</v>
      </c>
      <c r="I420" s="3">
        <v>4931972.55</v>
      </c>
      <c r="J420" s="3">
        <v>-1300779.6100000001</v>
      </c>
      <c r="K420" s="3">
        <v>3631192.94</v>
      </c>
      <c r="L420" s="3">
        <v>-783035.09</v>
      </c>
      <c r="M420" s="3">
        <v>-2083814.7</v>
      </c>
      <c r="N420" s="3">
        <v>2848157.85</v>
      </c>
      <c r="O420" s="3">
        <v>4931972.55</v>
      </c>
    </row>
    <row r="421" spans="1:15" hidden="1" x14ac:dyDescent="0.2">
      <c r="A421" t="s">
        <v>727</v>
      </c>
      <c r="B421" t="s">
        <v>317</v>
      </c>
      <c r="C421" s="2">
        <v>44628</v>
      </c>
      <c r="D421" t="s">
        <v>728</v>
      </c>
      <c r="E421" s="3">
        <v>0</v>
      </c>
      <c r="F421" s="3">
        <v>0</v>
      </c>
      <c r="G421" s="3">
        <v>0</v>
      </c>
      <c r="H421" s="3">
        <v>0</v>
      </c>
      <c r="I421" s="3">
        <v>209900</v>
      </c>
      <c r="J421" s="3">
        <v>-2622.31</v>
      </c>
      <c r="K421" s="3">
        <v>207277.69</v>
      </c>
      <c r="L421" s="3">
        <v>-19995.13</v>
      </c>
      <c r="M421" s="3">
        <v>-22617.439999999999</v>
      </c>
      <c r="N421" s="3">
        <v>187282.56</v>
      </c>
      <c r="O421" s="3">
        <v>209900</v>
      </c>
    </row>
    <row r="422" spans="1:15" hidden="1" x14ac:dyDescent="0.2">
      <c r="A422" t="s">
        <v>729</v>
      </c>
      <c r="B422" t="s">
        <v>317</v>
      </c>
      <c r="C422" s="2">
        <v>44628</v>
      </c>
      <c r="D422" t="s">
        <v>728</v>
      </c>
      <c r="E422" s="3">
        <v>0</v>
      </c>
      <c r="F422" s="3">
        <v>0</v>
      </c>
      <c r="G422" s="3">
        <v>0</v>
      </c>
      <c r="H422" s="3">
        <v>0</v>
      </c>
      <c r="I422" s="3">
        <v>209900</v>
      </c>
      <c r="J422" s="3">
        <v>-2622.31</v>
      </c>
      <c r="K422" s="3">
        <v>207277.69</v>
      </c>
      <c r="L422" s="3">
        <v>-19995.13</v>
      </c>
      <c r="M422" s="3">
        <v>-22617.439999999999</v>
      </c>
      <c r="N422" s="3">
        <v>187282.56</v>
      </c>
      <c r="O422" s="3">
        <v>209900</v>
      </c>
    </row>
    <row r="423" spans="1:15" hidden="1" x14ac:dyDescent="0.2">
      <c r="A423" t="s">
        <v>730</v>
      </c>
      <c r="B423" t="s">
        <v>317</v>
      </c>
      <c r="C423" s="2">
        <v>44628</v>
      </c>
      <c r="D423" t="s">
        <v>728</v>
      </c>
      <c r="E423" s="3">
        <v>0</v>
      </c>
      <c r="F423" s="3">
        <v>0</v>
      </c>
      <c r="G423" s="3">
        <v>0</v>
      </c>
      <c r="H423" s="3">
        <v>0</v>
      </c>
      <c r="I423" s="3">
        <v>209900</v>
      </c>
      <c r="J423" s="3">
        <v>-2622.31</v>
      </c>
      <c r="K423" s="3">
        <v>207277.69</v>
      </c>
      <c r="L423" s="3">
        <v>-19995.13</v>
      </c>
      <c r="M423" s="3">
        <v>-22617.439999999999</v>
      </c>
      <c r="N423" s="3">
        <v>187282.56</v>
      </c>
      <c r="O423" s="3">
        <v>209900</v>
      </c>
    </row>
    <row r="424" spans="1:15" hidden="1" x14ac:dyDescent="0.2">
      <c r="A424" t="s">
        <v>731</v>
      </c>
      <c r="B424" t="s">
        <v>317</v>
      </c>
      <c r="C424" s="2">
        <v>44521</v>
      </c>
      <c r="D424" t="s">
        <v>732</v>
      </c>
      <c r="E424" s="3">
        <v>0</v>
      </c>
      <c r="F424" s="3">
        <v>0</v>
      </c>
      <c r="G424" s="3">
        <v>0</v>
      </c>
      <c r="H424" s="3">
        <v>0</v>
      </c>
      <c r="I424" s="3">
        <v>33900</v>
      </c>
      <c r="J424" s="3">
        <v>-2311.6999999999998</v>
      </c>
      <c r="K424" s="3">
        <v>31588.3</v>
      </c>
      <c r="L424" s="3">
        <v>-3229.32</v>
      </c>
      <c r="M424" s="3">
        <v>-5541.02</v>
      </c>
      <c r="N424" s="3">
        <v>28358.98</v>
      </c>
      <c r="O424" s="3">
        <v>33900</v>
      </c>
    </row>
    <row r="425" spans="1:15" hidden="1" x14ac:dyDescent="0.2">
      <c r="A425" t="s">
        <v>733</v>
      </c>
      <c r="B425" t="s">
        <v>317</v>
      </c>
      <c r="C425" s="2">
        <v>44521</v>
      </c>
      <c r="D425" t="s">
        <v>732</v>
      </c>
      <c r="E425" s="3">
        <v>0</v>
      </c>
      <c r="F425" s="3">
        <v>0</v>
      </c>
      <c r="G425" s="3">
        <v>0</v>
      </c>
      <c r="H425" s="3">
        <v>0</v>
      </c>
      <c r="I425" s="3">
        <v>33900</v>
      </c>
      <c r="J425" s="3">
        <v>-2311.6999999999998</v>
      </c>
      <c r="K425" s="3">
        <v>31588.3</v>
      </c>
      <c r="L425" s="3">
        <v>-3229.32</v>
      </c>
      <c r="M425" s="3">
        <v>-5541.02</v>
      </c>
      <c r="N425" s="3">
        <v>28358.98</v>
      </c>
      <c r="O425" s="3">
        <v>33900</v>
      </c>
    </row>
    <row r="426" spans="1:15" hidden="1" x14ac:dyDescent="0.2">
      <c r="A426" t="s">
        <v>734</v>
      </c>
      <c r="B426" t="s">
        <v>317</v>
      </c>
      <c r="C426" s="2">
        <v>44694</v>
      </c>
      <c r="D426" t="s">
        <v>735</v>
      </c>
      <c r="E426" s="3">
        <v>86060</v>
      </c>
      <c r="F426" s="3">
        <v>0</v>
      </c>
      <c r="G426" s="3">
        <v>0</v>
      </c>
      <c r="H426" s="3">
        <v>0</v>
      </c>
      <c r="I426" s="3">
        <v>0</v>
      </c>
      <c r="J426" s="3">
        <v>-720.09</v>
      </c>
      <c r="K426" s="3">
        <v>-720.09</v>
      </c>
      <c r="L426" s="3">
        <v>-10434.89</v>
      </c>
      <c r="M426" s="3">
        <v>-11154.98</v>
      </c>
      <c r="N426" s="3">
        <v>74905.02</v>
      </c>
      <c r="O426" s="3">
        <v>86060</v>
      </c>
    </row>
    <row r="427" spans="1:15" hidden="1" x14ac:dyDescent="0.2">
      <c r="A427" t="s">
        <v>736</v>
      </c>
      <c r="B427" t="s">
        <v>317</v>
      </c>
      <c r="C427" s="2">
        <v>44694</v>
      </c>
      <c r="D427" t="s">
        <v>737</v>
      </c>
      <c r="E427" s="3">
        <v>34400</v>
      </c>
      <c r="F427" s="3">
        <v>0</v>
      </c>
      <c r="G427" s="3">
        <v>0</v>
      </c>
      <c r="H427" s="3">
        <v>0</v>
      </c>
      <c r="I427" s="3">
        <v>0</v>
      </c>
      <c r="J427" s="3">
        <v>-763.47</v>
      </c>
      <c r="K427" s="3">
        <v>-763.47</v>
      </c>
      <c r="L427" s="3">
        <v>-4109.8</v>
      </c>
      <c r="M427" s="3">
        <v>-4873.2700000000004</v>
      </c>
      <c r="N427" s="3">
        <v>29526.73</v>
      </c>
      <c r="O427" s="3">
        <v>34400</v>
      </c>
    </row>
    <row r="428" spans="1:15" hidden="1" x14ac:dyDescent="0.2">
      <c r="A428" t="s">
        <v>738</v>
      </c>
      <c r="B428" t="s">
        <v>317</v>
      </c>
      <c r="C428" s="2">
        <v>44694</v>
      </c>
      <c r="D428" t="s">
        <v>737</v>
      </c>
      <c r="E428" s="3">
        <v>34400</v>
      </c>
      <c r="F428" s="3">
        <v>0</v>
      </c>
      <c r="G428" s="3">
        <v>0</v>
      </c>
      <c r="H428" s="3">
        <v>0</v>
      </c>
      <c r="I428" s="3">
        <v>0</v>
      </c>
      <c r="J428" s="3">
        <v>-763.47</v>
      </c>
      <c r="K428" s="3">
        <v>-763.47</v>
      </c>
      <c r="L428" s="3">
        <v>-4109.8</v>
      </c>
      <c r="M428" s="3">
        <v>-4873.2700000000004</v>
      </c>
      <c r="N428" s="3">
        <v>29526.73</v>
      </c>
      <c r="O428" s="3">
        <v>34400</v>
      </c>
    </row>
    <row r="429" spans="1:15" hidden="1" x14ac:dyDescent="0.2">
      <c r="A429" t="s">
        <v>739</v>
      </c>
      <c r="B429" t="s">
        <v>317</v>
      </c>
      <c r="C429" s="2">
        <v>44694</v>
      </c>
      <c r="D429" t="s">
        <v>737</v>
      </c>
      <c r="E429" s="3">
        <v>34400</v>
      </c>
      <c r="F429" s="3">
        <v>0</v>
      </c>
      <c r="G429" s="3">
        <v>0</v>
      </c>
      <c r="H429" s="3">
        <v>0</v>
      </c>
      <c r="I429" s="3">
        <v>0</v>
      </c>
      <c r="J429" s="3">
        <v>-763.47</v>
      </c>
      <c r="K429" s="3">
        <v>-763.47</v>
      </c>
      <c r="L429" s="3">
        <v>-4109.8</v>
      </c>
      <c r="M429" s="3">
        <v>-4873.2700000000004</v>
      </c>
      <c r="N429" s="3">
        <v>29526.73</v>
      </c>
      <c r="O429" s="3">
        <v>34400</v>
      </c>
    </row>
    <row r="430" spans="1:15" hidden="1" x14ac:dyDescent="0.2">
      <c r="A430" t="s">
        <v>740</v>
      </c>
      <c r="B430" t="s">
        <v>317</v>
      </c>
      <c r="C430" s="2">
        <v>44694</v>
      </c>
      <c r="D430" t="s">
        <v>737</v>
      </c>
      <c r="E430" s="3">
        <v>34400</v>
      </c>
      <c r="F430" s="3">
        <v>0</v>
      </c>
      <c r="G430" s="3">
        <v>0</v>
      </c>
      <c r="H430" s="3">
        <v>0</v>
      </c>
      <c r="I430" s="3">
        <v>0</v>
      </c>
      <c r="J430" s="3">
        <v>-763.47</v>
      </c>
      <c r="K430" s="3">
        <v>-763.47</v>
      </c>
      <c r="L430" s="3">
        <v>-4109.8</v>
      </c>
      <c r="M430" s="3">
        <v>-4873.2700000000004</v>
      </c>
      <c r="N430" s="3">
        <v>29526.73</v>
      </c>
      <c r="O430" s="3">
        <v>34400</v>
      </c>
    </row>
    <row r="431" spans="1:15" hidden="1" x14ac:dyDescent="0.2">
      <c r="A431" t="s">
        <v>741</v>
      </c>
      <c r="B431" t="s">
        <v>317</v>
      </c>
      <c r="C431" s="2">
        <v>44694</v>
      </c>
      <c r="D431" t="s">
        <v>737</v>
      </c>
      <c r="E431" s="3">
        <v>34400</v>
      </c>
      <c r="F431" s="3">
        <v>0</v>
      </c>
      <c r="G431" s="3">
        <v>0</v>
      </c>
      <c r="H431" s="3">
        <v>0</v>
      </c>
      <c r="I431" s="3">
        <v>0</v>
      </c>
      <c r="J431" s="3">
        <v>-720.09</v>
      </c>
      <c r="K431" s="3">
        <v>-720.09</v>
      </c>
      <c r="L431" s="3">
        <v>-4115.3900000000003</v>
      </c>
      <c r="M431" s="3">
        <v>-4835.4799999999996</v>
      </c>
      <c r="N431" s="3">
        <v>29564.52</v>
      </c>
      <c r="O431" s="3">
        <v>34400</v>
      </c>
    </row>
    <row r="432" spans="1:15" hidden="1" x14ac:dyDescent="0.2">
      <c r="A432" t="s">
        <v>742</v>
      </c>
      <c r="B432" t="s">
        <v>317</v>
      </c>
      <c r="C432" s="2">
        <v>44694</v>
      </c>
      <c r="D432" t="s">
        <v>737</v>
      </c>
      <c r="E432" s="3">
        <v>34400</v>
      </c>
      <c r="F432" s="3">
        <v>0</v>
      </c>
      <c r="G432" s="3">
        <v>0</v>
      </c>
      <c r="H432" s="3">
        <v>0</v>
      </c>
      <c r="I432" s="3">
        <v>0</v>
      </c>
      <c r="J432" s="3">
        <v>-720.09</v>
      </c>
      <c r="K432" s="3">
        <v>-720.09</v>
      </c>
      <c r="L432" s="3">
        <v>-4115.3900000000003</v>
      </c>
      <c r="M432" s="3">
        <v>-4835.4799999999996</v>
      </c>
      <c r="N432" s="3">
        <v>29564.52</v>
      </c>
      <c r="O432" s="3">
        <v>34400</v>
      </c>
    </row>
    <row r="433" spans="1:15" hidden="1" x14ac:dyDescent="0.2">
      <c r="A433" t="s">
        <v>743</v>
      </c>
      <c r="B433" t="s">
        <v>317</v>
      </c>
      <c r="C433" s="2">
        <v>44642</v>
      </c>
      <c r="D433" t="s">
        <v>744</v>
      </c>
      <c r="E433" s="3">
        <v>0</v>
      </c>
      <c r="F433" s="3">
        <v>0</v>
      </c>
      <c r="G433" s="3">
        <v>0</v>
      </c>
      <c r="H433" s="3">
        <v>0</v>
      </c>
      <c r="I433" s="3">
        <v>7881.36</v>
      </c>
      <c r="J433" s="3">
        <v>-68.38</v>
      </c>
      <c r="K433" s="3">
        <v>7812.98</v>
      </c>
      <c r="L433" s="3">
        <v>-1251.3</v>
      </c>
      <c r="M433" s="3">
        <v>-1319.68</v>
      </c>
      <c r="N433" s="3">
        <v>6561.68</v>
      </c>
      <c r="O433" s="3">
        <v>7881.36</v>
      </c>
    </row>
    <row r="434" spans="1:15" hidden="1" x14ac:dyDescent="0.2">
      <c r="A434" t="s">
        <v>745</v>
      </c>
      <c r="B434" t="s">
        <v>747</v>
      </c>
      <c r="C434" s="2">
        <v>36088</v>
      </c>
      <c r="D434" t="s">
        <v>748</v>
      </c>
      <c r="E434" s="3">
        <v>0</v>
      </c>
      <c r="F434" s="3">
        <v>0</v>
      </c>
      <c r="G434" s="3">
        <v>0</v>
      </c>
      <c r="H434" s="3">
        <v>0</v>
      </c>
      <c r="I434" s="3">
        <v>105000</v>
      </c>
      <c r="J434" s="3">
        <v>-99750</v>
      </c>
      <c r="K434" s="3">
        <v>5250</v>
      </c>
      <c r="L434" s="3">
        <v>0</v>
      </c>
      <c r="M434" s="3">
        <v>-99750</v>
      </c>
      <c r="N434" s="3">
        <v>5250</v>
      </c>
      <c r="O434" s="3">
        <v>105000</v>
      </c>
    </row>
    <row r="435" spans="1:15" hidden="1" x14ac:dyDescent="0.2">
      <c r="A435" t="s">
        <v>749</v>
      </c>
      <c r="B435" t="s">
        <v>747</v>
      </c>
      <c r="C435" s="2">
        <v>36194</v>
      </c>
      <c r="D435" t="s">
        <v>750</v>
      </c>
      <c r="E435" s="3">
        <v>0</v>
      </c>
      <c r="F435" s="3">
        <v>0</v>
      </c>
      <c r="G435" s="3">
        <v>0</v>
      </c>
      <c r="H435" s="3">
        <v>0</v>
      </c>
      <c r="I435" s="3">
        <v>49000</v>
      </c>
      <c r="J435" s="3">
        <v>-46550</v>
      </c>
      <c r="K435" s="3">
        <v>2450</v>
      </c>
      <c r="L435" s="3">
        <v>0</v>
      </c>
      <c r="M435" s="3">
        <v>-46550</v>
      </c>
      <c r="N435" s="3">
        <v>2450</v>
      </c>
      <c r="O435" s="3">
        <v>49000</v>
      </c>
    </row>
    <row r="436" spans="1:15" hidden="1" x14ac:dyDescent="0.2">
      <c r="A436" t="s">
        <v>751</v>
      </c>
      <c r="B436" t="s">
        <v>747</v>
      </c>
      <c r="C436" s="2">
        <v>36249</v>
      </c>
      <c r="D436" t="s">
        <v>750</v>
      </c>
      <c r="E436" s="3">
        <v>0</v>
      </c>
      <c r="F436" s="3">
        <v>0</v>
      </c>
      <c r="G436" s="3">
        <v>0</v>
      </c>
      <c r="H436" s="3">
        <v>0</v>
      </c>
      <c r="I436" s="3">
        <v>25297</v>
      </c>
      <c r="J436" s="3">
        <v>-24032.15</v>
      </c>
      <c r="K436" s="3">
        <v>1264.8499999999999</v>
      </c>
      <c r="L436" s="3">
        <v>0</v>
      </c>
      <c r="M436" s="3">
        <v>-24032.15</v>
      </c>
      <c r="N436" s="3">
        <v>1264.8499999999999</v>
      </c>
      <c r="O436" s="3">
        <v>25297</v>
      </c>
    </row>
    <row r="437" spans="1:15" hidden="1" x14ac:dyDescent="0.2">
      <c r="A437" t="s">
        <v>752</v>
      </c>
      <c r="B437" t="s">
        <v>747</v>
      </c>
      <c r="C437" s="2">
        <v>36216</v>
      </c>
      <c r="D437" t="s">
        <v>753</v>
      </c>
      <c r="E437" s="3">
        <v>0</v>
      </c>
      <c r="F437" s="3">
        <v>0</v>
      </c>
      <c r="G437" s="3">
        <v>0</v>
      </c>
      <c r="H437" s="3">
        <v>0</v>
      </c>
      <c r="I437" s="3">
        <v>5990</v>
      </c>
      <c r="J437" s="3">
        <v>-5690.5</v>
      </c>
      <c r="K437" s="3">
        <v>299.5</v>
      </c>
      <c r="L437" s="3">
        <v>0</v>
      </c>
      <c r="M437" s="3">
        <v>-5690.5</v>
      </c>
      <c r="N437" s="3">
        <v>299.5</v>
      </c>
      <c r="O437" s="3">
        <v>5990</v>
      </c>
    </row>
    <row r="438" spans="1:15" hidden="1" x14ac:dyDescent="0.2">
      <c r="A438" t="s">
        <v>754</v>
      </c>
      <c r="B438" t="s">
        <v>747</v>
      </c>
      <c r="C438" s="2">
        <v>36199</v>
      </c>
      <c r="D438" t="s">
        <v>755</v>
      </c>
      <c r="E438" s="3">
        <v>0</v>
      </c>
      <c r="F438" s="3">
        <v>0</v>
      </c>
      <c r="G438" s="3">
        <v>0</v>
      </c>
      <c r="H438" s="3">
        <v>0</v>
      </c>
      <c r="I438" s="3">
        <v>5636641</v>
      </c>
      <c r="J438" s="3">
        <v>-5354808.95</v>
      </c>
      <c r="K438" s="3">
        <v>281832.05</v>
      </c>
      <c r="L438" s="3">
        <v>0</v>
      </c>
      <c r="M438" s="3">
        <v>-5354808.95</v>
      </c>
      <c r="N438" s="3">
        <v>281832.05</v>
      </c>
      <c r="O438" s="3">
        <v>5636641</v>
      </c>
    </row>
    <row r="439" spans="1:15" hidden="1" x14ac:dyDescent="0.2">
      <c r="A439" t="s">
        <v>756</v>
      </c>
      <c r="B439" t="s">
        <v>747</v>
      </c>
      <c r="C439" s="2">
        <v>36315</v>
      </c>
      <c r="D439" t="s">
        <v>757</v>
      </c>
      <c r="E439" s="3">
        <v>0</v>
      </c>
      <c r="F439" s="3">
        <v>0</v>
      </c>
      <c r="G439" s="3">
        <v>0</v>
      </c>
      <c r="H439" s="3">
        <v>0</v>
      </c>
      <c r="I439" s="3">
        <v>4587077</v>
      </c>
      <c r="J439" s="3">
        <v>-4357723.1500000004</v>
      </c>
      <c r="K439" s="3">
        <v>229353.85</v>
      </c>
      <c r="L439" s="3">
        <v>0</v>
      </c>
      <c r="M439" s="3">
        <v>-4357723.1500000004</v>
      </c>
      <c r="N439" s="3">
        <v>229353.85</v>
      </c>
      <c r="O439" s="3">
        <v>4587077</v>
      </c>
    </row>
    <row r="440" spans="1:15" hidden="1" x14ac:dyDescent="0.2">
      <c r="A440" t="s">
        <v>758</v>
      </c>
      <c r="B440" t="s">
        <v>747</v>
      </c>
      <c r="C440" s="2">
        <v>36707</v>
      </c>
      <c r="D440" t="s">
        <v>757</v>
      </c>
      <c r="E440" s="3">
        <v>0</v>
      </c>
      <c r="F440" s="3">
        <v>0</v>
      </c>
      <c r="G440" s="3">
        <v>0</v>
      </c>
      <c r="H440" s="3">
        <v>0</v>
      </c>
      <c r="I440" s="3">
        <v>480000</v>
      </c>
      <c r="J440" s="3">
        <v>-456000</v>
      </c>
      <c r="K440" s="3">
        <v>24000</v>
      </c>
      <c r="L440" s="3">
        <v>0</v>
      </c>
      <c r="M440" s="3">
        <v>-456000</v>
      </c>
      <c r="N440" s="3">
        <v>24000</v>
      </c>
      <c r="O440" s="3">
        <v>480000</v>
      </c>
    </row>
    <row r="441" spans="1:15" hidden="1" x14ac:dyDescent="0.2">
      <c r="A441" t="s">
        <v>759</v>
      </c>
      <c r="B441" t="s">
        <v>747</v>
      </c>
      <c r="C441" s="2">
        <v>36339</v>
      </c>
      <c r="D441" t="s">
        <v>760</v>
      </c>
      <c r="E441" s="3">
        <v>0</v>
      </c>
      <c r="F441" s="3">
        <v>0</v>
      </c>
      <c r="G441" s="3">
        <v>0</v>
      </c>
      <c r="H441" s="3">
        <v>0</v>
      </c>
      <c r="I441" s="3">
        <v>36416</v>
      </c>
      <c r="J441" s="3">
        <v>-34595.199999999997</v>
      </c>
      <c r="K441" s="3">
        <v>1820.8</v>
      </c>
      <c r="L441" s="3">
        <v>0</v>
      </c>
      <c r="M441" s="3">
        <v>-34595.199999999997</v>
      </c>
      <c r="N441" s="3">
        <v>1820.8</v>
      </c>
      <c r="O441" s="3">
        <v>36416</v>
      </c>
    </row>
    <row r="442" spans="1:15" hidden="1" x14ac:dyDescent="0.2">
      <c r="A442" t="s">
        <v>761</v>
      </c>
      <c r="B442" t="s">
        <v>747</v>
      </c>
      <c r="C442" s="2">
        <v>36339</v>
      </c>
      <c r="D442" t="s">
        <v>762</v>
      </c>
      <c r="E442" s="3">
        <v>0</v>
      </c>
      <c r="F442" s="3">
        <v>0</v>
      </c>
      <c r="G442" s="3">
        <v>0</v>
      </c>
      <c r="H442" s="3">
        <v>0</v>
      </c>
      <c r="I442" s="3">
        <v>5594</v>
      </c>
      <c r="J442" s="3">
        <v>-5314.3</v>
      </c>
      <c r="K442" s="3">
        <v>279.7</v>
      </c>
      <c r="L442" s="3">
        <v>0</v>
      </c>
      <c r="M442" s="3">
        <v>-5314.3</v>
      </c>
      <c r="N442" s="3">
        <v>279.7</v>
      </c>
      <c r="O442" s="3">
        <v>5594</v>
      </c>
    </row>
    <row r="443" spans="1:15" hidden="1" x14ac:dyDescent="0.2">
      <c r="A443" t="s">
        <v>763</v>
      </c>
      <c r="B443" t="s">
        <v>747</v>
      </c>
      <c r="C443" s="2">
        <v>36343</v>
      </c>
      <c r="D443" t="s">
        <v>764</v>
      </c>
      <c r="E443" s="3">
        <v>0</v>
      </c>
      <c r="F443" s="3">
        <v>0</v>
      </c>
      <c r="G443" s="3">
        <v>0</v>
      </c>
      <c r="H443" s="3">
        <v>0</v>
      </c>
      <c r="I443" s="3">
        <v>59535</v>
      </c>
      <c r="J443" s="3">
        <v>-56558.25</v>
      </c>
      <c r="K443" s="3">
        <v>2976.75</v>
      </c>
      <c r="L443" s="3">
        <v>0</v>
      </c>
      <c r="M443" s="3">
        <v>-56558.25</v>
      </c>
      <c r="N443" s="3">
        <v>2976.75</v>
      </c>
      <c r="O443" s="3">
        <v>59535</v>
      </c>
    </row>
    <row r="444" spans="1:15" hidden="1" x14ac:dyDescent="0.2">
      <c r="A444" t="s">
        <v>765</v>
      </c>
      <c r="B444" t="s">
        <v>747</v>
      </c>
      <c r="C444" s="2">
        <v>36351</v>
      </c>
      <c r="D444" t="s">
        <v>766</v>
      </c>
      <c r="E444" s="3">
        <v>0</v>
      </c>
      <c r="F444" s="3">
        <v>0</v>
      </c>
      <c r="G444" s="3">
        <v>0</v>
      </c>
      <c r="H444" s="3">
        <v>0</v>
      </c>
      <c r="I444" s="3">
        <v>27000</v>
      </c>
      <c r="J444" s="3">
        <v>-25650</v>
      </c>
      <c r="K444" s="3">
        <v>1350</v>
      </c>
      <c r="L444" s="3">
        <v>0</v>
      </c>
      <c r="M444" s="3">
        <v>-25650</v>
      </c>
      <c r="N444" s="3">
        <v>1350</v>
      </c>
      <c r="O444" s="3">
        <v>27000</v>
      </c>
    </row>
    <row r="445" spans="1:15" hidden="1" x14ac:dyDescent="0.2">
      <c r="A445" t="s">
        <v>767</v>
      </c>
      <c r="B445" t="s">
        <v>747</v>
      </c>
      <c r="C445" s="2">
        <v>36305</v>
      </c>
      <c r="D445" t="s">
        <v>768</v>
      </c>
      <c r="E445" s="3">
        <v>0</v>
      </c>
      <c r="F445" s="3">
        <v>0</v>
      </c>
      <c r="G445" s="3">
        <v>0</v>
      </c>
      <c r="H445" s="3">
        <v>0</v>
      </c>
      <c r="I445" s="3">
        <v>11085</v>
      </c>
      <c r="J445" s="3">
        <v>-10530.75</v>
      </c>
      <c r="K445" s="3">
        <v>554.25</v>
      </c>
      <c r="L445" s="3">
        <v>0</v>
      </c>
      <c r="M445" s="3">
        <v>-10530.75</v>
      </c>
      <c r="N445" s="3">
        <v>554.25</v>
      </c>
      <c r="O445" s="3">
        <v>11085</v>
      </c>
    </row>
    <row r="446" spans="1:15" hidden="1" x14ac:dyDescent="0.2">
      <c r="A446" t="s">
        <v>769</v>
      </c>
      <c r="B446" t="s">
        <v>747</v>
      </c>
      <c r="C446" s="2">
        <v>36312</v>
      </c>
      <c r="D446" t="s">
        <v>770</v>
      </c>
      <c r="E446" s="3">
        <v>0</v>
      </c>
      <c r="F446" s="3">
        <v>0</v>
      </c>
      <c r="G446" s="3">
        <v>0</v>
      </c>
      <c r="H446" s="3">
        <v>0</v>
      </c>
      <c r="I446" s="3">
        <v>102550</v>
      </c>
      <c r="J446" s="3">
        <v>-97422.5</v>
      </c>
      <c r="K446" s="3">
        <v>5127.5</v>
      </c>
      <c r="L446" s="3">
        <v>0</v>
      </c>
      <c r="M446" s="3">
        <v>-97422.5</v>
      </c>
      <c r="N446" s="3">
        <v>5127.5</v>
      </c>
      <c r="O446" s="3">
        <v>102550</v>
      </c>
    </row>
    <row r="447" spans="1:15" hidden="1" x14ac:dyDescent="0.2">
      <c r="A447" t="s">
        <v>771</v>
      </c>
      <c r="B447" t="s">
        <v>747</v>
      </c>
      <c r="C447" s="2">
        <v>36287</v>
      </c>
      <c r="D447" t="s">
        <v>772</v>
      </c>
      <c r="E447" s="3">
        <v>0</v>
      </c>
      <c r="F447" s="3">
        <v>0</v>
      </c>
      <c r="G447" s="3">
        <v>0</v>
      </c>
      <c r="H447" s="3">
        <v>0</v>
      </c>
      <c r="I447" s="3">
        <v>9862671</v>
      </c>
      <c r="J447" s="3">
        <v>-9369537.4499999993</v>
      </c>
      <c r="K447" s="3">
        <v>493133.55</v>
      </c>
      <c r="L447" s="3">
        <v>0</v>
      </c>
      <c r="M447" s="3">
        <v>-9369537.4499999993</v>
      </c>
      <c r="N447" s="3">
        <v>493133.55</v>
      </c>
      <c r="O447" s="3">
        <v>9862671</v>
      </c>
    </row>
    <row r="448" spans="1:15" hidden="1" x14ac:dyDescent="0.2">
      <c r="A448" t="s">
        <v>773</v>
      </c>
      <c r="B448" t="s">
        <v>747</v>
      </c>
      <c r="C448" s="2">
        <v>36392</v>
      </c>
      <c r="D448" t="s">
        <v>774</v>
      </c>
      <c r="E448" s="3">
        <v>0</v>
      </c>
      <c r="F448" s="3">
        <v>0</v>
      </c>
      <c r="G448" s="3">
        <v>0</v>
      </c>
      <c r="H448" s="3">
        <v>0</v>
      </c>
      <c r="I448" s="3">
        <v>11525</v>
      </c>
      <c r="J448" s="3">
        <v>-10948.75</v>
      </c>
      <c r="K448" s="3">
        <v>576.25</v>
      </c>
      <c r="L448" s="3">
        <v>0</v>
      </c>
      <c r="M448" s="3">
        <v>-10948.75</v>
      </c>
      <c r="N448" s="3">
        <v>576.25</v>
      </c>
      <c r="O448" s="3">
        <v>11525</v>
      </c>
    </row>
    <row r="449" spans="1:15" hidden="1" x14ac:dyDescent="0.2">
      <c r="A449" t="s">
        <v>775</v>
      </c>
      <c r="B449" t="s">
        <v>747</v>
      </c>
      <c r="C449" s="2">
        <v>36405</v>
      </c>
      <c r="D449" t="s">
        <v>776</v>
      </c>
      <c r="E449" s="3">
        <v>0</v>
      </c>
      <c r="F449" s="3">
        <v>0</v>
      </c>
      <c r="G449" s="3">
        <v>0</v>
      </c>
      <c r="H449" s="3">
        <v>0</v>
      </c>
      <c r="I449" s="3">
        <v>73848</v>
      </c>
      <c r="J449" s="3">
        <v>-70155.600000000006</v>
      </c>
      <c r="K449" s="3">
        <v>3692.4</v>
      </c>
      <c r="L449" s="3">
        <v>0</v>
      </c>
      <c r="M449" s="3">
        <v>-70155.600000000006</v>
      </c>
      <c r="N449" s="3">
        <v>3692.4</v>
      </c>
      <c r="O449" s="3">
        <v>73848</v>
      </c>
    </row>
    <row r="450" spans="1:15" hidden="1" x14ac:dyDescent="0.2">
      <c r="A450" t="s">
        <v>777</v>
      </c>
      <c r="B450" t="s">
        <v>747</v>
      </c>
      <c r="C450" s="2">
        <v>36405</v>
      </c>
      <c r="D450" t="s">
        <v>776</v>
      </c>
      <c r="E450" s="3">
        <v>0</v>
      </c>
      <c r="F450" s="3">
        <v>0</v>
      </c>
      <c r="G450" s="3">
        <v>0</v>
      </c>
      <c r="H450" s="3">
        <v>0</v>
      </c>
      <c r="I450" s="3">
        <v>62220</v>
      </c>
      <c r="J450" s="3">
        <v>-59109</v>
      </c>
      <c r="K450" s="3">
        <v>3111</v>
      </c>
      <c r="L450" s="3">
        <v>0</v>
      </c>
      <c r="M450" s="3">
        <v>-59109</v>
      </c>
      <c r="N450" s="3">
        <v>3111</v>
      </c>
      <c r="O450" s="3">
        <v>62220</v>
      </c>
    </row>
    <row r="451" spans="1:15" hidden="1" x14ac:dyDescent="0.2">
      <c r="A451" t="s">
        <v>778</v>
      </c>
      <c r="B451" t="s">
        <v>747</v>
      </c>
      <c r="C451" s="2">
        <v>36446</v>
      </c>
      <c r="D451" t="s">
        <v>776</v>
      </c>
      <c r="E451" s="3">
        <v>0</v>
      </c>
      <c r="F451" s="3">
        <v>0</v>
      </c>
      <c r="G451" s="3">
        <v>0</v>
      </c>
      <c r="H451" s="3">
        <v>0</v>
      </c>
      <c r="I451" s="3">
        <v>83768</v>
      </c>
      <c r="J451" s="3">
        <v>-79579.600000000006</v>
      </c>
      <c r="K451" s="3">
        <v>4188.3999999999996</v>
      </c>
      <c r="L451" s="3">
        <v>0</v>
      </c>
      <c r="M451" s="3">
        <v>-79579.600000000006</v>
      </c>
      <c r="N451" s="3">
        <v>4188.3999999999996</v>
      </c>
      <c r="O451" s="3">
        <v>83768</v>
      </c>
    </row>
    <row r="452" spans="1:15" hidden="1" x14ac:dyDescent="0.2">
      <c r="A452" t="s">
        <v>779</v>
      </c>
      <c r="B452" t="s">
        <v>747</v>
      </c>
      <c r="C452" s="2">
        <v>36446</v>
      </c>
      <c r="D452" t="s">
        <v>780</v>
      </c>
      <c r="E452" s="3">
        <v>0</v>
      </c>
      <c r="F452" s="3">
        <v>0</v>
      </c>
      <c r="G452" s="3">
        <v>0</v>
      </c>
      <c r="H452" s="3">
        <v>0</v>
      </c>
      <c r="I452" s="3">
        <v>233095</v>
      </c>
      <c r="J452" s="3">
        <v>-221440.25</v>
      </c>
      <c r="K452" s="3">
        <v>11654.75</v>
      </c>
      <c r="L452" s="3">
        <v>0</v>
      </c>
      <c r="M452" s="3">
        <v>-221440.25</v>
      </c>
      <c r="N452" s="3">
        <v>11654.75</v>
      </c>
      <c r="O452" s="3">
        <v>233095</v>
      </c>
    </row>
    <row r="453" spans="1:15" hidden="1" x14ac:dyDescent="0.2">
      <c r="A453" t="s">
        <v>781</v>
      </c>
      <c r="B453" t="s">
        <v>747</v>
      </c>
      <c r="C453" s="2">
        <v>36423</v>
      </c>
      <c r="D453" t="s">
        <v>782</v>
      </c>
      <c r="E453" s="3">
        <v>0</v>
      </c>
      <c r="F453" s="3">
        <v>0</v>
      </c>
      <c r="G453" s="3">
        <v>0</v>
      </c>
      <c r="H453" s="3">
        <v>0</v>
      </c>
      <c r="I453" s="3">
        <v>29631</v>
      </c>
      <c r="J453" s="3">
        <v>-28149.45</v>
      </c>
      <c r="K453" s="3">
        <v>1481.55</v>
      </c>
      <c r="L453" s="3">
        <v>0</v>
      </c>
      <c r="M453" s="3">
        <v>-28149.45</v>
      </c>
      <c r="N453" s="3">
        <v>1481.55</v>
      </c>
      <c r="O453" s="3">
        <v>29631</v>
      </c>
    </row>
    <row r="454" spans="1:15" hidden="1" x14ac:dyDescent="0.2">
      <c r="A454" t="s">
        <v>783</v>
      </c>
      <c r="B454" t="s">
        <v>747</v>
      </c>
      <c r="C454" s="2">
        <v>36490</v>
      </c>
      <c r="D454" t="s">
        <v>784</v>
      </c>
      <c r="E454" s="3">
        <v>0</v>
      </c>
      <c r="F454" s="3">
        <v>0</v>
      </c>
      <c r="G454" s="3">
        <v>0</v>
      </c>
      <c r="H454" s="3">
        <v>0</v>
      </c>
      <c r="I454" s="3">
        <v>1841.5</v>
      </c>
      <c r="J454" s="3">
        <v>-1749.43</v>
      </c>
      <c r="K454" s="3">
        <v>92.07</v>
      </c>
      <c r="L454" s="3">
        <v>0</v>
      </c>
      <c r="M454" s="3">
        <v>-1749.43</v>
      </c>
      <c r="N454" s="3">
        <v>92.07</v>
      </c>
      <c r="O454" s="3">
        <v>1841.5</v>
      </c>
    </row>
    <row r="455" spans="1:15" hidden="1" x14ac:dyDescent="0.2">
      <c r="A455" t="s">
        <v>785</v>
      </c>
      <c r="B455" t="s">
        <v>747</v>
      </c>
      <c r="C455" s="2">
        <v>36488</v>
      </c>
      <c r="D455" t="s">
        <v>786</v>
      </c>
      <c r="E455" s="3">
        <v>0</v>
      </c>
      <c r="F455" s="3">
        <v>0</v>
      </c>
      <c r="G455" s="3">
        <v>0</v>
      </c>
      <c r="H455" s="3">
        <v>0</v>
      </c>
      <c r="I455" s="3">
        <v>5150</v>
      </c>
      <c r="J455" s="3">
        <v>-4892.5</v>
      </c>
      <c r="K455" s="3">
        <v>257.5</v>
      </c>
      <c r="L455" s="3">
        <v>0</v>
      </c>
      <c r="M455" s="3">
        <v>-4892.5</v>
      </c>
      <c r="N455" s="3">
        <v>257.5</v>
      </c>
      <c r="O455" s="3">
        <v>5150</v>
      </c>
    </row>
    <row r="456" spans="1:15" hidden="1" x14ac:dyDescent="0.2">
      <c r="A456" t="s">
        <v>787</v>
      </c>
      <c r="B456" t="s">
        <v>747</v>
      </c>
      <c r="C456" s="2">
        <v>36488</v>
      </c>
      <c r="D456" t="s">
        <v>788</v>
      </c>
      <c r="E456" s="3">
        <v>0</v>
      </c>
      <c r="F456" s="3">
        <v>0</v>
      </c>
      <c r="G456" s="3">
        <v>0</v>
      </c>
      <c r="H456" s="3">
        <v>0</v>
      </c>
      <c r="I456" s="3">
        <v>600</v>
      </c>
      <c r="J456" s="3">
        <v>-570</v>
      </c>
      <c r="K456" s="3">
        <v>30</v>
      </c>
      <c r="L456" s="3">
        <v>0</v>
      </c>
      <c r="M456" s="3">
        <v>-570</v>
      </c>
      <c r="N456" s="3">
        <v>30</v>
      </c>
      <c r="O456" s="3">
        <v>600</v>
      </c>
    </row>
    <row r="457" spans="1:15" hidden="1" x14ac:dyDescent="0.2">
      <c r="A457" t="s">
        <v>789</v>
      </c>
      <c r="B457" t="s">
        <v>747</v>
      </c>
      <c r="C457" s="2">
        <v>36501</v>
      </c>
      <c r="D457" t="s">
        <v>790</v>
      </c>
      <c r="E457" s="3">
        <v>0</v>
      </c>
      <c r="F457" s="3">
        <v>0</v>
      </c>
      <c r="G457" s="3">
        <v>0</v>
      </c>
      <c r="H457" s="3">
        <v>0</v>
      </c>
      <c r="I457" s="3">
        <v>15961.2</v>
      </c>
      <c r="J457" s="3">
        <v>-15163.14</v>
      </c>
      <c r="K457" s="3">
        <v>798.06</v>
      </c>
      <c r="L457" s="3">
        <v>0</v>
      </c>
      <c r="M457" s="3">
        <v>-15163.14</v>
      </c>
      <c r="N457" s="3">
        <v>798.06</v>
      </c>
      <c r="O457" s="3">
        <v>15961.2</v>
      </c>
    </row>
    <row r="458" spans="1:15" hidden="1" x14ac:dyDescent="0.2">
      <c r="A458" t="s">
        <v>791</v>
      </c>
      <c r="B458" t="s">
        <v>747</v>
      </c>
      <c r="C458" s="2">
        <v>36487</v>
      </c>
      <c r="D458" t="s">
        <v>792</v>
      </c>
      <c r="E458" s="3">
        <v>0</v>
      </c>
      <c r="F458" s="3">
        <v>0</v>
      </c>
      <c r="G458" s="3">
        <v>0</v>
      </c>
      <c r="H458" s="3">
        <v>0</v>
      </c>
      <c r="I458" s="3">
        <v>12059</v>
      </c>
      <c r="J458" s="3">
        <v>-11456.05</v>
      </c>
      <c r="K458" s="3">
        <v>602.95000000000005</v>
      </c>
      <c r="L458" s="3">
        <v>0</v>
      </c>
      <c r="M458" s="3">
        <v>-11456.05</v>
      </c>
      <c r="N458" s="3">
        <v>602.95000000000005</v>
      </c>
      <c r="O458" s="3">
        <v>12059</v>
      </c>
    </row>
    <row r="459" spans="1:15" hidden="1" x14ac:dyDescent="0.2">
      <c r="A459" t="s">
        <v>793</v>
      </c>
      <c r="B459" t="s">
        <v>747</v>
      </c>
      <c r="C459" s="2">
        <v>36458</v>
      </c>
      <c r="D459" t="s">
        <v>794</v>
      </c>
      <c r="E459" s="3">
        <v>0</v>
      </c>
      <c r="F459" s="3">
        <v>0</v>
      </c>
      <c r="G459" s="3">
        <v>0</v>
      </c>
      <c r="H459" s="3">
        <v>0</v>
      </c>
      <c r="I459" s="3">
        <v>94937</v>
      </c>
      <c r="J459" s="3">
        <v>-90190.15</v>
      </c>
      <c r="K459" s="3">
        <v>4746.8500000000004</v>
      </c>
      <c r="L459" s="3">
        <v>0</v>
      </c>
      <c r="M459" s="3">
        <v>-90190.15</v>
      </c>
      <c r="N459" s="3">
        <v>4746.8500000000004</v>
      </c>
      <c r="O459" s="3">
        <v>94937</v>
      </c>
    </row>
    <row r="460" spans="1:15" hidden="1" x14ac:dyDescent="0.2">
      <c r="A460" t="s">
        <v>795</v>
      </c>
      <c r="B460" t="s">
        <v>747</v>
      </c>
      <c r="C460" s="2">
        <v>36524</v>
      </c>
      <c r="D460" t="s">
        <v>796</v>
      </c>
      <c r="E460" s="3">
        <v>0</v>
      </c>
      <c r="F460" s="3">
        <v>0</v>
      </c>
      <c r="G460" s="3">
        <v>0</v>
      </c>
      <c r="H460" s="3">
        <v>0</v>
      </c>
      <c r="I460" s="3">
        <v>419985</v>
      </c>
      <c r="J460" s="3">
        <v>-398985.75</v>
      </c>
      <c r="K460" s="3">
        <v>20999.25</v>
      </c>
      <c r="L460" s="3">
        <v>0</v>
      </c>
      <c r="M460" s="3">
        <v>-398985.75</v>
      </c>
      <c r="N460" s="3">
        <v>20999.25</v>
      </c>
      <c r="O460" s="3">
        <v>419985</v>
      </c>
    </row>
    <row r="461" spans="1:15" hidden="1" x14ac:dyDescent="0.2">
      <c r="A461" t="s">
        <v>797</v>
      </c>
      <c r="B461" t="s">
        <v>747</v>
      </c>
      <c r="C461" s="2">
        <v>36524</v>
      </c>
      <c r="D461" t="s">
        <v>798</v>
      </c>
      <c r="E461" s="3">
        <v>0</v>
      </c>
      <c r="F461" s="3">
        <v>0</v>
      </c>
      <c r="G461" s="3">
        <v>0</v>
      </c>
      <c r="H461" s="3">
        <v>0</v>
      </c>
      <c r="I461" s="3">
        <v>100521</v>
      </c>
      <c r="J461" s="3">
        <v>-95494.95</v>
      </c>
      <c r="K461" s="3">
        <v>5026.05</v>
      </c>
      <c r="L461" s="3">
        <v>0</v>
      </c>
      <c r="M461" s="3">
        <v>-95494.95</v>
      </c>
      <c r="N461" s="3">
        <v>5026.05</v>
      </c>
      <c r="O461" s="3">
        <v>100521</v>
      </c>
    </row>
    <row r="462" spans="1:15" hidden="1" x14ac:dyDescent="0.2">
      <c r="A462" t="s">
        <v>799</v>
      </c>
      <c r="B462" t="s">
        <v>747</v>
      </c>
      <c r="C462" s="2">
        <v>36524</v>
      </c>
      <c r="D462" t="s">
        <v>800</v>
      </c>
      <c r="E462" s="3">
        <v>0</v>
      </c>
      <c r="F462" s="3">
        <v>0</v>
      </c>
      <c r="G462" s="3">
        <v>0</v>
      </c>
      <c r="H462" s="3">
        <v>0</v>
      </c>
      <c r="I462" s="3">
        <v>129980</v>
      </c>
      <c r="J462" s="3">
        <v>-123481</v>
      </c>
      <c r="K462" s="3">
        <v>6499</v>
      </c>
      <c r="L462" s="3">
        <v>0</v>
      </c>
      <c r="M462" s="3">
        <v>-123481</v>
      </c>
      <c r="N462" s="3">
        <v>6499</v>
      </c>
      <c r="O462" s="3">
        <v>129980</v>
      </c>
    </row>
    <row r="463" spans="1:15" hidden="1" x14ac:dyDescent="0.2">
      <c r="A463" t="s">
        <v>801</v>
      </c>
      <c r="B463" t="s">
        <v>747</v>
      </c>
      <c r="C463" s="2">
        <v>36524</v>
      </c>
      <c r="D463" t="s">
        <v>802</v>
      </c>
      <c r="E463" s="3">
        <v>0</v>
      </c>
      <c r="F463" s="3">
        <v>0</v>
      </c>
      <c r="G463" s="3">
        <v>0</v>
      </c>
      <c r="H463" s="3">
        <v>0</v>
      </c>
      <c r="I463" s="3">
        <v>86700</v>
      </c>
      <c r="J463" s="3">
        <v>-82365</v>
      </c>
      <c r="K463" s="3">
        <v>4335</v>
      </c>
      <c r="L463" s="3">
        <v>0</v>
      </c>
      <c r="M463" s="3">
        <v>-82365</v>
      </c>
      <c r="N463" s="3">
        <v>4335</v>
      </c>
      <c r="O463" s="3">
        <v>86700</v>
      </c>
    </row>
    <row r="464" spans="1:15" hidden="1" x14ac:dyDescent="0.2">
      <c r="A464" t="s">
        <v>803</v>
      </c>
      <c r="B464" t="s">
        <v>747</v>
      </c>
      <c r="C464" s="2">
        <v>36523</v>
      </c>
      <c r="D464" t="s">
        <v>804</v>
      </c>
      <c r="E464" s="3">
        <v>0</v>
      </c>
      <c r="F464" s="3">
        <v>0</v>
      </c>
      <c r="G464" s="3">
        <v>0</v>
      </c>
      <c r="H464" s="3">
        <v>0</v>
      </c>
      <c r="I464" s="3">
        <v>34800</v>
      </c>
      <c r="J464" s="3">
        <v>-33060</v>
      </c>
      <c r="K464" s="3">
        <v>1740</v>
      </c>
      <c r="L464" s="3">
        <v>0</v>
      </c>
      <c r="M464" s="3">
        <v>-33060</v>
      </c>
      <c r="N464" s="3">
        <v>1740</v>
      </c>
      <c r="O464" s="3">
        <v>34800</v>
      </c>
    </row>
    <row r="465" spans="1:15" hidden="1" x14ac:dyDescent="0.2">
      <c r="A465" t="s">
        <v>805</v>
      </c>
      <c r="B465" t="s">
        <v>747</v>
      </c>
      <c r="C465" s="2">
        <v>36523</v>
      </c>
      <c r="D465" t="s">
        <v>806</v>
      </c>
      <c r="E465" s="3">
        <v>0</v>
      </c>
      <c r="F465" s="3">
        <v>0</v>
      </c>
      <c r="G465" s="3">
        <v>0</v>
      </c>
      <c r="H465" s="3">
        <v>0</v>
      </c>
      <c r="I465" s="3">
        <v>162400</v>
      </c>
      <c r="J465" s="3">
        <v>-154280</v>
      </c>
      <c r="K465" s="3">
        <v>8120</v>
      </c>
      <c r="L465" s="3">
        <v>0</v>
      </c>
      <c r="M465" s="3">
        <v>-154280</v>
      </c>
      <c r="N465" s="3">
        <v>8120</v>
      </c>
      <c r="O465" s="3">
        <v>162400</v>
      </c>
    </row>
    <row r="466" spans="1:15" hidden="1" x14ac:dyDescent="0.2">
      <c r="A466" t="s">
        <v>807</v>
      </c>
      <c r="B466" t="s">
        <v>747</v>
      </c>
      <c r="C466" s="2">
        <v>36503</v>
      </c>
      <c r="D466" t="s">
        <v>808</v>
      </c>
      <c r="E466" s="3">
        <v>0</v>
      </c>
      <c r="F466" s="3">
        <v>0</v>
      </c>
      <c r="G466" s="3">
        <v>0</v>
      </c>
      <c r="H466" s="3">
        <v>0</v>
      </c>
      <c r="I466" s="3">
        <v>15667</v>
      </c>
      <c r="J466" s="3">
        <v>-14883.65</v>
      </c>
      <c r="K466" s="3">
        <v>783.35</v>
      </c>
      <c r="L466" s="3">
        <v>0</v>
      </c>
      <c r="M466" s="3">
        <v>-14883.65</v>
      </c>
      <c r="N466" s="3">
        <v>783.35</v>
      </c>
      <c r="O466" s="3">
        <v>15667</v>
      </c>
    </row>
    <row r="467" spans="1:15" hidden="1" x14ac:dyDescent="0.2">
      <c r="A467" t="s">
        <v>809</v>
      </c>
      <c r="B467" t="s">
        <v>747</v>
      </c>
      <c r="C467" s="2">
        <v>36488</v>
      </c>
      <c r="D467" t="s">
        <v>810</v>
      </c>
      <c r="E467" s="3">
        <v>0</v>
      </c>
      <c r="F467" s="3">
        <v>0</v>
      </c>
      <c r="G467" s="3">
        <v>0</v>
      </c>
      <c r="H467" s="3">
        <v>0</v>
      </c>
      <c r="I467" s="3">
        <v>11237</v>
      </c>
      <c r="J467" s="3">
        <v>-10675.15</v>
      </c>
      <c r="K467" s="3">
        <v>561.85</v>
      </c>
      <c r="L467" s="3">
        <v>0</v>
      </c>
      <c r="M467" s="3">
        <v>-10675.15</v>
      </c>
      <c r="N467" s="3">
        <v>561.85</v>
      </c>
      <c r="O467" s="3">
        <v>11237</v>
      </c>
    </row>
    <row r="468" spans="1:15" hidden="1" x14ac:dyDescent="0.2">
      <c r="A468" t="s">
        <v>811</v>
      </c>
      <c r="B468" t="s">
        <v>747</v>
      </c>
      <c r="C468" s="2">
        <v>36488</v>
      </c>
      <c r="D468" t="s">
        <v>812</v>
      </c>
      <c r="E468" s="3">
        <v>0</v>
      </c>
      <c r="F468" s="3">
        <v>0</v>
      </c>
      <c r="G468" s="3">
        <v>0</v>
      </c>
      <c r="H468" s="3">
        <v>0</v>
      </c>
      <c r="I468" s="3">
        <v>3512</v>
      </c>
      <c r="J468" s="3">
        <v>-3336.4</v>
      </c>
      <c r="K468" s="3">
        <v>175.6</v>
      </c>
      <c r="L468" s="3">
        <v>0</v>
      </c>
      <c r="M468" s="3">
        <v>-3336.4</v>
      </c>
      <c r="N468" s="3">
        <v>175.6</v>
      </c>
      <c r="O468" s="3">
        <v>3512</v>
      </c>
    </row>
    <row r="469" spans="1:15" hidden="1" x14ac:dyDescent="0.2">
      <c r="A469" t="s">
        <v>813</v>
      </c>
      <c r="B469" t="s">
        <v>747</v>
      </c>
      <c r="C469" s="2">
        <v>36488</v>
      </c>
      <c r="D469" t="s">
        <v>814</v>
      </c>
      <c r="E469" s="3">
        <v>0</v>
      </c>
      <c r="F469" s="3">
        <v>0</v>
      </c>
      <c r="G469" s="3">
        <v>0</v>
      </c>
      <c r="H469" s="3">
        <v>0</v>
      </c>
      <c r="I469" s="3">
        <v>13398</v>
      </c>
      <c r="J469" s="3">
        <v>-12728.1</v>
      </c>
      <c r="K469" s="3">
        <v>669.9</v>
      </c>
      <c r="L469" s="3">
        <v>0</v>
      </c>
      <c r="M469" s="3">
        <v>-12728.1</v>
      </c>
      <c r="N469" s="3">
        <v>669.9</v>
      </c>
      <c r="O469" s="3">
        <v>13398</v>
      </c>
    </row>
    <row r="470" spans="1:15" hidden="1" x14ac:dyDescent="0.2">
      <c r="A470" t="s">
        <v>815</v>
      </c>
      <c r="B470" t="s">
        <v>747</v>
      </c>
      <c r="C470" s="2">
        <v>36488</v>
      </c>
      <c r="D470" t="s">
        <v>816</v>
      </c>
      <c r="E470" s="3">
        <v>0</v>
      </c>
      <c r="F470" s="3">
        <v>0</v>
      </c>
      <c r="G470" s="3">
        <v>0</v>
      </c>
      <c r="H470" s="3">
        <v>0</v>
      </c>
      <c r="I470" s="3">
        <v>3566</v>
      </c>
      <c r="J470" s="3">
        <v>-3387.7</v>
      </c>
      <c r="K470" s="3">
        <v>178.3</v>
      </c>
      <c r="L470" s="3">
        <v>0</v>
      </c>
      <c r="M470" s="3">
        <v>-3387.7</v>
      </c>
      <c r="N470" s="3">
        <v>178.3</v>
      </c>
      <c r="O470" s="3">
        <v>3566</v>
      </c>
    </row>
    <row r="471" spans="1:15" hidden="1" x14ac:dyDescent="0.2">
      <c r="A471" t="s">
        <v>817</v>
      </c>
      <c r="B471" t="s">
        <v>747</v>
      </c>
      <c r="C471" s="2">
        <v>36488</v>
      </c>
      <c r="D471" t="s">
        <v>818</v>
      </c>
      <c r="E471" s="3">
        <v>0</v>
      </c>
      <c r="F471" s="3">
        <v>0</v>
      </c>
      <c r="G471" s="3">
        <v>0</v>
      </c>
      <c r="H471" s="3">
        <v>0</v>
      </c>
      <c r="I471" s="3">
        <v>5186</v>
      </c>
      <c r="J471" s="3">
        <v>-4926.7</v>
      </c>
      <c r="K471" s="3">
        <v>259.3</v>
      </c>
      <c r="L471" s="3">
        <v>0</v>
      </c>
      <c r="M471" s="3">
        <v>-4926.7</v>
      </c>
      <c r="N471" s="3">
        <v>259.3</v>
      </c>
      <c r="O471" s="3">
        <v>5186</v>
      </c>
    </row>
    <row r="472" spans="1:15" hidden="1" x14ac:dyDescent="0.2">
      <c r="A472" t="s">
        <v>819</v>
      </c>
      <c r="B472" t="s">
        <v>747</v>
      </c>
      <c r="C472" s="2">
        <v>36502</v>
      </c>
      <c r="D472" t="s">
        <v>820</v>
      </c>
      <c r="E472" s="3">
        <v>0</v>
      </c>
      <c r="F472" s="3">
        <v>0</v>
      </c>
      <c r="G472" s="3">
        <v>0</v>
      </c>
      <c r="H472" s="3">
        <v>0</v>
      </c>
      <c r="I472" s="3">
        <v>3928</v>
      </c>
      <c r="J472" s="3">
        <v>-3731.6</v>
      </c>
      <c r="K472" s="3">
        <v>196.4</v>
      </c>
      <c r="L472" s="3">
        <v>0</v>
      </c>
      <c r="M472" s="3">
        <v>-3731.6</v>
      </c>
      <c r="N472" s="3">
        <v>196.4</v>
      </c>
      <c r="O472" s="3">
        <v>3928</v>
      </c>
    </row>
    <row r="473" spans="1:15" hidden="1" x14ac:dyDescent="0.2">
      <c r="A473" t="s">
        <v>821</v>
      </c>
      <c r="B473" t="s">
        <v>747</v>
      </c>
      <c r="C473" s="2">
        <v>36542</v>
      </c>
      <c r="D473" t="s">
        <v>822</v>
      </c>
      <c r="E473" s="3">
        <v>0</v>
      </c>
      <c r="F473" s="3">
        <v>0</v>
      </c>
      <c r="G473" s="3">
        <v>0</v>
      </c>
      <c r="H473" s="3">
        <v>0</v>
      </c>
      <c r="I473" s="3">
        <v>15243</v>
      </c>
      <c r="J473" s="3">
        <v>-14480.85</v>
      </c>
      <c r="K473" s="3">
        <v>762.15</v>
      </c>
      <c r="L473" s="3">
        <v>0</v>
      </c>
      <c r="M473" s="3">
        <v>-14480.85</v>
      </c>
      <c r="N473" s="3">
        <v>762.15</v>
      </c>
      <c r="O473" s="3">
        <v>15243</v>
      </c>
    </row>
    <row r="474" spans="1:15" hidden="1" x14ac:dyDescent="0.2">
      <c r="A474" t="s">
        <v>823</v>
      </c>
      <c r="B474" t="s">
        <v>747</v>
      </c>
      <c r="C474" s="2">
        <v>36530</v>
      </c>
      <c r="D474" t="s">
        <v>824</v>
      </c>
      <c r="E474" s="3">
        <v>0</v>
      </c>
      <c r="F474" s="3">
        <v>-24360</v>
      </c>
      <c r="G474" s="3">
        <v>0</v>
      </c>
      <c r="H474" s="3">
        <v>23142</v>
      </c>
      <c r="I474" s="3">
        <v>24360</v>
      </c>
      <c r="J474" s="3">
        <v>-23142</v>
      </c>
      <c r="K474" s="3">
        <v>1218</v>
      </c>
      <c r="L474" s="3">
        <v>0</v>
      </c>
      <c r="M474" s="3">
        <v>0</v>
      </c>
      <c r="N474" s="3">
        <v>0</v>
      </c>
      <c r="O474" s="3">
        <v>0</v>
      </c>
    </row>
    <row r="475" spans="1:15" hidden="1" x14ac:dyDescent="0.2">
      <c r="A475" t="s">
        <v>825</v>
      </c>
      <c r="B475" t="s">
        <v>747</v>
      </c>
      <c r="C475" s="2">
        <v>36553</v>
      </c>
      <c r="D475" t="s">
        <v>794</v>
      </c>
      <c r="E475" s="3">
        <v>0</v>
      </c>
      <c r="F475" s="3">
        <v>0</v>
      </c>
      <c r="G475" s="3">
        <v>0</v>
      </c>
      <c r="H475" s="3">
        <v>0</v>
      </c>
      <c r="I475" s="3">
        <v>42838</v>
      </c>
      <c r="J475" s="3">
        <v>-40696.1</v>
      </c>
      <c r="K475" s="3">
        <v>2141.9</v>
      </c>
      <c r="L475" s="3">
        <v>0</v>
      </c>
      <c r="M475" s="3">
        <v>-40696.1</v>
      </c>
      <c r="N475" s="3">
        <v>2141.9</v>
      </c>
      <c r="O475" s="3">
        <v>42838</v>
      </c>
    </row>
    <row r="476" spans="1:15" hidden="1" x14ac:dyDescent="0.2">
      <c r="A476" t="s">
        <v>826</v>
      </c>
      <c r="B476" t="s">
        <v>747</v>
      </c>
      <c r="C476" s="2">
        <v>36529</v>
      </c>
      <c r="D476" t="s">
        <v>827</v>
      </c>
      <c r="E476" s="3">
        <v>0</v>
      </c>
      <c r="F476" s="3">
        <v>0</v>
      </c>
      <c r="G476" s="3">
        <v>0</v>
      </c>
      <c r="H476" s="3">
        <v>0</v>
      </c>
      <c r="I476" s="3">
        <v>31300</v>
      </c>
      <c r="J476" s="3">
        <v>-29735</v>
      </c>
      <c r="K476" s="3">
        <v>1565</v>
      </c>
      <c r="L476" s="3">
        <v>0</v>
      </c>
      <c r="M476" s="3">
        <v>-29735</v>
      </c>
      <c r="N476" s="3">
        <v>1565</v>
      </c>
      <c r="O476" s="3">
        <v>31300</v>
      </c>
    </row>
    <row r="477" spans="1:15" hidden="1" x14ac:dyDescent="0.2">
      <c r="A477" t="s">
        <v>828</v>
      </c>
      <c r="B477" t="s">
        <v>747</v>
      </c>
      <c r="C477" s="2">
        <v>36537</v>
      </c>
      <c r="D477" t="s">
        <v>829</v>
      </c>
      <c r="E477" s="3">
        <v>0</v>
      </c>
      <c r="F477" s="3">
        <v>0</v>
      </c>
      <c r="G477" s="3">
        <v>0</v>
      </c>
      <c r="H477" s="3">
        <v>0</v>
      </c>
      <c r="I477" s="3">
        <v>12231</v>
      </c>
      <c r="J477" s="3">
        <v>-11619.45</v>
      </c>
      <c r="K477" s="3">
        <v>611.54999999999995</v>
      </c>
      <c r="L477" s="3">
        <v>0</v>
      </c>
      <c r="M477" s="3">
        <v>-11619.45</v>
      </c>
      <c r="N477" s="3">
        <v>611.54999999999995</v>
      </c>
      <c r="O477" s="3">
        <v>12231</v>
      </c>
    </row>
    <row r="478" spans="1:15" hidden="1" x14ac:dyDescent="0.2">
      <c r="A478" t="s">
        <v>830</v>
      </c>
      <c r="B478" t="s">
        <v>747</v>
      </c>
      <c r="C478" s="2">
        <v>36556</v>
      </c>
      <c r="D478" t="s">
        <v>831</v>
      </c>
      <c r="E478" s="3">
        <v>0</v>
      </c>
      <c r="F478" s="3">
        <v>0</v>
      </c>
      <c r="G478" s="3">
        <v>0</v>
      </c>
      <c r="H478" s="3">
        <v>0</v>
      </c>
      <c r="I478" s="3">
        <v>52000</v>
      </c>
      <c r="J478" s="3">
        <v>-49400</v>
      </c>
      <c r="K478" s="3">
        <v>2600</v>
      </c>
      <c r="L478" s="3">
        <v>0</v>
      </c>
      <c r="M478" s="3">
        <v>-49400</v>
      </c>
      <c r="N478" s="3">
        <v>2600</v>
      </c>
      <c r="O478" s="3">
        <v>52000</v>
      </c>
    </row>
    <row r="479" spans="1:15" hidden="1" x14ac:dyDescent="0.2">
      <c r="A479" t="s">
        <v>832</v>
      </c>
      <c r="B479" t="s">
        <v>747</v>
      </c>
      <c r="C479" s="2">
        <v>36537</v>
      </c>
      <c r="D479" t="s">
        <v>833</v>
      </c>
      <c r="E479" s="3">
        <v>0</v>
      </c>
      <c r="F479" s="3">
        <v>0</v>
      </c>
      <c r="G479" s="3">
        <v>0</v>
      </c>
      <c r="H479" s="3">
        <v>0</v>
      </c>
      <c r="I479" s="3">
        <v>26800</v>
      </c>
      <c r="J479" s="3">
        <v>-25460</v>
      </c>
      <c r="K479" s="3">
        <v>1340</v>
      </c>
      <c r="L479" s="3">
        <v>0</v>
      </c>
      <c r="M479" s="3">
        <v>-25460</v>
      </c>
      <c r="N479" s="3">
        <v>1340</v>
      </c>
      <c r="O479" s="3">
        <v>26800</v>
      </c>
    </row>
    <row r="480" spans="1:15" hidden="1" x14ac:dyDescent="0.2">
      <c r="A480" t="s">
        <v>834</v>
      </c>
      <c r="B480" t="s">
        <v>747</v>
      </c>
      <c r="C480" s="2">
        <v>36598</v>
      </c>
      <c r="D480" t="s">
        <v>835</v>
      </c>
      <c r="E480" s="3">
        <v>0</v>
      </c>
      <c r="F480" s="3">
        <v>0</v>
      </c>
      <c r="G480" s="3">
        <v>0</v>
      </c>
      <c r="H480" s="3">
        <v>0</v>
      </c>
      <c r="I480" s="3">
        <v>30800</v>
      </c>
      <c r="J480" s="3">
        <v>-29260</v>
      </c>
      <c r="K480" s="3">
        <v>1540</v>
      </c>
      <c r="L480" s="3">
        <v>0</v>
      </c>
      <c r="M480" s="3">
        <v>-29260</v>
      </c>
      <c r="N480" s="3">
        <v>1540</v>
      </c>
      <c r="O480" s="3">
        <v>30800</v>
      </c>
    </row>
    <row r="481" spans="1:15" hidden="1" x14ac:dyDescent="0.2">
      <c r="A481" t="s">
        <v>836</v>
      </c>
      <c r="B481" t="s">
        <v>747</v>
      </c>
      <c r="C481" s="2">
        <v>36586</v>
      </c>
      <c r="D481" t="s">
        <v>837</v>
      </c>
      <c r="E481" s="3">
        <v>0</v>
      </c>
      <c r="F481" s="3">
        <v>0</v>
      </c>
      <c r="G481" s="3">
        <v>0</v>
      </c>
      <c r="H481" s="3">
        <v>0</v>
      </c>
      <c r="I481" s="3">
        <v>100290</v>
      </c>
      <c r="J481" s="3">
        <v>-95275.5</v>
      </c>
      <c r="K481" s="3">
        <v>5014.5</v>
      </c>
      <c r="L481" s="3">
        <v>0</v>
      </c>
      <c r="M481" s="3">
        <v>-95275.5</v>
      </c>
      <c r="N481" s="3">
        <v>5014.5</v>
      </c>
      <c r="O481" s="3">
        <v>100290</v>
      </c>
    </row>
    <row r="482" spans="1:15" hidden="1" x14ac:dyDescent="0.2">
      <c r="A482" t="s">
        <v>838</v>
      </c>
      <c r="B482" t="s">
        <v>747</v>
      </c>
      <c r="C482" s="2">
        <v>36586</v>
      </c>
      <c r="D482" t="s">
        <v>833</v>
      </c>
      <c r="E482" s="3">
        <v>0</v>
      </c>
      <c r="F482" s="3">
        <v>0</v>
      </c>
      <c r="G482" s="3">
        <v>0</v>
      </c>
      <c r="H482" s="3">
        <v>0</v>
      </c>
      <c r="I482" s="3">
        <v>30649</v>
      </c>
      <c r="J482" s="3">
        <v>-29116.55</v>
      </c>
      <c r="K482" s="3">
        <v>1532.45</v>
      </c>
      <c r="L482" s="3">
        <v>0</v>
      </c>
      <c r="M482" s="3">
        <v>-29116.55</v>
      </c>
      <c r="N482" s="3">
        <v>1532.45</v>
      </c>
      <c r="O482" s="3">
        <v>30649</v>
      </c>
    </row>
    <row r="483" spans="1:15" hidden="1" x14ac:dyDescent="0.2">
      <c r="A483" t="s">
        <v>839</v>
      </c>
      <c r="B483" t="s">
        <v>747</v>
      </c>
      <c r="C483" s="2">
        <v>36593</v>
      </c>
      <c r="D483" t="s">
        <v>840</v>
      </c>
      <c r="E483" s="3">
        <v>0</v>
      </c>
      <c r="F483" s="3">
        <v>0</v>
      </c>
      <c r="G483" s="3">
        <v>0</v>
      </c>
      <c r="H483" s="3">
        <v>0</v>
      </c>
      <c r="I483" s="3">
        <v>24500</v>
      </c>
      <c r="J483" s="3">
        <v>-23275</v>
      </c>
      <c r="K483" s="3">
        <v>1225</v>
      </c>
      <c r="L483" s="3">
        <v>0</v>
      </c>
      <c r="M483" s="3">
        <v>-23275</v>
      </c>
      <c r="N483" s="3">
        <v>1225</v>
      </c>
      <c r="O483" s="3">
        <v>24500</v>
      </c>
    </row>
    <row r="484" spans="1:15" hidden="1" x14ac:dyDescent="0.2">
      <c r="A484" t="s">
        <v>841</v>
      </c>
      <c r="B484" t="s">
        <v>747</v>
      </c>
      <c r="C484" s="2">
        <v>36622</v>
      </c>
      <c r="D484" t="s">
        <v>842</v>
      </c>
      <c r="E484" s="3">
        <v>0</v>
      </c>
      <c r="F484" s="3">
        <v>0</v>
      </c>
      <c r="G484" s="3">
        <v>0</v>
      </c>
      <c r="H484" s="3">
        <v>0</v>
      </c>
      <c r="I484" s="3">
        <v>8445</v>
      </c>
      <c r="J484" s="3">
        <v>-8022.75</v>
      </c>
      <c r="K484" s="3">
        <v>422.25</v>
      </c>
      <c r="L484" s="3">
        <v>0</v>
      </c>
      <c r="M484" s="3">
        <v>-8022.75</v>
      </c>
      <c r="N484" s="3">
        <v>422.25</v>
      </c>
      <c r="O484" s="3">
        <v>8445</v>
      </c>
    </row>
    <row r="485" spans="1:15" hidden="1" x14ac:dyDescent="0.2">
      <c r="A485" t="s">
        <v>843</v>
      </c>
      <c r="B485" t="s">
        <v>747</v>
      </c>
      <c r="C485" s="2">
        <v>36622</v>
      </c>
      <c r="D485" t="s">
        <v>844</v>
      </c>
      <c r="E485" s="3">
        <v>0</v>
      </c>
      <c r="F485" s="3">
        <v>0</v>
      </c>
      <c r="G485" s="3">
        <v>0</v>
      </c>
      <c r="H485" s="3">
        <v>0</v>
      </c>
      <c r="I485" s="3">
        <v>16890</v>
      </c>
      <c r="J485" s="3">
        <v>-16045.5</v>
      </c>
      <c r="K485" s="3">
        <v>844.5</v>
      </c>
      <c r="L485" s="3">
        <v>0</v>
      </c>
      <c r="M485" s="3">
        <v>-16045.5</v>
      </c>
      <c r="N485" s="3">
        <v>844.5</v>
      </c>
      <c r="O485" s="3">
        <v>16890</v>
      </c>
    </row>
    <row r="486" spans="1:15" hidden="1" x14ac:dyDescent="0.2">
      <c r="A486" t="s">
        <v>845</v>
      </c>
      <c r="B486" t="s">
        <v>747</v>
      </c>
      <c r="C486" s="2">
        <v>36622</v>
      </c>
      <c r="D486" t="s">
        <v>846</v>
      </c>
      <c r="E486" s="3">
        <v>0</v>
      </c>
      <c r="F486" s="3">
        <v>0</v>
      </c>
      <c r="G486" s="3">
        <v>0</v>
      </c>
      <c r="H486" s="3">
        <v>0</v>
      </c>
      <c r="I486" s="3">
        <v>8964</v>
      </c>
      <c r="J486" s="3">
        <v>-8515.7999999999993</v>
      </c>
      <c r="K486" s="3">
        <v>448.2</v>
      </c>
      <c r="L486" s="3">
        <v>0</v>
      </c>
      <c r="M486" s="3">
        <v>-8515.7999999999993</v>
      </c>
      <c r="N486" s="3">
        <v>448.2</v>
      </c>
      <c r="O486" s="3">
        <v>8964</v>
      </c>
    </row>
    <row r="487" spans="1:15" hidden="1" x14ac:dyDescent="0.2">
      <c r="A487" t="s">
        <v>847</v>
      </c>
      <c r="B487" t="s">
        <v>747</v>
      </c>
      <c r="C487" s="2">
        <v>36630</v>
      </c>
      <c r="D487" t="s">
        <v>848</v>
      </c>
      <c r="E487" s="3">
        <v>0</v>
      </c>
      <c r="F487" s="3">
        <v>0</v>
      </c>
      <c r="G487" s="3">
        <v>0</v>
      </c>
      <c r="H487" s="3">
        <v>0</v>
      </c>
      <c r="I487" s="3">
        <v>34429</v>
      </c>
      <c r="J487" s="3">
        <v>-32707.55</v>
      </c>
      <c r="K487" s="3">
        <v>1721.45</v>
      </c>
      <c r="L487" s="3">
        <v>0</v>
      </c>
      <c r="M487" s="3">
        <v>-32707.55</v>
      </c>
      <c r="N487" s="3">
        <v>1721.45</v>
      </c>
      <c r="O487" s="3">
        <v>34429</v>
      </c>
    </row>
    <row r="488" spans="1:15" hidden="1" x14ac:dyDescent="0.2">
      <c r="A488" t="s">
        <v>849</v>
      </c>
      <c r="B488" t="s">
        <v>747</v>
      </c>
      <c r="C488" s="2">
        <v>36622</v>
      </c>
      <c r="D488" t="s">
        <v>850</v>
      </c>
      <c r="E488" s="3">
        <v>0</v>
      </c>
      <c r="F488" s="3">
        <v>0</v>
      </c>
      <c r="G488" s="3">
        <v>0</v>
      </c>
      <c r="H488" s="3">
        <v>0</v>
      </c>
      <c r="I488" s="3">
        <v>11953</v>
      </c>
      <c r="J488" s="3">
        <v>-11355.35</v>
      </c>
      <c r="K488" s="3">
        <v>597.65</v>
      </c>
      <c r="L488" s="3">
        <v>0</v>
      </c>
      <c r="M488" s="3">
        <v>-11355.35</v>
      </c>
      <c r="N488" s="3">
        <v>597.65</v>
      </c>
      <c r="O488" s="3">
        <v>11953</v>
      </c>
    </row>
    <row r="489" spans="1:15" hidden="1" x14ac:dyDescent="0.2">
      <c r="A489" t="s">
        <v>851</v>
      </c>
      <c r="B489" t="s">
        <v>747</v>
      </c>
      <c r="C489" s="2">
        <v>36622</v>
      </c>
      <c r="D489" t="s">
        <v>852</v>
      </c>
      <c r="E489" s="3">
        <v>0</v>
      </c>
      <c r="F489" s="3">
        <v>0</v>
      </c>
      <c r="G489" s="3">
        <v>0</v>
      </c>
      <c r="H489" s="3">
        <v>0</v>
      </c>
      <c r="I489" s="3">
        <v>8445</v>
      </c>
      <c r="J489" s="3">
        <v>-8022.75</v>
      </c>
      <c r="K489" s="3">
        <v>422.25</v>
      </c>
      <c r="L489" s="3">
        <v>0</v>
      </c>
      <c r="M489" s="3">
        <v>-8022.75</v>
      </c>
      <c r="N489" s="3">
        <v>422.25</v>
      </c>
      <c r="O489" s="3">
        <v>8445</v>
      </c>
    </row>
    <row r="490" spans="1:15" hidden="1" x14ac:dyDescent="0.2">
      <c r="A490" t="s">
        <v>853</v>
      </c>
      <c r="B490" t="s">
        <v>747</v>
      </c>
      <c r="C490" s="2">
        <v>36622</v>
      </c>
      <c r="D490" t="s">
        <v>854</v>
      </c>
      <c r="E490" s="3">
        <v>0</v>
      </c>
      <c r="F490" s="3">
        <v>0</v>
      </c>
      <c r="G490" s="3">
        <v>0</v>
      </c>
      <c r="H490" s="3">
        <v>0</v>
      </c>
      <c r="I490" s="3">
        <v>71456</v>
      </c>
      <c r="J490" s="3">
        <v>-67883.199999999997</v>
      </c>
      <c r="K490" s="3">
        <v>3572.8</v>
      </c>
      <c r="L490" s="3">
        <v>0</v>
      </c>
      <c r="M490" s="3">
        <v>-67883.199999999997</v>
      </c>
      <c r="N490" s="3">
        <v>3572.8</v>
      </c>
      <c r="O490" s="3">
        <v>71456</v>
      </c>
    </row>
    <row r="491" spans="1:15" hidden="1" x14ac:dyDescent="0.2">
      <c r="A491" t="s">
        <v>855</v>
      </c>
      <c r="B491" t="s">
        <v>747</v>
      </c>
      <c r="C491" s="2">
        <v>36622</v>
      </c>
      <c r="D491" t="s">
        <v>856</v>
      </c>
      <c r="E491" s="3">
        <v>0</v>
      </c>
      <c r="F491" s="3">
        <v>0</v>
      </c>
      <c r="G491" s="3">
        <v>0</v>
      </c>
      <c r="H491" s="3">
        <v>0</v>
      </c>
      <c r="I491" s="3">
        <v>13440</v>
      </c>
      <c r="J491" s="3">
        <v>-12768</v>
      </c>
      <c r="K491" s="3">
        <v>672</v>
      </c>
      <c r="L491" s="3">
        <v>0</v>
      </c>
      <c r="M491" s="3">
        <v>-12768</v>
      </c>
      <c r="N491" s="3">
        <v>672</v>
      </c>
      <c r="O491" s="3">
        <v>13440</v>
      </c>
    </row>
    <row r="492" spans="1:15" hidden="1" x14ac:dyDescent="0.2">
      <c r="A492" t="s">
        <v>857</v>
      </c>
      <c r="B492" t="s">
        <v>747</v>
      </c>
      <c r="C492" s="2">
        <v>36622</v>
      </c>
      <c r="D492" t="s">
        <v>858</v>
      </c>
      <c r="E492" s="3">
        <v>0</v>
      </c>
      <c r="F492" s="3">
        <v>0</v>
      </c>
      <c r="G492" s="3">
        <v>0</v>
      </c>
      <c r="H492" s="3">
        <v>0</v>
      </c>
      <c r="I492" s="3">
        <v>4547</v>
      </c>
      <c r="J492" s="3">
        <v>-4319.6499999999996</v>
      </c>
      <c r="K492" s="3">
        <v>227.35</v>
      </c>
      <c r="L492" s="3">
        <v>0</v>
      </c>
      <c r="M492" s="3">
        <v>-4319.6499999999996</v>
      </c>
      <c r="N492" s="3">
        <v>227.35</v>
      </c>
      <c r="O492" s="3">
        <v>4547</v>
      </c>
    </row>
    <row r="493" spans="1:15" hidden="1" x14ac:dyDescent="0.2">
      <c r="A493" t="s">
        <v>859</v>
      </c>
      <c r="B493" t="s">
        <v>747</v>
      </c>
      <c r="C493" s="2">
        <v>36619</v>
      </c>
      <c r="D493" t="s">
        <v>860</v>
      </c>
      <c r="E493" s="3">
        <v>0</v>
      </c>
      <c r="F493" s="3">
        <v>0</v>
      </c>
      <c r="G493" s="3">
        <v>0</v>
      </c>
      <c r="H493" s="3">
        <v>0</v>
      </c>
      <c r="I493" s="3">
        <v>30690</v>
      </c>
      <c r="J493" s="3">
        <v>-29155.5</v>
      </c>
      <c r="K493" s="3">
        <v>1534.5</v>
      </c>
      <c r="L493" s="3">
        <v>0</v>
      </c>
      <c r="M493" s="3">
        <v>-29155.5</v>
      </c>
      <c r="N493" s="3">
        <v>1534.5</v>
      </c>
      <c r="O493" s="3">
        <v>30690</v>
      </c>
    </row>
    <row r="494" spans="1:15" hidden="1" x14ac:dyDescent="0.2">
      <c r="A494" t="s">
        <v>861</v>
      </c>
      <c r="B494" t="s">
        <v>747</v>
      </c>
      <c r="C494" s="2">
        <v>36623</v>
      </c>
      <c r="D494" t="s">
        <v>862</v>
      </c>
      <c r="E494" s="3">
        <v>0</v>
      </c>
      <c r="F494" s="3">
        <v>0</v>
      </c>
      <c r="G494" s="3">
        <v>0</v>
      </c>
      <c r="H494" s="3">
        <v>0</v>
      </c>
      <c r="I494" s="3">
        <v>14742</v>
      </c>
      <c r="J494" s="3">
        <v>-14004.9</v>
      </c>
      <c r="K494" s="3">
        <v>737.1</v>
      </c>
      <c r="L494" s="3">
        <v>0</v>
      </c>
      <c r="M494" s="3">
        <v>-14004.9</v>
      </c>
      <c r="N494" s="3">
        <v>737.1</v>
      </c>
      <c r="O494" s="3">
        <v>14742</v>
      </c>
    </row>
    <row r="495" spans="1:15" hidden="1" x14ac:dyDescent="0.2">
      <c r="A495" t="s">
        <v>863</v>
      </c>
      <c r="B495" t="s">
        <v>747</v>
      </c>
      <c r="C495" s="2">
        <v>36647</v>
      </c>
      <c r="D495" t="s">
        <v>864</v>
      </c>
      <c r="E495" s="3">
        <v>0</v>
      </c>
      <c r="F495" s="3">
        <v>0</v>
      </c>
      <c r="G495" s="3">
        <v>0</v>
      </c>
      <c r="H495" s="3">
        <v>0</v>
      </c>
      <c r="I495" s="3">
        <v>18338</v>
      </c>
      <c r="J495" s="3">
        <v>-17421.099999999999</v>
      </c>
      <c r="K495" s="3">
        <v>916.9</v>
      </c>
      <c r="L495" s="3">
        <v>0</v>
      </c>
      <c r="M495" s="3">
        <v>-17421.099999999999</v>
      </c>
      <c r="N495" s="3">
        <v>916.9</v>
      </c>
      <c r="O495" s="3">
        <v>18338</v>
      </c>
    </row>
    <row r="496" spans="1:15" hidden="1" x14ac:dyDescent="0.2">
      <c r="A496" t="s">
        <v>865</v>
      </c>
      <c r="B496" t="s">
        <v>747</v>
      </c>
      <c r="C496" s="2">
        <v>36647</v>
      </c>
      <c r="D496" t="s">
        <v>866</v>
      </c>
      <c r="E496" s="3">
        <v>0</v>
      </c>
      <c r="F496" s="3">
        <v>0</v>
      </c>
      <c r="G496" s="3">
        <v>0</v>
      </c>
      <c r="H496" s="3">
        <v>0</v>
      </c>
      <c r="I496" s="3">
        <v>16775</v>
      </c>
      <c r="J496" s="3">
        <v>-15936.25</v>
      </c>
      <c r="K496" s="3">
        <v>838.75</v>
      </c>
      <c r="L496" s="3">
        <v>0</v>
      </c>
      <c r="M496" s="3">
        <v>-15936.25</v>
      </c>
      <c r="N496" s="3">
        <v>838.75</v>
      </c>
      <c r="O496" s="3">
        <v>16775</v>
      </c>
    </row>
    <row r="497" spans="1:15" hidden="1" x14ac:dyDescent="0.2">
      <c r="A497" t="s">
        <v>867</v>
      </c>
      <c r="B497" t="s">
        <v>747</v>
      </c>
      <c r="C497" s="2">
        <v>36647</v>
      </c>
      <c r="D497" t="s">
        <v>868</v>
      </c>
      <c r="E497" s="3">
        <v>0</v>
      </c>
      <c r="F497" s="3">
        <v>0</v>
      </c>
      <c r="G497" s="3">
        <v>0</v>
      </c>
      <c r="H497" s="3">
        <v>0</v>
      </c>
      <c r="I497" s="3">
        <v>69600</v>
      </c>
      <c r="J497" s="3">
        <v>-66120</v>
      </c>
      <c r="K497" s="3">
        <v>3480</v>
      </c>
      <c r="L497" s="3">
        <v>0</v>
      </c>
      <c r="M497" s="3">
        <v>-66120</v>
      </c>
      <c r="N497" s="3">
        <v>3480</v>
      </c>
      <c r="O497" s="3">
        <v>69600</v>
      </c>
    </row>
    <row r="498" spans="1:15" hidden="1" x14ac:dyDescent="0.2">
      <c r="A498" t="s">
        <v>869</v>
      </c>
      <c r="B498" t="s">
        <v>747</v>
      </c>
      <c r="C498" s="2">
        <v>36647</v>
      </c>
      <c r="D498" t="s">
        <v>870</v>
      </c>
      <c r="E498" s="3">
        <v>0</v>
      </c>
      <c r="F498" s="3">
        <v>0</v>
      </c>
      <c r="G498" s="3">
        <v>0</v>
      </c>
      <c r="H498" s="3">
        <v>0</v>
      </c>
      <c r="I498" s="3">
        <v>9499</v>
      </c>
      <c r="J498" s="3">
        <v>-8549.1</v>
      </c>
      <c r="K498" s="3">
        <v>949.9</v>
      </c>
      <c r="L498" s="3">
        <v>0</v>
      </c>
      <c r="M498" s="3">
        <v>-8549.1</v>
      </c>
      <c r="N498" s="3">
        <v>949.9</v>
      </c>
      <c r="O498" s="3">
        <v>9499</v>
      </c>
    </row>
    <row r="499" spans="1:15" hidden="1" x14ac:dyDescent="0.2">
      <c r="A499" t="s">
        <v>871</v>
      </c>
      <c r="B499" t="s">
        <v>747</v>
      </c>
      <c r="C499" s="2">
        <v>36661</v>
      </c>
      <c r="D499" t="s">
        <v>872</v>
      </c>
      <c r="E499" s="3">
        <v>0</v>
      </c>
      <c r="F499" s="3">
        <v>0</v>
      </c>
      <c r="G499" s="3">
        <v>0</v>
      </c>
      <c r="H499" s="3">
        <v>0</v>
      </c>
      <c r="I499" s="3">
        <v>30690</v>
      </c>
      <c r="J499" s="3">
        <v>-29155.5</v>
      </c>
      <c r="K499" s="3">
        <v>1534.5</v>
      </c>
      <c r="L499" s="3">
        <v>0</v>
      </c>
      <c r="M499" s="3">
        <v>-29155.5</v>
      </c>
      <c r="N499" s="3">
        <v>1534.5</v>
      </c>
      <c r="O499" s="3">
        <v>30690</v>
      </c>
    </row>
    <row r="500" spans="1:15" hidden="1" x14ac:dyDescent="0.2">
      <c r="A500" t="s">
        <v>873</v>
      </c>
      <c r="B500" t="s">
        <v>747</v>
      </c>
      <c r="C500" s="2">
        <v>36647</v>
      </c>
      <c r="D500" t="s">
        <v>344</v>
      </c>
      <c r="E500" s="3">
        <v>0</v>
      </c>
      <c r="F500" s="3">
        <v>0</v>
      </c>
      <c r="G500" s="3">
        <v>0</v>
      </c>
      <c r="H500" s="3">
        <v>0</v>
      </c>
      <c r="I500" s="3">
        <v>6863</v>
      </c>
      <c r="J500" s="3">
        <v>-6519.85</v>
      </c>
      <c r="K500" s="3">
        <v>343.15</v>
      </c>
      <c r="L500" s="3">
        <v>0</v>
      </c>
      <c r="M500" s="3">
        <v>-6519.85</v>
      </c>
      <c r="N500" s="3">
        <v>343.15</v>
      </c>
      <c r="O500" s="3">
        <v>6863</v>
      </c>
    </row>
    <row r="501" spans="1:15" hidden="1" x14ac:dyDescent="0.2">
      <c r="A501" t="s">
        <v>874</v>
      </c>
      <c r="B501" t="s">
        <v>747</v>
      </c>
      <c r="C501" s="2">
        <v>36647</v>
      </c>
      <c r="D501" t="s">
        <v>875</v>
      </c>
      <c r="E501" s="3">
        <v>0</v>
      </c>
      <c r="F501" s="3">
        <v>0</v>
      </c>
      <c r="G501" s="3">
        <v>0</v>
      </c>
      <c r="H501" s="3">
        <v>0</v>
      </c>
      <c r="I501" s="3">
        <v>1053</v>
      </c>
      <c r="J501" s="3">
        <v>-1000.35</v>
      </c>
      <c r="K501" s="3">
        <v>52.65</v>
      </c>
      <c r="L501" s="3">
        <v>0</v>
      </c>
      <c r="M501" s="3">
        <v>-1000.35</v>
      </c>
      <c r="N501" s="3">
        <v>52.65</v>
      </c>
      <c r="O501" s="3">
        <v>1053</v>
      </c>
    </row>
    <row r="502" spans="1:15" hidden="1" x14ac:dyDescent="0.2">
      <c r="A502" t="s">
        <v>876</v>
      </c>
      <c r="B502" t="s">
        <v>747</v>
      </c>
      <c r="C502" s="2">
        <v>36647</v>
      </c>
      <c r="D502" t="s">
        <v>822</v>
      </c>
      <c r="E502" s="3">
        <v>0</v>
      </c>
      <c r="F502" s="3">
        <v>0</v>
      </c>
      <c r="G502" s="3">
        <v>0</v>
      </c>
      <c r="H502" s="3">
        <v>0</v>
      </c>
      <c r="I502" s="3">
        <v>1069</v>
      </c>
      <c r="J502" s="3">
        <v>-1015.55</v>
      </c>
      <c r="K502" s="3">
        <v>53.45</v>
      </c>
      <c r="L502" s="3">
        <v>0</v>
      </c>
      <c r="M502" s="3">
        <v>-1015.55</v>
      </c>
      <c r="N502" s="3">
        <v>53.45</v>
      </c>
      <c r="O502" s="3">
        <v>1069</v>
      </c>
    </row>
    <row r="503" spans="1:15" hidden="1" x14ac:dyDescent="0.2">
      <c r="A503" t="s">
        <v>877</v>
      </c>
      <c r="B503" t="s">
        <v>747</v>
      </c>
      <c r="C503" s="2">
        <v>36697</v>
      </c>
      <c r="D503" t="s">
        <v>878</v>
      </c>
      <c r="E503" s="3">
        <v>0</v>
      </c>
      <c r="F503" s="3">
        <v>0</v>
      </c>
      <c r="G503" s="3">
        <v>0</v>
      </c>
      <c r="H503" s="3">
        <v>0</v>
      </c>
      <c r="I503" s="3">
        <v>7550</v>
      </c>
      <c r="J503" s="3">
        <v>-7172.5</v>
      </c>
      <c r="K503" s="3">
        <v>377.5</v>
      </c>
      <c r="L503" s="3">
        <v>0</v>
      </c>
      <c r="M503" s="3">
        <v>-7172.5</v>
      </c>
      <c r="N503" s="3">
        <v>377.5</v>
      </c>
      <c r="O503" s="3">
        <v>7550</v>
      </c>
    </row>
    <row r="504" spans="1:15" hidden="1" x14ac:dyDescent="0.2">
      <c r="A504" t="s">
        <v>879</v>
      </c>
      <c r="B504" t="s">
        <v>747</v>
      </c>
      <c r="C504" s="2">
        <v>36689</v>
      </c>
      <c r="D504" t="s">
        <v>880</v>
      </c>
      <c r="E504" s="3">
        <v>0</v>
      </c>
      <c r="F504" s="3">
        <v>0</v>
      </c>
      <c r="G504" s="3">
        <v>0</v>
      </c>
      <c r="H504" s="3">
        <v>0</v>
      </c>
      <c r="I504" s="3">
        <v>5200</v>
      </c>
      <c r="J504" s="3">
        <v>-4940</v>
      </c>
      <c r="K504" s="3">
        <v>260</v>
      </c>
      <c r="L504" s="3">
        <v>0</v>
      </c>
      <c r="M504" s="3">
        <v>-4940</v>
      </c>
      <c r="N504" s="3">
        <v>260</v>
      </c>
      <c r="O504" s="3">
        <v>5200</v>
      </c>
    </row>
    <row r="505" spans="1:15" hidden="1" x14ac:dyDescent="0.2">
      <c r="A505" t="s">
        <v>881</v>
      </c>
      <c r="B505" t="s">
        <v>747</v>
      </c>
      <c r="C505" s="2">
        <v>36682</v>
      </c>
      <c r="D505" t="s">
        <v>882</v>
      </c>
      <c r="E505" s="3">
        <v>0</v>
      </c>
      <c r="F505" s="3">
        <v>0</v>
      </c>
      <c r="G505" s="3">
        <v>0</v>
      </c>
      <c r="H505" s="3">
        <v>0</v>
      </c>
      <c r="I505" s="3">
        <v>278364</v>
      </c>
      <c r="J505" s="3">
        <v>-264445.8</v>
      </c>
      <c r="K505" s="3">
        <v>13918.2</v>
      </c>
      <c r="L505" s="3">
        <v>0</v>
      </c>
      <c r="M505" s="3">
        <v>-264445.8</v>
      </c>
      <c r="N505" s="3">
        <v>13918.2</v>
      </c>
      <c r="O505" s="3">
        <v>278364</v>
      </c>
    </row>
    <row r="506" spans="1:15" hidden="1" x14ac:dyDescent="0.2">
      <c r="A506" t="s">
        <v>883</v>
      </c>
      <c r="B506" t="s">
        <v>747</v>
      </c>
      <c r="C506" s="2">
        <v>36682</v>
      </c>
      <c r="D506" t="s">
        <v>882</v>
      </c>
      <c r="E506" s="3">
        <v>0</v>
      </c>
      <c r="F506" s="3">
        <v>0</v>
      </c>
      <c r="G506" s="3">
        <v>0</v>
      </c>
      <c r="H506" s="3">
        <v>0</v>
      </c>
      <c r="I506" s="3">
        <v>42212</v>
      </c>
      <c r="J506" s="3">
        <v>-40101.4</v>
      </c>
      <c r="K506" s="3">
        <v>2110.6</v>
      </c>
      <c r="L506" s="3">
        <v>0</v>
      </c>
      <c r="M506" s="3">
        <v>-40101.4</v>
      </c>
      <c r="N506" s="3">
        <v>2110.6</v>
      </c>
      <c r="O506" s="3">
        <v>42212</v>
      </c>
    </row>
    <row r="507" spans="1:15" hidden="1" x14ac:dyDescent="0.2">
      <c r="A507" t="s">
        <v>884</v>
      </c>
      <c r="B507" t="s">
        <v>747</v>
      </c>
      <c r="C507" s="2">
        <v>36689</v>
      </c>
      <c r="D507" t="s">
        <v>885</v>
      </c>
      <c r="E507" s="3">
        <v>0</v>
      </c>
      <c r="F507" s="3">
        <v>0</v>
      </c>
      <c r="G507" s="3">
        <v>0</v>
      </c>
      <c r="H507" s="3">
        <v>0</v>
      </c>
      <c r="I507" s="3">
        <v>182362</v>
      </c>
      <c r="J507" s="3">
        <v>-173243.9</v>
      </c>
      <c r="K507" s="3">
        <v>9118.1</v>
      </c>
      <c r="L507" s="3">
        <v>0</v>
      </c>
      <c r="M507" s="3">
        <v>-173243.9</v>
      </c>
      <c r="N507" s="3">
        <v>9118.1</v>
      </c>
      <c r="O507" s="3">
        <v>182362</v>
      </c>
    </row>
    <row r="508" spans="1:15" hidden="1" x14ac:dyDescent="0.2">
      <c r="A508" t="s">
        <v>886</v>
      </c>
      <c r="B508" t="s">
        <v>747</v>
      </c>
      <c r="C508" s="2">
        <v>36714</v>
      </c>
      <c r="D508" t="s">
        <v>887</v>
      </c>
      <c r="E508" s="3">
        <v>0</v>
      </c>
      <c r="F508" s="3">
        <v>0</v>
      </c>
      <c r="G508" s="3">
        <v>0</v>
      </c>
      <c r="H508" s="3">
        <v>0</v>
      </c>
      <c r="I508" s="3">
        <v>44403</v>
      </c>
      <c r="J508" s="3">
        <v>-42182.85</v>
      </c>
      <c r="K508" s="3">
        <v>2220.15</v>
      </c>
      <c r="L508" s="3">
        <v>0</v>
      </c>
      <c r="M508" s="3">
        <v>-42182.85</v>
      </c>
      <c r="N508" s="3">
        <v>2220.15</v>
      </c>
      <c r="O508" s="3">
        <v>44403</v>
      </c>
    </row>
    <row r="509" spans="1:15" hidden="1" x14ac:dyDescent="0.2">
      <c r="A509" t="s">
        <v>888</v>
      </c>
      <c r="B509" t="s">
        <v>747</v>
      </c>
      <c r="C509" s="2">
        <v>36708</v>
      </c>
      <c r="D509" t="s">
        <v>889</v>
      </c>
      <c r="E509" s="3">
        <v>0</v>
      </c>
      <c r="F509" s="3">
        <v>0</v>
      </c>
      <c r="G509" s="3">
        <v>0</v>
      </c>
      <c r="H509" s="3">
        <v>0</v>
      </c>
      <c r="I509" s="3">
        <v>23000</v>
      </c>
      <c r="J509" s="3">
        <v>-21850</v>
      </c>
      <c r="K509" s="3">
        <v>1150</v>
      </c>
      <c r="L509" s="3">
        <v>0</v>
      </c>
      <c r="M509" s="3">
        <v>-21850</v>
      </c>
      <c r="N509" s="3">
        <v>1150</v>
      </c>
      <c r="O509" s="3">
        <v>23000</v>
      </c>
    </row>
    <row r="510" spans="1:15" hidden="1" x14ac:dyDescent="0.2">
      <c r="A510" t="s">
        <v>890</v>
      </c>
      <c r="B510" t="s">
        <v>747</v>
      </c>
      <c r="C510" s="2">
        <v>36708</v>
      </c>
      <c r="D510" t="s">
        <v>891</v>
      </c>
      <c r="E510" s="3">
        <v>0</v>
      </c>
      <c r="F510" s="3">
        <v>0</v>
      </c>
      <c r="G510" s="3">
        <v>0</v>
      </c>
      <c r="H510" s="3">
        <v>0</v>
      </c>
      <c r="I510" s="3">
        <v>37500</v>
      </c>
      <c r="J510" s="3">
        <v>-35625</v>
      </c>
      <c r="K510" s="3">
        <v>1875</v>
      </c>
      <c r="L510" s="3">
        <v>0</v>
      </c>
      <c r="M510" s="3">
        <v>-35625</v>
      </c>
      <c r="N510" s="3">
        <v>1875</v>
      </c>
      <c r="O510" s="3">
        <v>37500</v>
      </c>
    </row>
    <row r="511" spans="1:15" hidden="1" x14ac:dyDescent="0.2">
      <c r="A511" t="s">
        <v>892</v>
      </c>
      <c r="B511" t="s">
        <v>747</v>
      </c>
      <c r="C511" s="2">
        <v>36739</v>
      </c>
      <c r="D511" t="s">
        <v>889</v>
      </c>
      <c r="E511" s="3">
        <v>0</v>
      </c>
      <c r="F511" s="3">
        <v>0</v>
      </c>
      <c r="G511" s="3">
        <v>0</v>
      </c>
      <c r="H511" s="3">
        <v>0</v>
      </c>
      <c r="I511" s="3">
        <v>23000</v>
      </c>
      <c r="J511" s="3">
        <v>-21850</v>
      </c>
      <c r="K511" s="3">
        <v>1150</v>
      </c>
      <c r="L511" s="3">
        <v>0</v>
      </c>
      <c r="M511" s="3">
        <v>-21850</v>
      </c>
      <c r="N511" s="3">
        <v>1150</v>
      </c>
      <c r="O511" s="3">
        <v>23000</v>
      </c>
    </row>
    <row r="512" spans="1:15" hidden="1" x14ac:dyDescent="0.2">
      <c r="A512" t="s">
        <v>893</v>
      </c>
      <c r="B512" t="s">
        <v>747</v>
      </c>
      <c r="C512" s="2">
        <v>36739</v>
      </c>
      <c r="D512" t="s">
        <v>894</v>
      </c>
      <c r="E512" s="3">
        <v>0</v>
      </c>
      <c r="F512" s="3">
        <v>0</v>
      </c>
      <c r="G512" s="3">
        <v>0</v>
      </c>
      <c r="H512" s="3">
        <v>0</v>
      </c>
      <c r="I512" s="3">
        <v>53077</v>
      </c>
      <c r="J512" s="3">
        <v>-50423.15</v>
      </c>
      <c r="K512" s="3">
        <v>2653.85</v>
      </c>
      <c r="L512" s="3">
        <v>0</v>
      </c>
      <c r="M512" s="3">
        <v>-50423.15</v>
      </c>
      <c r="N512" s="3">
        <v>2653.85</v>
      </c>
      <c r="O512" s="3">
        <v>53077</v>
      </c>
    </row>
    <row r="513" spans="1:15" hidden="1" x14ac:dyDescent="0.2">
      <c r="A513" t="s">
        <v>895</v>
      </c>
      <c r="B513" t="s">
        <v>747</v>
      </c>
      <c r="C513" s="2">
        <v>36746</v>
      </c>
      <c r="D513" t="s">
        <v>896</v>
      </c>
      <c r="E513" s="3">
        <v>0</v>
      </c>
      <c r="F513" s="3">
        <v>0</v>
      </c>
      <c r="G513" s="3">
        <v>0</v>
      </c>
      <c r="H513" s="3">
        <v>0</v>
      </c>
      <c r="I513" s="3">
        <v>75400</v>
      </c>
      <c r="J513" s="3">
        <v>-71630</v>
      </c>
      <c r="K513" s="3">
        <v>3770</v>
      </c>
      <c r="L513" s="3">
        <v>0</v>
      </c>
      <c r="M513" s="3">
        <v>-71630</v>
      </c>
      <c r="N513" s="3">
        <v>3770</v>
      </c>
      <c r="O513" s="3">
        <v>75400</v>
      </c>
    </row>
    <row r="514" spans="1:15" hidden="1" x14ac:dyDescent="0.2">
      <c r="A514" t="s">
        <v>897</v>
      </c>
      <c r="B514" t="s">
        <v>747</v>
      </c>
      <c r="C514" s="2">
        <v>36739</v>
      </c>
      <c r="D514" t="s">
        <v>898</v>
      </c>
      <c r="E514" s="3">
        <v>0</v>
      </c>
      <c r="F514" s="3">
        <v>0</v>
      </c>
      <c r="G514" s="3">
        <v>0</v>
      </c>
      <c r="H514" s="3">
        <v>0</v>
      </c>
      <c r="I514" s="3">
        <v>1258275</v>
      </c>
      <c r="J514" s="3">
        <v>-1195361.25</v>
      </c>
      <c r="K514" s="3">
        <v>62913.75</v>
      </c>
      <c r="L514" s="3">
        <v>0</v>
      </c>
      <c r="M514" s="3">
        <v>-1195361.25</v>
      </c>
      <c r="N514" s="3">
        <v>62913.75</v>
      </c>
      <c r="O514" s="3">
        <v>1258275</v>
      </c>
    </row>
    <row r="515" spans="1:15" hidden="1" x14ac:dyDescent="0.2">
      <c r="A515" t="s">
        <v>899</v>
      </c>
      <c r="B515" t="s">
        <v>747</v>
      </c>
      <c r="C515" s="2">
        <v>36752</v>
      </c>
      <c r="D515" t="s">
        <v>900</v>
      </c>
      <c r="E515" s="3">
        <v>0</v>
      </c>
      <c r="F515" s="3">
        <v>0</v>
      </c>
      <c r="G515" s="3">
        <v>0</v>
      </c>
      <c r="H515" s="3">
        <v>0</v>
      </c>
      <c r="I515" s="3">
        <v>2027029</v>
      </c>
      <c r="J515" s="3">
        <v>-1925677.55</v>
      </c>
      <c r="K515" s="3">
        <v>101351.45</v>
      </c>
      <c r="L515" s="3">
        <v>0</v>
      </c>
      <c r="M515" s="3">
        <v>-1925677.55</v>
      </c>
      <c r="N515" s="3">
        <v>101351.45</v>
      </c>
      <c r="O515" s="3">
        <v>2027029</v>
      </c>
    </row>
    <row r="516" spans="1:15" hidden="1" x14ac:dyDescent="0.2">
      <c r="A516" t="s">
        <v>901</v>
      </c>
      <c r="B516" t="s">
        <v>747</v>
      </c>
      <c r="C516" s="2">
        <v>36831</v>
      </c>
      <c r="D516" t="s">
        <v>902</v>
      </c>
      <c r="E516" s="3">
        <v>0</v>
      </c>
      <c r="F516" s="3">
        <v>0</v>
      </c>
      <c r="G516" s="3">
        <v>0</v>
      </c>
      <c r="H516" s="3">
        <v>0</v>
      </c>
      <c r="I516" s="3">
        <v>66102</v>
      </c>
      <c r="J516" s="3">
        <v>-62796.9</v>
      </c>
      <c r="K516" s="3">
        <v>3305.1</v>
      </c>
      <c r="L516" s="3">
        <v>0</v>
      </c>
      <c r="M516" s="3">
        <v>-62796.9</v>
      </c>
      <c r="N516" s="3">
        <v>3305.1</v>
      </c>
      <c r="O516" s="3">
        <v>66102</v>
      </c>
    </row>
    <row r="517" spans="1:15" hidden="1" x14ac:dyDescent="0.2">
      <c r="A517" t="s">
        <v>903</v>
      </c>
      <c r="B517" t="s">
        <v>747</v>
      </c>
      <c r="C517" s="2">
        <v>36845</v>
      </c>
      <c r="D517" t="s">
        <v>868</v>
      </c>
      <c r="E517" s="3">
        <v>0</v>
      </c>
      <c r="F517" s="3">
        <v>0</v>
      </c>
      <c r="G517" s="3">
        <v>0</v>
      </c>
      <c r="H517" s="3">
        <v>0</v>
      </c>
      <c r="I517" s="3">
        <v>208800</v>
      </c>
      <c r="J517" s="3">
        <v>-198360</v>
      </c>
      <c r="K517" s="3">
        <v>10440</v>
      </c>
      <c r="L517" s="3">
        <v>0</v>
      </c>
      <c r="M517" s="3">
        <v>-198360</v>
      </c>
      <c r="N517" s="3">
        <v>10440</v>
      </c>
      <c r="O517" s="3">
        <v>208800</v>
      </c>
    </row>
    <row r="518" spans="1:15" hidden="1" x14ac:dyDescent="0.2">
      <c r="A518" t="s">
        <v>904</v>
      </c>
      <c r="B518" t="s">
        <v>747</v>
      </c>
      <c r="C518" s="2">
        <v>36868</v>
      </c>
      <c r="D518" t="s">
        <v>905</v>
      </c>
      <c r="E518" s="3">
        <v>0</v>
      </c>
      <c r="F518" s="3">
        <v>0</v>
      </c>
      <c r="G518" s="3">
        <v>0</v>
      </c>
      <c r="H518" s="3">
        <v>0</v>
      </c>
      <c r="I518" s="3">
        <v>18738</v>
      </c>
      <c r="J518" s="3">
        <v>-17801.099999999999</v>
      </c>
      <c r="K518" s="3">
        <v>936.9</v>
      </c>
      <c r="L518" s="3">
        <v>0</v>
      </c>
      <c r="M518" s="3">
        <v>-17801.099999999999</v>
      </c>
      <c r="N518" s="3">
        <v>936.9</v>
      </c>
      <c r="O518" s="3">
        <v>18738</v>
      </c>
    </row>
    <row r="519" spans="1:15" hidden="1" x14ac:dyDescent="0.2">
      <c r="A519" t="s">
        <v>906</v>
      </c>
      <c r="B519" t="s">
        <v>747</v>
      </c>
      <c r="C519" s="2">
        <v>36865</v>
      </c>
      <c r="D519" t="s">
        <v>907</v>
      </c>
      <c r="E519" s="3">
        <v>0</v>
      </c>
      <c r="F519" s="3">
        <v>0</v>
      </c>
      <c r="G519" s="3">
        <v>0</v>
      </c>
      <c r="H519" s="3">
        <v>0</v>
      </c>
      <c r="I519" s="3">
        <v>7776</v>
      </c>
      <c r="J519" s="3">
        <v>-7387.2</v>
      </c>
      <c r="K519" s="3">
        <v>388.8</v>
      </c>
      <c r="L519" s="3">
        <v>0</v>
      </c>
      <c r="M519" s="3">
        <v>-7387.2</v>
      </c>
      <c r="N519" s="3">
        <v>388.8</v>
      </c>
      <c r="O519" s="3">
        <v>7776</v>
      </c>
    </row>
    <row r="520" spans="1:15" hidden="1" x14ac:dyDescent="0.2">
      <c r="A520" t="s">
        <v>908</v>
      </c>
      <c r="B520" t="s">
        <v>747</v>
      </c>
      <c r="C520" s="2">
        <v>36714</v>
      </c>
      <c r="D520" t="s">
        <v>909</v>
      </c>
      <c r="E520" s="3">
        <v>0</v>
      </c>
      <c r="F520" s="3">
        <v>0</v>
      </c>
      <c r="G520" s="3">
        <v>0</v>
      </c>
      <c r="H520" s="3">
        <v>0</v>
      </c>
      <c r="I520" s="3">
        <v>15698412.470000001</v>
      </c>
      <c r="J520" s="3">
        <v>-14240702.74</v>
      </c>
      <c r="K520" s="3">
        <v>1457709.73</v>
      </c>
      <c r="L520" s="3">
        <v>0</v>
      </c>
      <c r="M520" s="3">
        <v>-14240702.74</v>
      </c>
      <c r="N520" s="3">
        <v>1457709.73</v>
      </c>
      <c r="O520" s="3">
        <v>15698412.470000001</v>
      </c>
    </row>
    <row r="521" spans="1:15" hidden="1" x14ac:dyDescent="0.2">
      <c r="A521" t="s">
        <v>910</v>
      </c>
      <c r="B521" t="s">
        <v>747</v>
      </c>
      <c r="C521" s="2">
        <v>36907</v>
      </c>
      <c r="D521" t="s">
        <v>911</v>
      </c>
      <c r="E521" s="3">
        <v>0</v>
      </c>
      <c r="F521" s="3">
        <v>0</v>
      </c>
      <c r="G521" s="3">
        <v>0</v>
      </c>
      <c r="H521" s="3">
        <v>0</v>
      </c>
      <c r="I521" s="3">
        <v>14142</v>
      </c>
      <c r="J521" s="3">
        <v>-13434.9</v>
      </c>
      <c r="K521" s="3">
        <v>707.1</v>
      </c>
      <c r="L521" s="3">
        <v>0</v>
      </c>
      <c r="M521" s="3">
        <v>-13434.9</v>
      </c>
      <c r="N521" s="3">
        <v>707.1</v>
      </c>
      <c r="O521" s="3">
        <v>14142</v>
      </c>
    </row>
    <row r="522" spans="1:15" hidden="1" x14ac:dyDescent="0.2">
      <c r="A522" t="s">
        <v>912</v>
      </c>
      <c r="B522" t="s">
        <v>747</v>
      </c>
      <c r="C522" s="2">
        <v>36892</v>
      </c>
      <c r="D522" t="s">
        <v>913</v>
      </c>
      <c r="E522" s="3">
        <v>0</v>
      </c>
      <c r="F522" s="3">
        <v>0</v>
      </c>
      <c r="G522" s="3">
        <v>0</v>
      </c>
      <c r="H522" s="3">
        <v>0</v>
      </c>
      <c r="I522" s="3">
        <v>20000</v>
      </c>
      <c r="J522" s="3">
        <v>-19000</v>
      </c>
      <c r="K522" s="3">
        <v>1000</v>
      </c>
      <c r="L522" s="3">
        <v>0</v>
      </c>
      <c r="M522" s="3">
        <v>-19000</v>
      </c>
      <c r="N522" s="3">
        <v>1000</v>
      </c>
      <c r="O522" s="3">
        <v>20000</v>
      </c>
    </row>
    <row r="523" spans="1:15" hidden="1" x14ac:dyDescent="0.2">
      <c r="A523" t="s">
        <v>914</v>
      </c>
      <c r="B523" t="s">
        <v>747</v>
      </c>
      <c r="C523" s="2">
        <v>36892</v>
      </c>
      <c r="D523" t="s">
        <v>915</v>
      </c>
      <c r="E523" s="3">
        <v>0</v>
      </c>
      <c r="F523" s="3">
        <v>0</v>
      </c>
      <c r="G523" s="3">
        <v>0</v>
      </c>
      <c r="H523" s="3">
        <v>0</v>
      </c>
      <c r="I523" s="3">
        <v>3700</v>
      </c>
      <c r="J523" s="3">
        <v>-3515</v>
      </c>
      <c r="K523" s="3">
        <v>185</v>
      </c>
      <c r="L523" s="3">
        <v>0</v>
      </c>
      <c r="M523" s="3">
        <v>-3515</v>
      </c>
      <c r="N523" s="3">
        <v>185</v>
      </c>
      <c r="O523" s="3">
        <v>3700</v>
      </c>
    </row>
    <row r="524" spans="1:15" hidden="1" x14ac:dyDescent="0.2">
      <c r="A524" t="s">
        <v>916</v>
      </c>
      <c r="B524" t="s">
        <v>747</v>
      </c>
      <c r="C524" s="2">
        <v>36902</v>
      </c>
      <c r="D524" t="s">
        <v>917</v>
      </c>
      <c r="E524" s="3">
        <v>0</v>
      </c>
      <c r="F524" s="3">
        <v>0</v>
      </c>
      <c r="G524" s="3">
        <v>0</v>
      </c>
      <c r="H524" s="3">
        <v>0</v>
      </c>
      <c r="I524" s="3">
        <v>7676</v>
      </c>
      <c r="J524" s="3">
        <v>-7292.2</v>
      </c>
      <c r="K524" s="3">
        <v>383.8</v>
      </c>
      <c r="L524" s="3">
        <v>0</v>
      </c>
      <c r="M524" s="3">
        <v>-7292.2</v>
      </c>
      <c r="N524" s="3">
        <v>383.8</v>
      </c>
      <c r="O524" s="3">
        <v>7676</v>
      </c>
    </row>
    <row r="525" spans="1:15" hidden="1" x14ac:dyDescent="0.2">
      <c r="A525" t="s">
        <v>918</v>
      </c>
      <c r="B525" t="s">
        <v>747</v>
      </c>
      <c r="C525" s="2">
        <v>36902</v>
      </c>
      <c r="D525" t="s">
        <v>919</v>
      </c>
      <c r="E525" s="3">
        <v>0</v>
      </c>
      <c r="F525" s="3">
        <v>0</v>
      </c>
      <c r="G525" s="3">
        <v>0</v>
      </c>
      <c r="H525" s="3">
        <v>0</v>
      </c>
      <c r="I525" s="3">
        <v>21751</v>
      </c>
      <c r="J525" s="3">
        <v>-20663.45</v>
      </c>
      <c r="K525" s="3">
        <v>1087.55</v>
      </c>
      <c r="L525" s="3">
        <v>0</v>
      </c>
      <c r="M525" s="3">
        <v>-20663.45</v>
      </c>
      <c r="N525" s="3">
        <v>1087.55</v>
      </c>
      <c r="O525" s="3">
        <v>21751</v>
      </c>
    </row>
    <row r="526" spans="1:15" hidden="1" x14ac:dyDescent="0.2">
      <c r="A526" t="s">
        <v>920</v>
      </c>
      <c r="B526" t="s">
        <v>747</v>
      </c>
      <c r="C526" s="2">
        <v>36892</v>
      </c>
      <c r="D526" t="s">
        <v>921</v>
      </c>
      <c r="E526" s="3">
        <v>0</v>
      </c>
      <c r="F526" s="3">
        <v>0</v>
      </c>
      <c r="G526" s="3">
        <v>0</v>
      </c>
      <c r="H526" s="3">
        <v>0</v>
      </c>
      <c r="I526" s="3">
        <v>2965379</v>
      </c>
      <c r="J526" s="3">
        <v>-2817110.05</v>
      </c>
      <c r="K526" s="3">
        <v>148268.95000000001</v>
      </c>
      <c r="L526" s="3">
        <v>0</v>
      </c>
      <c r="M526" s="3">
        <v>-2817110.05</v>
      </c>
      <c r="N526" s="3">
        <v>148268.95000000001</v>
      </c>
      <c r="O526" s="3">
        <v>2965379</v>
      </c>
    </row>
    <row r="527" spans="1:15" hidden="1" x14ac:dyDescent="0.2">
      <c r="A527" t="s">
        <v>922</v>
      </c>
      <c r="B527" t="s">
        <v>747</v>
      </c>
      <c r="C527" s="2">
        <v>36892</v>
      </c>
      <c r="D527" t="s">
        <v>923</v>
      </c>
      <c r="E527" s="3">
        <v>0</v>
      </c>
      <c r="F527" s="3">
        <v>0</v>
      </c>
      <c r="G527" s="3">
        <v>0</v>
      </c>
      <c r="H527" s="3">
        <v>0</v>
      </c>
      <c r="I527" s="3">
        <v>396202</v>
      </c>
      <c r="J527" s="3">
        <v>-376391.9</v>
      </c>
      <c r="K527" s="3">
        <v>19810.099999999999</v>
      </c>
      <c r="L527" s="3">
        <v>0</v>
      </c>
      <c r="M527" s="3">
        <v>-376391.9</v>
      </c>
      <c r="N527" s="3">
        <v>19810.099999999999</v>
      </c>
      <c r="O527" s="3">
        <v>396202</v>
      </c>
    </row>
    <row r="528" spans="1:15" hidden="1" x14ac:dyDescent="0.2">
      <c r="A528" t="s">
        <v>924</v>
      </c>
      <c r="B528" t="s">
        <v>747</v>
      </c>
      <c r="C528" s="2">
        <v>36941</v>
      </c>
      <c r="D528" t="s">
        <v>925</v>
      </c>
      <c r="E528" s="3">
        <v>0</v>
      </c>
      <c r="F528" s="3">
        <v>0</v>
      </c>
      <c r="G528" s="3">
        <v>0</v>
      </c>
      <c r="H528" s="3">
        <v>0</v>
      </c>
      <c r="I528" s="3">
        <v>5560</v>
      </c>
      <c r="J528" s="3">
        <v>-5282</v>
      </c>
      <c r="K528" s="3">
        <v>278</v>
      </c>
      <c r="L528" s="3">
        <v>0</v>
      </c>
      <c r="M528" s="3">
        <v>-5282</v>
      </c>
      <c r="N528" s="3">
        <v>278</v>
      </c>
      <c r="O528" s="3">
        <v>5560</v>
      </c>
    </row>
    <row r="529" spans="1:15" hidden="1" x14ac:dyDescent="0.2">
      <c r="A529" t="s">
        <v>926</v>
      </c>
      <c r="B529" t="s">
        <v>747</v>
      </c>
      <c r="C529" s="2">
        <v>36930</v>
      </c>
      <c r="D529" t="s">
        <v>927</v>
      </c>
      <c r="E529" s="3">
        <v>0</v>
      </c>
      <c r="F529" s="3">
        <v>0</v>
      </c>
      <c r="G529" s="3">
        <v>0</v>
      </c>
      <c r="H529" s="3">
        <v>0</v>
      </c>
      <c r="I529" s="3">
        <v>9720</v>
      </c>
      <c r="J529" s="3">
        <v>-9234</v>
      </c>
      <c r="K529" s="3">
        <v>486</v>
      </c>
      <c r="L529" s="3">
        <v>0</v>
      </c>
      <c r="M529" s="3">
        <v>-9234</v>
      </c>
      <c r="N529" s="3">
        <v>486</v>
      </c>
      <c r="O529" s="3">
        <v>9720</v>
      </c>
    </row>
    <row r="530" spans="1:15" hidden="1" x14ac:dyDescent="0.2">
      <c r="A530" t="s">
        <v>928</v>
      </c>
      <c r="B530" t="s">
        <v>747</v>
      </c>
      <c r="C530" s="2">
        <v>36951</v>
      </c>
      <c r="D530" t="s">
        <v>929</v>
      </c>
      <c r="E530" s="3">
        <v>0</v>
      </c>
      <c r="F530" s="3">
        <v>0</v>
      </c>
      <c r="G530" s="3">
        <v>0</v>
      </c>
      <c r="H530" s="3">
        <v>0</v>
      </c>
      <c r="I530" s="3">
        <v>5600</v>
      </c>
      <c r="J530" s="3">
        <v>-5320</v>
      </c>
      <c r="K530" s="3">
        <v>280</v>
      </c>
      <c r="L530" s="3">
        <v>0</v>
      </c>
      <c r="M530" s="3">
        <v>-5320</v>
      </c>
      <c r="N530" s="3">
        <v>280</v>
      </c>
      <c r="O530" s="3">
        <v>5600</v>
      </c>
    </row>
    <row r="531" spans="1:15" hidden="1" x14ac:dyDescent="0.2">
      <c r="A531" t="s">
        <v>930</v>
      </c>
      <c r="B531" t="s">
        <v>747</v>
      </c>
      <c r="C531" s="2">
        <v>36951</v>
      </c>
      <c r="D531" t="s">
        <v>931</v>
      </c>
      <c r="E531" s="3">
        <v>0</v>
      </c>
      <c r="F531" s="3">
        <v>0</v>
      </c>
      <c r="G531" s="3">
        <v>0</v>
      </c>
      <c r="H531" s="3">
        <v>0</v>
      </c>
      <c r="I531" s="3">
        <v>110265</v>
      </c>
      <c r="J531" s="3">
        <v>-104751.75</v>
      </c>
      <c r="K531" s="3">
        <v>5513.25</v>
      </c>
      <c r="L531" s="3">
        <v>0</v>
      </c>
      <c r="M531" s="3">
        <v>-104751.75</v>
      </c>
      <c r="N531" s="3">
        <v>5513.25</v>
      </c>
      <c r="O531" s="3">
        <v>110265</v>
      </c>
    </row>
    <row r="532" spans="1:15" hidden="1" x14ac:dyDescent="0.2">
      <c r="A532" t="s">
        <v>932</v>
      </c>
      <c r="B532" t="s">
        <v>747</v>
      </c>
      <c r="C532" s="2">
        <v>37012</v>
      </c>
      <c r="D532" t="s">
        <v>933</v>
      </c>
      <c r="E532" s="3">
        <v>0</v>
      </c>
      <c r="F532" s="3">
        <v>0</v>
      </c>
      <c r="G532" s="3">
        <v>0</v>
      </c>
      <c r="H532" s="3">
        <v>0</v>
      </c>
      <c r="I532" s="3">
        <v>12600</v>
      </c>
      <c r="J532" s="3">
        <v>-11970</v>
      </c>
      <c r="K532" s="3">
        <v>630</v>
      </c>
      <c r="L532" s="3">
        <v>0</v>
      </c>
      <c r="M532" s="3">
        <v>-11970</v>
      </c>
      <c r="N532" s="3">
        <v>630</v>
      </c>
      <c r="O532" s="3">
        <v>12600</v>
      </c>
    </row>
    <row r="533" spans="1:15" hidden="1" x14ac:dyDescent="0.2">
      <c r="A533" t="s">
        <v>934</v>
      </c>
      <c r="B533" t="s">
        <v>747</v>
      </c>
      <c r="C533" s="2">
        <v>37012</v>
      </c>
      <c r="D533" t="s">
        <v>935</v>
      </c>
      <c r="E533" s="3">
        <v>0</v>
      </c>
      <c r="F533" s="3">
        <v>0</v>
      </c>
      <c r="G533" s="3">
        <v>0</v>
      </c>
      <c r="H533" s="3">
        <v>0</v>
      </c>
      <c r="I533" s="3">
        <v>11196</v>
      </c>
      <c r="J533" s="3">
        <v>-10636.2</v>
      </c>
      <c r="K533" s="3">
        <v>559.79999999999995</v>
      </c>
      <c r="L533" s="3">
        <v>0</v>
      </c>
      <c r="M533" s="3">
        <v>-10636.2</v>
      </c>
      <c r="N533" s="3">
        <v>559.79999999999995</v>
      </c>
      <c r="O533" s="3">
        <v>11196</v>
      </c>
    </row>
    <row r="534" spans="1:15" hidden="1" x14ac:dyDescent="0.2">
      <c r="A534" t="s">
        <v>936</v>
      </c>
      <c r="B534" t="s">
        <v>747</v>
      </c>
      <c r="C534" s="2">
        <v>37012</v>
      </c>
      <c r="D534" t="s">
        <v>937</v>
      </c>
      <c r="E534" s="3">
        <v>0</v>
      </c>
      <c r="F534" s="3">
        <v>0</v>
      </c>
      <c r="G534" s="3">
        <v>0</v>
      </c>
      <c r="H534" s="3">
        <v>0</v>
      </c>
      <c r="I534" s="3">
        <v>6450</v>
      </c>
      <c r="J534" s="3">
        <v>-6127.5</v>
      </c>
      <c r="K534" s="3">
        <v>322.5</v>
      </c>
      <c r="L534" s="3">
        <v>0</v>
      </c>
      <c r="M534" s="3">
        <v>-6127.5</v>
      </c>
      <c r="N534" s="3">
        <v>322.5</v>
      </c>
      <c r="O534" s="3">
        <v>6450</v>
      </c>
    </row>
    <row r="535" spans="1:15" hidden="1" x14ac:dyDescent="0.2">
      <c r="A535" t="s">
        <v>938</v>
      </c>
      <c r="B535" t="s">
        <v>747</v>
      </c>
      <c r="C535" s="2">
        <v>37043</v>
      </c>
      <c r="D535" t="s">
        <v>939</v>
      </c>
      <c r="E535" s="3">
        <v>0</v>
      </c>
      <c r="F535" s="3">
        <v>0</v>
      </c>
      <c r="G535" s="3">
        <v>0</v>
      </c>
      <c r="H535" s="3">
        <v>0</v>
      </c>
      <c r="I535" s="3">
        <v>13937986.640000001</v>
      </c>
      <c r="J535" s="3">
        <v>-13241087.310000001</v>
      </c>
      <c r="K535" s="3">
        <v>696899.33</v>
      </c>
      <c r="L535" s="3">
        <v>0</v>
      </c>
      <c r="M535" s="3">
        <v>-13241087.310000001</v>
      </c>
      <c r="N535" s="3">
        <v>696899.33</v>
      </c>
      <c r="O535" s="3">
        <v>13937986.640000001</v>
      </c>
    </row>
    <row r="536" spans="1:15" hidden="1" x14ac:dyDescent="0.2">
      <c r="A536" t="s">
        <v>940</v>
      </c>
      <c r="B536" t="s">
        <v>747</v>
      </c>
      <c r="C536" s="2">
        <v>37226</v>
      </c>
      <c r="D536" t="s">
        <v>939</v>
      </c>
      <c r="E536" s="3">
        <v>0</v>
      </c>
      <c r="F536" s="3">
        <v>0</v>
      </c>
      <c r="G536" s="3">
        <v>0</v>
      </c>
      <c r="H536" s="3">
        <v>0</v>
      </c>
      <c r="I536" s="3">
        <v>8785256.5500000007</v>
      </c>
      <c r="J536" s="3">
        <v>-8345993.7300000004</v>
      </c>
      <c r="K536" s="3">
        <v>439262.82</v>
      </c>
      <c r="L536" s="3">
        <v>0</v>
      </c>
      <c r="M536" s="3">
        <v>-8345993.7300000004</v>
      </c>
      <c r="N536" s="3">
        <v>439262.82</v>
      </c>
      <c r="O536" s="3">
        <v>8785256.5500000007</v>
      </c>
    </row>
    <row r="537" spans="1:15" hidden="1" x14ac:dyDescent="0.2">
      <c r="A537" t="s">
        <v>941</v>
      </c>
      <c r="B537" t="s">
        <v>747</v>
      </c>
      <c r="C537" s="2">
        <v>37043</v>
      </c>
      <c r="D537" t="s">
        <v>942</v>
      </c>
      <c r="E537" s="3">
        <v>0</v>
      </c>
      <c r="F537" s="3">
        <v>0</v>
      </c>
      <c r="G537" s="3">
        <v>0</v>
      </c>
      <c r="H537" s="3">
        <v>0</v>
      </c>
      <c r="I537" s="3">
        <v>1110204.67</v>
      </c>
      <c r="J537" s="3">
        <v>-1054694.44</v>
      </c>
      <c r="K537" s="3">
        <v>55510.23</v>
      </c>
      <c r="L537" s="3">
        <v>0</v>
      </c>
      <c r="M537" s="3">
        <v>-1054694.44</v>
      </c>
      <c r="N537" s="3">
        <v>55510.23</v>
      </c>
      <c r="O537" s="3">
        <v>1110204.67</v>
      </c>
    </row>
    <row r="538" spans="1:15" hidden="1" x14ac:dyDescent="0.2">
      <c r="A538" t="s">
        <v>943</v>
      </c>
      <c r="B538" t="s">
        <v>747</v>
      </c>
      <c r="C538" s="2">
        <v>37073</v>
      </c>
      <c r="D538" t="s">
        <v>944</v>
      </c>
      <c r="E538" s="3">
        <v>0</v>
      </c>
      <c r="F538" s="3">
        <v>0</v>
      </c>
      <c r="G538" s="3">
        <v>0</v>
      </c>
      <c r="H538" s="3">
        <v>0</v>
      </c>
      <c r="I538" s="3">
        <v>185035</v>
      </c>
      <c r="J538" s="3">
        <v>-175783.25</v>
      </c>
      <c r="K538" s="3">
        <v>9251.75</v>
      </c>
      <c r="L538" s="3">
        <v>0</v>
      </c>
      <c r="M538" s="3">
        <v>-175783.25</v>
      </c>
      <c r="N538" s="3">
        <v>9251.75</v>
      </c>
      <c r="O538" s="3">
        <v>185035</v>
      </c>
    </row>
    <row r="539" spans="1:15" hidden="1" x14ac:dyDescent="0.2">
      <c r="A539" t="s">
        <v>945</v>
      </c>
      <c r="B539" t="s">
        <v>747</v>
      </c>
      <c r="C539" s="2">
        <v>37226</v>
      </c>
      <c r="D539" t="s">
        <v>944</v>
      </c>
      <c r="E539" s="3">
        <v>0</v>
      </c>
      <c r="F539" s="3">
        <v>0</v>
      </c>
      <c r="G539" s="3">
        <v>0</v>
      </c>
      <c r="H539" s="3">
        <v>0</v>
      </c>
      <c r="I539" s="3">
        <v>75374</v>
      </c>
      <c r="J539" s="3">
        <v>-71605.3</v>
      </c>
      <c r="K539" s="3">
        <v>3768.7</v>
      </c>
      <c r="L539" s="3">
        <v>0</v>
      </c>
      <c r="M539" s="3">
        <v>-71605.3</v>
      </c>
      <c r="N539" s="3">
        <v>3768.7</v>
      </c>
      <c r="O539" s="3">
        <v>75374</v>
      </c>
    </row>
    <row r="540" spans="1:15" hidden="1" x14ac:dyDescent="0.2">
      <c r="A540" t="s">
        <v>946</v>
      </c>
      <c r="B540" t="s">
        <v>747</v>
      </c>
      <c r="C540" s="2">
        <v>37112</v>
      </c>
      <c r="D540" t="s">
        <v>907</v>
      </c>
      <c r="E540" s="3">
        <v>0</v>
      </c>
      <c r="F540" s="3">
        <v>0</v>
      </c>
      <c r="G540" s="3">
        <v>0</v>
      </c>
      <c r="H540" s="3">
        <v>0</v>
      </c>
      <c r="I540" s="3">
        <v>8370</v>
      </c>
      <c r="J540" s="3">
        <v>-7951.5</v>
      </c>
      <c r="K540" s="3">
        <v>418.5</v>
      </c>
      <c r="L540" s="3">
        <v>0</v>
      </c>
      <c r="M540" s="3">
        <v>-7951.5</v>
      </c>
      <c r="N540" s="3">
        <v>418.5</v>
      </c>
      <c r="O540" s="3">
        <v>8370</v>
      </c>
    </row>
    <row r="541" spans="1:15" hidden="1" x14ac:dyDescent="0.2">
      <c r="A541" t="s">
        <v>947</v>
      </c>
      <c r="B541" t="s">
        <v>747</v>
      </c>
      <c r="C541" s="2">
        <v>37135</v>
      </c>
      <c r="D541" t="s">
        <v>948</v>
      </c>
      <c r="E541" s="3">
        <v>0</v>
      </c>
      <c r="F541" s="3">
        <v>0</v>
      </c>
      <c r="G541" s="3">
        <v>0</v>
      </c>
      <c r="H541" s="3">
        <v>0</v>
      </c>
      <c r="I541" s="3">
        <v>89469</v>
      </c>
      <c r="J541" s="3">
        <v>-84995.55</v>
      </c>
      <c r="K541" s="3">
        <v>4473.45</v>
      </c>
      <c r="L541" s="3">
        <v>0</v>
      </c>
      <c r="M541" s="3">
        <v>-84995.55</v>
      </c>
      <c r="N541" s="3">
        <v>4473.45</v>
      </c>
      <c r="O541" s="3">
        <v>89469</v>
      </c>
    </row>
    <row r="542" spans="1:15" hidden="1" x14ac:dyDescent="0.2">
      <c r="A542" t="s">
        <v>949</v>
      </c>
      <c r="B542" t="s">
        <v>747</v>
      </c>
      <c r="C542" s="2">
        <v>37226</v>
      </c>
      <c r="D542" t="s">
        <v>950</v>
      </c>
      <c r="E542" s="3">
        <v>0</v>
      </c>
      <c r="F542" s="3">
        <v>0</v>
      </c>
      <c r="G542" s="3">
        <v>0</v>
      </c>
      <c r="H542" s="3">
        <v>0</v>
      </c>
      <c r="I542" s="3">
        <v>6450</v>
      </c>
      <c r="J542" s="3">
        <v>-6127.5</v>
      </c>
      <c r="K542" s="3">
        <v>322.5</v>
      </c>
      <c r="L542" s="3">
        <v>0</v>
      </c>
      <c r="M542" s="3">
        <v>-6127.5</v>
      </c>
      <c r="N542" s="3">
        <v>322.5</v>
      </c>
      <c r="O542" s="3">
        <v>6450</v>
      </c>
    </row>
    <row r="543" spans="1:15" hidden="1" x14ac:dyDescent="0.2">
      <c r="A543" t="s">
        <v>951</v>
      </c>
      <c r="B543" t="s">
        <v>747</v>
      </c>
      <c r="C543" s="2">
        <v>37226</v>
      </c>
      <c r="D543" t="s">
        <v>952</v>
      </c>
      <c r="E543" s="3">
        <v>0</v>
      </c>
      <c r="F543" s="3">
        <v>0</v>
      </c>
      <c r="G543" s="3">
        <v>0</v>
      </c>
      <c r="H543" s="3">
        <v>0</v>
      </c>
      <c r="I543" s="3">
        <v>9200</v>
      </c>
      <c r="J543" s="3">
        <v>-8740</v>
      </c>
      <c r="K543" s="3">
        <v>460</v>
      </c>
      <c r="L543" s="3">
        <v>0</v>
      </c>
      <c r="M543" s="3">
        <v>-8740</v>
      </c>
      <c r="N543" s="3">
        <v>460</v>
      </c>
      <c r="O543" s="3">
        <v>9200</v>
      </c>
    </row>
    <row r="544" spans="1:15" hidden="1" x14ac:dyDescent="0.2">
      <c r="A544" t="s">
        <v>953</v>
      </c>
      <c r="B544" t="s">
        <v>747</v>
      </c>
      <c r="C544" s="2">
        <v>37258</v>
      </c>
      <c r="D544" t="s">
        <v>954</v>
      </c>
      <c r="E544" s="3">
        <v>0</v>
      </c>
      <c r="F544" s="3">
        <v>0</v>
      </c>
      <c r="G544" s="3">
        <v>0</v>
      </c>
      <c r="H544" s="3">
        <v>0</v>
      </c>
      <c r="I544" s="3">
        <v>46443</v>
      </c>
      <c r="J544" s="3">
        <v>-44120.85</v>
      </c>
      <c r="K544" s="3">
        <v>2322.15</v>
      </c>
      <c r="L544" s="3">
        <v>0</v>
      </c>
      <c r="M544" s="3">
        <v>-44120.85</v>
      </c>
      <c r="N544" s="3">
        <v>2322.15</v>
      </c>
      <c r="O544" s="3">
        <v>46443</v>
      </c>
    </row>
    <row r="545" spans="1:15" hidden="1" x14ac:dyDescent="0.2">
      <c r="A545" t="s">
        <v>955</v>
      </c>
      <c r="B545" t="s">
        <v>747</v>
      </c>
      <c r="C545" s="2">
        <v>37316</v>
      </c>
      <c r="D545" t="s">
        <v>956</v>
      </c>
      <c r="E545" s="3">
        <v>0</v>
      </c>
      <c r="F545" s="3">
        <v>0</v>
      </c>
      <c r="G545" s="3">
        <v>0</v>
      </c>
      <c r="H545" s="3">
        <v>0</v>
      </c>
      <c r="I545" s="3">
        <v>11124</v>
      </c>
      <c r="J545" s="3">
        <v>-10567.8</v>
      </c>
      <c r="K545" s="3">
        <v>556.20000000000005</v>
      </c>
      <c r="L545" s="3">
        <v>0</v>
      </c>
      <c r="M545" s="3">
        <v>-10567.8</v>
      </c>
      <c r="N545" s="3">
        <v>556.20000000000005</v>
      </c>
      <c r="O545" s="3">
        <v>11124</v>
      </c>
    </row>
    <row r="546" spans="1:15" hidden="1" x14ac:dyDescent="0.2">
      <c r="A546" t="s">
        <v>957</v>
      </c>
      <c r="B546" t="s">
        <v>747</v>
      </c>
      <c r="C546" s="2">
        <v>37316</v>
      </c>
      <c r="D546" t="s">
        <v>958</v>
      </c>
      <c r="E546" s="3">
        <v>0</v>
      </c>
      <c r="F546" s="3">
        <v>0</v>
      </c>
      <c r="G546" s="3">
        <v>0</v>
      </c>
      <c r="H546" s="3">
        <v>0</v>
      </c>
      <c r="I546" s="3">
        <v>15759</v>
      </c>
      <c r="J546" s="3">
        <v>-14971.05</v>
      </c>
      <c r="K546" s="3">
        <v>787.95</v>
      </c>
      <c r="L546" s="3">
        <v>0</v>
      </c>
      <c r="M546" s="3">
        <v>-14971.05</v>
      </c>
      <c r="N546" s="3">
        <v>787.95</v>
      </c>
      <c r="O546" s="3">
        <v>15759</v>
      </c>
    </row>
    <row r="547" spans="1:15" hidden="1" x14ac:dyDescent="0.2">
      <c r="A547" t="s">
        <v>959</v>
      </c>
      <c r="B547" t="s">
        <v>747</v>
      </c>
      <c r="C547" s="2">
        <v>37347</v>
      </c>
      <c r="D547" t="s">
        <v>960</v>
      </c>
      <c r="E547" s="3">
        <v>0</v>
      </c>
      <c r="F547" s="3">
        <v>0</v>
      </c>
      <c r="G547" s="3">
        <v>0</v>
      </c>
      <c r="H547" s="3">
        <v>0</v>
      </c>
      <c r="I547" s="3">
        <v>56650</v>
      </c>
      <c r="J547" s="3">
        <v>-53817.5</v>
      </c>
      <c r="K547" s="3">
        <v>2832.5</v>
      </c>
      <c r="L547" s="3">
        <v>0</v>
      </c>
      <c r="M547" s="3">
        <v>-53817.5</v>
      </c>
      <c r="N547" s="3">
        <v>2832.5</v>
      </c>
      <c r="O547" s="3">
        <v>56650</v>
      </c>
    </row>
    <row r="548" spans="1:15" hidden="1" x14ac:dyDescent="0.2">
      <c r="A548" t="s">
        <v>961</v>
      </c>
      <c r="B548" t="s">
        <v>747</v>
      </c>
      <c r="C548" s="2">
        <v>37377</v>
      </c>
      <c r="D548" t="s">
        <v>962</v>
      </c>
      <c r="E548" s="3">
        <v>0</v>
      </c>
      <c r="F548" s="3">
        <v>0</v>
      </c>
      <c r="G548" s="3">
        <v>0</v>
      </c>
      <c r="H548" s="3">
        <v>0</v>
      </c>
      <c r="I548" s="3">
        <v>452077</v>
      </c>
      <c r="J548" s="3">
        <v>-429473.15</v>
      </c>
      <c r="K548" s="3">
        <v>22603.85</v>
      </c>
      <c r="L548" s="3">
        <v>0</v>
      </c>
      <c r="M548" s="3">
        <v>-429473.15</v>
      </c>
      <c r="N548" s="3">
        <v>22603.85</v>
      </c>
      <c r="O548" s="3">
        <v>452077</v>
      </c>
    </row>
    <row r="549" spans="1:15" hidden="1" x14ac:dyDescent="0.2">
      <c r="A549" t="s">
        <v>963</v>
      </c>
      <c r="B549" t="s">
        <v>747</v>
      </c>
      <c r="C549" s="2">
        <v>37391</v>
      </c>
      <c r="D549" t="s">
        <v>964</v>
      </c>
      <c r="E549" s="3">
        <v>0</v>
      </c>
      <c r="F549" s="3">
        <v>0</v>
      </c>
      <c r="G549" s="3">
        <v>0</v>
      </c>
      <c r="H549" s="3">
        <v>0</v>
      </c>
      <c r="I549" s="3">
        <v>17160</v>
      </c>
      <c r="J549" s="3">
        <v>-16302</v>
      </c>
      <c r="K549" s="3">
        <v>858</v>
      </c>
      <c r="L549" s="3">
        <v>0</v>
      </c>
      <c r="M549" s="3">
        <v>-16302</v>
      </c>
      <c r="N549" s="3">
        <v>858</v>
      </c>
      <c r="O549" s="3">
        <v>17160</v>
      </c>
    </row>
    <row r="550" spans="1:15" hidden="1" x14ac:dyDescent="0.2">
      <c r="A550" t="s">
        <v>965</v>
      </c>
      <c r="B550" t="s">
        <v>747</v>
      </c>
      <c r="C550" s="2">
        <v>37408</v>
      </c>
      <c r="D550" t="s">
        <v>966</v>
      </c>
      <c r="E550" s="3">
        <v>0</v>
      </c>
      <c r="F550" s="3">
        <v>0</v>
      </c>
      <c r="G550" s="3">
        <v>0</v>
      </c>
      <c r="H550" s="3">
        <v>0</v>
      </c>
      <c r="I550" s="3">
        <v>29100</v>
      </c>
      <c r="J550" s="3">
        <v>-27645</v>
      </c>
      <c r="K550" s="3">
        <v>1455</v>
      </c>
      <c r="L550" s="3">
        <v>0</v>
      </c>
      <c r="M550" s="3">
        <v>-27645</v>
      </c>
      <c r="N550" s="3">
        <v>1455</v>
      </c>
      <c r="O550" s="3">
        <v>29100</v>
      </c>
    </row>
    <row r="551" spans="1:15" hidden="1" x14ac:dyDescent="0.2">
      <c r="A551" t="s">
        <v>967</v>
      </c>
      <c r="B551" t="s">
        <v>747</v>
      </c>
      <c r="C551" s="2">
        <v>37469</v>
      </c>
      <c r="D551" t="s">
        <v>968</v>
      </c>
      <c r="E551" s="3">
        <v>0</v>
      </c>
      <c r="F551" s="3">
        <v>0</v>
      </c>
      <c r="G551" s="3">
        <v>0</v>
      </c>
      <c r="H551" s="3">
        <v>0</v>
      </c>
      <c r="I551" s="3">
        <v>19240</v>
      </c>
      <c r="J551" s="3">
        <v>-18278</v>
      </c>
      <c r="K551" s="3">
        <v>962</v>
      </c>
      <c r="L551" s="3">
        <v>0</v>
      </c>
      <c r="M551" s="3">
        <v>-18278</v>
      </c>
      <c r="N551" s="3">
        <v>962</v>
      </c>
      <c r="O551" s="3">
        <v>19240</v>
      </c>
    </row>
    <row r="552" spans="1:15" hidden="1" x14ac:dyDescent="0.2">
      <c r="A552" t="s">
        <v>969</v>
      </c>
      <c r="B552" t="s">
        <v>747</v>
      </c>
      <c r="C552" s="2">
        <v>37536</v>
      </c>
      <c r="D552" t="s">
        <v>970</v>
      </c>
      <c r="E552" s="3">
        <v>0</v>
      </c>
      <c r="F552" s="3">
        <v>0</v>
      </c>
      <c r="G552" s="3">
        <v>0</v>
      </c>
      <c r="H552" s="3">
        <v>0</v>
      </c>
      <c r="I552" s="3">
        <v>6999</v>
      </c>
      <c r="J552" s="3">
        <v>-6649.05</v>
      </c>
      <c r="K552" s="3">
        <v>349.95</v>
      </c>
      <c r="L552" s="3">
        <v>0</v>
      </c>
      <c r="M552" s="3">
        <v>-6649.05</v>
      </c>
      <c r="N552" s="3">
        <v>349.95</v>
      </c>
      <c r="O552" s="3">
        <v>6999</v>
      </c>
    </row>
    <row r="553" spans="1:15" hidden="1" x14ac:dyDescent="0.2">
      <c r="A553" t="s">
        <v>971</v>
      </c>
      <c r="B553" t="s">
        <v>747</v>
      </c>
      <c r="C553" s="2">
        <v>37539</v>
      </c>
      <c r="D553" t="s">
        <v>972</v>
      </c>
      <c r="E553" s="3">
        <v>0</v>
      </c>
      <c r="F553" s="3">
        <v>0</v>
      </c>
      <c r="G553" s="3">
        <v>0</v>
      </c>
      <c r="H553" s="3">
        <v>0</v>
      </c>
      <c r="I553" s="3">
        <v>36582</v>
      </c>
      <c r="J553" s="3">
        <v>-34752.9</v>
      </c>
      <c r="K553" s="3">
        <v>1829.1</v>
      </c>
      <c r="L553" s="3">
        <v>0</v>
      </c>
      <c r="M553" s="3">
        <v>-34752.9</v>
      </c>
      <c r="N553" s="3">
        <v>1829.1</v>
      </c>
      <c r="O553" s="3">
        <v>36582</v>
      </c>
    </row>
    <row r="554" spans="1:15" hidden="1" x14ac:dyDescent="0.2">
      <c r="A554" t="s">
        <v>973</v>
      </c>
      <c r="B554" t="s">
        <v>747</v>
      </c>
      <c r="C554" s="2">
        <v>37573</v>
      </c>
      <c r="D554" t="s">
        <v>974</v>
      </c>
      <c r="E554" s="3">
        <v>0</v>
      </c>
      <c r="F554" s="3">
        <v>0</v>
      </c>
      <c r="G554" s="3">
        <v>0</v>
      </c>
      <c r="H554" s="3">
        <v>0</v>
      </c>
      <c r="I554" s="3">
        <v>11000</v>
      </c>
      <c r="J554" s="3">
        <v>-10450</v>
      </c>
      <c r="K554" s="3">
        <v>550</v>
      </c>
      <c r="L554" s="3">
        <v>0</v>
      </c>
      <c r="M554" s="3">
        <v>-10450</v>
      </c>
      <c r="N554" s="3">
        <v>550</v>
      </c>
      <c r="O554" s="3">
        <v>11000</v>
      </c>
    </row>
    <row r="555" spans="1:15" hidden="1" x14ac:dyDescent="0.2">
      <c r="A555" t="s">
        <v>975</v>
      </c>
      <c r="B555" t="s">
        <v>747</v>
      </c>
      <c r="C555" s="2">
        <v>37624</v>
      </c>
      <c r="D555" t="s">
        <v>976</v>
      </c>
      <c r="E555" s="3">
        <v>0</v>
      </c>
      <c r="F555" s="3">
        <v>0</v>
      </c>
      <c r="G555" s="3">
        <v>0</v>
      </c>
      <c r="H555" s="3">
        <v>0</v>
      </c>
      <c r="I555" s="3">
        <v>42560</v>
      </c>
      <c r="J555" s="3">
        <v>-40432</v>
      </c>
      <c r="K555" s="3">
        <v>2128</v>
      </c>
      <c r="L555" s="3">
        <v>0</v>
      </c>
      <c r="M555" s="3">
        <v>-40432</v>
      </c>
      <c r="N555" s="3">
        <v>2128</v>
      </c>
      <c r="O555" s="3">
        <v>42560</v>
      </c>
    </row>
    <row r="556" spans="1:15" hidden="1" x14ac:dyDescent="0.2">
      <c r="A556" t="s">
        <v>977</v>
      </c>
      <c r="B556" t="s">
        <v>747</v>
      </c>
      <c r="C556" s="2">
        <v>37624</v>
      </c>
      <c r="D556" t="s">
        <v>978</v>
      </c>
      <c r="E556" s="3">
        <v>0</v>
      </c>
      <c r="F556" s="3">
        <v>0</v>
      </c>
      <c r="G556" s="3">
        <v>0</v>
      </c>
      <c r="H556" s="3">
        <v>0</v>
      </c>
      <c r="I556" s="3">
        <v>52297</v>
      </c>
      <c r="J556" s="3">
        <v>-49682.15</v>
      </c>
      <c r="K556" s="3">
        <v>2614.85</v>
      </c>
      <c r="L556" s="3">
        <v>0</v>
      </c>
      <c r="M556" s="3">
        <v>-49682.15</v>
      </c>
      <c r="N556" s="3">
        <v>2614.85</v>
      </c>
      <c r="O556" s="3">
        <v>52297</v>
      </c>
    </row>
    <row r="557" spans="1:15" hidden="1" x14ac:dyDescent="0.2">
      <c r="A557" t="s">
        <v>979</v>
      </c>
      <c r="B557" t="s">
        <v>747</v>
      </c>
      <c r="C557" s="2">
        <v>37659</v>
      </c>
      <c r="D557" t="s">
        <v>980</v>
      </c>
      <c r="E557" s="3">
        <v>0</v>
      </c>
      <c r="F557" s="3">
        <v>0</v>
      </c>
      <c r="G557" s="3">
        <v>0</v>
      </c>
      <c r="H557" s="3">
        <v>0</v>
      </c>
      <c r="I557" s="3">
        <v>343482</v>
      </c>
      <c r="J557" s="3">
        <v>-326307.90000000002</v>
      </c>
      <c r="K557" s="3">
        <v>17174.099999999999</v>
      </c>
      <c r="L557" s="3">
        <v>0</v>
      </c>
      <c r="M557" s="3">
        <v>-326307.90000000002</v>
      </c>
      <c r="N557" s="3">
        <v>17174.099999999999</v>
      </c>
      <c r="O557" s="3">
        <v>343482</v>
      </c>
    </row>
    <row r="558" spans="1:15" hidden="1" x14ac:dyDescent="0.2">
      <c r="A558" t="s">
        <v>981</v>
      </c>
      <c r="B558" t="s">
        <v>747</v>
      </c>
      <c r="C558" s="2">
        <v>37711</v>
      </c>
      <c r="D558" t="s">
        <v>982</v>
      </c>
      <c r="E558" s="3">
        <v>0</v>
      </c>
      <c r="F558" s="3">
        <v>0</v>
      </c>
      <c r="G558" s="3">
        <v>0</v>
      </c>
      <c r="H558" s="3">
        <v>0</v>
      </c>
      <c r="I558" s="3">
        <v>107419</v>
      </c>
      <c r="J558" s="3">
        <v>-102048.05</v>
      </c>
      <c r="K558" s="3">
        <v>5370.95</v>
      </c>
      <c r="L558" s="3">
        <v>0</v>
      </c>
      <c r="M558" s="3">
        <v>-102048.05</v>
      </c>
      <c r="N558" s="3">
        <v>5370.95</v>
      </c>
      <c r="O558" s="3">
        <v>107419</v>
      </c>
    </row>
    <row r="559" spans="1:15" hidden="1" x14ac:dyDescent="0.2">
      <c r="A559" t="s">
        <v>983</v>
      </c>
      <c r="B559" t="s">
        <v>747</v>
      </c>
      <c r="C559" s="2">
        <v>37728</v>
      </c>
      <c r="D559" t="s">
        <v>984</v>
      </c>
      <c r="E559" s="3">
        <v>0</v>
      </c>
      <c r="F559" s="3">
        <v>0</v>
      </c>
      <c r="G559" s="3">
        <v>0</v>
      </c>
      <c r="H559" s="3">
        <v>0</v>
      </c>
      <c r="I559" s="3">
        <v>133900</v>
      </c>
      <c r="J559" s="3">
        <v>-126750.9</v>
      </c>
      <c r="K559" s="3">
        <v>7149.1</v>
      </c>
      <c r="L559" s="3">
        <v>0</v>
      </c>
      <c r="M559" s="3">
        <v>-126750.9</v>
      </c>
      <c r="N559" s="3">
        <v>7149.1</v>
      </c>
      <c r="O559" s="3">
        <v>133900</v>
      </c>
    </row>
    <row r="560" spans="1:15" hidden="1" x14ac:dyDescent="0.2">
      <c r="A560" t="s">
        <v>985</v>
      </c>
      <c r="B560" t="s">
        <v>747</v>
      </c>
      <c r="C560" s="2">
        <v>37773</v>
      </c>
      <c r="D560" t="s">
        <v>986</v>
      </c>
      <c r="E560" s="3">
        <v>0</v>
      </c>
      <c r="F560" s="3">
        <v>0</v>
      </c>
      <c r="G560" s="3">
        <v>0</v>
      </c>
      <c r="H560" s="3">
        <v>0</v>
      </c>
      <c r="I560" s="3">
        <v>138266</v>
      </c>
      <c r="J560" s="3">
        <v>-129376.59</v>
      </c>
      <c r="K560" s="3">
        <v>8889.41</v>
      </c>
      <c r="L560" s="3">
        <v>0</v>
      </c>
      <c r="M560" s="3">
        <v>-129376.59</v>
      </c>
      <c r="N560" s="3">
        <v>8889.41</v>
      </c>
      <c r="O560" s="3">
        <v>138266</v>
      </c>
    </row>
    <row r="561" spans="1:15" hidden="1" x14ac:dyDescent="0.2">
      <c r="A561" t="s">
        <v>987</v>
      </c>
      <c r="B561" t="s">
        <v>747</v>
      </c>
      <c r="C561" s="2">
        <v>37834</v>
      </c>
      <c r="D561" t="s">
        <v>988</v>
      </c>
      <c r="E561" s="3">
        <v>0</v>
      </c>
      <c r="F561" s="3">
        <v>0</v>
      </c>
      <c r="G561" s="3">
        <v>0</v>
      </c>
      <c r="H561" s="3">
        <v>0</v>
      </c>
      <c r="I561" s="3">
        <v>124194</v>
      </c>
      <c r="J561" s="3">
        <v>-114374.14</v>
      </c>
      <c r="K561" s="3">
        <v>9819.86</v>
      </c>
      <c r="L561" s="3">
        <v>0</v>
      </c>
      <c r="M561" s="3">
        <v>-114374.14</v>
      </c>
      <c r="N561" s="3">
        <v>9819.86</v>
      </c>
      <c r="O561" s="3">
        <v>124194</v>
      </c>
    </row>
    <row r="562" spans="1:15" hidden="1" x14ac:dyDescent="0.2">
      <c r="A562" t="s">
        <v>989</v>
      </c>
      <c r="B562" t="s">
        <v>747</v>
      </c>
      <c r="C562" s="2">
        <v>37840</v>
      </c>
      <c r="D562" t="s">
        <v>990</v>
      </c>
      <c r="E562" s="3">
        <v>0</v>
      </c>
      <c r="F562" s="3">
        <v>0</v>
      </c>
      <c r="G562" s="3">
        <v>0</v>
      </c>
      <c r="H562" s="3">
        <v>0</v>
      </c>
      <c r="I562" s="3">
        <v>36582</v>
      </c>
      <c r="J562" s="3">
        <v>-33636.339999999997</v>
      </c>
      <c r="K562" s="3">
        <v>2945.66</v>
      </c>
      <c r="L562" s="3">
        <v>0</v>
      </c>
      <c r="M562" s="3">
        <v>-33636.339999999997</v>
      </c>
      <c r="N562" s="3">
        <v>2945.66</v>
      </c>
      <c r="O562" s="3">
        <v>36582</v>
      </c>
    </row>
    <row r="563" spans="1:15" hidden="1" x14ac:dyDescent="0.2">
      <c r="A563" t="s">
        <v>991</v>
      </c>
      <c r="B563" t="s">
        <v>747</v>
      </c>
      <c r="C563" s="2">
        <v>36158</v>
      </c>
      <c r="D563" t="s">
        <v>992</v>
      </c>
      <c r="E563" s="3">
        <v>0</v>
      </c>
      <c r="F563" s="3">
        <v>0</v>
      </c>
      <c r="G563" s="3">
        <v>0</v>
      </c>
      <c r="H563" s="3">
        <v>0</v>
      </c>
      <c r="I563" s="3">
        <v>61936</v>
      </c>
      <c r="J563" s="3">
        <v>-58839.199999999997</v>
      </c>
      <c r="K563" s="3">
        <v>3096.8</v>
      </c>
      <c r="L563" s="3">
        <v>0</v>
      </c>
      <c r="M563" s="3">
        <v>-58839.199999999997</v>
      </c>
      <c r="N563" s="3">
        <v>3096.8</v>
      </c>
      <c r="O563" s="3">
        <v>61936</v>
      </c>
    </row>
    <row r="564" spans="1:15" hidden="1" x14ac:dyDescent="0.2">
      <c r="A564" t="s">
        <v>993</v>
      </c>
      <c r="B564" t="s">
        <v>747</v>
      </c>
      <c r="C564" s="2">
        <v>36161</v>
      </c>
      <c r="D564" t="s">
        <v>994</v>
      </c>
      <c r="E564" s="3">
        <v>0</v>
      </c>
      <c r="F564" s="3">
        <v>0</v>
      </c>
      <c r="G564" s="3">
        <v>0</v>
      </c>
      <c r="H564" s="3">
        <v>0</v>
      </c>
      <c r="I564" s="3">
        <v>11980</v>
      </c>
      <c r="J564" s="3">
        <v>-11381</v>
      </c>
      <c r="K564" s="3">
        <v>599</v>
      </c>
      <c r="L564" s="3">
        <v>0</v>
      </c>
      <c r="M564" s="3">
        <v>-11381</v>
      </c>
      <c r="N564" s="3">
        <v>599</v>
      </c>
      <c r="O564" s="3">
        <v>11980</v>
      </c>
    </row>
    <row r="565" spans="1:15" hidden="1" x14ac:dyDescent="0.2">
      <c r="A565" t="s">
        <v>995</v>
      </c>
      <c r="B565" t="s">
        <v>747</v>
      </c>
      <c r="C565" s="2">
        <v>36357</v>
      </c>
      <c r="D565" t="s">
        <v>996</v>
      </c>
      <c r="E565" s="3">
        <v>0</v>
      </c>
      <c r="F565" s="3">
        <v>0</v>
      </c>
      <c r="G565" s="3">
        <v>0</v>
      </c>
      <c r="H565" s="3">
        <v>0</v>
      </c>
      <c r="I565" s="3">
        <v>48999.88</v>
      </c>
      <c r="J565" s="3">
        <v>-46549.89</v>
      </c>
      <c r="K565" s="3">
        <v>2449.9899999999998</v>
      </c>
      <c r="L565" s="3">
        <v>0</v>
      </c>
      <c r="M565" s="3">
        <v>-46549.89</v>
      </c>
      <c r="N565" s="3">
        <v>2449.9899999999998</v>
      </c>
      <c r="O565" s="3">
        <v>48999.88</v>
      </c>
    </row>
    <row r="566" spans="1:15" hidden="1" x14ac:dyDescent="0.2">
      <c r="A566" t="s">
        <v>997</v>
      </c>
      <c r="B566" t="s">
        <v>747</v>
      </c>
      <c r="C566" s="2">
        <v>36363</v>
      </c>
      <c r="D566" t="s">
        <v>998</v>
      </c>
      <c r="E566" s="3">
        <v>0</v>
      </c>
      <c r="F566" s="3">
        <v>0</v>
      </c>
      <c r="G566" s="3">
        <v>0</v>
      </c>
      <c r="H566" s="3">
        <v>0</v>
      </c>
      <c r="I566" s="3">
        <v>11290</v>
      </c>
      <c r="J566" s="3">
        <v>-10725.5</v>
      </c>
      <c r="K566" s="3">
        <v>564.5</v>
      </c>
      <c r="L566" s="3">
        <v>0</v>
      </c>
      <c r="M566" s="3">
        <v>-10725.5</v>
      </c>
      <c r="N566" s="3">
        <v>564.5</v>
      </c>
      <c r="O566" s="3">
        <v>11290</v>
      </c>
    </row>
    <row r="567" spans="1:15" hidden="1" x14ac:dyDescent="0.2">
      <c r="A567" t="s">
        <v>999</v>
      </c>
      <c r="B567" t="s">
        <v>747</v>
      </c>
      <c r="C567" s="2">
        <v>35898</v>
      </c>
      <c r="D567" t="s">
        <v>1000</v>
      </c>
      <c r="E567" s="3">
        <v>0</v>
      </c>
      <c r="F567" s="3">
        <v>0</v>
      </c>
      <c r="G567" s="3">
        <v>0</v>
      </c>
      <c r="H567" s="3">
        <v>0</v>
      </c>
      <c r="I567" s="3">
        <v>63400</v>
      </c>
      <c r="J567" s="3">
        <v>-60230</v>
      </c>
      <c r="K567" s="3">
        <v>3170</v>
      </c>
      <c r="L567" s="3">
        <v>0</v>
      </c>
      <c r="M567" s="3">
        <v>-60230</v>
      </c>
      <c r="N567" s="3">
        <v>3170</v>
      </c>
      <c r="O567" s="3">
        <v>63400</v>
      </c>
    </row>
    <row r="568" spans="1:15" hidden="1" x14ac:dyDescent="0.2">
      <c r="A568" t="s">
        <v>1001</v>
      </c>
      <c r="B568" t="s">
        <v>747</v>
      </c>
      <c r="C568" s="2">
        <v>37043</v>
      </c>
      <c r="D568" t="s">
        <v>1002</v>
      </c>
      <c r="E568" s="3">
        <v>0</v>
      </c>
      <c r="F568" s="3">
        <v>0</v>
      </c>
      <c r="G568" s="3">
        <v>0</v>
      </c>
      <c r="H568" s="3">
        <v>0</v>
      </c>
      <c r="I568" s="3">
        <v>317201.33</v>
      </c>
      <c r="J568" s="3">
        <v>-301341.27</v>
      </c>
      <c r="K568" s="3">
        <v>15860.06</v>
      </c>
      <c r="L568" s="3">
        <v>0</v>
      </c>
      <c r="M568" s="3">
        <v>-301341.27</v>
      </c>
      <c r="N568" s="3">
        <v>15860.06</v>
      </c>
      <c r="O568" s="3">
        <v>317201.33</v>
      </c>
    </row>
    <row r="569" spans="1:15" hidden="1" x14ac:dyDescent="0.2">
      <c r="A569" t="s">
        <v>1003</v>
      </c>
      <c r="B569" t="s">
        <v>747</v>
      </c>
      <c r="C569" s="2">
        <v>37956</v>
      </c>
      <c r="D569" t="s">
        <v>1004</v>
      </c>
      <c r="E569" s="3">
        <v>0</v>
      </c>
      <c r="F569" s="3">
        <v>0</v>
      </c>
      <c r="G569" s="3">
        <v>0</v>
      </c>
      <c r="H569" s="3">
        <v>0</v>
      </c>
      <c r="I569" s="3">
        <v>44500</v>
      </c>
      <c r="J569" s="3">
        <v>-39666.33</v>
      </c>
      <c r="K569" s="3">
        <v>4833.67</v>
      </c>
      <c r="L569" s="3">
        <v>0</v>
      </c>
      <c r="M569" s="3">
        <v>-39666.33</v>
      </c>
      <c r="N569" s="3">
        <v>4833.67</v>
      </c>
      <c r="O569" s="3">
        <v>44500</v>
      </c>
    </row>
    <row r="570" spans="1:15" hidden="1" x14ac:dyDescent="0.2">
      <c r="A570" t="s">
        <v>1005</v>
      </c>
      <c r="B570" t="s">
        <v>747</v>
      </c>
      <c r="C570" s="2">
        <v>37970</v>
      </c>
      <c r="D570" t="s">
        <v>1006</v>
      </c>
      <c r="E570" s="3">
        <v>0</v>
      </c>
      <c r="F570" s="3">
        <v>0</v>
      </c>
      <c r="G570" s="3">
        <v>0</v>
      </c>
      <c r="H570" s="3">
        <v>0</v>
      </c>
      <c r="I570" s="3">
        <v>98633</v>
      </c>
      <c r="J570" s="3">
        <v>-87584.8</v>
      </c>
      <c r="K570" s="3">
        <v>11048.2</v>
      </c>
      <c r="L570" s="3">
        <v>0</v>
      </c>
      <c r="M570" s="3">
        <v>-87584.8</v>
      </c>
      <c r="N570" s="3">
        <v>11048.2</v>
      </c>
      <c r="O570" s="3">
        <v>98633</v>
      </c>
    </row>
    <row r="571" spans="1:15" hidden="1" x14ac:dyDescent="0.2">
      <c r="A571" t="s">
        <v>1007</v>
      </c>
      <c r="B571" t="s">
        <v>747</v>
      </c>
      <c r="C571" s="2">
        <v>38047</v>
      </c>
      <c r="D571" t="s">
        <v>1008</v>
      </c>
      <c r="E571" s="3">
        <v>0</v>
      </c>
      <c r="F571" s="3">
        <v>0</v>
      </c>
      <c r="G571" s="3">
        <v>0</v>
      </c>
      <c r="H571" s="3">
        <v>0</v>
      </c>
      <c r="I571" s="3">
        <v>350812</v>
      </c>
      <c r="J571" s="3">
        <v>-333271.40000000002</v>
      </c>
      <c r="K571" s="3">
        <v>17540.599999999999</v>
      </c>
      <c r="L571" s="3">
        <v>0</v>
      </c>
      <c r="M571" s="3">
        <v>-333271.40000000002</v>
      </c>
      <c r="N571" s="3">
        <v>17540.599999999999</v>
      </c>
      <c r="O571" s="3">
        <v>350812</v>
      </c>
    </row>
    <row r="572" spans="1:15" hidden="1" x14ac:dyDescent="0.2">
      <c r="A572" t="s">
        <v>1009</v>
      </c>
      <c r="B572" t="s">
        <v>747</v>
      </c>
      <c r="C572" s="2">
        <v>38078</v>
      </c>
      <c r="D572" t="s">
        <v>1010</v>
      </c>
      <c r="E572" s="3">
        <v>0</v>
      </c>
      <c r="F572" s="3">
        <v>0</v>
      </c>
      <c r="G572" s="3">
        <v>0</v>
      </c>
      <c r="H572" s="3">
        <v>0</v>
      </c>
      <c r="I572" s="3">
        <v>26000</v>
      </c>
      <c r="J572" s="3">
        <v>-24700</v>
      </c>
      <c r="K572" s="3">
        <v>1300</v>
      </c>
      <c r="L572" s="3">
        <v>0</v>
      </c>
      <c r="M572" s="3">
        <v>-24700</v>
      </c>
      <c r="N572" s="3">
        <v>1300</v>
      </c>
      <c r="O572" s="3">
        <v>26000</v>
      </c>
    </row>
    <row r="573" spans="1:15" hidden="1" x14ac:dyDescent="0.2">
      <c r="A573" t="s">
        <v>1011</v>
      </c>
      <c r="B573" t="s">
        <v>747</v>
      </c>
      <c r="C573" s="2">
        <v>38169</v>
      </c>
      <c r="D573" t="s">
        <v>1012</v>
      </c>
      <c r="E573" s="3">
        <v>0</v>
      </c>
      <c r="F573" s="3">
        <v>0</v>
      </c>
      <c r="G573" s="3">
        <v>0</v>
      </c>
      <c r="H573" s="3">
        <v>0</v>
      </c>
      <c r="I573" s="3">
        <v>3630</v>
      </c>
      <c r="J573" s="3">
        <v>-3048.41</v>
      </c>
      <c r="K573" s="3">
        <v>581.59</v>
      </c>
      <c r="L573" s="3">
        <v>0</v>
      </c>
      <c r="M573" s="3">
        <v>-3048.41</v>
      </c>
      <c r="N573" s="3">
        <v>581.59</v>
      </c>
      <c r="O573" s="3">
        <v>3630</v>
      </c>
    </row>
    <row r="574" spans="1:15" hidden="1" x14ac:dyDescent="0.2">
      <c r="A574" t="s">
        <v>1013</v>
      </c>
      <c r="B574" t="s">
        <v>747</v>
      </c>
      <c r="C574" s="2">
        <v>38170</v>
      </c>
      <c r="D574" t="s">
        <v>1014</v>
      </c>
      <c r="E574" s="3">
        <v>0</v>
      </c>
      <c r="F574" s="3">
        <v>0</v>
      </c>
      <c r="G574" s="3">
        <v>0</v>
      </c>
      <c r="H574" s="3">
        <v>0</v>
      </c>
      <c r="I574" s="3">
        <v>21340</v>
      </c>
      <c r="J574" s="3">
        <v>-20273</v>
      </c>
      <c r="K574" s="3">
        <v>1067</v>
      </c>
      <c r="L574" s="3">
        <v>0</v>
      </c>
      <c r="M574" s="3">
        <v>-20273</v>
      </c>
      <c r="N574" s="3">
        <v>1067</v>
      </c>
      <c r="O574" s="3">
        <v>21340</v>
      </c>
    </row>
    <row r="575" spans="1:15" hidden="1" x14ac:dyDescent="0.2">
      <c r="A575" t="s">
        <v>1015</v>
      </c>
      <c r="B575" t="s">
        <v>747</v>
      </c>
      <c r="C575" s="2">
        <v>36224</v>
      </c>
      <c r="D575" t="s">
        <v>1016</v>
      </c>
      <c r="E575" s="3">
        <v>0</v>
      </c>
      <c r="F575" s="3">
        <v>0</v>
      </c>
      <c r="G575" s="3">
        <v>0</v>
      </c>
      <c r="H575" s="3">
        <v>0</v>
      </c>
      <c r="I575" s="3">
        <v>338400</v>
      </c>
      <c r="J575" s="3">
        <v>-321480</v>
      </c>
      <c r="K575" s="3">
        <v>16920</v>
      </c>
      <c r="L575" s="3">
        <v>0</v>
      </c>
      <c r="M575" s="3">
        <v>-321480</v>
      </c>
      <c r="N575" s="3">
        <v>16920</v>
      </c>
      <c r="O575" s="3">
        <v>338400</v>
      </c>
    </row>
    <row r="576" spans="1:15" hidden="1" x14ac:dyDescent="0.2">
      <c r="A576" t="s">
        <v>1017</v>
      </c>
      <c r="B576" t="s">
        <v>747</v>
      </c>
      <c r="C576" s="2">
        <v>38231</v>
      </c>
      <c r="D576" t="s">
        <v>1018</v>
      </c>
      <c r="E576" s="3">
        <v>0</v>
      </c>
      <c r="F576" s="3">
        <v>0</v>
      </c>
      <c r="G576" s="3">
        <v>0</v>
      </c>
      <c r="H576" s="3">
        <v>0</v>
      </c>
      <c r="I576" s="3">
        <v>99304</v>
      </c>
      <c r="J576" s="3">
        <v>-94338.8</v>
      </c>
      <c r="K576" s="3">
        <v>4965.2</v>
      </c>
      <c r="L576" s="3">
        <v>0</v>
      </c>
      <c r="M576" s="3">
        <v>-94338.8</v>
      </c>
      <c r="N576" s="3">
        <v>4965.2</v>
      </c>
      <c r="O576" s="3">
        <v>99304</v>
      </c>
    </row>
    <row r="577" spans="1:15" hidden="1" x14ac:dyDescent="0.2">
      <c r="A577" t="s">
        <v>1019</v>
      </c>
      <c r="B577" t="s">
        <v>747</v>
      </c>
      <c r="C577" s="2">
        <v>38261</v>
      </c>
      <c r="D577" t="s">
        <v>1020</v>
      </c>
      <c r="E577" s="3">
        <v>0</v>
      </c>
      <c r="F577" s="3">
        <v>0</v>
      </c>
      <c r="G577" s="3">
        <v>0</v>
      </c>
      <c r="H577" s="3">
        <v>0</v>
      </c>
      <c r="I577" s="3">
        <v>18500</v>
      </c>
      <c r="J577" s="3">
        <v>-15123.66</v>
      </c>
      <c r="K577" s="3">
        <v>3376.34</v>
      </c>
      <c r="L577" s="3">
        <v>0</v>
      </c>
      <c r="M577" s="3">
        <v>-15123.66</v>
      </c>
      <c r="N577" s="3">
        <v>3376.34</v>
      </c>
      <c r="O577" s="3">
        <v>18500</v>
      </c>
    </row>
    <row r="578" spans="1:15" hidden="1" x14ac:dyDescent="0.2">
      <c r="A578" t="s">
        <v>1021</v>
      </c>
      <c r="B578" t="s">
        <v>747</v>
      </c>
      <c r="C578" s="2">
        <v>38261</v>
      </c>
      <c r="D578" t="s">
        <v>1022</v>
      </c>
      <c r="E578" s="3">
        <v>0</v>
      </c>
      <c r="F578" s="3">
        <v>0</v>
      </c>
      <c r="G578" s="3">
        <v>0</v>
      </c>
      <c r="H578" s="3">
        <v>0</v>
      </c>
      <c r="I578" s="3">
        <v>297090</v>
      </c>
      <c r="J578" s="3">
        <v>-282235.5</v>
      </c>
      <c r="K578" s="3">
        <v>14854.5</v>
      </c>
      <c r="L578" s="3">
        <v>0</v>
      </c>
      <c r="M578" s="3">
        <v>-282235.5</v>
      </c>
      <c r="N578" s="3">
        <v>14854.5</v>
      </c>
      <c r="O578" s="3">
        <v>297090</v>
      </c>
    </row>
    <row r="579" spans="1:15" hidden="1" x14ac:dyDescent="0.2">
      <c r="A579" t="s">
        <v>1023</v>
      </c>
      <c r="B579" t="s">
        <v>747</v>
      </c>
      <c r="C579" s="2">
        <v>38292</v>
      </c>
      <c r="D579" t="s">
        <v>1024</v>
      </c>
      <c r="E579" s="3">
        <v>0</v>
      </c>
      <c r="F579" s="3">
        <v>0</v>
      </c>
      <c r="G579" s="3">
        <v>0</v>
      </c>
      <c r="H579" s="3">
        <v>0</v>
      </c>
      <c r="I579" s="3">
        <v>185235</v>
      </c>
      <c r="J579" s="3">
        <v>-150037.73000000001</v>
      </c>
      <c r="K579" s="3">
        <v>35197.269999999997</v>
      </c>
      <c r="L579" s="3">
        <v>0</v>
      </c>
      <c r="M579" s="3">
        <v>-150037.73000000001</v>
      </c>
      <c r="N579" s="3">
        <v>35197.269999999997</v>
      </c>
      <c r="O579" s="3">
        <v>185235</v>
      </c>
    </row>
    <row r="580" spans="1:15" hidden="1" x14ac:dyDescent="0.2">
      <c r="A580" t="s">
        <v>1025</v>
      </c>
      <c r="B580" t="s">
        <v>747</v>
      </c>
      <c r="C580" s="2">
        <v>38322</v>
      </c>
      <c r="D580" t="s">
        <v>1026</v>
      </c>
      <c r="E580" s="3">
        <v>0</v>
      </c>
      <c r="F580" s="3">
        <v>0</v>
      </c>
      <c r="G580" s="3">
        <v>0</v>
      </c>
      <c r="H580" s="3">
        <v>0</v>
      </c>
      <c r="I580" s="3">
        <v>163535</v>
      </c>
      <c r="J580" s="3">
        <v>-131272.6</v>
      </c>
      <c r="K580" s="3">
        <v>32262.400000000001</v>
      </c>
      <c r="L580" s="3">
        <v>0</v>
      </c>
      <c r="M580" s="3">
        <v>-131272.6</v>
      </c>
      <c r="N580" s="3">
        <v>32262.400000000001</v>
      </c>
      <c r="O580" s="3">
        <v>163535</v>
      </c>
    </row>
    <row r="581" spans="1:15" hidden="1" x14ac:dyDescent="0.2">
      <c r="A581" t="s">
        <v>1027</v>
      </c>
      <c r="B581" t="s">
        <v>747</v>
      </c>
      <c r="C581" s="2">
        <v>38323</v>
      </c>
      <c r="D581" t="s">
        <v>1028</v>
      </c>
      <c r="E581" s="3">
        <v>0</v>
      </c>
      <c r="F581" s="3">
        <v>0</v>
      </c>
      <c r="G581" s="3">
        <v>0</v>
      </c>
      <c r="H581" s="3">
        <v>0</v>
      </c>
      <c r="I581" s="3">
        <v>24350</v>
      </c>
      <c r="J581" s="3">
        <v>-23132.5</v>
      </c>
      <c r="K581" s="3">
        <v>1217.5</v>
      </c>
      <c r="L581" s="3">
        <v>0</v>
      </c>
      <c r="M581" s="3">
        <v>-23132.5</v>
      </c>
      <c r="N581" s="3">
        <v>1217.5</v>
      </c>
      <c r="O581" s="3">
        <v>24350</v>
      </c>
    </row>
    <row r="582" spans="1:15" hidden="1" x14ac:dyDescent="0.2">
      <c r="A582" t="s">
        <v>1029</v>
      </c>
      <c r="B582" t="s">
        <v>747</v>
      </c>
      <c r="C582" s="2">
        <v>38322</v>
      </c>
      <c r="D582" t="s">
        <v>1030</v>
      </c>
      <c r="E582" s="3">
        <v>0</v>
      </c>
      <c r="F582" s="3">
        <v>0</v>
      </c>
      <c r="G582" s="3">
        <v>0</v>
      </c>
      <c r="H582" s="3">
        <v>0</v>
      </c>
      <c r="I582" s="3">
        <v>17350</v>
      </c>
      <c r="J582" s="3">
        <v>-13927.17</v>
      </c>
      <c r="K582" s="3">
        <v>3422.83</v>
      </c>
      <c r="L582" s="3">
        <v>0</v>
      </c>
      <c r="M582" s="3">
        <v>-13927.17</v>
      </c>
      <c r="N582" s="3">
        <v>3422.83</v>
      </c>
      <c r="O582" s="3">
        <v>17350</v>
      </c>
    </row>
    <row r="583" spans="1:15" hidden="1" x14ac:dyDescent="0.2">
      <c r="A583" t="s">
        <v>1031</v>
      </c>
      <c r="B583" t="s">
        <v>747</v>
      </c>
      <c r="C583" s="2">
        <v>38322</v>
      </c>
      <c r="D583" t="s">
        <v>1032</v>
      </c>
      <c r="E583" s="3">
        <v>0</v>
      </c>
      <c r="F583" s="3">
        <v>0</v>
      </c>
      <c r="G583" s="3">
        <v>0</v>
      </c>
      <c r="H583" s="3">
        <v>0</v>
      </c>
      <c r="I583" s="3">
        <v>156979</v>
      </c>
      <c r="J583" s="3">
        <v>-126009.98</v>
      </c>
      <c r="K583" s="3">
        <v>30969.02</v>
      </c>
      <c r="L583" s="3">
        <v>0</v>
      </c>
      <c r="M583" s="3">
        <v>-126009.98</v>
      </c>
      <c r="N583" s="3">
        <v>30969.02</v>
      </c>
      <c r="O583" s="3">
        <v>156979</v>
      </c>
    </row>
    <row r="584" spans="1:15" hidden="1" x14ac:dyDescent="0.2">
      <c r="A584" t="s">
        <v>1033</v>
      </c>
      <c r="B584" t="s">
        <v>747</v>
      </c>
      <c r="C584" s="2">
        <v>38322</v>
      </c>
      <c r="D584" t="s">
        <v>1034</v>
      </c>
      <c r="E584" s="3">
        <v>0</v>
      </c>
      <c r="F584" s="3">
        <v>0</v>
      </c>
      <c r="G584" s="3">
        <v>0</v>
      </c>
      <c r="H584" s="3">
        <v>0</v>
      </c>
      <c r="I584" s="3">
        <v>167445</v>
      </c>
      <c r="J584" s="3">
        <v>-134411.23000000001</v>
      </c>
      <c r="K584" s="3">
        <v>33033.769999999997</v>
      </c>
      <c r="L584" s="3">
        <v>0</v>
      </c>
      <c r="M584" s="3">
        <v>-134411.23000000001</v>
      </c>
      <c r="N584" s="3">
        <v>33033.769999999997</v>
      </c>
      <c r="O584" s="3">
        <v>167445</v>
      </c>
    </row>
    <row r="585" spans="1:15" hidden="1" x14ac:dyDescent="0.2">
      <c r="A585" t="s">
        <v>1035</v>
      </c>
      <c r="B585" t="s">
        <v>747</v>
      </c>
      <c r="C585" s="2">
        <v>38322</v>
      </c>
      <c r="D585" t="s">
        <v>1036</v>
      </c>
      <c r="E585" s="3">
        <v>0</v>
      </c>
      <c r="F585" s="3">
        <v>0</v>
      </c>
      <c r="G585" s="3">
        <v>0</v>
      </c>
      <c r="H585" s="3">
        <v>0</v>
      </c>
      <c r="I585" s="3">
        <v>74240</v>
      </c>
      <c r="J585" s="3">
        <v>-59593.84</v>
      </c>
      <c r="K585" s="3">
        <v>14646.16</v>
      </c>
      <c r="L585" s="3">
        <v>0</v>
      </c>
      <c r="M585" s="3">
        <v>-59593.84</v>
      </c>
      <c r="N585" s="3">
        <v>14646.16</v>
      </c>
      <c r="O585" s="3">
        <v>74240</v>
      </c>
    </row>
    <row r="586" spans="1:15" hidden="1" x14ac:dyDescent="0.2">
      <c r="A586" t="s">
        <v>1037</v>
      </c>
      <c r="B586" t="s">
        <v>747</v>
      </c>
      <c r="C586" s="2">
        <v>38349</v>
      </c>
      <c r="D586" t="s">
        <v>1038</v>
      </c>
      <c r="E586" s="3">
        <v>0</v>
      </c>
      <c r="F586" s="3">
        <v>0</v>
      </c>
      <c r="G586" s="3">
        <v>0</v>
      </c>
      <c r="H586" s="3">
        <v>0</v>
      </c>
      <c r="I586" s="3">
        <v>100408</v>
      </c>
      <c r="J586" s="3">
        <v>-95387.6</v>
      </c>
      <c r="K586" s="3">
        <v>5020.3999999999996</v>
      </c>
      <c r="L586" s="3">
        <v>0</v>
      </c>
      <c r="M586" s="3">
        <v>-95387.6</v>
      </c>
      <c r="N586" s="3">
        <v>5020.3999999999996</v>
      </c>
      <c r="O586" s="3">
        <v>100408</v>
      </c>
    </row>
    <row r="587" spans="1:15" hidden="1" x14ac:dyDescent="0.2">
      <c r="A587" t="s">
        <v>1039</v>
      </c>
      <c r="B587" t="s">
        <v>747</v>
      </c>
      <c r="C587" s="2">
        <v>38358</v>
      </c>
      <c r="D587" t="s">
        <v>1040</v>
      </c>
      <c r="E587" s="3">
        <v>0</v>
      </c>
      <c r="F587" s="3">
        <v>-20220</v>
      </c>
      <c r="G587" s="3">
        <v>0</v>
      </c>
      <c r="H587" s="3">
        <v>19209</v>
      </c>
      <c r="I587" s="3">
        <v>20220</v>
      </c>
      <c r="J587" s="3">
        <v>-19209</v>
      </c>
      <c r="K587" s="3">
        <v>1011</v>
      </c>
      <c r="L587" s="3">
        <v>0</v>
      </c>
      <c r="M587" s="3">
        <v>0</v>
      </c>
      <c r="N587" s="3">
        <v>0</v>
      </c>
      <c r="O587" s="3">
        <v>0</v>
      </c>
    </row>
    <row r="588" spans="1:15" hidden="1" x14ac:dyDescent="0.2">
      <c r="A588" t="s">
        <v>1041</v>
      </c>
      <c r="B588" t="s">
        <v>747</v>
      </c>
      <c r="C588" s="2">
        <v>38358</v>
      </c>
      <c r="D588" t="s">
        <v>1042</v>
      </c>
      <c r="E588" s="3">
        <v>0</v>
      </c>
      <c r="F588" s="3">
        <v>0</v>
      </c>
      <c r="G588" s="3">
        <v>0</v>
      </c>
      <c r="H588" s="3">
        <v>0</v>
      </c>
      <c r="I588" s="3">
        <v>31800</v>
      </c>
      <c r="J588" s="3">
        <v>-30210</v>
      </c>
      <c r="K588" s="3">
        <v>1590</v>
      </c>
      <c r="L588" s="3">
        <v>0</v>
      </c>
      <c r="M588" s="3">
        <v>-30210</v>
      </c>
      <c r="N588" s="3">
        <v>1590</v>
      </c>
      <c r="O588" s="3">
        <v>31800</v>
      </c>
    </row>
    <row r="589" spans="1:15" hidden="1" x14ac:dyDescent="0.2">
      <c r="A589" t="s">
        <v>1043</v>
      </c>
      <c r="B589" t="s">
        <v>747</v>
      </c>
      <c r="C589" s="2">
        <v>38353</v>
      </c>
      <c r="D589" t="s">
        <v>833</v>
      </c>
      <c r="E589" s="3">
        <v>0</v>
      </c>
      <c r="F589" s="3">
        <v>0</v>
      </c>
      <c r="G589" s="3">
        <v>0</v>
      </c>
      <c r="H589" s="3">
        <v>0</v>
      </c>
      <c r="I589" s="3">
        <v>19538</v>
      </c>
      <c r="J589" s="3">
        <v>-15536.8</v>
      </c>
      <c r="K589" s="3">
        <v>4001.2</v>
      </c>
      <c r="L589" s="3">
        <v>0</v>
      </c>
      <c r="M589" s="3">
        <v>-15536.8</v>
      </c>
      <c r="N589" s="3">
        <v>4001.2</v>
      </c>
      <c r="O589" s="3">
        <v>19538</v>
      </c>
    </row>
    <row r="590" spans="1:15" hidden="1" x14ac:dyDescent="0.2">
      <c r="A590" t="s">
        <v>1044</v>
      </c>
      <c r="B590" t="s">
        <v>747</v>
      </c>
      <c r="C590" s="2">
        <v>38449</v>
      </c>
      <c r="D590" t="s">
        <v>1045</v>
      </c>
      <c r="E590" s="3">
        <v>0</v>
      </c>
      <c r="F590" s="3">
        <v>0</v>
      </c>
      <c r="G590" s="3">
        <v>0</v>
      </c>
      <c r="H590" s="3">
        <v>0</v>
      </c>
      <c r="I590" s="3">
        <v>111295</v>
      </c>
      <c r="J590" s="3">
        <v>-105730.25</v>
      </c>
      <c r="K590" s="3">
        <v>5564.75</v>
      </c>
      <c r="L590" s="3">
        <v>0</v>
      </c>
      <c r="M590" s="3">
        <v>-105730.25</v>
      </c>
      <c r="N590" s="3">
        <v>5564.75</v>
      </c>
      <c r="O590" s="3">
        <v>111295</v>
      </c>
    </row>
    <row r="591" spans="1:15" hidden="1" x14ac:dyDescent="0.2">
      <c r="A591" t="s">
        <v>1046</v>
      </c>
      <c r="B591" t="s">
        <v>747</v>
      </c>
      <c r="C591" s="2">
        <v>38449</v>
      </c>
      <c r="D591" t="s">
        <v>1047</v>
      </c>
      <c r="E591" s="3">
        <v>0</v>
      </c>
      <c r="F591" s="3">
        <v>0</v>
      </c>
      <c r="G591" s="3">
        <v>0</v>
      </c>
      <c r="H591" s="3">
        <v>0</v>
      </c>
      <c r="I591" s="3">
        <v>93210</v>
      </c>
      <c r="J591" s="3">
        <v>-88549.5</v>
      </c>
      <c r="K591" s="3">
        <v>4660.5</v>
      </c>
      <c r="L591" s="3">
        <v>0</v>
      </c>
      <c r="M591" s="3">
        <v>-88549.5</v>
      </c>
      <c r="N591" s="3">
        <v>4660.5</v>
      </c>
      <c r="O591" s="3">
        <v>93210</v>
      </c>
    </row>
    <row r="592" spans="1:15" hidden="1" x14ac:dyDescent="0.2">
      <c r="A592" t="s">
        <v>1048</v>
      </c>
      <c r="B592" t="s">
        <v>747</v>
      </c>
      <c r="C592" s="2">
        <v>38449</v>
      </c>
      <c r="D592" t="s">
        <v>1049</v>
      </c>
      <c r="E592" s="3">
        <v>0</v>
      </c>
      <c r="F592" s="3">
        <v>0</v>
      </c>
      <c r="G592" s="3">
        <v>0</v>
      </c>
      <c r="H592" s="3">
        <v>0</v>
      </c>
      <c r="I592" s="3">
        <v>79298</v>
      </c>
      <c r="J592" s="3">
        <v>-75333.100000000006</v>
      </c>
      <c r="K592" s="3">
        <v>3964.9</v>
      </c>
      <c r="L592" s="3">
        <v>0</v>
      </c>
      <c r="M592" s="3">
        <v>-75333.100000000006</v>
      </c>
      <c r="N592" s="3">
        <v>3964.9</v>
      </c>
      <c r="O592" s="3">
        <v>79298</v>
      </c>
    </row>
    <row r="593" spans="1:15" hidden="1" x14ac:dyDescent="0.2">
      <c r="A593" t="s">
        <v>1050</v>
      </c>
      <c r="B593" t="s">
        <v>747</v>
      </c>
      <c r="C593" s="2">
        <v>38475</v>
      </c>
      <c r="D593" t="s">
        <v>1051</v>
      </c>
      <c r="E593" s="3">
        <v>0</v>
      </c>
      <c r="F593" s="3">
        <v>0</v>
      </c>
      <c r="G593" s="3">
        <v>0</v>
      </c>
      <c r="H593" s="3">
        <v>0</v>
      </c>
      <c r="I593" s="3">
        <v>5750</v>
      </c>
      <c r="J593" s="3">
        <v>-5462.5</v>
      </c>
      <c r="K593" s="3">
        <v>287.5</v>
      </c>
      <c r="L593" s="3">
        <v>0</v>
      </c>
      <c r="M593" s="3">
        <v>-5462.5</v>
      </c>
      <c r="N593" s="3">
        <v>287.5</v>
      </c>
      <c r="O593" s="3">
        <v>5750</v>
      </c>
    </row>
    <row r="594" spans="1:15" hidden="1" x14ac:dyDescent="0.2">
      <c r="A594" t="s">
        <v>1052</v>
      </c>
      <c r="B594" t="s">
        <v>747</v>
      </c>
      <c r="C594" s="2">
        <v>38520</v>
      </c>
      <c r="D594" t="s">
        <v>378</v>
      </c>
      <c r="E594" s="3">
        <v>0</v>
      </c>
      <c r="F594" s="3">
        <v>0</v>
      </c>
      <c r="G594" s="3">
        <v>0</v>
      </c>
      <c r="H594" s="3">
        <v>0</v>
      </c>
      <c r="I594" s="3">
        <v>83866</v>
      </c>
      <c r="J594" s="3">
        <v>-79672.7</v>
      </c>
      <c r="K594" s="3">
        <v>4193.3</v>
      </c>
      <c r="L594" s="3">
        <v>0</v>
      </c>
      <c r="M594" s="3">
        <v>-79672.7</v>
      </c>
      <c r="N594" s="3">
        <v>4193.3</v>
      </c>
      <c r="O594" s="3">
        <v>83866</v>
      </c>
    </row>
    <row r="595" spans="1:15" hidden="1" x14ac:dyDescent="0.2">
      <c r="A595" t="s">
        <v>1053</v>
      </c>
      <c r="B595" t="s">
        <v>747</v>
      </c>
      <c r="C595" s="2">
        <v>38565</v>
      </c>
      <c r="D595" t="s">
        <v>1054</v>
      </c>
      <c r="E595" s="3">
        <v>0</v>
      </c>
      <c r="F595" s="3">
        <v>0</v>
      </c>
      <c r="G595" s="3">
        <v>0</v>
      </c>
      <c r="H595" s="3">
        <v>0</v>
      </c>
      <c r="I595" s="3">
        <v>48628</v>
      </c>
      <c r="J595" s="3">
        <v>-37597.49</v>
      </c>
      <c r="K595" s="3">
        <v>11030.51</v>
      </c>
      <c r="L595" s="3">
        <v>0</v>
      </c>
      <c r="M595" s="3">
        <v>-37597.49</v>
      </c>
      <c r="N595" s="3">
        <v>11030.51</v>
      </c>
      <c r="O595" s="3">
        <v>48628</v>
      </c>
    </row>
    <row r="596" spans="1:15" hidden="1" x14ac:dyDescent="0.2">
      <c r="A596" t="s">
        <v>1055</v>
      </c>
      <c r="B596" t="s">
        <v>747</v>
      </c>
      <c r="C596" s="2">
        <v>38596</v>
      </c>
      <c r="D596" t="s">
        <v>1056</v>
      </c>
      <c r="E596" s="3">
        <v>0</v>
      </c>
      <c r="F596" s="3">
        <v>0</v>
      </c>
      <c r="G596" s="3">
        <v>0</v>
      </c>
      <c r="H596" s="3">
        <v>0</v>
      </c>
      <c r="I596" s="3">
        <v>105708</v>
      </c>
      <c r="J596" s="3">
        <v>-100422.6</v>
      </c>
      <c r="K596" s="3">
        <v>5285.4</v>
      </c>
      <c r="L596" s="3">
        <v>0</v>
      </c>
      <c r="M596" s="3">
        <v>-100422.6</v>
      </c>
      <c r="N596" s="3">
        <v>5285.4</v>
      </c>
      <c r="O596" s="3">
        <v>105708</v>
      </c>
    </row>
    <row r="597" spans="1:15" hidden="1" x14ac:dyDescent="0.2">
      <c r="A597" t="s">
        <v>1057</v>
      </c>
      <c r="B597" t="s">
        <v>747</v>
      </c>
      <c r="C597" s="2">
        <v>38687</v>
      </c>
      <c r="D597" t="s">
        <v>1058</v>
      </c>
      <c r="E597" s="3">
        <v>0</v>
      </c>
      <c r="F597" s="3">
        <v>0</v>
      </c>
      <c r="G597" s="3">
        <v>0</v>
      </c>
      <c r="H597" s="3">
        <v>0</v>
      </c>
      <c r="I597" s="3">
        <v>322400</v>
      </c>
      <c r="J597" s="3">
        <v>-306280</v>
      </c>
      <c r="K597" s="3">
        <v>16120</v>
      </c>
      <c r="L597" s="3">
        <v>0</v>
      </c>
      <c r="M597" s="3">
        <v>-306280</v>
      </c>
      <c r="N597" s="3">
        <v>16120</v>
      </c>
      <c r="O597" s="3">
        <v>322400</v>
      </c>
    </row>
    <row r="598" spans="1:15" hidden="1" x14ac:dyDescent="0.2">
      <c r="A598" t="s">
        <v>1059</v>
      </c>
      <c r="B598" t="s">
        <v>747</v>
      </c>
      <c r="C598" s="2">
        <v>38701</v>
      </c>
      <c r="D598" t="s">
        <v>1058</v>
      </c>
      <c r="E598" s="3">
        <v>0</v>
      </c>
      <c r="F598" s="3">
        <v>0</v>
      </c>
      <c r="G598" s="3">
        <v>0</v>
      </c>
      <c r="H598" s="3">
        <v>0</v>
      </c>
      <c r="I598" s="3">
        <v>71760</v>
      </c>
      <c r="J598" s="3">
        <v>-68172</v>
      </c>
      <c r="K598" s="3">
        <v>3588</v>
      </c>
      <c r="L598" s="3">
        <v>0</v>
      </c>
      <c r="M598" s="3">
        <v>-68172</v>
      </c>
      <c r="N598" s="3">
        <v>3588</v>
      </c>
      <c r="O598" s="3">
        <v>71760</v>
      </c>
    </row>
    <row r="599" spans="1:15" hidden="1" x14ac:dyDescent="0.2">
      <c r="A599" t="s">
        <v>1060</v>
      </c>
      <c r="B599" t="s">
        <v>747</v>
      </c>
      <c r="C599" s="2">
        <v>38688</v>
      </c>
      <c r="D599" t="s">
        <v>1061</v>
      </c>
      <c r="E599" s="3">
        <v>0</v>
      </c>
      <c r="F599" s="3">
        <v>0</v>
      </c>
      <c r="G599" s="3">
        <v>0</v>
      </c>
      <c r="H599" s="3">
        <v>0</v>
      </c>
      <c r="I599" s="3">
        <v>338000</v>
      </c>
      <c r="J599" s="3">
        <v>-261329.95</v>
      </c>
      <c r="K599" s="3">
        <v>76670.05</v>
      </c>
      <c r="L599" s="3">
        <v>0</v>
      </c>
      <c r="M599" s="3">
        <v>-261329.95</v>
      </c>
      <c r="N599" s="3">
        <v>76670.05</v>
      </c>
      <c r="O599" s="3">
        <v>338000</v>
      </c>
    </row>
    <row r="600" spans="1:15" hidden="1" x14ac:dyDescent="0.2">
      <c r="A600" t="s">
        <v>1062</v>
      </c>
      <c r="B600" t="s">
        <v>747</v>
      </c>
      <c r="C600" s="2">
        <v>38695</v>
      </c>
      <c r="D600" t="s">
        <v>1063</v>
      </c>
      <c r="E600" s="3">
        <v>0</v>
      </c>
      <c r="F600" s="3">
        <v>0</v>
      </c>
      <c r="G600" s="3">
        <v>0</v>
      </c>
      <c r="H600" s="3">
        <v>0</v>
      </c>
      <c r="I600" s="3">
        <v>622149</v>
      </c>
      <c r="J600" s="3">
        <v>-481024.17</v>
      </c>
      <c r="K600" s="3">
        <v>141124.82999999999</v>
      </c>
      <c r="L600" s="3">
        <v>0</v>
      </c>
      <c r="M600" s="3">
        <v>-481024.17</v>
      </c>
      <c r="N600" s="3">
        <v>141124.82999999999</v>
      </c>
      <c r="O600" s="3">
        <v>622149</v>
      </c>
    </row>
    <row r="601" spans="1:15" hidden="1" x14ac:dyDescent="0.2">
      <c r="A601" t="s">
        <v>1064</v>
      </c>
      <c r="B601" t="s">
        <v>747</v>
      </c>
      <c r="C601" s="2">
        <v>38718</v>
      </c>
      <c r="D601" t="s">
        <v>1065</v>
      </c>
      <c r="E601" s="3">
        <v>0</v>
      </c>
      <c r="F601" s="3">
        <v>0</v>
      </c>
      <c r="G601" s="3">
        <v>0</v>
      </c>
      <c r="H601" s="3">
        <v>0</v>
      </c>
      <c r="I601" s="3">
        <v>68310</v>
      </c>
      <c r="J601" s="3">
        <v>-64894.5</v>
      </c>
      <c r="K601" s="3">
        <v>3415.5</v>
      </c>
      <c r="L601" s="3">
        <v>0</v>
      </c>
      <c r="M601" s="3">
        <v>-64894.5</v>
      </c>
      <c r="N601" s="3">
        <v>3415.5</v>
      </c>
      <c r="O601" s="3">
        <v>68310</v>
      </c>
    </row>
    <row r="602" spans="1:15" hidden="1" x14ac:dyDescent="0.2">
      <c r="A602" t="s">
        <v>1066</v>
      </c>
      <c r="B602" t="s">
        <v>747</v>
      </c>
      <c r="C602" s="2">
        <v>38718</v>
      </c>
      <c r="D602" t="s">
        <v>1065</v>
      </c>
      <c r="E602" s="3">
        <v>0</v>
      </c>
      <c r="F602" s="3">
        <v>0</v>
      </c>
      <c r="G602" s="3">
        <v>0</v>
      </c>
      <c r="H602" s="3">
        <v>0</v>
      </c>
      <c r="I602" s="3">
        <v>9184</v>
      </c>
      <c r="J602" s="3">
        <v>-8724.7999999999993</v>
      </c>
      <c r="K602" s="3">
        <v>459.2</v>
      </c>
      <c r="L602" s="3">
        <v>0</v>
      </c>
      <c r="M602" s="3">
        <v>-8724.7999999999993</v>
      </c>
      <c r="N602" s="3">
        <v>459.2</v>
      </c>
      <c r="O602" s="3">
        <v>9184</v>
      </c>
    </row>
    <row r="603" spans="1:15" hidden="1" x14ac:dyDescent="0.2">
      <c r="A603" t="s">
        <v>1067</v>
      </c>
      <c r="B603" t="s">
        <v>747</v>
      </c>
      <c r="C603" s="2">
        <v>38803</v>
      </c>
      <c r="D603" t="s">
        <v>1068</v>
      </c>
      <c r="E603" s="3">
        <v>0</v>
      </c>
      <c r="F603" s="3">
        <v>0</v>
      </c>
      <c r="G603" s="3">
        <v>0</v>
      </c>
      <c r="H603" s="3">
        <v>0</v>
      </c>
      <c r="I603" s="3">
        <v>604950</v>
      </c>
      <c r="J603" s="3">
        <v>-574702.5</v>
      </c>
      <c r="K603" s="3">
        <v>30247.5</v>
      </c>
      <c r="L603" s="3">
        <v>0</v>
      </c>
      <c r="M603" s="3">
        <v>-574702.5</v>
      </c>
      <c r="N603" s="3">
        <v>30247.5</v>
      </c>
      <c r="O603" s="3">
        <v>604950</v>
      </c>
    </row>
    <row r="604" spans="1:15" hidden="1" x14ac:dyDescent="0.2">
      <c r="A604" t="s">
        <v>1069</v>
      </c>
      <c r="B604" t="s">
        <v>747</v>
      </c>
      <c r="C604" s="2">
        <v>38869</v>
      </c>
      <c r="D604" t="s">
        <v>1070</v>
      </c>
      <c r="E604" s="3">
        <v>0</v>
      </c>
      <c r="F604" s="3">
        <v>0</v>
      </c>
      <c r="G604" s="3">
        <v>0</v>
      </c>
      <c r="H604" s="3">
        <v>0</v>
      </c>
      <c r="I604" s="3">
        <v>282563</v>
      </c>
      <c r="J604" s="3">
        <v>-268434.84999999998</v>
      </c>
      <c r="K604" s="3">
        <v>14128.15</v>
      </c>
      <c r="L604" s="3">
        <v>0</v>
      </c>
      <c r="M604" s="3">
        <v>-268434.84999999998</v>
      </c>
      <c r="N604" s="3">
        <v>14128.15</v>
      </c>
      <c r="O604" s="3">
        <v>282563</v>
      </c>
    </row>
    <row r="605" spans="1:15" hidden="1" x14ac:dyDescent="0.2">
      <c r="A605" t="s">
        <v>1071</v>
      </c>
      <c r="B605" t="s">
        <v>747</v>
      </c>
      <c r="C605" s="2">
        <v>38899</v>
      </c>
      <c r="D605" t="s">
        <v>1072</v>
      </c>
      <c r="E605" s="3">
        <v>0</v>
      </c>
      <c r="F605" s="3">
        <v>0</v>
      </c>
      <c r="G605" s="3">
        <v>0</v>
      </c>
      <c r="H605" s="3">
        <v>0</v>
      </c>
      <c r="I605" s="3">
        <v>224869</v>
      </c>
      <c r="J605" s="3">
        <v>-173860.96</v>
      </c>
      <c r="K605" s="3">
        <v>51008.04</v>
      </c>
      <c r="L605" s="3">
        <v>0</v>
      </c>
      <c r="M605" s="3">
        <v>-173860.96</v>
      </c>
      <c r="N605" s="3">
        <v>51008.04</v>
      </c>
      <c r="O605" s="3">
        <v>224869</v>
      </c>
    </row>
    <row r="606" spans="1:15" hidden="1" x14ac:dyDescent="0.2">
      <c r="A606" t="s">
        <v>1073</v>
      </c>
      <c r="B606" t="s">
        <v>747</v>
      </c>
      <c r="C606" s="2">
        <v>38899</v>
      </c>
      <c r="D606" t="s">
        <v>1068</v>
      </c>
      <c r="E606" s="3">
        <v>0</v>
      </c>
      <c r="F606" s="3">
        <v>0</v>
      </c>
      <c r="G606" s="3">
        <v>0</v>
      </c>
      <c r="H606" s="3">
        <v>0</v>
      </c>
      <c r="I606" s="3">
        <v>403300</v>
      </c>
      <c r="J606" s="3">
        <v>-383135</v>
      </c>
      <c r="K606" s="3">
        <v>20165</v>
      </c>
      <c r="L606" s="3">
        <v>0</v>
      </c>
      <c r="M606" s="3">
        <v>-383135</v>
      </c>
      <c r="N606" s="3">
        <v>20165</v>
      </c>
      <c r="O606" s="3">
        <v>403300</v>
      </c>
    </row>
    <row r="607" spans="1:15" hidden="1" x14ac:dyDescent="0.2">
      <c r="A607" t="s">
        <v>1074</v>
      </c>
      <c r="B607" t="s">
        <v>747</v>
      </c>
      <c r="C607" s="2">
        <v>38944</v>
      </c>
      <c r="D607" t="s">
        <v>1075</v>
      </c>
      <c r="E607" s="3">
        <v>0</v>
      </c>
      <c r="F607" s="3">
        <v>0</v>
      </c>
      <c r="G607" s="3">
        <v>0</v>
      </c>
      <c r="H607" s="3">
        <v>0</v>
      </c>
      <c r="I607" s="3">
        <v>251555</v>
      </c>
      <c r="J607" s="3">
        <v>-194493.66</v>
      </c>
      <c r="K607" s="3">
        <v>57061.34</v>
      </c>
      <c r="L607" s="3">
        <v>0</v>
      </c>
      <c r="M607" s="3">
        <v>-194493.66</v>
      </c>
      <c r="N607" s="3">
        <v>57061.34</v>
      </c>
      <c r="O607" s="3">
        <v>251555</v>
      </c>
    </row>
    <row r="608" spans="1:15" hidden="1" x14ac:dyDescent="0.2">
      <c r="A608" t="s">
        <v>1076</v>
      </c>
      <c r="B608" t="s">
        <v>747</v>
      </c>
      <c r="C608" s="2">
        <v>38961</v>
      </c>
      <c r="D608" t="s">
        <v>958</v>
      </c>
      <c r="E608" s="3">
        <v>0</v>
      </c>
      <c r="F608" s="3">
        <v>0</v>
      </c>
      <c r="G608" s="3">
        <v>0</v>
      </c>
      <c r="H608" s="3">
        <v>0</v>
      </c>
      <c r="I608" s="3">
        <v>10484</v>
      </c>
      <c r="J608" s="3">
        <v>-8105.87</v>
      </c>
      <c r="K608" s="3">
        <v>2378.13</v>
      </c>
      <c r="L608" s="3">
        <v>0</v>
      </c>
      <c r="M608" s="3">
        <v>-8105.87</v>
      </c>
      <c r="N608" s="3">
        <v>2378.13</v>
      </c>
      <c r="O608" s="3">
        <v>10484</v>
      </c>
    </row>
    <row r="609" spans="1:15" hidden="1" x14ac:dyDescent="0.2">
      <c r="A609" t="s">
        <v>1077</v>
      </c>
      <c r="B609" t="s">
        <v>747</v>
      </c>
      <c r="C609" s="2">
        <v>38961</v>
      </c>
      <c r="D609" t="s">
        <v>1078</v>
      </c>
      <c r="E609" s="3">
        <v>0</v>
      </c>
      <c r="F609" s="3">
        <v>0</v>
      </c>
      <c r="G609" s="3">
        <v>0</v>
      </c>
      <c r="H609" s="3">
        <v>0</v>
      </c>
      <c r="I609" s="3">
        <v>241528</v>
      </c>
      <c r="J609" s="3">
        <v>-186741.13</v>
      </c>
      <c r="K609" s="3">
        <v>54786.87</v>
      </c>
      <c r="L609" s="3">
        <v>0</v>
      </c>
      <c r="M609" s="3">
        <v>-186741.13</v>
      </c>
      <c r="N609" s="3">
        <v>54786.87</v>
      </c>
      <c r="O609" s="3">
        <v>241528</v>
      </c>
    </row>
    <row r="610" spans="1:15" hidden="1" x14ac:dyDescent="0.2">
      <c r="A610" t="s">
        <v>1079</v>
      </c>
      <c r="B610" t="s">
        <v>747</v>
      </c>
      <c r="C610" s="2">
        <v>38996</v>
      </c>
      <c r="D610" t="s">
        <v>1080</v>
      </c>
      <c r="E610" s="3">
        <v>0</v>
      </c>
      <c r="F610" s="3">
        <v>0</v>
      </c>
      <c r="G610" s="3">
        <v>0</v>
      </c>
      <c r="H610" s="3">
        <v>0</v>
      </c>
      <c r="I610" s="3">
        <v>10800</v>
      </c>
      <c r="J610" s="3">
        <v>-10260</v>
      </c>
      <c r="K610" s="3">
        <v>540</v>
      </c>
      <c r="L610" s="3">
        <v>0</v>
      </c>
      <c r="M610" s="3">
        <v>-10260</v>
      </c>
      <c r="N610" s="3">
        <v>540</v>
      </c>
      <c r="O610" s="3">
        <v>10800</v>
      </c>
    </row>
    <row r="611" spans="1:15" hidden="1" x14ac:dyDescent="0.2">
      <c r="A611" t="s">
        <v>1081</v>
      </c>
      <c r="B611" t="s">
        <v>747</v>
      </c>
      <c r="C611" s="2">
        <v>38996</v>
      </c>
      <c r="D611" t="s">
        <v>1082</v>
      </c>
      <c r="E611" s="3">
        <v>0</v>
      </c>
      <c r="F611" s="3">
        <v>0</v>
      </c>
      <c r="G611" s="3">
        <v>0</v>
      </c>
      <c r="H611" s="3">
        <v>0</v>
      </c>
      <c r="I611" s="3">
        <v>25990</v>
      </c>
      <c r="J611" s="3">
        <v>-24690.5</v>
      </c>
      <c r="K611" s="3">
        <v>1299.5</v>
      </c>
      <c r="L611" s="3">
        <v>0</v>
      </c>
      <c r="M611" s="3">
        <v>-24690.5</v>
      </c>
      <c r="N611" s="3">
        <v>1299.5</v>
      </c>
      <c r="O611" s="3">
        <v>25990</v>
      </c>
    </row>
    <row r="612" spans="1:15" hidden="1" x14ac:dyDescent="0.2">
      <c r="A612" t="s">
        <v>1083</v>
      </c>
      <c r="B612" t="s">
        <v>747</v>
      </c>
      <c r="C612" s="2">
        <v>38991</v>
      </c>
      <c r="D612" t="s">
        <v>1084</v>
      </c>
      <c r="E612" s="3">
        <v>0</v>
      </c>
      <c r="F612" s="3">
        <v>0</v>
      </c>
      <c r="G612" s="3">
        <v>0</v>
      </c>
      <c r="H612" s="3">
        <v>0</v>
      </c>
      <c r="I612" s="3">
        <v>1274000</v>
      </c>
      <c r="J612" s="3">
        <v>-1210300</v>
      </c>
      <c r="K612" s="3">
        <v>63700</v>
      </c>
      <c r="L612" s="3">
        <v>0</v>
      </c>
      <c r="M612" s="3">
        <v>-1210300</v>
      </c>
      <c r="N612" s="3">
        <v>63700</v>
      </c>
      <c r="O612" s="3">
        <v>1274000</v>
      </c>
    </row>
    <row r="613" spans="1:15" hidden="1" x14ac:dyDescent="0.2">
      <c r="A613" t="s">
        <v>1085</v>
      </c>
      <c r="B613" t="s">
        <v>747</v>
      </c>
      <c r="C613" s="2">
        <v>39080</v>
      </c>
      <c r="D613" t="s">
        <v>1086</v>
      </c>
      <c r="E613" s="3">
        <v>0</v>
      </c>
      <c r="F613" s="3">
        <v>0</v>
      </c>
      <c r="G613" s="3">
        <v>0</v>
      </c>
      <c r="H613" s="3">
        <v>0</v>
      </c>
      <c r="I613" s="3">
        <v>114400</v>
      </c>
      <c r="J613" s="3">
        <v>-108680</v>
      </c>
      <c r="K613" s="3">
        <v>5720</v>
      </c>
      <c r="L613" s="3">
        <v>0</v>
      </c>
      <c r="M613" s="3">
        <v>-108680</v>
      </c>
      <c r="N613" s="3">
        <v>5720</v>
      </c>
      <c r="O613" s="3">
        <v>114400</v>
      </c>
    </row>
    <row r="614" spans="1:15" hidden="1" x14ac:dyDescent="0.2">
      <c r="A614" t="s">
        <v>1087</v>
      </c>
      <c r="B614" t="s">
        <v>747</v>
      </c>
      <c r="C614" s="2">
        <v>39080</v>
      </c>
      <c r="D614" t="s">
        <v>1088</v>
      </c>
      <c r="E614" s="3">
        <v>0</v>
      </c>
      <c r="F614" s="3">
        <v>0</v>
      </c>
      <c r="G614" s="3">
        <v>0</v>
      </c>
      <c r="H614" s="3">
        <v>0</v>
      </c>
      <c r="I614" s="3">
        <v>148106</v>
      </c>
      <c r="J614" s="3">
        <v>-140700.70000000001</v>
      </c>
      <c r="K614" s="3">
        <v>7405.3</v>
      </c>
      <c r="L614" s="3">
        <v>0</v>
      </c>
      <c r="M614" s="3">
        <v>-140700.70000000001</v>
      </c>
      <c r="N614" s="3">
        <v>7405.3</v>
      </c>
      <c r="O614" s="3">
        <v>148106</v>
      </c>
    </row>
    <row r="615" spans="1:15" hidden="1" x14ac:dyDescent="0.2">
      <c r="A615" t="s">
        <v>1089</v>
      </c>
      <c r="B615" t="s">
        <v>747</v>
      </c>
      <c r="C615" s="2">
        <v>39052</v>
      </c>
      <c r="D615" t="s">
        <v>1090</v>
      </c>
      <c r="E615" s="3">
        <v>0</v>
      </c>
      <c r="F615" s="3">
        <v>0</v>
      </c>
      <c r="G615" s="3">
        <v>0</v>
      </c>
      <c r="H615" s="3">
        <v>0</v>
      </c>
      <c r="I615" s="3">
        <v>175000</v>
      </c>
      <c r="J615" s="3">
        <v>-135303.97</v>
      </c>
      <c r="K615" s="3">
        <v>39696.03</v>
      </c>
      <c r="L615" s="3">
        <v>0</v>
      </c>
      <c r="M615" s="3">
        <v>-135303.97</v>
      </c>
      <c r="N615" s="3">
        <v>39696.03</v>
      </c>
      <c r="O615" s="3">
        <v>175000</v>
      </c>
    </row>
    <row r="616" spans="1:15" hidden="1" x14ac:dyDescent="0.2">
      <c r="A616" t="s">
        <v>1091</v>
      </c>
      <c r="B616" t="s">
        <v>747</v>
      </c>
      <c r="C616" s="2">
        <v>39114</v>
      </c>
      <c r="D616" t="s">
        <v>1092</v>
      </c>
      <c r="E616" s="3">
        <v>0</v>
      </c>
      <c r="F616" s="3">
        <v>0</v>
      </c>
      <c r="G616" s="3">
        <v>0</v>
      </c>
      <c r="H616" s="3">
        <v>0</v>
      </c>
      <c r="I616" s="3">
        <v>188932</v>
      </c>
      <c r="J616" s="3">
        <v>-179485.4</v>
      </c>
      <c r="K616" s="3">
        <v>9446.6</v>
      </c>
      <c r="L616" s="3">
        <v>0</v>
      </c>
      <c r="M616" s="3">
        <v>-179485.4</v>
      </c>
      <c r="N616" s="3">
        <v>9446.6</v>
      </c>
      <c r="O616" s="3">
        <v>188932</v>
      </c>
    </row>
    <row r="617" spans="1:15" hidden="1" x14ac:dyDescent="0.2">
      <c r="A617" t="s">
        <v>1093</v>
      </c>
      <c r="B617" t="s">
        <v>747</v>
      </c>
      <c r="C617" s="2">
        <v>39142</v>
      </c>
      <c r="D617" t="s">
        <v>1094</v>
      </c>
      <c r="E617" s="3">
        <v>0</v>
      </c>
      <c r="F617" s="3">
        <v>0</v>
      </c>
      <c r="G617" s="3">
        <v>0</v>
      </c>
      <c r="H617" s="3">
        <v>0</v>
      </c>
      <c r="I617" s="3">
        <v>148106</v>
      </c>
      <c r="J617" s="3">
        <v>-140700.70000000001</v>
      </c>
      <c r="K617" s="3">
        <v>7405.3</v>
      </c>
      <c r="L617" s="3">
        <v>0</v>
      </c>
      <c r="M617" s="3">
        <v>-140700.70000000001</v>
      </c>
      <c r="N617" s="3">
        <v>7405.3</v>
      </c>
      <c r="O617" s="3">
        <v>148106</v>
      </c>
    </row>
    <row r="618" spans="1:15" hidden="1" x14ac:dyDescent="0.2">
      <c r="A618" t="s">
        <v>1095</v>
      </c>
      <c r="B618" t="s">
        <v>747</v>
      </c>
      <c r="C618" s="2">
        <v>39142</v>
      </c>
      <c r="D618" t="s">
        <v>1096</v>
      </c>
      <c r="E618" s="3">
        <v>0</v>
      </c>
      <c r="F618" s="3">
        <v>0</v>
      </c>
      <c r="G618" s="3">
        <v>0</v>
      </c>
      <c r="H618" s="3">
        <v>0</v>
      </c>
      <c r="I618" s="3">
        <v>13700</v>
      </c>
      <c r="J618" s="3">
        <v>-13015</v>
      </c>
      <c r="K618" s="3">
        <v>685</v>
      </c>
      <c r="L618" s="3">
        <v>0</v>
      </c>
      <c r="M618" s="3">
        <v>-13015</v>
      </c>
      <c r="N618" s="3">
        <v>685</v>
      </c>
      <c r="O618" s="3">
        <v>13700</v>
      </c>
    </row>
    <row r="619" spans="1:15" hidden="1" x14ac:dyDescent="0.2">
      <c r="A619" t="s">
        <v>1097</v>
      </c>
      <c r="B619" t="s">
        <v>747</v>
      </c>
      <c r="C619" s="2">
        <v>39142</v>
      </c>
      <c r="D619" t="s">
        <v>1098</v>
      </c>
      <c r="E619" s="3">
        <v>0</v>
      </c>
      <c r="F619" s="3">
        <v>0</v>
      </c>
      <c r="G619" s="3">
        <v>0</v>
      </c>
      <c r="H619" s="3">
        <v>0</v>
      </c>
      <c r="I619" s="3">
        <v>2531186</v>
      </c>
      <c r="J619" s="3">
        <v>-2404626.7000000002</v>
      </c>
      <c r="K619" s="3">
        <v>126559.3</v>
      </c>
      <c r="L619" s="3">
        <v>0</v>
      </c>
      <c r="M619" s="3">
        <v>-2404626.7000000002</v>
      </c>
      <c r="N619" s="3">
        <v>126559.3</v>
      </c>
      <c r="O619" s="3">
        <v>2531186</v>
      </c>
    </row>
    <row r="620" spans="1:15" hidden="1" x14ac:dyDescent="0.2">
      <c r="A620" t="s">
        <v>1099</v>
      </c>
      <c r="B620" t="s">
        <v>747</v>
      </c>
      <c r="C620" s="2">
        <v>39142</v>
      </c>
      <c r="D620" t="s">
        <v>1100</v>
      </c>
      <c r="E620" s="3">
        <v>0</v>
      </c>
      <c r="F620" s="3">
        <v>0</v>
      </c>
      <c r="G620" s="3">
        <v>0</v>
      </c>
      <c r="H620" s="3">
        <v>0</v>
      </c>
      <c r="I620" s="3">
        <v>146463</v>
      </c>
      <c r="J620" s="3">
        <v>-113240.14</v>
      </c>
      <c r="K620" s="3">
        <v>33222.86</v>
      </c>
      <c r="L620" s="3">
        <v>0</v>
      </c>
      <c r="M620" s="3">
        <v>-113240.14</v>
      </c>
      <c r="N620" s="3">
        <v>33222.86</v>
      </c>
      <c r="O620" s="3">
        <v>146463</v>
      </c>
    </row>
    <row r="621" spans="1:15" hidden="1" x14ac:dyDescent="0.2">
      <c r="A621" t="s">
        <v>1101</v>
      </c>
      <c r="B621" t="s">
        <v>747</v>
      </c>
      <c r="C621" s="2">
        <v>39142</v>
      </c>
      <c r="D621" t="s">
        <v>1102</v>
      </c>
      <c r="E621" s="3">
        <v>0</v>
      </c>
      <c r="F621" s="3">
        <v>0</v>
      </c>
      <c r="G621" s="3">
        <v>0</v>
      </c>
      <c r="H621" s="3">
        <v>0</v>
      </c>
      <c r="I621" s="3">
        <v>67348</v>
      </c>
      <c r="J621" s="3">
        <v>-52071.15</v>
      </c>
      <c r="K621" s="3">
        <v>15276.85</v>
      </c>
      <c r="L621" s="3">
        <v>0</v>
      </c>
      <c r="M621" s="3">
        <v>-52071.15</v>
      </c>
      <c r="N621" s="3">
        <v>15276.85</v>
      </c>
      <c r="O621" s="3">
        <v>67348</v>
      </c>
    </row>
    <row r="622" spans="1:15" hidden="1" x14ac:dyDescent="0.2">
      <c r="A622" t="s">
        <v>1103</v>
      </c>
      <c r="B622" t="s">
        <v>747</v>
      </c>
      <c r="C622" s="2">
        <v>39142</v>
      </c>
      <c r="D622" t="s">
        <v>1104</v>
      </c>
      <c r="E622" s="3">
        <v>0</v>
      </c>
      <c r="F622" s="3">
        <v>0</v>
      </c>
      <c r="G622" s="3">
        <v>0</v>
      </c>
      <c r="H622" s="3">
        <v>0</v>
      </c>
      <c r="I622" s="3">
        <v>33963</v>
      </c>
      <c r="J622" s="3">
        <v>-26259.02</v>
      </c>
      <c r="K622" s="3">
        <v>7703.98</v>
      </c>
      <c r="L622" s="3">
        <v>0</v>
      </c>
      <c r="M622" s="3">
        <v>-26259.02</v>
      </c>
      <c r="N622" s="3">
        <v>7703.98</v>
      </c>
      <c r="O622" s="3">
        <v>33963</v>
      </c>
    </row>
    <row r="623" spans="1:15" hidden="1" x14ac:dyDescent="0.2">
      <c r="A623" t="s">
        <v>1105</v>
      </c>
      <c r="B623" t="s">
        <v>747</v>
      </c>
      <c r="C623" s="2">
        <v>39300</v>
      </c>
      <c r="D623" t="s">
        <v>1106</v>
      </c>
      <c r="E623" s="3">
        <v>0</v>
      </c>
      <c r="F623" s="3">
        <v>0</v>
      </c>
      <c r="G623" s="3">
        <v>0</v>
      </c>
      <c r="H623" s="3">
        <v>0</v>
      </c>
      <c r="I623" s="3">
        <v>110334</v>
      </c>
      <c r="J623" s="3">
        <v>-104817.3</v>
      </c>
      <c r="K623" s="3">
        <v>5516.7</v>
      </c>
      <c r="L623" s="3">
        <v>0</v>
      </c>
      <c r="M623" s="3">
        <v>-104817.3</v>
      </c>
      <c r="N623" s="3">
        <v>5516.7</v>
      </c>
      <c r="O623" s="3">
        <v>110334</v>
      </c>
    </row>
    <row r="624" spans="1:15" hidden="1" x14ac:dyDescent="0.2">
      <c r="A624" t="s">
        <v>1107</v>
      </c>
      <c r="B624" t="s">
        <v>747</v>
      </c>
      <c r="C624" s="2">
        <v>39326</v>
      </c>
      <c r="D624" t="s">
        <v>1108</v>
      </c>
      <c r="E624" s="3">
        <v>0</v>
      </c>
      <c r="F624" s="3">
        <v>0</v>
      </c>
      <c r="G624" s="3">
        <v>0</v>
      </c>
      <c r="H624" s="3">
        <v>0</v>
      </c>
      <c r="I624" s="3">
        <v>128420</v>
      </c>
      <c r="J624" s="3">
        <v>-121999</v>
      </c>
      <c r="K624" s="3">
        <v>6421</v>
      </c>
      <c r="L624" s="3">
        <v>0</v>
      </c>
      <c r="M624" s="3">
        <v>-121999</v>
      </c>
      <c r="N624" s="3">
        <v>6421</v>
      </c>
      <c r="O624" s="3">
        <v>128420</v>
      </c>
    </row>
    <row r="625" spans="1:15" hidden="1" x14ac:dyDescent="0.2">
      <c r="A625" t="s">
        <v>1109</v>
      </c>
      <c r="B625" t="s">
        <v>747</v>
      </c>
      <c r="C625" s="2">
        <v>39326</v>
      </c>
      <c r="D625" t="s">
        <v>1110</v>
      </c>
      <c r="E625" s="3">
        <v>0</v>
      </c>
      <c r="F625" s="3">
        <v>0</v>
      </c>
      <c r="G625" s="3">
        <v>0</v>
      </c>
      <c r="H625" s="3">
        <v>0</v>
      </c>
      <c r="I625" s="3">
        <v>98280</v>
      </c>
      <c r="J625" s="3">
        <v>-93366</v>
      </c>
      <c r="K625" s="3">
        <v>4914</v>
      </c>
      <c r="L625" s="3">
        <v>0</v>
      </c>
      <c r="M625" s="3">
        <v>-93366</v>
      </c>
      <c r="N625" s="3">
        <v>4914</v>
      </c>
      <c r="O625" s="3">
        <v>98280</v>
      </c>
    </row>
    <row r="626" spans="1:15" hidden="1" x14ac:dyDescent="0.2">
      <c r="A626" t="s">
        <v>1111</v>
      </c>
      <c r="B626" t="s">
        <v>747</v>
      </c>
      <c r="C626" s="2">
        <v>39326</v>
      </c>
      <c r="D626" t="s">
        <v>1112</v>
      </c>
      <c r="E626" s="3">
        <v>0</v>
      </c>
      <c r="F626" s="3">
        <v>0</v>
      </c>
      <c r="G626" s="3">
        <v>0</v>
      </c>
      <c r="H626" s="3">
        <v>0</v>
      </c>
      <c r="I626" s="3">
        <v>128419</v>
      </c>
      <c r="J626" s="3">
        <v>-121998.05</v>
      </c>
      <c r="K626" s="3">
        <v>6420.95</v>
      </c>
      <c r="L626" s="3">
        <v>0</v>
      </c>
      <c r="M626" s="3">
        <v>-121998.05</v>
      </c>
      <c r="N626" s="3">
        <v>6420.95</v>
      </c>
      <c r="O626" s="3">
        <v>128419</v>
      </c>
    </row>
    <row r="627" spans="1:15" hidden="1" x14ac:dyDescent="0.2">
      <c r="A627" t="s">
        <v>1113</v>
      </c>
      <c r="B627" t="s">
        <v>747</v>
      </c>
      <c r="C627" s="2">
        <v>39387</v>
      </c>
      <c r="D627" t="s">
        <v>1114</v>
      </c>
      <c r="E627" s="3">
        <v>0</v>
      </c>
      <c r="F627" s="3">
        <v>0</v>
      </c>
      <c r="G627" s="3">
        <v>0</v>
      </c>
      <c r="H627" s="3">
        <v>0</v>
      </c>
      <c r="I627" s="3">
        <v>132432</v>
      </c>
      <c r="J627" s="3">
        <v>-125810.4</v>
      </c>
      <c r="K627" s="3">
        <v>6621.6</v>
      </c>
      <c r="L627" s="3">
        <v>0</v>
      </c>
      <c r="M627" s="3">
        <v>-125810.4</v>
      </c>
      <c r="N627" s="3">
        <v>6621.6</v>
      </c>
      <c r="O627" s="3">
        <v>132432</v>
      </c>
    </row>
    <row r="628" spans="1:15" hidden="1" x14ac:dyDescent="0.2">
      <c r="A628" t="s">
        <v>1115</v>
      </c>
      <c r="B628" t="s">
        <v>747</v>
      </c>
      <c r="C628" s="2">
        <v>39387</v>
      </c>
      <c r="D628" t="s">
        <v>1116</v>
      </c>
      <c r="E628" s="3">
        <v>0</v>
      </c>
      <c r="F628" s="3">
        <v>0</v>
      </c>
      <c r="G628" s="3">
        <v>0</v>
      </c>
      <c r="H628" s="3">
        <v>0</v>
      </c>
      <c r="I628" s="3">
        <v>109912</v>
      </c>
      <c r="J628" s="3">
        <v>-104416.4</v>
      </c>
      <c r="K628" s="3">
        <v>5495.6</v>
      </c>
      <c r="L628" s="3">
        <v>0</v>
      </c>
      <c r="M628" s="3">
        <v>-104416.4</v>
      </c>
      <c r="N628" s="3">
        <v>5495.6</v>
      </c>
      <c r="O628" s="3">
        <v>109912</v>
      </c>
    </row>
    <row r="629" spans="1:15" hidden="1" x14ac:dyDescent="0.2">
      <c r="A629" t="s">
        <v>1117</v>
      </c>
      <c r="B629" t="s">
        <v>747</v>
      </c>
      <c r="C629" s="2">
        <v>39387</v>
      </c>
      <c r="D629" t="s">
        <v>1118</v>
      </c>
      <c r="E629" s="3">
        <v>0</v>
      </c>
      <c r="F629" s="3">
        <v>0</v>
      </c>
      <c r="G629" s="3">
        <v>0</v>
      </c>
      <c r="H629" s="3">
        <v>0</v>
      </c>
      <c r="I629" s="3">
        <v>13870</v>
      </c>
      <c r="J629" s="3">
        <v>-13176.5</v>
      </c>
      <c r="K629" s="3">
        <v>693.5</v>
      </c>
      <c r="L629" s="3">
        <v>0</v>
      </c>
      <c r="M629" s="3">
        <v>-13176.5</v>
      </c>
      <c r="N629" s="3">
        <v>693.5</v>
      </c>
      <c r="O629" s="3">
        <v>13870</v>
      </c>
    </row>
    <row r="630" spans="1:15" hidden="1" x14ac:dyDescent="0.2">
      <c r="A630" t="s">
        <v>1119</v>
      </c>
      <c r="B630" t="s">
        <v>747</v>
      </c>
      <c r="C630" s="2">
        <v>39417</v>
      </c>
      <c r="D630" t="s">
        <v>1120</v>
      </c>
      <c r="E630" s="3">
        <v>0</v>
      </c>
      <c r="F630" s="3">
        <v>0</v>
      </c>
      <c r="G630" s="3">
        <v>0</v>
      </c>
      <c r="H630" s="3">
        <v>0</v>
      </c>
      <c r="I630" s="3">
        <v>230625</v>
      </c>
      <c r="J630" s="3">
        <v>-219093.75</v>
      </c>
      <c r="K630" s="3">
        <v>11531.25</v>
      </c>
      <c r="L630" s="3">
        <v>0</v>
      </c>
      <c r="M630" s="3">
        <v>-219093.75</v>
      </c>
      <c r="N630" s="3">
        <v>11531.25</v>
      </c>
      <c r="O630" s="3">
        <v>230625</v>
      </c>
    </row>
    <row r="631" spans="1:15" hidden="1" x14ac:dyDescent="0.2">
      <c r="A631" t="s">
        <v>1121</v>
      </c>
      <c r="B631" t="s">
        <v>747</v>
      </c>
      <c r="C631" s="2">
        <v>39417</v>
      </c>
      <c r="D631" t="s">
        <v>1122</v>
      </c>
      <c r="E631" s="3">
        <v>0</v>
      </c>
      <c r="F631" s="3">
        <v>0</v>
      </c>
      <c r="G631" s="3">
        <v>0</v>
      </c>
      <c r="H631" s="3">
        <v>0</v>
      </c>
      <c r="I631" s="3">
        <v>616065</v>
      </c>
      <c r="J631" s="3">
        <v>-585261.75</v>
      </c>
      <c r="K631" s="3">
        <v>30803.25</v>
      </c>
      <c r="L631" s="3">
        <v>0</v>
      </c>
      <c r="M631" s="3">
        <v>-585261.75</v>
      </c>
      <c r="N631" s="3">
        <v>30803.25</v>
      </c>
      <c r="O631" s="3">
        <v>616065</v>
      </c>
    </row>
    <row r="632" spans="1:15" hidden="1" x14ac:dyDescent="0.2">
      <c r="A632" t="s">
        <v>1123</v>
      </c>
      <c r="B632" t="s">
        <v>747</v>
      </c>
      <c r="C632" s="2">
        <v>39417</v>
      </c>
      <c r="D632" t="s">
        <v>1124</v>
      </c>
      <c r="E632" s="3">
        <v>0</v>
      </c>
      <c r="F632" s="3">
        <v>0</v>
      </c>
      <c r="G632" s="3">
        <v>0</v>
      </c>
      <c r="H632" s="3">
        <v>0</v>
      </c>
      <c r="I632" s="3">
        <v>966838</v>
      </c>
      <c r="J632" s="3">
        <v>-918496.1</v>
      </c>
      <c r="K632" s="3">
        <v>48341.9</v>
      </c>
      <c r="L632" s="3">
        <v>0</v>
      </c>
      <c r="M632" s="3">
        <v>-918496.1</v>
      </c>
      <c r="N632" s="3">
        <v>48341.9</v>
      </c>
      <c r="O632" s="3">
        <v>966838</v>
      </c>
    </row>
    <row r="633" spans="1:15" hidden="1" x14ac:dyDescent="0.2">
      <c r="A633" t="s">
        <v>1125</v>
      </c>
      <c r="B633" t="s">
        <v>747</v>
      </c>
      <c r="C633" s="2">
        <v>39417</v>
      </c>
      <c r="D633" t="s">
        <v>1126</v>
      </c>
      <c r="E633" s="3">
        <v>0</v>
      </c>
      <c r="F633" s="3">
        <v>0</v>
      </c>
      <c r="G633" s="3">
        <v>0</v>
      </c>
      <c r="H633" s="3">
        <v>0</v>
      </c>
      <c r="I633" s="3">
        <v>911468</v>
      </c>
      <c r="J633" s="3">
        <v>-865894.6</v>
      </c>
      <c r="K633" s="3">
        <v>45573.4</v>
      </c>
      <c r="L633" s="3">
        <v>0</v>
      </c>
      <c r="M633" s="3">
        <v>-865894.6</v>
      </c>
      <c r="N633" s="3">
        <v>45573.4</v>
      </c>
      <c r="O633" s="3">
        <v>911468</v>
      </c>
    </row>
    <row r="634" spans="1:15" hidden="1" x14ac:dyDescent="0.2">
      <c r="A634" t="s">
        <v>1127</v>
      </c>
      <c r="B634" t="s">
        <v>747</v>
      </c>
      <c r="C634" s="2">
        <v>39417</v>
      </c>
      <c r="D634" t="s">
        <v>1128</v>
      </c>
      <c r="E634" s="3">
        <v>0</v>
      </c>
      <c r="F634" s="3">
        <v>0</v>
      </c>
      <c r="G634" s="3">
        <v>0</v>
      </c>
      <c r="H634" s="3">
        <v>0</v>
      </c>
      <c r="I634" s="3">
        <v>109468</v>
      </c>
      <c r="J634" s="3">
        <v>-103994.6</v>
      </c>
      <c r="K634" s="3">
        <v>5473.4</v>
      </c>
      <c r="L634" s="3">
        <v>0</v>
      </c>
      <c r="M634" s="3">
        <v>-103994.6</v>
      </c>
      <c r="N634" s="3">
        <v>5473.4</v>
      </c>
      <c r="O634" s="3">
        <v>109468</v>
      </c>
    </row>
    <row r="635" spans="1:15" hidden="1" x14ac:dyDescent="0.2">
      <c r="A635" t="s">
        <v>1129</v>
      </c>
      <c r="B635" t="s">
        <v>747</v>
      </c>
      <c r="C635" s="2">
        <v>39448</v>
      </c>
      <c r="D635" t="s">
        <v>1130</v>
      </c>
      <c r="E635" s="3">
        <v>0</v>
      </c>
      <c r="F635" s="3">
        <v>0</v>
      </c>
      <c r="G635" s="3">
        <v>0</v>
      </c>
      <c r="H635" s="3">
        <v>0</v>
      </c>
      <c r="I635" s="3">
        <v>74238</v>
      </c>
      <c r="J635" s="3">
        <v>-70526.100000000006</v>
      </c>
      <c r="K635" s="3">
        <v>3711.9</v>
      </c>
      <c r="L635" s="3">
        <v>0</v>
      </c>
      <c r="M635" s="3">
        <v>-70526.100000000006</v>
      </c>
      <c r="N635" s="3">
        <v>3711.9</v>
      </c>
      <c r="O635" s="3">
        <v>74238</v>
      </c>
    </row>
    <row r="636" spans="1:15" hidden="1" x14ac:dyDescent="0.2">
      <c r="A636" t="s">
        <v>1131</v>
      </c>
      <c r="B636" t="s">
        <v>747</v>
      </c>
      <c r="C636" s="2">
        <v>39448</v>
      </c>
      <c r="D636" t="s">
        <v>1132</v>
      </c>
      <c r="E636" s="3">
        <v>0</v>
      </c>
      <c r="F636" s="3">
        <v>0</v>
      </c>
      <c r="G636" s="3">
        <v>0</v>
      </c>
      <c r="H636" s="3">
        <v>0</v>
      </c>
      <c r="I636" s="3">
        <v>426952</v>
      </c>
      <c r="J636" s="3">
        <v>-405604.4</v>
      </c>
      <c r="K636" s="3">
        <v>21347.599999999999</v>
      </c>
      <c r="L636" s="3">
        <v>0</v>
      </c>
      <c r="M636" s="3">
        <v>-405604.4</v>
      </c>
      <c r="N636" s="3">
        <v>21347.599999999999</v>
      </c>
      <c r="O636" s="3">
        <v>426952</v>
      </c>
    </row>
    <row r="637" spans="1:15" hidden="1" x14ac:dyDescent="0.2">
      <c r="A637" t="s">
        <v>1133</v>
      </c>
      <c r="B637" t="s">
        <v>747</v>
      </c>
      <c r="C637" s="2">
        <v>39508</v>
      </c>
      <c r="D637" t="s">
        <v>1134</v>
      </c>
      <c r="E637" s="3">
        <v>0</v>
      </c>
      <c r="F637" s="3">
        <v>0</v>
      </c>
      <c r="G637" s="3">
        <v>0</v>
      </c>
      <c r="H637" s="3">
        <v>0</v>
      </c>
      <c r="I637" s="3">
        <v>13826</v>
      </c>
      <c r="J637" s="3">
        <v>-13134.7</v>
      </c>
      <c r="K637" s="3">
        <v>691.3</v>
      </c>
      <c r="L637" s="3">
        <v>0</v>
      </c>
      <c r="M637" s="3">
        <v>-13134.7</v>
      </c>
      <c r="N637" s="3">
        <v>691.3</v>
      </c>
      <c r="O637" s="3">
        <v>13826</v>
      </c>
    </row>
    <row r="638" spans="1:15" hidden="1" x14ac:dyDescent="0.2">
      <c r="A638" t="s">
        <v>1135</v>
      </c>
      <c r="B638" t="s">
        <v>747</v>
      </c>
      <c r="C638" s="2">
        <v>39524</v>
      </c>
      <c r="D638" t="s">
        <v>1136</v>
      </c>
      <c r="E638" s="3">
        <v>0</v>
      </c>
      <c r="F638" s="3">
        <v>0</v>
      </c>
      <c r="G638" s="3">
        <v>0</v>
      </c>
      <c r="H638" s="3">
        <v>0</v>
      </c>
      <c r="I638" s="3">
        <v>1126393</v>
      </c>
      <c r="J638" s="3">
        <v>-810639.09</v>
      </c>
      <c r="K638" s="3">
        <v>315753.90999999997</v>
      </c>
      <c r="L638" s="3">
        <v>-36268.410000000003</v>
      </c>
      <c r="M638" s="3">
        <v>-846907.5</v>
      </c>
      <c r="N638" s="3">
        <v>279485.5</v>
      </c>
      <c r="O638" s="3">
        <v>1126393</v>
      </c>
    </row>
    <row r="639" spans="1:15" hidden="1" x14ac:dyDescent="0.2">
      <c r="A639" t="s">
        <v>1137</v>
      </c>
      <c r="B639" t="s">
        <v>747</v>
      </c>
      <c r="C639" s="2">
        <v>39508</v>
      </c>
      <c r="D639" t="s">
        <v>952</v>
      </c>
      <c r="E639" s="3">
        <v>0</v>
      </c>
      <c r="F639" s="3">
        <v>0</v>
      </c>
      <c r="G639" s="3">
        <v>0</v>
      </c>
      <c r="H639" s="3">
        <v>0</v>
      </c>
      <c r="I639" s="3">
        <v>9690</v>
      </c>
      <c r="J639" s="3">
        <v>-9205.5</v>
      </c>
      <c r="K639" s="3">
        <v>484.5</v>
      </c>
      <c r="L639" s="3">
        <v>0</v>
      </c>
      <c r="M639" s="3">
        <v>-9205.5</v>
      </c>
      <c r="N639" s="3">
        <v>484.5</v>
      </c>
      <c r="O639" s="3">
        <v>9690</v>
      </c>
    </row>
    <row r="640" spans="1:15" hidden="1" x14ac:dyDescent="0.2">
      <c r="A640" t="s">
        <v>1138</v>
      </c>
      <c r="B640" t="s">
        <v>747</v>
      </c>
      <c r="C640" s="2">
        <v>39569</v>
      </c>
      <c r="D640" t="s">
        <v>1139</v>
      </c>
      <c r="E640" s="3">
        <v>0</v>
      </c>
      <c r="F640" s="3">
        <v>0</v>
      </c>
      <c r="G640" s="3">
        <v>0</v>
      </c>
      <c r="H640" s="3">
        <v>0</v>
      </c>
      <c r="I640" s="3">
        <v>156375</v>
      </c>
      <c r="J640" s="3">
        <v>-148556.25</v>
      </c>
      <c r="K640" s="3">
        <v>7818.75</v>
      </c>
      <c r="L640" s="3">
        <v>0</v>
      </c>
      <c r="M640" s="3">
        <v>-148556.25</v>
      </c>
      <c r="N640" s="3">
        <v>7818.75</v>
      </c>
      <c r="O640" s="3">
        <v>156375</v>
      </c>
    </row>
    <row r="641" spans="1:15" hidden="1" x14ac:dyDescent="0.2">
      <c r="A641" t="s">
        <v>1140</v>
      </c>
      <c r="B641" t="s">
        <v>747</v>
      </c>
      <c r="C641" s="2">
        <v>39570</v>
      </c>
      <c r="D641" t="s">
        <v>1141</v>
      </c>
      <c r="E641" s="3">
        <v>0</v>
      </c>
      <c r="F641" s="3">
        <v>0</v>
      </c>
      <c r="G641" s="3">
        <v>0</v>
      </c>
      <c r="H641" s="3">
        <v>0</v>
      </c>
      <c r="I641" s="3">
        <v>128824</v>
      </c>
      <c r="J641" s="3">
        <v>-120931.71</v>
      </c>
      <c r="K641" s="3">
        <v>7892.29</v>
      </c>
      <c r="L641" s="3">
        <v>0</v>
      </c>
      <c r="M641" s="3">
        <v>-120931.71</v>
      </c>
      <c r="N641" s="3">
        <v>7892.29</v>
      </c>
      <c r="O641" s="3">
        <v>128824</v>
      </c>
    </row>
    <row r="642" spans="1:15" hidden="1" x14ac:dyDescent="0.2">
      <c r="A642" t="s">
        <v>1142</v>
      </c>
      <c r="B642" t="s">
        <v>747</v>
      </c>
      <c r="C642" s="2">
        <v>39602</v>
      </c>
      <c r="D642" t="s">
        <v>1143</v>
      </c>
      <c r="E642" s="3">
        <v>0</v>
      </c>
      <c r="F642" s="3">
        <v>0</v>
      </c>
      <c r="G642" s="3">
        <v>0</v>
      </c>
      <c r="H642" s="3">
        <v>0</v>
      </c>
      <c r="I642" s="3">
        <v>26156</v>
      </c>
      <c r="J642" s="3">
        <v>-18418.990000000002</v>
      </c>
      <c r="K642" s="3">
        <v>7737.01</v>
      </c>
      <c r="L642" s="3">
        <v>-835.74</v>
      </c>
      <c r="M642" s="3">
        <v>-19254.73</v>
      </c>
      <c r="N642" s="3">
        <v>6901.27</v>
      </c>
      <c r="O642" s="3">
        <v>26156</v>
      </c>
    </row>
    <row r="643" spans="1:15" hidden="1" x14ac:dyDescent="0.2">
      <c r="A643" t="s">
        <v>1144</v>
      </c>
      <c r="B643" t="s">
        <v>747</v>
      </c>
      <c r="C643" s="2">
        <v>39600</v>
      </c>
      <c r="D643" t="s">
        <v>1145</v>
      </c>
      <c r="E643" s="3">
        <v>0</v>
      </c>
      <c r="F643" s="3">
        <v>0</v>
      </c>
      <c r="G643" s="3">
        <v>0</v>
      </c>
      <c r="H643" s="3">
        <v>0</v>
      </c>
      <c r="I643" s="3">
        <v>9690</v>
      </c>
      <c r="J643" s="3">
        <v>-9205.5</v>
      </c>
      <c r="K643" s="3">
        <v>484.5</v>
      </c>
      <c r="L643" s="3">
        <v>0</v>
      </c>
      <c r="M643" s="3">
        <v>-9205.5</v>
      </c>
      <c r="N643" s="3">
        <v>484.5</v>
      </c>
      <c r="O643" s="3">
        <v>9690</v>
      </c>
    </row>
    <row r="644" spans="1:15" hidden="1" x14ac:dyDescent="0.2">
      <c r="A644" t="s">
        <v>1146</v>
      </c>
      <c r="B644" t="s">
        <v>747</v>
      </c>
      <c r="C644" s="2">
        <v>39636</v>
      </c>
      <c r="D644" t="s">
        <v>1147</v>
      </c>
      <c r="E644" s="3">
        <v>0</v>
      </c>
      <c r="F644" s="3">
        <v>0</v>
      </c>
      <c r="G644" s="3">
        <v>0</v>
      </c>
      <c r="H644" s="3">
        <v>0</v>
      </c>
      <c r="I644" s="3">
        <v>16390</v>
      </c>
      <c r="J644" s="3">
        <v>-15570.5</v>
      </c>
      <c r="K644" s="3">
        <v>819.5</v>
      </c>
      <c r="L644" s="3">
        <v>0</v>
      </c>
      <c r="M644" s="3">
        <v>-15570.5</v>
      </c>
      <c r="N644" s="3">
        <v>819.5</v>
      </c>
      <c r="O644" s="3">
        <v>16390</v>
      </c>
    </row>
    <row r="645" spans="1:15" hidden="1" x14ac:dyDescent="0.2">
      <c r="A645" t="s">
        <v>1148</v>
      </c>
      <c r="B645" t="s">
        <v>747</v>
      </c>
      <c r="C645" s="2">
        <v>39661</v>
      </c>
      <c r="D645" t="s">
        <v>1149</v>
      </c>
      <c r="E645" s="3">
        <v>0</v>
      </c>
      <c r="F645" s="3">
        <v>0</v>
      </c>
      <c r="G645" s="3">
        <v>0</v>
      </c>
      <c r="H645" s="3">
        <v>0</v>
      </c>
      <c r="I645" s="3">
        <v>48150</v>
      </c>
      <c r="J645" s="3">
        <v>-45742.5</v>
      </c>
      <c r="K645" s="3">
        <v>2407.5</v>
      </c>
      <c r="L645" s="3">
        <v>0</v>
      </c>
      <c r="M645" s="3">
        <v>-45742.5</v>
      </c>
      <c r="N645" s="3">
        <v>2407.5</v>
      </c>
      <c r="O645" s="3">
        <v>48150</v>
      </c>
    </row>
    <row r="646" spans="1:15" hidden="1" x14ac:dyDescent="0.2">
      <c r="A646" t="s">
        <v>1150</v>
      </c>
      <c r="B646" t="s">
        <v>747</v>
      </c>
      <c r="C646" s="2">
        <v>39661</v>
      </c>
      <c r="D646" t="s">
        <v>1151</v>
      </c>
      <c r="E646" s="3">
        <v>0</v>
      </c>
      <c r="F646" s="3">
        <v>0</v>
      </c>
      <c r="G646" s="3">
        <v>0</v>
      </c>
      <c r="H646" s="3">
        <v>0</v>
      </c>
      <c r="I646" s="3">
        <v>1030000</v>
      </c>
      <c r="J646" s="3">
        <v>-714458.15</v>
      </c>
      <c r="K646" s="3">
        <v>315541.84999999998</v>
      </c>
      <c r="L646" s="3">
        <v>-32868.71</v>
      </c>
      <c r="M646" s="3">
        <v>-747326.86</v>
      </c>
      <c r="N646" s="3">
        <v>282673.14</v>
      </c>
      <c r="O646" s="3">
        <v>1030000</v>
      </c>
    </row>
    <row r="647" spans="1:15" hidden="1" x14ac:dyDescent="0.2">
      <c r="A647" t="s">
        <v>1152</v>
      </c>
      <c r="B647" t="s">
        <v>747</v>
      </c>
      <c r="C647" s="2">
        <v>39696</v>
      </c>
      <c r="D647" t="s">
        <v>1153</v>
      </c>
      <c r="E647" s="3">
        <v>0</v>
      </c>
      <c r="F647" s="3">
        <v>0</v>
      </c>
      <c r="G647" s="3">
        <v>0</v>
      </c>
      <c r="H647" s="3">
        <v>0</v>
      </c>
      <c r="I647" s="3">
        <v>5499</v>
      </c>
      <c r="J647" s="3">
        <v>-5224.05</v>
      </c>
      <c r="K647" s="3">
        <v>274.95</v>
      </c>
      <c r="L647" s="3">
        <v>0</v>
      </c>
      <c r="M647" s="3">
        <v>-5224.05</v>
      </c>
      <c r="N647" s="3">
        <v>274.95</v>
      </c>
      <c r="O647" s="3">
        <v>5499</v>
      </c>
    </row>
    <row r="648" spans="1:15" hidden="1" x14ac:dyDescent="0.2">
      <c r="A648" t="s">
        <v>1154</v>
      </c>
      <c r="B648" t="s">
        <v>747</v>
      </c>
      <c r="C648" s="2">
        <v>39753</v>
      </c>
      <c r="D648" t="s">
        <v>1155</v>
      </c>
      <c r="E648" s="3">
        <v>0</v>
      </c>
      <c r="F648" s="3">
        <v>0</v>
      </c>
      <c r="G648" s="3">
        <v>0</v>
      </c>
      <c r="H648" s="3">
        <v>0</v>
      </c>
      <c r="I648" s="3">
        <v>79313</v>
      </c>
      <c r="J648" s="3">
        <v>-69180.070000000007</v>
      </c>
      <c r="K648" s="3">
        <v>10132.93</v>
      </c>
      <c r="L648" s="3">
        <v>0</v>
      </c>
      <c r="M648" s="3">
        <v>-69180.070000000007</v>
      </c>
      <c r="N648" s="3">
        <v>10132.93</v>
      </c>
      <c r="O648" s="3">
        <v>79313</v>
      </c>
    </row>
    <row r="649" spans="1:15" hidden="1" x14ac:dyDescent="0.2">
      <c r="A649" t="s">
        <v>1156</v>
      </c>
      <c r="B649" t="s">
        <v>747</v>
      </c>
      <c r="C649" s="2">
        <v>39762</v>
      </c>
      <c r="D649" t="s">
        <v>1157</v>
      </c>
      <c r="E649" s="3">
        <v>0</v>
      </c>
      <c r="F649" s="3">
        <v>0</v>
      </c>
      <c r="G649" s="3">
        <v>0</v>
      </c>
      <c r="H649" s="3">
        <v>0</v>
      </c>
      <c r="I649" s="3">
        <v>97351</v>
      </c>
      <c r="J649" s="3">
        <v>-92483.45</v>
      </c>
      <c r="K649" s="3">
        <v>4867.55</v>
      </c>
      <c r="L649" s="3">
        <v>0</v>
      </c>
      <c r="M649" s="3">
        <v>-92483.45</v>
      </c>
      <c r="N649" s="3">
        <v>4867.55</v>
      </c>
      <c r="O649" s="3">
        <v>97351</v>
      </c>
    </row>
    <row r="650" spans="1:15" hidden="1" x14ac:dyDescent="0.2">
      <c r="A650" t="s">
        <v>1158</v>
      </c>
      <c r="B650" t="s">
        <v>747</v>
      </c>
      <c r="C650" s="2">
        <v>39783</v>
      </c>
      <c r="D650" t="s">
        <v>1159</v>
      </c>
      <c r="E650" s="3">
        <v>0</v>
      </c>
      <c r="F650" s="3">
        <v>0</v>
      </c>
      <c r="G650" s="3">
        <v>0</v>
      </c>
      <c r="H650" s="3">
        <v>0</v>
      </c>
      <c r="I650" s="3">
        <v>62985</v>
      </c>
      <c r="J650" s="3">
        <v>-42351.95</v>
      </c>
      <c r="K650" s="3">
        <v>20633.05</v>
      </c>
      <c r="L650" s="3">
        <v>-2009.16</v>
      </c>
      <c r="M650" s="3">
        <v>-44361.11</v>
      </c>
      <c r="N650" s="3">
        <v>18623.89</v>
      </c>
      <c r="O650" s="3">
        <v>62985</v>
      </c>
    </row>
    <row r="651" spans="1:15" hidden="1" x14ac:dyDescent="0.2">
      <c r="A651" t="s">
        <v>1160</v>
      </c>
      <c r="B651" t="s">
        <v>747</v>
      </c>
      <c r="C651" s="2">
        <v>39783</v>
      </c>
      <c r="D651" t="s">
        <v>1161</v>
      </c>
      <c r="E651" s="3">
        <v>0</v>
      </c>
      <c r="F651" s="3">
        <v>0</v>
      </c>
      <c r="G651" s="3">
        <v>0</v>
      </c>
      <c r="H651" s="3">
        <v>0</v>
      </c>
      <c r="I651" s="3">
        <v>493680</v>
      </c>
      <c r="J651" s="3">
        <v>-468996</v>
      </c>
      <c r="K651" s="3">
        <v>24684</v>
      </c>
      <c r="L651" s="3">
        <v>0</v>
      </c>
      <c r="M651" s="3">
        <v>-468996</v>
      </c>
      <c r="N651" s="3">
        <v>24684</v>
      </c>
      <c r="O651" s="3">
        <v>493680</v>
      </c>
    </row>
    <row r="652" spans="1:15" hidden="1" x14ac:dyDescent="0.2">
      <c r="A652" t="s">
        <v>1162</v>
      </c>
      <c r="B652" t="s">
        <v>747</v>
      </c>
      <c r="C652" s="2">
        <v>39797</v>
      </c>
      <c r="D652" t="s">
        <v>1163</v>
      </c>
      <c r="E652" s="3">
        <v>0</v>
      </c>
      <c r="F652" s="3">
        <v>0</v>
      </c>
      <c r="G652" s="3">
        <v>0</v>
      </c>
      <c r="H652" s="3">
        <v>0</v>
      </c>
      <c r="I652" s="3">
        <v>177368</v>
      </c>
      <c r="J652" s="3">
        <v>-168499.6</v>
      </c>
      <c r="K652" s="3">
        <v>8868.4</v>
      </c>
      <c r="L652" s="3">
        <v>0</v>
      </c>
      <c r="M652" s="3">
        <v>-168499.6</v>
      </c>
      <c r="N652" s="3">
        <v>8868.4</v>
      </c>
      <c r="O652" s="3">
        <v>177368</v>
      </c>
    </row>
    <row r="653" spans="1:15" hidden="1" x14ac:dyDescent="0.2">
      <c r="A653" t="s">
        <v>1164</v>
      </c>
      <c r="B653" t="s">
        <v>747</v>
      </c>
      <c r="C653" s="2">
        <v>39783</v>
      </c>
      <c r="D653" t="s">
        <v>1165</v>
      </c>
      <c r="E653" s="3">
        <v>0</v>
      </c>
      <c r="F653" s="3">
        <v>0</v>
      </c>
      <c r="G653" s="3">
        <v>0</v>
      </c>
      <c r="H653" s="3">
        <v>0</v>
      </c>
      <c r="I653" s="3">
        <v>363979</v>
      </c>
      <c r="J653" s="3">
        <v>-244744.35</v>
      </c>
      <c r="K653" s="3">
        <v>119234.65</v>
      </c>
      <c r="L653" s="3">
        <v>-11610.58</v>
      </c>
      <c r="M653" s="3">
        <v>-256354.93</v>
      </c>
      <c r="N653" s="3">
        <v>107624.07</v>
      </c>
      <c r="O653" s="3">
        <v>363979</v>
      </c>
    </row>
    <row r="654" spans="1:15" hidden="1" x14ac:dyDescent="0.2">
      <c r="A654" t="s">
        <v>1166</v>
      </c>
      <c r="B654" t="s">
        <v>747</v>
      </c>
      <c r="C654" s="2">
        <v>39845</v>
      </c>
      <c r="D654" t="s">
        <v>1167</v>
      </c>
      <c r="E654" s="3">
        <v>0</v>
      </c>
      <c r="F654" s="3">
        <v>0</v>
      </c>
      <c r="G654" s="3">
        <v>0</v>
      </c>
      <c r="H654" s="3">
        <v>0</v>
      </c>
      <c r="I654" s="3">
        <v>1962707</v>
      </c>
      <c r="J654" s="3">
        <v>-1646342.78</v>
      </c>
      <c r="K654" s="3">
        <v>316364.21999999997</v>
      </c>
      <c r="L654" s="3">
        <v>0</v>
      </c>
      <c r="M654" s="3">
        <v>-1646342.78</v>
      </c>
      <c r="N654" s="3">
        <v>316364.21999999997</v>
      </c>
      <c r="O654" s="3">
        <v>1962707</v>
      </c>
    </row>
    <row r="655" spans="1:15" hidden="1" x14ac:dyDescent="0.2">
      <c r="A655" t="s">
        <v>1168</v>
      </c>
      <c r="B655" t="s">
        <v>747</v>
      </c>
      <c r="C655" s="2">
        <v>39845</v>
      </c>
      <c r="D655" t="s">
        <v>1169</v>
      </c>
      <c r="E655" s="3">
        <v>0</v>
      </c>
      <c r="F655" s="3">
        <v>0</v>
      </c>
      <c r="G655" s="3">
        <v>0</v>
      </c>
      <c r="H655" s="3">
        <v>0</v>
      </c>
      <c r="I655" s="3">
        <v>49500</v>
      </c>
      <c r="J655" s="3">
        <v>-32756.48</v>
      </c>
      <c r="K655" s="3">
        <v>16743.52</v>
      </c>
      <c r="L655" s="3">
        <v>-1579.47</v>
      </c>
      <c r="M655" s="3">
        <v>-34335.949999999997</v>
      </c>
      <c r="N655" s="3">
        <v>15164.05</v>
      </c>
      <c r="O655" s="3">
        <v>49500</v>
      </c>
    </row>
    <row r="656" spans="1:15" hidden="1" x14ac:dyDescent="0.2">
      <c r="A656" t="s">
        <v>1170</v>
      </c>
      <c r="B656" t="s">
        <v>747</v>
      </c>
      <c r="C656" s="2">
        <v>39845</v>
      </c>
      <c r="D656" t="s">
        <v>1171</v>
      </c>
      <c r="E656" s="3">
        <v>0</v>
      </c>
      <c r="F656" s="3">
        <v>0</v>
      </c>
      <c r="G656" s="3">
        <v>0</v>
      </c>
      <c r="H656" s="3">
        <v>0</v>
      </c>
      <c r="I656" s="3">
        <v>8325</v>
      </c>
      <c r="J656" s="3">
        <v>-5509.04</v>
      </c>
      <c r="K656" s="3">
        <v>2815.96</v>
      </c>
      <c r="L656" s="3">
        <v>-265.64</v>
      </c>
      <c r="M656" s="3">
        <v>-5774.68</v>
      </c>
      <c r="N656" s="3">
        <v>2550.3200000000002</v>
      </c>
      <c r="O656" s="3">
        <v>8325</v>
      </c>
    </row>
    <row r="657" spans="1:15" hidden="1" x14ac:dyDescent="0.2">
      <c r="A657" t="s">
        <v>1172</v>
      </c>
      <c r="B657" t="s">
        <v>747</v>
      </c>
      <c r="C657" s="2">
        <v>39873</v>
      </c>
      <c r="D657" t="s">
        <v>1173</v>
      </c>
      <c r="E657" s="3">
        <v>0</v>
      </c>
      <c r="F657" s="3">
        <v>0</v>
      </c>
      <c r="G657" s="3">
        <v>0</v>
      </c>
      <c r="H657" s="3">
        <v>0</v>
      </c>
      <c r="I657" s="3">
        <v>12100</v>
      </c>
      <c r="J657" s="3">
        <v>-11495</v>
      </c>
      <c r="K657" s="3">
        <v>605</v>
      </c>
      <c r="L657" s="3">
        <v>0</v>
      </c>
      <c r="M657" s="3">
        <v>-11495</v>
      </c>
      <c r="N657" s="3">
        <v>605</v>
      </c>
      <c r="O657" s="3">
        <v>12100</v>
      </c>
    </row>
    <row r="658" spans="1:15" hidden="1" x14ac:dyDescent="0.2">
      <c r="A658" t="s">
        <v>1174</v>
      </c>
      <c r="B658" t="s">
        <v>747</v>
      </c>
      <c r="C658" s="2">
        <v>39873</v>
      </c>
      <c r="D658" t="s">
        <v>1175</v>
      </c>
      <c r="E658" s="3">
        <v>0</v>
      </c>
      <c r="F658" s="3">
        <v>0</v>
      </c>
      <c r="G658" s="3">
        <v>0</v>
      </c>
      <c r="H658" s="3">
        <v>0</v>
      </c>
      <c r="I658" s="3">
        <v>818307</v>
      </c>
      <c r="J658" s="3">
        <v>-678080.49</v>
      </c>
      <c r="K658" s="3">
        <v>140226.51</v>
      </c>
      <c r="L658" s="3">
        <v>0</v>
      </c>
      <c r="M658" s="3">
        <v>-678080.49</v>
      </c>
      <c r="N658" s="3">
        <v>140226.51</v>
      </c>
      <c r="O658" s="3">
        <v>818307</v>
      </c>
    </row>
    <row r="659" spans="1:15" hidden="1" x14ac:dyDescent="0.2">
      <c r="A659" t="s">
        <v>1176</v>
      </c>
      <c r="B659" t="s">
        <v>747</v>
      </c>
      <c r="C659" s="2">
        <v>39873</v>
      </c>
      <c r="D659" t="s">
        <v>1177</v>
      </c>
      <c r="E659" s="3">
        <v>0</v>
      </c>
      <c r="F659" s="3">
        <v>0</v>
      </c>
      <c r="G659" s="3">
        <v>0</v>
      </c>
      <c r="H659" s="3">
        <v>0</v>
      </c>
      <c r="I659" s="3">
        <v>286408</v>
      </c>
      <c r="J659" s="3">
        <v>-188065.73</v>
      </c>
      <c r="K659" s="3">
        <v>98342.27</v>
      </c>
      <c r="L659" s="3">
        <v>-9129.5</v>
      </c>
      <c r="M659" s="3">
        <v>-197195.23</v>
      </c>
      <c r="N659" s="3">
        <v>89212.77</v>
      </c>
      <c r="O659" s="3">
        <v>286408</v>
      </c>
    </row>
    <row r="660" spans="1:15" hidden="1" x14ac:dyDescent="0.2">
      <c r="A660" t="s">
        <v>1178</v>
      </c>
      <c r="B660" t="s">
        <v>747</v>
      </c>
      <c r="C660" s="2">
        <v>39934</v>
      </c>
      <c r="D660" t="s">
        <v>1179</v>
      </c>
      <c r="E660" s="3">
        <v>0</v>
      </c>
      <c r="F660" s="3">
        <v>0</v>
      </c>
      <c r="G660" s="3">
        <v>0</v>
      </c>
      <c r="H660" s="3">
        <v>0</v>
      </c>
      <c r="I660" s="3">
        <v>260000</v>
      </c>
      <c r="J660" s="3">
        <v>-247000</v>
      </c>
      <c r="K660" s="3">
        <v>13000</v>
      </c>
      <c r="L660" s="3">
        <v>0</v>
      </c>
      <c r="M660" s="3">
        <v>-247000</v>
      </c>
      <c r="N660" s="3">
        <v>13000</v>
      </c>
      <c r="O660" s="3">
        <v>260000</v>
      </c>
    </row>
    <row r="661" spans="1:15" hidden="1" x14ac:dyDescent="0.2">
      <c r="A661" t="s">
        <v>1180</v>
      </c>
      <c r="B661" t="s">
        <v>747</v>
      </c>
      <c r="C661" s="2">
        <v>39965</v>
      </c>
      <c r="D661" t="s">
        <v>1181</v>
      </c>
      <c r="E661" s="3">
        <v>0</v>
      </c>
      <c r="F661" s="3">
        <v>0</v>
      </c>
      <c r="G661" s="3">
        <v>0</v>
      </c>
      <c r="H661" s="3">
        <v>0</v>
      </c>
      <c r="I661" s="3">
        <v>1545121</v>
      </c>
      <c r="J661" s="3">
        <v>-1228694.57</v>
      </c>
      <c r="K661" s="3">
        <v>316426.43</v>
      </c>
      <c r="L661" s="3">
        <v>0</v>
      </c>
      <c r="M661" s="3">
        <v>-1228694.57</v>
      </c>
      <c r="N661" s="3">
        <v>316426.43</v>
      </c>
      <c r="O661" s="3">
        <v>1545121</v>
      </c>
    </row>
    <row r="662" spans="1:15" hidden="1" x14ac:dyDescent="0.2">
      <c r="A662" t="s">
        <v>1182</v>
      </c>
      <c r="B662" t="s">
        <v>747</v>
      </c>
      <c r="C662" s="2">
        <v>39995</v>
      </c>
      <c r="D662" t="s">
        <v>1183</v>
      </c>
      <c r="E662" s="3">
        <v>0</v>
      </c>
      <c r="F662" s="3">
        <v>0</v>
      </c>
      <c r="G662" s="3">
        <v>0</v>
      </c>
      <c r="H662" s="3">
        <v>0</v>
      </c>
      <c r="I662" s="3">
        <v>5070</v>
      </c>
      <c r="J662" s="3">
        <v>-4816.5</v>
      </c>
      <c r="K662" s="3">
        <v>253.5</v>
      </c>
      <c r="L662" s="3">
        <v>0</v>
      </c>
      <c r="M662" s="3">
        <v>-4816.5</v>
      </c>
      <c r="N662" s="3">
        <v>253.5</v>
      </c>
      <c r="O662" s="3">
        <v>5070</v>
      </c>
    </row>
    <row r="663" spans="1:15" hidden="1" x14ac:dyDescent="0.2">
      <c r="A663" t="s">
        <v>1184</v>
      </c>
      <c r="B663" t="s">
        <v>747</v>
      </c>
      <c r="C663" s="2">
        <v>39995</v>
      </c>
      <c r="D663" t="s">
        <v>1185</v>
      </c>
      <c r="E663" s="3">
        <v>0</v>
      </c>
      <c r="F663" s="3">
        <v>0</v>
      </c>
      <c r="G663" s="3">
        <v>0</v>
      </c>
      <c r="H663" s="3">
        <v>0</v>
      </c>
      <c r="I663" s="3">
        <v>358987</v>
      </c>
      <c r="J663" s="3">
        <v>-228109.34</v>
      </c>
      <c r="K663" s="3">
        <v>130877.66</v>
      </c>
      <c r="L663" s="3">
        <v>-11439.71</v>
      </c>
      <c r="M663" s="3">
        <v>-239549.05</v>
      </c>
      <c r="N663" s="3">
        <v>119437.95</v>
      </c>
      <c r="O663" s="3">
        <v>358987</v>
      </c>
    </row>
    <row r="664" spans="1:15" hidden="1" x14ac:dyDescent="0.2">
      <c r="A664" t="s">
        <v>1186</v>
      </c>
      <c r="B664" t="s">
        <v>747</v>
      </c>
      <c r="C664" s="2">
        <v>39995</v>
      </c>
      <c r="D664" t="s">
        <v>1187</v>
      </c>
      <c r="E664" s="3">
        <v>0</v>
      </c>
      <c r="F664" s="3">
        <v>0</v>
      </c>
      <c r="G664" s="3">
        <v>0</v>
      </c>
      <c r="H664" s="3">
        <v>0</v>
      </c>
      <c r="I664" s="3">
        <v>32750</v>
      </c>
      <c r="J664" s="3">
        <v>-31112.5</v>
      </c>
      <c r="K664" s="3">
        <v>1637.5</v>
      </c>
      <c r="L664" s="3">
        <v>0</v>
      </c>
      <c r="M664" s="3">
        <v>-31112.5</v>
      </c>
      <c r="N664" s="3">
        <v>1637.5</v>
      </c>
      <c r="O664" s="3">
        <v>32750</v>
      </c>
    </row>
    <row r="665" spans="1:15" hidden="1" x14ac:dyDescent="0.2">
      <c r="A665" t="s">
        <v>1188</v>
      </c>
      <c r="B665" t="s">
        <v>747</v>
      </c>
      <c r="C665" s="2">
        <v>40057</v>
      </c>
      <c r="D665" t="s">
        <v>1189</v>
      </c>
      <c r="E665" s="3">
        <v>0</v>
      </c>
      <c r="F665" s="3">
        <v>0</v>
      </c>
      <c r="G665" s="3">
        <v>0</v>
      </c>
      <c r="H665" s="3">
        <v>0</v>
      </c>
      <c r="I665" s="3">
        <v>19350</v>
      </c>
      <c r="J665" s="3">
        <v>-18382.5</v>
      </c>
      <c r="K665" s="3">
        <v>967.5</v>
      </c>
      <c r="L665" s="3">
        <v>0</v>
      </c>
      <c r="M665" s="3">
        <v>-18382.5</v>
      </c>
      <c r="N665" s="3">
        <v>967.5</v>
      </c>
      <c r="O665" s="3">
        <v>19350</v>
      </c>
    </row>
    <row r="666" spans="1:15" hidden="1" x14ac:dyDescent="0.2">
      <c r="A666" t="s">
        <v>1190</v>
      </c>
      <c r="B666" t="s">
        <v>747</v>
      </c>
      <c r="C666" s="2">
        <v>40057</v>
      </c>
      <c r="D666" t="s">
        <v>1191</v>
      </c>
      <c r="E666" s="3">
        <v>0</v>
      </c>
      <c r="F666" s="3">
        <v>0</v>
      </c>
      <c r="G666" s="3">
        <v>0</v>
      </c>
      <c r="H666" s="3">
        <v>0</v>
      </c>
      <c r="I666" s="3">
        <v>59583</v>
      </c>
      <c r="J666" s="3">
        <v>-37225.01</v>
      </c>
      <c r="K666" s="3">
        <v>22357.99</v>
      </c>
      <c r="L666" s="3">
        <v>-1899.27</v>
      </c>
      <c r="M666" s="3">
        <v>-39124.28</v>
      </c>
      <c r="N666" s="3">
        <v>20458.72</v>
      </c>
      <c r="O666" s="3">
        <v>59583</v>
      </c>
    </row>
    <row r="667" spans="1:15" hidden="1" x14ac:dyDescent="0.2">
      <c r="A667" t="s">
        <v>1192</v>
      </c>
      <c r="B667" t="s">
        <v>747</v>
      </c>
      <c r="C667" s="2">
        <v>40057</v>
      </c>
      <c r="D667" t="s">
        <v>1193</v>
      </c>
      <c r="E667" s="3">
        <v>0</v>
      </c>
      <c r="F667" s="3">
        <v>0</v>
      </c>
      <c r="G667" s="3">
        <v>0</v>
      </c>
      <c r="H667" s="3">
        <v>0</v>
      </c>
      <c r="I667" s="3">
        <v>7800</v>
      </c>
      <c r="J667" s="3">
        <v>-7410</v>
      </c>
      <c r="K667" s="3">
        <v>390</v>
      </c>
      <c r="L667" s="3">
        <v>0</v>
      </c>
      <c r="M667" s="3">
        <v>-7410</v>
      </c>
      <c r="N667" s="3">
        <v>390</v>
      </c>
      <c r="O667" s="3">
        <v>7800</v>
      </c>
    </row>
    <row r="668" spans="1:15" hidden="1" x14ac:dyDescent="0.2">
      <c r="A668" t="s">
        <v>1194</v>
      </c>
      <c r="B668" t="s">
        <v>747</v>
      </c>
      <c r="C668" s="2">
        <v>40087</v>
      </c>
      <c r="D668" t="s">
        <v>1195</v>
      </c>
      <c r="E668" s="3">
        <v>0</v>
      </c>
      <c r="F668" s="3">
        <v>0</v>
      </c>
      <c r="G668" s="3">
        <v>0</v>
      </c>
      <c r="H668" s="3">
        <v>0</v>
      </c>
      <c r="I668" s="3">
        <v>5450</v>
      </c>
      <c r="J668" s="3">
        <v>-5177.5</v>
      </c>
      <c r="K668" s="3">
        <v>272.5</v>
      </c>
      <c r="L668" s="3">
        <v>0</v>
      </c>
      <c r="M668" s="3">
        <v>-5177.5</v>
      </c>
      <c r="N668" s="3">
        <v>272.5</v>
      </c>
      <c r="O668" s="3">
        <v>5450</v>
      </c>
    </row>
    <row r="669" spans="1:15" hidden="1" x14ac:dyDescent="0.2">
      <c r="A669" t="s">
        <v>1196</v>
      </c>
      <c r="B669" t="s">
        <v>747</v>
      </c>
      <c r="C669" s="2">
        <v>40133</v>
      </c>
      <c r="D669" t="s">
        <v>1197</v>
      </c>
      <c r="E669" s="3">
        <v>0</v>
      </c>
      <c r="F669" s="3">
        <v>0</v>
      </c>
      <c r="G669" s="3">
        <v>0</v>
      </c>
      <c r="H669" s="3">
        <v>0</v>
      </c>
      <c r="I669" s="3">
        <v>8082</v>
      </c>
      <c r="J669" s="3">
        <v>-7677.9</v>
      </c>
      <c r="K669" s="3">
        <v>404.1</v>
      </c>
      <c r="L669" s="3">
        <v>0</v>
      </c>
      <c r="M669" s="3">
        <v>-7677.9</v>
      </c>
      <c r="N669" s="3">
        <v>404.1</v>
      </c>
      <c r="O669" s="3">
        <v>8082</v>
      </c>
    </row>
    <row r="670" spans="1:15" hidden="1" x14ac:dyDescent="0.2">
      <c r="A670" t="s">
        <v>1198</v>
      </c>
      <c r="B670" t="s">
        <v>747</v>
      </c>
      <c r="C670" s="2">
        <v>40118</v>
      </c>
      <c r="D670" t="s">
        <v>1199</v>
      </c>
      <c r="E670" s="3">
        <v>0</v>
      </c>
      <c r="F670" s="3">
        <v>0</v>
      </c>
      <c r="G670" s="3">
        <v>0</v>
      </c>
      <c r="H670" s="3">
        <v>0</v>
      </c>
      <c r="I670" s="3">
        <v>855390</v>
      </c>
      <c r="J670" s="3">
        <v>-525342.34</v>
      </c>
      <c r="K670" s="3">
        <v>330047.65999999997</v>
      </c>
      <c r="L670" s="3">
        <v>-27262.74</v>
      </c>
      <c r="M670" s="3">
        <v>-552605.07999999996</v>
      </c>
      <c r="N670" s="3">
        <v>302784.92</v>
      </c>
      <c r="O670" s="3">
        <v>855390</v>
      </c>
    </row>
    <row r="671" spans="1:15" hidden="1" x14ac:dyDescent="0.2">
      <c r="A671" t="s">
        <v>1200</v>
      </c>
      <c r="B671" t="s">
        <v>747</v>
      </c>
      <c r="C671" s="2">
        <v>40118</v>
      </c>
      <c r="D671" t="s">
        <v>1201</v>
      </c>
      <c r="E671" s="3">
        <v>0</v>
      </c>
      <c r="F671" s="3">
        <v>0</v>
      </c>
      <c r="G671" s="3">
        <v>0</v>
      </c>
      <c r="H671" s="3">
        <v>0</v>
      </c>
      <c r="I671" s="3">
        <v>34744</v>
      </c>
      <c r="J671" s="3">
        <v>-25697.200000000001</v>
      </c>
      <c r="K671" s="3">
        <v>9046.7999999999993</v>
      </c>
      <c r="L671" s="3">
        <v>0</v>
      </c>
      <c r="M671" s="3">
        <v>-25697.200000000001</v>
      </c>
      <c r="N671" s="3">
        <v>9046.7999999999993</v>
      </c>
      <c r="O671" s="3">
        <v>34744</v>
      </c>
    </row>
    <row r="672" spans="1:15" hidden="1" x14ac:dyDescent="0.2">
      <c r="A672" t="s">
        <v>1202</v>
      </c>
      <c r="B672" t="s">
        <v>747</v>
      </c>
      <c r="C672" s="2">
        <v>40118</v>
      </c>
      <c r="D672" t="s">
        <v>1203</v>
      </c>
      <c r="E672" s="3">
        <v>0</v>
      </c>
      <c r="F672" s="3">
        <v>0</v>
      </c>
      <c r="G672" s="3">
        <v>0</v>
      </c>
      <c r="H672" s="3">
        <v>0</v>
      </c>
      <c r="I672" s="3">
        <v>8421492</v>
      </c>
      <c r="J672" s="3">
        <v>-5172104.3600000003</v>
      </c>
      <c r="K672" s="3">
        <v>3249387.64</v>
      </c>
      <c r="L672" s="3">
        <v>-268407.28999999998</v>
      </c>
      <c r="M672" s="3">
        <v>-5440511.6500000004</v>
      </c>
      <c r="N672" s="3">
        <v>2980980.35</v>
      </c>
      <c r="O672" s="3">
        <v>8421492</v>
      </c>
    </row>
    <row r="673" spans="1:15" hidden="1" x14ac:dyDescent="0.2">
      <c r="A673" t="s">
        <v>1204</v>
      </c>
      <c r="B673" t="s">
        <v>747</v>
      </c>
      <c r="C673" s="2">
        <v>40118</v>
      </c>
      <c r="D673" t="s">
        <v>1203</v>
      </c>
      <c r="E673" s="3">
        <v>0</v>
      </c>
      <c r="F673" s="3">
        <v>0</v>
      </c>
      <c r="G673" s="3">
        <v>0</v>
      </c>
      <c r="H673" s="3">
        <v>0</v>
      </c>
      <c r="I673" s="3">
        <v>4027000</v>
      </c>
      <c r="J673" s="3">
        <v>-2406855.02</v>
      </c>
      <c r="K673" s="3">
        <v>1620144.98</v>
      </c>
      <c r="L673" s="3">
        <v>-101287.91</v>
      </c>
      <c r="M673" s="3">
        <v>-2508142.9300000002</v>
      </c>
      <c r="N673" s="3">
        <v>1518857.07</v>
      </c>
      <c r="O673" s="3">
        <v>4027000</v>
      </c>
    </row>
    <row r="674" spans="1:15" hidden="1" x14ac:dyDescent="0.2">
      <c r="A674" t="s">
        <v>1205</v>
      </c>
      <c r="B674" t="s">
        <v>747</v>
      </c>
      <c r="C674" s="2">
        <v>40118</v>
      </c>
      <c r="D674" t="s">
        <v>1206</v>
      </c>
      <c r="E674" s="3">
        <v>0</v>
      </c>
      <c r="F674" s="3">
        <v>0</v>
      </c>
      <c r="G674" s="3">
        <v>0</v>
      </c>
      <c r="H674" s="3">
        <v>0</v>
      </c>
      <c r="I674" s="3">
        <v>6761332</v>
      </c>
      <c r="J674" s="3">
        <v>-4152508.22</v>
      </c>
      <c r="K674" s="3">
        <v>2608823.7799999998</v>
      </c>
      <c r="L674" s="3">
        <v>-215495.16</v>
      </c>
      <c r="M674" s="3">
        <v>-4368003.38</v>
      </c>
      <c r="N674" s="3">
        <v>2393328.62</v>
      </c>
      <c r="O674" s="3">
        <v>6761332</v>
      </c>
    </row>
    <row r="675" spans="1:15" hidden="1" x14ac:dyDescent="0.2">
      <c r="A675" t="s">
        <v>1207</v>
      </c>
      <c r="B675" t="s">
        <v>747</v>
      </c>
      <c r="C675" s="2">
        <v>40148</v>
      </c>
      <c r="D675" t="s">
        <v>1208</v>
      </c>
      <c r="E675" s="3">
        <v>0</v>
      </c>
      <c r="F675" s="3">
        <v>0</v>
      </c>
      <c r="G675" s="3">
        <v>0</v>
      </c>
      <c r="H675" s="3">
        <v>0</v>
      </c>
      <c r="I675" s="3">
        <v>46280</v>
      </c>
      <c r="J675" s="3">
        <v>-28181.79</v>
      </c>
      <c r="K675" s="3">
        <v>18098.21</v>
      </c>
      <c r="L675" s="3">
        <v>-1474.93</v>
      </c>
      <c r="M675" s="3">
        <v>-29656.720000000001</v>
      </c>
      <c r="N675" s="3">
        <v>16623.28</v>
      </c>
      <c r="O675" s="3">
        <v>46280</v>
      </c>
    </row>
    <row r="676" spans="1:15" hidden="1" x14ac:dyDescent="0.2">
      <c r="A676" t="s">
        <v>1209</v>
      </c>
      <c r="B676" t="s">
        <v>747</v>
      </c>
      <c r="C676" s="2">
        <v>40148</v>
      </c>
      <c r="D676" t="s">
        <v>1210</v>
      </c>
      <c r="E676" s="3">
        <v>0</v>
      </c>
      <c r="F676" s="3">
        <v>0</v>
      </c>
      <c r="G676" s="3">
        <v>0</v>
      </c>
      <c r="H676" s="3">
        <v>0</v>
      </c>
      <c r="I676" s="3">
        <v>79560</v>
      </c>
      <c r="J676" s="3">
        <v>-48447.360000000001</v>
      </c>
      <c r="K676" s="3">
        <v>31112.639999999999</v>
      </c>
      <c r="L676" s="3">
        <v>-2535.5500000000002</v>
      </c>
      <c r="M676" s="3">
        <v>-50982.91</v>
      </c>
      <c r="N676" s="3">
        <v>28577.09</v>
      </c>
      <c r="O676" s="3">
        <v>79560</v>
      </c>
    </row>
    <row r="677" spans="1:15" hidden="1" x14ac:dyDescent="0.2">
      <c r="A677" t="s">
        <v>1211</v>
      </c>
      <c r="B677" t="s">
        <v>747</v>
      </c>
      <c r="C677" s="2">
        <v>40148</v>
      </c>
      <c r="D677" t="s">
        <v>1212</v>
      </c>
      <c r="E677" s="3">
        <v>0</v>
      </c>
      <c r="F677" s="3">
        <v>0</v>
      </c>
      <c r="G677" s="3">
        <v>0</v>
      </c>
      <c r="H677" s="3">
        <v>0</v>
      </c>
      <c r="I677" s="3">
        <v>22620</v>
      </c>
      <c r="J677" s="3">
        <v>-21489</v>
      </c>
      <c r="K677" s="3">
        <v>1131</v>
      </c>
      <c r="L677" s="3">
        <v>0</v>
      </c>
      <c r="M677" s="3">
        <v>-21489</v>
      </c>
      <c r="N677" s="3">
        <v>1131</v>
      </c>
      <c r="O677" s="3">
        <v>22620</v>
      </c>
    </row>
    <row r="678" spans="1:15" hidden="1" x14ac:dyDescent="0.2">
      <c r="A678" t="s">
        <v>1213</v>
      </c>
      <c r="B678" t="s">
        <v>747</v>
      </c>
      <c r="C678" s="2">
        <v>40148</v>
      </c>
      <c r="D678" t="s">
        <v>1214</v>
      </c>
      <c r="E678" s="3">
        <v>0</v>
      </c>
      <c r="F678" s="3">
        <v>0</v>
      </c>
      <c r="G678" s="3">
        <v>0</v>
      </c>
      <c r="H678" s="3">
        <v>0</v>
      </c>
      <c r="I678" s="3">
        <v>22080</v>
      </c>
      <c r="J678" s="3">
        <v>-20976</v>
      </c>
      <c r="K678" s="3">
        <v>1104</v>
      </c>
      <c r="L678" s="3">
        <v>0</v>
      </c>
      <c r="M678" s="3">
        <v>-20976</v>
      </c>
      <c r="N678" s="3">
        <v>1104</v>
      </c>
      <c r="O678" s="3">
        <v>22080</v>
      </c>
    </row>
    <row r="679" spans="1:15" hidden="1" x14ac:dyDescent="0.2">
      <c r="A679" t="s">
        <v>1215</v>
      </c>
      <c r="B679" t="s">
        <v>747</v>
      </c>
      <c r="C679" s="2">
        <v>40148</v>
      </c>
      <c r="D679" t="s">
        <v>1216</v>
      </c>
      <c r="E679" s="3">
        <v>0</v>
      </c>
      <c r="F679" s="3">
        <v>-9490</v>
      </c>
      <c r="G679" s="3">
        <v>0</v>
      </c>
      <c r="H679" s="3">
        <v>9015.5</v>
      </c>
      <c r="I679" s="3">
        <v>9490</v>
      </c>
      <c r="J679" s="3">
        <v>-9015.5</v>
      </c>
      <c r="K679" s="3">
        <v>474.5</v>
      </c>
      <c r="L679" s="3">
        <v>0</v>
      </c>
      <c r="M679" s="3">
        <v>0</v>
      </c>
      <c r="N679" s="3">
        <v>0</v>
      </c>
      <c r="O679" s="3">
        <v>0</v>
      </c>
    </row>
    <row r="680" spans="1:15" hidden="1" x14ac:dyDescent="0.2">
      <c r="A680" t="s">
        <v>1217</v>
      </c>
      <c r="B680" t="s">
        <v>747</v>
      </c>
      <c r="C680" s="2">
        <v>40148</v>
      </c>
      <c r="D680" t="s">
        <v>1218</v>
      </c>
      <c r="E680" s="3">
        <v>0</v>
      </c>
      <c r="F680" s="3">
        <v>0</v>
      </c>
      <c r="G680" s="3">
        <v>0</v>
      </c>
      <c r="H680" s="3">
        <v>0</v>
      </c>
      <c r="I680" s="3">
        <v>24500</v>
      </c>
      <c r="J680" s="3">
        <v>-23275</v>
      </c>
      <c r="K680" s="3">
        <v>1225</v>
      </c>
      <c r="L680" s="3">
        <v>0</v>
      </c>
      <c r="M680" s="3">
        <v>-23275</v>
      </c>
      <c r="N680" s="3">
        <v>1225</v>
      </c>
      <c r="O680" s="3">
        <v>24500</v>
      </c>
    </row>
    <row r="681" spans="1:15" hidden="1" x14ac:dyDescent="0.2">
      <c r="A681" t="s">
        <v>1219</v>
      </c>
      <c r="B681" t="s">
        <v>747</v>
      </c>
      <c r="C681" s="2">
        <v>40179</v>
      </c>
      <c r="D681" t="s">
        <v>1220</v>
      </c>
      <c r="E681" s="3">
        <v>0</v>
      </c>
      <c r="F681" s="3">
        <v>0</v>
      </c>
      <c r="G681" s="3">
        <v>0</v>
      </c>
      <c r="H681" s="3">
        <v>0</v>
      </c>
      <c r="I681" s="3">
        <v>20200</v>
      </c>
      <c r="J681" s="3">
        <v>-19190</v>
      </c>
      <c r="K681" s="3">
        <v>1010</v>
      </c>
      <c r="L681" s="3">
        <v>0</v>
      </c>
      <c r="M681" s="3">
        <v>-19190</v>
      </c>
      <c r="N681" s="3">
        <v>1010</v>
      </c>
      <c r="O681" s="3">
        <v>20200</v>
      </c>
    </row>
    <row r="682" spans="1:15" hidden="1" x14ac:dyDescent="0.2">
      <c r="A682" t="s">
        <v>1221</v>
      </c>
      <c r="B682" t="s">
        <v>747</v>
      </c>
      <c r="C682" s="2">
        <v>40179</v>
      </c>
      <c r="D682" t="s">
        <v>1222</v>
      </c>
      <c r="E682" s="3">
        <v>0</v>
      </c>
      <c r="F682" s="3">
        <v>0</v>
      </c>
      <c r="G682" s="3">
        <v>0</v>
      </c>
      <c r="H682" s="3">
        <v>0</v>
      </c>
      <c r="I682" s="3">
        <v>8590</v>
      </c>
      <c r="J682" s="3">
        <v>-8160.5</v>
      </c>
      <c r="K682" s="3">
        <v>429.5</v>
      </c>
      <c r="L682" s="3">
        <v>0</v>
      </c>
      <c r="M682" s="3">
        <v>-8160.5</v>
      </c>
      <c r="N682" s="3">
        <v>429.5</v>
      </c>
      <c r="O682" s="3">
        <v>8590</v>
      </c>
    </row>
    <row r="683" spans="1:15" hidden="1" x14ac:dyDescent="0.2">
      <c r="A683" t="s">
        <v>1223</v>
      </c>
      <c r="B683" t="s">
        <v>747</v>
      </c>
      <c r="C683" s="2">
        <v>40210</v>
      </c>
      <c r="D683" t="s">
        <v>1224</v>
      </c>
      <c r="E683" s="3">
        <v>0</v>
      </c>
      <c r="F683" s="3">
        <v>0</v>
      </c>
      <c r="G683" s="3">
        <v>0</v>
      </c>
      <c r="H683" s="3">
        <v>0</v>
      </c>
      <c r="I683" s="3">
        <v>13160</v>
      </c>
      <c r="J683" s="3">
        <v>-12502</v>
      </c>
      <c r="K683" s="3">
        <v>658</v>
      </c>
      <c r="L683" s="3">
        <v>0</v>
      </c>
      <c r="M683" s="3">
        <v>-12502</v>
      </c>
      <c r="N683" s="3">
        <v>658</v>
      </c>
      <c r="O683" s="3">
        <v>13160</v>
      </c>
    </row>
    <row r="684" spans="1:15" hidden="1" x14ac:dyDescent="0.2">
      <c r="A684" t="s">
        <v>1225</v>
      </c>
      <c r="B684" t="s">
        <v>747</v>
      </c>
      <c r="C684" s="2">
        <v>40210</v>
      </c>
      <c r="D684" t="s">
        <v>1224</v>
      </c>
      <c r="E684" s="3">
        <v>0</v>
      </c>
      <c r="F684" s="3">
        <v>0</v>
      </c>
      <c r="G684" s="3">
        <v>0</v>
      </c>
      <c r="H684" s="3">
        <v>0</v>
      </c>
      <c r="I684" s="3">
        <v>13160</v>
      </c>
      <c r="J684" s="3">
        <v>-12502</v>
      </c>
      <c r="K684" s="3">
        <v>658</v>
      </c>
      <c r="L684" s="3">
        <v>0</v>
      </c>
      <c r="M684" s="3">
        <v>-12502</v>
      </c>
      <c r="N684" s="3">
        <v>658</v>
      </c>
      <c r="O684" s="3">
        <v>13160</v>
      </c>
    </row>
    <row r="685" spans="1:15" hidden="1" x14ac:dyDescent="0.2">
      <c r="A685" t="s">
        <v>1226</v>
      </c>
      <c r="B685" t="s">
        <v>747</v>
      </c>
      <c r="C685" s="2">
        <v>40212</v>
      </c>
      <c r="D685" t="s">
        <v>1227</v>
      </c>
      <c r="E685" s="3">
        <v>0</v>
      </c>
      <c r="F685" s="3">
        <v>0</v>
      </c>
      <c r="G685" s="3">
        <v>0</v>
      </c>
      <c r="H685" s="3">
        <v>0</v>
      </c>
      <c r="I685" s="3">
        <v>4700</v>
      </c>
      <c r="J685" s="3">
        <v>-4465</v>
      </c>
      <c r="K685" s="3">
        <v>235</v>
      </c>
      <c r="L685" s="3">
        <v>0</v>
      </c>
      <c r="M685" s="3">
        <v>-4465</v>
      </c>
      <c r="N685" s="3">
        <v>235</v>
      </c>
      <c r="O685" s="3">
        <v>4700</v>
      </c>
    </row>
    <row r="686" spans="1:15" hidden="1" x14ac:dyDescent="0.2">
      <c r="A686" t="s">
        <v>1228</v>
      </c>
      <c r="B686" t="s">
        <v>747</v>
      </c>
      <c r="C686" s="2">
        <v>40238</v>
      </c>
      <c r="D686" t="s">
        <v>1229</v>
      </c>
      <c r="E686" s="3">
        <v>0</v>
      </c>
      <c r="F686" s="3">
        <v>0</v>
      </c>
      <c r="G686" s="3">
        <v>0</v>
      </c>
      <c r="H686" s="3">
        <v>0</v>
      </c>
      <c r="I686" s="3">
        <v>66376.009999999995</v>
      </c>
      <c r="J686" s="3">
        <v>-63057.21</v>
      </c>
      <c r="K686" s="3">
        <v>3318.8</v>
      </c>
      <c r="L686" s="3">
        <v>0</v>
      </c>
      <c r="M686" s="3">
        <v>-63057.21</v>
      </c>
      <c r="N686" s="3">
        <v>3318.8</v>
      </c>
      <c r="O686" s="3">
        <v>66376.009999999995</v>
      </c>
    </row>
    <row r="687" spans="1:15" hidden="1" x14ac:dyDescent="0.2">
      <c r="A687" t="s">
        <v>1230</v>
      </c>
      <c r="B687" t="s">
        <v>747</v>
      </c>
      <c r="C687" s="2">
        <v>40238</v>
      </c>
      <c r="D687" t="s">
        <v>1231</v>
      </c>
      <c r="E687" s="3">
        <v>0</v>
      </c>
      <c r="F687" s="3">
        <v>0</v>
      </c>
      <c r="G687" s="3">
        <v>0</v>
      </c>
      <c r="H687" s="3">
        <v>0</v>
      </c>
      <c r="I687" s="3">
        <v>20680.009999999998</v>
      </c>
      <c r="J687" s="3">
        <v>-19646.009999999998</v>
      </c>
      <c r="K687" s="3">
        <v>1034</v>
      </c>
      <c r="L687" s="3">
        <v>0</v>
      </c>
      <c r="M687" s="3">
        <v>-19646.009999999998</v>
      </c>
      <c r="N687" s="3">
        <v>1034</v>
      </c>
      <c r="O687" s="3">
        <v>20680.009999999998</v>
      </c>
    </row>
    <row r="688" spans="1:15" hidden="1" x14ac:dyDescent="0.2">
      <c r="A688" t="s">
        <v>1232</v>
      </c>
      <c r="B688" t="s">
        <v>747</v>
      </c>
      <c r="C688" s="2">
        <v>40250</v>
      </c>
      <c r="D688" t="s">
        <v>1233</v>
      </c>
      <c r="E688" s="3">
        <v>0</v>
      </c>
      <c r="F688" s="3">
        <v>0</v>
      </c>
      <c r="G688" s="3">
        <v>0</v>
      </c>
      <c r="H688" s="3">
        <v>0</v>
      </c>
      <c r="I688" s="3">
        <v>237375</v>
      </c>
      <c r="J688" s="3">
        <v>-225506.25</v>
      </c>
      <c r="K688" s="3">
        <v>11868.75</v>
      </c>
      <c r="L688" s="3">
        <v>0</v>
      </c>
      <c r="M688" s="3">
        <v>-225506.25</v>
      </c>
      <c r="N688" s="3">
        <v>11868.75</v>
      </c>
      <c r="O688" s="3">
        <v>237375</v>
      </c>
    </row>
    <row r="689" spans="1:15" hidden="1" x14ac:dyDescent="0.2">
      <c r="A689" t="s">
        <v>1234</v>
      </c>
      <c r="B689" t="s">
        <v>747</v>
      </c>
      <c r="C689" s="2">
        <v>40239</v>
      </c>
      <c r="D689" t="s">
        <v>1235</v>
      </c>
      <c r="E689" s="3">
        <v>0</v>
      </c>
      <c r="F689" s="3">
        <v>0</v>
      </c>
      <c r="G689" s="3">
        <v>0</v>
      </c>
      <c r="H689" s="3">
        <v>0</v>
      </c>
      <c r="I689" s="3">
        <v>568697</v>
      </c>
      <c r="J689" s="3">
        <v>-395613.53</v>
      </c>
      <c r="K689" s="3">
        <v>173083.47</v>
      </c>
      <c r="L689" s="3">
        <v>0</v>
      </c>
      <c r="M689" s="3">
        <v>-395613.53</v>
      </c>
      <c r="N689" s="3">
        <v>173083.47</v>
      </c>
      <c r="O689" s="3">
        <v>568697</v>
      </c>
    </row>
    <row r="690" spans="1:15" hidden="1" x14ac:dyDescent="0.2">
      <c r="A690" t="s">
        <v>1236</v>
      </c>
      <c r="B690" t="s">
        <v>747</v>
      </c>
      <c r="C690" s="2">
        <v>40242</v>
      </c>
      <c r="D690" t="s">
        <v>1237</v>
      </c>
      <c r="E690" s="3">
        <v>0</v>
      </c>
      <c r="F690" s="3">
        <v>0</v>
      </c>
      <c r="G690" s="3">
        <v>0</v>
      </c>
      <c r="H690" s="3">
        <v>0</v>
      </c>
      <c r="I690" s="3">
        <v>1333137</v>
      </c>
      <c r="J690" s="3">
        <v>-1266480.1499999999</v>
      </c>
      <c r="K690" s="3">
        <v>66656.850000000006</v>
      </c>
      <c r="L690" s="3">
        <v>0</v>
      </c>
      <c r="M690" s="3">
        <v>-1266480.1499999999</v>
      </c>
      <c r="N690" s="3">
        <v>66656.850000000006</v>
      </c>
      <c r="O690" s="3">
        <v>1333137</v>
      </c>
    </row>
    <row r="691" spans="1:15" hidden="1" x14ac:dyDescent="0.2">
      <c r="A691" t="s">
        <v>1238</v>
      </c>
      <c r="B691" t="s">
        <v>747</v>
      </c>
      <c r="C691" s="2">
        <v>40239</v>
      </c>
      <c r="D691" t="s">
        <v>1239</v>
      </c>
      <c r="E691" s="3">
        <v>0</v>
      </c>
      <c r="F691" s="3">
        <v>0</v>
      </c>
      <c r="G691" s="3">
        <v>0</v>
      </c>
      <c r="H691" s="3">
        <v>0</v>
      </c>
      <c r="I691" s="3">
        <v>717211</v>
      </c>
      <c r="J691" s="3">
        <v>-681350.45</v>
      </c>
      <c r="K691" s="3">
        <v>35860.550000000003</v>
      </c>
      <c r="L691" s="3">
        <v>0</v>
      </c>
      <c r="M691" s="3">
        <v>-681350.45</v>
      </c>
      <c r="N691" s="3">
        <v>35860.550000000003</v>
      </c>
      <c r="O691" s="3">
        <v>717211</v>
      </c>
    </row>
    <row r="692" spans="1:15" hidden="1" x14ac:dyDescent="0.2">
      <c r="A692" t="s">
        <v>1240</v>
      </c>
      <c r="B692" t="s">
        <v>747</v>
      </c>
      <c r="C692" s="2">
        <v>40240</v>
      </c>
      <c r="D692" t="s">
        <v>1241</v>
      </c>
      <c r="E692" s="3">
        <v>0</v>
      </c>
      <c r="F692" s="3">
        <v>0</v>
      </c>
      <c r="G692" s="3">
        <v>0</v>
      </c>
      <c r="H692" s="3">
        <v>0</v>
      </c>
      <c r="I692" s="3">
        <v>589595</v>
      </c>
      <c r="J692" s="3">
        <v>-560115.25</v>
      </c>
      <c r="K692" s="3">
        <v>29479.75</v>
      </c>
      <c r="L692" s="3">
        <v>0</v>
      </c>
      <c r="M692" s="3">
        <v>-560115.25</v>
      </c>
      <c r="N692" s="3">
        <v>29479.75</v>
      </c>
      <c r="O692" s="3">
        <v>589595</v>
      </c>
    </row>
    <row r="693" spans="1:15" hidden="1" x14ac:dyDescent="0.2">
      <c r="A693" t="s">
        <v>1242</v>
      </c>
      <c r="B693" t="s">
        <v>747</v>
      </c>
      <c r="C693" s="2">
        <v>40238</v>
      </c>
      <c r="D693" t="s">
        <v>1243</v>
      </c>
      <c r="E693" s="3">
        <v>0</v>
      </c>
      <c r="F693" s="3">
        <v>0</v>
      </c>
      <c r="G693" s="3">
        <v>0</v>
      </c>
      <c r="H693" s="3">
        <v>0</v>
      </c>
      <c r="I693" s="3">
        <v>955356.01</v>
      </c>
      <c r="J693" s="3">
        <v>-664939.65</v>
      </c>
      <c r="K693" s="3">
        <v>290416.36</v>
      </c>
      <c r="L693" s="3">
        <v>0</v>
      </c>
      <c r="M693" s="3">
        <v>-664939.65</v>
      </c>
      <c r="N693" s="3">
        <v>290416.36</v>
      </c>
      <c r="O693" s="3">
        <v>955356.01</v>
      </c>
    </row>
    <row r="694" spans="1:15" hidden="1" x14ac:dyDescent="0.2">
      <c r="A694" t="s">
        <v>1244</v>
      </c>
      <c r="B694" t="s">
        <v>747</v>
      </c>
      <c r="C694" s="2">
        <v>40238</v>
      </c>
      <c r="D694" t="s">
        <v>1245</v>
      </c>
      <c r="E694" s="3">
        <v>0</v>
      </c>
      <c r="F694" s="3">
        <v>0</v>
      </c>
      <c r="G694" s="3">
        <v>0</v>
      </c>
      <c r="H694" s="3">
        <v>0</v>
      </c>
      <c r="I694" s="3">
        <v>410429.01</v>
      </c>
      <c r="J694" s="3">
        <v>-285663.69</v>
      </c>
      <c r="K694" s="3">
        <v>124765.32</v>
      </c>
      <c r="L694" s="3">
        <v>0</v>
      </c>
      <c r="M694" s="3">
        <v>-285663.69</v>
      </c>
      <c r="N694" s="3">
        <v>124765.32</v>
      </c>
      <c r="O694" s="3">
        <v>410429.01</v>
      </c>
    </row>
    <row r="695" spans="1:15" hidden="1" x14ac:dyDescent="0.2">
      <c r="A695" t="s">
        <v>1246</v>
      </c>
      <c r="B695" t="s">
        <v>747</v>
      </c>
      <c r="C695" s="2">
        <v>40238</v>
      </c>
      <c r="D695" t="s">
        <v>1247</v>
      </c>
      <c r="E695" s="3">
        <v>0</v>
      </c>
      <c r="F695" s="3">
        <v>0</v>
      </c>
      <c r="G695" s="3">
        <v>0</v>
      </c>
      <c r="H695" s="3">
        <v>0</v>
      </c>
      <c r="I695" s="3">
        <v>324460.01</v>
      </c>
      <c r="J695" s="3">
        <v>-225828.2</v>
      </c>
      <c r="K695" s="3">
        <v>98631.81</v>
      </c>
      <c r="L695" s="3">
        <v>0</v>
      </c>
      <c r="M695" s="3">
        <v>-225828.2</v>
      </c>
      <c r="N695" s="3">
        <v>98631.81</v>
      </c>
      <c r="O695" s="3">
        <v>324460.01</v>
      </c>
    </row>
    <row r="696" spans="1:15" hidden="1" x14ac:dyDescent="0.2">
      <c r="A696" t="s">
        <v>1248</v>
      </c>
      <c r="B696" t="s">
        <v>747</v>
      </c>
      <c r="C696" s="2">
        <v>40238</v>
      </c>
      <c r="D696" t="s">
        <v>1249</v>
      </c>
      <c r="E696" s="3">
        <v>0</v>
      </c>
      <c r="F696" s="3">
        <v>0</v>
      </c>
      <c r="G696" s="3">
        <v>0</v>
      </c>
      <c r="H696" s="3">
        <v>0</v>
      </c>
      <c r="I696" s="3">
        <v>264838.01</v>
      </c>
      <c r="J696" s="3">
        <v>-184330.54</v>
      </c>
      <c r="K696" s="3">
        <v>80507.47</v>
      </c>
      <c r="L696" s="3">
        <v>0</v>
      </c>
      <c r="M696" s="3">
        <v>-184330.54</v>
      </c>
      <c r="N696" s="3">
        <v>80507.47</v>
      </c>
      <c r="O696" s="3">
        <v>264838.01</v>
      </c>
    </row>
    <row r="697" spans="1:15" hidden="1" x14ac:dyDescent="0.2">
      <c r="A697" t="s">
        <v>1250</v>
      </c>
      <c r="B697" t="s">
        <v>747</v>
      </c>
      <c r="C697" s="2">
        <v>40238</v>
      </c>
      <c r="D697" t="s">
        <v>1251</v>
      </c>
      <c r="E697" s="3">
        <v>0</v>
      </c>
      <c r="F697" s="3">
        <v>0</v>
      </c>
      <c r="G697" s="3">
        <v>0</v>
      </c>
      <c r="H697" s="3">
        <v>0</v>
      </c>
      <c r="I697" s="3">
        <v>906913.01</v>
      </c>
      <c r="J697" s="3">
        <v>-631222.72</v>
      </c>
      <c r="K697" s="3">
        <v>275690.28999999998</v>
      </c>
      <c r="L697" s="3">
        <v>0</v>
      </c>
      <c r="M697" s="3">
        <v>-631222.72</v>
      </c>
      <c r="N697" s="3">
        <v>275690.28999999998</v>
      </c>
      <c r="O697" s="3">
        <v>906913.01</v>
      </c>
    </row>
    <row r="698" spans="1:15" hidden="1" x14ac:dyDescent="0.2">
      <c r="A698" t="s">
        <v>1252</v>
      </c>
      <c r="B698" t="s">
        <v>747</v>
      </c>
      <c r="C698" s="2">
        <v>40238</v>
      </c>
      <c r="D698" t="s">
        <v>1253</v>
      </c>
      <c r="E698" s="3">
        <v>0</v>
      </c>
      <c r="F698" s="3">
        <v>0</v>
      </c>
      <c r="G698" s="3">
        <v>0</v>
      </c>
      <c r="H698" s="3">
        <v>0</v>
      </c>
      <c r="I698" s="3">
        <v>11648898.01</v>
      </c>
      <c r="J698" s="3">
        <v>-8107777.6799999997</v>
      </c>
      <c r="K698" s="3">
        <v>3541120.33</v>
      </c>
      <c r="L698" s="3">
        <v>0</v>
      </c>
      <c r="M698" s="3">
        <v>-8107777.6799999997</v>
      </c>
      <c r="N698" s="3">
        <v>3541120.33</v>
      </c>
      <c r="O698" s="3">
        <v>11648898.01</v>
      </c>
    </row>
    <row r="699" spans="1:15" hidden="1" x14ac:dyDescent="0.2">
      <c r="A699" t="s">
        <v>1254</v>
      </c>
      <c r="B699" t="s">
        <v>747</v>
      </c>
      <c r="C699" s="2">
        <v>40238</v>
      </c>
      <c r="D699" t="s">
        <v>1255</v>
      </c>
      <c r="E699" s="3">
        <v>0</v>
      </c>
      <c r="F699" s="3">
        <v>0</v>
      </c>
      <c r="G699" s="3">
        <v>0</v>
      </c>
      <c r="H699" s="3">
        <v>0</v>
      </c>
      <c r="I699" s="3">
        <v>44370.01</v>
      </c>
      <c r="J699" s="3">
        <v>-30882.080000000002</v>
      </c>
      <c r="K699" s="3">
        <v>13487.93</v>
      </c>
      <c r="L699" s="3">
        <v>0</v>
      </c>
      <c r="M699" s="3">
        <v>-30882.080000000002</v>
      </c>
      <c r="N699" s="3">
        <v>13487.93</v>
      </c>
      <c r="O699" s="3">
        <v>44370.01</v>
      </c>
    </row>
    <row r="700" spans="1:15" hidden="1" x14ac:dyDescent="0.2">
      <c r="A700" t="s">
        <v>1256</v>
      </c>
      <c r="B700" t="s">
        <v>747</v>
      </c>
      <c r="C700" s="2">
        <v>40238</v>
      </c>
      <c r="D700" t="s">
        <v>1257</v>
      </c>
      <c r="E700" s="3">
        <v>0</v>
      </c>
      <c r="F700" s="3">
        <v>0</v>
      </c>
      <c r="G700" s="3">
        <v>0</v>
      </c>
      <c r="H700" s="3">
        <v>0</v>
      </c>
      <c r="I700" s="3">
        <v>5225551.01</v>
      </c>
      <c r="J700" s="3">
        <v>-3637048.4</v>
      </c>
      <c r="K700" s="3">
        <v>1588502.61</v>
      </c>
      <c r="L700" s="3">
        <v>0</v>
      </c>
      <c r="M700" s="3">
        <v>-3637048.4</v>
      </c>
      <c r="N700" s="3">
        <v>1588502.61</v>
      </c>
      <c r="O700" s="3">
        <v>5225551.01</v>
      </c>
    </row>
    <row r="701" spans="1:15" hidden="1" x14ac:dyDescent="0.2">
      <c r="A701" t="s">
        <v>1258</v>
      </c>
      <c r="B701" t="s">
        <v>747</v>
      </c>
      <c r="C701" s="2">
        <v>40238</v>
      </c>
      <c r="D701" t="s">
        <v>1259</v>
      </c>
      <c r="E701" s="3">
        <v>0</v>
      </c>
      <c r="F701" s="3">
        <v>0</v>
      </c>
      <c r="G701" s="3">
        <v>0</v>
      </c>
      <c r="H701" s="3">
        <v>0</v>
      </c>
      <c r="I701" s="3">
        <v>159983.01</v>
      </c>
      <c r="J701" s="3">
        <v>-111350.16</v>
      </c>
      <c r="K701" s="3">
        <v>48632.85</v>
      </c>
      <c r="L701" s="3">
        <v>0</v>
      </c>
      <c r="M701" s="3">
        <v>-111350.16</v>
      </c>
      <c r="N701" s="3">
        <v>48632.85</v>
      </c>
      <c r="O701" s="3">
        <v>159983.01</v>
      </c>
    </row>
    <row r="702" spans="1:15" hidden="1" x14ac:dyDescent="0.2">
      <c r="A702" t="s">
        <v>1260</v>
      </c>
      <c r="B702" t="s">
        <v>747</v>
      </c>
      <c r="C702" s="2">
        <v>40238</v>
      </c>
      <c r="D702" t="s">
        <v>1261</v>
      </c>
      <c r="E702" s="3">
        <v>0</v>
      </c>
      <c r="F702" s="3">
        <v>0</v>
      </c>
      <c r="G702" s="3">
        <v>0</v>
      </c>
      <c r="H702" s="3">
        <v>0</v>
      </c>
      <c r="I702" s="3">
        <v>485204.01</v>
      </c>
      <c r="J702" s="3">
        <v>-287822.59000000003</v>
      </c>
      <c r="K702" s="3">
        <v>197381.42</v>
      </c>
      <c r="L702" s="3">
        <v>-15454.2</v>
      </c>
      <c r="M702" s="3">
        <v>-303276.78999999998</v>
      </c>
      <c r="N702" s="3">
        <v>181927.22</v>
      </c>
      <c r="O702" s="3">
        <v>485204.01</v>
      </c>
    </row>
    <row r="703" spans="1:15" hidden="1" x14ac:dyDescent="0.2">
      <c r="A703" t="s">
        <v>1262</v>
      </c>
      <c r="B703" t="s">
        <v>747</v>
      </c>
      <c r="C703" s="2">
        <v>40238</v>
      </c>
      <c r="D703" t="s">
        <v>1263</v>
      </c>
      <c r="E703" s="3">
        <v>0</v>
      </c>
      <c r="F703" s="3">
        <v>0</v>
      </c>
      <c r="G703" s="3">
        <v>0</v>
      </c>
      <c r="H703" s="3">
        <v>0</v>
      </c>
      <c r="I703" s="3">
        <v>6995857.0099999998</v>
      </c>
      <c r="J703" s="3">
        <v>-4149936.26</v>
      </c>
      <c r="K703" s="3">
        <v>2845920.75</v>
      </c>
      <c r="L703" s="3">
        <v>-222824.5</v>
      </c>
      <c r="M703" s="3">
        <v>-4372760.76</v>
      </c>
      <c r="N703" s="3">
        <v>2623096.25</v>
      </c>
      <c r="O703" s="3">
        <v>6995857.0099999998</v>
      </c>
    </row>
    <row r="704" spans="1:15" hidden="1" x14ac:dyDescent="0.2">
      <c r="A704" t="s">
        <v>1264</v>
      </c>
      <c r="B704" t="s">
        <v>747</v>
      </c>
      <c r="C704" s="2">
        <v>40238</v>
      </c>
      <c r="D704" t="s">
        <v>1265</v>
      </c>
      <c r="E704" s="3">
        <v>0</v>
      </c>
      <c r="F704" s="3">
        <v>0</v>
      </c>
      <c r="G704" s="3">
        <v>0</v>
      </c>
      <c r="H704" s="3">
        <v>0</v>
      </c>
      <c r="I704" s="3">
        <v>340417.01</v>
      </c>
      <c r="J704" s="3">
        <v>-323396.15999999997</v>
      </c>
      <c r="K704" s="3">
        <v>17020.849999999999</v>
      </c>
      <c r="L704" s="3">
        <v>0</v>
      </c>
      <c r="M704" s="3">
        <v>-323396.15999999997</v>
      </c>
      <c r="N704" s="3">
        <v>17020.849999999999</v>
      </c>
      <c r="O704" s="3">
        <v>340417.01</v>
      </c>
    </row>
    <row r="705" spans="1:15" hidden="1" x14ac:dyDescent="0.2">
      <c r="A705" t="s">
        <v>1266</v>
      </c>
      <c r="B705" t="s">
        <v>747</v>
      </c>
      <c r="C705" s="2">
        <v>40238</v>
      </c>
      <c r="D705" t="s">
        <v>1267</v>
      </c>
      <c r="E705" s="3">
        <v>0</v>
      </c>
      <c r="F705" s="3">
        <v>0</v>
      </c>
      <c r="G705" s="3">
        <v>0</v>
      </c>
      <c r="H705" s="3">
        <v>0</v>
      </c>
      <c r="I705" s="3">
        <v>864620.01</v>
      </c>
      <c r="J705" s="3">
        <v>-821389.01</v>
      </c>
      <c r="K705" s="3">
        <v>43231</v>
      </c>
      <c r="L705" s="3">
        <v>0</v>
      </c>
      <c r="M705" s="3">
        <v>-821389.01</v>
      </c>
      <c r="N705" s="3">
        <v>43231</v>
      </c>
      <c r="O705" s="3">
        <v>864620.01</v>
      </c>
    </row>
    <row r="706" spans="1:15" hidden="1" x14ac:dyDescent="0.2">
      <c r="A706" t="s">
        <v>1268</v>
      </c>
      <c r="B706" t="s">
        <v>747</v>
      </c>
      <c r="C706" s="2">
        <v>40238</v>
      </c>
      <c r="D706" t="s">
        <v>1269</v>
      </c>
      <c r="E706" s="3">
        <v>0</v>
      </c>
      <c r="F706" s="3">
        <v>0</v>
      </c>
      <c r="G706" s="3">
        <v>0</v>
      </c>
      <c r="H706" s="3">
        <v>0</v>
      </c>
      <c r="I706" s="3">
        <v>75455173.010000005</v>
      </c>
      <c r="J706" s="3">
        <v>-71682414.359999999</v>
      </c>
      <c r="K706" s="3">
        <v>3772758.65</v>
      </c>
      <c r="L706" s="3">
        <v>0</v>
      </c>
      <c r="M706" s="3">
        <v>-71682414.359999999</v>
      </c>
      <c r="N706" s="3">
        <v>3772758.65</v>
      </c>
      <c r="O706" s="3">
        <v>75455173.010000005</v>
      </c>
    </row>
    <row r="707" spans="1:15" hidden="1" x14ac:dyDescent="0.2">
      <c r="A707" t="s">
        <v>1270</v>
      </c>
      <c r="B707" t="s">
        <v>747</v>
      </c>
      <c r="C707" s="2">
        <v>40238</v>
      </c>
      <c r="D707" t="s">
        <v>1271</v>
      </c>
      <c r="E707" s="3">
        <v>0</v>
      </c>
      <c r="F707" s="3">
        <v>0</v>
      </c>
      <c r="G707" s="3">
        <v>0</v>
      </c>
      <c r="H707" s="3">
        <v>0</v>
      </c>
      <c r="I707" s="3">
        <v>5294617.01</v>
      </c>
      <c r="J707" s="3">
        <v>-3140762.18</v>
      </c>
      <c r="K707" s="3">
        <v>2153854.83</v>
      </c>
      <c r="L707" s="3">
        <v>-168638.43</v>
      </c>
      <c r="M707" s="3">
        <v>-3309400.61</v>
      </c>
      <c r="N707" s="3">
        <v>1985216.4</v>
      </c>
      <c r="O707" s="3">
        <v>5294617.01</v>
      </c>
    </row>
    <row r="708" spans="1:15" hidden="1" x14ac:dyDescent="0.2">
      <c r="A708" t="s">
        <v>1272</v>
      </c>
      <c r="B708" t="s">
        <v>747</v>
      </c>
      <c r="C708" s="2">
        <v>40238</v>
      </c>
      <c r="D708" t="s">
        <v>1273</v>
      </c>
      <c r="E708" s="3">
        <v>0</v>
      </c>
      <c r="F708" s="3">
        <v>0</v>
      </c>
      <c r="G708" s="3">
        <v>0</v>
      </c>
      <c r="H708" s="3">
        <v>0</v>
      </c>
      <c r="I708" s="3">
        <v>1420855.01</v>
      </c>
      <c r="J708" s="3">
        <v>-988932.73</v>
      </c>
      <c r="K708" s="3">
        <v>431922.28</v>
      </c>
      <c r="L708" s="3">
        <v>0</v>
      </c>
      <c r="M708" s="3">
        <v>-988932.73</v>
      </c>
      <c r="N708" s="3">
        <v>431922.28</v>
      </c>
      <c r="O708" s="3">
        <v>1420855.01</v>
      </c>
    </row>
    <row r="709" spans="1:15" hidden="1" x14ac:dyDescent="0.2">
      <c r="A709" t="s">
        <v>1274</v>
      </c>
      <c r="B709" t="s">
        <v>747</v>
      </c>
      <c r="C709" s="2">
        <v>40238</v>
      </c>
      <c r="D709" t="s">
        <v>1275</v>
      </c>
      <c r="E709" s="3">
        <v>0</v>
      </c>
      <c r="F709" s="3">
        <v>0</v>
      </c>
      <c r="G709" s="3">
        <v>0</v>
      </c>
      <c r="H709" s="3">
        <v>0</v>
      </c>
      <c r="I709" s="3">
        <v>3915606.01</v>
      </c>
      <c r="J709" s="3">
        <v>-2725310.41</v>
      </c>
      <c r="K709" s="3">
        <v>1190295.6000000001</v>
      </c>
      <c r="L709" s="3">
        <v>0</v>
      </c>
      <c r="M709" s="3">
        <v>-2725310.41</v>
      </c>
      <c r="N709" s="3">
        <v>1190295.6000000001</v>
      </c>
      <c r="O709" s="3">
        <v>3915606.01</v>
      </c>
    </row>
    <row r="710" spans="1:15" hidden="1" x14ac:dyDescent="0.2">
      <c r="A710" t="s">
        <v>1276</v>
      </c>
      <c r="B710" t="s">
        <v>747</v>
      </c>
      <c r="C710" s="2">
        <v>40238</v>
      </c>
      <c r="D710" t="s">
        <v>1277</v>
      </c>
      <c r="E710" s="3">
        <v>0</v>
      </c>
      <c r="F710" s="3">
        <v>0</v>
      </c>
      <c r="G710" s="3">
        <v>0</v>
      </c>
      <c r="H710" s="3">
        <v>0</v>
      </c>
      <c r="I710" s="3">
        <v>3074715.01</v>
      </c>
      <c r="J710" s="3">
        <v>-1823918.25</v>
      </c>
      <c r="K710" s="3">
        <v>1250796.76</v>
      </c>
      <c r="L710" s="3">
        <v>-97932.51</v>
      </c>
      <c r="M710" s="3">
        <v>-1921850.76</v>
      </c>
      <c r="N710" s="3">
        <v>1152864.25</v>
      </c>
      <c r="O710" s="3">
        <v>3074715.01</v>
      </c>
    </row>
    <row r="711" spans="1:15" hidden="1" x14ac:dyDescent="0.2">
      <c r="A711" t="s">
        <v>1278</v>
      </c>
      <c r="B711" t="s">
        <v>747</v>
      </c>
      <c r="C711" s="2">
        <v>40238</v>
      </c>
      <c r="D711" t="s">
        <v>1279</v>
      </c>
      <c r="E711" s="3">
        <v>0</v>
      </c>
      <c r="F711" s="3">
        <v>0</v>
      </c>
      <c r="G711" s="3">
        <v>0</v>
      </c>
      <c r="H711" s="3">
        <v>0</v>
      </c>
      <c r="I711" s="3">
        <v>159849.01</v>
      </c>
      <c r="J711" s="3">
        <v>-94822.3</v>
      </c>
      <c r="K711" s="3">
        <v>65026.71</v>
      </c>
      <c r="L711" s="3">
        <v>-5091.34</v>
      </c>
      <c r="M711" s="3">
        <v>-99913.64</v>
      </c>
      <c r="N711" s="3">
        <v>59935.37</v>
      </c>
      <c r="O711" s="3">
        <v>159849.01</v>
      </c>
    </row>
    <row r="712" spans="1:15" hidden="1" x14ac:dyDescent="0.2">
      <c r="A712" t="s">
        <v>1280</v>
      </c>
      <c r="B712" t="s">
        <v>747</v>
      </c>
      <c r="C712" s="2">
        <v>40238</v>
      </c>
      <c r="D712" t="s">
        <v>1281</v>
      </c>
      <c r="E712" s="3">
        <v>0</v>
      </c>
      <c r="F712" s="3">
        <v>0</v>
      </c>
      <c r="G712" s="3">
        <v>0</v>
      </c>
      <c r="H712" s="3">
        <v>0</v>
      </c>
      <c r="I712" s="3">
        <v>2928945.01</v>
      </c>
      <c r="J712" s="3">
        <v>-1737447.63</v>
      </c>
      <c r="K712" s="3">
        <v>1191497.3799999999</v>
      </c>
      <c r="L712" s="3">
        <v>-93289.600000000006</v>
      </c>
      <c r="M712" s="3">
        <v>-1830737.23</v>
      </c>
      <c r="N712" s="3">
        <v>1098207.78</v>
      </c>
      <c r="O712" s="3">
        <v>2928945.01</v>
      </c>
    </row>
    <row r="713" spans="1:15" hidden="1" x14ac:dyDescent="0.2">
      <c r="A713" t="s">
        <v>1282</v>
      </c>
      <c r="B713" t="s">
        <v>747</v>
      </c>
      <c r="C713" s="2">
        <v>40330</v>
      </c>
      <c r="D713" t="s">
        <v>1229</v>
      </c>
      <c r="E713" s="3">
        <v>0</v>
      </c>
      <c r="F713" s="3">
        <v>0</v>
      </c>
      <c r="G713" s="3">
        <v>0</v>
      </c>
      <c r="H713" s="3">
        <v>0</v>
      </c>
      <c r="I713" s="3">
        <v>66376</v>
      </c>
      <c r="J713" s="3">
        <v>-63057.2</v>
      </c>
      <c r="K713" s="3">
        <v>3318.8</v>
      </c>
      <c r="L713" s="3">
        <v>0</v>
      </c>
      <c r="M713" s="3">
        <v>-63057.2</v>
      </c>
      <c r="N713" s="3">
        <v>3318.8</v>
      </c>
      <c r="O713" s="3">
        <v>66376</v>
      </c>
    </row>
    <row r="714" spans="1:15" hidden="1" x14ac:dyDescent="0.2">
      <c r="A714" t="s">
        <v>1283</v>
      </c>
      <c r="B714" t="s">
        <v>747</v>
      </c>
      <c r="C714" s="2">
        <v>40330</v>
      </c>
      <c r="D714" t="s">
        <v>1284</v>
      </c>
      <c r="E714" s="3">
        <v>0</v>
      </c>
      <c r="F714" s="3">
        <v>0</v>
      </c>
      <c r="G714" s="3">
        <v>0</v>
      </c>
      <c r="H714" s="3">
        <v>0</v>
      </c>
      <c r="I714" s="3">
        <v>17850</v>
      </c>
      <c r="J714" s="3">
        <v>-16957.5</v>
      </c>
      <c r="K714" s="3">
        <v>892.5</v>
      </c>
      <c r="L714" s="3">
        <v>0</v>
      </c>
      <c r="M714" s="3">
        <v>-16957.5</v>
      </c>
      <c r="N714" s="3">
        <v>892.5</v>
      </c>
      <c r="O714" s="3">
        <v>17850</v>
      </c>
    </row>
    <row r="715" spans="1:15" hidden="1" x14ac:dyDescent="0.2">
      <c r="A715" t="s">
        <v>1285</v>
      </c>
      <c r="B715" t="s">
        <v>747</v>
      </c>
      <c r="C715" s="2">
        <v>40360</v>
      </c>
      <c r="D715" t="s">
        <v>1286</v>
      </c>
      <c r="E715" s="3">
        <v>0</v>
      </c>
      <c r="F715" s="3">
        <v>0</v>
      </c>
      <c r="G715" s="3">
        <v>0</v>
      </c>
      <c r="H715" s="3">
        <v>0</v>
      </c>
      <c r="I715" s="3">
        <v>159638</v>
      </c>
      <c r="J715" s="3">
        <v>-151656.1</v>
      </c>
      <c r="K715" s="3">
        <v>7981.9</v>
      </c>
      <c r="L715" s="3">
        <v>0</v>
      </c>
      <c r="M715" s="3">
        <v>-151656.1</v>
      </c>
      <c r="N715" s="3">
        <v>7981.9</v>
      </c>
      <c r="O715" s="3">
        <v>159638</v>
      </c>
    </row>
    <row r="716" spans="1:15" hidden="1" x14ac:dyDescent="0.2">
      <c r="A716" t="s">
        <v>1287</v>
      </c>
      <c r="B716" t="s">
        <v>747</v>
      </c>
      <c r="C716" s="2">
        <v>40360</v>
      </c>
      <c r="D716" t="s">
        <v>1288</v>
      </c>
      <c r="E716" s="3">
        <v>0</v>
      </c>
      <c r="F716" s="3">
        <v>0</v>
      </c>
      <c r="G716" s="3">
        <v>0</v>
      </c>
      <c r="H716" s="3">
        <v>0</v>
      </c>
      <c r="I716" s="3">
        <v>240556</v>
      </c>
      <c r="J716" s="3">
        <v>-228528.2</v>
      </c>
      <c r="K716" s="3">
        <v>12027.8</v>
      </c>
      <c r="L716" s="3">
        <v>0</v>
      </c>
      <c r="M716" s="3">
        <v>-228528.2</v>
      </c>
      <c r="N716" s="3">
        <v>12027.8</v>
      </c>
      <c r="O716" s="3">
        <v>240556</v>
      </c>
    </row>
    <row r="717" spans="1:15" hidden="1" x14ac:dyDescent="0.2">
      <c r="A717" t="s">
        <v>1289</v>
      </c>
      <c r="B717" t="s">
        <v>747</v>
      </c>
      <c r="C717" s="2">
        <v>40360</v>
      </c>
      <c r="D717" t="s">
        <v>833</v>
      </c>
      <c r="E717" s="3">
        <v>0</v>
      </c>
      <c r="F717" s="3">
        <v>0</v>
      </c>
      <c r="G717" s="3">
        <v>0</v>
      </c>
      <c r="H717" s="3">
        <v>0</v>
      </c>
      <c r="I717" s="3">
        <v>14175</v>
      </c>
      <c r="J717" s="3">
        <v>-8108.21</v>
      </c>
      <c r="K717" s="3">
        <v>6066.79</v>
      </c>
      <c r="L717" s="3">
        <v>-451.39</v>
      </c>
      <c r="M717" s="3">
        <v>-8559.6</v>
      </c>
      <c r="N717" s="3">
        <v>5615.4</v>
      </c>
      <c r="O717" s="3">
        <v>14175</v>
      </c>
    </row>
    <row r="718" spans="1:15" hidden="1" x14ac:dyDescent="0.2">
      <c r="A718" t="s">
        <v>1290</v>
      </c>
      <c r="B718" t="s">
        <v>747</v>
      </c>
      <c r="C718" s="2">
        <v>40374</v>
      </c>
      <c r="D718" t="s">
        <v>1291</v>
      </c>
      <c r="E718" s="3">
        <v>0</v>
      </c>
      <c r="F718" s="3">
        <v>0</v>
      </c>
      <c r="G718" s="3">
        <v>0</v>
      </c>
      <c r="H718" s="3">
        <v>0</v>
      </c>
      <c r="I718" s="3">
        <v>4850</v>
      </c>
      <c r="J718" s="3">
        <v>-4607.5</v>
      </c>
      <c r="K718" s="3">
        <v>242.5</v>
      </c>
      <c r="L718" s="3">
        <v>0</v>
      </c>
      <c r="M718" s="3">
        <v>-4607.5</v>
      </c>
      <c r="N718" s="3">
        <v>242.5</v>
      </c>
      <c r="O718" s="3">
        <v>4850</v>
      </c>
    </row>
    <row r="719" spans="1:15" hidden="1" x14ac:dyDescent="0.2">
      <c r="A719" t="s">
        <v>1292</v>
      </c>
      <c r="B719" t="s">
        <v>747</v>
      </c>
      <c r="C719" s="2">
        <v>40360</v>
      </c>
      <c r="D719" t="s">
        <v>1293</v>
      </c>
      <c r="E719" s="3">
        <v>0</v>
      </c>
      <c r="F719" s="3">
        <v>0</v>
      </c>
      <c r="G719" s="3">
        <v>0</v>
      </c>
      <c r="H719" s="3">
        <v>0</v>
      </c>
      <c r="I719" s="3">
        <v>39900</v>
      </c>
      <c r="J719" s="3">
        <v>-37905</v>
      </c>
      <c r="K719" s="3">
        <v>1995</v>
      </c>
      <c r="L719" s="3">
        <v>0</v>
      </c>
      <c r="M719" s="3">
        <v>-37905</v>
      </c>
      <c r="N719" s="3">
        <v>1995</v>
      </c>
      <c r="O719" s="3">
        <v>39900</v>
      </c>
    </row>
    <row r="720" spans="1:15" hidden="1" x14ac:dyDescent="0.2">
      <c r="A720" t="s">
        <v>1294</v>
      </c>
      <c r="B720" t="s">
        <v>747</v>
      </c>
      <c r="C720" s="2">
        <v>40360</v>
      </c>
      <c r="D720" t="s">
        <v>1295</v>
      </c>
      <c r="E720" s="3">
        <v>0</v>
      </c>
      <c r="F720" s="3">
        <v>0</v>
      </c>
      <c r="G720" s="3">
        <v>0</v>
      </c>
      <c r="H720" s="3">
        <v>0</v>
      </c>
      <c r="I720" s="3">
        <v>11800</v>
      </c>
      <c r="J720" s="3">
        <v>-11210</v>
      </c>
      <c r="K720" s="3">
        <v>590</v>
      </c>
      <c r="L720" s="3">
        <v>0</v>
      </c>
      <c r="M720" s="3">
        <v>-11210</v>
      </c>
      <c r="N720" s="3">
        <v>590</v>
      </c>
      <c r="O720" s="3">
        <v>11800</v>
      </c>
    </row>
    <row r="721" spans="1:15" hidden="1" x14ac:dyDescent="0.2">
      <c r="A721" t="s">
        <v>1296</v>
      </c>
      <c r="B721" t="s">
        <v>747</v>
      </c>
      <c r="C721" s="2">
        <v>40391</v>
      </c>
      <c r="D721" t="s">
        <v>1297</v>
      </c>
      <c r="E721" s="3">
        <v>0</v>
      </c>
      <c r="F721" s="3">
        <v>0</v>
      </c>
      <c r="G721" s="3">
        <v>0</v>
      </c>
      <c r="H721" s="3">
        <v>0</v>
      </c>
      <c r="I721" s="3">
        <v>13444</v>
      </c>
      <c r="J721" s="3">
        <v>-12771.8</v>
      </c>
      <c r="K721" s="3">
        <v>672.2</v>
      </c>
      <c r="L721" s="3">
        <v>0</v>
      </c>
      <c r="M721" s="3">
        <v>-12771.8</v>
      </c>
      <c r="N721" s="3">
        <v>672.2</v>
      </c>
      <c r="O721" s="3">
        <v>13444</v>
      </c>
    </row>
    <row r="722" spans="1:15" hidden="1" x14ac:dyDescent="0.2">
      <c r="A722" t="s">
        <v>1298</v>
      </c>
      <c r="B722" t="s">
        <v>747</v>
      </c>
      <c r="C722" s="2">
        <v>40391</v>
      </c>
      <c r="D722" t="s">
        <v>1299</v>
      </c>
      <c r="E722" s="3">
        <v>0</v>
      </c>
      <c r="F722" s="3">
        <v>0</v>
      </c>
      <c r="G722" s="3">
        <v>0</v>
      </c>
      <c r="H722" s="3">
        <v>0</v>
      </c>
      <c r="I722" s="3">
        <v>9956</v>
      </c>
      <c r="J722" s="3">
        <v>-5642.27</v>
      </c>
      <c r="K722" s="3">
        <v>4313.7299999999996</v>
      </c>
      <c r="L722" s="3">
        <v>-317.14</v>
      </c>
      <c r="M722" s="3">
        <v>-5959.41</v>
      </c>
      <c r="N722" s="3">
        <v>3996.59</v>
      </c>
      <c r="O722" s="3">
        <v>9956</v>
      </c>
    </row>
    <row r="723" spans="1:15" hidden="1" x14ac:dyDescent="0.2">
      <c r="A723" t="s">
        <v>1300</v>
      </c>
      <c r="B723" t="s">
        <v>747</v>
      </c>
      <c r="C723" s="2">
        <v>40391</v>
      </c>
      <c r="D723" t="s">
        <v>1301</v>
      </c>
      <c r="E723" s="3">
        <v>0</v>
      </c>
      <c r="F723" s="3">
        <v>0</v>
      </c>
      <c r="G723" s="3">
        <v>0</v>
      </c>
      <c r="H723" s="3">
        <v>0</v>
      </c>
      <c r="I723" s="3">
        <v>12700</v>
      </c>
      <c r="J723" s="3">
        <v>-12065</v>
      </c>
      <c r="K723" s="3">
        <v>635</v>
      </c>
      <c r="L723" s="3">
        <v>0</v>
      </c>
      <c r="M723" s="3">
        <v>-12065</v>
      </c>
      <c r="N723" s="3">
        <v>635</v>
      </c>
      <c r="O723" s="3">
        <v>12700</v>
      </c>
    </row>
    <row r="724" spans="1:15" hidden="1" x14ac:dyDescent="0.2">
      <c r="A724" t="s">
        <v>1302</v>
      </c>
      <c r="B724" t="s">
        <v>747</v>
      </c>
      <c r="C724" s="2">
        <v>40391</v>
      </c>
      <c r="D724" t="s">
        <v>1303</v>
      </c>
      <c r="E724" s="3">
        <v>0</v>
      </c>
      <c r="F724" s="3">
        <v>0</v>
      </c>
      <c r="G724" s="3">
        <v>0</v>
      </c>
      <c r="H724" s="3">
        <v>0</v>
      </c>
      <c r="I724" s="3">
        <v>85208</v>
      </c>
      <c r="J724" s="3">
        <v>-48289.09</v>
      </c>
      <c r="K724" s="3">
        <v>36918.910000000003</v>
      </c>
      <c r="L724" s="3">
        <v>-2714.26</v>
      </c>
      <c r="M724" s="3">
        <v>-51003.35</v>
      </c>
      <c r="N724" s="3">
        <v>34204.65</v>
      </c>
      <c r="O724" s="3">
        <v>85208</v>
      </c>
    </row>
    <row r="725" spans="1:15" hidden="1" x14ac:dyDescent="0.2">
      <c r="A725" t="s">
        <v>1304</v>
      </c>
      <c r="B725" t="s">
        <v>747</v>
      </c>
      <c r="C725" s="2">
        <v>40391</v>
      </c>
      <c r="D725" t="s">
        <v>1305</v>
      </c>
      <c r="E725" s="3">
        <v>0</v>
      </c>
      <c r="F725" s="3">
        <v>0</v>
      </c>
      <c r="G725" s="3">
        <v>0</v>
      </c>
      <c r="H725" s="3">
        <v>0</v>
      </c>
      <c r="I725" s="3">
        <v>54292</v>
      </c>
      <c r="J725" s="3">
        <v>-30768.37</v>
      </c>
      <c r="K725" s="3">
        <v>23523.63</v>
      </c>
      <c r="L725" s="3">
        <v>-1729.45</v>
      </c>
      <c r="M725" s="3">
        <v>-32497.82</v>
      </c>
      <c r="N725" s="3">
        <v>21794.18</v>
      </c>
      <c r="O725" s="3">
        <v>54292</v>
      </c>
    </row>
    <row r="726" spans="1:15" hidden="1" x14ac:dyDescent="0.2">
      <c r="A726" t="s">
        <v>1306</v>
      </c>
      <c r="B726" t="s">
        <v>747</v>
      </c>
      <c r="C726" s="2">
        <v>40431</v>
      </c>
      <c r="D726" t="s">
        <v>1307</v>
      </c>
      <c r="E726" s="3">
        <v>0</v>
      </c>
      <c r="F726" s="3">
        <v>0</v>
      </c>
      <c r="G726" s="3">
        <v>0</v>
      </c>
      <c r="H726" s="3">
        <v>0</v>
      </c>
      <c r="I726" s="3">
        <v>3405900</v>
      </c>
      <c r="J726" s="3">
        <v>-1899814.33</v>
      </c>
      <c r="K726" s="3">
        <v>1506085.67</v>
      </c>
      <c r="L726" s="3">
        <v>-107644.24</v>
      </c>
      <c r="M726" s="3">
        <v>-2007458.57</v>
      </c>
      <c r="N726" s="3">
        <v>1398441.43</v>
      </c>
      <c r="O726" s="3">
        <v>3405900</v>
      </c>
    </row>
    <row r="727" spans="1:15" hidden="1" x14ac:dyDescent="0.2">
      <c r="A727" t="s">
        <v>1308</v>
      </c>
      <c r="B727" t="s">
        <v>747</v>
      </c>
      <c r="C727" s="2">
        <v>40435</v>
      </c>
      <c r="D727" t="s">
        <v>1309</v>
      </c>
      <c r="E727" s="3">
        <v>0</v>
      </c>
      <c r="F727" s="3">
        <v>0</v>
      </c>
      <c r="G727" s="3">
        <v>0</v>
      </c>
      <c r="H727" s="3">
        <v>0</v>
      </c>
      <c r="I727" s="3">
        <v>4358131</v>
      </c>
      <c r="J727" s="3">
        <v>-2429578.4</v>
      </c>
      <c r="K727" s="3">
        <v>1928552.6</v>
      </c>
      <c r="L727" s="3">
        <v>-137943.89000000001</v>
      </c>
      <c r="M727" s="3">
        <v>-2567522.29</v>
      </c>
      <c r="N727" s="3">
        <v>1790608.71</v>
      </c>
      <c r="O727" s="3">
        <v>4358131</v>
      </c>
    </row>
    <row r="728" spans="1:15" hidden="1" x14ac:dyDescent="0.2">
      <c r="A728" t="s">
        <v>1310</v>
      </c>
      <c r="B728" t="s">
        <v>747</v>
      </c>
      <c r="C728" s="2">
        <v>40444</v>
      </c>
      <c r="D728" t="s">
        <v>1311</v>
      </c>
      <c r="E728" s="3">
        <v>0</v>
      </c>
      <c r="F728" s="3">
        <v>0</v>
      </c>
      <c r="G728" s="3">
        <v>0</v>
      </c>
      <c r="H728" s="3">
        <v>0</v>
      </c>
      <c r="I728" s="3">
        <v>81420</v>
      </c>
      <c r="J728" s="3">
        <v>-55752.21</v>
      </c>
      <c r="K728" s="3">
        <v>25667.79</v>
      </c>
      <c r="L728" s="3">
        <v>0</v>
      </c>
      <c r="M728" s="3">
        <v>-55752.21</v>
      </c>
      <c r="N728" s="3">
        <v>25667.79</v>
      </c>
      <c r="O728" s="3">
        <v>81420</v>
      </c>
    </row>
    <row r="729" spans="1:15" hidden="1" x14ac:dyDescent="0.2">
      <c r="A729" t="s">
        <v>1312</v>
      </c>
      <c r="B729" t="s">
        <v>747</v>
      </c>
      <c r="C729" s="2">
        <v>40422</v>
      </c>
      <c r="D729" t="s">
        <v>1313</v>
      </c>
      <c r="E729" s="3">
        <v>0</v>
      </c>
      <c r="F729" s="3">
        <v>0</v>
      </c>
      <c r="G729" s="3">
        <v>0</v>
      </c>
      <c r="H729" s="3">
        <v>0</v>
      </c>
      <c r="I729" s="3">
        <v>29120</v>
      </c>
      <c r="J729" s="3">
        <v>-16346.09</v>
      </c>
      <c r="K729" s="3">
        <v>12773.91</v>
      </c>
      <c r="L729" s="3">
        <v>-927.55</v>
      </c>
      <c r="M729" s="3">
        <v>-17273.64</v>
      </c>
      <c r="N729" s="3">
        <v>11846.36</v>
      </c>
      <c r="O729" s="3">
        <v>29120</v>
      </c>
    </row>
    <row r="730" spans="1:15" hidden="1" x14ac:dyDescent="0.2">
      <c r="A730" t="s">
        <v>1314</v>
      </c>
      <c r="B730" t="s">
        <v>747</v>
      </c>
      <c r="C730" s="2">
        <v>40422</v>
      </c>
      <c r="D730" t="s">
        <v>1313</v>
      </c>
      <c r="E730" s="3">
        <v>0</v>
      </c>
      <c r="F730" s="3">
        <v>0</v>
      </c>
      <c r="G730" s="3">
        <v>0</v>
      </c>
      <c r="H730" s="3">
        <v>0</v>
      </c>
      <c r="I730" s="3">
        <v>16500</v>
      </c>
      <c r="J730" s="3">
        <v>-9262.0300000000007</v>
      </c>
      <c r="K730" s="3">
        <v>7237.97</v>
      </c>
      <c r="L730" s="3">
        <v>-525.57000000000005</v>
      </c>
      <c r="M730" s="3">
        <v>-9787.6</v>
      </c>
      <c r="N730" s="3">
        <v>6712.4</v>
      </c>
      <c r="O730" s="3">
        <v>16500</v>
      </c>
    </row>
    <row r="731" spans="1:15" hidden="1" x14ac:dyDescent="0.2">
      <c r="A731" t="s">
        <v>1315</v>
      </c>
      <c r="B731" t="s">
        <v>747</v>
      </c>
      <c r="C731" s="2">
        <v>40422</v>
      </c>
      <c r="D731" t="s">
        <v>1316</v>
      </c>
      <c r="E731" s="3">
        <v>0</v>
      </c>
      <c r="F731" s="3">
        <v>0</v>
      </c>
      <c r="G731" s="3">
        <v>0</v>
      </c>
      <c r="H731" s="3">
        <v>0</v>
      </c>
      <c r="I731" s="3">
        <v>51563</v>
      </c>
      <c r="J731" s="3">
        <v>-28944.15</v>
      </c>
      <c r="K731" s="3">
        <v>22618.85</v>
      </c>
      <c r="L731" s="3">
        <v>-1642.43</v>
      </c>
      <c r="M731" s="3">
        <v>-30586.58</v>
      </c>
      <c r="N731" s="3">
        <v>20976.42</v>
      </c>
      <c r="O731" s="3">
        <v>51563</v>
      </c>
    </row>
    <row r="732" spans="1:15" hidden="1" x14ac:dyDescent="0.2">
      <c r="A732" t="s">
        <v>1317</v>
      </c>
      <c r="B732" t="s">
        <v>747</v>
      </c>
      <c r="C732" s="2">
        <v>40422</v>
      </c>
      <c r="D732" t="s">
        <v>1318</v>
      </c>
      <c r="E732" s="3">
        <v>0</v>
      </c>
      <c r="F732" s="3">
        <v>0</v>
      </c>
      <c r="G732" s="3">
        <v>0</v>
      </c>
      <c r="H732" s="3">
        <v>0</v>
      </c>
      <c r="I732" s="3">
        <v>57132</v>
      </c>
      <c r="J732" s="3">
        <v>-54275.4</v>
      </c>
      <c r="K732" s="3">
        <v>2856.6</v>
      </c>
      <c r="L732" s="3">
        <v>0</v>
      </c>
      <c r="M732" s="3">
        <v>-54275.4</v>
      </c>
      <c r="N732" s="3">
        <v>2856.6</v>
      </c>
      <c r="O732" s="3">
        <v>57132</v>
      </c>
    </row>
    <row r="733" spans="1:15" hidden="1" x14ac:dyDescent="0.2">
      <c r="A733" t="s">
        <v>1319</v>
      </c>
      <c r="B733" t="s">
        <v>747</v>
      </c>
      <c r="C733" s="2">
        <v>40422</v>
      </c>
      <c r="D733" t="s">
        <v>1320</v>
      </c>
      <c r="E733" s="3">
        <v>0</v>
      </c>
      <c r="F733" s="3">
        <v>0</v>
      </c>
      <c r="G733" s="3">
        <v>0</v>
      </c>
      <c r="H733" s="3">
        <v>0</v>
      </c>
      <c r="I733" s="3">
        <v>5625</v>
      </c>
      <c r="J733" s="3">
        <v>-3157.52</v>
      </c>
      <c r="K733" s="3">
        <v>2467.48</v>
      </c>
      <c r="L733" s="3">
        <v>-179.17</v>
      </c>
      <c r="M733" s="3">
        <v>-3336.69</v>
      </c>
      <c r="N733" s="3">
        <v>2288.31</v>
      </c>
      <c r="O733" s="3">
        <v>5625</v>
      </c>
    </row>
    <row r="734" spans="1:15" hidden="1" x14ac:dyDescent="0.2">
      <c r="A734" t="s">
        <v>1321</v>
      </c>
      <c r="B734" t="s">
        <v>747</v>
      </c>
      <c r="C734" s="2">
        <v>40435</v>
      </c>
      <c r="D734" t="s">
        <v>1322</v>
      </c>
      <c r="E734" s="3">
        <v>0</v>
      </c>
      <c r="F734" s="3">
        <v>0</v>
      </c>
      <c r="G734" s="3">
        <v>0</v>
      </c>
      <c r="H734" s="3">
        <v>0</v>
      </c>
      <c r="I734" s="3">
        <v>276475</v>
      </c>
      <c r="J734" s="3">
        <v>-154129.76</v>
      </c>
      <c r="K734" s="3">
        <v>122345.24</v>
      </c>
      <c r="L734" s="3">
        <v>-8751.01</v>
      </c>
      <c r="M734" s="3">
        <v>-162880.76999999999</v>
      </c>
      <c r="N734" s="3">
        <v>113594.23</v>
      </c>
      <c r="O734" s="3">
        <v>276475</v>
      </c>
    </row>
    <row r="735" spans="1:15" hidden="1" x14ac:dyDescent="0.2">
      <c r="A735" t="s">
        <v>1323</v>
      </c>
      <c r="B735" t="s">
        <v>747</v>
      </c>
      <c r="C735" s="2">
        <v>40435</v>
      </c>
      <c r="D735" t="s">
        <v>1324</v>
      </c>
      <c r="E735" s="3">
        <v>0</v>
      </c>
      <c r="F735" s="3">
        <v>0</v>
      </c>
      <c r="G735" s="3">
        <v>0</v>
      </c>
      <c r="H735" s="3">
        <v>0</v>
      </c>
      <c r="I735" s="3">
        <v>1604329</v>
      </c>
      <c r="J735" s="3">
        <v>-894384.1</v>
      </c>
      <c r="K735" s="3">
        <v>709944.9</v>
      </c>
      <c r="L735" s="3">
        <v>-50780.34</v>
      </c>
      <c r="M735" s="3">
        <v>-945164.44</v>
      </c>
      <c r="N735" s="3">
        <v>659164.56000000006</v>
      </c>
      <c r="O735" s="3">
        <v>1604329</v>
      </c>
    </row>
    <row r="736" spans="1:15" hidden="1" x14ac:dyDescent="0.2">
      <c r="A736" t="s">
        <v>1325</v>
      </c>
      <c r="B736" t="s">
        <v>747</v>
      </c>
      <c r="C736" s="2">
        <v>40435</v>
      </c>
      <c r="D736" t="s">
        <v>1326</v>
      </c>
      <c r="E736" s="3">
        <v>0</v>
      </c>
      <c r="F736" s="3">
        <v>0</v>
      </c>
      <c r="G736" s="3">
        <v>0</v>
      </c>
      <c r="H736" s="3">
        <v>0</v>
      </c>
      <c r="I736" s="3">
        <v>1657886</v>
      </c>
      <c r="J736" s="3">
        <v>-924241.15</v>
      </c>
      <c r="K736" s="3">
        <v>733644.85</v>
      </c>
      <c r="L736" s="3">
        <v>-52475.53</v>
      </c>
      <c r="M736" s="3">
        <v>-976716.68</v>
      </c>
      <c r="N736" s="3">
        <v>681169.32</v>
      </c>
      <c r="O736" s="3">
        <v>1657886</v>
      </c>
    </row>
    <row r="737" spans="1:15" hidden="1" x14ac:dyDescent="0.2">
      <c r="A737" t="s">
        <v>1327</v>
      </c>
      <c r="B737" t="s">
        <v>747</v>
      </c>
      <c r="C737" s="2">
        <v>40435</v>
      </c>
      <c r="D737" t="s">
        <v>1328</v>
      </c>
      <c r="E737" s="3">
        <v>0</v>
      </c>
      <c r="F737" s="3">
        <v>0</v>
      </c>
      <c r="G737" s="3">
        <v>0</v>
      </c>
      <c r="H737" s="3">
        <v>0</v>
      </c>
      <c r="I737" s="3">
        <v>1300707</v>
      </c>
      <c r="J737" s="3">
        <v>-725120.4</v>
      </c>
      <c r="K737" s="3">
        <v>575586.6</v>
      </c>
      <c r="L737" s="3">
        <v>-41170.07</v>
      </c>
      <c r="M737" s="3">
        <v>-766290.47</v>
      </c>
      <c r="N737" s="3">
        <v>534416.53</v>
      </c>
      <c r="O737" s="3">
        <v>1300707</v>
      </c>
    </row>
    <row r="738" spans="1:15" hidden="1" x14ac:dyDescent="0.2">
      <c r="A738" t="s">
        <v>1329</v>
      </c>
      <c r="B738" t="s">
        <v>747</v>
      </c>
      <c r="C738" s="2">
        <v>40435</v>
      </c>
      <c r="D738" t="s">
        <v>1330</v>
      </c>
      <c r="E738" s="3">
        <v>0</v>
      </c>
      <c r="F738" s="3">
        <v>0</v>
      </c>
      <c r="G738" s="3">
        <v>0</v>
      </c>
      <c r="H738" s="3">
        <v>0</v>
      </c>
      <c r="I738" s="3">
        <v>234382</v>
      </c>
      <c r="J738" s="3">
        <v>-130663.67</v>
      </c>
      <c r="K738" s="3">
        <v>103718.33</v>
      </c>
      <c r="L738" s="3">
        <v>-7418.68</v>
      </c>
      <c r="M738" s="3">
        <v>-138082.35</v>
      </c>
      <c r="N738" s="3">
        <v>96299.65</v>
      </c>
      <c r="O738" s="3">
        <v>234382</v>
      </c>
    </row>
    <row r="739" spans="1:15" hidden="1" x14ac:dyDescent="0.2">
      <c r="A739" t="s">
        <v>1331</v>
      </c>
      <c r="B739" t="s">
        <v>747</v>
      </c>
      <c r="C739" s="2">
        <v>40435</v>
      </c>
      <c r="D739" t="s">
        <v>1332</v>
      </c>
      <c r="E739" s="3">
        <v>0</v>
      </c>
      <c r="F739" s="3">
        <v>0</v>
      </c>
      <c r="G739" s="3">
        <v>0</v>
      </c>
      <c r="H739" s="3">
        <v>0</v>
      </c>
      <c r="I739" s="3">
        <v>275144</v>
      </c>
      <c r="J739" s="3">
        <v>-153387.76</v>
      </c>
      <c r="K739" s="3">
        <v>121756.24</v>
      </c>
      <c r="L739" s="3">
        <v>-8708.8799999999992</v>
      </c>
      <c r="M739" s="3">
        <v>-162096.64000000001</v>
      </c>
      <c r="N739" s="3">
        <v>113047.36</v>
      </c>
      <c r="O739" s="3">
        <v>275144</v>
      </c>
    </row>
    <row r="740" spans="1:15" hidden="1" x14ac:dyDescent="0.2">
      <c r="A740" t="s">
        <v>1333</v>
      </c>
      <c r="B740" t="s">
        <v>747</v>
      </c>
      <c r="C740" s="2">
        <v>40435</v>
      </c>
      <c r="D740" t="s">
        <v>1334</v>
      </c>
      <c r="E740" s="3">
        <v>0</v>
      </c>
      <c r="F740" s="3">
        <v>0</v>
      </c>
      <c r="G740" s="3">
        <v>0</v>
      </c>
      <c r="H740" s="3">
        <v>0</v>
      </c>
      <c r="I740" s="3">
        <v>652139</v>
      </c>
      <c r="J740" s="3">
        <v>-619532.05000000005</v>
      </c>
      <c r="K740" s="3">
        <v>32606.95</v>
      </c>
      <c r="L740" s="3">
        <v>0</v>
      </c>
      <c r="M740" s="3">
        <v>-619532.05000000005</v>
      </c>
      <c r="N740" s="3">
        <v>32606.95</v>
      </c>
      <c r="O740" s="3">
        <v>652139</v>
      </c>
    </row>
    <row r="741" spans="1:15" hidden="1" x14ac:dyDescent="0.2">
      <c r="A741" t="s">
        <v>1335</v>
      </c>
      <c r="B741" t="s">
        <v>747</v>
      </c>
      <c r="C741" s="2">
        <v>40435</v>
      </c>
      <c r="D741" t="s">
        <v>1336</v>
      </c>
      <c r="E741" s="3">
        <v>0</v>
      </c>
      <c r="F741" s="3">
        <v>0</v>
      </c>
      <c r="G741" s="3">
        <v>0</v>
      </c>
      <c r="H741" s="3">
        <v>0</v>
      </c>
      <c r="I741" s="3">
        <v>10047</v>
      </c>
      <c r="J741" s="3">
        <v>-9544.65</v>
      </c>
      <c r="K741" s="3">
        <v>502.35</v>
      </c>
      <c r="L741" s="3">
        <v>0</v>
      </c>
      <c r="M741" s="3">
        <v>-9544.65</v>
      </c>
      <c r="N741" s="3">
        <v>502.35</v>
      </c>
      <c r="O741" s="3">
        <v>10047</v>
      </c>
    </row>
    <row r="742" spans="1:15" hidden="1" x14ac:dyDescent="0.2">
      <c r="A742" t="s">
        <v>1337</v>
      </c>
      <c r="B742" t="s">
        <v>747</v>
      </c>
      <c r="C742" s="2">
        <v>40435</v>
      </c>
      <c r="D742" t="s">
        <v>1338</v>
      </c>
      <c r="E742" s="3">
        <v>0</v>
      </c>
      <c r="F742" s="3">
        <v>0</v>
      </c>
      <c r="G742" s="3">
        <v>0</v>
      </c>
      <c r="H742" s="3">
        <v>0</v>
      </c>
      <c r="I742" s="3">
        <v>31419</v>
      </c>
      <c r="J742" s="3">
        <v>-21514.11</v>
      </c>
      <c r="K742" s="3">
        <v>9904.89</v>
      </c>
      <c r="L742" s="3">
        <v>0</v>
      </c>
      <c r="M742" s="3">
        <v>-21514.11</v>
      </c>
      <c r="N742" s="3">
        <v>9904.89</v>
      </c>
      <c r="O742" s="3">
        <v>31419</v>
      </c>
    </row>
    <row r="743" spans="1:15" hidden="1" x14ac:dyDescent="0.2">
      <c r="A743" t="s">
        <v>1339</v>
      </c>
      <c r="B743" t="s">
        <v>747</v>
      </c>
      <c r="C743" s="2">
        <v>40435</v>
      </c>
      <c r="D743" t="s">
        <v>1340</v>
      </c>
      <c r="E743" s="3">
        <v>0</v>
      </c>
      <c r="F743" s="3">
        <v>0</v>
      </c>
      <c r="G743" s="3">
        <v>0</v>
      </c>
      <c r="H743" s="3">
        <v>0</v>
      </c>
      <c r="I743" s="3">
        <v>230575</v>
      </c>
      <c r="J743" s="3">
        <v>-219046.25</v>
      </c>
      <c r="K743" s="3">
        <v>11528.75</v>
      </c>
      <c r="L743" s="3">
        <v>0</v>
      </c>
      <c r="M743" s="3">
        <v>-219046.25</v>
      </c>
      <c r="N743" s="3">
        <v>11528.75</v>
      </c>
      <c r="O743" s="3">
        <v>230575</v>
      </c>
    </row>
    <row r="744" spans="1:15" hidden="1" x14ac:dyDescent="0.2">
      <c r="A744" t="s">
        <v>1341</v>
      </c>
      <c r="B744" t="s">
        <v>747</v>
      </c>
      <c r="C744" s="2">
        <v>40452</v>
      </c>
      <c r="D744" t="s">
        <v>833</v>
      </c>
      <c r="E744" s="3">
        <v>0</v>
      </c>
      <c r="F744" s="3">
        <v>0</v>
      </c>
      <c r="G744" s="3">
        <v>0</v>
      </c>
      <c r="H744" s="3">
        <v>0</v>
      </c>
      <c r="I744" s="3">
        <v>14175</v>
      </c>
      <c r="J744" s="3">
        <v>-7883.07</v>
      </c>
      <c r="K744" s="3">
        <v>6291.93</v>
      </c>
      <c r="L744" s="3">
        <v>-451.49</v>
      </c>
      <c r="M744" s="3">
        <v>-8334.56</v>
      </c>
      <c r="N744" s="3">
        <v>5840.44</v>
      </c>
      <c r="O744" s="3">
        <v>14175</v>
      </c>
    </row>
    <row r="745" spans="1:15" hidden="1" x14ac:dyDescent="0.2">
      <c r="A745" t="s">
        <v>1342</v>
      </c>
      <c r="B745" t="s">
        <v>747</v>
      </c>
      <c r="C745" s="2">
        <v>40483</v>
      </c>
      <c r="D745" t="s">
        <v>1343</v>
      </c>
      <c r="E745" s="3">
        <v>0</v>
      </c>
      <c r="F745" s="3">
        <v>0</v>
      </c>
      <c r="G745" s="3">
        <v>0</v>
      </c>
      <c r="H745" s="3">
        <v>0</v>
      </c>
      <c r="I745" s="3">
        <v>11648</v>
      </c>
      <c r="J745" s="3">
        <v>-11065.6</v>
      </c>
      <c r="K745" s="3">
        <v>582.4</v>
      </c>
      <c r="L745" s="3">
        <v>0</v>
      </c>
      <c r="M745" s="3">
        <v>-11065.6</v>
      </c>
      <c r="N745" s="3">
        <v>582.4</v>
      </c>
      <c r="O745" s="3">
        <v>11648</v>
      </c>
    </row>
    <row r="746" spans="1:15" hidden="1" x14ac:dyDescent="0.2">
      <c r="A746" t="s">
        <v>1344</v>
      </c>
      <c r="B746" t="s">
        <v>747</v>
      </c>
      <c r="C746" s="2">
        <v>40490</v>
      </c>
      <c r="D746" t="s">
        <v>1345</v>
      </c>
      <c r="E746" s="3">
        <v>0</v>
      </c>
      <c r="F746" s="3">
        <v>0</v>
      </c>
      <c r="G746" s="3">
        <v>0</v>
      </c>
      <c r="H746" s="3">
        <v>0</v>
      </c>
      <c r="I746" s="3">
        <v>40800</v>
      </c>
      <c r="J746" s="3">
        <v>-38760</v>
      </c>
      <c r="K746" s="3">
        <v>2040</v>
      </c>
      <c r="L746" s="3">
        <v>0</v>
      </c>
      <c r="M746" s="3">
        <v>-38760</v>
      </c>
      <c r="N746" s="3">
        <v>2040</v>
      </c>
      <c r="O746" s="3">
        <v>40800</v>
      </c>
    </row>
    <row r="747" spans="1:15" hidden="1" x14ac:dyDescent="0.2">
      <c r="A747" t="s">
        <v>1346</v>
      </c>
      <c r="B747" t="s">
        <v>747</v>
      </c>
      <c r="C747" s="2">
        <v>40485</v>
      </c>
      <c r="D747" t="s">
        <v>1347</v>
      </c>
      <c r="E747" s="3">
        <v>0</v>
      </c>
      <c r="F747" s="3">
        <v>0</v>
      </c>
      <c r="G747" s="3">
        <v>0</v>
      </c>
      <c r="H747" s="3">
        <v>0</v>
      </c>
      <c r="I747" s="3">
        <v>89822</v>
      </c>
      <c r="J747" s="3">
        <v>-49454.12</v>
      </c>
      <c r="K747" s="3">
        <v>40367.879999999997</v>
      </c>
      <c r="L747" s="3">
        <v>-2862.87</v>
      </c>
      <c r="M747" s="3">
        <v>-52316.99</v>
      </c>
      <c r="N747" s="3">
        <v>37505.01</v>
      </c>
      <c r="O747" s="3">
        <v>89822</v>
      </c>
    </row>
    <row r="748" spans="1:15" hidden="1" x14ac:dyDescent="0.2">
      <c r="A748" t="s">
        <v>1348</v>
      </c>
      <c r="B748" t="s">
        <v>747</v>
      </c>
      <c r="C748" s="2">
        <v>40485</v>
      </c>
      <c r="D748" t="s">
        <v>1349</v>
      </c>
      <c r="E748" s="3">
        <v>0</v>
      </c>
      <c r="F748" s="3">
        <v>0</v>
      </c>
      <c r="G748" s="3">
        <v>0</v>
      </c>
      <c r="H748" s="3">
        <v>0</v>
      </c>
      <c r="I748" s="3">
        <v>5513</v>
      </c>
      <c r="J748" s="3">
        <v>-3035.35</v>
      </c>
      <c r="K748" s="3">
        <v>2477.65</v>
      </c>
      <c r="L748" s="3">
        <v>-175.71</v>
      </c>
      <c r="M748" s="3">
        <v>-3211.06</v>
      </c>
      <c r="N748" s="3">
        <v>2301.94</v>
      </c>
      <c r="O748" s="3">
        <v>5513</v>
      </c>
    </row>
    <row r="749" spans="1:15" hidden="1" x14ac:dyDescent="0.2">
      <c r="A749" t="s">
        <v>1350</v>
      </c>
      <c r="B749" t="s">
        <v>747</v>
      </c>
      <c r="C749" s="2">
        <v>40483</v>
      </c>
      <c r="D749" t="s">
        <v>1351</v>
      </c>
      <c r="E749" s="3">
        <v>0</v>
      </c>
      <c r="F749" s="3">
        <v>0</v>
      </c>
      <c r="G749" s="3">
        <v>0</v>
      </c>
      <c r="H749" s="3">
        <v>0</v>
      </c>
      <c r="I749" s="3">
        <v>10934</v>
      </c>
      <c r="J749" s="3">
        <v>-10387.299999999999</v>
      </c>
      <c r="K749" s="3">
        <v>546.70000000000005</v>
      </c>
      <c r="L749" s="3">
        <v>0</v>
      </c>
      <c r="M749" s="3">
        <v>-10387.299999999999</v>
      </c>
      <c r="N749" s="3">
        <v>546.70000000000005</v>
      </c>
      <c r="O749" s="3">
        <v>10934</v>
      </c>
    </row>
    <row r="750" spans="1:15" hidden="1" x14ac:dyDescent="0.2">
      <c r="A750" t="s">
        <v>1352</v>
      </c>
      <c r="B750" t="s">
        <v>747</v>
      </c>
      <c r="C750" s="2">
        <v>40483</v>
      </c>
      <c r="D750" t="s">
        <v>1353</v>
      </c>
      <c r="E750" s="3">
        <v>0</v>
      </c>
      <c r="F750" s="3">
        <v>0</v>
      </c>
      <c r="G750" s="3">
        <v>0</v>
      </c>
      <c r="H750" s="3">
        <v>0</v>
      </c>
      <c r="I750" s="3">
        <v>18870</v>
      </c>
      <c r="J750" s="3">
        <v>-10392.49</v>
      </c>
      <c r="K750" s="3">
        <v>8477.51</v>
      </c>
      <c r="L750" s="3">
        <v>-601</v>
      </c>
      <c r="M750" s="3">
        <v>-10993.49</v>
      </c>
      <c r="N750" s="3">
        <v>7876.51</v>
      </c>
      <c r="O750" s="3">
        <v>18870</v>
      </c>
    </row>
    <row r="751" spans="1:15" hidden="1" x14ac:dyDescent="0.2">
      <c r="A751" t="s">
        <v>1354</v>
      </c>
      <c r="B751" t="s">
        <v>747</v>
      </c>
      <c r="C751" s="2">
        <v>40483</v>
      </c>
      <c r="D751" t="s">
        <v>1355</v>
      </c>
      <c r="E751" s="3">
        <v>0</v>
      </c>
      <c r="F751" s="3">
        <v>0</v>
      </c>
      <c r="G751" s="3">
        <v>0</v>
      </c>
      <c r="H751" s="3">
        <v>0</v>
      </c>
      <c r="I751" s="3">
        <v>120572</v>
      </c>
      <c r="J751" s="3">
        <v>-114543.4</v>
      </c>
      <c r="K751" s="3">
        <v>6028.6</v>
      </c>
      <c r="L751" s="3">
        <v>0</v>
      </c>
      <c r="M751" s="3">
        <v>-114543.4</v>
      </c>
      <c r="N751" s="3">
        <v>6028.6</v>
      </c>
      <c r="O751" s="3">
        <v>120572</v>
      </c>
    </row>
    <row r="752" spans="1:15" hidden="1" x14ac:dyDescent="0.2">
      <c r="A752" t="s">
        <v>1356</v>
      </c>
      <c r="B752" t="s">
        <v>747</v>
      </c>
      <c r="C752" s="2">
        <v>40483</v>
      </c>
      <c r="D752" t="s">
        <v>1357</v>
      </c>
      <c r="E752" s="3">
        <v>0</v>
      </c>
      <c r="F752" s="3">
        <v>0</v>
      </c>
      <c r="G752" s="3">
        <v>0</v>
      </c>
      <c r="H752" s="3">
        <v>0</v>
      </c>
      <c r="I752" s="3">
        <v>26790</v>
      </c>
      <c r="J752" s="3">
        <v>-25450.5</v>
      </c>
      <c r="K752" s="3">
        <v>1339.5</v>
      </c>
      <c r="L752" s="3">
        <v>0</v>
      </c>
      <c r="M752" s="3">
        <v>-25450.5</v>
      </c>
      <c r="N752" s="3">
        <v>1339.5</v>
      </c>
      <c r="O752" s="3">
        <v>26790</v>
      </c>
    </row>
    <row r="753" spans="1:15" hidden="1" x14ac:dyDescent="0.2">
      <c r="A753" t="s">
        <v>1358</v>
      </c>
      <c r="B753" t="s">
        <v>747</v>
      </c>
      <c r="C753" s="2">
        <v>40525</v>
      </c>
      <c r="D753" t="s">
        <v>1359</v>
      </c>
      <c r="E753" s="3">
        <v>0</v>
      </c>
      <c r="F753" s="3">
        <v>0</v>
      </c>
      <c r="G753" s="3">
        <v>0</v>
      </c>
      <c r="H753" s="3">
        <v>0</v>
      </c>
      <c r="I753" s="3">
        <v>227040</v>
      </c>
      <c r="J753" s="3">
        <v>-215688</v>
      </c>
      <c r="K753" s="3">
        <v>11352</v>
      </c>
      <c r="L753" s="3">
        <v>0</v>
      </c>
      <c r="M753" s="3">
        <v>-215688</v>
      </c>
      <c r="N753" s="3">
        <v>11352</v>
      </c>
      <c r="O753" s="3">
        <v>227040</v>
      </c>
    </row>
    <row r="754" spans="1:15" hidden="1" x14ac:dyDescent="0.2">
      <c r="A754" t="s">
        <v>1360</v>
      </c>
      <c r="B754" t="s">
        <v>747</v>
      </c>
      <c r="C754" s="2">
        <v>40528</v>
      </c>
      <c r="D754" t="s">
        <v>1361</v>
      </c>
      <c r="E754" s="3">
        <v>0</v>
      </c>
      <c r="F754" s="3">
        <v>0</v>
      </c>
      <c r="G754" s="3">
        <v>0</v>
      </c>
      <c r="H754" s="3">
        <v>0</v>
      </c>
      <c r="I754" s="3">
        <v>1484383</v>
      </c>
      <c r="J754" s="3">
        <v>-803888.08</v>
      </c>
      <c r="K754" s="3">
        <v>680494.92</v>
      </c>
      <c r="L754" s="3">
        <v>-47020.02</v>
      </c>
      <c r="M754" s="3">
        <v>-850908.1</v>
      </c>
      <c r="N754" s="3">
        <v>633474.9</v>
      </c>
      <c r="O754" s="3">
        <v>1484383</v>
      </c>
    </row>
    <row r="755" spans="1:15" hidden="1" x14ac:dyDescent="0.2">
      <c r="A755" t="s">
        <v>1362</v>
      </c>
      <c r="B755" t="s">
        <v>747</v>
      </c>
      <c r="C755" s="2">
        <v>40513</v>
      </c>
      <c r="D755" t="s">
        <v>1363</v>
      </c>
      <c r="E755" s="3">
        <v>0</v>
      </c>
      <c r="F755" s="3">
        <v>0</v>
      </c>
      <c r="G755" s="3">
        <v>0</v>
      </c>
      <c r="H755" s="3">
        <v>0</v>
      </c>
      <c r="I755" s="3">
        <v>57000</v>
      </c>
      <c r="J755" s="3">
        <v>-54150</v>
      </c>
      <c r="K755" s="3">
        <v>2850</v>
      </c>
      <c r="L755" s="3">
        <v>0</v>
      </c>
      <c r="M755" s="3">
        <v>-54150</v>
      </c>
      <c r="N755" s="3">
        <v>2850</v>
      </c>
      <c r="O755" s="3">
        <v>57000</v>
      </c>
    </row>
    <row r="756" spans="1:15" hidden="1" x14ac:dyDescent="0.2">
      <c r="A756" t="s">
        <v>1364</v>
      </c>
      <c r="B756" t="s">
        <v>747</v>
      </c>
      <c r="C756" s="2">
        <v>40513</v>
      </c>
      <c r="D756" t="s">
        <v>1365</v>
      </c>
      <c r="E756" s="3">
        <v>0</v>
      </c>
      <c r="F756" s="3">
        <v>0</v>
      </c>
      <c r="G756" s="3">
        <v>0</v>
      </c>
      <c r="H756" s="3">
        <v>0</v>
      </c>
      <c r="I756" s="3">
        <v>43200</v>
      </c>
      <c r="J756" s="3">
        <v>-41040</v>
      </c>
      <c r="K756" s="3">
        <v>2160</v>
      </c>
      <c r="L756" s="3">
        <v>0</v>
      </c>
      <c r="M756" s="3">
        <v>-41040</v>
      </c>
      <c r="N756" s="3">
        <v>2160</v>
      </c>
      <c r="O756" s="3">
        <v>43200</v>
      </c>
    </row>
    <row r="757" spans="1:15" hidden="1" x14ac:dyDescent="0.2">
      <c r="A757" t="s">
        <v>1366</v>
      </c>
      <c r="B757" t="s">
        <v>747</v>
      </c>
      <c r="C757" s="2">
        <v>40513</v>
      </c>
      <c r="D757" t="s">
        <v>837</v>
      </c>
      <c r="E757" s="3">
        <v>0</v>
      </c>
      <c r="F757" s="3">
        <v>0</v>
      </c>
      <c r="G757" s="3">
        <v>0</v>
      </c>
      <c r="H757" s="3">
        <v>0</v>
      </c>
      <c r="I757" s="3">
        <v>50960</v>
      </c>
      <c r="J757" s="3">
        <v>-48412</v>
      </c>
      <c r="K757" s="3">
        <v>2548</v>
      </c>
      <c r="L757" s="3">
        <v>0</v>
      </c>
      <c r="M757" s="3">
        <v>-48412</v>
      </c>
      <c r="N757" s="3">
        <v>2548</v>
      </c>
      <c r="O757" s="3">
        <v>50960</v>
      </c>
    </row>
    <row r="758" spans="1:15" hidden="1" x14ac:dyDescent="0.2">
      <c r="A758" t="s">
        <v>1367</v>
      </c>
      <c r="B758" t="s">
        <v>747</v>
      </c>
      <c r="C758" s="2">
        <v>40534</v>
      </c>
      <c r="D758" t="s">
        <v>1368</v>
      </c>
      <c r="E758" s="3">
        <v>0</v>
      </c>
      <c r="F758" s="3">
        <v>0</v>
      </c>
      <c r="G758" s="3">
        <v>0</v>
      </c>
      <c r="H758" s="3">
        <v>0</v>
      </c>
      <c r="I758" s="3">
        <v>62437</v>
      </c>
      <c r="J758" s="3">
        <v>-33782.589999999997</v>
      </c>
      <c r="K758" s="3">
        <v>28654.41</v>
      </c>
      <c r="L758" s="3">
        <v>-1982.03</v>
      </c>
      <c r="M758" s="3">
        <v>-35764.620000000003</v>
      </c>
      <c r="N758" s="3">
        <v>26672.38</v>
      </c>
      <c r="O758" s="3">
        <v>62437</v>
      </c>
    </row>
    <row r="759" spans="1:15" hidden="1" x14ac:dyDescent="0.2">
      <c r="A759" t="s">
        <v>1369</v>
      </c>
      <c r="B759" t="s">
        <v>747</v>
      </c>
      <c r="C759" s="2">
        <v>40513</v>
      </c>
      <c r="D759" t="s">
        <v>1370</v>
      </c>
      <c r="E759" s="3">
        <v>0</v>
      </c>
      <c r="F759" s="3">
        <v>0</v>
      </c>
      <c r="G759" s="3">
        <v>0</v>
      </c>
      <c r="H759" s="3">
        <v>0</v>
      </c>
      <c r="I759" s="3">
        <v>9990</v>
      </c>
      <c r="J759" s="3">
        <v>-9490.5</v>
      </c>
      <c r="K759" s="3">
        <v>499.5</v>
      </c>
      <c r="L759" s="3">
        <v>0</v>
      </c>
      <c r="M759" s="3">
        <v>-9490.5</v>
      </c>
      <c r="N759" s="3">
        <v>499.5</v>
      </c>
      <c r="O759" s="3">
        <v>9990</v>
      </c>
    </row>
    <row r="760" spans="1:15" hidden="1" x14ac:dyDescent="0.2">
      <c r="A760" t="s">
        <v>1371</v>
      </c>
      <c r="B760" t="s">
        <v>747</v>
      </c>
      <c r="C760" s="2">
        <v>40513</v>
      </c>
      <c r="D760" t="s">
        <v>1357</v>
      </c>
      <c r="E760" s="3">
        <v>0</v>
      </c>
      <c r="F760" s="3">
        <v>0</v>
      </c>
      <c r="G760" s="3">
        <v>0</v>
      </c>
      <c r="H760" s="3">
        <v>0</v>
      </c>
      <c r="I760" s="3">
        <v>7350</v>
      </c>
      <c r="J760" s="3">
        <v>-6982.5</v>
      </c>
      <c r="K760" s="3">
        <v>367.5</v>
      </c>
      <c r="L760" s="3">
        <v>0</v>
      </c>
      <c r="M760" s="3">
        <v>-6982.5</v>
      </c>
      <c r="N760" s="3">
        <v>367.5</v>
      </c>
      <c r="O760" s="3">
        <v>7350</v>
      </c>
    </row>
    <row r="761" spans="1:15" hidden="1" x14ac:dyDescent="0.2">
      <c r="A761" t="s">
        <v>1372</v>
      </c>
      <c r="B761" t="s">
        <v>747</v>
      </c>
      <c r="C761" s="2">
        <v>40513</v>
      </c>
      <c r="D761" t="s">
        <v>1373</v>
      </c>
      <c r="E761" s="3">
        <v>0</v>
      </c>
      <c r="F761" s="3">
        <v>0</v>
      </c>
      <c r="G761" s="3">
        <v>0</v>
      </c>
      <c r="H761" s="3">
        <v>0</v>
      </c>
      <c r="I761" s="3">
        <v>209972</v>
      </c>
      <c r="J761" s="3">
        <v>-114546.19</v>
      </c>
      <c r="K761" s="3">
        <v>95425.81</v>
      </c>
      <c r="L761" s="3">
        <v>-6687.18</v>
      </c>
      <c r="M761" s="3">
        <v>-121233.37</v>
      </c>
      <c r="N761" s="3">
        <v>88738.63</v>
      </c>
      <c r="O761" s="3">
        <v>209972</v>
      </c>
    </row>
    <row r="762" spans="1:15" hidden="1" x14ac:dyDescent="0.2">
      <c r="A762" t="s">
        <v>1374</v>
      </c>
      <c r="B762" t="s">
        <v>747</v>
      </c>
      <c r="C762" s="2">
        <v>40513</v>
      </c>
      <c r="D762" t="s">
        <v>1375</v>
      </c>
      <c r="E762" s="3">
        <v>0</v>
      </c>
      <c r="F762" s="3">
        <v>0</v>
      </c>
      <c r="G762" s="3">
        <v>0</v>
      </c>
      <c r="H762" s="3">
        <v>0</v>
      </c>
      <c r="I762" s="3">
        <v>62066</v>
      </c>
      <c r="J762" s="3">
        <v>-33858.910000000003</v>
      </c>
      <c r="K762" s="3">
        <v>28207.09</v>
      </c>
      <c r="L762" s="3">
        <v>-1976.68</v>
      </c>
      <c r="M762" s="3">
        <v>-35835.589999999997</v>
      </c>
      <c r="N762" s="3">
        <v>26230.41</v>
      </c>
      <c r="O762" s="3">
        <v>62066</v>
      </c>
    </row>
    <row r="763" spans="1:15" hidden="1" x14ac:dyDescent="0.2">
      <c r="A763" t="s">
        <v>1376</v>
      </c>
      <c r="B763" t="s">
        <v>747</v>
      </c>
      <c r="C763" s="2">
        <v>40539</v>
      </c>
      <c r="D763" t="s">
        <v>1377</v>
      </c>
      <c r="E763" s="3">
        <v>0</v>
      </c>
      <c r="F763" s="3">
        <v>0</v>
      </c>
      <c r="G763" s="3">
        <v>0</v>
      </c>
      <c r="H763" s="3">
        <v>0</v>
      </c>
      <c r="I763" s="3">
        <v>31725</v>
      </c>
      <c r="J763" s="3">
        <v>-17152.21</v>
      </c>
      <c r="K763" s="3">
        <v>14572.79</v>
      </c>
      <c r="L763" s="3">
        <v>-1008.89</v>
      </c>
      <c r="M763" s="3">
        <v>-18161.099999999999</v>
      </c>
      <c r="N763" s="3">
        <v>13563.9</v>
      </c>
      <c r="O763" s="3">
        <v>31725</v>
      </c>
    </row>
    <row r="764" spans="1:15" hidden="1" x14ac:dyDescent="0.2">
      <c r="A764" t="s">
        <v>1378</v>
      </c>
      <c r="B764" t="s">
        <v>747</v>
      </c>
      <c r="C764" s="2">
        <v>40513</v>
      </c>
      <c r="D764" t="s">
        <v>1379</v>
      </c>
      <c r="E764" s="3">
        <v>0</v>
      </c>
      <c r="F764" s="3">
        <v>0</v>
      </c>
      <c r="G764" s="3">
        <v>0</v>
      </c>
      <c r="H764" s="3">
        <v>0</v>
      </c>
      <c r="I764" s="3">
        <v>469788</v>
      </c>
      <c r="J764" s="3">
        <v>-256283.84</v>
      </c>
      <c r="K764" s="3">
        <v>213504.16</v>
      </c>
      <c r="L764" s="3">
        <v>-14961.8</v>
      </c>
      <c r="M764" s="3">
        <v>-271245.64</v>
      </c>
      <c r="N764" s="3">
        <v>198542.36</v>
      </c>
      <c r="O764" s="3">
        <v>469788</v>
      </c>
    </row>
    <row r="765" spans="1:15" hidden="1" x14ac:dyDescent="0.2">
      <c r="A765" t="s">
        <v>1380</v>
      </c>
      <c r="B765" t="s">
        <v>747</v>
      </c>
      <c r="C765" s="2">
        <v>40544</v>
      </c>
      <c r="D765" t="s">
        <v>1381</v>
      </c>
      <c r="E765" s="3">
        <v>0</v>
      </c>
      <c r="F765" s="3">
        <v>0</v>
      </c>
      <c r="G765" s="3">
        <v>0</v>
      </c>
      <c r="H765" s="3">
        <v>0</v>
      </c>
      <c r="I765" s="3">
        <v>80000</v>
      </c>
      <c r="J765" s="3">
        <v>-49895.27</v>
      </c>
      <c r="K765" s="3">
        <v>30104.73</v>
      </c>
      <c r="L765" s="3">
        <v>-2944.12</v>
      </c>
      <c r="M765" s="3">
        <v>-52839.39</v>
      </c>
      <c r="N765" s="3">
        <v>27160.61</v>
      </c>
      <c r="O765" s="3">
        <v>80000</v>
      </c>
    </row>
    <row r="766" spans="1:15" hidden="1" x14ac:dyDescent="0.2">
      <c r="A766" t="s">
        <v>1382</v>
      </c>
      <c r="B766" t="s">
        <v>747</v>
      </c>
      <c r="C766" s="2">
        <v>40575</v>
      </c>
      <c r="D766" t="s">
        <v>1383</v>
      </c>
      <c r="E766" s="3">
        <v>0</v>
      </c>
      <c r="F766" s="3">
        <v>0</v>
      </c>
      <c r="G766" s="3">
        <v>0</v>
      </c>
      <c r="H766" s="3">
        <v>0</v>
      </c>
      <c r="I766" s="3">
        <v>8967</v>
      </c>
      <c r="J766" s="3">
        <v>-8518.65</v>
      </c>
      <c r="K766" s="3">
        <v>448.35</v>
      </c>
      <c r="L766" s="3">
        <v>0</v>
      </c>
      <c r="M766" s="3">
        <v>-8518.65</v>
      </c>
      <c r="N766" s="3">
        <v>448.35</v>
      </c>
      <c r="O766" s="3">
        <v>8967</v>
      </c>
    </row>
    <row r="767" spans="1:15" hidden="1" x14ac:dyDescent="0.2">
      <c r="A767" t="s">
        <v>1384</v>
      </c>
      <c r="B767" t="s">
        <v>747</v>
      </c>
      <c r="C767" s="2">
        <v>40575</v>
      </c>
      <c r="D767" t="s">
        <v>1385</v>
      </c>
      <c r="E767" s="3">
        <v>0</v>
      </c>
      <c r="F767" s="3">
        <v>0</v>
      </c>
      <c r="G767" s="3">
        <v>0</v>
      </c>
      <c r="H767" s="3">
        <v>0</v>
      </c>
      <c r="I767" s="3">
        <v>69008</v>
      </c>
      <c r="J767" s="3">
        <v>-65557.600000000006</v>
      </c>
      <c r="K767" s="3">
        <v>3450.4</v>
      </c>
      <c r="L767" s="3">
        <v>0</v>
      </c>
      <c r="M767" s="3">
        <v>-65557.600000000006</v>
      </c>
      <c r="N767" s="3">
        <v>3450.4</v>
      </c>
      <c r="O767" s="3">
        <v>69008</v>
      </c>
    </row>
    <row r="768" spans="1:15" hidden="1" x14ac:dyDescent="0.2">
      <c r="A768" t="s">
        <v>1386</v>
      </c>
      <c r="B768" t="s">
        <v>747</v>
      </c>
      <c r="C768" s="2">
        <v>40575</v>
      </c>
      <c r="D768" t="s">
        <v>1387</v>
      </c>
      <c r="E768" s="3">
        <v>0</v>
      </c>
      <c r="F768" s="3">
        <v>0</v>
      </c>
      <c r="G768" s="3">
        <v>0</v>
      </c>
      <c r="H768" s="3">
        <v>0</v>
      </c>
      <c r="I768" s="3">
        <v>43669</v>
      </c>
      <c r="J768" s="3">
        <v>-41485.550000000003</v>
      </c>
      <c r="K768" s="3">
        <v>2183.4499999999998</v>
      </c>
      <c r="L768" s="3">
        <v>0</v>
      </c>
      <c r="M768" s="3">
        <v>-41485.550000000003</v>
      </c>
      <c r="N768" s="3">
        <v>2183.4499999999998</v>
      </c>
      <c r="O768" s="3">
        <v>43669</v>
      </c>
    </row>
    <row r="769" spans="1:15" hidden="1" x14ac:dyDescent="0.2">
      <c r="A769" t="s">
        <v>1388</v>
      </c>
      <c r="B769" t="s">
        <v>747</v>
      </c>
      <c r="C769" s="2">
        <v>40575</v>
      </c>
      <c r="D769" t="s">
        <v>1389</v>
      </c>
      <c r="E769" s="3">
        <v>0</v>
      </c>
      <c r="F769" s="3">
        <v>0</v>
      </c>
      <c r="G769" s="3">
        <v>0</v>
      </c>
      <c r="H769" s="3">
        <v>0</v>
      </c>
      <c r="I769" s="3">
        <v>10350</v>
      </c>
      <c r="J769" s="3">
        <v>-9832.5</v>
      </c>
      <c r="K769" s="3">
        <v>517.5</v>
      </c>
      <c r="L769" s="3">
        <v>0</v>
      </c>
      <c r="M769" s="3">
        <v>-9832.5</v>
      </c>
      <c r="N769" s="3">
        <v>517.5</v>
      </c>
      <c r="O769" s="3">
        <v>10350</v>
      </c>
    </row>
    <row r="770" spans="1:15" hidden="1" x14ac:dyDescent="0.2">
      <c r="A770" t="s">
        <v>1390</v>
      </c>
      <c r="B770" t="s">
        <v>747</v>
      </c>
      <c r="C770" s="2">
        <v>40603</v>
      </c>
      <c r="D770" t="s">
        <v>1391</v>
      </c>
      <c r="E770" s="3">
        <v>0</v>
      </c>
      <c r="F770" s="3">
        <v>0</v>
      </c>
      <c r="G770" s="3">
        <v>0</v>
      </c>
      <c r="H770" s="3">
        <v>0</v>
      </c>
      <c r="I770" s="3">
        <v>191815</v>
      </c>
      <c r="J770" s="3">
        <v>-182224.25</v>
      </c>
      <c r="K770" s="3">
        <v>9590.75</v>
      </c>
      <c r="L770" s="3">
        <v>0</v>
      </c>
      <c r="M770" s="3">
        <v>-182224.25</v>
      </c>
      <c r="N770" s="3">
        <v>9590.75</v>
      </c>
      <c r="O770" s="3">
        <v>191815</v>
      </c>
    </row>
    <row r="771" spans="1:15" hidden="1" x14ac:dyDescent="0.2">
      <c r="A771" t="s">
        <v>1392</v>
      </c>
      <c r="B771" t="s">
        <v>747</v>
      </c>
      <c r="C771" s="2">
        <v>40603</v>
      </c>
      <c r="D771" t="s">
        <v>1393</v>
      </c>
      <c r="E771" s="3">
        <v>0</v>
      </c>
      <c r="F771" s="3">
        <v>0</v>
      </c>
      <c r="G771" s="3">
        <v>0</v>
      </c>
      <c r="H771" s="3">
        <v>0</v>
      </c>
      <c r="I771" s="3">
        <v>5562</v>
      </c>
      <c r="J771" s="3">
        <v>-2946.83</v>
      </c>
      <c r="K771" s="3">
        <v>2615.17</v>
      </c>
      <c r="L771" s="3">
        <v>-177.05</v>
      </c>
      <c r="M771" s="3">
        <v>-3123.88</v>
      </c>
      <c r="N771" s="3">
        <v>2438.12</v>
      </c>
      <c r="O771" s="3">
        <v>5562</v>
      </c>
    </row>
    <row r="772" spans="1:15" hidden="1" x14ac:dyDescent="0.2">
      <c r="A772" t="s">
        <v>1394</v>
      </c>
      <c r="B772" t="s">
        <v>747</v>
      </c>
      <c r="C772" s="2">
        <v>40603</v>
      </c>
      <c r="D772" t="s">
        <v>1395</v>
      </c>
      <c r="E772" s="3">
        <v>0</v>
      </c>
      <c r="F772" s="3">
        <v>0</v>
      </c>
      <c r="G772" s="3">
        <v>0</v>
      </c>
      <c r="H772" s="3">
        <v>0</v>
      </c>
      <c r="I772" s="3">
        <v>43010</v>
      </c>
      <c r="J772" s="3">
        <v>-40859.5</v>
      </c>
      <c r="K772" s="3">
        <v>2150.5</v>
      </c>
      <c r="L772" s="3">
        <v>0</v>
      </c>
      <c r="M772" s="3">
        <v>-40859.5</v>
      </c>
      <c r="N772" s="3">
        <v>2150.5</v>
      </c>
      <c r="O772" s="3">
        <v>43010</v>
      </c>
    </row>
    <row r="773" spans="1:15" hidden="1" x14ac:dyDescent="0.2">
      <c r="A773" t="s">
        <v>1396</v>
      </c>
      <c r="B773" t="s">
        <v>747</v>
      </c>
      <c r="C773" s="2">
        <v>40609</v>
      </c>
      <c r="D773" t="s">
        <v>1397</v>
      </c>
      <c r="E773" s="3">
        <v>0</v>
      </c>
      <c r="F773" s="3">
        <v>0</v>
      </c>
      <c r="G773" s="3">
        <v>0</v>
      </c>
      <c r="H773" s="3">
        <v>0</v>
      </c>
      <c r="I773" s="3">
        <v>36182</v>
      </c>
      <c r="J773" s="3">
        <v>-19052.53</v>
      </c>
      <c r="K773" s="3">
        <v>17129.47</v>
      </c>
      <c r="L773" s="3">
        <v>-1141.79</v>
      </c>
      <c r="M773" s="3">
        <v>-20194.32</v>
      </c>
      <c r="N773" s="3">
        <v>15987.68</v>
      </c>
      <c r="O773" s="3">
        <v>36182</v>
      </c>
    </row>
    <row r="774" spans="1:15" hidden="1" x14ac:dyDescent="0.2">
      <c r="A774" t="s">
        <v>1398</v>
      </c>
      <c r="B774" t="s">
        <v>747</v>
      </c>
      <c r="C774" s="2">
        <v>40609</v>
      </c>
      <c r="D774" t="s">
        <v>1399</v>
      </c>
      <c r="E774" s="3">
        <v>0</v>
      </c>
      <c r="F774" s="3">
        <v>0</v>
      </c>
      <c r="G774" s="3">
        <v>0</v>
      </c>
      <c r="H774" s="3">
        <v>0</v>
      </c>
      <c r="I774" s="3">
        <v>36400</v>
      </c>
      <c r="J774" s="3">
        <v>-19167.32</v>
      </c>
      <c r="K774" s="3">
        <v>17232.68</v>
      </c>
      <c r="L774" s="3">
        <v>-1148.67</v>
      </c>
      <c r="M774" s="3">
        <v>-20315.990000000002</v>
      </c>
      <c r="N774" s="3">
        <v>16084.01</v>
      </c>
      <c r="O774" s="3">
        <v>36400</v>
      </c>
    </row>
    <row r="775" spans="1:15" hidden="1" x14ac:dyDescent="0.2">
      <c r="A775" t="s">
        <v>1400</v>
      </c>
      <c r="B775" t="s">
        <v>747</v>
      </c>
      <c r="C775" s="2">
        <v>40603</v>
      </c>
      <c r="D775" t="s">
        <v>1401</v>
      </c>
      <c r="E775" s="3">
        <v>0</v>
      </c>
      <c r="F775" s="3">
        <v>0</v>
      </c>
      <c r="G775" s="3">
        <v>0</v>
      </c>
      <c r="H775" s="3">
        <v>0</v>
      </c>
      <c r="I775" s="3">
        <v>57204</v>
      </c>
      <c r="J775" s="3">
        <v>-30307.439999999999</v>
      </c>
      <c r="K775" s="3">
        <v>26896.560000000001</v>
      </c>
      <c r="L775" s="3">
        <v>-1820.94</v>
      </c>
      <c r="M775" s="3">
        <v>-32128.38</v>
      </c>
      <c r="N775" s="3">
        <v>25075.62</v>
      </c>
      <c r="O775" s="3">
        <v>57204</v>
      </c>
    </row>
    <row r="776" spans="1:15" hidden="1" x14ac:dyDescent="0.2">
      <c r="A776" t="s">
        <v>1402</v>
      </c>
      <c r="B776" t="s">
        <v>747</v>
      </c>
      <c r="C776" s="2">
        <v>40604</v>
      </c>
      <c r="D776" t="s">
        <v>1403</v>
      </c>
      <c r="E776" s="3">
        <v>0</v>
      </c>
      <c r="F776" s="3">
        <v>0</v>
      </c>
      <c r="G776" s="3">
        <v>0</v>
      </c>
      <c r="H776" s="3">
        <v>0</v>
      </c>
      <c r="I776" s="3">
        <v>34676</v>
      </c>
      <c r="J776" s="3">
        <v>-18368.86</v>
      </c>
      <c r="K776" s="3">
        <v>16307.14</v>
      </c>
      <c r="L776" s="3">
        <v>-1104.2</v>
      </c>
      <c r="M776" s="3">
        <v>-19473.060000000001</v>
      </c>
      <c r="N776" s="3">
        <v>15202.94</v>
      </c>
      <c r="O776" s="3">
        <v>34676</v>
      </c>
    </row>
    <row r="777" spans="1:15" hidden="1" x14ac:dyDescent="0.2">
      <c r="A777" t="s">
        <v>1404</v>
      </c>
      <c r="B777" t="s">
        <v>747</v>
      </c>
      <c r="C777" s="2">
        <v>40651</v>
      </c>
      <c r="D777" t="s">
        <v>1405</v>
      </c>
      <c r="E777" s="3">
        <v>0</v>
      </c>
      <c r="F777" s="3">
        <v>0</v>
      </c>
      <c r="G777" s="3">
        <v>0</v>
      </c>
      <c r="H777" s="3">
        <v>0</v>
      </c>
      <c r="I777" s="3">
        <v>65296</v>
      </c>
      <c r="J777" s="3">
        <v>-62031.199999999997</v>
      </c>
      <c r="K777" s="3">
        <v>3264.8</v>
      </c>
      <c r="L777" s="3">
        <v>0</v>
      </c>
      <c r="M777" s="3">
        <v>-62031.199999999997</v>
      </c>
      <c r="N777" s="3">
        <v>3264.8</v>
      </c>
      <c r="O777" s="3">
        <v>65296</v>
      </c>
    </row>
    <row r="778" spans="1:15" hidden="1" x14ac:dyDescent="0.2">
      <c r="A778" t="s">
        <v>1406</v>
      </c>
      <c r="B778" t="s">
        <v>747</v>
      </c>
      <c r="C778" s="2">
        <v>40634</v>
      </c>
      <c r="D778" t="s">
        <v>1407</v>
      </c>
      <c r="E778" s="3">
        <v>0</v>
      </c>
      <c r="F778" s="3">
        <v>0</v>
      </c>
      <c r="G778" s="3">
        <v>0</v>
      </c>
      <c r="H778" s="3">
        <v>0</v>
      </c>
      <c r="I778" s="3">
        <v>9307</v>
      </c>
      <c r="J778" s="3">
        <v>-4880.88</v>
      </c>
      <c r="K778" s="3">
        <v>4426.12</v>
      </c>
      <c r="L778" s="3">
        <v>-296.25</v>
      </c>
      <c r="M778" s="3">
        <v>-5177.13</v>
      </c>
      <c r="N778" s="3">
        <v>4129.87</v>
      </c>
      <c r="O778" s="3">
        <v>9307</v>
      </c>
    </row>
    <row r="779" spans="1:15" hidden="1" x14ac:dyDescent="0.2">
      <c r="A779" t="s">
        <v>1408</v>
      </c>
      <c r="B779" t="s">
        <v>747</v>
      </c>
      <c r="C779" s="2">
        <v>40634</v>
      </c>
      <c r="D779" t="s">
        <v>1409</v>
      </c>
      <c r="E779" s="3">
        <v>0</v>
      </c>
      <c r="F779" s="3">
        <v>0</v>
      </c>
      <c r="G779" s="3">
        <v>0</v>
      </c>
      <c r="H779" s="3">
        <v>0</v>
      </c>
      <c r="I779" s="3">
        <v>49600</v>
      </c>
      <c r="J779" s="3">
        <v>-47120</v>
      </c>
      <c r="K779" s="3">
        <v>2480</v>
      </c>
      <c r="L779" s="3">
        <v>0</v>
      </c>
      <c r="M779" s="3">
        <v>-47120</v>
      </c>
      <c r="N779" s="3">
        <v>2480</v>
      </c>
      <c r="O779" s="3">
        <v>49600</v>
      </c>
    </row>
    <row r="780" spans="1:15" hidden="1" x14ac:dyDescent="0.2">
      <c r="A780" t="s">
        <v>1410</v>
      </c>
      <c r="B780" t="s">
        <v>747</v>
      </c>
      <c r="C780" s="2">
        <v>40634</v>
      </c>
      <c r="D780" t="s">
        <v>1411</v>
      </c>
      <c r="E780" s="3">
        <v>0</v>
      </c>
      <c r="F780" s="3">
        <v>0</v>
      </c>
      <c r="G780" s="3">
        <v>0</v>
      </c>
      <c r="H780" s="3">
        <v>0</v>
      </c>
      <c r="I780" s="3">
        <v>50600</v>
      </c>
      <c r="J780" s="3">
        <v>-48070</v>
      </c>
      <c r="K780" s="3">
        <v>2530</v>
      </c>
      <c r="L780" s="3">
        <v>0</v>
      </c>
      <c r="M780" s="3">
        <v>-48070</v>
      </c>
      <c r="N780" s="3">
        <v>2530</v>
      </c>
      <c r="O780" s="3">
        <v>50600</v>
      </c>
    </row>
    <row r="781" spans="1:15" hidden="1" x14ac:dyDescent="0.2">
      <c r="A781" t="s">
        <v>1412</v>
      </c>
      <c r="B781" t="s">
        <v>747</v>
      </c>
      <c r="C781" s="2">
        <v>40679</v>
      </c>
      <c r="D781" t="s">
        <v>1413</v>
      </c>
      <c r="E781" s="3">
        <v>0</v>
      </c>
      <c r="F781" s="3">
        <v>0</v>
      </c>
      <c r="G781" s="3">
        <v>0</v>
      </c>
      <c r="H781" s="3">
        <v>0</v>
      </c>
      <c r="I781" s="3">
        <v>237807</v>
      </c>
      <c r="J781" s="3">
        <v>-162837.94</v>
      </c>
      <c r="K781" s="3">
        <v>74969.06</v>
      </c>
      <c r="L781" s="3">
        <v>0</v>
      </c>
      <c r="M781" s="3">
        <v>-162837.94</v>
      </c>
      <c r="N781" s="3">
        <v>74969.06</v>
      </c>
      <c r="O781" s="3">
        <v>237807</v>
      </c>
    </row>
    <row r="782" spans="1:15" hidden="1" x14ac:dyDescent="0.2">
      <c r="A782" t="s">
        <v>1414</v>
      </c>
      <c r="B782" t="s">
        <v>747</v>
      </c>
      <c r="C782" s="2">
        <v>40673</v>
      </c>
      <c r="D782" t="s">
        <v>1415</v>
      </c>
      <c r="E782" s="3">
        <v>0</v>
      </c>
      <c r="F782" s="3">
        <v>0</v>
      </c>
      <c r="G782" s="3">
        <v>0</v>
      </c>
      <c r="H782" s="3">
        <v>0</v>
      </c>
      <c r="I782" s="3">
        <v>1167475</v>
      </c>
      <c r="J782" s="3">
        <v>-799426.53</v>
      </c>
      <c r="K782" s="3">
        <v>368048.47</v>
      </c>
      <c r="L782" s="3">
        <v>0</v>
      </c>
      <c r="M782" s="3">
        <v>-799426.53</v>
      </c>
      <c r="N782" s="3">
        <v>368048.47</v>
      </c>
      <c r="O782" s="3">
        <v>1167475</v>
      </c>
    </row>
    <row r="783" spans="1:15" hidden="1" x14ac:dyDescent="0.2">
      <c r="A783" t="s">
        <v>1416</v>
      </c>
      <c r="B783" t="s">
        <v>747</v>
      </c>
      <c r="C783" s="2">
        <v>40666</v>
      </c>
      <c r="D783" t="s">
        <v>1417</v>
      </c>
      <c r="E783" s="3">
        <v>0</v>
      </c>
      <c r="F783" s="3">
        <v>0</v>
      </c>
      <c r="G783" s="3">
        <v>0</v>
      </c>
      <c r="H783" s="3">
        <v>0</v>
      </c>
      <c r="I783" s="3">
        <v>238362</v>
      </c>
      <c r="J783" s="3">
        <v>-123721.9</v>
      </c>
      <c r="K783" s="3">
        <v>114640.1</v>
      </c>
      <c r="L783" s="3">
        <v>-7592.17</v>
      </c>
      <c r="M783" s="3">
        <v>-131314.07</v>
      </c>
      <c r="N783" s="3">
        <v>107047.93</v>
      </c>
      <c r="O783" s="3">
        <v>238362</v>
      </c>
    </row>
    <row r="784" spans="1:15" hidden="1" x14ac:dyDescent="0.2">
      <c r="A784" t="s">
        <v>1418</v>
      </c>
      <c r="B784" t="s">
        <v>747</v>
      </c>
      <c r="C784" s="2">
        <v>40666</v>
      </c>
      <c r="D784" t="s">
        <v>1419</v>
      </c>
      <c r="E784" s="3">
        <v>0</v>
      </c>
      <c r="F784" s="3">
        <v>0</v>
      </c>
      <c r="G784" s="3">
        <v>0</v>
      </c>
      <c r="H784" s="3">
        <v>0</v>
      </c>
      <c r="I784" s="3">
        <v>1485673</v>
      </c>
      <c r="J784" s="3">
        <v>-771139.26</v>
      </c>
      <c r="K784" s="3">
        <v>714533.74</v>
      </c>
      <c r="L784" s="3">
        <v>-47320.78</v>
      </c>
      <c r="M784" s="3">
        <v>-818460.04</v>
      </c>
      <c r="N784" s="3">
        <v>667212.96</v>
      </c>
      <c r="O784" s="3">
        <v>1485673</v>
      </c>
    </row>
    <row r="785" spans="1:15" hidden="1" x14ac:dyDescent="0.2">
      <c r="A785" t="s">
        <v>1420</v>
      </c>
      <c r="B785" t="s">
        <v>747</v>
      </c>
      <c r="C785" s="2">
        <v>40666</v>
      </c>
      <c r="D785" t="s">
        <v>1421</v>
      </c>
      <c r="E785" s="3">
        <v>0</v>
      </c>
      <c r="F785" s="3">
        <v>0</v>
      </c>
      <c r="G785" s="3">
        <v>0</v>
      </c>
      <c r="H785" s="3">
        <v>0</v>
      </c>
      <c r="I785" s="3">
        <v>305272</v>
      </c>
      <c r="J785" s="3">
        <v>-209034.48</v>
      </c>
      <c r="K785" s="3">
        <v>96237.52</v>
      </c>
      <c r="L785" s="3">
        <v>0</v>
      </c>
      <c r="M785" s="3">
        <v>-209034.48</v>
      </c>
      <c r="N785" s="3">
        <v>96237.52</v>
      </c>
      <c r="O785" s="3">
        <v>305272</v>
      </c>
    </row>
    <row r="786" spans="1:15" hidden="1" x14ac:dyDescent="0.2">
      <c r="A786" t="s">
        <v>1422</v>
      </c>
      <c r="B786" t="s">
        <v>747</v>
      </c>
      <c r="C786" s="2">
        <v>40664</v>
      </c>
      <c r="D786" t="s">
        <v>1423</v>
      </c>
      <c r="E786" s="3">
        <v>0</v>
      </c>
      <c r="F786" s="3">
        <v>0</v>
      </c>
      <c r="G786" s="3">
        <v>0</v>
      </c>
      <c r="H786" s="3">
        <v>0</v>
      </c>
      <c r="I786" s="3">
        <v>132591</v>
      </c>
      <c r="J786" s="3">
        <v>-125961.45</v>
      </c>
      <c r="K786" s="3">
        <v>6629.55</v>
      </c>
      <c r="L786" s="3">
        <v>0</v>
      </c>
      <c r="M786" s="3">
        <v>-125961.45</v>
      </c>
      <c r="N786" s="3">
        <v>6629.55</v>
      </c>
      <c r="O786" s="3">
        <v>132591</v>
      </c>
    </row>
    <row r="787" spans="1:15" hidden="1" x14ac:dyDescent="0.2">
      <c r="A787" t="s">
        <v>1424</v>
      </c>
      <c r="B787" t="s">
        <v>747</v>
      </c>
      <c r="C787" s="2">
        <v>40673</v>
      </c>
      <c r="D787" t="s">
        <v>1167</v>
      </c>
      <c r="E787" s="3">
        <v>0</v>
      </c>
      <c r="F787" s="3">
        <v>0</v>
      </c>
      <c r="G787" s="3">
        <v>0</v>
      </c>
      <c r="H787" s="3">
        <v>0</v>
      </c>
      <c r="I787" s="3">
        <v>1765429</v>
      </c>
      <c r="J787" s="3">
        <v>-1208874.52</v>
      </c>
      <c r="K787" s="3">
        <v>556554.48</v>
      </c>
      <c r="L787" s="3">
        <v>0</v>
      </c>
      <c r="M787" s="3">
        <v>-1208874.52</v>
      </c>
      <c r="N787" s="3">
        <v>556554.48</v>
      </c>
      <c r="O787" s="3">
        <v>1765429</v>
      </c>
    </row>
    <row r="788" spans="1:15" hidden="1" x14ac:dyDescent="0.2">
      <c r="A788" t="s">
        <v>1425</v>
      </c>
      <c r="B788" t="s">
        <v>747</v>
      </c>
      <c r="C788" s="2">
        <v>40709</v>
      </c>
      <c r="D788" t="s">
        <v>1426</v>
      </c>
      <c r="E788" s="3">
        <v>0</v>
      </c>
      <c r="F788" s="3">
        <v>0</v>
      </c>
      <c r="G788" s="3">
        <v>0</v>
      </c>
      <c r="H788" s="3">
        <v>0</v>
      </c>
      <c r="I788" s="3">
        <v>4900</v>
      </c>
      <c r="J788" s="3">
        <v>-4655</v>
      </c>
      <c r="K788" s="3">
        <v>245</v>
      </c>
      <c r="L788" s="3">
        <v>0</v>
      </c>
      <c r="M788" s="3">
        <v>-4655</v>
      </c>
      <c r="N788" s="3">
        <v>245</v>
      </c>
      <c r="O788" s="3">
        <v>4900</v>
      </c>
    </row>
    <row r="789" spans="1:15" hidden="1" x14ac:dyDescent="0.2">
      <c r="A789" t="s">
        <v>1427</v>
      </c>
      <c r="B789" t="s">
        <v>747</v>
      </c>
      <c r="C789" s="2">
        <v>40709</v>
      </c>
      <c r="D789" t="s">
        <v>1428</v>
      </c>
      <c r="E789" s="3">
        <v>0</v>
      </c>
      <c r="F789" s="3">
        <v>0</v>
      </c>
      <c r="G789" s="3">
        <v>0</v>
      </c>
      <c r="H789" s="3">
        <v>0</v>
      </c>
      <c r="I789" s="3">
        <v>22500</v>
      </c>
      <c r="J789" s="3">
        <v>-21375</v>
      </c>
      <c r="K789" s="3">
        <v>1125</v>
      </c>
      <c r="L789" s="3">
        <v>0</v>
      </c>
      <c r="M789" s="3">
        <v>-21375</v>
      </c>
      <c r="N789" s="3">
        <v>1125</v>
      </c>
      <c r="O789" s="3">
        <v>22500</v>
      </c>
    </row>
    <row r="790" spans="1:15" hidden="1" x14ac:dyDescent="0.2">
      <c r="A790" t="s">
        <v>1429</v>
      </c>
      <c r="B790" t="s">
        <v>747</v>
      </c>
      <c r="C790" s="2">
        <v>40736</v>
      </c>
      <c r="D790" t="s">
        <v>1430</v>
      </c>
      <c r="E790" s="3">
        <v>0</v>
      </c>
      <c r="F790" s="3">
        <v>0</v>
      </c>
      <c r="G790" s="3">
        <v>0</v>
      </c>
      <c r="H790" s="3">
        <v>0</v>
      </c>
      <c r="I790" s="3">
        <v>57120</v>
      </c>
      <c r="J790" s="3">
        <v>-54264</v>
      </c>
      <c r="K790" s="3">
        <v>2856</v>
      </c>
      <c r="L790" s="3">
        <v>0</v>
      </c>
      <c r="M790" s="3">
        <v>-54264</v>
      </c>
      <c r="N790" s="3">
        <v>2856</v>
      </c>
      <c r="O790" s="3">
        <v>57120</v>
      </c>
    </row>
    <row r="791" spans="1:15" hidden="1" x14ac:dyDescent="0.2">
      <c r="A791" t="s">
        <v>1431</v>
      </c>
      <c r="B791" t="s">
        <v>747</v>
      </c>
      <c r="C791" s="2">
        <v>40756</v>
      </c>
      <c r="D791" t="s">
        <v>1432</v>
      </c>
      <c r="E791" s="3">
        <v>0</v>
      </c>
      <c r="F791" s="3">
        <v>0</v>
      </c>
      <c r="G791" s="3">
        <v>0</v>
      </c>
      <c r="H791" s="3">
        <v>0</v>
      </c>
      <c r="I791" s="3">
        <v>12199</v>
      </c>
      <c r="J791" s="3">
        <v>-11589.05</v>
      </c>
      <c r="K791" s="3">
        <v>609.95000000000005</v>
      </c>
      <c r="L791" s="3">
        <v>0</v>
      </c>
      <c r="M791" s="3">
        <v>-11589.05</v>
      </c>
      <c r="N791" s="3">
        <v>609.95000000000005</v>
      </c>
      <c r="O791" s="3">
        <v>12199</v>
      </c>
    </row>
    <row r="792" spans="1:15" hidden="1" x14ac:dyDescent="0.2">
      <c r="A792" t="s">
        <v>1433</v>
      </c>
      <c r="B792" t="s">
        <v>747</v>
      </c>
      <c r="C792" s="2">
        <v>40759</v>
      </c>
      <c r="D792" t="s">
        <v>1434</v>
      </c>
      <c r="E792" s="3">
        <v>0</v>
      </c>
      <c r="F792" s="3">
        <v>0</v>
      </c>
      <c r="G792" s="3">
        <v>0</v>
      </c>
      <c r="H792" s="3">
        <v>0</v>
      </c>
      <c r="I792" s="3">
        <v>14755</v>
      </c>
      <c r="J792" s="3">
        <v>-14017.25</v>
      </c>
      <c r="K792" s="3">
        <v>737.75</v>
      </c>
      <c r="L792" s="3">
        <v>0</v>
      </c>
      <c r="M792" s="3">
        <v>-14017.25</v>
      </c>
      <c r="N792" s="3">
        <v>737.75</v>
      </c>
      <c r="O792" s="3">
        <v>14755</v>
      </c>
    </row>
    <row r="793" spans="1:15" hidden="1" x14ac:dyDescent="0.2">
      <c r="A793" t="s">
        <v>1435</v>
      </c>
      <c r="B793" t="s">
        <v>747</v>
      </c>
      <c r="C793" s="2">
        <v>40763</v>
      </c>
      <c r="D793" t="s">
        <v>1436</v>
      </c>
      <c r="E793" s="3">
        <v>0</v>
      </c>
      <c r="F793" s="3">
        <v>0</v>
      </c>
      <c r="G793" s="3">
        <v>0</v>
      </c>
      <c r="H793" s="3">
        <v>0</v>
      </c>
      <c r="I793" s="3">
        <v>3178852</v>
      </c>
      <c r="J793" s="3">
        <v>-3019909.4</v>
      </c>
      <c r="K793" s="3">
        <v>158942.6</v>
      </c>
      <c r="L793" s="3">
        <v>0</v>
      </c>
      <c r="M793" s="3">
        <v>-3019909.4</v>
      </c>
      <c r="N793" s="3">
        <v>158942.6</v>
      </c>
      <c r="O793" s="3">
        <v>3178852</v>
      </c>
    </row>
    <row r="794" spans="1:15" hidden="1" x14ac:dyDescent="0.2">
      <c r="A794" t="s">
        <v>1437</v>
      </c>
      <c r="B794" t="s">
        <v>747</v>
      </c>
      <c r="C794" s="2">
        <v>40815</v>
      </c>
      <c r="D794" t="s">
        <v>1438</v>
      </c>
      <c r="E794" s="3">
        <v>0</v>
      </c>
      <c r="F794" s="3">
        <v>0</v>
      </c>
      <c r="G794" s="3">
        <v>0</v>
      </c>
      <c r="H794" s="3">
        <v>0</v>
      </c>
      <c r="I794" s="3">
        <v>63627</v>
      </c>
      <c r="J794" s="3">
        <v>-31363.73</v>
      </c>
      <c r="K794" s="3">
        <v>32263.27</v>
      </c>
      <c r="L794" s="3">
        <v>-2024.18</v>
      </c>
      <c r="M794" s="3">
        <v>-33387.910000000003</v>
      </c>
      <c r="N794" s="3">
        <v>30239.09</v>
      </c>
      <c r="O794" s="3">
        <v>63627</v>
      </c>
    </row>
    <row r="795" spans="1:15" hidden="1" x14ac:dyDescent="0.2">
      <c r="A795" t="s">
        <v>1439</v>
      </c>
      <c r="B795" t="s">
        <v>747</v>
      </c>
      <c r="C795" s="2">
        <v>40815</v>
      </c>
      <c r="D795" t="s">
        <v>1397</v>
      </c>
      <c r="E795" s="3">
        <v>0</v>
      </c>
      <c r="F795" s="3">
        <v>0</v>
      </c>
      <c r="G795" s="3">
        <v>0</v>
      </c>
      <c r="H795" s="3">
        <v>0</v>
      </c>
      <c r="I795" s="3">
        <v>31814</v>
      </c>
      <c r="J795" s="3">
        <v>-15682.1</v>
      </c>
      <c r="K795" s="3">
        <v>16131.9</v>
      </c>
      <c r="L795" s="3">
        <v>-1012.11</v>
      </c>
      <c r="M795" s="3">
        <v>-16694.21</v>
      </c>
      <c r="N795" s="3">
        <v>15119.79</v>
      </c>
      <c r="O795" s="3">
        <v>31814</v>
      </c>
    </row>
    <row r="796" spans="1:15" hidden="1" x14ac:dyDescent="0.2">
      <c r="A796" t="s">
        <v>1440</v>
      </c>
      <c r="B796" t="s">
        <v>747</v>
      </c>
      <c r="C796" s="2">
        <v>40787</v>
      </c>
      <c r="D796" t="s">
        <v>1441</v>
      </c>
      <c r="E796" s="3">
        <v>0</v>
      </c>
      <c r="F796" s="3">
        <v>0</v>
      </c>
      <c r="G796" s="3">
        <v>0</v>
      </c>
      <c r="H796" s="3">
        <v>0</v>
      </c>
      <c r="I796" s="3">
        <v>4824</v>
      </c>
      <c r="J796" s="3">
        <v>-2402.15</v>
      </c>
      <c r="K796" s="3">
        <v>2421.85</v>
      </c>
      <c r="L796" s="3">
        <v>-153.57</v>
      </c>
      <c r="M796" s="3">
        <v>-2555.7199999999998</v>
      </c>
      <c r="N796" s="3">
        <v>2268.2800000000002</v>
      </c>
      <c r="O796" s="3">
        <v>4824</v>
      </c>
    </row>
    <row r="797" spans="1:15" hidden="1" x14ac:dyDescent="0.2">
      <c r="A797" t="s">
        <v>1442</v>
      </c>
      <c r="B797" t="s">
        <v>747</v>
      </c>
      <c r="C797" s="2">
        <v>40787</v>
      </c>
      <c r="D797" t="s">
        <v>1443</v>
      </c>
      <c r="E797" s="3">
        <v>0</v>
      </c>
      <c r="F797" s="3">
        <v>0</v>
      </c>
      <c r="G797" s="3">
        <v>0</v>
      </c>
      <c r="H797" s="3">
        <v>0</v>
      </c>
      <c r="I797" s="3">
        <v>13010</v>
      </c>
      <c r="J797" s="3">
        <v>-12359.5</v>
      </c>
      <c r="K797" s="3">
        <v>650.5</v>
      </c>
      <c r="L797" s="3">
        <v>0</v>
      </c>
      <c r="M797" s="3">
        <v>-12359.5</v>
      </c>
      <c r="N797" s="3">
        <v>650.5</v>
      </c>
      <c r="O797" s="3">
        <v>13010</v>
      </c>
    </row>
    <row r="798" spans="1:15" hidden="1" x14ac:dyDescent="0.2">
      <c r="A798" t="s">
        <v>1444</v>
      </c>
      <c r="B798" t="s">
        <v>747</v>
      </c>
      <c r="C798" s="2">
        <v>40808</v>
      </c>
      <c r="D798" t="s">
        <v>1445</v>
      </c>
      <c r="E798" s="3">
        <v>0</v>
      </c>
      <c r="F798" s="3">
        <v>0</v>
      </c>
      <c r="G798" s="3">
        <v>0</v>
      </c>
      <c r="H798" s="3">
        <v>0</v>
      </c>
      <c r="I798" s="3">
        <v>61279</v>
      </c>
      <c r="J798" s="3">
        <v>-58215.05</v>
      </c>
      <c r="K798" s="3">
        <v>3063.95</v>
      </c>
      <c r="L798" s="3">
        <v>0</v>
      </c>
      <c r="M798" s="3">
        <v>-58215.05</v>
      </c>
      <c r="N798" s="3">
        <v>3063.95</v>
      </c>
      <c r="O798" s="3">
        <v>61279</v>
      </c>
    </row>
    <row r="799" spans="1:15" hidden="1" x14ac:dyDescent="0.2">
      <c r="A799" t="s">
        <v>1446</v>
      </c>
      <c r="B799" t="s">
        <v>747</v>
      </c>
      <c r="C799" s="2">
        <v>40801</v>
      </c>
      <c r="D799" t="s">
        <v>1447</v>
      </c>
      <c r="E799" s="3">
        <v>0</v>
      </c>
      <c r="F799" s="3">
        <v>0</v>
      </c>
      <c r="G799" s="3">
        <v>0</v>
      </c>
      <c r="H799" s="3">
        <v>0</v>
      </c>
      <c r="I799" s="3">
        <v>90480</v>
      </c>
      <c r="J799" s="3">
        <v>-85956</v>
      </c>
      <c r="K799" s="3">
        <v>4524</v>
      </c>
      <c r="L799" s="3">
        <v>0</v>
      </c>
      <c r="M799" s="3">
        <v>-85956</v>
      </c>
      <c r="N799" s="3">
        <v>4524</v>
      </c>
      <c r="O799" s="3">
        <v>90480</v>
      </c>
    </row>
    <row r="800" spans="1:15" hidden="1" x14ac:dyDescent="0.2">
      <c r="A800" t="s">
        <v>1448</v>
      </c>
      <c r="B800" t="s">
        <v>747</v>
      </c>
      <c r="C800" s="2">
        <v>40817</v>
      </c>
      <c r="D800" t="s">
        <v>1449</v>
      </c>
      <c r="E800" s="3">
        <v>0</v>
      </c>
      <c r="F800" s="3">
        <v>0</v>
      </c>
      <c r="G800" s="3">
        <v>0</v>
      </c>
      <c r="H800" s="3">
        <v>0</v>
      </c>
      <c r="I800" s="3">
        <v>5800</v>
      </c>
      <c r="J800" s="3">
        <v>-5510</v>
      </c>
      <c r="K800" s="3">
        <v>290</v>
      </c>
      <c r="L800" s="3">
        <v>0</v>
      </c>
      <c r="M800" s="3">
        <v>-5510</v>
      </c>
      <c r="N800" s="3">
        <v>290</v>
      </c>
      <c r="O800" s="3">
        <v>5800</v>
      </c>
    </row>
    <row r="801" spans="1:15" hidden="1" x14ac:dyDescent="0.2">
      <c r="A801" t="s">
        <v>1450</v>
      </c>
      <c r="B801" t="s">
        <v>747</v>
      </c>
      <c r="C801" s="2">
        <v>40837</v>
      </c>
      <c r="D801" t="s">
        <v>359</v>
      </c>
      <c r="E801" s="3">
        <v>0</v>
      </c>
      <c r="F801" s="3">
        <v>0</v>
      </c>
      <c r="G801" s="3">
        <v>0</v>
      </c>
      <c r="H801" s="3">
        <v>0</v>
      </c>
      <c r="I801" s="3">
        <v>4189000</v>
      </c>
      <c r="J801" s="3">
        <v>-3979550</v>
      </c>
      <c r="K801" s="3">
        <v>209450</v>
      </c>
      <c r="L801" s="3">
        <v>0</v>
      </c>
      <c r="M801" s="3">
        <v>-3979550</v>
      </c>
      <c r="N801" s="3">
        <v>209450</v>
      </c>
      <c r="O801" s="3">
        <v>4189000</v>
      </c>
    </row>
    <row r="802" spans="1:15" hidden="1" x14ac:dyDescent="0.2">
      <c r="A802" t="s">
        <v>1451</v>
      </c>
      <c r="B802" t="s">
        <v>747</v>
      </c>
      <c r="C802" s="2">
        <v>40867</v>
      </c>
      <c r="D802" t="s">
        <v>1452</v>
      </c>
      <c r="E802" s="3">
        <v>0</v>
      </c>
      <c r="F802" s="3">
        <v>0</v>
      </c>
      <c r="G802" s="3">
        <v>0</v>
      </c>
      <c r="H802" s="3">
        <v>0</v>
      </c>
      <c r="I802" s="3">
        <v>73796</v>
      </c>
      <c r="J802" s="3">
        <v>-70106.2</v>
      </c>
      <c r="K802" s="3">
        <v>3689.8</v>
      </c>
      <c r="L802" s="3">
        <v>0</v>
      </c>
      <c r="M802" s="3">
        <v>-70106.2</v>
      </c>
      <c r="N802" s="3">
        <v>3689.8</v>
      </c>
      <c r="O802" s="3">
        <v>73796</v>
      </c>
    </row>
    <row r="803" spans="1:15" hidden="1" x14ac:dyDescent="0.2">
      <c r="A803" t="s">
        <v>1453</v>
      </c>
      <c r="B803" t="s">
        <v>747</v>
      </c>
      <c r="C803" s="2">
        <v>40848</v>
      </c>
      <c r="D803" t="s">
        <v>1454</v>
      </c>
      <c r="E803" s="3">
        <v>0</v>
      </c>
      <c r="F803" s="3">
        <v>0</v>
      </c>
      <c r="G803" s="3">
        <v>0</v>
      </c>
      <c r="H803" s="3">
        <v>0</v>
      </c>
      <c r="I803" s="3">
        <v>3135</v>
      </c>
      <c r="J803" s="3">
        <v>-1527.89</v>
      </c>
      <c r="K803" s="3">
        <v>1607.11</v>
      </c>
      <c r="L803" s="3">
        <v>-99.8</v>
      </c>
      <c r="M803" s="3">
        <v>-1627.69</v>
      </c>
      <c r="N803" s="3">
        <v>1507.31</v>
      </c>
      <c r="O803" s="3">
        <v>3135</v>
      </c>
    </row>
    <row r="804" spans="1:15" hidden="1" x14ac:dyDescent="0.2">
      <c r="A804" t="s">
        <v>1455</v>
      </c>
      <c r="B804" t="s">
        <v>747</v>
      </c>
      <c r="C804" s="2">
        <v>40848</v>
      </c>
      <c r="D804" t="s">
        <v>1456</v>
      </c>
      <c r="E804" s="3">
        <v>0</v>
      </c>
      <c r="F804" s="3">
        <v>0</v>
      </c>
      <c r="G804" s="3">
        <v>0</v>
      </c>
      <c r="H804" s="3">
        <v>0</v>
      </c>
      <c r="I804" s="3">
        <v>16052</v>
      </c>
      <c r="J804" s="3">
        <v>-7823.23</v>
      </c>
      <c r="K804" s="3">
        <v>8228.77</v>
      </c>
      <c r="L804" s="3">
        <v>-510.98</v>
      </c>
      <c r="M804" s="3">
        <v>-8334.2099999999991</v>
      </c>
      <c r="N804" s="3">
        <v>7717.79</v>
      </c>
      <c r="O804" s="3">
        <v>16052</v>
      </c>
    </row>
    <row r="805" spans="1:15" hidden="1" x14ac:dyDescent="0.2">
      <c r="A805" t="s">
        <v>1457</v>
      </c>
      <c r="B805" t="s">
        <v>747</v>
      </c>
      <c r="C805" s="2">
        <v>40848</v>
      </c>
      <c r="D805" t="s">
        <v>1458</v>
      </c>
      <c r="E805" s="3">
        <v>0</v>
      </c>
      <c r="F805" s="3">
        <v>0</v>
      </c>
      <c r="G805" s="3">
        <v>0</v>
      </c>
      <c r="H805" s="3">
        <v>0</v>
      </c>
      <c r="I805" s="3">
        <v>12600</v>
      </c>
      <c r="J805" s="3">
        <v>-11970</v>
      </c>
      <c r="K805" s="3">
        <v>630</v>
      </c>
      <c r="L805" s="3">
        <v>0</v>
      </c>
      <c r="M805" s="3">
        <v>-11970</v>
      </c>
      <c r="N805" s="3">
        <v>630</v>
      </c>
      <c r="O805" s="3">
        <v>12600</v>
      </c>
    </row>
    <row r="806" spans="1:15" hidden="1" x14ac:dyDescent="0.2">
      <c r="A806" t="s">
        <v>1459</v>
      </c>
      <c r="B806" t="s">
        <v>747</v>
      </c>
      <c r="C806" s="2">
        <v>40848</v>
      </c>
      <c r="D806" t="s">
        <v>1460</v>
      </c>
      <c r="E806" s="3">
        <v>0</v>
      </c>
      <c r="F806" s="3">
        <v>0</v>
      </c>
      <c r="G806" s="3">
        <v>0</v>
      </c>
      <c r="H806" s="3">
        <v>0</v>
      </c>
      <c r="I806" s="3">
        <v>4400</v>
      </c>
      <c r="J806" s="3">
        <v>-4180</v>
      </c>
      <c r="K806" s="3">
        <v>220</v>
      </c>
      <c r="L806" s="3">
        <v>0</v>
      </c>
      <c r="M806" s="3">
        <v>-4180</v>
      </c>
      <c r="N806" s="3">
        <v>220</v>
      </c>
      <c r="O806" s="3">
        <v>4400</v>
      </c>
    </row>
    <row r="807" spans="1:15" hidden="1" x14ac:dyDescent="0.2">
      <c r="A807" t="s">
        <v>1461</v>
      </c>
      <c r="B807" t="s">
        <v>747</v>
      </c>
      <c r="C807" s="2">
        <v>40848</v>
      </c>
      <c r="D807" t="s">
        <v>1462</v>
      </c>
      <c r="E807" s="3">
        <v>0</v>
      </c>
      <c r="F807" s="3">
        <v>0</v>
      </c>
      <c r="G807" s="3">
        <v>0</v>
      </c>
      <c r="H807" s="3">
        <v>0</v>
      </c>
      <c r="I807" s="3">
        <v>7700</v>
      </c>
      <c r="J807" s="3">
        <v>-7315</v>
      </c>
      <c r="K807" s="3">
        <v>385</v>
      </c>
      <c r="L807" s="3">
        <v>0</v>
      </c>
      <c r="M807" s="3">
        <v>-7315</v>
      </c>
      <c r="N807" s="3">
        <v>385</v>
      </c>
      <c r="O807" s="3">
        <v>7700</v>
      </c>
    </row>
    <row r="808" spans="1:15" hidden="1" x14ac:dyDescent="0.2">
      <c r="A808" t="s">
        <v>1463</v>
      </c>
      <c r="B808" t="s">
        <v>747</v>
      </c>
      <c r="C808" s="2">
        <v>40850</v>
      </c>
      <c r="D808" t="s">
        <v>1464</v>
      </c>
      <c r="E808" s="3">
        <v>0</v>
      </c>
      <c r="F808" s="3">
        <v>0</v>
      </c>
      <c r="G808" s="3">
        <v>0</v>
      </c>
      <c r="H808" s="3">
        <v>0</v>
      </c>
      <c r="I808" s="3">
        <v>203944</v>
      </c>
      <c r="J808" s="3">
        <v>-99358.38</v>
      </c>
      <c r="K808" s="3">
        <v>104585.62</v>
      </c>
      <c r="L808" s="3">
        <v>-6496.23</v>
      </c>
      <c r="M808" s="3">
        <v>-105854.61</v>
      </c>
      <c r="N808" s="3">
        <v>98089.39</v>
      </c>
      <c r="O808" s="3">
        <v>203944</v>
      </c>
    </row>
    <row r="809" spans="1:15" hidden="1" x14ac:dyDescent="0.2">
      <c r="A809" t="s">
        <v>1465</v>
      </c>
      <c r="B809" t="s">
        <v>747</v>
      </c>
      <c r="C809" s="2">
        <v>40848</v>
      </c>
      <c r="D809" t="s">
        <v>1466</v>
      </c>
      <c r="E809" s="3">
        <v>0</v>
      </c>
      <c r="F809" s="3">
        <v>0</v>
      </c>
      <c r="G809" s="3">
        <v>0</v>
      </c>
      <c r="H809" s="3">
        <v>0</v>
      </c>
      <c r="I809" s="3">
        <v>100901</v>
      </c>
      <c r="J809" s="3">
        <v>-69091.789999999994</v>
      </c>
      <c r="K809" s="3">
        <v>31809.21</v>
      </c>
      <c r="L809" s="3">
        <v>0</v>
      </c>
      <c r="M809" s="3">
        <v>-69091.789999999994</v>
      </c>
      <c r="N809" s="3">
        <v>31809.21</v>
      </c>
      <c r="O809" s="3">
        <v>100901</v>
      </c>
    </row>
    <row r="810" spans="1:15" hidden="1" x14ac:dyDescent="0.2">
      <c r="A810" t="s">
        <v>1467</v>
      </c>
      <c r="B810" t="s">
        <v>747</v>
      </c>
      <c r="C810" s="2">
        <v>40878</v>
      </c>
      <c r="D810" t="s">
        <v>1468</v>
      </c>
      <c r="E810" s="3">
        <v>0</v>
      </c>
      <c r="F810" s="3">
        <v>0</v>
      </c>
      <c r="G810" s="3">
        <v>0</v>
      </c>
      <c r="H810" s="3">
        <v>0</v>
      </c>
      <c r="I810" s="3">
        <v>3000</v>
      </c>
      <c r="J810" s="3">
        <v>-2850</v>
      </c>
      <c r="K810" s="3">
        <v>150</v>
      </c>
      <c r="L810" s="3">
        <v>0</v>
      </c>
      <c r="M810" s="3">
        <v>-2850</v>
      </c>
      <c r="N810" s="3">
        <v>150</v>
      </c>
      <c r="O810" s="3">
        <v>3000</v>
      </c>
    </row>
    <row r="811" spans="1:15" hidden="1" x14ac:dyDescent="0.2">
      <c r="A811" t="s">
        <v>1469</v>
      </c>
      <c r="B811" t="s">
        <v>747</v>
      </c>
      <c r="C811" s="2">
        <v>40884</v>
      </c>
      <c r="D811" t="s">
        <v>1470</v>
      </c>
      <c r="E811" s="3">
        <v>0</v>
      </c>
      <c r="F811" s="3">
        <v>0</v>
      </c>
      <c r="G811" s="3">
        <v>0</v>
      </c>
      <c r="H811" s="3">
        <v>0</v>
      </c>
      <c r="I811" s="3">
        <v>5843415</v>
      </c>
      <c r="J811" s="3">
        <v>-2800120.07</v>
      </c>
      <c r="K811" s="3">
        <v>3043294.93</v>
      </c>
      <c r="L811" s="3">
        <v>-184591.13</v>
      </c>
      <c r="M811" s="3">
        <v>-2984711.2</v>
      </c>
      <c r="N811" s="3">
        <v>2858703.8</v>
      </c>
      <c r="O811" s="3">
        <v>5843415</v>
      </c>
    </row>
    <row r="812" spans="1:15" hidden="1" x14ac:dyDescent="0.2">
      <c r="A812" t="s">
        <v>1471</v>
      </c>
      <c r="B812" t="s">
        <v>747</v>
      </c>
      <c r="C812" s="2">
        <v>40884</v>
      </c>
      <c r="D812" t="s">
        <v>1472</v>
      </c>
      <c r="E812" s="3">
        <v>0</v>
      </c>
      <c r="F812" s="3">
        <v>0</v>
      </c>
      <c r="G812" s="3">
        <v>0</v>
      </c>
      <c r="H812" s="3">
        <v>0</v>
      </c>
      <c r="I812" s="3">
        <v>1498204</v>
      </c>
      <c r="J812" s="3">
        <v>-717927.97</v>
      </c>
      <c r="K812" s="3">
        <v>780276.03</v>
      </c>
      <c r="L812" s="3">
        <v>-47327.66</v>
      </c>
      <c r="M812" s="3">
        <v>-765255.63</v>
      </c>
      <c r="N812" s="3">
        <v>732948.37</v>
      </c>
      <c r="O812" s="3">
        <v>1498204</v>
      </c>
    </row>
    <row r="813" spans="1:15" hidden="1" x14ac:dyDescent="0.2">
      <c r="A813" t="s">
        <v>1473</v>
      </c>
      <c r="B813" t="s">
        <v>747</v>
      </c>
      <c r="C813" s="2">
        <v>40878</v>
      </c>
      <c r="D813" t="s">
        <v>1474</v>
      </c>
      <c r="E813" s="3">
        <v>0</v>
      </c>
      <c r="F813" s="3">
        <v>0</v>
      </c>
      <c r="G813" s="3">
        <v>0</v>
      </c>
      <c r="H813" s="3">
        <v>0</v>
      </c>
      <c r="I813" s="3">
        <v>31780</v>
      </c>
      <c r="J813" s="3">
        <v>-15323.06</v>
      </c>
      <c r="K813" s="3">
        <v>16456.939999999999</v>
      </c>
      <c r="L813" s="3">
        <v>-1011.6</v>
      </c>
      <c r="M813" s="3">
        <v>-16334.66</v>
      </c>
      <c r="N813" s="3">
        <v>15445.34</v>
      </c>
      <c r="O813" s="3">
        <v>31780</v>
      </c>
    </row>
    <row r="814" spans="1:15" hidden="1" x14ac:dyDescent="0.2">
      <c r="A814" t="s">
        <v>1475</v>
      </c>
      <c r="B814" t="s">
        <v>747</v>
      </c>
      <c r="C814" s="2">
        <v>40909</v>
      </c>
      <c r="D814" t="s">
        <v>1476</v>
      </c>
      <c r="E814" s="3">
        <v>0</v>
      </c>
      <c r="F814" s="3">
        <v>0</v>
      </c>
      <c r="G814" s="3">
        <v>0</v>
      </c>
      <c r="H814" s="3">
        <v>0</v>
      </c>
      <c r="I814" s="3">
        <v>122580</v>
      </c>
      <c r="J814" s="3">
        <v>-116451</v>
      </c>
      <c r="K814" s="3">
        <v>6129</v>
      </c>
      <c r="L814" s="3">
        <v>0</v>
      </c>
      <c r="M814" s="3">
        <v>-116451</v>
      </c>
      <c r="N814" s="3">
        <v>6129</v>
      </c>
      <c r="O814" s="3">
        <v>122580</v>
      </c>
    </row>
    <row r="815" spans="1:15" hidden="1" x14ac:dyDescent="0.2">
      <c r="A815" t="s">
        <v>1477</v>
      </c>
      <c r="B815" t="s">
        <v>747</v>
      </c>
      <c r="C815" s="2">
        <v>40928</v>
      </c>
      <c r="D815" t="s">
        <v>1478</v>
      </c>
      <c r="E815" s="3">
        <v>0</v>
      </c>
      <c r="F815" s="3">
        <v>0</v>
      </c>
      <c r="G815" s="3">
        <v>0</v>
      </c>
      <c r="H815" s="3">
        <v>0</v>
      </c>
      <c r="I815" s="3">
        <v>91800</v>
      </c>
      <c r="J815" s="3">
        <v>-62859.89</v>
      </c>
      <c r="K815" s="3">
        <v>28940.11</v>
      </c>
      <c r="L815" s="3">
        <v>0</v>
      </c>
      <c r="M815" s="3">
        <v>-62859.89</v>
      </c>
      <c r="N815" s="3">
        <v>28940.11</v>
      </c>
      <c r="O815" s="3">
        <v>91800</v>
      </c>
    </row>
    <row r="816" spans="1:15" hidden="1" x14ac:dyDescent="0.2">
      <c r="A816" t="s">
        <v>1479</v>
      </c>
      <c r="B816" t="s">
        <v>747</v>
      </c>
      <c r="C816" s="2">
        <v>40952</v>
      </c>
      <c r="D816" t="s">
        <v>1480</v>
      </c>
      <c r="E816" s="3">
        <v>0</v>
      </c>
      <c r="F816" s="3">
        <v>0</v>
      </c>
      <c r="G816" s="3">
        <v>0</v>
      </c>
      <c r="H816" s="3">
        <v>0</v>
      </c>
      <c r="I816" s="3">
        <v>367200</v>
      </c>
      <c r="J816" s="3">
        <v>-251439.58</v>
      </c>
      <c r="K816" s="3">
        <v>115760.42</v>
      </c>
      <c r="L816" s="3">
        <v>0</v>
      </c>
      <c r="M816" s="3">
        <v>-251439.58</v>
      </c>
      <c r="N816" s="3">
        <v>115760.42</v>
      </c>
      <c r="O816" s="3">
        <v>367200</v>
      </c>
    </row>
    <row r="817" spans="1:15" hidden="1" x14ac:dyDescent="0.2">
      <c r="A817" t="s">
        <v>1481</v>
      </c>
      <c r="B817" t="s">
        <v>747</v>
      </c>
      <c r="C817" s="2">
        <v>40940</v>
      </c>
      <c r="D817" t="s">
        <v>1482</v>
      </c>
      <c r="E817" s="3">
        <v>0</v>
      </c>
      <c r="F817" s="3">
        <v>0</v>
      </c>
      <c r="G817" s="3">
        <v>0</v>
      </c>
      <c r="H817" s="3">
        <v>0</v>
      </c>
      <c r="I817" s="3">
        <v>6200</v>
      </c>
      <c r="J817" s="3">
        <v>-5890</v>
      </c>
      <c r="K817" s="3">
        <v>310</v>
      </c>
      <c r="L817" s="3">
        <v>0</v>
      </c>
      <c r="M817" s="3">
        <v>-5890</v>
      </c>
      <c r="N817" s="3">
        <v>310</v>
      </c>
      <c r="O817" s="3">
        <v>6200</v>
      </c>
    </row>
    <row r="818" spans="1:15" hidden="1" x14ac:dyDescent="0.2">
      <c r="A818" t="s">
        <v>1483</v>
      </c>
      <c r="B818" t="s">
        <v>747</v>
      </c>
      <c r="C818" s="2">
        <v>40952</v>
      </c>
      <c r="D818" t="s">
        <v>1484</v>
      </c>
      <c r="E818" s="3">
        <v>0</v>
      </c>
      <c r="F818" s="3">
        <v>0</v>
      </c>
      <c r="G818" s="3">
        <v>0</v>
      </c>
      <c r="H818" s="3">
        <v>0</v>
      </c>
      <c r="I818" s="3">
        <v>232400</v>
      </c>
      <c r="J818" s="3">
        <v>-159135.51</v>
      </c>
      <c r="K818" s="3">
        <v>73264.490000000005</v>
      </c>
      <c r="L818" s="3">
        <v>0</v>
      </c>
      <c r="M818" s="3">
        <v>-159135.51</v>
      </c>
      <c r="N818" s="3">
        <v>73264.490000000005</v>
      </c>
      <c r="O818" s="3">
        <v>232400</v>
      </c>
    </row>
    <row r="819" spans="1:15" hidden="1" x14ac:dyDescent="0.2">
      <c r="A819" t="s">
        <v>1485</v>
      </c>
      <c r="B819" t="s">
        <v>747</v>
      </c>
      <c r="C819" s="2">
        <v>40969</v>
      </c>
      <c r="D819" t="s">
        <v>1486</v>
      </c>
      <c r="E819" s="3">
        <v>0</v>
      </c>
      <c r="F819" s="3">
        <v>0</v>
      </c>
      <c r="G819" s="3">
        <v>0</v>
      </c>
      <c r="H819" s="3">
        <v>0</v>
      </c>
      <c r="I819" s="3">
        <v>92722</v>
      </c>
      <c r="J819" s="3">
        <v>-43242.42</v>
      </c>
      <c r="K819" s="3">
        <v>49479.58</v>
      </c>
      <c r="L819" s="3">
        <v>-2951.14</v>
      </c>
      <c r="M819" s="3">
        <v>-46193.56</v>
      </c>
      <c r="N819" s="3">
        <v>46528.44</v>
      </c>
      <c r="O819" s="3">
        <v>92722</v>
      </c>
    </row>
    <row r="820" spans="1:15" hidden="1" x14ac:dyDescent="0.2">
      <c r="A820" t="s">
        <v>1487</v>
      </c>
      <c r="B820" t="s">
        <v>747</v>
      </c>
      <c r="C820" s="2">
        <v>40969</v>
      </c>
      <c r="D820" t="s">
        <v>1488</v>
      </c>
      <c r="E820" s="3">
        <v>0</v>
      </c>
      <c r="F820" s="3">
        <v>0</v>
      </c>
      <c r="G820" s="3">
        <v>0</v>
      </c>
      <c r="H820" s="3">
        <v>0</v>
      </c>
      <c r="I820" s="3">
        <v>155949</v>
      </c>
      <c r="J820" s="3">
        <v>-72729.37</v>
      </c>
      <c r="K820" s="3">
        <v>83219.63</v>
      </c>
      <c r="L820" s="3">
        <v>-4963.51</v>
      </c>
      <c r="M820" s="3">
        <v>-77692.88</v>
      </c>
      <c r="N820" s="3">
        <v>78256.12</v>
      </c>
      <c r="O820" s="3">
        <v>155949</v>
      </c>
    </row>
    <row r="821" spans="1:15" hidden="1" x14ac:dyDescent="0.2">
      <c r="A821" t="s">
        <v>1489</v>
      </c>
      <c r="B821" t="s">
        <v>747</v>
      </c>
      <c r="C821" s="2">
        <v>40969</v>
      </c>
      <c r="D821" t="s">
        <v>1490</v>
      </c>
      <c r="E821" s="3">
        <v>0</v>
      </c>
      <c r="F821" s="3">
        <v>0</v>
      </c>
      <c r="G821" s="3">
        <v>0</v>
      </c>
      <c r="H821" s="3">
        <v>0</v>
      </c>
      <c r="I821" s="3">
        <v>84246</v>
      </c>
      <c r="J821" s="3">
        <v>-39289.5</v>
      </c>
      <c r="K821" s="3">
        <v>44956.5</v>
      </c>
      <c r="L821" s="3">
        <v>-2681.36</v>
      </c>
      <c r="M821" s="3">
        <v>-41970.86</v>
      </c>
      <c r="N821" s="3">
        <v>42275.14</v>
      </c>
      <c r="O821" s="3">
        <v>84246</v>
      </c>
    </row>
    <row r="822" spans="1:15" hidden="1" x14ac:dyDescent="0.2">
      <c r="A822" t="s">
        <v>1491</v>
      </c>
      <c r="B822" t="s">
        <v>747</v>
      </c>
      <c r="C822" s="2">
        <v>40969</v>
      </c>
      <c r="D822" t="s">
        <v>1492</v>
      </c>
      <c r="E822" s="3">
        <v>0</v>
      </c>
      <c r="F822" s="3">
        <v>0</v>
      </c>
      <c r="G822" s="3">
        <v>0</v>
      </c>
      <c r="H822" s="3">
        <v>0</v>
      </c>
      <c r="I822" s="3">
        <v>1208054</v>
      </c>
      <c r="J822" s="3">
        <v>-563395.72</v>
      </c>
      <c r="K822" s="3">
        <v>644658.28</v>
      </c>
      <c r="L822" s="3">
        <v>-38449.71</v>
      </c>
      <c r="M822" s="3">
        <v>-601845.43000000005</v>
      </c>
      <c r="N822" s="3">
        <v>606208.56999999995</v>
      </c>
      <c r="O822" s="3">
        <v>1208054</v>
      </c>
    </row>
    <row r="823" spans="1:15" hidden="1" x14ac:dyDescent="0.2">
      <c r="A823" t="s">
        <v>1493</v>
      </c>
      <c r="B823" t="s">
        <v>747</v>
      </c>
      <c r="C823" s="2">
        <v>40969</v>
      </c>
      <c r="D823" t="s">
        <v>1494</v>
      </c>
      <c r="E823" s="3">
        <v>0</v>
      </c>
      <c r="F823" s="3">
        <v>0</v>
      </c>
      <c r="G823" s="3">
        <v>0</v>
      </c>
      <c r="H823" s="3">
        <v>0</v>
      </c>
      <c r="I823" s="3">
        <v>338576</v>
      </c>
      <c r="J823" s="3">
        <v>-321647.2</v>
      </c>
      <c r="K823" s="3">
        <v>16928.8</v>
      </c>
      <c r="L823" s="3">
        <v>0</v>
      </c>
      <c r="M823" s="3">
        <v>-321647.2</v>
      </c>
      <c r="N823" s="3">
        <v>16928.8</v>
      </c>
      <c r="O823" s="3">
        <v>338576</v>
      </c>
    </row>
    <row r="824" spans="1:15" hidden="1" x14ac:dyDescent="0.2">
      <c r="A824" t="s">
        <v>1495</v>
      </c>
      <c r="B824" t="s">
        <v>747</v>
      </c>
      <c r="C824" s="2">
        <v>40969</v>
      </c>
      <c r="D824" t="s">
        <v>1496</v>
      </c>
      <c r="E824" s="3">
        <v>0</v>
      </c>
      <c r="F824" s="3">
        <v>0</v>
      </c>
      <c r="G824" s="3">
        <v>0</v>
      </c>
      <c r="H824" s="3">
        <v>0</v>
      </c>
      <c r="I824" s="3">
        <v>48159</v>
      </c>
      <c r="J824" s="3">
        <v>-45751.05</v>
      </c>
      <c r="K824" s="3">
        <v>2407.9499999999998</v>
      </c>
      <c r="L824" s="3">
        <v>0</v>
      </c>
      <c r="M824" s="3">
        <v>-45751.05</v>
      </c>
      <c r="N824" s="3">
        <v>2407.9499999999998</v>
      </c>
      <c r="O824" s="3">
        <v>48159</v>
      </c>
    </row>
    <row r="825" spans="1:15" hidden="1" x14ac:dyDescent="0.2">
      <c r="A825" t="s">
        <v>1497</v>
      </c>
      <c r="B825" t="s">
        <v>747</v>
      </c>
      <c r="C825" s="2">
        <v>40969</v>
      </c>
      <c r="D825" t="s">
        <v>1498</v>
      </c>
      <c r="E825" s="3">
        <v>0</v>
      </c>
      <c r="F825" s="3">
        <v>0</v>
      </c>
      <c r="G825" s="3">
        <v>0</v>
      </c>
      <c r="H825" s="3">
        <v>0</v>
      </c>
      <c r="I825" s="3">
        <v>4853380</v>
      </c>
      <c r="J825" s="3">
        <v>-4610711</v>
      </c>
      <c r="K825" s="3">
        <v>242669</v>
      </c>
      <c r="L825" s="3">
        <v>0</v>
      </c>
      <c r="M825" s="3">
        <v>-4610711</v>
      </c>
      <c r="N825" s="3">
        <v>242669</v>
      </c>
      <c r="O825" s="3">
        <v>4853380</v>
      </c>
    </row>
    <row r="826" spans="1:15" hidden="1" x14ac:dyDescent="0.2">
      <c r="A826" t="s">
        <v>1499</v>
      </c>
      <c r="B826" t="s">
        <v>747</v>
      </c>
      <c r="C826" s="2">
        <v>40969</v>
      </c>
      <c r="D826" t="s">
        <v>1500</v>
      </c>
      <c r="E826" s="3">
        <v>0</v>
      </c>
      <c r="F826" s="3">
        <v>0</v>
      </c>
      <c r="G826" s="3">
        <v>0</v>
      </c>
      <c r="H826" s="3">
        <v>0</v>
      </c>
      <c r="I826" s="3">
        <v>1109656</v>
      </c>
      <c r="J826" s="3">
        <v>-517506.19</v>
      </c>
      <c r="K826" s="3">
        <v>592149.81000000006</v>
      </c>
      <c r="L826" s="3">
        <v>-35317.919999999998</v>
      </c>
      <c r="M826" s="3">
        <v>-552824.11</v>
      </c>
      <c r="N826" s="3">
        <v>556831.89</v>
      </c>
      <c r="O826" s="3">
        <v>1109656</v>
      </c>
    </row>
    <row r="827" spans="1:15" hidden="1" x14ac:dyDescent="0.2">
      <c r="A827" t="s">
        <v>1501</v>
      </c>
      <c r="B827" t="s">
        <v>747</v>
      </c>
      <c r="C827" s="2">
        <v>40969</v>
      </c>
      <c r="D827" t="s">
        <v>1502</v>
      </c>
      <c r="E827" s="3">
        <v>0</v>
      </c>
      <c r="F827" s="3">
        <v>0</v>
      </c>
      <c r="G827" s="3">
        <v>0</v>
      </c>
      <c r="H827" s="3">
        <v>0</v>
      </c>
      <c r="I827" s="3">
        <v>27977</v>
      </c>
      <c r="J827" s="3">
        <v>-26578.15</v>
      </c>
      <c r="K827" s="3">
        <v>1398.85</v>
      </c>
      <c r="L827" s="3">
        <v>0</v>
      </c>
      <c r="M827" s="3">
        <v>-26578.15</v>
      </c>
      <c r="N827" s="3">
        <v>1398.85</v>
      </c>
      <c r="O827" s="3">
        <v>27977</v>
      </c>
    </row>
    <row r="828" spans="1:15" hidden="1" x14ac:dyDescent="0.2">
      <c r="A828" t="s">
        <v>1503</v>
      </c>
      <c r="B828" t="s">
        <v>747</v>
      </c>
      <c r="C828" s="2">
        <v>40973</v>
      </c>
      <c r="D828" t="s">
        <v>1504</v>
      </c>
      <c r="E828" s="3">
        <v>0</v>
      </c>
      <c r="F828" s="3">
        <v>0</v>
      </c>
      <c r="G828" s="3">
        <v>0</v>
      </c>
      <c r="H828" s="3">
        <v>0</v>
      </c>
      <c r="I828" s="3">
        <v>327600</v>
      </c>
      <c r="J828" s="3">
        <v>-311220</v>
      </c>
      <c r="K828" s="3">
        <v>16380</v>
      </c>
      <c r="L828" s="3">
        <v>0</v>
      </c>
      <c r="M828" s="3">
        <v>-311220</v>
      </c>
      <c r="N828" s="3">
        <v>16380</v>
      </c>
      <c r="O828" s="3">
        <v>327600</v>
      </c>
    </row>
    <row r="829" spans="1:15" hidden="1" x14ac:dyDescent="0.2">
      <c r="A829" t="s">
        <v>1505</v>
      </c>
      <c r="B829" t="s">
        <v>747</v>
      </c>
      <c r="C829" s="2">
        <v>40989</v>
      </c>
      <c r="D829" t="s">
        <v>1506</v>
      </c>
      <c r="E829" s="3">
        <v>0</v>
      </c>
      <c r="F829" s="3">
        <v>0</v>
      </c>
      <c r="G829" s="3">
        <v>0</v>
      </c>
      <c r="H829" s="3">
        <v>0</v>
      </c>
      <c r="I829" s="3">
        <v>8519944</v>
      </c>
      <c r="J829" s="3">
        <v>-5834017.2199999997</v>
      </c>
      <c r="K829" s="3">
        <v>2685926.78</v>
      </c>
      <c r="L829" s="3">
        <v>0</v>
      </c>
      <c r="M829" s="3">
        <v>-5834017.2199999997</v>
      </c>
      <c r="N829" s="3">
        <v>2685926.78</v>
      </c>
      <c r="O829" s="3">
        <v>8519944</v>
      </c>
    </row>
    <row r="830" spans="1:15" hidden="1" x14ac:dyDescent="0.2">
      <c r="A830" t="s">
        <v>1507</v>
      </c>
      <c r="B830" t="s">
        <v>747</v>
      </c>
      <c r="C830" s="2">
        <v>40989</v>
      </c>
      <c r="D830" t="s">
        <v>1508</v>
      </c>
      <c r="E830" s="3">
        <v>0</v>
      </c>
      <c r="F830" s="3">
        <v>0</v>
      </c>
      <c r="G830" s="3">
        <v>0</v>
      </c>
      <c r="H830" s="3">
        <v>0</v>
      </c>
      <c r="I830" s="3">
        <v>44771</v>
      </c>
      <c r="J830" s="3">
        <v>-30656.87</v>
      </c>
      <c r="K830" s="3">
        <v>14114.13</v>
      </c>
      <c r="L830" s="3">
        <v>0</v>
      </c>
      <c r="M830" s="3">
        <v>-30656.87</v>
      </c>
      <c r="N830" s="3">
        <v>14114.13</v>
      </c>
      <c r="O830" s="3">
        <v>44771</v>
      </c>
    </row>
    <row r="831" spans="1:15" hidden="1" x14ac:dyDescent="0.2">
      <c r="A831" t="s">
        <v>1509</v>
      </c>
      <c r="B831" t="s">
        <v>747</v>
      </c>
      <c r="C831" s="2">
        <v>40969</v>
      </c>
      <c r="D831" t="s">
        <v>1510</v>
      </c>
      <c r="E831" s="3">
        <v>0</v>
      </c>
      <c r="F831" s="3">
        <v>0</v>
      </c>
      <c r="G831" s="3">
        <v>0</v>
      </c>
      <c r="H831" s="3">
        <v>0</v>
      </c>
      <c r="I831" s="3">
        <v>1260131</v>
      </c>
      <c r="J831" s="3">
        <v>-587682.66</v>
      </c>
      <c r="K831" s="3">
        <v>672448.34</v>
      </c>
      <c r="L831" s="3">
        <v>-40107.21</v>
      </c>
      <c r="M831" s="3">
        <v>-627789.87</v>
      </c>
      <c r="N831" s="3">
        <v>632341.13</v>
      </c>
      <c r="O831" s="3">
        <v>1260131</v>
      </c>
    </row>
    <row r="832" spans="1:15" hidden="1" x14ac:dyDescent="0.2">
      <c r="A832" t="s">
        <v>1511</v>
      </c>
      <c r="B832" t="s">
        <v>747</v>
      </c>
      <c r="C832" s="2">
        <v>40969</v>
      </c>
      <c r="D832" t="s">
        <v>1512</v>
      </c>
      <c r="E832" s="3">
        <v>0</v>
      </c>
      <c r="F832" s="3">
        <v>0</v>
      </c>
      <c r="G832" s="3">
        <v>0</v>
      </c>
      <c r="H832" s="3">
        <v>0</v>
      </c>
      <c r="I832" s="3">
        <v>235210</v>
      </c>
      <c r="J832" s="3">
        <v>-223449.5</v>
      </c>
      <c r="K832" s="3">
        <v>11760.5</v>
      </c>
      <c r="L832" s="3">
        <v>0</v>
      </c>
      <c r="M832" s="3">
        <v>-223449.5</v>
      </c>
      <c r="N832" s="3">
        <v>11760.5</v>
      </c>
      <c r="O832" s="3">
        <v>235210</v>
      </c>
    </row>
    <row r="833" spans="1:15" hidden="1" x14ac:dyDescent="0.2">
      <c r="A833" t="s">
        <v>1513</v>
      </c>
      <c r="B833" t="s">
        <v>747</v>
      </c>
      <c r="C833" s="2">
        <v>40997</v>
      </c>
      <c r="D833" t="s">
        <v>1514</v>
      </c>
      <c r="E833" s="3">
        <v>0</v>
      </c>
      <c r="F833" s="3">
        <v>0</v>
      </c>
      <c r="G833" s="3">
        <v>0</v>
      </c>
      <c r="H833" s="3">
        <v>0</v>
      </c>
      <c r="I833" s="3">
        <v>6876722</v>
      </c>
      <c r="J833" s="3">
        <v>-3172044.78</v>
      </c>
      <c r="K833" s="3">
        <v>3704677.22</v>
      </c>
      <c r="L833" s="3">
        <v>-218662.03</v>
      </c>
      <c r="M833" s="3">
        <v>-3390706.81</v>
      </c>
      <c r="N833" s="3">
        <v>3486015.19</v>
      </c>
      <c r="O833" s="3">
        <v>6876722</v>
      </c>
    </row>
    <row r="834" spans="1:15" hidden="1" x14ac:dyDescent="0.2">
      <c r="A834" t="s">
        <v>1515</v>
      </c>
      <c r="B834" t="s">
        <v>747</v>
      </c>
      <c r="C834" s="2">
        <v>41000</v>
      </c>
      <c r="D834" t="s">
        <v>472</v>
      </c>
      <c r="E834" s="3">
        <v>0</v>
      </c>
      <c r="F834" s="3">
        <v>0</v>
      </c>
      <c r="G834" s="3">
        <v>0</v>
      </c>
      <c r="H834" s="3">
        <v>0</v>
      </c>
      <c r="I834" s="3">
        <v>19850</v>
      </c>
      <c r="J834" s="3">
        <v>-18857.5</v>
      </c>
      <c r="K834" s="3">
        <v>992.5</v>
      </c>
      <c r="L834" s="3">
        <v>0</v>
      </c>
      <c r="M834" s="3">
        <v>-18857.5</v>
      </c>
      <c r="N834" s="3">
        <v>992.5</v>
      </c>
      <c r="O834" s="3">
        <v>19850</v>
      </c>
    </row>
    <row r="835" spans="1:15" hidden="1" x14ac:dyDescent="0.2">
      <c r="A835" t="s">
        <v>1516</v>
      </c>
      <c r="B835" t="s">
        <v>747</v>
      </c>
      <c r="C835" s="2">
        <v>41000</v>
      </c>
      <c r="D835" t="s">
        <v>1517</v>
      </c>
      <c r="E835" s="3">
        <v>0</v>
      </c>
      <c r="F835" s="3">
        <v>0</v>
      </c>
      <c r="G835" s="3">
        <v>0</v>
      </c>
      <c r="H835" s="3">
        <v>0</v>
      </c>
      <c r="I835" s="3">
        <v>32880</v>
      </c>
      <c r="J835" s="3">
        <v>-31236</v>
      </c>
      <c r="K835" s="3">
        <v>1644</v>
      </c>
      <c r="L835" s="3">
        <v>0</v>
      </c>
      <c r="M835" s="3">
        <v>-31236</v>
      </c>
      <c r="N835" s="3">
        <v>1644</v>
      </c>
      <c r="O835" s="3">
        <v>32880</v>
      </c>
    </row>
    <row r="836" spans="1:15" hidden="1" x14ac:dyDescent="0.2">
      <c r="A836" t="s">
        <v>1518</v>
      </c>
      <c r="B836" t="s">
        <v>747</v>
      </c>
      <c r="C836" s="2">
        <v>41039</v>
      </c>
      <c r="D836" t="s">
        <v>1519</v>
      </c>
      <c r="E836" s="3">
        <v>0</v>
      </c>
      <c r="F836" s="3">
        <v>0</v>
      </c>
      <c r="G836" s="3">
        <v>0</v>
      </c>
      <c r="H836" s="3">
        <v>0</v>
      </c>
      <c r="I836" s="3">
        <v>97760</v>
      </c>
      <c r="J836" s="3">
        <v>-44247.08</v>
      </c>
      <c r="K836" s="3">
        <v>53512.92</v>
      </c>
      <c r="L836" s="3">
        <v>-3091.52</v>
      </c>
      <c r="M836" s="3">
        <v>-47338.6</v>
      </c>
      <c r="N836" s="3">
        <v>50421.4</v>
      </c>
      <c r="O836" s="3">
        <v>97760</v>
      </c>
    </row>
    <row r="837" spans="1:15" hidden="1" x14ac:dyDescent="0.2">
      <c r="A837" t="s">
        <v>1520</v>
      </c>
      <c r="B837" t="s">
        <v>747</v>
      </c>
      <c r="C837" s="2">
        <v>41030</v>
      </c>
      <c r="D837" t="s">
        <v>1521</v>
      </c>
      <c r="E837" s="3">
        <v>0</v>
      </c>
      <c r="F837" s="3">
        <v>0</v>
      </c>
      <c r="G837" s="3">
        <v>0</v>
      </c>
      <c r="H837" s="3">
        <v>0</v>
      </c>
      <c r="I837" s="3">
        <v>343200</v>
      </c>
      <c r="J837" s="3">
        <v>-156423.59</v>
      </c>
      <c r="K837" s="3">
        <v>186776.41</v>
      </c>
      <c r="L837" s="3">
        <v>-10922.52</v>
      </c>
      <c r="M837" s="3">
        <v>-167346.10999999999</v>
      </c>
      <c r="N837" s="3">
        <v>175853.89</v>
      </c>
      <c r="O837" s="3">
        <v>343200</v>
      </c>
    </row>
    <row r="838" spans="1:15" hidden="1" x14ac:dyDescent="0.2">
      <c r="A838" t="s">
        <v>1522</v>
      </c>
      <c r="B838" t="s">
        <v>747</v>
      </c>
      <c r="C838" s="2">
        <v>41030</v>
      </c>
      <c r="D838" t="s">
        <v>1523</v>
      </c>
      <c r="E838" s="3">
        <v>0</v>
      </c>
      <c r="F838" s="3">
        <v>0</v>
      </c>
      <c r="G838" s="3">
        <v>0</v>
      </c>
      <c r="H838" s="3">
        <v>0</v>
      </c>
      <c r="I838" s="3">
        <v>51075</v>
      </c>
      <c r="J838" s="3">
        <v>-48521.25</v>
      </c>
      <c r="K838" s="3">
        <v>2553.75</v>
      </c>
      <c r="L838" s="3">
        <v>0</v>
      </c>
      <c r="M838" s="3">
        <v>-48521.25</v>
      </c>
      <c r="N838" s="3">
        <v>2553.75</v>
      </c>
      <c r="O838" s="3">
        <v>51075</v>
      </c>
    </row>
    <row r="839" spans="1:15" hidden="1" x14ac:dyDescent="0.2">
      <c r="A839" t="s">
        <v>1524</v>
      </c>
      <c r="B839" t="s">
        <v>747</v>
      </c>
      <c r="C839" s="2">
        <v>41030</v>
      </c>
      <c r="D839" t="s">
        <v>1525</v>
      </c>
      <c r="E839" s="3">
        <v>0</v>
      </c>
      <c r="F839" s="3">
        <v>0</v>
      </c>
      <c r="G839" s="3">
        <v>0</v>
      </c>
      <c r="H839" s="3">
        <v>0</v>
      </c>
      <c r="I839" s="3">
        <v>51075</v>
      </c>
      <c r="J839" s="3">
        <v>-48521.25</v>
      </c>
      <c r="K839" s="3">
        <v>2553.75</v>
      </c>
      <c r="L839" s="3">
        <v>0</v>
      </c>
      <c r="M839" s="3">
        <v>-48521.25</v>
      </c>
      <c r="N839" s="3">
        <v>2553.75</v>
      </c>
      <c r="O839" s="3">
        <v>51075</v>
      </c>
    </row>
    <row r="840" spans="1:15" hidden="1" x14ac:dyDescent="0.2">
      <c r="A840" t="s">
        <v>1526</v>
      </c>
      <c r="B840" t="s">
        <v>747</v>
      </c>
      <c r="C840" s="2">
        <v>41030</v>
      </c>
      <c r="D840" t="s">
        <v>1527</v>
      </c>
      <c r="E840" s="3">
        <v>0</v>
      </c>
      <c r="F840" s="3">
        <v>0</v>
      </c>
      <c r="G840" s="3">
        <v>0</v>
      </c>
      <c r="H840" s="3">
        <v>0</v>
      </c>
      <c r="I840" s="3">
        <v>51075</v>
      </c>
      <c r="J840" s="3">
        <v>-48521.25</v>
      </c>
      <c r="K840" s="3">
        <v>2553.75</v>
      </c>
      <c r="L840" s="3">
        <v>0</v>
      </c>
      <c r="M840" s="3">
        <v>-48521.25</v>
      </c>
      <c r="N840" s="3">
        <v>2553.75</v>
      </c>
      <c r="O840" s="3">
        <v>51075</v>
      </c>
    </row>
    <row r="841" spans="1:15" hidden="1" x14ac:dyDescent="0.2">
      <c r="A841" t="s">
        <v>1528</v>
      </c>
      <c r="B841" t="s">
        <v>747</v>
      </c>
      <c r="C841" s="2">
        <v>41030</v>
      </c>
      <c r="D841" t="s">
        <v>1529</v>
      </c>
      <c r="E841" s="3">
        <v>0</v>
      </c>
      <c r="F841" s="3">
        <v>0</v>
      </c>
      <c r="G841" s="3">
        <v>0</v>
      </c>
      <c r="H841" s="3">
        <v>0</v>
      </c>
      <c r="I841" s="3">
        <v>51075</v>
      </c>
      <c r="J841" s="3">
        <v>-48521.25</v>
      </c>
      <c r="K841" s="3">
        <v>2553.75</v>
      </c>
      <c r="L841" s="3">
        <v>0</v>
      </c>
      <c r="M841" s="3">
        <v>-48521.25</v>
      </c>
      <c r="N841" s="3">
        <v>2553.75</v>
      </c>
      <c r="O841" s="3">
        <v>51075</v>
      </c>
    </row>
    <row r="842" spans="1:15" hidden="1" x14ac:dyDescent="0.2">
      <c r="A842" t="s">
        <v>1530</v>
      </c>
      <c r="B842" t="s">
        <v>747</v>
      </c>
      <c r="C842" s="2">
        <v>41030</v>
      </c>
      <c r="D842" t="s">
        <v>1531</v>
      </c>
      <c r="E842" s="3">
        <v>0</v>
      </c>
      <c r="F842" s="3">
        <v>0</v>
      </c>
      <c r="G842" s="3">
        <v>0</v>
      </c>
      <c r="H842" s="3">
        <v>0</v>
      </c>
      <c r="I842" s="3">
        <v>51075</v>
      </c>
      <c r="J842" s="3">
        <v>-48521.25</v>
      </c>
      <c r="K842" s="3">
        <v>2553.75</v>
      </c>
      <c r="L842" s="3">
        <v>0</v>
      </c>
      <c r="M842" s="3">
        <v>-48521.25</v>
      </c>
      <c r="N842" s="3">
        <v>2553.75</v>
      </c>
      <c r="O842" s="3">
        <v>51075</v>
      </c>
    </row>
    <row r="843" spans="1:15" hidden="1" x14ac:dyDescent="0.2">
      <c r="A843" t="s">
        <v>1532</v>
      </c>
      <c r="B843" t="s">
        <v>747</v>
      </c>
      <c r="C843" s="2">
        <v>41067</v>
      </c>
      <c r="D843" t="s">
        <v>1533</v>
      </c>
      <c r="E843" s="3">
        <v>0</v>
      </c>
      <c r="F843" s="3">
        <v>0</v>
      </c>
      <c r="G843" s="3">
        <v>0</v>
      </c>
      <c r="H843" s="3">
        <v>0</v>
      </c>
      <c r="I843" s="3">
        <v>66606</v>
      </c>
      <c r="J843" s="3">
        <v>-63275.7</v>
      </c>
      <c r="K843" s="3">
        <v>3330.3</v>
      </c>
      <c r="L843" s="3">
        <v>0</v>
      </c>
      <c r="M843" s="3">
        <v>-63275.7</v>
      </c>
      <c r="N843" s="3">
        <v>3330.3</v>
      </c>
      <c r="O843" s="3">
        <v>66606</v>
      </c>
    </row>
    <row r="844" spans="1:15" hidden="1" x14ac:dyDescent="0.2">
      <c r="A844" t="s">
        <v>1534</v>
      </c>
      <c r="B844" t="s">
        <v>747</v>
      </c>
      <c r="C844" s="2">
        <v>41067</v>
      </c>
      <c r="D844" t="s">
        <v>1535</v>
      </c>
      <c r="E844" s="3">
        <v>0</v>
      </c>
      <c r="F844" s="3">
        <v>0</v>
      </c>
      <c r="G844" s="3">
        <v>0</v>
      </c>
      <c r="H844" s="3">
        <v>0</v>
      </c>
      <c r="I844" s="3">
        <v>51075</v>
      </c>
      <c r="J844" s="3">
        <v>-48521.25</v>
      </c>
      <c r="K844" s="3">
        <v>2553.75</v>
      </c>
      <c r="L844" s="3">
        <v>0</v>
      </c>
      <c r="M844" s="3">
        <v>-48521.25</v>
      </c>
      <c r="N844" s="3">
        <v>2553.75</v>
      </c>
      <c r="O844" s="3">
        <v>51075</v>
      </c>
    </row>
    <row r="845" spans="1:15" hidden="1" x14ac:dyDescent="0.2">
      <c r="A845" t="s">
        <v>1536</v>
      </c>
      <c r="B845" t="s">
        <v>747</v>
      </c>
      <c r="C845" s="2">
        <v>41067</v>
      </c>
      <c r="D845" t="s">
        <v>1537</v>
      </c>
      <c r="E845" s="3">
        <v>0</v>
      </c>
      <c r="F845" s="3">
        <v>0</v>
      </c>
      <c r="G845" s="3">
        <v>0</v>
      </c>
      <c r="H845" s="3">
        <v>0</v>
      </c>
      <c r="I845" s="3">
        <v>51075</v>
      </c>
      <c r="J845" s="3">
        <v>-48521.25</v>
      </c>
      <c r="K845" s="3">
        <v>2553.75</v>
      </c>
      <c r="L845" s="3">
        <v>0</v>
      </c>
      <c r="M845" s="3">
        <v>-48521.25</v>
      </c>
      <c r="N845" s="3">
        <v>2553.75</v>
      </c>
      <c r="O845" s="3">
        <v>51075</v>
      </c>
    </row>
    <row r="846" spans="1:15" hidden="1" x14ac:dyDescent="0.2">
      <c r="A846" t="s">
        <v>1538</v>
      </c>
      <c r="B846" t="s">
        <v>747</v>
      </c>
      <c r="C846" s="2">
        <v>41067</v>
      </c>
      <c r="D846" t="s">
        <v>1539</v>
      </c>
      <c r="E846" s="3">
        <v>0</v>
      </c>
      <c r="F846" s="3">
        <v>0</v>
      </c>
      <c r="G846" s="3">
        <v>0</v>
      </c>
      <c r="H846" s="3">
        <v>0</v>
      </c>
      <c r="I846" s="3">
        <v>51075</v>
      </c>
      <c r="J846" s="3">
        <v>-48521.25</v>
      </c>
      <c r="K846" s="3">
        <v>2553.75</v>
      </c>
      <c r="L846" s="3">
        <v>0</v>
      </c>
      <c r="M846" s="3">
        <v>-48521.25</v>
      </c>
      <c r="N846" s="3">
        <v>2553.75</v>
      </c>
      <c r="O846" s="3">
        <v>51075</v>
      </c>
    </row>
    <row r="847" spans="1:15" hidden="1" x14ac:dyDescent="0.2">
      <c r="A847" t="s">
        <v>1540</v>
      </c>
      <c r="B847" t="s">
        <v>747</v>
      </c>
      <c r="C847" s="2">
        <v>41067</v>
      </c>
      <c r="D847" t="s">
        <v>1541</v>
      </c>
      <c r="E847" s="3">
        <v>0</v>
      </c>
      <c r="F847" s="3">
        <v>0</v>
      </c>
      <c r="G847" s="3">
        <v>0</v>
      </c>
      <c r="H847" s="3">
        <v>0</v>
      </c>
      <c r="I847" s="3">
        <v>102150</v>
      </c>
      <c r="J847" s="3">
        <v>-97042.5</v>
      </c>
      <c r="K847" s="3">
        <v>5107.5</v>
      </c>
      <c r="L847" s="3">
        <v>0</v>
      </c>
      <c r="M847" s="3">
        <v>-97042.5</v>
      </c>
      <c r="N847" s="3">
        <v>5107.5</v>
      </c>
      <c r="O847" s="3">
        <v>102150</v>
      </c>
    </row>
    <row r="848" spans="1:15" hidden="1" x14ac:dyDescent="0.2">
      <c r="A848" t="s">
        <v>1542</v>
      </c>
      <c r="B848" t="s">
        <v>747</v>
      </c>
      <c r="C848" s="2">
        <v>41067</v>
      </c>
      <c r="D848" t="s">
        <v>1543</v>
      </c>
      <c r="E848" s="3">
        <v>0</v>
      </c>
      <c r="F848" s="3">
        <v>0</v>
      </c>
      <c r="G848" s="3">
        <v>0</v>
      </c>
      <c r="H848" s="3">
        <v>0</v>
      </c>
      <c r="I848" s="3">
        <v>69270</v>
      </c>
      <c r="J848" s="3">
        <v>-65806.5</v>
      </c>
      <c r="K848" s="3">
        <v>3463.5</v>
      </c>
      <c r="L848" s="3">
        <v>0</v>
      </c>
      <c r="M848" s="3">
        <v>-65806.5</v>
      </c>
      <c r="N848" s="3">
        <v>3463.5</v>
      </c>
      <c r="O848" s="3">
        <v>69270</v>
      </c>
    </row>
    <row r="849" spans="1:15" hidden="1" x14ac:dyDescent="0.2">
      <c r="A849" t="s">
        <v>1544</v>
      </c>
      <c r="B849" t="s">
        <v>747</v>
      </c>
      <c r="C849" s="2">
        <v>41067</v>
      </c>
      <c r="D849" t="s">
        <v>1545</v>
      </c>
      <c r="E849" s="3">
        <v>0</v>
      </c>
      <c r="F849" s="3">
        <v>0</v>
      </c>
      <c r="G849" s="3">
        <v>0</v>
      </c>
      <c r="H849" s="3">
        <v>0</v>
      </c>
      <c r="I849" s="3">
        <v>69270</v>
      </c>
      <c r="J849" s="3">
        <v>-65806.5</v>
      </c>
      <c r="K849" s="3">
        <v>3463.5</v>
      </c>
      <c r="L849" s="3">
        <v>0</v>
      </c>
      <c r="M849" s="3">
        <v>-65806.5</v>
      </c>
      <c r="N849" s="3">
        <v>3463.5</v>
      </c>
      <c r="O849" s="3">
        <v>69270</v>
      </c>
    </row>
    <row r="850" spans="1:15" hidden="1" x14ac:dyDescent="0.2">
      <c r="A850" t="s">
        <v>1546</v>
      </c>
      <c r="B850" t="s">
        <v>747</v>
      </c>
      <c r="C850" s="2">
        <v>41061</v>
      </c>
      <c r="D850" t="s">
        <v>1434</v>
      </c>
      <c r="E850" s="3">
        <v>0</v>
      </c>
      <c r="F850" s="3">
        <v>0</v>
      </c>
      <c r="G850" s="3">
        <v>0</v>
      </c>
      <c r="H850" s="3">
        <v>0</v>
      </c>
      <c r="I850" s="3">
        <v>22133</v>
      </c>
      <c r="J850" s="3">
        <v>-21026.35</v>
      </c>
      <c r="K850" s="3">
        <v>1106.6500000000001</v>
      </c>
      <c r="L850" s="3">
        <v>0</v>
      </c>
      <c r="M850" s="3">
        <v>-21026.35</v>
      </c>
      <c r="N850" s="3">
        <v>1106.6500000000001</v>
      </c>
      <c r="O850" s="3">
        <v>22133</v>
      </c>
    </row>
    <row r="851" spans="1:15" hidden="1" x14ac:dyDescent="0.2">
      <c r="A851" t="s">
        <v>1547</v>
      </c>
      <c r="B851" t="s">
        <v>747</v>
      </c>
      <c r="C851" s="2">
        <v>41061</v>
      </c>
      <c r="D851" t="s">
        <v>1548</v>
      </c>
      <c r="E851" s="3">
        <v>0</v>
      </c>
      <c r="F851" s="3">
        <v>0</v>
      </c>
      <c r="G851" s="3">
        <v>0</v>
      </c>
      <c r="H851" s="3">
        <v>0</v>
      </c>
      <c r="I851" s="3">
        <v>14414</v>
      </c>
      <c r="J851" s="3">
        <v>-13693.3</v>
      </c>
      <c r="K851" s="3">
        <v>720.7</v>
      </c>
      <c r="L851" s="3">
        <v>0</v>
      </c>
      <c r="M851" s="3">
        <v>-13693.3</v>
      </c>
      <c r="N851" s="3">
        <v>720.7</v>
      </c>
      <c r="O851" s="3">
        <v>14414</v>
      </c>
    </row>
    <row r="852" spans="1:15" hidden="1" x14ac:dyDescent="0.2">
      <c r="A852" t="s">
        <v>1549</v>
      </c>
      <c r="B852" t="s">
        <v>747</v>
      </c>
      <c r="C852" s="2">
        <v>41128</v>
      </c>
      <c r="D852" t="s">
        <v>1550</v>
      </c>
      <c r="E852" s="3">
        <v>0</v>
      </c>
      <c r="F852" s="3">
        <v>0</v>
      </c>
      <c r="G852" s="3">
        <v>0</v>
      </c>
      <c r="H852" s="3">
        <v>0</v>
      </c>
      <c r="I852" s="3">
        <v>180000</v>
      </c>
      <c r="J852" s="3">
        <v>-78657.240000000005</v>
      </c>
      <c r="K852" s="3">
        <v>101342.76</v>
      </c>
      <c r="L852" s="3">
        <v>-5687.62</v>
      </c>
      <c r="M852" s="3">
        <v>-84344.86</v>
      </c>
      <c r="N852" s="3">
        <v>95655.14</v>
      </c>
      <c r="O852" s="3">
        <v>180000</v>
      </c>
    </row>
    <row r="853" spans="1:15" hidden="1" x14ac:dyDescent="0.2">
      <c r="A853" t="s">
        <v>1551</v>
      </c>
      <c r="B853" t="s">
        <v>747</v>
      </c>
      <c r="C853" s="2">
        <v>41127</v>
      </c>
      <c r="D853" t="s">
        <v>1552</v>
      </c>
      <c r="E853" s="3">
        <v>0</v>
      </c>
      <c r="F853" s="3">
        <v>0</v>
      </c>
      <c r="G853" s="3">
        <v>0</v>
      </c>
      <c r="H853" s="3">
        <v>0</v>
      </c>
      <c r="I853" s="3">
        <v>1378854</v>
      </c>
      <c r="J853" s="3">
        <v>-1309911.3</v>
      </c>
      <c r="K853" s="3">
        <v>68942.7</v>
      </c>
      <c r="L853" s="3">
        <v>0</v>
      </c>
      <c r="M853" s="3">
        <v>-1309911.3</v>
      </c>
      <c r="N853" s="3">
        <v>68942.7</v>
      </c>
      <c r="O853" s="3">
        <v>1378854</v>
      </c>
    </row>
    <row r="854" spans="1:15" hidden="1" x14ac:dyDescent="0.2">
      <c r="A854" t="s">
        <v>1553</v>
      </c>
      <c r="B854" t="s">
        <v>747</v>
      </c>
      <c r="C854" s="2">
        <v>41122</v>
      </c>
      <c r="D854" t="s">
        <v>1554</v>
      </c>
      <c r="E854" s="3">
        <v>0</v>
      </c>
      <c r="F854" s="3">
        <v>0</v>
      </c>
      <c r="G854" s="3">
        <v>0</v>
      </c>
      <c r="H854" s="3">
        <v>0</v>
      </c>
      <c r="I854" s="3">
        <v>9600</v>
      </c>
      <c r="J854" s="3">
        <v>-9120</v>
      </c>
      <c r="K854" s="3">
        <v>480</v>
      </c>
      <c r="L854" s="3">
        <v>0</v>
      </c>
      <c r="M854" s="3">
        <v>-9120</v>
      </c>
      <c r="N854" s="3">
        <v>480</v>
      </c>
      <c r="O854" s="3">
        <v>9600</v>
      </c>
    </row>
    <row r="855" spans="1:15" hidden="1" x14ac:dyDescent="0.2">
      <c r="A855" t="s">
        <v>1555</v>
      </c>
      <c r="B855" t="s">
        <v>747</v>
      </c>
      <c r="C855" s="2">
        <v>41153</v>
      </c>
      <c r="D855" t="s">
        <v>1556</v>
      </c>
      <c r="E855" s="3">
        <v>0</v>
      </c>
      <c r="F855" s="3">
        <v>0</v>
      </c>
      <c r="G855" s="3">
        <v>0</v>
      </c>
      <c r="H855" s="3">
        <v>0</v>
      </c>
      <c r="I855" s="3">
        <v>333900</v>
      </c>
      <c r="J855" s="3">
        <v>-317205</v>
      </c>
      <c r="K855" s="3">
        <v>16695</v>
      </c>
      <c r="L855" s="3">
        <v>0</v>
      </c>
      <c r="M855" s="3">
        <v>-317205</v>
      </c>
      <c r="N855" s="3">
        <v>16695</v>
      </c>
      <c r="O855" s="3">
        <v>333900</v>
      </c>
    </row>
    <row r="856" spans="1:15" hidden="1" x14ac:dyDescent="0.2">
      <c r="A856" t="s">
        <v>1557</v>
      </c>
      <c r="B856" t="s">
        <v>747</v>
      </c>
      <c r="C856" s="2">
        <v>41153</v>
      </c>
      <c r="D856" t="s">
        <v>1558</v>
      </c>
      <c r="E856" s="3">
        <v>0</v>
      </c>
      <c r="F856" s="3">
        <v>0</v>
      </c>
      <c r="G856" s="3">
        <v>0</v>
      </c>
      <c r="H856" s="3">
        <v>0</v>
      </c>
      <c r="I856" s="3">
        <v>420700</v>
      </c>
      <c r="J856" s="3">
        <v>-399665</v>
      </c>
      <c r="K856" s="3">
        <v>21035</v>
      </c>
      <c r="L856" s="3">
        <v>0</v>
      </c>
      <c r="M856" s="3">
        <v>-399665</v>
      </c>
      <c r="N856" s="3">
        <v>21035</v>
      </c>
      <c r="O856" s="3">
        <v>420700</v>
      </c>
    </row>
    <row r="857" spans="1:15" hidden="1" x14ac:dyDescent="0.2">
      <c r="A857" t="s">
        <v>1559</v>
      </c>
      <c r="B857" t="s">
        <v>747</v>
      </c>
      <c r="C857" s="2">
        <v>41183</v>
      </c>
      <c r="D857" t="s">
        <v>1519</v>
      </c>
      <c r="E857" s="3">
        <v>0</v>
      </c>
      <c r="F857" s="3">
        <v>0</v>
      </c>
      <c r="G857" s="3">
        <v>0</v>
      </c>
      <c r="H857" s="3">
        <v>0</v>
      </c>
      <c r="I857" s="3">
        <v>97760</v>
      </c>
      <c r="J857" s="3">
        <v>-41968.67</v>
      </c>
      <c r="K857" s="3">
        <v>55791.33</v>
      </c>
      <c r="L857" s="3">
        <v>-3111.65</v>
      </c>
      <c r="M857" s="3">
        <v>-45080.32</v>
      </c>
      <c r="N857" s="3">
        <v>52679.68</v>
      </c>
      <c r="O857" s="3">
        <v>97760</v>
      </c>
    </row>
    <row r="858" spans="1:15" hidden="1" x14ac:dyDescent="0.2">
      <c r="A858" t="s">
        <v>1560</v>
      </c>
      <c r="B858" t="s">
        <v>747</v>
      </c>
      <c r="C858" s="2">
        <v>41183</v>
      </c>
      <c r="D858" t="s">
        <v>1561</v>
      </c>
      <c r="E858" s="3">
        <v>0</v>
      </c>
      <c r="F858" s="3">
        <v>0</v>
      </c>
      <c r="G858" s="3">
        <v>0</v>
      </c>
      <c r="H858" s="3">
        <v>0</v>
      </c>
      <c r="I858" s="3">
        <v>23000</v>
      </c>
      <c r="J858" s="3">
        <v>-21850</v>
      </c>
      <c r="K858" s="3">
        <v>1150</v>
      </c>
      <c r="L858" s="3">
        <v>0</v>
      </c>
      <c r="M858" s="3">
        <v>-21850</v>
      </c>
      <c r="N858" s="3">
        <v>1150</v>
      </c>
      <c r="O858" s="3">
        <v>23000</v>
      </c>
    </row>
    <row r="859" spans="1:15" hidden="1" x14ac:dyDescent="0.2">
      <c r="A859" t="s">
        <v>1562</v>
      </c>
      <c r="B859" t="s">
        <v>747</v>
      </c>
      <c r="C859" s="2">
        <v>41214</v>
      </c>
      <c r="D859" t="s">
        <v>1563</v>
      </c>
      <c r="E859" s="3">
        <v>0</v>
      </c>
      <c r="F859" s="3">
        <v>0</v>
      </c>
      <c r="G859" s="3">
        <v>0</v>
      </c>
      <c r="H859" s="3">
        <v>0</v>
      </c>
      <c r="I859" s="3">
        <v>49500</v>
      </c>
      <c r="J859" s="3">
        <v>-47025</v>
      </c>
      <c r="K859" s="3">
        <v>2475</v>
      </c>
      <c r="L859" s="3">
        <v>0</v>
      </c>
      <c r="M859" s="3">
        <v>-47025</v>
      </c>
      <c r="N859" s="3">
        <v>2475</v>
      </c>
      <c r="O859" s="3">
        <v>49500</v>
      </c>
    </row>
    <row r="860" spans="1:15" hidden="1" x14ac:dyDescent="0.2">
      <c r="A860" t="s">
        <v>1564</v>
      </c>
      <c r="B860" t="s">
        <v>747</v>
      </c>
      <c r="C860" s="2">
        <v>41214</v>
      </c>
      <c r="D860" t="s">
        <v>1565</v>
      </c>
      <c r="E860" s="3">
        <v>0</v>
      </c>
      <c r="F860" s="3">
        <v>0</v>
      </c>
      <c r="G860" s="3">
        <v>0</v>
      </c>
      <c r="H860" s="3">
        <v>0</v>
      </c>
      <c r="I860" s="3">
        <v>92810</v>
      </c>
      <c r="J860" s="3">
        <v>-88169.5</v>
      </c>
      <c r="K860" s="3">
        <v>4640.5</v>
      </c>
      <c r="L860" s="3">
        <v>0</v>
      </c>
      <c r="M860" s="3">
        <v>-88169.5</v>
      </c>
      <c r="N860" s="3">
        <v>4640.5</v>
      </c>
      <c r="O860" s="3">
        <v>92810</v>
      </c>
    </row>
    <row r="861" spans="1:15" hidden="1" x14ac:dyDescent="0.2">
      <c r="A861" t="s">
        <v>1566</v>
      </c>
      <c r="B861" t="s">
        <v>747</v>
      </c>
      <c r="C861" s="2">
        <v>41214</v>
      </c>
      <c r="D861" t="s">
        <v>1565</v>
      </c>
      <c r="E861" s="3">
        <v>0</v>
      </c>
      <c r="F861" s="3">
        <v>0</v>
      </c>
      <c r="G861" s="3">
        <v>0</v>
      </c>
      <c r="H861" s="3">
        <v>0</v>
      </c>
      <c r="I861" s="3">
        <v>92810</v>
      </c>
      <c r="J861" s="3">
        <v>-88169.5</v>
      </c>
      <c r="K861" s="3">
        <v>4640.5</v>
      </c>
      <c r="L861" s="3">
        <v>0</v>
      </c>
      <c r="M861" s="3">
        <v>-88169.5</v>
      </c>
      <c r="N861" s="3">
        <v>4640.5</v>
      </c>
      <c r="O861" s="3">
        <v>92810</v>
      </c>
    </row>
    <row r="862" spans="1:15" hidden="1" x14ac:dyDescent="0.2">
      <c r="A862" t="s">
        <v>1567</v>
      </c>
      <c r="B862" t="s">
        <v>747</v>
      </c>
      <c r="C862" s="2">
        <v>41214</v>
      </c>
      <c r="D862" t="s">
        <v>1568</v>
      </c>
      <c r="E862" s="3">
        <v>0</v>
      </c>
      <c r="F862" s="3">
        <v>0</v>
      </c>
      <c r="G862" s="3">
        <v>0</v>
      </c>
      <c r="H862" s="3">
        <v>0</v>
      </c>
      <c r="I862" s="3">
        <v>74932</v>
      </c>
      <c r="J862" s="3">
        <v>-71185.399999999994</v>
      </c>
      <c r="K862" s="3">
        <v>3746.6</v>
      </c>
      <c r="L862" s="3">
        <v>0</v>
      </c>
      <c r="M862" s="3">
        <v>-71185.399999999994</v>
      </c>
      <c r="N862" s="3">
        <v>3746.6</v>
      </c>
      <c r="O862" s="3">
        <v>74932</v>
      </c>
    </row>
    <row r="863" spans="1:15" hidden="1" x14ac:dyDescent="0.2">
      <c r="A863" t="s">
        <v>1569</v>
      </c>
      <c r="B863" t="s">
        <v>747</v>
      </c>
      <c r="C863" s="2">
        <v>41214</v>
      </c>
      <c r="D863" t="s">
        <v>1570</v>
      </c>
      <c r="E863" s="3">
        <v>0</v>
      </c>
      <c r="F863" s="3">
        <v>0</v>
      </c>
      <c r="G863" s="3">
        <v>0</v>
      </c>
      <c r="H863" s="3">
        <v>0</v>
      </c>
      <c r="I863" s="3">
        <v>588595</v>
      </c>
      <c r="J863" s="3">
        <v>-559165.25</v>
      </c>
      <c r="K863" s="3">
        <v>29429.75</v>
      </c>
      <c r="L863" s="3">
        <v>0</v>
      </c>
      <c r="M863" s="3">
        <v>-559165.25</v>
      </c>
      <c r="N863" s="3">
        <v>29429.75</v>
      </c>
      <c r="O863" s="3">
        <v>588595</v>
      </c>
    </row>
    <row r="864" spans="1:15" hidden="1" x14ac:dyDescent="0.2">
      <c r="A864" t="s">
        <v>1571</v>
      </c>
      <c r="B864" t="s">
        <v>747</v>
      </c>
      <c r="C864" s="2">
        <v>41214</v>
      </c>
      <c r="D864" t="s">
        <v>1572</v>
      </c>
      <c r="E864" s="3">
        <v>0</v>
      </c>
      <c r="F864" s="3">
        <v>0</v>
      </c>
      <c r="G864" s="3">
        <v>0</v>
      </c>
      <c r="H864" s="3">
        <v>0</v>
      </c>
      <c r="I864" s="3">
        <v>185620</v>
      </c>
      <c r="J864" s="3">
        <v>-176339</v>
      </c>
      <c r="K864" s="3">
        <v>9281</v>
      </c>
      <c r="L864" s="3">
        <v>0</v>
      </c>
      <c r="M864" s="3">
        <v>-176339</v>
      </c>
      <c r="N864" s="3">
        <v>9281</v>
      </c>
      <c r="O864" s="3">
        <v>185620</v>
      </c>
    </row>
    <row r="865" spans="1:15" hidden="1" x14ac:dyDescent="0.2">
      <c r="A865" t="s">
        <v>1573</v>
      </c>
      <c r="B865" t="s">
        <v>747</v>
      </c>
      <c r="C865" s="2">
        <v>41214</v>
      </c>
      <c r="D865" t="s">
        <v>1565</v>
      </c>
      <c r="E865" s="3">
        <v>0</v>
      </c>
      <c r="F865" s="3">
        <v>0</v>
      </c>
      <c r="G865" s="3">
        <v>0</v>
      </c>
      <c r="H865" s="3">
        <v>0</v>
      </c>
      <c r="I865" s="3">
        <v>185620</v>
      </c>
      <c r="J865" s="3">
        <v>-176339</v>
      </c>
      <c r="K865" s="3">
        <v>9281</v>
      </c>
      <c r="L865" s="3">
        <v>0</v>
      </c>
      <c r="M865" s="3">
        <v>-176339</v>
      </c>
      <c r="N865" s="3">
        <v>9281</v>
      </c>
      <c r="O865" s="3">
        <v>185620</v>
      </c>
    </row>
    <row r="866" spans="1:15" hidden="1" x14ac:dyDescent="0.2">
      <c r="A866" t="s">
        <v>1574</v>
      </c>
      <c r="B866" t="s">
        <v>747</v>
      </c>
      <c r="C866" s="2">
        <v>41214</v>
      </c>
      <c r="D866" t="s">
        <v>1575</v>
      </c>
      <c r="E866" s="3">
        <v>0</v>
      </c>
      <c r="F866" s="3">
        <v>0</v>
      </c>
      <c r="G866" s="3">
        <v>0</v>
      </c>
      <c r="H866" s="3">
        <v>0</v>
      </c>
      <c r="I866" s="3">
        <v>127172</v>
      </c>
      <c r="J866" s="3">
        <v>-120813.4</v>
      </c>
      <c r="K866" s="3">
        <v>6358.6</v>
      </c>
      <c r="L866" s="3">
        <v>0</v>
      </c>
      <c r="M866" s="3">
        <v>-120813.4</v>
      </c>
      <c r="N866" s="3">
        <v>6358.6</v>
      </c>
      <c r="O866" s="3">
        <v>127172</v>
      </c>
    </row>
    <row r="867" spans="1:15" hidden="1" x14ac:dyDescent="0.2">
      <c r="A867" t="s">
        <v>1576</v>
      </c>
      <c r="B867" t="s">
        <v>747</v>
      </c>
      <c r="C867" s="2">
        <v>41214</v>
      </c>
      <c r="D867" t="s">
        <v>1575</v>
      </c>
      <c r="E867" s="3">
        <v>0</v>
      </c>
      <c r="F867" s="3">
        <v>0</v>
      </c>
      <c r="G867" s="3">
        <v>0</v>
      </c>
      <c r="H867" s="3">
        <v>0</v>
      </c>
      <c r="I867" s="3">
        <v>127172</v>
      </c>
      <c r="J867" s="3">
        <v>-120813.4</v>
      </c>
      <c r="K867" s="3">
        <v>6358.6</v>
      </c>
      <c r="L867" s="3">
        <v>0</v>
      </c>
      <c r="M867" s="3">
        <v>-120813.4</v>
      </c>
      <c r="N867" s="3">
        <v>6358.6</v>
      </c>
      <c r="O867" s="3">
        <v>127172</v>
      </c>
    </row>
    <row r="868" spans="1:15" hidden="1" x14ac:dyDescent="0.2">
      <c r="A868" t="s">
        <v>1577</v>
      </c>
      <c r="B868" t="s">
        <v>747</v>
      </c>
      <c r="C868" s="2">
        <v>41214</v>
      </c>
      <c r="D868" t="s">
        <v>1575</v>
      </c>
      <c r="E868" s="3">
        <v>0</v>
      </c>
      <c r="F868" s="3">
        <v>0</v>
      </c>
      <c r="G868" s="3">
        <v>0</v>
      </c>
      <c r="H868" s="3">
        <v>0</v>
      </c>
      <c r="I868" s="3">
        <v>127172</v>
      </c>
      <c r="J868" s="3">
        <v>-120813.4</v>
      </c>
      <c r="K868" s="3">
        <v>6358.6</v>
      </c>
      <c r="L868" s="3">
        <v>0</v>
      </c>
      <c r="M868" s="3">
        <v>-120813.4</v>
      </c>
      <c r="N868" s="3">
        <v>6358.6</v>
      </c>
      <c r="O868" s="3">
        <v>127172</v>
      </c>
    </row>
    <row r="869" spans="1:15" hidden="1" x14ac:dyDescent="0.2">
      <c r="A869" t="s">
        <v>1578</v>
      </c>
      <c r="B869" t="s">
        <v>747</v>
      </c>
      <c r="C869" s="2">
        <v>41214</v>
      </c>
      <c r="D869" t="s">
        <v>1575</v>
      </c>
      <c r="E869" s="3">
        <v>0</v>
      </c>
      <c r="F869" s="3">
        <v>0</v>
      </c>
      <c r="G869" s="3">
        <v>0</v>
      </c>
      <c r="H869" s="3">
        <v>0</v>
      </c>
      <c r="I869" s="3">
        <v>127172</v>
      </c>
      <c r="J869" s="3">
        <v>-120813.4</v>
      </c>
      <c r="K869" s="3">
        <v>6358.6</v>
      </c>
      <c r="L869" s="3">
        <v>0</v>
      </c>
      <c r="M869" s="3">
        <v>-120813.4</v>
      </c>
      <c r="N869" s="3">
        <v>6358.6</v>
      </c>
      <c r="O869" s="3">
        <v>127172</v>
      </c>
    </row>
    <row r="870" spans="1:15" hidden="1" x14ac:dyDescent="0.2">
      <c r="A870" t="s">
        <v>1579</v>
      </c>
      <c r="B870" t="s">
        <v>747</v>
      </c>
      <c r="C870" s="2">
        <v>41218</v>
      </c>
      <c r="D870" t="s">
        <v>394</v>
      </c>
      <c r="E870" s="3">
        <v>0</v>
      </c>
      <c r="F870" s="3">
        <v>0</v>
      </c>
      <c r="G870" s="3">
        <v>0</v>
      </c>
      <c r="H870" s="3">
        <v>0</v>
      </c>
      <c r="I870" s="3">
        <v>27745</v>
      </c>
      <c r="J870" s="3">
        <v>-26357.75</v>
      </c>
      <c r="K870" s="3">
        <v>1387.25</v>
      </c>
      <c r="L870" s="3">
        <v>0</v>
      </c>
      <c r="M870" s="3">
        <v>-26357.75</v>
      </c>
      <c r="N870" s="3">
        <v>1387.25</v>
      </c>
      <c r="O870" s="3">
        <v>27745</v>
      </c>
    </row>
    <row r="871" spans="1:15" hidden="1" x14ac:dyDescent="0.2">
      <c r="A871" t="s">
        <v>1580</v>
      </c>
      <c r="B871" t="s">
        <v>747</v>
      </c>
      <c r="C871" s="2">
        <v>41214</v>
      </c>
      <c r="D871" t="s">
        <v>1581</v>
      </c>
      <c r="E871" s="3">
        <v>0</v>
      </c>
      <c r="F871" s="3">
        <v>0</v>
      </c>
      <c r="G871" s="3">
        <v>0</v>
      </c>
      <c r="H871" s="3">
        <v>0</v>
      </c>
      <c r="I871" s="3">
        <v>5100</v>
      </c>
      <c r="J871" s="3">
        <v>-4845</v>
      </c>
      <c r="K871" s="3">
        <v>255</v>
      </c>
      <c r="L871" s="3">
        <v>0</v>
      </c>
      <c r="M871" s="3">
        <v>-4845</v>
      </c>
      <c r="N871" s="3">
        <v>255</v>
      </c>
      <c r="O871" s="3">
        <v>5100</v>
      </c>
    </row>
    <row r="872" spans="1:15" hidden="1" x14ac:dyDescent="0.2">
      <c r="A872" t="s">
        <v>1582</v>
      </c>
      <c r="B872" t="s">
        <v>747</v>
      </c>
      <c r="C872" s="2">
        <v>41244</v>
      </c>
      <c r="D872" t="s">
        <v>1583</v>
      </c>
      <c r="E872" s="3">
        <v>0</v>
      </c>
      <c r="F872" s="3">
        <v>0</v>
      </c>
      <c r="G872" s="3">
        <v>0</v>
      </c>
      <c r="H872" s="3">
        <v>0</v>
      </c>
      <c r="I872" s="3">
        <v>100000</v>
      </c>
      <c r="J872" s="3">
        <v>-41871.74</v>
      </c>
      <c r="K872" s="3">
        <v>58128.26</v>
      </c>
      <c r="L872" s="3">
        <v>-3182.73</v>
      </c>
      <c r="M872" s="3">
        <v>-45054.47</v>
      </c>
      <c r="N872" s="3">
        <v>54945.53</v>
      </c>
      <c r="O872" s="3">
        <v>100000</v>
      </c>
    </row>
    <row r="873" spans="1:15" hidden="1" x14ac:dyDescent="0.2">
      <c r="A873" t="s">
        <v>1584</v>
      </c>
      <c r="B873" t="s">
        <v>747</v>
      </c>
      <c r="C873" s="2">
        <v>41275</v>
      </c>
      <c r="D873" t="s">
        <v>1585</v>
      </c>
      <c r="E873" s="3">
        <v>0</v>
      </c>
      <c r="F873" s="3">
        <v>0</v>
      </c>
      <c r="G873" s="3">
        <v>0</v>
      </c>
      <c r="H873" s="3">
        <v>0</v>
      </c>
      <c r="I873" s="3">
        <v>129695</v>
      </c>
      <c r="J873" s="3">
        <v>-53617.21</v>
      </c>
      <c r="K873" s="3">
        <v>76077.789999999994</v>
      </c>
      <c r="L873" s="3">
        <v>-4128.87</v>
      </c>
      <c r="M873" s="3">
        <v>-57746.080000000002</v>
      </c>
      <c r="N873" s="3">
        <v>71948.92</v>
      </c>
      <c r="O873" s="3">
        <v>129695</v>
      </c>
    </row>
    <row r="874" spans="1:15" hidden="1" x14ac:dyDescent="0.2">
      <c r="A874" t="s">
        <v>1586</v>
      </c>
      <c r="B874" t="s">
        <v>747</v>
      </c>
      <c r="C874" s="2">
        <v>41275</v>
      </c>
      <c r="D874" t="s">
        <v>1587</v>
      </c>
      <c r="E874" s="3">
        <v>0</v>
      </c>
      <c r="F874" s="3">
        <v>0</v>
      </c>
      <c r="G874" s="3">
        <v>0</v>
      </c>
      <c r="H874" s="3">
        <v>0</v>
      </c>
      <c r="I874" s="3">
        <v>34500</v>
      </c>
      <c r="J874" s="3">
        <v>-32775</v>
      </c>
      <c r="K874" s="3">
        <v>1725</v>
      </c>
      <c r="L874" s="3">
        <v>0</v>
      </c>
      <c r="M874" s="3">
        <v>-32775</v>
      </c>
      <c r="N874" s="3">
        <v>1725</v>
      </c>
      <c r="O874" s="3">
        <v>34500</v>
      </c>
    </row>
    <row r="875" spans="1:15" hidden="1" x14ac:dyDescent="0.2">
      <c r="A875" t="s">
        <v>1588</v>
      </c>
      <c r="B875" t="s">
        <v>747</v>
      </c>
      <c r="C875" s="2">
        <v>41275</v>
      </c>
      <c r="D875" t="s">
        <v>1589</v>
      </c>
      <c r="E875" s="3">
        <v>0</v>
      </c>
      <c r="F875" s="3">
        <v>0</v>
      </c>
      <c r="G875" s="3">
        <v>0</v>
      </c>
      <c r="H875" s="3">
        <v>0</v>
      </c>
      <c r="I875" s="3">
        <v>5100</v>
      </c>
      <c r="J875" s="3">
        <v>-4845</v>
      </c>
      <c r="K875" s="3">
        <v>255</v>
      </c>
      <c r="L875" s="3">
        <v>0</v>
      </c>
      <c r="M875" s="3">
        <v>-4845</v>
      </c>
      <c r="N875" s="3">
        <v>255</v>
      </c>
      <c r="O875" s="3">
        <v>5100</v>
      </c>
    </row>
    <row r="876" spans="1:15" hidden="1" x14ac:dyDescent="0.2">
      <c r="A876" t="s">
        <v>1590</v>
      </c>
      <c r="B876" t="s">
        <v>747</v>
      </c>
      <c r="C876" s="2">
        <v>41306</v>
      </c>
      <c r="D876" t="s">
        <v>1591</v>
      </c>
      <c r="E876" s="3">
        <v>0</v>
      </c>
      <c r="F876" s="3">
        <v>0</v>
      </c>
      <c r="G876" s="3">
        <v>0</v>
      </c>
      <c r="H876" s="3">
        <v>0</v>
      </c>
      <c r="I876" s="3">
        <v>232675</v>
      </c>
      <c r="J876" s="3">
        <v>-221041.25</v>
      </c>
      <c r="K876" s="3">
        <v>11633.75</v>
      </c>
      <c r="L876" s="3">
        <v>0</v>
      </c>
      <c r="M876" s="3">
        <v>-221041.25</v>
      </c>
      <c r="N876" s="3">
        <v>11633.75</v>
      </c>
      <c r="O876" s="3">
        <v>232675</v>
      </c>
    </row>
    <row r="877" spans="1:15" hidden="1" x14ac:dyDescent="0.2">
      <c r="A877" t="s">
        <v>1592</v>
      </c>
      <c r="B877" t="s">
        <v>747</v>
      </c>
      <c r="C877" s="2">
        <v>41311</v>
      </c>
      <c r="D877" t="s">
        <v>1593</v>
      </c>
      <c r="E877" s="3">
        <v>0</v>
      </c>
      <c r="F877" s="3">
        <v>0</v>
      </c>
      <c r="G877" s="3">
        <v>0</v>
      </c>
      <c r="H877" s="3">
        <v>0</v>
      </c>
      <c r="I877" s="3">
        <v>19500</v>
      </c>
      <c r="J877" s="3">
        <v>-18525</v>
      </c>
      <c r="K877" s="3">
        <v>975</v>
      </c>
      <c r="L877" s="3">
        <v>0</v>
      </c>
      <c r="M877" s="3">
        <v>-18525</v>
      </c>
      <c r="N877" s="3">
        <v>975</v>
      </c>
      <c r="O877" s="3">
        <v>19500</v>
      </c>
    </row>
    <row r="878" spans="1:15" hidden="1" x14ac:dyDescent="0.2">
      <c r="A878" t="s">
        <v>1594</v>
      </c>
      <c r="B878" t="s">
        <v>747</v>
      </c>
      <c r="C878" s="2">
        <v>41330</v>
      </c>
      <c r="D878" t="s">
        <v>1595</v>
      </c>
      <c r="E878" s="3">
        <v>0</v>
      </c>
      <c r="F878" s="3">
        <v>0</v>
      </c>
      <c r="G878" s="3">
        <v>0</v>
      </c>
      <c r="H878" s="3">
        <v>0</v>
      </c>
      <c r="I878" s="3">
        <v>4800</v>
      </c>
      <c r="J878" s="3">
        <v>-4560</v>
      </c>
      <c r="K878" s="3">
        <v>240</v>
      </c>
      <c r="L878" s="3">
        <v>0</v>
      </c>
      <c r="M878" s="3">
        <v>-4560</v>
      </c>
      <c r="N878" s="3">
        <v>240</v>
      </c>
      <c r="O878" s="3">
        <v>4800</v>
      </c>
    </row>
    <row r="879" spans="1:15" hidden="1" x14ac:dyDescent="0.2">
      <c r="A879" t="s">
        <v>1596</v>
      </c>
      <c r="B879" t="s">
        <v>747</v>
      </c>
      <c r="C879" s="2">
        <v>41365</v>
      </c>
      <c r="D879" t="s">
        <v>1597</v>
      </c>
      <c r="E879" s="3">
        <v>0</v>
      </c>
      <c r="F879" s="3">
        <v>0</v>
      </c>
      <c r="G879" s="3">
        <v>0</v>
      </c>
      <c r="H879" s="3">
        <v>0</v>
      </c>
      <c r="I879" s="3">
        <v>187096</v>
      </c>
      <c r="J879" s="3">
        <v>-177605.23</v>
      </c>
      <c r="K879" s="3">
        <v>9490.77</v>
      </c>
      <c r="L879" s="3">
        <v>0</v>
      </c>
      <c r="M879" s="3">
        <v>-177605.23</v>
      </c>
      <c r="N879" s="3">
        <v>9490.77</v>
      </c>
      <c r="O879" s="3">
        <v>187096</v>
      </c>
    </row>
    <row r="880" spans="1:15" hidden="1" x14ac:dyDescent="0.2">
      <c r="A880" t="s">
        <v>1598</v>
      </c>
      <c r="B880" t="s">
        <v>747</v>
      </c>
      <c r="C880" s="2">
        <v>41365</v>
      </c>
      <c r="D880" t="s">
        <v>1599</v>
      </c>
      <c r="E880" s="3">
        <v>0</v>
      </c>
      <c r="F880" s="3">
        <v>0</v>
      </c>
      <c r="G880" s="3">
        <v>0</v>
      </c>
      <c r="H880" s="3">
        <v>0</v>
      </c>
      <c r="I880" s="3">
        <v>327600</v>
      </c>
      <c r="J880" s="3">
        <v>-310981.93</v>
      </c>
      <c r="K880" s="3">
        <v>16618.07</v>
      </c>
      <c r="L880" s="3">
        <v>0</v>
      </c>
      <c r="M880" s="3">
        <v>-310981.93</v>
      </c>
      <c r="N880" s="3">
        <v>16618.07</v>
      </c>
      <c r="O880" s="3">
        <v>327600</v>
      </c>
    </row>
    <row r="881" spans="1:15" hidden="1" x14ac:dyDescent="0.2">
      <c r="A881" t="s">
        <v>1600</v>
      </c>
      <c r="B881" t="s">
        <v>747</v>
      </c>
      <c r="C881" s="2">
        <v>41426</v>
      </c>
      <c r="D881" t="s">
        <v>1601</v>
      </c>
      <c r="E881" s="3">
        <v>0</v>
      </c>
      <c r="F881" s="3">
        <v>0</v>
      </c>
      <c r="G881" s="3">
        <v>0</v>
      </c>
      <c r="H881" s="3">
        <v>0</v>
      </c>
      <c r="I881" s="3">
        <v>22825</v>
      </c>
      <c r="J881" s="3">
        <v>-8836.4</v>
      </c>
      <c r="K881" s="3">
        <v>13988.6</v>
      </c>
      <c r="L881" s="3">
        <v>-726.32</v>
      </c>
      <c r="M881" s="3">
        <v>-9562.7199999999993</v>
      </c>
      <c r="N881" s="3">
        <v>13262.28</v>
      </c>
      <c r="O881" s="3">
        <v>22825</v>
      </c>
    </row>
    <row r="882" spans="1:15" hidden="1" x14ac:dyDescent="0.2">
      <c r="A882" t="s">
        <v>1602</v>
      </c>
      <c r="B882" t="s">
        <v>747</v>
      </c>
      <c r="C882" s="2">
        <v>41456</v>
      </c>
      <c r="D882" t="s">
        <v>1603</v>
      </c>
      <c r="E882" s="3">
        <v>0</v>
      </c>
      <c r="F882" s="3">
        <v>0</v>
      </c>
      <c r="G882" s="3">
        <v>0</v>
      </c>
      <c r="H882" s="3">
        <v>0</v>
      </c>
      <c r="I882" s="3">
        <v>204750</v>
      </c>
      <c r="J882" s="3">
        <v>-180823.33</v>
      </c>
      <c r="K882" s="3">
        <v>23926.67</v>
      </c>
      <c r="L882" s="3">
        <v>0</v>
      </c>
      <c r="M882" s="3">
        <v>-180823.33</v>
      </c>
      <c r="N882" s="3">
        <v>23926.67</v>
      </c>
      <c r="O882" s="3">
        <v>204750</v>
      </c>
    </row>
    <row r="883" spans="1:15" hidden="1" x14ac:dyDescent="0.2">
      <c r="A883" t="s">
        <v>1604</v>
      </c>
      <c r="B883" t="s">
        <v>747</v>
      </c>
      <c r="C883" s="2">
        <v>41487</v>
      </c>
      <c r="D883" t="s">
        <v>1605</v>
      </c>
      <c r="E883" s="3">
        <v>0</v>
      </c>
      <c r="F883" s="3">
        <v>0</v>
      </c>
      <c r="G883" s="3">
        <v>0</v>
      </c>
      <c r="H883" s="3">
        <v>0</v>
      </c>
      <c r="I883" s="3">
        <v>54000</v>
      </c>
      <c r="J883" s="3">
        <v>-46473.15</v>
      </c>
      <c r="K883" s="3">
        <v>7526.85</v>
      </c>
      <c r="L883" s="3">
        <v>0</v>
      </c>
      <c r="M883" s="3">
        <v>-46473.15</v>
      </c>
      <c r="N883" s="3">
        <v>7526.85</v>
      </c>
      <c r="O883" s="3">
        <v>54000</v>
      </c>
    </row>
    <row r="884" spans="1:15" hidden="1" x14ac:dyDescent="0.2">
      <c r="A884" t="s">
        <v>1606</v>
      </c>
      <c r="B884" t="s">
        <v>747</v>
      </c>
      <c r="C884" s="2">
        <v>41487</v>
      </c>
      <c r="D884" t="s">
        <v>1607</v>
      </c>
      <c r="E884" s="3">
        <v>0</v>
      </c>
      <c r="F884" s="3">
        <v>0</v>
      </c>
      <c r="G884" s="3">
        <v>0</v>
      </c>
      <c r="H884" s="3">
        <v>0</v>
      </c>
      <c r="I884" s="3">
        <v>134850</v>
      </c>
      <c r="J884" s="3">
        <v>-116053.77</v>
      </c>
      <c r="K884" s="3">
        <v>18796.23</v>
      </c>
      <c r="L884" s="3">
        <v>0</v>
      </c>
      <c r="M884" s="3">
        <v>-116053.77</v>
      </c>
      <c r="N884" s="3">
        <v>18796.23</v>
      </c>
      <c r="O884" s="3">
        <v>134850</v>
      </c>
    </row>
    <row r="885" spans="1:15" hidden="1" x14ac:dyDescent="0.2">
      <c r="A885" t="s">
        <v>1608</v>
      </c>
      <c r="B885" t="s">
        <v>747</v>
      </c>
      <c r="C885" s="2">
        <v>41487</v>
      </c>
      <c r="D885" t="s">
        <v>1609</v>
      </c>
      <c r="E885" s="3">
        <v>0</v>
      </c>
      <c r="F885" s="3">
        <v>0</v>
      </c>
      <c r="G885" s="3">
        <v>0</v>
      </c>
      <c r="H885" s="3">
        <v>0</v>
      </c>
      <c r="I885" s="3">
        <v>4270</v>
      </c>
      <c r="J885" s="3">
        <v>-3674.82</v>
      </c>
      <c r="K885" s="3">
        <v>595.17999999999995</v>
      </c>
      <c r="L885" s="3">
        <v>0</v>
      </c>
      <c r="M885" s="3">
        <v>-3674.82</v>
      </c>
      <c r="N885" s="3">
        <v>595.17999999999995</v>
      </c>
      <c r="O885" s="3">
        <v>4270</v>
      </c>
    </row>
    <row r="886" spans="1:15" hidden="1" x14ac:dyDescent="0.2">
      <c r="A886" t="s">
        <v>1610</v>
      </c>
      <c r="B886" t="s">
        <v>747</v>
      </c>
      <c r="C886" s="2">
        <v>41518</v>
      </c>
      <c r="D886" t="s">
        <v>1611</v>
      </c>
      <c r="E886" s="3">
        <v>0</v>
      </c>
      <c r="F886" s="3">
        <v>0</v>
      </c>
      <c r="G886" s="3">
        <v>0</v>
      </c>
      <c r="H886" s="3">
        <v>0</v>
      </c>
      <c r="I886" s="3">
        <v>5800</v>
      </c>
      <c r="J886" s="3">
        <v>-4860.8999999999996</v>
      </c>
      <c r="K886" s="3">
        <v>939.1</v>
      </c>
      <c r="L886" s="3">
        <v>0</v>
      </c>
      <c r="M886" s="3">
        <v>-4860.8999999999996</v>
      </c>
      <c r="N886" s="3">
        <v>939.1</v>
      </c>
      <c r="O886" s="3">
        <v>5800</v>
      </c>
    </row>
    <row r="887" spans="1:15" hidden="1" x14ac:dyDescent="0.2">
      <c r="A887" t="s">
        <v>1612</v>
      </c>
      <c r="B887" t="s">
        <v>747</v>
      </c>
      <c r="C887" s="2">
        <v>41547</v>
      </c>
      <c r="D887" t="s">
        <v>1613</v>
      </c>
      <c r="E887" s="3">
        <v>0</v>
      </c>
      <c r="F887" s="3">
        <v>0</v>
      </c>
      <c r="G887" s="3">
        <v>0</v>
      </c>
      <c r="H887" s="3">
        <v>0</v>
      </c>
      <c r="I887" s="3">
        <v>35154</v>
      </c>
      <c r="J887" s="3">
        <v>-12869.08</v>
      </c>
      <c r="K887" s="3">
        <v>22284.92</v>
      </c>
      <c r="L887" s="3">
        <v>-1118.22</v>
      </c>
      <c r="M887" s="3">
        <v>-13987.3</v>
      </c>
      <c r="N887" s="3">
        <v>21166.7</v>
      </c>
      <c r="O887" s="3">
        <v>35154</v>
      </c>
    </row>
    <row r="888" spans="1:15" hidden="1" x14ac:dyDescent="0.2">
      <c r="A888" t="s">
        <v>1614</v>
      </c>
      <c r="B888" t="s">
        <v>747</v>
      </c>
      <c r="C888" s="2">
        <v>41579</v>
      </c>
      <c r="D888" t="s">
        <v>1615</v>
      </c>
      <c r="E888" s="3">
        <v>0</v>
      </c>
      <c r="F888" s="3">
        <v>0</v>
      </c>
      <c r="G888" s="3">
        <v>0</v>
      </c>
      <c r="H888" s="3">
        <v>0</v>
      </c>
      <c r="I888" s="3">
        <v>36750</v>
      </c>
      <c r="J888" s="3">
        <v>-29170.53</v>
      </c>
      <c r="K888" s="3">
        <v>7579.47</v>
      </c>
      <c r="L888" s="3">
        <v>0</v>
      </c>
      <c r="M888" s="3">
        <v>-29170.53</v>
      </c>
      <c r="N888" s="3">
        <v>7579.47</v>
      </c>
      <c r="O888" s="3">
        <v>36750</v>
      </c>
    </row>
    <row r="889" spans="1:15" hidden="1" x14ac:dyDescent="0.2">
      <c r="A889" t="s">
        <v>1616</v>
      </c>
      <c r="B889" t="s">
        <v>747</v>
      </c>
      <c r="C889" s="2">
        <v>41605</v>
      </c>
      <c r="D889" t="s">
        <v>1617</v>
      </c>
      <c r="E889" s="3">
        <v>0</v>
      </c>
      <c r="F889" s="3">
        <v>0</v>
      </c>
      <c r="G889" s="3">
        <v>0</v>
      </c>
      <c r="H889" s="3">
        <v>0</v>
      </c>
      <c r="I889" s="3">
        <v>39343</v>
      </c>
      <c r="J889" s="3">
        <v>-30485.360000000001</v>
      </c>
      <c r="K889" s="3">
        <v>8857.64</v>
      </c>
      <c r="L889" s="3">
        <v>0</v>
      </c>
      <c r="M889" s="3">
        <v>-30485.360000000001</v>
      </c>
      <c r="N889" s="3">
        <v>8857.64</v>
      </c>
      <c r="O889" s="3">
        <v>39343</v>
      </c>
    </row>
    <row r="890" spans="1:15" hidden="1" x14ac:dyDescent="0.2">
      <c r="A890" t="s">
        <v>1618</v>
      </c>
      <c r="B890" t="s">
        <v>747</v>
      </c>
      <c r="C890" s="2">
        <v>41605</v>
      </c>
      <c r="D890" t="s">
        <v>1619</v>
      </c>
      <c r="E890" s="3">
        <v>0</v>
      </c>
      <c r="F890" s="3">
        <v>0</v>
      </c>
      <c r="G890" s="3">
        <v>0</v>
      </c>
      <c r="H890" s="3">
        <v>0</v>
      </c>
      <c r="I890" s="3">
        <v>8543</v>
      </c>
      <c r="J890" s="3">
        <v>-6619.64</v>
      </c>
      <c r="K890" s="3">
        <v>1923.36</v>
      </c>
      <c r="L890" s="3">
        <v>0</v>
      </c>
      <c r="M890" s="3">
        <v>-6619.64</v>
      </c>
      <c r="N890" s="3">
        <v>1923.36</v>
      </c>
      <c r="O890" s="3">
        <v>8543</v>
      </c>
    </row>
    <row r="891" spans="1:15" hidden="1" x14ac:dyDescent="0.2">
      <c r="A891" t="s">
        <v>1620</v>
      </c>
      <c r="B891" t="s">
        <v>747</v>
      </c>
      <c r="C891" s="2">
        <v>41605</v>
      </c>
      <c r="D891" t="s">
        <v>1621</v>
      </c>
      <c r="E891" s="3">
        <v>0</v>
      </c>
      <c r="F891" s="3">
        <v>0</v>
      </c>
      <c r="G891" s="3">
        <v>0</v>
      </c>
      <c r="H891" s="3">
        <v>0</v>
      </c>
      <c r="I891" s="3">
        <v>6412</v>
      </c>
      <c r="J891" s="3">
        <v>-4968.41</v>
      </c>
      <c r="K891" s="3">
        <v>1443.59</v>
      </c>
      <c r="L891" s="3">
        <v>0</v>
      </c>
      <c r="M891" s="3">
        <v>-4968.41</v>
      </c>
      <c r="N891" s="3">
        <v>1443.59</v>
      </c>
      <c r="O891" s="3">
        <v>6412</v>
      </c>
    </row>
    <row r="892" spans="1:15" hidden="1" x14ac:dyDescent="0.2">
      <c r="A892" t="s">
        <v>1622</v>
      </c>
      <c r="B892" t="s">
        <v>747</v>
      </c>
      <c r="C892" s="2">
        <v>41609</v>
      </c>
      <c r="D892" t="s">
        <v>1623</v>
      </c>
      <c r="E892" s="3">
        <v>0</v>
      </c>
      <c r="F892" s="3">
        <v>0</v>
      </c>
      <c r="G892" s="3">
        <v>0</v>
      </c>
      <c r="H892" s="3">
        <v>0</v>
      </c>
      <c r="I892" s="3">
        <v>24961</v>
      </c>
      <c r="J892" s="3">
        <v>-19268.75</v>
      </c>
      <c r="K892" s="3">
        <v>5692.25</v>
      </c>
      <c r="L892" s="3">
        <v>0</v>
      </c>
      <c r="M892" s="3">
        <v>-19268.75</v>
      </c>
      <c r="N892" s="3">
        <v>5692.25</v>
      </c>
      <c r="O892" s="3">
        <v>24961</v>
      </c>
    </row>
    <row r="893" spans="1:15" hidden="1" x14ac:dyDescent="0.2">
      <c r="A893" t="s">
        <v>1624</v>
      </c>
      <c r="B893" t="s">
        <v>747</v>
      </c>
      <c r="C893" s="2">
        <v>41647</v>
      </c>
      <c r="D893" t="s">
        <v>504</v>
      </c>
      <c r="E893" s="3">
        <v>0</v>
      </c>
      <c r="F893" s="3">
        <v>0</v>
      </c>
      <c r="G893" s="3">
        <v>0</v>
      </c>
      <c r="H893" s="3">
        <v>0</v>
      </c>
      <c r="I893" s="3">
        <v>192497</v>
      </c>
      <c r="J893" s="3">
        <v>-143283.04</v>
      </c>
      <c r="K893" s="3">
        <v>49213.96</v>
      </c>
      <c r="L893" s="3">
        <v>0</v>
      </c>
      <c r="M893" s="3">
        <v>-143283.04</v>
      </c>
      <c r="N893" s="3">
        <v>49213.96</v>
      </c>
      <c r="O893" s="3">
        <v>192497</v>
      </c>
    </row>
    <row r="894" spans="1:15" hidden="1" x14ac:dyDescent="0.2">
      <c r="A894" t="s">
        <v>1625</v>
      </c>
      <c r="B894" t="s">
        <v>747</v>
      </c>
      <c r="C894" s="2">
        <v>41670</v>
      </c>
      <c r="D894" t="s">
        <v>1626</v>
      </c>
      <c r="E894" s="3">
        <v>0</v>
      </c>
      <c r="F894" s="3">
        <v>0</v>
      </c>
      <c r="G894" s="3">
        <v>0</v>
      </c>
      <c r="H894" s="3">
        <v>0</v>
      </c>
      <c r="I894" s="3">
        <v>5627</v>
      </c>
      <c r="J894" s="3">
        <v>-4094.34</v>
      </c>
      <c r="K894" s="3">
        <v>1532.66</v>
      </c>
      <c r="L894" s="3">
        <v>0</v>
      </c>
      <c r="M894" s="3">
        <v>-4094.34</v>
      </c>
      <c r="N894" s="3">
        <v>1532.66</v>
      </c>
      <c r="O894" s="3">
        <v>5627</v>
      </c>
    </row>
    <row r="895" spans="1:15" hidden="1" x14ac:dyDescent="0.2">
      <c r="A895" t="s">
        <v>1627</v>
      </c>
      <c r="B895" t="s">
        <v>747</v>
      </c>
      <c r="C895" s="2">
        <v>41671</v>
      </c>
      <c r="D895" t="s">
        <v>1628</v>
      </c>
      <c r="E895" s="3">
        <v>0</v>
      </c>
      <c r="F895" s="3">
        <v>0</v>
      </c>
      <c r="G895" s="3">
        <v>0</v>
      </c>
      <c r="H895" s="3">
        <v>0</v>
      </c>
      <c r="I895" s="3">
        <v>35989</v>
      </c>
      <c r="J895" s="3">
        <v>-26160.33</v>
      </c>
      <c r="K895" s="3">
        <v>9828.67</v>
      </c>
      <c r="L895" s="3">
        <v>0</v>
      </c>
      <c r="M895" s="3">
        <v>-26160.33</v>
      </c>
      <c r="N895" s="3">
        <v>9828.67</v>
      </c>
      <c r="O895" s="3">
        <v>35989</v>
      </c>
    </row>
    <row r="896" spans="1:15" hidden="1" x14ac:dyDescent="0.2">
      <c r="A896" t="s">
        <v>1629</v>
      </c>
      <c r="B896" t="s">
        <v>747</v>
      </c>
      <c r="C896" s="2">
        <v>41671</v>
      </c>
      <c r="D896" t="s">
        <v>1630</v>
      </c>
      <c r="E896" s="3">
        <v>0</v>
      </c>
      <c r="F896" s="3">
        <v>0</v>
      </c>
      <c r="G896" s="3">
        <v>0</v>
      </c>
      <c r="H896" s="3">
        <v>0</v>
      </c>
      <c r="I896" s="3">
        <v>11600</v>
      </c>
      <c r="J896" s="3">
        <v>-8432.02</v>
      </c>
      <c r="K896" s="3">
        <v>3167.98</v>
      </c>
      <c r="L896" s="3">
        <v>0</v>
      </c>
      <c r="M896" s="3">
        <v>-8432.02</v>
      </c>
      <c r="N896" s="3">
        <v>3167.98</v>
      </c>
      <c r="O896" s="3">
        <v>11600</v>
      </c>
    </row>
    <row r="897" spans="1:15" hidden="1" x14ac:dyDescent="0.2">
      <c r="A897" t="s">
        <v>1631</v>
      </c>
      <c r="B897" t="s">
        <v>747</v>
      </c>
      <c r="C897" s="2">
        <v>41671</v>
      </c>
      <c r="D897" t="s">
        <v>1632</v>
      </c>
      <c r="E897" s="3">
        <v>0</v>
      </c>
      <c r="F897" s="3">
        <v>0</v>
      </c>
      <c r="G897" s="3">
        <v>0</v>
      </c>
      <c r="H897" s="3">
        <v>0</v>
      </c>
      <c r="I897" s="3">
        <v>13980</v>
      </c>
      <c r="J897" s="3">
        <v>-10162.030000000001</v>
      </c>
      <c r="K897" s="3">
        <v>3817.97</v>
      </c>
      <c r="L897" s="3">
        <v>0</v>
      </c>
      <c r="M897" s="3">
        <v>-10162.030000000001</v>
      </c>
      <c r="N897" s="3">
        <v>3817.97</v>
      </c>
      <c r="O897" s="3">
        <v>13980</v>
      </c>
    </row>
    <row r="898" spans="1:15" hidden="1" x14ac:dyDescent="0.2">
      <c r="A898" t="s">
        <v>1633</v>
      </c>
      <c r="B898" t="s">
        <v>747</v>
      </c>
      <c r="C898" s="2">
        <v>41709</v>
      </c>
      <c r="D898" t="s">
        <v>1634</v>
      </c>
      <c r="E898" s="3">
        <v>0</v>
      </c>
      <c r="F898" s="3">
        <v>0</v>
      </c>
      <c r="G898" s="3">
        <v>0</v>
      </c>
      <c r="H898" s="3">
        <v>0</v>
      </c>
      <c r="I898" s="3">
        <v>1619205</v>
      </c>
      <c r="J898" s="3">
        <v>-815731.48</v>
      </c>
      <c r="K898" s="3">
        <v>803473.52</v>
      </c>
      <c r="L898" s="3">
        <v>-76602.86</v>
      </c>
      <c r="M898" s="3">
        <v>-892334.34</v>
      </c>
      <c r="N898" s="3">
        <v>726870.66</v>
      </c>
      <c r="O898" s="3">
        <v>1619205</v>
      </c>
    </row>
    <row r="899" spans="1:15" hidden="1" x14ac:dyDescent="0.2">
      <c r="A899" t="s">
        <v>1635</v>
      </c>
      <c r="B899" t="s">
        <v>747</v>
      </c>
      <c r="C899" s="2">
        <v>41699</v>
      </c>
      <c r="D899" t="s">
        <v>1636</v>
      </c>
      <c r="E899" s="3">
        <v>0</v>
      </c>
      <c r="F899" s="3">
        <v>0</v>
      </c>
      <c r="G899" s="3">
        <v>0</v>
      </c>
      <c r="H899" s="3">
        <v>0</v>
      </c>
      <c r="I899" s="3">
        <v>7166</v>
      </c>
      <c r="J899" s="3">
        <v>-5063.1400000000003</v>
      </c>
      <c r="K899" s="3">
        <v>2102.86</v>
      </c>
      <c r="L899" s="3">
        <v>0</v>
      </c>
      <c r="M899" s="3">
        <v>-5063.1400000000003</v>
      </c>
      <c r="N899" s="3">
        <v>2102.86</v>
      </c>
      <c r="O899" s="3">
        <v>7166</v>
      </c>
    </row>
    <row r="900" spans="1:15" hidden="1" x14ac:dyDescent="0.2">
      <c r="A900" t="s">
        <v>1637</v>
      </c>
      <c r="B900" t="s">
        <v>747</v>
      </c>
      <c r="C900" s="2">
        <v>41699</v>
      </c>
      <c r="D900" t="s">
        <v>1638</v>
      </c>
      <c r="E900" s="3">
        <v>0</v>
      </c>
      <c r="F900" s="3">
        <v>0</v>
      </c>
      <c r="G900" s="3">
        <v>0</v>
      </c>
      <c r="H900" s="3">
        <v>0</v>
      </c>
      <c r="I900" s="3">
        <v>7990</v>
      </c>
      <c r="J900" s="3">
        <v>-5645.33</v>
      </c>
      <c r="K900" s="3">
        <v>2344.67</v>
      </c>
      <c r="L900" s="3">
        <v>0</v>
      </c>
      <c r="M900" s="3">
        <v>-5645.33</v>
      </c>
      <c r="N900" s="3">
        <v>2344.67</v>
      </c>
      <c r="O900" s="3">
        <v>7990</v>
      </c>
    </row>
    <row r="901" spans="1:15" hidden="1" x14ac:dyDescent="0.2">
      <c r="A901" t="s">
        <v>1639</v>
      </c>
      <c r="B901" t="s">
        <v>747</v>
      </c>
      <c r="C901" s="2">
        <v>41701</v>
      </c>
      <c r="D901" t="s">
        <v>1640</v>
      </c>
      <c r="E901" s="3">
        <v>0</v>
      </c>
      <c r="F901" s="3">
        <v>0</v>
      </c>
      <c r="G901" s="3">
        <v>0</v>
      </c>
      <c r="H901" s="3">
        <v>0</v>
      </c>
      <c r="I901" s="3">
        <v>6850</v>
      </c>
      <c r="J901" s="3">
        <v>-4829.91</v>
      </c>
      <c r="K901" s="3">
        <v>2020.09</v>
      </c>
      <c r="L901" s="3">
        <v>0</v>
      </c>
      <c r="M901" s="3">
        <v>-4829.91</v>
      </c>
      <c r="N901" s="3">
        <v>2020.09</v>
      </c>
      <c r="O901" s="3">
        <v>6850</v>
      </c>
    </row>
    <row r="902" spans="1:15" hidden="1" x14ac:dyDescent="0.2">
      <c r="A902" t="s">
        <v>1641</v>
      </c>
      <c r="B902" t="s">
        <v>747</v>
      </c>
      <c r="C902" s="2">
        <v>41699</v>
      </c>
      <c r="D902" t="s">
        <v>1642</v>
      </c>
      <c r="E902" s="3">
        <v>0</v>
      </c>
      <c r="F902" s="3">
        <v>0</v>
      </c>
      <c r="G902" s="3">
        <v>0</v>
      </c>
      <c r="H902" s="3">
        <v>0</v>
      </c>
      <c r="I902" s="3">
        <v>6200</v>
      </c>
      <c r="J902" s="3">
        <v>-4380.6099999999997</v>
      </c>
      <c r="K902" s="3">
        <v>1819.39</v>
      </c>
      <c r="L902" s="3">
        <v>0</v>
      </c>
      <c r="M902" s="3">
        <v>-4380.6099999999997</v>
      </c>
      <c r="N902" s="3">
        <v>1819.39</v>
      </c>
      <c r="O902" s="3">
        <v>6200</v>
      </c>
    </row>
    <row r="903" spans="1:15" hidden="1" x14ac:dyDescent="0.2">
      <c r="A903" t="s">
        <v>1643</v>
      </c>
      <c r="B903" t="s">
        <v>747</v>
      </c>
      <c r="C903" s="2">
        <v>41760</v>
      </c>
      <c r="D903" t="s">
        <v>1644</v>
      </c>
      <c r="E903" s="3">
        <v>0</v>
      </c>
      <c r="F903" s="3">
        <v>0</v>
      </c>
      <c r="G903" s="3">
        <v>0</v>
      </c>
      <c r="H903" s="3">
        <v>0</v>
      </c>
      <c r="I903" s="3">
        <v>14692</v>
      </c>
      <c r="J903" s="3">
        <v>-9729.34</v>
      </c>
      <c r="K903" s="3">
        <v>4962.66</v>
      </c>
      <c r="L903" s="3">
        <v>0</v>
      </c>
      <c r="M903" s="3">
        <v>-9729.34</v>
      </c>
      <c r="N903" s="3">
        <v>4962.66</v>
      </c>
      <c r="O903" s="3">
        <v>14692</v>
      </c>
    </row>
    <row r="904" spans="1:15" hidden="1" x14ac:dyDescent="0.2">
      <c r="A904" t="s">
        <v>1645</v>
      </c>
      <c r="B904" t="s">
        <v>747</v>
      </c>
      <c r="C904" s="2">
        <v>41760</v>
      </c>
      <c r="D904" t="s">
        <v>1646</v>
      </c>
      <c r="E904" s="3">
        <v>0</v>
      </c>
      <c r="F904" s="3">
        <v>0</v>
      </c>
      <c r="G904" s="3">
        <v>0</v>
      </c>
      <c r="H904" s="3">
        <v>0</v>
      </c>
      <c r="I904" s="3">
        <v>8790</v>
      </c>
      <c r="J904" s="3">
        <v>-5820.91</v>
      </c>
      <c r="K904" s="3">
        <v>2969.09</v>
      </c>
      <c r="L904" s="3">
        <v>0</v>
      </c>
      <c r="M904" s="3">
        <v>-5820.91</v>
      </c>
      <c r="N904" s="3">
        <v>2969.09</v>
      </c>
      <c r="O904" s="3">
        <v>8790</v>
      </c>
    </row>
    <row r="905" spans="1:15" hidden="1" x14ac:dyDescent="0.2">
      <c r="A905" t="s">
        <v>1647</v>
      </c>
      <c r="B905" t="s">
        <v>747</v>
      </c>
      <c r="C905" s="2">
        <v>41760</v>
      </c>
      <c r="D905" t="s">
        <v>1648</v>
      </c>
      <c r="E905" s="3">
        <v>0</v>
      </c>
      <c r="F905" s="3">
        <v>0</v>
      </c>
      <c r="G905" s="3">
        <v>0</v>
      </c>
      <c r="H905" s="3">
        <v>0</v>
      </c>
      <c r="I905" s="3">
        <v>6850</v>
      </c>
      <c r="J905" s="3">
        <v>-4536.21</v>
      </c>
      <c r="K905" s="3">
        <v>2313.79</v>
      </c>
      <c r="L905" s="3">
        <v>0</v>
      </c>
      <c r="M905" s="3">
        <v>-4536.21</v>
      </c>
      <c r="N905" s="3">
        <v>2313.79</v>
      </c>
      <c r="O905" s="3">
        <v>6850</v>
      </c>
    </row>
    <row r="906" spans="1:15" hidden="1" x14ac:dyDescent="0.2">
      <c r="A906" t="s">
        <v>1649</v>
      </c>
      <c r="B906" t="s">
        <v>747</v>
      </c>
      <c r="C906" s="2">
        <v>41807</v>
      </c>
      <c r="D906" t="s">
        <v>1650</v>
      </c>
      <c r="E906" s="3">
        <v>0</v>
      </c>
      <c r="F906" s="3">
        <v>0</v>
      </c>
      <c r="G906" s="3">
        <v>0</v>
      </c>
      <c r="H906" s="3">
        <v>0</v>
      </c>
      <c r="I906" s="3">
        <v>6490</v>
      </c>
      <c r="J906" s="3">
        <v>-4076.14</v>
      </c>
      <c r="K906" s="3">
        <v>2413.86</v>
      </c>
      <c r="L906" s="3">
        <v>0</v>
      </c>
      <c r="M906" s="3">
        <v>-4076.14</v>
      </c>
      <c r="N906" s="3">
        <v>2413.86</v>
      </c>
      <c r="O906" s="3">
        <v>6490</v>
      </c>
    </row>
    <row r="907" spans="1:15" hidden="1" x14ac:dyDescent="0.2">
      <c r="A907" t="s">
        <v>1651</v>
      </c>
      <c r="B907" t="s">
        <v>747</v>
      </c>
      <c r="C907" s="2">
        <v>41821</v>
      </c>
      <c r="D907" t="s">
        <v>1652</v>
      </c>
      <c r="E907" s="3">
        <v>0</v>
      </c>
      <c r="F907" s="3">
        <v>0</v>
      </c>
      <c r="G907" s="3">
        <v>0</v>
      </c>
      <c r="H907" s="3">
        <v>0</v>
      </c>
      <c r="I907" s="3">
        <v>35625</v>
      </c>
      <c r="J907" s="3">
        <v>-22012.34</v>
      </c>
      <c r="K907" s="3">
        <v>13612.66</v>
      </c>
      <c r="L907" s="3">
        <v>0</v>
      </c>
      <c r="M907" s="3">
        <v>-22012.34</v>
      </c>
      <c r="N907" s="3">
        <v>13612.66</v>
      </c>
      <c r="O907" s="3">
        <v>35625</v>
      </c>
    </row>
    <row r="908" spans="1:15" hidden="1" x14ac:dyDescent="0.2">
      <c r="A908" t="s">
        <v>1653</v>
      </c>
      <c r="B908" t="s">
        <v>747</v>
      </c>
      <c r="C908" s="2">
        <v>41835</v>
      </c>
      <c r="D908" t="s">
        <v>1654</v>
      </c>
      <c r="E908" s="3">
        <v>0</v>
      </c>
      <c r="F908" s="3">
        <v>0</v>
      </c>
      <c r="G908" s="3">
        <v>0</v>
      </c>
      <c r="H908" s="3">
        <v>0</v>
      </c>
      <c r="I908" s="3">
        <v>6500</v>
      </c>
      <c r="J908" s="3">
        <v>-3950.16</v>
      </c>
      <c r="K908" s="3">
        <v>2549.84</v>
      </c>
      <c r="L908" s="3">
        <v>0</v>
      </c>
      <c r="M908" s="3">
        <v>-3950.16</v>
      </c>
      <c r="N908" s="3">
        <v>2549.84</v>
      </c>
      <c r="O908" s="3">
        <v>6500</v>
      </c>
    </row>
    <row r="909" spans="1:15" hidden="1" x14ac:dyDescent="0.2">
      <c r="A909" t="s">
        <v>1655</v>
      </c>
      <c r="B909" t="s">
        <v>747</v>
      </c>
      <c r="C909" s="2">
        <v>41913</v>
      </c>
      <c r="D909" t="s">
        <v>1656</v>
      </c>
      <c r="E909" s="3">
        <v>0</v>
      </c>
      <c r="F909" s="3">
        <v>0</v>
      </c>
      <c r="G909" s="3">
        <v>0</v>
      </c>
      <c r="H909" s="3">
        <v>0</v>
      </c>
      <c r="I909" s="3">
        <v>57600</v>
      </c>
      <c r="J909" s="3">
        <v>-31739.47</v>
      </c>
      <c r="K909" s="3">
        <v>25860.53</v>
      </c>
      <c r="L909" s="3">
        <v>0</v>
      </c>
      <c r="M909" s="3">
        <v>-31739.47</v>
      </c>
      <c r="N909" s="3">
        <v>25860.53</v>
      </c>
      <c r="O909" s="3">
        <v>57600</v>
      </c>
    </row>
    <row r="910" spans="1:15" hidden="1" x14ac:dyDescent="0.2">
      <c r="A910" t="s">
        <v>1657</v>
      </c>
      <c r="B910" t="s">
        <v>747</v>
      </c>
      <c r="C910" s="2">
        <v>41913</v>
      </c>
      <c r="D910" t="s">
        <v>1658</v>
      </c>
      <c r="E910" s="3">
        <v>0</v>
      </c>
      <c r="F910" s="3">
        <v>0</v>
      </c>
      <c r="G910" s="3">
        <v>0</v>
      </c>
      <c r="H910" s="3">
        <v>0</v>
      </c>
      <c r="I910" s="3">
        <v>55141</v>
      </c>
      <c r="J910" s="3">
        <v>-30384.48</v>
      </c>
      <c r="K910" s="3">
        <v>24756.52</v>
      </c>
      <c r="L910" s="3">
        <v>0</v>
      </c>
      <c r="M910" s="3">
        <v>-30384.48</v>
      </c>
      <c r="N910" s="3">
        <v>24756.52</v>
      </c>
      <c r="O910" s="3">
        <v>55141</v>
      </c>
    </row>
    <row r="911" spans="1:15" hidden="1" x14ac:dyDescent="0.2">
      <c r="A911" t="s">
        <v>1659</v>
      </c>
      <c r="B911" t="s">
        <v>747</v>
      </c>
      <c r="C911" s="2">
        <v>41913</v>
      </c>
      <c r="D911" t="s">
        <v>1660</v>
      </c>
      <c r="E911" s="3">
        <v>0</v>
      </c>
      <c r="F911" s="3">
        <v>0</v>
      </c>
      <c r="G911" s="3">
        <v>0</v>
      </c>
      <c r="H911" s="3">
        <v>0</v>
      </c>
      <c r="I911" s="3">
        <v>23864</v>
      </c>
      <c r="J911" s="3">
        <v>-13149.84</v>
      </c>
      <c r="K911" s="3">
        <v>10714.16</v>
      </c>
      <c r="L911" s="3">
        <v>0</v>
      </c>
      <c r="M911" s="3">
        <v>-13149.84</v>
      </c>
      <c r="N911" s="3">
        <v>10714.16</v>
      </c>
      <c r="O911" s="3">
        <v>23864</v>
      </c>
    </row>
    <row r="912" spans="1:15" hidden="1" x14ac:dyDescent="0.2">
      <c r="A912" t="s">
        <v>1661</v>
      </c>
      <c r="B912" t="s">
        <v>747</v>
      </c>
      <c r="C912" s="2">
        <v>41913</v>
      </c>
      <c r="D912" t="s">
        <v>1662</v>
      </c>
      <c r="E912" s="3">
        <v>0</v>
      </c>
      <c r="F912" s="3">
        <v>0</v>
      </c>
      <c r="G912" s="3">
        <v>0</v>
      </c>
      <c r="H912" s="3">
        <v>0</v>
      </c>
      <c r="I912" s="3">
        <v>26800</v>
      </c>
      <c r="J912" s="3">
        <v>-14767.67</v>
      </c>
      <c r="K912" s="3">
        <v>12032.33</v>
      </c>
      <c r="L912" s="3">
        <v>0</v>
      </c>
      <c r="M912" s="3">
        <v>-14767.67</v>
      </c>
      <c r="N912" s="3">
        <v>12032.33</v>
      </c>
      <c r="O912" s="3">
        <v>26800</v>
      </c>
    </row>
    <row r="913" spans="1:15" hidden="1" x14ac:dyDescent="0.2">
      <c r="A913" t="s">
        <v>1663</v>
      </c>
      <c r="B913" t="s">
        <v>747</v>
      </c>
      <c r="C913" s="2">
        <v>41913</v>
      </c>
      <c r="D913" t="s">
        <v>1664</v>
      </c>
      <c r="E913" s="3">
        <v>0</v>
      </c>
      <c r="F913" s="3">
        <v>0</v>
      </c>
      <c r="G913" s="3">
        <v>0</v>
      </c>
      <c r="H913" s="3">
        <v>0</v>
      </c>
      <c r="I913" s="3">
        <v>40800</v>
      </c>
      <c r="J913" s="3">
        <v>-22482.12</v>
      </c>
      <c r="K913" s="3">
        <v>18317.88</v>
      </c>
      <c r="L913" s="3">
        <v>0</v>
      </c>
      <c r="M913" s="3">
        <v>-22482.12</v>
      </c>
      <c r="N913" s="3">
        <v>18317.88</v>
      </c>
      <c r="O913" s="3">
        <v>40800</v>
      </c>
    </row>
    <row r="914" spans="1:15" hidden="1" x14ac:dyDescent="0.2">
      <c r="A914" t="s">
        <v>1665</v>
      </c>
      <c r="B914" t="s">
        <v>747</v>
      </c>
      <c r="C914" s="2">
        <v>41913</v>
      </c>
      <c r="D914" t="s">
        <v>1666</v>
      </c>
      <c r="E914" s="3">
        <v>0</v>
      </c>
      <c r="F914" s="3">
        <v>0</v>
      </c>
      <c r="G914" s="3">
        <v>0</v>
      </c>
      <c r="H914" s="3">
        <v>0</v>
      </c>
      <c r="I914" s="3">
        <v>148500</v>
      </c>
      <c r="J914" s="3">
        <v>-81828.31</v>
      </c>
      <c r="K914" s="3">
        <v>66671.69</v>
      </c>
      <c r="L914" s="3">
        <v>0</v>
      </c>
      <c r="M914" s="3">
        <v>-81828.31</v>
      </c>
      <c r="N914" s="3">
        <v>66671.69</v>
      </c>
      <c r="O914" s="3">
        <v>148500</v>
      </c>
    </row>
    <row r="915" spans="1:15" hidden="1" x14ac:dyDescent="0.2">
      <c r="A915" t="s">
        <v>1667</v>
      </c>
      <c r="B915" t="s">
        <v>747</v>
      </c>
      <c r="C915" s="2">
        <v>41913</v>
      </c>
      <c r="D915" t="s">
        <v>1668</v>
      </c>
      <c r="E915" s="3">
        <v>0</v>
      </c>
      <c r="F915" s="3">
        <v>0</v>
      </c>
      <c r="G915" s="3">
        <v>0</v>
      </c>
      <c r="H915" s="3">
        <v>0</v>
      </c>
      <c r="I915" s="3">
        <v>25800</v>
      </c>
      <c r="J915" s="3">
        <v>-14216.64</v>
      </c>
      <c r="K915" s="3">
        <v>11583.36</v>
      </c>
      <c r="L915" s="3">
        <v>0</v>
      </c>
      <c r="M915" s="3">
        <v>-14216.64</v>
      </c>
      <c r="N915" s="3">
        <v>11583.36</v>
      </c>
      <c r="O915" s="3">
        <v>25800</v>
      </c>
    </row>
    <row r="916" spans="1:15" hidden="1" x14ac:dyDescent="0.2">
      <c r="A916" t="s">
        <v>1669</v>
      </c>
      <c r="B916" t="s">
        <v>747</v>
      </c>
      <c r="C916" s="2">
        <v>41913</v>
      </c>
      <c r="D916" t="s">
        <v>1668</v>
      </c>
      <c r="E916" s="3">
        <v>0</v>
      </c>
      <c r="F916" s="3">
        <v>0</v>
      </c>
      <c r="G916" s="3">
        <v>0</v>
      </c>
      <c r="H916" s="3">
        <v>0</v>
      </c>
      <c r="I916" s="3">
        <v>258000</v>
      </c>
      <c r="J916" s="3">
        <v>-142166.35</v>
      </c>
      <c r="K916" s="3">
        <v>115833.65</v>
      </c>
      <c r="L916" s="3">
        <v>0</v>
      </c>
      <c r="M916" s="3">
        <v>-142166.35</v>
      </c>
      <c r="N916" s="3">
        <v>115833.65</v>
      </c>
      <c r="O916" s="3">
        <v>258000</v>
      </c>
    </row>
    <row r="917" spans="1:15" hidden="1" x14ac:dyDescent="0.2">
      <c r="A917" t="s">
        <v>1670</v>
      </c>
      <c r="B917" t="s">
        <v>747</v>
      </c>
      <c r="C917" s="2">
        <v>41913</v>
      </c>
      <c r="D917" t="s">
        <v>1671</v>
      </c>
      <c r="E917" s="3">
        <v>0</v>
      </c>
      <c r="F917" s="3">
        <v>0</v>
      </c>
      <c r="G917" s="3">
        <v>0</v>
      </c>
      <c r="H917" s="3">
        <v>0</v>
      </c>
      <c r="I917" s="3">
        <v>33600</v>
      </c>
      <c r="J917" s="3">
        <v>-18514.689999999999</v>
      </c>
      <c r="K917" s="3">
        <v>15085.31</v>
      </c>
      <c r="L917" s="3">
        <v>0</v>
      </c>
      <c r="M917" s="3">
        <v>-18514.689999999999</v>
      </c>
      <c r="N917" s="3">
        <v>15085.31</v>
      </c>
      <c r="O917" s="3">
        <v>33600</v>
      </c>
    </row>
    <row r="918" spans="1:15" hidden="1" x14ac:dyDescent="0.2">
      <c r="A918" t="s">
        <v>1672</v>
      </c>
      <c r="B918" t="s">
        <v>747</v>
      </c>
      <c r="C918" s="2">
        <v>41913</v>
      </c>
      <c r="D918" t="s">
        <v>1673</v>
      </c>
      <c r="E918" s="3">
        <v>0</v>
      </c>
      <c r="F918" s="3">
        <v>0</v>
      </c>
      <c r="G918" s="3">
        <v>0</v>
      </c>
      <c r="H918" s="3">
        <v>0</v>
      </c>
      <c r="I918" s="3">
        <v>441900</v>
      </c>
      <c r="J918" s="3">
        <v>-243501.21</v>
      </c>
      <c r="K918" s="3">
        <v>198398.79</v>
      </c>
      <c r="L918" s="3">
        <v>0</v>
      </c>
      <c r="M918" s="3">
        <v>-243501.21</v>
      </c>
      <c r="N918" s="3">
        <v>198398.79</v>
      </c>
      <c r="O918" s="3">
        <v>441900</v>
      </c>
    </row>
    <row r="919" spans="1:15" hidden="1" x14ac:dyDescent="0.2">
      <c r="A919" t="s">
        <v>1674</v>
      </c>
      <c r="B919" t="s">
        <v>747</v>
      </c>
      <c r="C919" s="2">
        <v>41913</v>
      </c>
      <c r="D919" t="s">
        <v>1675</v>
      </c>
      <c r="E919" s="3">
        <v>0</v>
      </c>
      <c r="F919" s="3">
        <v>0</v>
      </c>
      <c r="G919" s="3">
        <v>0</v>
      </c>
      <c r="H919" s="3">
        <v>0</v>
      </c>
      <c r="I919" s="3">
        <v>79500</v>
      </c>
      <c r="J919" s="3">
        <v>-43807.07</v>
      </c>
      <c r="K919" s="3">
        <v>35692.93</v>
      </c>
      <c r="L919" s="3">
        <v>0</v>
      </c>
      <c r="M919" s="3">
        <v>-43807.07</v>
      </c>
      <c r="N919" s="3">
        <v>35692.93</v>
      </c>
      <c r="O919" s="3">
        <v>79500</v>
      </c>
    </row>
    <row r="920" spans="1:15" hidden="1" x14ac:dyDescent="0.2">
      <c r="A920" t="s">
        <v>1676</v>
      </c>
      <c r="B920" t="s">
        <v>747</v>
      </c>
      <c r="C920" s="2">
        <v>41913</v>
      </c>
      <c r="D920" t="s">
        <v>1677</v>
      </c>
      <c r="E920" s="3">
        <v>0</v>
      </c>
      <c r="F920" s="3">
        <v>0</v>
      </c>
      <c r="G920" s="3">
        <v>0</v>
      </c>
      <c r="H920" s="3">
        <v>0</v>
      </c>
      <c r="I920" s="3">
        <v>26500</v>
      </c>
      <c r="J920" s="3">
        <v>-14602.36</v>
      </c>
      <c r="K920" s="3">
        <v>11897.64</v>
      </c>
      <c r="L920" s="3">
        <v>0</v>
      </c>
      <c r="M920" s="3">
        <v>-14602.36</v>
      </c>
      <c r="N920" s="3">
        <v>11897.64</v>
      </c>
      <c r="O920" s="3">
        <v>26500</v>
      </c>
    </row>
    <row r="921" spans="1:15" hidden="1" x14ac:dyDescent="0.2">
      <c r="A921" t="s">
        <v>1678</v>
      </c>
      <c r="B921" t="s">
        <v>747</v>
      </c>
      <c r="C921" s="2">
        <v>41946</v>
      </c>
      <c r="D921" t="s">
        <v>512</v>
      </c>
      <c r="E921" s="3">
        <v>0</v>
      </c>
      <c r="F921" s="3">
        <v>0</v>
      </c>
      <c r="G921" s="3">
        <v>0</v>
      </c>
      <c r="H921" s="3">
        <v>0</v>
      </c>
      <c r="I921" s="3">
        <v>492069</v>
      </c>
      <c r="J921" s="3">
        <v>-259345.32</v>
      </c>
      <c r="K921" s="3">
        <v>232723.68</v>
      </c>
      <c r="L921" s="3">
        <v>0</v>
      </c>
      <c r="M921" s="3">
        <v>-259345.32</v>
      </c>
      <c r="N921" s="3">
        <v>232723.68</v>
      </c>
      <c r="O921" s="3">
        <v>492069</v>
      </c>
    </row>
    <row r="922" spans="1:15" hidden="1" x14ac:dyDescent="0.2">
      <c r="A922" t="s">
        <v>1679</v>
      </c>
      <c r="B922" t="s">
        <v>747</v>
      </c>
      <c r="C922" s="2">
        <v>41990</v>
      </c>
      <c r="D922" t="s">
        <v>1680</v>
      </c>
      <c r="E922" s="3">
        <v>0</v>
      </c>
      <c r="F922" s="3">
        <v>0</v>
      </c>
      <c r="G922" s="3">
        <v>0</v>
      </c>
      <c r="H922" s="3">
        <v>0</v>
      </c>
      <c r="I922" s="3">
        <v>157508</v>
      </c>
      <c r="J922" s="3">
        <v>-77978.3</v>
      </c>
      <c r="K922" s="3">
        <v>79529.7</v>
      </c>
      <c r="L922" s="3">
        <v>0</v>
      </c>
      <c r="M922" s="3">
        <v>-77978.3</v>
      </c>
      <c r="N922" s="3">
        <v>79529.7</v>
      </c>
      <c r="O922" s="3">
        <v>157508</v>
      </c>
    </row>
    <row r="923" spans="1:15" hidden="1" x14ac:dyDescent="0.2">
      <c r="A923" t="s">
        <v>1681</v>
      </c>
      <c r="B923" t="s">
        <v>747</v>
      </c>
      <c r="C923" s="2">
        <v>41990</v>
      </c>
      <c r="D923" t="s">
        <v>1682</v>
      </c>
      <c r="E923" s="3">
        <v>0</v>
      </c>
      <c r="F923" s="3">
        <v>0</v>
      </c>
      <c r="G923" s="3">
        <v>0</v>
      </c>
      <c r="H923" s="3">
        <v>0</v>
      </c>
      <c r="I923" s="3">
        <v>406475</v>
      </c>
      <c r="J923" s="3">
        <v>-201235.68</v>
      </c>
      <c r="K923" s="3">
        <v>205239.32</v>
      </c>
      <c r="L923" s="3">
        <v>0</v>
      </c>
      <c r="M923" s="3">
        <v>-201235.68</v>
      </c>
      <c r="N923" s="3">
        <v>205239.32</v>
      </c>
      <c r="O923" s="3">
        <v>406475</v>
      </c>
    </row>
    <row r="924" spans="1:15" hidden="1" x14ac:dyDescent="0.2">
      <c r="A924" t="s">
        <v>1683</v>
      </c>
      <c r="B924" t="s">
        <v>747</v>
      </c>
      <c r="C924" s="2">
        <v>41990</v>
      </c>
      <c r="D924" t="s">
        <v>1601</v>
      </c>
      <c r="E924" s="3">
        <v>0</v>
      </c>
      <c r="F924" s="3">
        <v>0</v>
      </c>
      <c r="G924" s="3">
        <v>0</v>
      </c>
      <c r="H924" s="3">
        <v>0</v>
      </c>
      <c r="I924" s="3">
        <v>20610</v>
      </c>
      <c r="J924" s="3">
        <v>-10203.5</v>
      </c>
      <c r="K924" s="3">
        <v>10406.5</v>
      </c>
      <c r="L924" s="3">
        <v>0</v>
      </c>
      <c r="M924" s="3">
        <v>-10203.5</v>
      </c>
      <c r="N924" s="3">
        <v>10406.5</v>
      </c>
      <c r="O924" s="3">
        <v>20610</v>
      </c>
    </row>
    <row r="925" spans="1:15" hidden="1" x14ac:dyDescent="0.2">
      <c r="A925" t="s">
        <v>1684</v>
      </c>
      <c r="B925" t="s">
        <v>747</v>
      </c>
      <c r="C925" s="2">
        <v>41974</v>
      </c>
      <c r="D925" t="s">
        <v>1685</v>
      </c>
      <c r="E925" s="3">
        <v>0</v>
      </c>
      <c r="F925" s="3">
        <v>0</v>
      </c>
      <c r="G925" s="3">
        <v>0</v>
      </c>
      <c r="H925" s="3">
        <v>0</v>
      </c>
      <c r="I925" s="3">
        <v>7560</v>
      </c>
      <c r="J925" s="3">
        <v>-3830.67</v>
      </c>
      <c r="K925" s="3">
        <v>3729.33</v>
      </c>
      <c r="L925" s="3">
        <v>0</v>
      </c>
      <c r="M925" s="3">
        <v>-3830.67</v>
      </c>
      <c r="N925" s="3">
        <v>3729.33</v>
      </c>
      <c r="O925" s="3">
        <v>7560</v>
      </c>
    </row>
    <row r="926" spans="1:15" hidden="1" x14ac:dyDescent="0.2">
      <c r="A926" t="s">
        <v>1686</v>
      </c>
      <c r="B926" t="s">
        <v>747</v>
      </c>
      <c r="C926" s="2">
        <v>41974</v>
      </c>
      <c r="D926" t="s">
        <v>1687</v>
      </c>
      <c r="E926" s="3">
        <v>0</v>
      </c>
      <c r="F926" s="3">
        <v>0</v>
      </c>
      <c r="G926" s="3">
        <v>0</v>
      </c>
      <c r="H926" s="3">
        <v>0</v>
      </c>
      <c r="I926" s="3">
        <v>14101</v>
      </c>
      <c r="J926" s="3">
        <v>-7145.01</v>
      </c>
      <c r="K926" s="3">
        <v>6955.99</v>
      </c>
      <c r="L926" s="3">
        <v>0</v>
      </c>
      <c r="M926" s="3">
        <v>-7145.01</v>
      </c>
      <c r="N926" s="3">
        <v>6955.99</v>
      </c>
      <c r="O926" s="3">
        <v>14101</v>
      </c>
    </row>
    <row r="927" spans="1:15" hidden="1" x14ac:dyDescent="0.2">
      <c r="A927" t="s">
        <v>1688</v>
      </c>
      <c r="B927" t="s">
        <v>747</v>
      </c>
      <c r="C927" s="2">
        <v>41990</v>
      </c>
      <c r="D927" t="s">
        <v>1689</v>
      </c>
      <c r="E927" s="3">
        <v>0</v>
      </c>
      <c r="F927" s="3">
        <v>0</v>
      </c>
      <c r="G927" s="3">
        <v>0</v>
      </c>
      <c r="H927" s="3">
        <v>0</v>
      </c>
      <c r="I927" s="3">
        <v>724270</v>
      </c>
      <c r="J927" s="3">
        <v>-358568.1</v>
      </c>
      <c r="K927" s="3">
        <v>365701.9</v>
      </c>
      <c r="L927" s="3">
        <v>0</v>
      </c>
      <c r="M927" s="3">
        <v>-358568.1</v>
      </c>
      <c r="N927" s="3">
        <v>365701.9</v>
      </c>
      <c r="O927" s="3">
        <v>724270</v>
      </c>
    </row>
    <row r="928" spans="1:15" hidden="1" x14ac:dyDescent="0.2">
      <c r="A928" t="s">
        <v>1690</v>
      </c>
      <c r="B928" t="s">
        <v>747</v>
      </c>
      <c r="C928" s="2">
        <v>42031</v>
      </c>
      <c r="D928" t="s">
        <v>1691</v>
      </c>
      <c r="E928" s="3">
        <v>0</v>
      </c>
      <c r="F928" s="3">
        <v>0</v>
      </c>
      <c r="G928" s="3">
        <v>0</v>
      </c>
      <c r="H928" s="3">
        <v>0</v>
      </c>
      <c r="I928" s="3">
        <v>385873</v>
      </c>
      <c r="J928" s="3">
        <v>-179538.9</v>
      </c>
      <c r="K928" s="3">
        <v>206334.1</v>
      </c>
      <c r="L928" s="3">
        <v>0</v>
      </c>
      <c r="M928" s="3">
        <v>-179538.9</v>
      </c>
      <c r="N928" s="3">
        <v>206334.1</v>
      </c>
      <c r="O928" s="3">
        <v>385873</v>
      </c>
    </row>
    <row r="929" spans="1:15" hidden="1" x14ac:dyDescent="0.2">
      <c r="A929" t="s">
        <v>1692</v>
      </c>
      <c r="B929" t="s">
        <v>747</v>
      </c>
      <c r="C929" s="2">
        <v>42036</v>
      </c>
      <c r="D929" t="s">
        <v>1693</v>
      </c>
      <c r="E929" s="3">
        <v>0</v>
      </c>
      <c r="F929" s="3">
        <v>0</v>
      </c>
      <c r="G929" s="3">
        <v>0</v>
      </c>
      <c r="H929" s="3">
        <v>0</v>
      </c>
      <c r="I929" s="3">
        <v>9990</v>
      </c>
      <c r="J929" s="3">
        <v>-4611.8500000000004</v>
      </c>
      <c r="K929" s="3">
        <v>5378.15</v>
      </c>
      <c r="L929" s="3">
        <v>0</v>
      </c>
      <c r="M929" s="3">
        <v>-4611.8500000000004</v>
      </c>
      <c r="N929" s="3">
        <v>5378.15</v>
      </c>
      <c r="O929" s="3">
        <v>9990</v>
      </c>
    </row>
    <row r="930" spans="1:15" hidden="1" x14ac:dyDescent="0.2">
      <c r="A930" t="s">
        <v>1694</v>
      </c>
      <c r="B930" t="s">
        <v>747</v>
      </c>
      <c r="C930" s="2">
        <v>42036</v>
      </c>
      <c r="D930" t="s">
        <v>1695</v>
      </c>
      <c r="E930" s="3">
        <v>0</v>
      </c>
      <c r="F930" s="3">
        <v>0</v>
      </c>
      <c r="G930" s="3">
        <v>0</v>
      </c>
      <c r="H930" s="3">
        <v>0</v>
      </c>
      <c r="I930" s="3">
        <v>7900</v>
      </c>
      <c r="J930" s="3">
        <v>-3647</v>
      </c>
      <c r="K930" s="3">
        <v>4253</v>
      </c>
      <c r="L930" s="3">
        <v>0</v>
      </c>
      <c r="M930" s="3">
        <v>-3647</v>
      </c>
      <c r="N930" s="3">
        <v>4253</v>
      </c>
      <c r="O930" s="3">
        <v>7900</v>
      </c>
    </row>
    <row r="931" spans="1:15" hidden="1" x14ac:dyDescent="0.2">
      <c r="A931" t="s">
        <v>1696</v>
      </c>
      <c r="B931" t="s">
        <v>747</v>
      </c>
      <c r="C931" s="2">
        <v>40238</v>
      </c>
      <c r="D931" t="s">
        <v>1697</v>
      </c>
      <c r="E931" s="3">
        <v>0</v>
      </c>
      <c r="F931" s="3">
        <v>0</v>
      </c>
      <c r="G931" s="3">
        <v>0</v>
      </c>
      <c r="H931" s="3">
        <v>0</v>
      </c>
      <c r="I931" s="3">
        <v>1462962.01</v>
      </c>
      <c r="J931" s="3">
        <v>-1018239.73</v>
      </c>
      <c r="K931" s="3">
        <v>444722.28</v>
      </c>
      <c r="L931" s="3">
        <v>0</v>
      </c>
      <c r="M931" s="3">
        <v>-1018239.73</v>
      </c>
      <c r="N931" s="3">
        <v>444722.28</v>
      </c>
      <c r="O931" s="3">
        <v>1462962.01</v>
      </c>
    </row>
    <row r="932" spans="1:15" hidden="1" x14ac:dyDescent="0.2">
      <c r="A932" t="s">
        <v>1698</v>
      </c>
      <c r="B932" t="s">
        <v>747</v>
      </c>
      <c r="C932" s="2">
        <v>40238</v>
      </c>
      <c r="D932" t="s">
        <v>1699</v>
      </c>
      <c r="E932" s="3">
        <v>0</v>
      </c>
      <c r="F932" s="3">
        <v>0</v>
      </c>
      <c r="G932" s="3">
        <v>0</v>
      </c>
      <c r="H932" s="3">
        <v>0</v>
      </c>
      <c r="I932" s="3">
        <v>2603501.0099999998</v>
      </c>
      <c r="J932" s="3">
        <v>-1157654.1000000001</v>
      </c>
      <c r="K932" s="3">
        <v>1445846.91</v>
      </c>
      <c r="L932" s="3">
        <v>-62112.49</v>
      </c>
      <c r="M932" s="3">
        <v>-1219766.5900000001</v>
      </c>
      <c r="N932" s="3">
        <v>1383734.42</v>
      </c>
      <c r="O932" s="3">
        <v>2603501.0099999998</v>
      </c>
    </row>
    <row r="933" spans="1:15" hidden="1" x14ac:dyDescent="0.2">
      <c r="A933" t="s">
        <v>1700</v>
      </c>
      <c r="B933" t="s">
        <v>747</v>
      </c>
      <c r="C933" s="2">
        <v>40238</v>
      </c>
      <c r="D933" t="s">
        <v>1701</v>
      </c>
      <c r="E933" s="3">
        <v>0</v>
      </c>
      <c r="F933" s="3">
        <v>0</v>
      </c>
      <c r="G933" s="3">
        <v>0</v>
      </c>
      <c r="H933" s="3">
        <v>0</v>
      </c>
      <c r="I933" s="3">
        <v>220886.01</v>
      </c>
      <c r="J933" s="3">
        <v>-98217.600000000006</v>
      </c>
      <c r="K933" s="3">
        <v>122668.41</v>
      </c>
      <c r="L933" s="3">
        <v>-5269.74</v>
      </c>
      <c r="M933" s="3">
        <v>-103487.34</v>
      </c>
      <c r="N933" s="3">
        <v>117398.67</v>
      </c>
      <c r="O933" s="3">
        <v>220886.01</v>
      </c>
    </row>
    <row r="934" spans="1:15" hidden="1" x14ac:dyDescent="0.2">
      <c r="A934" t="s">
        <v>1702</v>
      </c>
      <c r="B934" t="s">
        <v>747</v>
      </c>
      <c r="C934" s="2">
        <v>38961</v>
      </c>
      <c r="D934" t="s">
        <v>1703</v>
      </c>
      <c r="E934" s="3">
        <v>0</v>
      </c>
      <c r="F934" s="3">
        <v>0</v>
      </c>
      <c r="G934" s="3">
        <v>0</v>
      </c>
      <c r="H934" s="3">
        <v>0</v>
      </c>
      <c r="I934" s="3">
        <v>44100</v>
      </c>
      <c r="J934" s="3">
        <v>-41895</v>
      </c>
      <c r="K934" s="3">
        <v>2205</v>
      </c>
      <c r="L934" s="3">
        <v>0</v>
      </c>
      <c r="M934" s="3">
        <v>-41895</v>
      </c>
      <c r="N934" s="3">
        <v>2205</v>
      </c>
      <c r="O934" s="3">
        <v>44100</v>
      </c>
    </row>
    <row r="935" spans="1:15" hidden="1" x14ac:dyDescent="0.2">
      <c r="A935" t="s">
        <v>1704</v>
      </c>
      <c r="B935" t="s">
        <v>747</v>
      </c>
      <c r="C935" s="2">
        <v>38961</v>
      </c>
      <c r="D935" t="s">
        <v>1705</v>
      </c>
      <c r="E935" s="3">
        <v>0</v>
      </c>
      <c r="F935" s="3">
        <v>0</v>
      </c>
      <c r="G935" s="3">
        <v>0</v>
      </c>
      <c r="H935" s="3">
        <v>0</v>
      </c>
      <c r="I935" s="3">
        <v>22300</v>
      </c>
      <c r="J935" s="3">
        <v>-21185</v>
      </c>
      <c r="K935" s="3">
        <v>1115</v>
      </c>
      <c r="L935" s="3">
        <v>0</v>
      </c>
      <c r="M935" s="3">
        <v>-21185</v>
      </c>
      <c r="N935" s="3">
        <v>1115</v>
      </c>
      <c r="O935" s="3">
        <v>22300</v>
      </c>
    </row>
    <row r="936" spans="1:15" hidden="1" x14ac:dyDescent="0.2">
      <c r="A936" t="s">
        <v>1706</v>
      </c>
      <c r="B936" t="s">
        <v>747</v>
      </c>
      <c r="C936" s="2">
        <v>38991</v>
      </c>
      <c r="D936" t="s">
        <v>1707</v>
      </c>
      <c r="E936" s="3">
        <v>0</v>
      </c>
      <c r="F936" s="3">
        <v>0</v>
      </c>
      <c r="G936" s="3">
        <v>0</v>
      </c>
      <c r="H936" s="3">
        <v>0</v>
      </c>
      <c r="I936" s="3">
        <v>12700</v>
      </c>
      <c r="J936" s="3">
        <v>-12065</v>
      </c>
      <c r="K936" s="3">
        <v>635</v>
      </c>
      <c r="L936" s="3">
        <v>0</v>
      </c>
      <c r="M936" s="3">
        <v>-12065</v>
      </c>
      <c r="N936" s="3">
        <v>635</v>
      </c>
      <c r="O936" s="3">
        <v>12700</v>
      </c>
    </row>
    <row r="937" spans="1:15" hidden="1" x14ac:dyDescent="0.2">
      <c r="A937" t="s">
        <v>1708</v>
      </c>
      <c r="B937" t="s">
        <v>747</v>
      </c>
      <c r="C937" s="2">
        <v>39008</v>
      </c>
      <c r="D937" t="s">
        <v>1709</v>
      </c>
      <c r="E937" s="3">
        <v>0</v>
      </c>
      <c r="F937" s="3">
        <v>0</v>
      </c>
      <c r="G937" s="3">
        <v>0</v>
      </c>
      <c r="H937" s="3">
        <v>0</v>
      </c>
      <c r="I937" s="3">
        <v>78553</v>
      </c>
      <c r="J937" s="3">
        <v>-74625.350000000006</v>
      </c>
      <c r="K937" s="3">
        <v>3927.65</v>
      </c>
      <c r="L937" s="3">
        <v>0</v>
      </c>
      <c r="M937" s="3">
        <v>-74625.350000000006</v>
      </c>
      <c r="N937" s="3">
        <v>3927.65</v>
      </c>
      <c r="O937" s="3">
        <v>78553</v>
      </c>
    </row>
    <row r="938" spans="1:15" hidden="1" x14ac:dyDescent="0.2">
      <c r="A938" t="s">
        <v>1710</v>
      </c>
      <c r="B938" t="s">
        <v>747</v>
      </c>
      <c r="C938" s="2">
        <v>39028</v>
      </c>
      <c r="D938" t="s">
        <v>1711</v>
      </c>
      <c r="E938" s="3">
        <v>0</v>
      </c>
      <c r="F938" s="3">
        <v>0</v>
      </c>
      <c r="G938" s="3">
        <v>0</v>
      </c>
      <c r="H938" s="3">
        <v>0</v>
      </c>
      <c r="I938" s="3">
        <v>112500</v>
      </c>
      <c r="J938" s="3">
        <v>-106875</v>
      </c>
      <c r="K938" s="3">
        <v>5625</v>
      </c>
      <c r="L938" s="3">
        <v>0</v>
      </c>
      <c r="M938" s="3">
        <v>-106875</v>
      </c>
      <c r="N938" s="3">
        <v>5625</v>
      </c>
      <c r="O938" s="3">
        <v>112500</v>
      </c>
    </row>
    <row r="939" spans="1:15" hidden="1" x14ac:dyDescent="0.2">
      <c r="A939" t="s">
        <v>1712</v>
      </c>
      <c r="B939" t="s">
        <v>747</v>
      </c>
      <c r="C939" s="2">
        <v>39022</v>
      </c>
      <c r="D939" t="s">
        <v>1713</v>
      </c>
      <c r="E939" s="3">
        <v>0</v>
      </c>
      <c r="F939" s="3">
        <v>0</v>
      </c>
      <c r="G939" s="3">
        <v>0</v>
      </c>
      <c r="H939" s="3">
        <v>0</v>
      </c>
      <c r="I939" s="3">
        <v>14768</v>
      </c>
      <c r="J939" s="3">
        <v>-14029.6</v>
      </c>
      <c r="K939" s="3">
        <v>738.4</v>
      </c>
      <c r="L939" s="3">
        <v>0</v>
      </c>
      <c r="M939" s="3">
        <v>-14029.6</v>
      </c>
      <c r="N939" s="3">
        <v>738.4</v>
      </c>
      <c r="O939" s="3">
        <v>14768</v>
      </c>
    </row>
    <row r="940" spans="1:15" hidden="1" x14ac:dyDescent="0.2">
      <c r="A940" t="s">
        <v>1714</v>
      </c>
      <c r="B940" t="s">
        <v>747</v>
      </c>
      <c r="C940" s="2">
        <v>39037</v>
      </c>
      <c r="D940" t="s">
        <v>1715</v>
      </c>
      <c r="E940" s="3">
        <v>0</v>
      </c>
      <c r="F940" s="3">
        <v>0</v>
      </c>
      <c r="G940" s="3">
        <v>0</v>
      </c>
      <c r="H940" s="3">
        <v>0</v>
      </c>
      <c r="I940" s="3">
        <v>202737</v>
      </c>
      <c r="J940" s="3">
        <v>-192600.15</v>
      </c>
      <c r="K940" s="3">
        <v>10136.85</v>
      </c>
      <c r="L940" s="3">
        <v>0</v>
      </c>
      <c r="M940" s="3">
        <v>-192600.15</v>
      </c>
      <c r="N940" s="3">
        <v>10136.85</v>
      </c>
      <c r="O940" s="3">
        <v>202737</v>
      </c>
    </row>
    <row r="941" spans="1:15" hidden="1" x14ac:dyDescent="0.2">
      <c r="A941" t="s">
        <v>1716</v>
      </c>
      <c r="B941" t="s">
        <v>747</v>
      </c>
      <c r="C941" s="2">
        <v>39052</v>
      </c>
      <c r="D941" t="s">
        <v>1717</v>
      </c>
      <c r="E941" s="3">
        <v>0</v>
      </c>
      <c r="F941" s="3">
        <v>0</v>
      </c>
      <c r="G941" s="3">
        <v>0</v>
      </c>
      <c r="H941" s="3">
        <v>0</v>
      </c>
      <c r="I941" s="3">
        <v>7500</v>
      </c>
      <c r="J941" s="3">
        <v>-7125</v>
      </c>
      <c r="K941" s="3">
        <v>375</v>
      </c>
      <c r="L941" s="3">
        <v>0</v>
      </c>
      <c r="M941" s="3">
        <v>-7125</v>
      </c>
      <c r="N941" s="3">
        <v>375</v>
      </c>
      <c r="O941" s="3">
        <v>7500</v>
      </c>
    </row>
    <row r="942" spans="1:15" hidden="1" x14ac:dyDescent="0.2">
      <c r="A942" t="s">
        <v>1718</v>
      </c>
      <c r="B942" t="s">
        <v>747</v>
      </c>
      <c r="C942" s="2">
        <v>39064</v>
      </c>
      <c r="D942" t="s">
        <v>1719</v>
      </c>
      <c r="E942" s="3">
        <v>0</v>
      </c>
      <c r="F942" s="3">
        <v>0</v>
      </c>
      <c r="G942" s="3">
        <v>0</v>
      </c>
      <c r="H942" s="3">
        <v>0</v>
      </c>
      <c r="I942" s="3">
        <v>29984</v>
      </c>
      <c r="J942" s="3">
        <v>-28484.799999999999</v>
      </c>
      <c r="K942" s="3">
        <v>1499.2</v>
      </c>
      <c r="L942" s="3">
        <v>0</v>
      </c>
      <c r="M942" s="3">
        <v>-28484.799999999999</v>
      </c>
      <c r="N942" s="3">
        <v>1499.2</v>
      </c>
      <c r="O942" s="3">
        <v>29984</v>
      </c>
    </row>
    <row r="943" spans="1:15" hidden="1" x14ac:dyDescent="0.2">
      <c r="A943" t="s">
        <v>1720</v>
      </c>
      <c r="B943" t="s">
        <v>747</v>
      </c>
      <c r="C943" s="2">
        <v>39052</v>
      </c>
      <c r="D943" t="s">
        <v>1721</v>
      </c>
      <c r="E943" s="3">
        <v>0</v>
      </c>
      <c r="F943" s="3">
        <v>0</v>
      </c>
      <c r="G943" s="3">
        <v>0</v>
      </c>
      <c r="H943" s="3">
        <v>0</v>
      </c>
      <c r="I943" s="3">
        <v>148078</v>
      </c>
      <c r="J943" s="3">
        <v>-140674.1</v>
      </c>
      <c r="K943" s="3">
        <v>7403.9</v>
      </c>
      <c r="L943" s="3">
        <v>0</v>
      </c>
      <c r="M943" s="3">
        <v>-140674.1</v>
      </c>
      <c r="N943" s="3">
        <v>7403.9</v>
      </c>
      <c r="O943" s="3">
        <v>148078</v>
      </c>
    </row>
    <row r="944" spans="1:15" hidden="1" x14ac:dyDescent="0.2">
      <c r="A944" t="s">
        <v>1722</v>
      </c>
      <c r="B944" t="s">
        <v>747</v>
      </c>
      <c r="C944" s="2">
        <v>39063</v>
      </c>
      <c r="D944" t="s">
        <v>1723</v>
      </c>
      <c r="E944" s="3">
        <v>0</v>
      </c>
      <c r="F944" s="3">
        <v>0</v>
      </c>
      <c r="G944" s="3">
        <v>0</v>
      </c>
      <c r="H944" s="3">
        <v>0</v>
      </c>
      <c r="I944" s="3">
        <v>113333.33</v>
      </c>
      <c r="J944" s="3">
        <v>-107666.67</v>
      </c>
      <c r="K944" s="3">
        <v>5666.66</v>
      </c>
      <c r="L944" s="3">
        <v>0</v>
      </c>
      <c r="M944" s="3">
        <v>-107666.67</v>
      </c>
      <c r="N944" s="3">
        <v>5666.66</v>
      </c>
      <c r="O944" s="3">
        <v>113333.33</v>
      </c>
    </row>
    <row r="945" spans="1:15" hidden="1" x14ac:dyDescent="0.2">
      <c r="A945" t="s">
        <v>1724</v>
      </c>
      <c r="B945" t="s">
        <v>747</v>
      </c>
      <c r="C945" s="2">
        <v>39114</v>
      </c>
      <c r="D945" t="s">
        <v>1725</v>
      </c>
      <c r="E945" s="3">
        <v>0</v>
      </c>
      <c r="F945" s="3">
        <v>0</v>
      </c>
      <c r="G945" s="3">
        <v>0</v>
      </c>
      <c r="H945" s="3">
        <v>0</v>
      </c>
      <c r="I945" s="3">
        <v>147000</v>
      </c>
      <c r="J945" s="3">
        <v>-139650</v>
      </c>
      <c r="K945" s="3">
        <v>7350</v>
      </c>
      <c r="L945" s="3">
        <v>0</v>
      </c>
      <c r="M945" s="3">
        <v>-139650</v>
      </c>
      <c r="N945" s="3">
        <v>7350</v>
      </c>
      <c r="O945" s="3">
        <v>147000</v>
      </c>
    </row>
    <row r="946" spans="1:15" hidden="1" x14ac:dyDescent="0.2">
      <c r="A946" t="s">
        <v>1726</v>
      </c>
      <c r="B946" t="s">
        <v>747</v>
      </c>
      <c r="C946" s="2">
        <v>39114</v>
      </c>
      <c r="D946" t="s">
        <v>1727</v>
      </c>
      <c r="E946" s="3">
        <v>0</v>
      </c>
      <c r="F946" s="3">
        <v>0</v>
      </c>
      <c r="G946" s="3">
        <v>0</v>
      </c>
      <c r="H946" s="3">
        <v>0</v>
      </c>
      <c r="I946" s="3">
        <v>42918</v>
      </c>
      <c r="J946" s="3">
        <v>-40772.1</v>
      </c>
      <c r="K946" s="3">
        <v>2145.9</v>
      </c>
      <c r="L946" s="3">
        <v>0</v>
      </c>
      <c r="M946" s="3">
        <v>-40772.1</v>
      </c>
      <c r="N946" s="3">
        <v>2145.9</v>
      </c>
      <c r="O946" s="3">
        <v>42918</v>
      </c>
    </row>
    <row r="947" spans="1:15" hidden="1" x14ac:dyDescent="0.2">
      <c r="A947" t="s">
        <v>1728</v>
      </c>
      <c r="B947" t="s">
        <v>747</v>
      </c>
      <c r="C947" s="2">
        <v>39119</v>
      </c>
      <c r="D947" t="s">
        <v>1729</v>
      </c>
      <c r="E947" s="3">
        <v>0</v>
      </c>
      <c r="F947" s="3">
        <v>0</v>
      </c>
      <c r="G947" s="3">
        <v>0</v>
      </c>
      <c r="H947" s="3">
        <v>0</v>
      </c>
      <c r="I947" s="3">
        <v>6075</v>
      </c>
      <c r="J947" s="3">
        <v>-5771.25</v>
      </c>
      <c r="K947" s="3">
        <v>303.75</v>
      </c>
      <c r="L947" s="3">
        <v>0</v>
      </c>
      <c r="M947" s="3">
        <v>-5771.25</v>
      </c>
      <c r="N947" s="3">
        <v>303.75</v>
      </c>
      <c r="O947" s="3">
        <v>6075</v>
      </c>
    </row>
    <row r="948" spans="1:15" hidden="1" x14ac:dyDescent="0.2">
      <c r="A948" t="s">
        <v>1730</v>
      </c>
      <c r="B948" t="s">
        <v>747</v>
      </c>
      <c r="C948" s="2">
        <v>39142</v>
      </c>
      <c r="D948" t="s">
        <v>1731</v>
      </c>
      <c r="E948" s="3">
        <v>0</v>
      </c>
      <c r="F948" s="3">
        <v>0</v>
      </c>
      <c r="G948" s="3">
        <v>0</v>
      </c>
      <c r="H948" s="3">
        <v>0</v>
      </c>
      <c r="I948" s="3">
        <v>23100</v>
      </c>
      <c r="J948" s="3">
        <v>-21945</v>
      </c>
      <c r="K948" s="3">
        <v>1155</v>
      </c>
      <c r="L948" s="3">
        <v>0</v>
      </c>
      <c r="M948" s="3">
        <v>-21945</v>
      </c>
      <c r="N948" s="3">
        <v>1155</v>
      </c>
      <c r="O948" s="3">
        <v>23100</v>
      </c>
    </row>
    <row r="949" spans="1:15" hidden="1" x14ac:dyDescent="0.2">
      <c r="A949" t="s">
        <v>1732</v>
      </c>
      <c r="B949" t="s">
        <v>747</v>
      </c>
      <c r="C949" s="2">
        <v>39234</v>
      </c>
      <c r="D949" t="s">
        <v>1733</v>
      </c>
      <c r="E949" s="3">
        <v>0</v>
      </c>
      <c r="F949" s="3">
        <v>0</v>
      </c>
      <c r="G949" s="3">
        <v>0</v>
      </c>
      <c r="H949" s="3">
        <v>0</v>
      </c>
      <c r="I949" s="3">
        <v>5963</v>
      </c>
      <c r="J949" s="3">
        <v>-5664.85</v>
      </c>
      <c r="K949" s="3">
        <v>298.14999999999998</v>
      </c>
      <c r="L949" s="3">
        <v>0</v>
      </c>
      <c r="M949" s="3">
        <v>-5664.85</v>
      </c>
      <c r="N949" s="3">
        <v>298.14999999999998</v>
      </c>
      <c r="O949" s="3">
        <v>5963</v>
      </c>
    </row>
    <row r="950" spans="1:15" hidden="1" x14ac:dyDescent="0.2">
      <c r="A950" t="s">
        <v>1734</v>
      </c>
      <c r="B950" t="s">
        <v>747</v>
      </c>
      <c r="C950" s="2">
        <v>39234</v>
      </c>
      <c r="D950" t="s">
        <v>1735</v>
      </c>
      <c r="E950" s="3">
        <v>0</v>
      </c>
      <c r="F950" s="3">
        <v>0</v>
      </c>
      <c r="G950" s="3">
        <v>0</v>
      </c>
      <c r="H950" s="3">
        <v>0</v>
      </c>
      <c r="I950" s="3">
        <v>9900</v>
      </c>
      <c r="J950" s="3">
        <v>-9405</v>
      </c>
      <c r="K950" s="3">
        <v>495</v>
      </c>
      <c r="L950" s="3">
        <v>0</v>
      </c>
      <c r="M950" s="3">
        <v>-9405</v>
      </c>
      <c r="N950" s="3">
        <v>495</v>
      </c>
      <c r="O950" s="3">
        <v>9900</v>
      </c>
    </row>
    <row r="951" spans="1:15" hidden="1" x14ac:dyDescent="0.2">
      <c r="A951" t="s">
        <v>1736</v>
      </c>
      <c r="B951" t="s">
        <v>747</v>
      </c>
      <c r="C951" s="2">
        <v>39234</v>
      </c>
      <c r="D951" t="s">
        <v>1737</v>
      </c>
      <c r="E951" s="3">
        <v>0</v>
      </c>
      <c r="F951" s="3">
        <v>0</v>
      </c>
      <c r="G951" s="3">
        <v>0</v>
      </c>
      <c r="H951" s="3">
        <v>0</v>
      </c>
      <c r="I951" s="3">
        <v>57132</v>
      </c>
      <c r="J951" s="3">
        <v>-54275.4</v>
      </c>
      <c r="K951" s="3">
        <v>2856.6</v>
      </c>
      <c r="L951" s="3">
        <v>0</v>
      </c>
      <c r="M951" s="3">
        <v>-54275.4</v>
      </c>
      <c r="N951" s="3">
        <v>2856.6</v>
      </c>
      <c r="O951" s="3">
        <v>57132</v>
      </c>
    </row>
    <row r="952" spans="1:15" hidden="1" x14ac:dyDescent="0.2">
      <c r="A952" t="s">
        <v>1738</v>
      </c>
      <c r="B952" t="s">
        <v>747</v>
      </c>
      <c r="C952" s="2">
        <v>39264</v>
      </c>
      <c r="D952" t="s">
        <v>1739</v>
      </c>
      <c r="E952" s="3">
        <v>0</v>
      </c>
      <c r="F952" s="3">
        <v>0</v>
      </c>
      <c r="G952" s="3">
        <v>0</v>
      </c>
      <c r="H952" s="3">
        <v>0</v>
      </c>
      <c r="I952" s="3">
        <v>33196</v>
      </c>
      <c r="J952" s="3">
        <v>-31536.2</v>
      </c>
      <c r="K952" s="3">
        <v>1659.8</v>
      </c>
      <c r="L952" s="3">
        <v>0</v>
      </c>
      <c r="M952" s="3">
        <v>-31536.2</v>
      </c>
      <c r="N952" s="3">
        <v>1659.8</v>
      </c>
      <c r="O952" s="3">
        <v>33196</v>
      </c>
    </row>
    <row r="953" spans="1:15" hidden="1" x14ac:dyDescent="0.2">
      <c r="A953" t="s">
        <v>1740</v>
      </c>
      <c r="B953" t="s">
        <v>747</v>
      </c>
      <c r="C953" s="2">
        <v>39264</v>
      </c>
      <c r="D953" t="s">
        <v>1741</v>
      </c>
      <c r="E953" s="3">
        <v>0</v>
      </c>
      <c r="F953" s="3">
        <v>0</v>
      </c>
      <c r="G953" s="3">
        <v>0</v>
      </c>
      <c r="H953" s="3">
        <v>0</v>
      </c>
      <c r="I953" s="3">
        <v>28032</v>
      </c>
      <c r="J953" s="3">
        <v>-26630.400000000001</v>
      </c>
      <c r="K953" s="3">
        <v>1401.6</v>
      </c>
      <c r="L953" s="3">
        <v>0</v>
      </c>
      <c r="M953" s="3">
        <v>-26630.400000000001</v>
      </c>
      <c r="N953" s="3">
        <v>1401.6</v>
      </c>
      <c r="O953" s="3">
        <v>28032</v>
      </c>
    </row>
    <row r="954" spans="1:15" hidden="1" x14ac:dyDescent="0.2">
      <c r="A954" t="s">
        <v>1742</v>
      </c>
      <c r="B954" t="s">
        <v>747</v>
      </c>
      <c r="C954" s="2">
        <v>39264</v>
      </c>
      <c r="D954" t="s">
        <v>1743</v>
      </c>
      <c r="E954" s="3">
        <v>0</v>
      </c>
      <c r="F954" s="3">
        <v>0</v>
      </c>
      <c r="G954" s="3">
        <v>0</v>
      </c>
      <c r="H954" s="3">
        <v>0</v>
      </c>
      <c r="I954" s="3">
        <v>14130</v>
      </c>
      <c r="J954" s="3">
        <v>-13423.5</v>
      </c>
      <c r="K954" s="3">
        <v>706.5</v>
      </c>
      <c r="L954" s="3">
        <v>0</v>
      </c>
      <c r="M954" s="3">
        <v>-13423.5</v>
      </c>
      <c r="N954" s="3">
        <v>706.5</v>
      </c>
      <c r="O954" s="3">
        <v>14130</v>
      </c>
    </row>
    <row r="955" spans="1:15" hidden="1" x14ac:dyDescent="0.2">
      <c r="A955" t="s">
        <v>1744</v>
      </c>
      <c r="B955" t="s">
        <v>747</v>
      </c>
      <c r="C955" s="2">
        <v>39274</v>
      </c>
      <c r="D955" t="s">
        <v>1745</v>
      </c>
      <c r="E955" s="3">
        <v>0</v>
      </c>
      <c r="F955" s="3">
        <v>0</v>
      </c>
      <c r="G955" s="3">
        <v>0</v>
      </c>
      <c r="H955" s="3">
        <v>0</v>
      </c>
      <c r="I955" s="3">
        <v>95160</v>
      </c>
      <c r="J955" s="3">
        <v>-90402</v>
      </c>
      <c r="K955" s="3">
        <v>4758</v>
      </c>
      <c r="L955" s="3">
        <v>0</v>
      </c>
      <c r="M955" s="3">
        <v>-90402</v>
      </c>
      <c r="N955" s="3">
        <v>4758</v>
      </c>
      <c r="O955" s="3">
        <v>95160</v>
      </c>
    </row>
    <row r="956" spans="1:15" hidden="1" x14ac:dyDescent="0.2">
      <c r="A956" t="s">
        <v>1746</v>
      </c>
      <c r="B956" t="s">
        <v>747</v>
      </c>
      <c r="C956" s="2">
        <v>39295</v>
      </c>
      <c r="D956" t="s">
        <v>1747</v>
      </c>
      <c r="E956" s="3">
        <v>0</v>
      </c>
      <c r="F956" s="3">
        <v>0</v>
      </c>
      <c r="G956" s="3">
        <v>0</v>
      </c>
      <c r="H956" s="3">
        <v>0</v>
      </c>
      <c r="I956" s="3">
        <v>54000</v>
      </c>
      <c r="J956" s="3">
        <v>-51300</v>
      </c>
      <c r="K956" s="3">
        <v>2700</v>
      </c>
      <c r="L956" s="3">
        <v>0</v>
      </c>
      <c r="M956" s="3">
        <v>-51300</v>
      </c>
      <c r="N956" s="3">
        <v>2700</v>
      </c>
      <c r="O956" s="3">
        <v>54000</v>
      </c>
    </row>
    <row r="957" spans="1:15" hidden="1" x14ac:dyDescent="0.2">
      <c r="A957" t="s">
        <v>1748</v>
      </c>
      <c r="B957" t="s">
        <v>747</v>
      </c>
      <c r="C957" s="2">
        <v>39326</v>
      </c>
      <c r="D957" t="s">
        <v>1749</v>
      </c>
      <c r="E957" s="3">
        <v>0</v>
      </c>
      <c r="F957" s="3">
        <v>0</v>
      </c>
      <c r="G957" s="3">
        <v>0</v>
      </c>
      <c r="H957" s="3">
        <v>0</v>
      </c>
      <c r="I957" s="3">
        <v>16120</v>
      </c>
      <c r="J957" s="3">
        <v>-15314</v>
      </c>
      <c r="K957" s="3">
        <v>806</v>
      </c>
      <c r="L957" s="3">
        <v>0</v>
      </c>
      <c r="M957" s="3">
        <v>-15314</v>
      </c>
      <c r="N957" s="3">
        <v>806</v>
      </c>
      <c r="O957" s="3">
        <v>16120</v>
      </c>
    </row>
    <row r="958" spans="1:15" hidden="1" x14ac:dyDescent="0.2">
      <c r="A958" t="s">
        <v>1750</v>
      </c>
      <c r="B958" t="s">
        <v>747</v>
      </c>
      <c r="C958" s="2">
        <v>39356</v>
      </c>
      <c r="D958" t="s">
        <v>1751</v>
      </c>
      <c r="E958" s="3">
        <v>0</v>
      </c>
      <c r="F958" s="3">
        <v>0</v>
      </c>
      <c r="G958" s="3">
        <v>0</v>
      </c>
      <c r="H958" s="3">
        <v>0</v>
      </c>
      <c r="I958" s="3">
        <v>21840</v>
      </c>
      <c r="J958" s="3">
        <v>-20748</v>
      </c>
      <c r="K958" s="3">
        <v>1092</v>
      </c>
      <c r="L958" s="3">
        <v>0</v>
      </c>
      <c r="M958" s="3">
        <v>-20748</v>
      </c>
      <c r="N958" s="3">
        <v>1092</v>
      </c>
      <c r="O958" s="3">
        <v>21840</v>
      </c>
    </row>
    <row r="959" spans="1:15" hidden="1" x14ac:dyDescent="0.2">
      <c r="A959" t="s">
        <v>1752</v>
      </c>
      <c r="B959" t="s">
        <v>747</v>
      </c>
      <c r="C959" s="2">
        <v>39417</v>
      </c>
      <c r="D959" t="s">
        <v>1753</v>
      </c>
      <c r="E959" s="3">
        <v>0</v>
      </c>
      <c r="F959" s="3">
        <v>0</v>
      </c>
      <c r="G959" s="3">
        <v>0</v>
      </c>
      <c r="H959" s="3">
        <v>0</v>
      </c>
      <c r="I959" s="3">
        <v>21456</v>
      </c>
      <c r="J959" s="3">
        <v>-20383.2</v>
      </c>
      <c r="K959" s="3">
        <v>1072.8</v>
      </c>
      <c r="L959" s="3">
        <v>0</v>
      </c>
      <c r="M959" s="3">
        <v>-20383.2</v>
      </c>
      <c r="N959" s="3">
        <v>1072.8</v>
      </c>
      <c r="O959" s="3">
        <v>21456</v>
      </c>
    </row>
    <row r="960" spans="1:15" hidden="1" x14ac:dyDescent="0.2">
      <c r="A960" t="s">
        <v>1754</v>
      </c>
      <c r="B960" t="s">
        <v>747</v>
      </c>
      <c r="C960" s="2">
        <v>39661</v>
      </c>
      <c r="D960" t="s">
        <v>1755</v>
      </c>
      <c r="E960" s="3">
        <v>0</v>
      </c>
      <c r="F960" s="3">
        <v>0</v>
      </c>
      <c r="G960" s="3">
        <v>0</v>
      </c>
      <c r="H960" s="3">
        <v>0</v>
      </c>
      <c r="I960" s="3">
        <v>554736</v>
      </c>
      <c r="J960" s="3">
        <v>-526999.19999999995</v>
      </c>
      <c r="K960" s="3">
        <v>27736.799999999999</v>
      </c>
      <c r="L960" s="3">
        <v>0</v>
      </c>
      <c r="M960" s="3">
        <v>-526999.19999999995</v>
      </c>
      <c r="N960" s="3">
        <v>27736.799999999999</v>
      </c>
      <c r="O960" s="3">
        <v>554736</v>
      </c>
    </row>
    <row r="961" spans="1:15" hidden="1" x14ac:dyDescent="0.2">
      <c r="A961" t="s">
        <v>1756</v>
      </c>
      <c r="B961" t="s">
        <v>747</v>
      </c>
      <c r="C961" s="2">
        <v>39722</v>
      </c>
      <c r="D961" t="s">
        <v>1757</v>
      </c>
      <c r="E961" s="3">
        <v>0</v>
      </c>
      <c r="F961" s="3">
        <v>0</v>
      </c>
      <c r="G961" s="3">
        <v>0</v>
      </c>
      <c r="H961" s="3">
        <v>0</v>
      </c>
      <c r="I961" s="3">
        <v>9690</v>
      </c>
      <c r="J961" s="3">
        <v>-9205.5</v>
      </c>
      <c r="K961" s="3">
        <v>484.5</v>
      </c>
      <c r="L961" s="3">
        <v>0</v>
      </c>
      <c r="M961" s="3">
        <v>-9205.5</v>
      </c>
      <c r="N961" s="3">
        <v>484.5</v>
      </c>
      <c r="O961" s="3">
        <v>9690</v>
      </c>
    </row>
    <row r="962" spans="1:15" hidden="1" x14ac:dyDescent="0.2">
      <c r="A962" t="s">
        <v>1758</v>
      </c>
      <c r="B962" t="s">
        <v>747</v>
      </c>
      <c r="C962" s="2">
        <v>39753</v>
      </c>
      <c r="D962" t="s">
        <v>1759</v>
      </c>
      <c r="E962" s="3">
        <v>0</v>
      </c>
      <c r="F962" s="3">
        <v>0</v>
      </c>
      <c r="G962" s="3">
        <v>0</v>
      </c>
      <c r="H962" s="3">
        <v>0</v>
      </c>
      <c r="I962" s="3">
        <v>1019</v>
      </c>
      <c r="J962" s="3">
        <v>-968.05</v>
      </c>
      <c r="K962" s="3">
        <v>50.95</v>
      </c>
      <c r="L962" s="3">
        <v>0</v>
      </c>
      <c r="M962" s="3">
        <v>-968.05</v>
      </c>
      <c r="N962" s="3">
        <v>50.95</v>
      </c>
      <c r="O962" s="3">
        <v>1019</v>
      </c>
    </row>
    <row r="963" spans="1:15" hidden="1" x14ac:dyDescent="0.2">
      <c r="A963" t="s">
        <v>1760</v>
      </c>
      <c r="B963" t="s">
        <v>747</v>
      </c>
      <c r="C963" s="2">
        <v>39814</v>
      </c>
      <c r="D963" t="s">
        <v>1761</v>
      </c>
      <c r="E963" s="3">
        <v>0</v>
      </c>
      <c r="F963" s="3">
        <v>0</v>
      </c>
      <c r="G963" s="3">
        <v>0</v>
      </c>
      <c r="H963" s="3">
        <v>0</v>
      </c>
      <c r="I963" s="3">
        <v>7987</v>
      </c>
      <c r="J963" s="3">
        <v>-7587.65</v>
      </c>
      <c r="K963" s="3">
        <v>399.35</v>
      </c>
      <c r="L963" s="3">
        <v>0</v>
      </c>
      <c r="M963" s="3">
        <v>-7587.65</v>
      </c>
      <c r="N963" s="3">
        <v>399.35</v>
      </c>
      <c r="O963" s="3">
        <v>7987</v>
      </c>
    </row>
    <row r="964" spans="1:15" hidden="1" x14ac:dyDescent="0.2">
      <c r="A964" t="s">
        <v>1762</v>
      </c>
      <c r="B964" t="s">
        <v>747</v>
      </c>
      <c r="C964" s="2">
        <v>39904</v>
      </c>
      <c r="D964" t="s">
        <v>1763</v>
      </c>
      <c r="E964" s="3">
        <v>0</v>
      </c>
      <c r="F964" s="3">
        <v>0</v>
      </c>
      <c r="G964" s="3">
        <v>0</v>
      </c>
      <c r="H964" s="3">
        <v>0</v>
      </c>
      <c r="I964" s="3">
        <v>7987</v>
      </c>
      <c r="J964" s="3">
        <v>-7587.65</v>
      </c>
      <c r="K964" s="3">
        <v>399.35</v>
      </c>
      <c r="L964" s="3">
        <v>0</v>
      </c>
      <c r="M964" s="3">
        <v>-7587.65</v>
      </c>
      <c r="N964" s="3">
        <v>399.35</v>
      </c>
      <c r="O964" s="3">
        <v>7987</v>
      </c>
    </row>
    <row r="965" spans="1:15" hidden="1" x14ac:dyDescent="0.2">
      <c r="A965" t="s">
        <v>1764</v>
      </c>
      <c r="B965" t="s">
        <v>747</v>
      </c>
      <c r="C965" s="2">
        <v>40238</v>
      </c>
      <c r="D965" t="s">
        <v>1765</v>
      </c>
      <c r="E965" s="3">
        <v>0</v>
      </c>
      <c r="F965" s="3">
        <v>0</v>
      </c>
      <c r="G965" s="3">
        <v>0</v>
      </c>
      <c r="H965" s="3">
        <v>0</v>
      </c>
      <c r="I965" s="3">
        <v>504185.01</v>
      </c>
      <c r="J965" s="3">
        <v>-299082.09999999998</v>
      </c>
      <c r="K965" s="3">
        <v>205102.91</v>
      </c>
      <c r="L965" s="3">
        <v>-16058.76</v>
      </c>
      <c r="M965" s="3">
        <v>-315140.86</v>
      </c>
      <c r="N965" s="3">
        <v>189044.15</v>
      </c>
      <c r="O965" s="3">
        <v>504185.01</v>
      </c>
    </row>
    <row r="966" spans="1:15" hidden="1" x14ac:dyDescent="0.2">
      <c r="A966" t="s">
        <v>1766</v>
      </c>
      <c r="B966" t="s">
        <v>747</v>
      </c>
      <c r="C966" s="2">
        <v>40238</v>
      </c>
      <c r="D966" t="s">
        <v>1767</v>
      </c>
      <c r="E966" s="3">
        <v>0</v>
      </c>
      <c r="F966" s="3">
        <v>0</v>
      </c>
      <c r="G966" s="3">
        <v>0</v>
      </c>
      <c r="H966" s="3">
        <v>0</v>
      </c>
      <c r="I966" s="3">
        <v>310997.01</v>
      </c>
      <c r="J966" s="3">
        <v>-184483.15</v>
      </c>
      <c r="K966" s="3">
        <v>126513.86</v>
      </c>
      <c r="L966" s="3">
        <v>-9905.5400000000009</v>
      </c>
      <c r="M966" s="3">
        <v>-194388.69</v>
      </c>
      <c r="N966" s="3">
        <v>116608.32000000001</v>
      </c>
      <c r="O966" s="3">
        <v>310997.01</v>
      </c>
    </row>
    <row r="967" spans="1:15" hidden="1" x14ac:dyDescent="0.2">
      <c r="A967" t="s">
        <v>1768</v>
      </c>
      <c r="B967" t="s">
        <v>747</v>
      </c>
      <c r="C967" s="2">
        <v>40238</v>
      </c>
      <c r="D967" t="s">
        <v>1769</v>
      </c>
      <c r="E967" s="3">
        <v>0</v>
      </c>
      <c r="F967" s="3">
        <v>0</v>
      </c>
      <c r="G967" s="3">
        <v>0</v>
      </c>
      <c r="H967" s="3">
        <v>0</v>
      </c>
      <c r="I967" s="3">
        <v>1467940.01</v>
      </c>
      <c r="J967" s="3">
        <v>-870780.73</v>
      </c>
      <c r="K967" s="3">
        <v>597159.28</v>
      </c>
      <c r="L967" s="3">
        <v>-46755.24</v>
      </c>
      <c r="M967" s="3">
        <v>-917535.97</v>
      </c>
      <c r="N967" s="3">
        <v>550404.04</v>
      </c>
      <c r="O967" s="3">
        <v>1467940.01</v>
      </c>
    </row>
    <row r="968" spans="1:15" hidden="1" x14ac:dyDescent="0.2">
      <c r="A968" t="s">
        <v>1770</v>
      </c>
      <c r="B968" t="s">
        <v>747</v>
      </c>
      <c r="C968" s="2">
        <v>36617</v>
      </c>
      <c r="D968" t="s">
        <v>1771</v>
      </c>
      <c r="E968" s="3">
        <v>0</v>
      </c>
      <c r="F968" s="3">
        <v>0</v>
      </c>
      <c r="G968" s="3">
        <v>0</v>
      </c>
      <c r="H968" s="3">
        <v>0</v>
      </c>
      <c r="I968" s="3">
        <v>1040799</v>
      </c>
      <c r="J968" s="3">
        <v>-988759.05</v>
      </c>
      <c r="K968" s="3">
        <v>52039.95</v>
      </c>
      <c r="L968" s="3">
        <v>0</v>
      </c>
      <c r="M968" s="3">
        <v>-988759.05</v>
      </c>
      <c r="N968" s="3">
        <v>52039.95</v>
      </c>
      <c r="O968" s="3">
        <v>1040799</v>
      </c>
    </row>
    <row r="969" spans="1:15" hidden="1" x14ac:dyDescent="0.2">
      <c r="A969" t="s">
        <v>1772</v>
      </c>
      <c r="B969" t="s">
        <v>747</v>
      </c>
      <c r="C969" s="2">
        <v>36617</v>
      </c>
      <c r="D969" t="s">
        <v>1773</v>
      </c>
      <c r="E969" s="3">
        <v>0</v>
      </c>
      <c r="F969" s="3">
        <v>0</v>
      </c>
      <c r="G969" s="3">
        <v>0</v>
      </c>
      <c r="H969" s="3">
        <v>0</v>
      </c>
      <c r="I969" s="3">
        <v>890301</v>
      </c>
      <c r="J969" s="3">
        <v>-845785.95</v>
      </c>
      <c r="K969" s="3">
        <v>44515.05</v>
      </c>
      <c r="L969" s="3">
        <v>0</v>
      </c>
      <c r="M969" s="3">
        <v>-845785.95</v>
      </c>
      <c r="N969" s="3">
        <v>44515.05</v>
      </c>
      <c r="O969" s="3">
        <v>890301</v>
      </c>
    </row>
    <row r="970" spans="1:15" hidden="1" x14ac:dyDescent="0.2">
      <c r="A970" t="s">
        <v>1774</v>
      </c>
      <c r="B970" t="s">
        <v>747</v>
      </c>
      <c r="C970" s="2">
        <v>36617</v>
      </c>
      <c r="D970" t="s">
        <v>1775</v>
      </c>
      <c r="E970" s="3">
        <v>0</v>
      </c>
      <c r="F970" s="3">
        <v>0</v>
      </c>
      <c r="G970" s="3">
        <v>0</v>
      </c>
      <c r="H970" s="3">
        <v>0</v>
      </c>
      <c r="I970" s="3">
        <v>259587</v>
      </c>
      <c r="J970" s="3">
        <v>-246607.65</v>
      </c>
      <c r="K970" s="3">
        <v>12979.35</v>
      </c>
      <c r="L970" s="3">
        <v>0</v>
      </c>
      <c r="M970" s="3">
        <v>-246607.65</v>
      </c>
      <c r="N970" s="3">
        <v>12979.35</v>
      </c>
      <c r="O970" s="3">
        <v>259587</v>
      </c>
    </row>
    <row r="971" spans="1:15" hidden="1" x14ac:dyDescent="0.2">
      <c r="A971" t="s">
        <v>1776</v>
      </c>
      <c r="B971" t="s">
        <v>747</v>
      </c>
      <c r="C971" s="2">
        <v>36617</v>
      </c>
      <c r="D971" t="s">
        <v>1777</v>
      </c>
      <c r="E971" s="3">
        <v>0</v>
      </c>
      <c r="F971" s="3">
        <v>0</v>
      </c>
      <c r="G971" s="3">
        <v>0</v>
      </c>
      <c r="H971" s="3">
        <v>0</v>
      </c>
      <c r="I971" s="3">
        <v>103834</v>
      </c>
      <c r="J971" s="3">
        <v>-98642.3</v>
      </c>
      <c r="K971" s="3">
        <v>5191.7</v>
      </c>
      <c r="L971" s="3">
        <v>0</v>
      </c>
      <c r="M971" s="3">
        <v>-98642.3</v>
      </c>
      <c r="N971" s="3">
        <v>5191.7</v>
      </c>
      <c r="O971" s="3">
        <v>103834</v>
      </c>
    </row>
    <row r="972" spans="1:15" hidden="1" x14ac:dyDescent="0.2">
      <c r="A972" t="s">
        <v>1778</v>
      </c>
      <c r="B972" t="s">
        <v>747</v>
      </c>
      <c r="C972" s="2">
        <v>36617</v>
      </c>
      <c r="D972" t="s">
        <v>1779</v>
      </c>
      <c r="E972" s="3">
        <v>0</v>
      </c>
      <c r="F972" s="3">
        <v>0</v>
      </c>
      <c r="G972" s="3">
        <v>0</v>
      </c>
      <c r="H972" s="3">
        <v>0</v>
      </c>
      <c r="I972" s="3">
        <v>129794</v>
      </c>
      <c r="J972" s="3">
        <v>-123304.3</v>
      </c>
      <c r="K972" s="3">
        <v>6489.7</v>
      </c>
      <c r="L972" s="3">
        <v>0</v>
      </c>
      <c r="M972" s="3">
        <v>-123304.3</v>
      </c>
      <c r="N972" s="3">
        <v>6489.7</v>
      </c>
      <c r="O972" s="3">
        <v>129794</v>
      </c>
    </row>
    <row r="973" spans="1:15" hidden="1" x14ac:dyDescent="0.2">
      <c r="A973" t="s">
        <v>1780</v>
      </c>
      <c r="B973" t="s">
        <v>747</v>
      </c>
      <c r="C973" s="2">
        <v>36617</v>
      </c>
      <c r="D973" t="s">
        <v>1781</v>
      </c>
      <c r="E973" s="3">
        <v>0</v>
      </c>
      <c r="F973" s="3">
        <v>0</v>
      </c>
      <c r="G973" s="3">
        <v>0</v>
      </c>
      <c r="H973" s="3">
        <v>0</v>
      </c>
      <c r="I973" s="3">
        <v>51918</v>
      </c>
      <c r="J973" s="3">
        <v>-49322.1</v>
      </c>
      <c r="K973" s="3">
        <v>2595.9</v>
      </c>
      <c r="L973" s="3">
        <v>0</v>
      </c>
      <c r="M973" s="3">
        <v>-49322.1</v>
      </c>
      <c r="N973" s="3">
        <v>2595.9</v>
      </c>
      <c r="O973" s="3">
        <v>51918</v>
      </c>
    </row>
    <row r="974" spans="1:15" hidden="1" x14ac:dyDescent="0.2">
      <c r="A974" t="s">
        <v>1782</v>
      </c>
      <c r="B974" t="s">
        <v>747</v>
      </c>
      <c r="C974" s="2">
        <v>36617</v>
      </c>
      <c r="D974" t="s">
        <v>1783</v>
      </c>
      <c r="E974" s="3">
        <v>0</v>
      </c>
      <c r="F974" s="3">
        <v>0</v>
      </c>
      <c r="G974" s="3">
        <v>0</v>
      </c>
      <c r="H974" s="3">
        <v>0</v>
      </c>
      <c r="I974" s="3">
        <v>51918</v>
      </c>
      <c r="J974" s="3">
        <v>-49322.1</v>
      </c>
      <c r="K974" s="3">
        <v>2595.9</v>
      </c>
      <c r="L974" s="3">
        <v>0</v>
      </c>
      <c r="M974" s="3">
        <v>-49322.1</v>
      </c>
      <c r="N974" s="3">
        <v>2595.9</v>
      </c>
      <c r="O974" s="3">
        <v>51918</v>
      </c>
    </row>
    <row r="975" spans="1:15" hidden="1" x14ac:dyDescent="0.2">
      <c r="A975" t="s">
        <v>1784</v>
      </c>
      <c r="B975" t="s">
        <v>747</v>
      </c>
      <c r="C975" s="2">
        <v>36617</v>
      </c>
      <c r="D975" t="s">
        <v>1785</v>
      </c>
      <c r="E975" s="3">
        <v>0</v>
      </c>
      <c r="F975" s="3">
        <v>0</v>
      </c>
      <c r="G975" s="3">
        <v>0</v>
      </c>
      <c r="H975" s="3">
        <v>0</v>
      </c>
      <c r="I975" s="3">
        <v>173800</v>
      </c>
      <c r="J975" s="3">
        <v>-165110</v>
      </c>
      <c r="K975" s="3">
        <v>8690</v>
      </c>
      <c r="L975" s="3">
        <v>0</v>
      </c>
      <c r="M975" s="3">
        <v>-165110</v>
      </c>
      <c r="N975" s="3">
        <v>8690</v>
      </c>
      <c r="O975" s="3">
        <v>173800</v>
      </c>
    </row>
    <row r="976" spans="1:15" hidden="1" x14ac:dyDescent="0.2">
      <c r="A976" t="s">
        <v>1786</v>
      </c>
      <c r="B976" t="s">
        <v>747</v>
      </c>
      <c r="C976" s="2">
        <v>36617</v>
      </c>
      <c r="D976" t="s">
        <v>1787</v>
      </c>
      <c r="E976" s="3">
        <v>0</v>
      </c>
      <c r="F976" s="3">
        <v>0</v>
      </c>
      <c r="G976" s="3">
        <v>0</v>
      </c>
      <c r="H976" s="3">
        <v>0</v>
      </c>
      <c r="I976" s="3">
        <v>103834</v>
      </c>
      <c r="J976" s="3">
        <v>-98642.3</v>
      </c>
      <c r="K976" s="3">
        <v>5191.7</v>
      </c>
      <c r="L976" s="3">
        <v>0</v>
      </c>
      <c r="M976" s="3">
        <v>-98642.3</v>
      </c>
      <c r="N976" s="3">
        <v>5191.7</v>
      </c>
      <c r="O976" s="3">
        <v>103834</v>
      </c>
    </row>
    <row r="977" spans="1:15" hidden="1" x14ac:dyDescent="0.2">
      <c r="A977" t="s">
        <v>1788</v>
      </c>
      <c r="B977" t="s">
        <v>747</v>
      </c>
      <c r="C977" s="2">
        <v>36617</v>
      </c>
      <c r="D977" t="s">
        <v>1789</v>
      </c>
      <c r="E977" s="3">
        <v>0</v>
      </c>
      <c r="F977" s="3">
        <v>0</v>
      </c>
      <c r="G977" s="3">
        <v>0</v>
      </c>
      <c r="H977" s="3">
        <v>0</v>
      </c>
      <c r="I977" s="3">
        <v>51918</v>
      </c>
      <c r="J977" s="3">
        <v>-49322.1</v>
      </c>
      <c r="K977" s="3">
        <v>2595.9</v>
      </c>
      <c r="L977" s="3">
        <v>0</v>
      </c>
      <c r="M977" s="3">
        <v>-49322.1</v>
      </c>
      <c r="N977" s="3">
        <v>2595.9</v>
      </c>
      <c r="O977" s="3">
        <v>51918</v>
      </c>
    </row>
    <row r="978" spans="1:15" hidden="1" x14ac:dyDescent="0.2">
      <c r="A978" t="s">
        <v>1790</v>
      </c>
      <c r="B978" t="s">
        <v>747</v>
      </c>
      <c r="C978" s="2">
        <v>36617</v>
      </c>
      <c r="D978" t="s">
        <v>1791</v>
      </c>
      <c r="E978" s="3">
        <v>0</v>
      </c>
      <c r="F978" s="3">
        <v>0</v>
      </c>
      <c r="G978" s="3">
        <v>0</v>
      </c>
      <c r="H978" s="3">
        <v>0</v>
      </c>
      <c r="I978" s="3">
        <v>25958</v>
      </c>
      <c r="J978" s="3">
        <v>-24660.1</v>
      </c>
      <c r="K978" s="3">
        <v>1297.9000000000001</v>
      </c>
      <c r="L978" s="3">
        <v>0</v>
      </c>
      <c r="M978" s="3">
        <v>-24660.1</v>
      </c>
      <c r="N978" s="3">
        <v>1297.9000000000001</v>
      </c>
      <c r="O978" s="3">
        <v>25958</v>
      </c>
    </row>
    <row r="979" spans="1:15" hidden="1" x14ac:dyDescent="0.2">
      <c r="A979" t="s">
        <v>1792</v>
      </c>
      <c r="B979" t="s">
        <v>747</v>
      </c>
      <c r="C979" s="2">
        <v>36617</v>
      </c>
      <c r="D979" t="s">
        <v>1793</v>
      </c>
      <c r="E979" s="3">
        <v>0</v>
      </c>
      <c r="F979" s="3">
        <v>0</v>
      </c>
      <c r="G979" s="3">
        <v>0</v>
      </c>
      <c r="H979" s="3">
        <v>0</v>
      </c>
      <c r="I979" s="3">
        <v>9699321</v>
      </c>
      <c r="J979" s="3">
        <v>-9214354.9499999993</v>
      </c>
      <c r="K979" s="3">
        <v>484966.05</v>
      </c>
      <c r="L979" s="3">
        <v>0</v>
      </c>
      <c r="M979" s="3">
        <v>-9214354.9499999993</v>
      </c>
      <c r="N979" s="3">
        <v>484966.05</v>
      </c>
      <c r="O979" s="3">
        <v>9699321</v>
      </c>
    </row>
    <row r="980" spans="1:15" hidden="1" x14ac:dyDescent="0.2">
      <c r="A980" t="s">
        <v>1794</v>
      </c>
      <c r="B980" t="s">
        <v>747</v>
      </c>
      <c r="C980" s="2">
        <v>36617</v>
      </c>
      <c r="D980" t="s">
        <v>1795</v>
      </c>
      <c r="E980" s="3">
        <v>0</v>
      </c>
      <c r="F980" s="3">
        <v>0</v>
      </c>
      <c r="G980" s="3">
        <v>0</v>
      </c>
      <c r="H980" s="3">
        <v>0</v>
      </c>
      <c r="I980" s="3">
        <v>8296846</v>
      </c>
      <c r="J980" s="3">
        <v>-7882003.7000000002</v>
      </c>
      <c r="K980" s="3">
        <v>414842.3</v>
      </c>
      <c r="L980" s="3">
        <v>0</v>
      </c>
      <c r="M980" s="3">
        <v>-7882003.7000000002</v>
      </c>
      <c r="N980" s="3">
        <v>414842.3</v>
      </c>
      <c r="O980" s="3">
        <v>8296846</v>
      </c>
    </row>
    <row r="981" spans="1:15" hidden="1" x14ac:dyDescent="0.2">
      <c r="A981" t="s">
        <v>1796</v>
      </c>
      <c r="B981" t="s">
        <v>747</v>
      </c>
      <c r="C981" s="2">
        <v>36617</v>
      </c>
      <c r="D981" t="s">
        <v>1797</v>
      </c>
      <c r="E981" s="3">
        <v>0</v>
      </c>
      <c r="F981" s="3">
        <v>0</v>
      </c>
      <c r="G981" s="3">
        <v>0</v>
      </c>
      <c r="H981" s="3">
        <v>0</v>
      </c>
      <c r="I981" s="3">
        <v>2419138</v>
      </c>
      <c r="J981" s="3">
        <v>-2298181.1</v>
      </c>
      <c r="K981" s="3">
        <v>120956.9</v>
      </c>
      <c r="L981" s="3">
        <v>0</v>
      </c>
      <c r="M981" s="3">
        <v>-2298181.1</v>
      </c>
      <c r="N981" s="3">
        <v>120956.9</v>
      </c>
      <c r="O981" s="3">
        <v>2419138</v>
      </c>
    </row>
    <row r="982" spans="1:15" hidden="1" x14ac:dyDescent="0.2">
      <c r="A982" t="s">
        <v>1798</v>
      </c>
      <c r="B982" t="s">
        <v>747</v>
      </c>
      <c r="C982" s="2">
        <v>36617</v>
      </c>
      <c r="D982" t="s">
        <v>1799</v>
      </c>
      <c r="E982" s="3">
        <v>0</v>
      </c>
      <c r="F982" s="3">
        <v>0</v>
      </c>
      <c r="G982" s="3">
        <v>0</v>
      </c>
      <c r="H982" s="3">
        <v>0</v>
      </c>
      <c r="I982" s="3">
        <v>967656</v>
      </c>
      <c r="J982" s="3">
        <v>-919273.2</v>
      </c>
      <c r="K982" s="3">
        <v>48382.8</v>
      </c>
      <c r="L982" s="3">
        <v>0</v>
      </c>
      <c r="M982" s="3">
        <v>-919273.2</v>
      </c>
      <c r="N982" s="3">
        <v>48382.8</v>
      </c>
      <c r="O982" s="3">
        <v>967656</v>
      </c>
    </row>
    <row r="983" spans="1:15" hidden="1" x14ac:dyDescent="0.2">
      <c r="A983" t="s">
        <v>1800</v>
      </c>
      <c r="B983" t="s">
        <v>747</v>
      </c>
      <c r="C983" s="2">
        <v>36617</v>
      </c>
      <c r="D983" t="s">
        <v>1801</v>
      </c>
      <c r="E983" s="3">
        <v>0</v>
      </c>
      <c r="F983" s="3">
        <v>0</v>
      </c>
      <c r="G983" s="3">
        <v>0</v>
      </c>
      <c r="H983" s="3">
        <v>0</v>
      </c>
      <c r="I983" s="3">
        <v>1209570</v>
      </c>
      <c r="J983" s="3">
        <v>-1149091.5</v>
      </c>
      <c r="K983" s="3">
        <v>60478.5</v>
      </c>
      <c r="L983" s="3">
        <v>0</v>
      </c>
      <c r="M983" s="3">
        <v>-1149091.5</v>
      </c>
      <c r="N983" s="3">
        <v>60478.5</v>
      </c>
      <c r="O983" s="3">
        <v>1209570</v>
      </c>
    </row>
    <row r="984" spans="1:15" hidden="1" x14ac:dyDescent="0.2">
      <c r="A984" t="s">
        <v>1802</v>
      </c>
      <c r="B984" t="s">
        <v>747</v>
      </c>
      <c r="C984" s="2">
        <v>36617</v>
      </c>
      <c r="D984" t="s">
        <v>1803</v>
      </c>
      <c r="E984" s="3">
        <v>0</v>
      </c>
      <c r="F984" s="3">
        <v>0</v>
      </c>
      <c r="G984" s="3">
        <v>0</v>
      </c>
      <c r="H984" s="3">
        <v>0</v>
      </c>
      <c r="I984" s="3">
        <v>483828</v>
      </c>
      <c r="J984" s="3">
        <v>-459636.6</v>
      </c>
      <c r="K984" s="3">
        <v>24191.4</v>
      </c>
      <c r="L984" s="3">
        <v>0</v>
      </c>
      <c r="M984" s="3">
        <v>-459636.6</v>
      </c>
      <c r="N984" s="3">
        <v>24191.4</v>
      </c>
      <c r="O984" s="3">
        <v>483828</v>
      </c>
    </row>
    <row r="985" spans="1:15" hidden="1" x14ac:dyDescent="0.2">
      <c r="A985" t="s">
        <v>1804</v>
      </c>
      <c r="B985" t="s">
        <v>747</v>
      </c>
      <c r="C985" s="2">
        <v>36617</v>
      </c>
      <c r="D985" t="s">
        <v>1805</v>
      </c>
      <c r="E985" s="3">
        <v>0</v>
      </c>
      <c r="F985" s="3">
        <v>0</v>
      </c>
      <c r="G985" s="3">
        <v>0</v>
      </c>
      <c r="H985" s="3">
        <v>0</v>
      </c>
      <c r="I985" s="3">
        <v>483828</v>
      </c>
      <c r="J985" s="3">
        <v>-459636.6</v>
      </c>
      <c r="K985" s="3">
        <v>24191.4</v>
      </c>
      <c r="L985" s="3">
        <v>0</v>
      </c>
      <c r="M985" s="3">
        <v>-459636.6</v>
      </c>
      <c r="N985" s="3">
        <v>24191.4</v>
      </c>
      <c r="O985" s="3">
        <v>483828</v>
      </c>
    </row>
    <row r="986" spans="1:15" hidden="1" x14ac:dyDescent="0.2">
      <c r="A986" t="s">
        <v>1806</v>
      </c>
      <c r="B986" t="s">
        <v>747</v>
      </c>
      <c r="C986" s="2">
        <v>36617</v>
      </c>
      <c r="D986" t="s">
        <v>1807</v>
      </c>
      <c r="E986" s="3">
        <v>0</v>
      </c>
      <c r="F986" s="3">
        <v>0</v>
      </c>
      <c r="G986" s="3">
        <v>0</v>
      </c>
      <c r="H986" s="3">
        <v>0</v>
      </c>
      <c r="I986" s="3">
        <v>1619669</v>
      </c>
      <c r="J986" s="3">
        <v>-1538685.55</v>
      </c>
      <c r="K986" s="3">
        <v>80983.45</v>
      </c>
      <c r="L986" s="3">
        <v>0</v>
      </c>
      <c r="M986" s="3">
        <v>-1538685.55</v>
      </c>
      <c r="N986" s="3">
        <v>80983.45</v>
      </c>
      <c r="O986" s="3">
        <v>1619669</v>
      </c>
    </row>
    <row r="987" spans="1:15" hidden="1" x14ac:dyDescent="0.2">
      <c r="A987" t="s">
        <v>1808</v>
      </c>
      <c r="B987" t="s">
        <v>747</v>
      </c>
      <c r="C987" s="2">
        <v>36617</v>
      </c>
      <c r="D987" t="s">
        <v>1809</v>
      </c>
      <c r="E987" s="3">
        <v>0</v>
      </c>
      <c r="F987" s="3">
        <v>0</v>
      </c>
      <c r="G987" s="3">
        <v>0</v>
      </c>
      <c r="H987" s="3">
        <v>0</v>
      </c>
      <c r="I987" s="3">
        <v>967656</v>
      </c>
      <c r="J987" s="3">
        <v>-919273.2</v>
      </c>
      <c r="K987" s="3">
        <v>48382.8</v>
      </c>
      <c r="L987" s="3">
        <v>0</v>
      </c>
      <c r="M987" s="3">
        <v>-919273.2</v>
      </c>
      <c r="N987" s="3">
        <v>48382.8</v>
      </c>
      <c r="O987" s="3">
        <v>967656</v>
      </c>
    </row>
    <row r="988" spans="1:15" hidden="1" x14ac:dyDescent="0.2">
      <c r="A988" t="s">
        <v>1810</v>
      </c>
      <c r="B988" t="s">
        <v>747</v>
      </c>
      <c r="C988" s="2">
        <v>36617</v>
      </c>
      <c r="D988" t="s">
        <v>1811</v>
      </c>
      <c r="E988" s="3">
        <v>0</v>
      </c>
      <c r="F988" s="3">
        <v>0</v>
      </c>
      <c r="G988" s="3">
        <v>0</v>
      </c>
      <c r="H988" s="3">
        <v>0</v>
      </c>
      <c r="I988" s="3">
        <v>483828</v>
      </c>
      <c r="J988" s="3">
        <v>-459636.6</v>
      </c>
      <c r="K988" s="3">
        <v>24191.4</v>
      </c>
      <c r="L988" s="3">
        <v>0</v>
      </c>
      <c r="M988" s="3">
        <v>-459636.6</v>
      </c>
      <c r="N988" s="3">
        <v>24191.4</v>
      </c>
      <c r="O988" s="3">
        <v>483828</v>
      </c>
    </row>
    <row r="989" spans="1:15" hidden="1" x14ac:dyDescent="0.2">
      <c r="A989" t="s">
        <v>1812</v>
      </c>
      <c r="B989" t="s">
        <v>747</v>
      </c>
      <c r="C989" s="2">
        <v>36617</v>
      </c>
      <c r="D989" t="s">
        <v>1813</v>
      </c>
      <c r="E989" s="3">
        <v>0</v>
      </c>
      <c r="F989" s="3">
        <v>0</v>
      </c>
      <c r="G989" s="3">
        <v>0</v>
      </c>
      <c r="H989" s="3">
        <v>0</v>
      </c>
      <c r="I989" s="3">
        <v>241915</v>
      </c>
      <c r="J989" s="3">
        <v>-229819.25</v>
      </c>
      <c r="K989" s="3">
        <v>12095.75</v>
      </c>
      <c r="L989" s="3">
        <v>0</v>
      </c>
      <c r="M989" s="3">
        <v>-229819.25</v>
      </c>
      <c r="N989" s="3">
        <v>12095.75</v>
      </c>
      <c r="O989" s="3">
        <v>241915</v>
      </c>
    </row>
    <row r="990" spans="1:15" hidden="1" x14ac:dyDescent="0.2">
      <c r="A990" t="s">
        <v>1814</v>
      </c>
      <c r="B990" t="s">
        <v>747</v>
      </c>
      <c r="C990" s="2">
        <v>36617</v>
      </c>
      <c r="D990" t="s">
        <v>1815</v>
      </c>
      <c r="E990" s="3">
        <v>0</v>
      </c>
      <c r="F990" s="3">
        <v>0</v>
      </c>
      <c r="G990" s="3">
        <v>0</v>
      </c>
      <c r="H990" s="3">
        <v>0</v>
      </c>
      <c r="I990" s="3">
        <v>65431</v>
      </c>
      <c r="J990" s="3">
        <v>-62159.45</v>
      </c>
      <c r="K990" s="3">
        <v>3271.55</v>
      </c>
      <c r="L990" s="3">
        <v>0</v>
      </c>
      <c r="M990" s="3">
        <v>-62159.45</v>
      </c>
      <c r="N990" s="3">
        <v>3271.55</v>
      </c>
      <c r="O990" s="3">
        <v>65431</v>
      </c>
    </row>
    <row r="991" spans="1:15" hidden="1" x14ac:dyDescent="0.2">
      <c r="A991" t="s">
        <v>1816</v>
      </c>
      <c r="B991" t="s">
        <v>747</v>
      </c>
      <c r="C991" s="2">
        <v>40238</v>
      </c>
      <c r="D991" t="s">
        <v>1817</v>
      </c>
      <c r="E991" s="3">
        <v>0</v>
      </c>
      <c r="F991" s="3">
        <v>0</v>
      </c>
      <c r="G991" s="3">
        <v>0</v>
      </c>
      <c r="H991" s="3">
        <v>0</v>
      </c>
      <c r="I991" s="3">
        <v>7855221.0099999998</v>
      </c>
      <c r="J991" s="3">
        <v>-7462459.96</v>
      </c>
      <c r="K991" s="3">
        <v>392761.05</v>
      </c>
      <c r="L991" s="3">
        <v>0</v>
      </c>
      <c r="M991" s="3">
        <v>-7462459.96</v>
      </c>
      <c r="N991" s="3">
        <v>392761.05</v>
      </c>
      <c r="O991" s="3">
        <v>7855221.0099999998</v>
      </c>
    </row>
    <row r="992" spans="1:15" hidden="1" x14ac:dyDescent="0.2">
      <c r="A992" t="s">
        <v>1818</v>
      </c>
      <c r="B992" t="s">
        <v>747</v>
      </c>
      <c r="C992" s="2">
        <v>40238</v>
      </c>
      <c r="D992" t="s">
        <v>1819</v>
      </c>
      <c r="E992" s="3">
        <v>0</v>
      </c>
      <c r="F992" s="3">
        <v>0</v>
      </c>
      <c r="G992" s="3">
        <v>0</v>
      </c>
      <c r="H992" s="3">
        <v>0</v>
      </c>
      <c r="I992" s="3">
        <v>1223161.01</v>
      </c>
      <c r="J992" s="3">
        <v>-1162002.96</v>
      </c>
      <c r="K992" s="3">
        <v>61158.05</v>
      </c>
      <c r="L992" s="3">
        <v>0</v>
      </c>
      <c r="M992" s="3">
        <v>-1162002.96</v>
      </c>
      <c r="N992" s="3">
        <v>61158.05</v>
      </c>
      <c r="O992" s="3">
        <v>1223161.01</v>
      </c>
    </row>
    <row r="993" spans="1:15" hidden="1" x14ac:dyDescent="0.2">
      <c r="A993" t="s">
        <v>1820</v>
      </c>
      <c r="B993" t="s">
        <v>747</v>
      </c>
      <c r="C993" s="2">
        <v>40238</v>
      </c>
      <c r="D993" t="s">
        <v>1821</v>
      </c>
      <c r="E993" s="3">
        <v>0</v>
      </c>
      <c r="F993" s="3">
        <v>0</v>
      </c>
      <c r="G993" s="3">
        <v>0</v>
      </c>
      <c r="H993" s="3">
        <v>0</v>
      </c>
      <c r="I993" s="3">
        <v>6213171.0099999998</v>
      </c>
      <c r="J993" s="3">
        <v>-5902512.46</v>
      </c>
      <c r="K993" s="3">
        <v>310658.55</v>
      </c>
      <c r="L993" s="3">
        <v>0</v>
      </c>
      <c r="M993" s="3">
        <v>-5902512.46</v>
      </c>
      <c r="N993" s="3">
        <v>310658.55</v>
      </c>
      <c r="O993" s="3">
        <v>6213171.0099999998</v>
      </c>
    </row>
    <row r="994" spans="1:15" hidden="1" x14ac:dyDescent="0.2">
      <c r="A994" t="s">
        <v>1822</v>
      </c>
      <c r="B994" t="s">
        <v>747</v>
      </c>
      <c r="C994" s="2">
        <v>40238</v>
      </c>
      <c r="D994" t="s">
        <v>1823</v>
      </c>
      <c r="E994" s="3">
        <v>0</v>
      </c>
      <c r="F994" s="3">
        <v>0</v>
      </c>
      <c r="G994" s="3">
        <v>0</v>
      </c>
      <c r="H994" s="3">
        <v>0</v>
      </c>
      <c r="I994" s="3">
        <v>804819.01</v>
      </c>
      <c r="J994" s="3">
        <v>-764578.06</v>
      </c>
      <c r="K994" s="3">
        <v>40240.949999999997</v>
      </c>
      <c r="L994" s="3">
        <v>0</v>
      </c>
      <c r="M994" s="3">
        <v>-764578.06</v>
      </c>
      <c r="N994" s="3">
        <v>40240.949999999997</v>
      </c>
      <c r="O994" s="3">
        <v>804819.01</v>
      </c>
    </row>
    <row r="995" spans="1:15" hidden="1" x14ac:dyDescent="0.2">
      <c r="A995" t="s">
        <v>1824</v>
      </c>
      <c r="B995" t="s">
        <v>747</v>
      </c>
      <c r="C995" s="2">
        <v>40969</v>
      </c>
      <c r="D995" t="s">
        <v>1825</v>
      </c>
      <c r="E995" s="3">
        <v>0</v>
      </c>
      <c r="F995" s="3">
        <v>0</v>
      </c>
      <c r="G995" s="3">
        <v>0</v>
      </c>
      <c r="H995" s="3">
        <v>0</v>
      </c>
      <c r="I995" s="3">
        <v>85769</v>
      </c>
      <c r="J995" s="3">
        <v>-81480.55</v>
      </c>
      <c r="K995" s="3">
        <v>4288.45</v>
      </c>
      <c r="L995" s="3">
        <v>0</v>
      </c>
      <c r="M995" s="3">
        <v>-81480.55</v>
      </c>
      <c r="N995" s="3">
        <v>4288.45</v>
      </c>
      <c r="O995" s="3">
        <v>85769</v>
      </c>
    </row>
    <row r="996" spans="1:15" hidden="1" x14ac:dyDescent="0.2">
      <c r="A996" t="s">
        <v>1826</v>
      </c>
      <c r="B996" t="s">
        <v>747</v>
      </c>
      <c r="C996" s="2">
        <v>36139</v>
      </c>
      <c r="D996" t="s">
        <v>1827</v>
      </c>
      <c r="E996" s="3">
        <v>0</v>
      </c>
      <c r="F996" s="3">
        <v>0</v>
      </c>
      <c r="G996" s="3">
        <v>0</v>
      </c>
      <c r="H996" s="3">
        <v>0</v>
      </c>
      <c r="I996" s="3">
        <v>171000</v>
      </c>
      <c r="J996" s="3">
        <v>-162450</v>
      </c>
      <c r="K996" s="3">
        <v>8550</v>
      </c>
      <c r="L996" s="3">
        <v>0</v>
      </c>
      <c r="M996" s="3">
        <v>-162450</v>
      </c>
      <c r="N996" s="3">
        <v>8550</v>
      </c>
      <c r="O996" s="3">
        <v>171000</v>
      </c>
    </row>
    <row r="997" spans="1:15" hidden="1" x14ac:dyDescent="0.2">
      <c r="A997" t="s">
        <v>1828</v>
      </c>
      <c r="B997" t="s">
        <v>747</v>
      </c>
      <c r="C997" s="2">
        <v>36224</v>
      </c>
      <c r="D997" t="s">
        <v>1829</v>
      </c>
      <c r="E997" s="3">
        <v>0</v>
      </c>
      <c r="F997" s="3">
        <v>0</v>
      </c>
      <c r="G997" s="3">
        <v>0</v>
      </c>
      <c r="H997" s="3">
        <v>0</v>
      </c>
      <c r="I997" s="3">
        <v>48000</v>
      </c>
      <c r="J997" s="3">
        <v>-45600</v>
      </c>
      <c r="K997" s="3">
        <v>2400</v>
      </c>
      <c r="L997" s="3">
        <v>0</v>
      </c>
      <c r="M997" s="3">
        <v>-45600</v>
      </c>
      <c r="N997" s="3">
        <v>2400</v>
      </c>
      <c r="O997" s="3">
        <v>48000</v>
      </c>
    </row>
    <row r="998" spans="1:15" hidden="1" x14ac:dyDescent="0.2">
      <c r="A998" t="s">
        <v>1830</v>
      </c>
      <c r="B998" t="s">
        <v>747</v>
      </c>
      <c r="C998" s="2">
        <v>41311</v>
      </c>
      <c r="D998" t="s">
        <v>1831</v>
      </c>
      <c r="E998" s="3">
        <v>0</v>
      </c>
      <c r="F998" s="3">
        <v>0</v>
      </c>
      <c r="G998" s="3">
        <v>0</v>
      </c>
      <c r="H998" s="3">
        <v>0</v>
      </c>
      <c r="I998" s="3">
        <v>26559</v>
      </c>
      <c r="J998" s="3">
        <v>-10766.85</v>
      </c>
      <c r="K998" s="3">
        <v>15792.15</v>
      </c>
      <c r="L998" s="3">
        <v>-839.59</v>
      </c>
      <c r="M998" s="3">
        <v>-11606.44</v>
      </c>
      <c r="N998" s="3">
        <v>14952.56</v>
      </c>
      <c r="O998" s="3">
        <v>26559</v>
      </c>
    </row>
    <row r="999" spans="1:15" hidden="1" x14ac:dyDescent="0.2">
      <c r="A999" t="s">
        <v>1832</v>
      </c>
      <c r="B999" t="s">
        <v>747</v>
      </c>
      <c r="C999" s="2">
        <v>41311</v>
      </c>
      <c r="D999" t="s">
        <v>1833</v>
      </c>
      <c r="E999" s="3">
        <v>0</v>
      </c>
      <c r="F999" s="3">
        <v>0</v>
      </c>
      <c r="G999" s="3">
        <v>0</v>
      </c>
      <c r="H999" s="3">
        <v>0</v>
      </c>
      <c r="I999" s="3">
        <v>14187</v>
      </c>
      <c r="J999" s="3">
        <v>-5751.3</v>
      </c>
      <c r="K999" s="3">
        <v>8435.7000000000007</v>
      </c>
      <c r="L999" s="3">
        <v>-448.48</v>
      </c>
      <c r="M999" s="3">
        <v>-6199.78</v>
      </c>
      <c r="N999" s="3">
        <v>7987.22</v>
      </c>
      <c r="O999" s="3">
        <v>14187</v>
      </c>
    </row>
    <row r="1000" spans="1:15" hidden="1" x14ac:dyDescent="0.2">
      <c r="A1000" t="s">
        <v>1834</v>
      </c>
      <c r="B1000" t="s">
        <v>747</v>
      </c>
      <c r="C1000" s="2">
        <v>42064</v>
      </c>
      <c r="D1000" t="s">
        <v>1835</v>
      </c>
      <c r="E1000" s="3">
        <v>0</v>
      </c>
      <c r="F1000" s="3">
        <v>0</v>
      </c>
      <c r="G1000" s="3">
        <v>0</v>
      </c>
      <c r="H1000" s="3">
        <v>0</v>
      </c>
      <c r="I1000" s="3">
        <v>9160</v>
      </c>
      <c r="J1000" s="3">
        <v>-4042.29</v>
      </c>
      <c r="K1000" s="3">
        <v>5117.71</v>
      </c>
      <c r="L1000" s="3">
        <v>0</v>
      </c>
      <c r="M1000" s="3">
        <v>-4042.29</v>
      </c>
      <c r="N1000" s="3">
        <v>5117.71</v>
      </c>
      <c r="O1000" s="3">
        <v>9160</v>
      </c>
    </row>
    <row r="1001" spans="1:15" hidden="1" x14ac:dyDescent="0.2">
      <c r="A1001" t="s">
        <v>1836</v>
      </c>
      <c r="B1001" t="s">
        <v>747</v>
      </c>
      <c r="C1001" s="2">
        <v>42064</v>
      </c>
      <c r="D1001" t="s">
        <v>1837</v>
      </c>
      <c r="E1001" s="3">
        <v>0</v>
      </c>
      <c r="F1001" s="3">
        <v>0</v>
      </c>
      <c r="G1001" s="3">
        <v>0</v>
      </c>
      <c r="H1001" s="3">
        <v>0</v>
      </c>
      <c r="I1001" s="3">
        <v>4637</v>
      </c>
      <c r="J1001" s="3">
        <v>-2046.3</v>
      </c>
      <c r="K1001" s="3">
        <v>2590.6999999999998</v>
      </c>
      <c r="L1001" s="3">
        <v>0</v>
      </c>
      <c r="M1001" s="3">
        <v>-2046.3</v>
      </c>
      <c r="N1001" s="3">
        <v>2590.6999999999998</v>
      </c>
      <c r="O1001" s="3">
        <v>4637</v>
      </c>
    </row>
    <row r="1002" spans="1:15" hidden="1" x14ac:dyDescent="0.2">
      <c r="A1002" t="s">
        <v>1838</v>
      </c>
      <c r="B1002" t="s">
        <v>747</v>
      </c>
      <c r="C1002" s="2">
        <v>42095</v>
      </c>
      <c r="D1002" t="s">
        <v>1839</v>
      </c>
      <c r="E1002" s="3">
        <v>0</v>
      </c>
      <c r="F1002" s="3">
        <v>0</v>
      </c>
      <c r="G1002" s="3">
        <v>0</v>
      </c>
      <c r="H1002" s="3">
        <v>0</v>
      </c>
      <c r="I1002" s="3">
        <v>984900</v>
      </c>
      <c r="J1002" s="3">
        <v>-413162.21</v>
      </c>
      <c r="K1002" s="3">
        <v>571737.79</v>
      </c>
      <c r="L1002" s="3">
        <v>0</v>
      </c>
      <c r="M1002" s="3">
        <v>-413162.21</v>
      </c>
      <c r="N1002" s="3">
        <v>571737.79</v>
      </c>
      <c r="O1002" s="3">
        <v>984900</v>
      </c>
    </row>
    <row r="1003" spans="1:15" hidden="1" x14ac:dyDescent="0.2">
      <c r="A1003" t="s">
        <v>1840</v>
      </c>
      <c r="B1003" t="s">
        <v>747</v>
      </c>
      <c r="C1003" s="2">
        <v>42095</v>
      </c>
      <c r="D1003" t="s">
        <v>1841</v>
      </c>
      <c r="E1003" s="3">
        <v>0</v>
      </c>
      <c r="F1003" s="3">
        <v>0</v>
      </c>
      <c r="G1003" s="3">
        <v>0</v>
      </c>
      <c r="H1003" s="3">
        <v>0</v>
      </c>
      <c r="I1003" s="3">
        <v>1111488</v>
      </c>
      <c r="J1003" s="3">
        <v>-466265.45</v>
      </c>
      <c r="K1003" s="3">
        <v>645222.55000000005</v>
      </c>
      <c r="L1003" s="3">
        <v>0</v>
      </c>
      <c r="M1003" s="3">
        <v>-466265.45</v>
      </c>
      <c r="N1003" s="3">
        <v>645222.55000000005</v>
      </c>
      <c r="O1003" s="3">
        <v>1111488</v>
      </c>
    </row>
    <row r="1004" spans="1:15" hidden="1" x14ac:dyDescent="0.2">
      <c r="A1004" t="s">
        <v>1842</v>
      </c>
      <c r="B1004" t="s">
        <v>747</v>
      </c>
      <c r="C1004" s="2">
        <v>42095</v>
      </c>
      <c r="D1004" t="s">
        <v>1843</v>
      </c>
      <c r="E1004" s="3">
        <v>0</v>
      </c>
      <c r="F1004" s="3">
        <v>0</v>
      </c>
      <c r="G1004" s="3">
        <v>0</v>
      </c>
      <c r="H1004" s="3">
        <v>0</v>
      </c>
      <c r="I1004" s="3">
        <v>219588</v>
      </c>
      <c r="J1004" s="3">
        <v>-92116.42</v>
      </c>
      <c r="K1004" s="3">
        <v>127471.58</v>
      </c>
      <c r="L1004" s="3">
        <v>0</v>
      </c>
      <c r="M1004" s="3">
        <v>-92116.42</v>
      </c>
      <c r="N1004" s="3">
        <v>127471.58</v>
      </c>
      <c r="O1004" s="3">
        <v>219588</v>
      </c>
    </row>
    <row r="1005" spans="1:15" hidden="1" x14ac:dyDescent="0.2">
      <c r="A1005" t="s">
        <v>1844</v>
      </c>
      <c r="B1005" t="s">
        <v>747</v>
      </c>
      <c r="C1005" s="2">
        <v>42095</v>
      </c>
      <c r="D1005" t="s">
        <v>1845</v>
      </c>
      <c r="E1005" s="3">
        <v>0</v>
      </c>
      <c r="F1005" s="3">
        <v>0</v>
      </c>
      <c r="G1005" s="3">
        <v>0</v>
      </c>
      <c r="H1005" s="3">
        <v>0</v>
      </c>
      <c r="I1005" s="3">
        <v>171750</v>
      </c>
      <c r="J1005" s="3">
        <v>-53724.45</v>
      </c>
      <c r="K1005" s="3">
        <v>118025.55</v>
      </c>
      <c r="L1005" s="3">
        <v>-6302.84</v>
      </c>
      <c r="M1005" s="3">
        <v>-60027.29</v>
      </c>
      <c r="N1005" s="3">
        <v>111722.71</v>
      </c>
      <c r="O1005" s="3">
        <v>171750</v>
      </c>
    </row>
    <row r="1006" spans="1:15" hidden="1" x14ac:dyDescent="0.2">
      <c r="A1006" t="s">
        <v>1846</v>
      </c>
      <c r="B1006" t="s">
        <v>747</v>
      </c>
      <c r="C1006" s="2">
        <v>42125</v>
      </c>
      <c r="D1006" t="s">
        <v>1847</v>
      </c>
      <c r="E1006" s="3">
        <v>0</v>
      </c>
      <c r="F1006" s="3">
        <v>0</v>
      </c>
      <c r="G1006" s="3">
        <v>0</v>
      </c>
      <c r="H1006" s="3">
        <v>0</v>
      </c>
      <c r="I1006" s="3">
        <v>48777</v>
      </c>
      <c r="J1006" s="3">
        <v>-20461.79</v>
      </c>
      <c r="K1006" s="3">
        <v>28315.21</v>
      </c>
      <c r="L1006" s="3">
        <v>0</v>
      </c>
      <c r="M1006" s="3">
        <v>-20461.79</v>
      </c>
      <c r="N1006" s="3">
        <v>28315.21</v>
      </c>
      <c r="O1006" s="3">
        <v>48777</v>
      </c>
    </row>
    <row r="1007" spans="1:15" hidden="1" x14ac:dyDescent="0.2">
      <c r="A1007" t="s">
        <v>1848</v>
      </c>
      <c r="B1007" t="s">
        <v>747</v>
      </c>
      <c r="C1007" s="2">
        <v>42186</v>
      </c>
      <c r="D1007" t="s">
        <v>1849</v>
      </c>
      <c r="E1007" s="3">
        <v>0</v>
      </c>
      <c r="F1007" s="3">
        <v>0</v>
      </c>
      <c r="G1007" s="3">
        <v>0</v>
      </c>
      <c r="H1007" s="3">
        <v>0</v>
      </c>
      <c r="I1007" s="3">
        <v>23200</v>
      </c>
      <c r="J1007" s="3">
        <v>-9732.32</v>
      </c>
      <c r="K1007" s="3">
        <v>13467.68</v>
      </c>
      <c r="L1007" s="3">
        <v>0</v>
      </c>
      <c r="M1007" s="3">
        <v>-9732.32</v>
      </c>
      <c r="N1007" s="3">
        <v>13467.68</v>
      </c>
      <c r="O1007" s="3">
        <v>23200</v>
      </c>
    </row>
    <row r="1008" spans="1:15" hidden="1" x14ac:dyDescent="0.2">
      <c r="A1008" t="s">
        <v>1850</v>
      </c>
      <c r="B1008" t="s">
        <v>747</v>
      </c>
      <c r="C1008" s="2">
        <v>42186</v>
      </c>
      <c r="D1008" t="s">
        <v>1851</v>
      </c>
      <c r="E1008" s="3">
        <v>0</v>
      </c>
      <c r="F1008" s="3">
        <v>0</v>
      </c>
      <c r="G1008" s="3">
        <v>0</v>
      </c>
      <c r="H1008" s="3">
        <v>0</v>
      </c>
      <c r="I1008" s="3">
        <v>72400</v>
      </c>
      <c r="J1008" s="3">
        <v>-30371.55</v>
      </c>
      <c r="K1008" s="3">
        <v>42028.45</v>
      </c>
      <c r="L1008" s="3">
        <v>0</v>
      </c>
      <c r="M1008" s="3">
        <v>-30371.55</v>
      </c>
      <c r="N1008" s="3">
        <v>42028.45</v>
      </c>
      <c r="O1008" s="3">
        <v>72400</v>
      </c>
    </row>
    <row r="1009" spans="1:15" hidden="1" x14ac:dyDescent="0.2">
      <c r="A1009" t="s">
        <v>1852</v>
      </c>
      <c r="B1009" t="s">
        <v>747</v>
      </c>
      <c r="C1009" s="2">
        <v>42248</v>
      </c>
      <c r="D1009" t="s">
        <v>1853</v>
      </c>
      <c r="E1009" s="3">
        <v>0</v>
      </c>
      <c r="F1009" s="3">
        <v>0</v>
      </c>
      <c r="G1009" s="3">
        <v>0</v>
      </c>
      <c r="H1009" s="3">
        <v>0</v>
      </c>
      <c r="I1009" s="3">
        <v>78000</v>
      </c>
      <c r="J1009" s="3">
        <v>-34917.9</v>
      </c>
      <c r="K1009" s="3">
        <v>43082.1</v>
      </c>
      <c r="L1009" s="3">
        <v>0</v>
      </c>
      <c r="M1009" s="3">
        <v>-34917.9</v>
      </c>
      <c r="N1009" s="3">
        <v>43082.1</v>
      </c>
      <c r="O1009" s="3">
        <v>78000</v>
      </c>
    </row>
    <row r="1010" spans="1:15" hidden="1" x14ac:dyDescent="0.2">
      <c r="A1010" t="s">
        <v>1854</v>
      </c>
      <c r="B1010" t="s">
        <v>747</v>
      </c>
      <c r="C1010" s="2">
        <v>42248</v>
      </c>
      <c r="D1010" t="s">
        <v>1855</v>
      </c>
      <c r="E1010" s="3">
        <v>0</v>
      </c>
      <c r="F1010" s="3">
        <v>0</v>
      </c>
      <c r="G1010" s="3">
        <v>0</v>
      </c>
      <c r="H1010" s="3">
        <v>0</v>
      </c>
      <c r="I1010" s="3">
        <v>77970</v>
      </c>
      <c r="J1010" s="3">
        <v>-34904.47</v>
      </c>
      <c r="K1010" s="3">
        <v>43065.53</v>
      </c>
      <c r="L1010" s="3">
        <v>0</v>
      </c>
      <c r="M1010" s="3">
        <v>-34904.47</v>
      </c>
      <c r="N1010" s="3">
        <v>43065.53</v>
      </c>
      <c r="O1010" s="3">
        <v>77970</v>
      </c>
    </row>
    <row r="1011" spans="1:15" hidden="1" x14ac:dyDescent="0.2">
      <c r="A1011" t="s">
        <v>1856</v>
      </c>
      <c r="B1011" t="s">
        <v>747</v>
      </c>
      <c r="C1011" s="2">
        <v>42309</v>
      </c>
      <c r="D1011" t="s">
        <v>1857</v>
      </c>
      <c r="E1011" s="3">
        <v>0</v>
      </c>
      <c r="F1011" s="3">
        <v>0</v>
      </c>
      <c r="G1011" s="3">
        <v>0</v>
      </c>
      <c r="H1011" s="3">
        <v>0</v>
      </c>
      <c r="I1011" s="3">
        <v>51078</v>
      </c>
      <c r="J1011" s="3">
        <v>-24527.37</v>
      </c>
      <c r="K1011" s="3">
        <v>26550.63</v>
      </c>
      <c r="L1011" s="3">
        <v>0</v>
      </c>
      <c r="M1011" s="3">
        <v>-24527.37</v>
      </c>
      <c r="N1011" s="3">
        <v>26550.63</v>
      </c>
      <c r="O1011" s="3">
        <v>51078</v>
      </c>
    </row>
    <row r="1012" spans="1:15" hidden="1" x14ac:dyDescent="0.2">
      <c r="A1012" t="s">
        <v>1858</v>
      </c>
      <c r="B1012" t="s">
        <v>747</v>
      </c>
      <c r="C1012" s="2">
        <v>42339</v>
      </c>
      <c r="D1012" t="s">
        <v>1859</v>
      </c>
      <c r="E1012" s="3">
        <v>0</v>
      </c>
      <c r="F1012" s="3">
        <v>0</v>
      </c>
      <c r="G1012" s="3">
        <v>0</v>
      </c>
      <c r="H1012" s="3">
        <v>0</v>
      </c>
      <c r="I1012" s="3">
        <v>5200</v>
      </c>
      <c r="J1012" s="3">
        <v>-2580.1999999999998</v>
      </c>
      <c r="K1012" s="3">
        <v>2619.8000000000002</v>
      </c>
      <c r="L1012" s="3">
        <v>0</v>
      </c>
      <c r="M1012" s="3">
        <v>-2580.1999999999998</v>
      </c>
      <c r="N1012" s="3">
        <v>2619.8000000000002</v>
      </c>
      <c r="O1012" s="3">
        <v>5200</v>
      </c>
    </row>
    <row r="1013" spans="1:15" hidden="1" x14ac:dyDescent="0.2">
      <c r="A1013" t="s">
        <v>1860</v>
      </c>
      <c r="B1013" t="s">
        <v>747</v>
      </c>
      <c r="C1013" s="2">
        <v>42370</v>
      </c>
      <c r="D1013" t="s">
        <v>1861</v>
      </c>
      <c r="E1013" s="3">
        <v>0</v>
      </c>
      <c r="F1013" s="3">
        <v>0</v>
      </c>
      <c r="G1013" s="3">
        <v>0</v>
      </c>
      <c r="H1013" s="3">
        <v>0</v>
      </c>
      <c r="I1013" s="3">
        <v>149766</v>
      </c>
      <c r="J1013" s="3">
        <v>-76788.56</v>
      </c>
      <c r="K1013" s="3">
        <v>72977.440000000002</v>
      </c>
      <c r="L1013" s="3">
        <v>0</v>
      </c>
      <c r="M1013" s="3">
        <v>-76788.56</v>
      </c>
      <c r="N1013" s="3">
        <v>72977.440000000002</v>
      </c>
      <c r="O1013" s="3">
        <v>149766</v>
      </c>
    </row>
    <row r="1014" spans="1:15" hidden="1" x14ac:dyDescent="0.2">
      <c r="A1014" t="s">
        <v>1862</v>
      </c>
      <c r="B1014" t="s">
        <v>747</v>
      </c>
      <c r="C1014" s="2">
        <v>42491</v>
      </c>
      <c r="D1014" t="s">
        <v>1863</v>
      </c>
      <c r="E1014" s="3">
        <v>0</v>
      </c>
      <c r="F1014" s="3">
        <v>0</v>
      </c>
      <c r="G1014" s="3">
        <v>0</v>
      </c>
      <c r="H1014" s="3">
        <v>0</v>
      </c>
      <c r="I1014" s="3">
        <v>19200</v>
      </c>
      <c r="J1014" s="3">
        <v>-11083.17</v>
      </c>
      <c r="K1014" s="3">
        <v>8116.83</v>
      </c>
      <c r="L1014" s="3">
        <v>0</v>
      </c>
      <c r="M1014" s="3">
        <v>-11083.17</v>
      </c>
      <c r="N1014" s="3">
        <v>8116.83</v>
      </c>
      <c r="O1014" s="3">
        <v>19200</v>
      </c>
    </row>
    <row r="1015" spans="1:15" hidden="1" x14ac:dyDescent="0.2">
      <c r="A1015" t="s">
        <v>1864</v>
      </c>
      <c r="B1015" t="s">
        <v>747</v>
      </c>
      <c r="C1015" s="2">
        <v>42522</v>
      </c>
      <c r="D1015" t="s">
        <v>1865</v>
      </c>
      <c r="E1015" s="3">
        <v>0</v>
      </c>
      <c r="F1015" s="3">
        <v>0</v>
      </c>
      <c r="G1015" s="3">
        <v>0</v>
      </c>
      <c r="H1015" s="3">
        <v>0</v>
      </c>
      <c r="I1015" s="3">
        <v>93318</v>
      </c>
      <c r="J1015" s="3">
        <v>-55410.33</v>
      </c>
      <c r="K1015" s="3">
        <v>37907.67</v>
      </c>
      <c r="L1015" s="3">
        <v>0</v>
      </c>
      <c r="M1015" s="3">
        <v>-55410.33</v>
      </c>
      <c r="N1015" s="3">
        <v>37907.67</v>
      </c>
      <c r="O1015" s="3">
        <v>93318</v>
      </c>
    </row>
    <row r="1016" spans="1:15" hidden="1" x14ac:dyDescent="0.2">
      <c r="A1016" t="s">
        <v>1866</v>
      </c>
      <c r="B1016" t="s">
        <v>747</v>
      </c>
      <c r="C1016" s="2">
        <v>42522</v>
      </c>
      <c r="D1016" t="s">
        <v>1867</v>
      </c>
      <c r="E1016" s="3">
        <v>0</v>
      </c>
      <c r="F1016" s="3">
        <v>0</v>
      </c>
      <c r="G1016" s="3">
        <v>0</v>
      </c>
      <c r="H1016" s="3">
        <v>0</v>
      </c>
      <c r="I1016" s="3">
        <v>9800</v>
      </c>
      <c r="J1016" s="3">
        <v>-5819.04</v>
      </c>
      <c r="K1016" s="3">
        <v>3980.96</v>
      </c>
      <c r="L1016" s="3">
        <v>0</v>
      </c>
      <c r="M1016" s="3">
        <v>-5819.04</v>
      </c>
      <c r="N1016" s="3">
        <v>3980.96</v>
      </c>
      <c r="O1016" s="3">
        <v>9800</v>
      </c>
    </row>
    <row r="1017" spans="1:15" hidden="1" x14ac:dyDescent="0.2">
      <c r="A1017" t="s">
        <v>1868</v>
      </c>
      <c r="B1017" t="s">
        <v>747</v>
      </c>
      <c r="C1017" s="2">
        <v>42552</v>
      </c>
      <c r="D1017" t="s">
        <v>1869</v>
      </c>
      <c r="E1017" s="3">
        <v>0</v>
      </c>
      <c r="F1017" s="3">
        <v>0</v>
      </c>
      <c r="G1017" s="3">
        <v>0</v>
      </c>
      <c r="H1017" s="3">
        <v>0</v>
      </c>
      <c r="I1017" s="3">
        <v>28500</v>
      </c>
      <c r="J1017" s="3">
        <v>-17378.66</v>
      </c>
      <c r="K1017" s="3">
        <v>11121.34</v>
      </c>
      <c r="L1017" s="3">
        <v>0</v>
      </c>
      <c r="M1017" s="3">
        <v>-17378.66</v>
      </c>
      <c r="N1017" s="3">
        <v>11121.34</v>
      </c>
      <c r="O1017" s="3">
        <v>28500</v>
      </c>
    </row>
    <row r="1018" spans="1:15" hidden="1" x14ac:dyDescent="0.2">
      <c r="A1018" t="s">
        <v>1870</v>
      </c>
      <c r="B1018" t="s">
        <v>747</v>
      </c>
      <c r="C1018" s="2">
        <v>42552</v>
      </c>
      <c r="D1018" t="s">
        <v>1871</v>
      </c>
      <c r="E1018" s="3">
        <v>0</v>
      </c>
      <c r="F1018" s="3">
        <v>0</v>
      </c>
      <c r="G1018" s="3">
        <v>0</v>
      </c>
      <c r="H1018" s="3">
        <v>0</v>
      </c>
      <c r="I1018" s="3">
        <v>100096</v>
      </c>
      <c r="J1018" s="3">
        <v>-61036.3</v>
      </c>
      <c r="K1018" s="3">
        <v>39059.699999999997</v>
      </c>
      <c r="L1018" s="3">
        <v>0</v>
      </c>
      <c r="M1018" s="3">
        <v>-61036.3</v>
      </c>
      <c r="N1018" s="3">
        <v>39059.699999999997</v>
      </c>
      <c r="O1018" s="3">
        <v>100096</v>
      </c>
    </row>
    <row r="1019" spans="1:15" hidden="1" x14ac:dyDescent="0.2">
      <c r="A1019" t="s">
        <v>1872</v>
      </c>
      <c r="B1019" t="s">
        <v>747</v>
      </c>
      <c r="C1019" s="2">
        <v>42552</v>
      </c>
      <c r="D1019" t="s">
        <v>1873</v>
      </c>
      <c r="E1019" s="3">
        <v>0</v>
      </c>
      <c r="F1019" s="3">
        <v>0</v>
      </c>
      <c r="G1019" s="3">
        <v>0</v>
      </c>
      <c r="H1019" s="3">
        <v>0</v>
      </c>
      <c r="I1019" s="3">
        <v>34075</v>
      </c>
      <c r="J1019" s="3">
        <v>-20778.169999999998</v>
      </c>
      <c r="K1019" s="3">
        <v>13296.83</v>
      </c>
      <c r="L1019" s="3">
        <v>0</v>
      </c>
      <c r="M1019" s="3">
        <v>-20778.169999999998</v>
      </c>
      <c r="N1019" s="3">
        <v>13296.83</v>
      </c>
      <c r="O1019" s="3">
        <v>34075</v>
      </c>
    </row>
    <row r="1020" spans="1:15" hidden="1" x14ac:dyDescent="0.2">
      <c r="A1020" t="s">
        <v>1874</v>
      </c>
      <c r="B1020" t="s">
        <v>747</v>
      </c>
      <c r="C1020" s="2">
        <v>42552</v>
      </c>
      <c r="D1020" t="s">
        <v>1875</v>
      </c>
      <c r="E1020" s="3">
        <v>0</v>
      </c>
      <c r="F1020" s="3">
        <v>0</v>
      </c>
      <c r="G1020" s="3">
        <v>0</v>
      </c>
      <c r="H1020" s="3">
        <v>0</v>
      </c>
      <c r="I1020" s="3">
        <v>85188</v>
      </c>
      <c r="J1020" s="3">
        <v>-51945.73</v>
      </c>
      <c r="K1020" s="3">
        <v>33242.269999999997</v>
      </c>
      <c r="L1020" s="3">
        <v>0</v>
      </c>
      <c r="M1020" s="3">
        <v>-51945.73</v>
      </c>
      <c r="N1020" s="3">
        <v>33242.269999999997</v>
      </c>
      <c r="O1020" s="3">
        <v>85188</v>
      </c>
    </row>
    <row r="1021" spans="1:15" hidden="1" x14ac:dyDescent="0.2">
      <c r="A1021" t="s">
        <v>1876</v>
      </c>
      <c r="B1021" t="s">
        <v>747</v>
      </c>
      <c r="C1021" s="2">
        <v>42552</v>
      </c>
      <c r="D1021" t="s">
        <v>1877</v>
      </c>
      <c r="E1021" s="3">
        <v>0</v>
      </c>
      <c r="F1021" s="3">
        <v>0</v>
      </c>
      <c r="G1021" s="3">
        <v>0</v>
      </c>
      <c r="H1021" s="3">
        <v>0</v>
      </c>
      <c r="I1021" s="3">
        <v>35353</v>
      </c>
      <c r="J1021" s="3">
        <v>-21557.47</v>
      </c>
      <c r="K1021" s="3">
        <v>13795.53</v>
      </c>
      <c r="L1021" s="3">
        <v>0</v>
      </c>
      <c r="M1021" s="3">
        <v>-21557.47</v>
      </c>
      <c r="N1021" s="3">
        <v>13795.53</v>
      </c>
      <c r="O1021" s="3">
        <v>35353</v>
      </c>
    </row>
    <row r="1022" spans="1:15" hidden="1" x14ac:dyDescent="0.2">
      <c r="A1022" t="s">
        <v>1878</v>
      </c>
      <c r="B1022" t="s">
        <v>747</v>
      </c>
      <c r="C1022" s="2">
        <v>42583</v>
      </c>
      <c r="D1022" t="s">
        <v>1879</v>
      </c>
      <c r="E1022" s="3">
        <v>0</v>
      </c>
      <c r="F1022" s="3">
        <v>0</v>
      </c>
      <c r="G1022" s="3">
        <v>0</v>
      </c>
      <c r="H1022" s="3">
        <v>0</v>
      </c>
      <c r="I1022" s="3">
        <v>616793</v>
      </c>
      <c r="J1022" s="3">
        <v>-386302.88</v>
      </c>
      <c r="K1022" s="3">
        <v>230490.12</v>
      </c>
      <c r="L1022" s="3">
        <v>0</v>
      </c>
      <c r="M1022" s="3">
        <v>-386302.88</v>
      </c>
      <c r="N1022" s="3">
        <v>230490.12</v>
      </c>
      <c r="O1022" s="3">
        <v>616793</v>
      </c>
    </row>
    <row r="1023" spans="1:15" hidden="1" x14ac:dyDescent="0.2">
      <c r="A1023" t="s">
        <v>1880</v>
      </c>
      <c r="B1023" t="s">
        <v>747</v>
      </c>
      <c r="C1023" s="2">
        <v>42587</v>
      </c>
      <c r="D1023" t="s">
        <v>1881</v>
      </c>
      <c r="E1023" s="3">
        <v>0</v>
      </c>
      <c r="F1023" s="3">
        <v>0</v>
      </c>
      <c r="G1023" s="3">
        <v>0</v>
      </c>
      <c r="H1023" s="3">
        <v>0</v>
      </c>
      <c r="I1023" s="3">
        <v>276150</v>
      </c>
      <c r="J1023" s="3">
        <v>-173544.22</v>
      </c>
      <c r="K1023" s="3">
        <v>102605.78</v>
      </c>
      <c r="L1023" s="3">
        <v>0</v>
      </c>
      <c r="M1023" s="3">
        <v>-173544.22</v>
      </c>
      <c r="N1023" s="3">
        <v>102605.78</v>
      </c>
      <c r="O1023" s="3">
        <v>276150</v>
      </c>
    </row>
    <row r="1024" spans="1:15" hidden="1" x14ac:dyDescent="0.2">
      <c r="A1024" t="s">
        <v>1882</v>
      </c>
      <c r="B1024" t="s">
        <v>747</v>
      </c>
      <c r="C1024" s="2">
        <v>42583</v>
      </c>
      <c r="D1024" t="s">
        <v>1875</v>
      </c>
      <c r="E1024" s="3">
        <v>0</v>
      </c>
      <c r="F1024" s="3">
        <v>0</v>
      </c>
      <c r="G1024" s="3">
        <v>0</v>
      </c>
      <c r="H1024" s="3">
        <v>0</v>
      </c>
      <c r="I1024" s="3">
        <v>85188</v>
      </c>
      <c r="J1024" s="3">
        <v>-53353.99</v>
      </c>
      <c r="K1024" s="3">
        <v>31834.01</v>
      </c>
      <c r="L1024" s="3">
        <v>0</v>
      </c>
      <c r="M1024" s="3">
        <v>-53353.99</v>
      </c>
      <c r="N1024" s="3">
        <v>31834.01</v>
      </c>
      <c r="O1024" s="3">
        <v>85188</v>
      </c>
    </row>
    <row r="1025" spans="1:15" hidden="1" x14ac:dyDescent="0.2">
      <c r="A1025" t="s">
        <v>1883</v>
      </c>
      <c r="B1025" t="s">
        <v>747</v>
      </c>
      <c r="C1025" s="2">
        <v>42284</v>
      </c>
      <c r="D1025" t="s">
        <v>1884</v>
      </c>
      <c r="E1025" s="3">
        <v>0</v>
      </c>
      <c r="F1025" s="3">
        <v>0</v>
      </c>
      <c r="G1025" s="3">
        <v>0</v>
      </c>
      <c r="H1025" s="3">
        <v>0</v>
      </c>
      <c r="I1025" s="3">
        <v>404974</v>
      </c>
      <c r="J1025" s="3">
        <v>-189067.33</v>
      </c>
      <c r="K1025" s="3">
        <v>215906.67</v>
      </c>
      <c r="L1025" s="3">
        <v>0</v>
      </c>
      <c r="M1025" s="3">
        <v>-189067.33</v>
      </c>
      <c r="N1025" s="3">
        <v>215906.67</v>
      </c>
      <c r="O1025" s="3">
        <v>404974</v>
      </c>
    </row>
    <row r="1026" spans="1:15" hidden="1" x14ac:dyDescent="0.2">
      <c r="A1026" t="s">
        <v>1885</v>
      </c>
      <c r="B1026" t="s">
        <v>747</v>
      </c>
      <c r="C1026" s="2">
        <v>42284</v>
      </c>
      <c r="D1026" t="s">
        <v>1886</v>
      </c>
      <c r="E1026" s="3">
        <v>0</v>
      </c>
      <c r="F1026" s="3">
        <v>0</v>
      </c>
      <c r="G1026" s="3">
        <v>0</v>
      </c>
      <c r="H1026" s="3">
        <v>0</v>
      </c>
      <c r="I1026" s="3">
        <v>6007170</v>
      </c>
      <c r="J1026" s="3">
        <v>-2804524.65</v>
      </c>
      <c r="K1026" s="3">
        <v>3202645.35</v>
      </c>
      <c r="L1026" s="3">
        <v>0</v>
      </c>
      <c r="M1026" s="3">
        <v>-2804524.65</v>
      </c>
      <c r="N1026" s="3">
        <v>3202645.35</v>
      </c>
      <c r="O1026" s="3">
        <v>6007170</v>
      </c>
    </row>
    <row r="1027" spans="1:15" hidden="1" x14ac:dyDescent="0.2">
      <c r="A1027" t="s">
        <v>1887</v>
      </c>
      <c r="B1027" t="s">
        <v>747</v>
      </c>
      <c r="C1027" s="2">
        <v>42284</v>
      </c>
      <c r="D1027" t="s">
        <v>1888</v>
      </c>
      <c r="E1027" s="3">
        <v>0</v>
      </c>
      <c r="F1027" s="3">
        <v>0</v>
      </c>
      <c r="G1027" s="3">
        <v>0</v>
      </c>
      <c r="H1027" s="3">
        <v>0</v>
      </c>
      <c r="I1027" s="3">
        <v>4015450</v>
      </c>
      <c r="J1027" s="3">
        <v>-1085719.6100000001</v>
      </c>
      <c r="K1027" s="3">
        <v>2929730.39</v>
      </c>
      <c r="L1027" s="3">
        <v>-136086.76999999999</v>
      </c>
      <c r="M1027" s="3">
        <v>-1221806.3799999999</v>
      </c>
      <c r="N1027" s="3">
        <v>2793643.62</v>
      </c>
      <c r="O1027" s="3">
        <v>4015450</v>
      </c>
    </row>
    <row r="1028" spans="1:15" hidden="1" x14ac:dyDescent="0.2">
      <c r="A1028" t="s">
        <v>1889</v>
      </c>
      <c r="B1028" t="s">
        <v>747</v>
      </c>
      <c r="C1028" s="2">
        <v>42284</v>
      </c>
      <c r="D1028" t="s">
        <v>1890</v>
      </c>
      <c r="E1028" s="3">
        <v>0</v>
      </c>
      <c r="F1028" s="3">
        <v>0</v>
      </c>
      <c r="G1028" s="3">
        <v>0</v>
      </c>
      <c r="H1028" s="3">
        <v>0</v>
      </c>
      <c r="I1028" s="3">
        <v>10485530</v>
      </c>
      <c r="J1028" s="3">
        <v>-4895304.66</v>
      </c>
      <c r="K1028" s="3">
        <v>5590225.3399999999</v>
      </c>
      <c r="L1028" s="3">
        <v>0</v>
      </c>
      <c r="M1028" s="3">
        <v>-4895304.66</v>
      </c>
      <c r="N1028" s="3">
        <v>5590225.3399999999</v>
      </c>
      <c r="O1028" s="3">
        <v>10485530</v>
      </c>
    </row>
    <row r="1029" spans="1:15" hidden="1" x14ac:dyDescent="0.2">
      <c r="A1029" t="s">
        <v>1891</v>
      </c>
      <c r="B1029" t="s">
        <v>747</v>
      </c>
      <c r="C1029" s="2">
        <v>42284</v>
      </c>
      <c r="D1029" t="s">
        <v>1892</v>
      </c>
      <c r="E1029" s="3">
        <v>0</v>
      </c>
      <c r="F1029" s="3">
        <v>0</v>
      </c>
      <c r="G1029" s="3">
        <v>0</v>
      </c>
      <c r="H1029" s="3">
        <v>0</v>
      </c>
      <c r="I1029" s="3">
        <v>9990</v>
      </c>
      <c r="J1029" s="3">
        <v>-4663.96</v>
      </c>
      <c r="K1029" s="3">
        <v>5326.04</v>
      </c>
      <c r="L1029" s="3">
        <v>0</v>
      </c>
      <c r="M1029" s="3">
        <v>-4663.96</v>
      </c>
      <c r="N1029" s="3">
        <v>5326.04</v>
      </c>
      <c r="O1029" s="3">
        <v>9990</v>
      </c>
    </row>
    <row r="1030" spans="1:15" hidden="1" x14ac:dyDescent="0.2">
      <c r="A1030" t="s">
        <v>1893</v>
      </c>
      <c r="B1030" t="s">
        <v>747</v>
      </c>
      <c r="C1030" s="2">
        <v>42284</v>
      </c>
      <c r="D1030" t="s">
        <v>1894</v>
      </c>
      <c r="E1030" s="3">
        <v>0</v>
      </c>
      <c r="F1030" s="3">
        <v>0</v>
      </c>
      <c r="G1030" s="3">
        <v>0</v>
      </c>
      <c r="H1030" s="3">
        <v>0</v>
      </c>
      <c r="I1030" s="3">
        <v>28524</v>
      </c>
      <c r="J1030" s="3">
        <v>-13316.8</v>
      </c>
      <c r="K1030" s="3">
        <v>15207.2</v>
      </c>
      <c r="L1030" s="3">
        <v>0</v>
      </c>
      <c r="M1030" s="3">
        <v>-13316.8</v>
      </c>
      <c r="N1030" s="3">
        <v>15207.2</v>
      </c>
      <c r="O1030" s="3">
        <v>28524</v>
      </c>
    </row>
    <row r="1031" spans="1:15" hidden="1" x14ac:dyDescent="0.2">
      <c r="A1031" t="s">
        <v>1895</v>
      </c>
      <c r="B1031" t="s">
        <v>747</v>
      </c>
      <c r="C1031" s="2">
        <v>42284</v>
      </c>
      <c r="D1031" t="s">
        <v>1896</v>
      </c>
      <c r="E1031" s="3">
        <v>0</v>
      </c>
      <c r="F1031" s="3">
        <v>0</v>
      </c>
      <c r="G1031" s="3">
        <v>0</v>
      </c>
      <c r="H1031" s="3">
        <v>0</v>
      </c>
      <c r="I1031" s="3">
        <v>789096</v>
      </c>
      <c r="J1031" s="3">
        <v>-368399.63</v>
      </c>
      <c r="K1031" s="3">
        <v>420696.37</v>
      </c>
      <c r="L1031" s="3">
        <v>0</v>
      </c>
      <c r="M1031" s="3">
        <v>-368399.63</v>
      </c>
      <c r="N1031" s="3">
        <v>420696.37</v>
      </c>
      <c r="O1031" s="3">
        <v>789096</v>
      </c>
    </row>
    <row r="1032" spans="1:15" hidden="1" x14ac:dyDescent="0.2">
      <c r="A1032" t="s">
        <v>1897</v>
      </c>
      <c r="B1032" t="s">
        <v>747</v>
      </c>
      <c r="C1032" s="2">
        <v>42284</v>
      </c>
      <c r="D1032" t="s">
        <v>1898</v>
      </c>
      <c r="E1032" s="3">
        <v>0</v>
      </c>
      <c r="F1032" s="3">
        <v>0</v>
      </c>
      <c r="G1032" s="3">
        <v>0</v>
      </c>
      <c r="H1032" s="3">
        <v>0</v>
      </c>
      <c r="I1032" s="3">
        <v>70418</v>
      </c>
      <c r="J1032" s="3">
        <v>-32875.550000000003</v>
      </c>
      <c r="K1032" s="3">
        <v>37542.449999999997</v>
      </c>
      <c r="L1032" s="3">
        <v>0</v>
      </c>
      <c r="M1032" s="3">
        <v>-32875.550000000003</v>
      </c>
      <c r="N1032" s="3">
        <v>37542.449999999997</v>
      </c>
      <c r="O1032" s="3">
        <v>70418</v>
      </c>
    </row>
    <row r="1033" spans="1:15" hidden="1" x14ac:dyDescent="0.2">
      <c r="A1033" t="s">
        <v>1899</v>
      </c>
      <c r="B1033" t="s">
        <v>747</v>
      </c>
      <c r="C1033" s="2">
        <v>42644</v>
      </c>
      <c r="D1033" t="s">
        <v>1900</v>
      </c>
      <c r="E1033" s="3">
        <v>0</v>
      </c>
      <c r="F1033" s="3">
        <v>0</v>
      </c>
      <c r="G1033" s="3">
        <v>0</v>
      </c>
      <c r="H1033" s="3">
        <v>0</v>
      </c>
      <c r="I1033" s="3">
        <v>3869</v>
      </c>
      <c r="J1033" s="3">
        <v>-2549.04</v>
      </c>
      <c r="K1033" s="3">
        <v>1319.96</v>
      </c>
      <c r="L1033" s="3">
        <v>0</v>
      </c>
      <c r="M1033" s="3">
        <v>-2549.04</v>
      </c>
      <c r="N1033" s="3">
        <v>1319.96</v>
      </c>
      <c r="O1033" s="3">
        <v>3869</v>
      </c>
    </row>
    <row r="1034" spans="1:15" hidden="1" x14ac:dyDescent="0.2">
      <c r="A1034" t="s">
        <v>1901</v>
      </c>
      <c r="B1034" t="s">
        <v>747</v>
      </c>
      <c r="C1034" s="2">
        <v>42644</v>
      </c>
      <c r="D1034" t="s">
        <v>1902</v>
      </c>
      <c r="E1034" s="3">
        <v>0</v>
      </c>
      <c r="F1034" s="3">
        <v>0</v>
      </c>
      <c r="G1034" s="3">
        <v>0</v>
      </c>
      <c r="H1034" s="3">
        <v>0</v>
      </c>
      <c r="I1034" s="3">
        <v>14001</v>
      </c>
      <c r="J1034" s="3">
        <v>-9224.39</v>
      </c>
      <c r="K1034" s="3">
        <v>4776.6099999999997</v>
      </c>
      <c r="L1034" s="3">
        <v>0</v>
      </c>
      <c r="M1034" s="3">
        <v>-9224.39</v>
      </c>
      <c r="N1034" s="3">
        <v>4776.6099999999997</v>
      </c>
      <c r="O1034" s="3">
        <v>14001</v>
      </c>
    </row>
    <row r="1035" spans="1:15" hidden="1" x14ac:dyDescent="0.2">
      <c r="A1035" t="s">
        <v>1903</v>
      </c>
      <c r="B1035" t="s">
        <v>747</v>
      </c>
      <c r="C1035" s="2">
        <v>42781</v>
      </c>
      <c r="D1035" t="s">
        <v>1904</v>
      </c>
      <c r="E1035" s="3">
        <v>0</v>
      </c>
      <c r="F1035" s="3">
        <v>0</v>
      </c>
      <c r="G1035" s="3">
        <v>0</v>
      </c>
      <c r="H1035" s="3">
        <v>0</v>
      </c>
      <c r="I1035" s="3">
        <v>422771</v>
      </c>
      <c r="J1035" s="3">
        <v>-309424</v>
      </c>
      <c r="K1035" s="3">
        <v>113347</v>
      </c>
      <c r="L1035" s="3">
        <v>0</v>
      </c>
      <c r="M1035" s="3">
        <v>-309424</v>
      </c>
      <c r="N1035" s="3">
        <v>113347</v>
      </c>
      <c r="O1035" s="3">
        <v>422771</v>
      </c>
    </row>
    <row r="1036" spans="1:15" hidden="1" x14ac:dyDescent="0.2">
      <c r="A1036" t="s">
        <v>1905</v>
      </c>
      <c r="B1036" t="s">
        <v>747</v>
      </c>
      <c r="C1036" s="2">
        <v>42825</v>
      </c>
      <c r="D1036" t="s">
        <v>1906</v>
      </c>
      <c r="E1036" s="3">
        <v>0</v>
      </c>
      <c r="F1036" s="3">
        <v>0</v>
      </c>
      <c r="G1036" s="3">
        <v>0</v>
      </c>
      <c r="H1036" s="3">
        <v>0</v>
      </c>
      <c r="I1036" s="3">
        <v>439</v>
      </c>
      <c r="J1036" s="3">
        <v>-331.37</v>
      </c>
      <c r="K1036" s="3">
        <v>107.63</v>
      </c>
      <c r="L1036" s="3">
        <v>0</v>
      </c>
      <c r="M1036" s="3">
        <v>-331.37</v>
      </c>
      <c r="N1036" s="3">
        <v>107.63</v>
      </c>
      <c r="O1036" s="3">
        <v>439</v>
      </c>
    </row>
    <row r="1037" spans="1:15" hidden="1" x14ac:dyDescent="0.2">
      <c r="A1037" t="s">
        <v>1907</v>
      </c>
      <c r="B1037" t="s">
        <v>747</v>
      </c>
      <c r="C1037" s="2">
        <v>42825</v>
      </c>
      <c r="D1037" t="s">
        <v>1908</v>
      </c>
      <c r="E1037" s="3">
        <v>0</v>
      </c>
      <c r="F1037" s="3">
        <v>0</v>
      </c>
      <c r="G1037" s="3">
        <v>0</v>
      </c>
      <c r="H1037" s="3">
        <v>0</v>
      </c>
      <c r="I1037" s="3">
        <v>1575</v>
      </c>
      <c r="J1037" s="3">
        <v>-1188.8499999999999</v>
      </c>
      <c r="K1037" s="3">
        <v>386.15</v>
      </c>
      <c r="L1037" s="3">
        <v>0</v>
      </c>
      <c r="M1037" s="3">
        <v>-1188.8499999999999</v>
      </c>
      <c r="N1037" s="3">
        <v>386.15</v>
      </c>
      <c r="O1037" s="3">
        <v>1575</v>
      </c>
    </row>
    <row r="1038" spans="1:15" hidden="1" x14ac:dyDescent="0.2">
      <c r="A1038" t="s">
        <v>1909</v>
      </c>
      <c r="B1038" t="s">
        <v>747</v>
      </c>
      <c r="C1038" s="2">
        <v>42825</v>
      </c>
      <c r="D1038" t="s">
        <v>1910</v>
      </c>
      <c r="E1038" s="3">
        <v>0</v>
      </c>
      <c r="F1038" s="3">
        <v>0</v>
      </c>
      <c r="G1038" s="3">
        <v>0</v>
      </c>
      <c r="H1038" s="3">
        <v>0</v>
      </c>
      <c r="I1038" s="3">
        <v>425</v>
      </c>
      <c r="J1038" s="3">
        <v>-320.8</v>
      </c>
      <c r="K1038" s="3">
        <v>104.2</v>
      </c>
      <c r="L1038" s="3">
        <v>0</v>
      </c>
      <c r="M1038" s="3">
        <v>-320.8</v>
      </c>
      <c r="N1038" s="3">
        <v>104.2</v>
      </c>
      <c r="O1038" s="3">
        <v>425</v>
      </c>
    </row>
    <row r="1039" spans="1:15" hidden="1" x14ac:dyDescent="0.2">
      <c r="A1039" t="s">
        <v>1911</v>
      </c>
      <c r="B1039" t="s">
        <v>747</v>
      </c>
      <c r="C1039" s="2">
        <v>42825</v>
      </c>
      <c r="D1039" t="s">
        <v>1912</v>
      </c>
      <c r="E1039" s="3">
        <v>0</v>
      </c>
      <c r="F1039" s="3">
        <v>0</v>
      </c>
      <c r="G1039" s="3">
        <v>0</v>
      </c>
      <c r="H1039" s="3">
        <v>0</v>
      </c>
      <c r="I1039" s="3">
        <v>392</v>
      </c>
      <c r="J1039" s="3">
        <v>-295.89</v>
      </c>
      <c r="K1039" s="3">
        <v>96.11</v>
      </c>
      <c r="L1039" s="3">
        <v>0</v>
      </c>
      <c r="M1039" s="3">
        <v>-295.89</v>
      </c>
      <c r="N1039" s="3">
        <v>96.11</v>
      </c>
      <c r="O1039" s="3">
        <v>392</v>
      </c>
    </row>
    <row r="1040" spans="1:15" hidden="1" x14ac:dyDescent="0.2">
      <c r="A1040" t="s">
        <v>1913</v>
      </c>
      <c r="B1040" t="s">
        <v>747</v>
      </c>
      <c r="C1040" s="2">
        <v>42825</v>
      </c>
      <c r="D1040" t="s">
        <v>1914</v>
      </c>
      <c r="E1040" s="3">
        <v>0</v>
      </c>
      <c r="F1040" s="3">
        <v>0</v>
      </c>
      <c r="G1040" s="3">
        <v>0</v>
      </c>
      <c r="H1040" s="3">
        <v>0</v>
      </c>
      <c r="I1040" s="3">
        <v>2306</v>
      </c>
      <c r="J1040" s="3">
        <v>-1740.63</v>
      </c>
      <c r="K1040" s="3">
        <v>565.37</v>
      </c>
      <c r="L1040" s="3">
        <v>0</v>
      </c>
      <c r="M1040" s="3">
        <v>-1740.63</v>
      </c>
      <c r="N1040" s="3">
        <v>565.37</v>
      </c>
      <c r="O1040" s="3">
        <v>2306</v>
      </c>
    </row>
    <row r="1041" spans="1:15" hidden="1" x14ac:dyDescent="0.2">
      <c r="A1041" t="s">
        <v>1915</v>
      </c>
      <c r="B1041" t="s">
        <v>747</v>
      </c>
      <c r="C1041" s="2">
        <v>42825</v>
      </c>
      <c r="D1041" t="s">
        <v>1916</v>
      </c>
      <c r="E1041" s="3">
        <v>0</v>
      </c>
      <c r="F1041" s="3">
        <v>0</v>
      </c>
      <c r="G1041" s="3">
        <v>0</v>
      </c>
      <c r="H1041" s="3">
        <v>0</v>
      </c>
      <c r="I1041" s="3">
        <v>1040</v>
      </c>
      <c r="J1041" s="3">
        <v>-785.02</v>
      </c>
      <c r="K1041" s="3">
        <v>254.98</v>
      </c>
      <c r="L1041" s="3">
        <v>0</v>
      </c>
      <c r="M1041" s="3">
        <v>-785.02</v>
      </c>
      <c r="N1041" s="3">
        <v>254.98</v>
      </c>
      <c r="O1041" s="3">
        <v>1040</v>
      </c>
    </row>
    <row r="1042" spans="1:15" hidden="1" x14ac:dyDescent="0.2">
      <c r="A1042" t="s">
        <v>1917</v>
      </c>
      <c r="B1042" t="s">
        <v>747</v>
      </c>
      <c r="C1042" s="2">
        <v>42825</v>
      </c>
      <c r="D1042" t="s">
        <v>1918</v>
      </c>
      <c r="E1042" s="3">
        <v>0</v>
      </c>
      <c r="F1042" s="3">
        <v>0</v>
      </c>
      <c r="G1042" s="3">
        <v>0</v>
      </c>
      <c r="H1042" s="3">
        <v>0</v>
      </c>
      <c r="I1042" s="3">
        <v>2101</v>
      </c>
      <c r="J1042" s="3">
        <v>-1585.89</v>
      </c>
      <c r="K1042" s="3">
        <v>515.11</v>
      </c>
      <c r="L1042" s="3">
        <v>0</v>
      </c>
      <c r="M1042" s="3">
        <v>-1585.89</v>
      </c>
      <c r="N1042" s="3">
        <v>515.11</v>
      </c>
      <c r="O1042" s="3">
        <v>2101</v>
      </c>
    </row>
    <row r="1043" spans="1:15" hidden="1" x14ac:dyDescent="0.2">
      <c r="A1043" t="s">
        <v>1919</v>
      </c>
      <c r="B1043" t="s">
        <v>747</v>
      </c>
      <c r="C1043" s="2">
        <v>42825</v>
      </c>
      <c r="D1043" t="s">
        <v>1920</v>
      </c>
      <c r="E1043" s="3">
        <v>0</v>
      </c>
      <c r="F1043" s="3">
        <v>0</v>
      </c>
      <c r="G1043" s="3">
        <v>0</v>
      </c>
      <c r="H1043" s="3">
        <v>0</v>
      </c>
      <c r="I1043" s="3">
        <v>1412</v>
      </c>
      <c r="J1043" s="3">
        <v>-1065.81</v>
      </c>
      <c r="K1043" s="3">
        <v>346.19</v>
      </c>
      <c r="L1043" s="3">
        <v>0</v>
      </c>
      <c r="M1043" s="3">
        <v>-1065.81</v>
      </c>
      <c r="N1043" s="3">
        <v>346.19</v>
      </c>
      <c r="O1043" s="3">
        <v>1412</v>
      </c>
    </row>
    <row r="1044" spans="1:15" hidden="1" x14ac:dyDescent="0.2">
      <c r="A1044" t="s">
        <v>1921</v>
      </c>
      <c r="B1044" t="s">
        <v>747</v>
      </c>
      <c r="C1044" s="2">
        <v>42825</v>
      </c>
      <c r="D1044" t="s">
        <v>1922</v>
      </c>
      <c r="E1044" s="3">
        <v>0</v>
      </c>
      <c r="F1044" s="3">
        <v>0</v>
      </c>
      <c r="G1044" s="3">
        <v>0</v>
      </c>
      <c r="H1044" s="3">
        <v>0</v>
      </c>
      <c r="I1044" s="3">
        <v>1225</v>
      </c>
      <c r="J1044" s="3">
        <v>-924.66</v>
      </c>
      <c r="K1044" s="3">
        <v>300.33999999999997</v>
      </c>
      <c r="L1044" s="3">
        <v>0</v>
      </c>
      <c r="M1044" s="3">
        <v>-924.66</v>
      </c>
      <c r="N1044" s="3">
        <v>300.33999999999997</v>
      </c>
      <c r="O1044" s="3">
        <v>1225</v>
      </c>
    </row>
    <row r="1045" spans="1:15" hidden="1" x14ac:dyDescent="0.2">
      <c r="A1045" t="s">
        <v>1923</v>
      </c>
      <c r="B1045" t="s">
        <v>747</v>
      </c>
      <c r="C1045" s="2">
        <v>42825</v>
      </c>
      <c r="D1045" t="s">
        <v>1924</v>
      </c>
      <c r="E1045" s="3">
        <v>0</v>
      </c>
      <c r="F1045" s="3">
        <v>0</v>
      </c>
      <c r="G1045" s="3">
        <v>0</v>
      </c>
      <c r="H1045" s="3">
        <v>0</v>
      </c>
      <c r="I1045" s="3">
        <v>336</v>
      </c>
      <c r="J1045" s="3">
        <v>-253.62</v>
      </c>
      <c r="K1045" s="3">
        <v>82.38</v>
      </c>
      <c r="L1045" s="3">
        <v>0</v>
      </c>
      <c r="M1045" s="3">
        <v>-253.62</v>
      </c>
      <c r="N1045" s="3">
        <v>82.38</v>
      </c>
      <c r="O1045" s="3">
        <v>336</v>
      </c>
    </row>
    <row r="1046" spans="1:15" hidden="1" x14ac:dyDescent="0.2">
      <c r="A1046" t="s">
        <v>1925</v>
      </c>
      <c r="B1046" t="s">
        <v>747</v>
      </c>
      <c r="C1046" s="2">
        <v>42825</v>
      </c>
      <c r="D1046" t="s">
        <v>1926</v>
      </c>
      <c r="E1046" s="3">
        <v>0</v>
      </c>
      <c r="F1046" s="3">
        <v>0</v>
      </c>
      <c r="G1046" s="3">
        <v>0</v>
      </c>
      <c r="H1046" s="3">
        <v>0</v>
      </c>
      <c r="I1046" s="3">
        <v>13718</v>
      </c>
      <c r="J1046" s="3">
        <v>-10354.69</v>
      </c>
      <c r="K1046" s="3">
        <v>3363.31</v>
      </c>
      <c r="L1046" s="3">
        <v>0</v>
      </c>
      <c r="M1046" s="3">
        <v>-10354.69</v>
      </c>
      <c r="N1046" s="3">
        <v>3363.31</v>
      </c>
      <c r="O1046" s="3">
        <v>13718</v>
      </c>
    </row>
    <row r="1047" spans="1:15" hidden="1" x14ac:dyDescent="0.2">
      <c r="A1047" t="s">
        <v>1927</v>
      </c>
      <c r="B1047" t="s">
        <v>747</v>
      </c>
      <c r="C1047" s="2">
        <v>42825</v>
      </c>
      <c r="D1047" t="s">
        <v>1920</v>
      </c>
      <c r="E1047" s="3">
        <v>0</v>
      </c>
      <c r="F1047" s="3">
        <v>0</v>
      </c>
      <c r="G1047" s="3">
        <v>0</v>
      </c>
      <c r="H1047" s="3">
        <v>0</v>
      </c>
      <c r="I1047" s="3">
        <v>12704</v>
      </c>
      <c r="J1047" s="3">
        <v>-11793.21</v>
      </c>
      <c r="K1047" s="3">
        <v>910.79</v>
      </c>
      <c r="L1047" s="3">
        <v>0</v>
      </c>
      <c r="M1047" s="3">
        <v>-11793.21</v>
      </c>
      <c r="N1047" s="3">
        <v>910.79</v>
      </c>
      <c r="O1047" s="3">
        <v>12704</v>
      </c>
    </row>
    <row r="1048" spans="1:15" hidden="1" x14ac:dyDescent="0.2">
      <c r="A1048" t="s">
        <v>1928</v>
      </c>
      <c r="B1048" t="s">
        <v>747</v>
      </c>
      <c r="C1048" s="2">
        <v>42825</v>
      </c>
      <c r="D1048" t="s">
        <v>1929</v>
      </c>
      <c r="E1048" s="3">
        <v>0</v>
      </c>
      <c r="F1048" s="3">
        <v>0</v>
      </c>
      <c r="G1048" s="3">
        <v>0</v>
      </c>
      <c r="H1048" s="3">
        <v>0</v>
      </c>
      <c r="I1048" s="3">
        <v>6690</v>
      </c>
      <c r="J1048" s="3">
        <v>-5049.78</v>
      </c>
      <c r="K1048" s="3">
        <v>1640.22</v>
      </c>
      <c r="L1048" s="3">
        <v>0</v>
      </c>
      <c r="M1048" s="3">
        <v>-5049.78</v>
      </c>
      <c r="N1048" s="3">
        <v>1640.22</v>
      </c>
      <c r="O1048" s="3">
        <v>6690</v>
      </c>
    </row>
    <row r="1049" spans="1:15" hidden="1" x14ac:dyDescent="0.2">
      <c r="A1049" t="s">
        <v>1930</v>
      </c>
      <c r="B1049" t="s">
        <v>747</v>
      </c>
      <c r="C1049" s="2">
        <v>42825</v>
      </c>
      <c r="D1049" t="s">
        <v>1931</v>
      </c>
      <c r="E1049" s="3">
        <v>0</v>
      </c>
      <c r="F1049" s="3">
        <v>0</v>
      </c>
      <c r="G1049" s="3">
        <v>0</v>
      </c>
      <c r="H1049" s="3">
        <v>0</v>
      </c>
      <c r="I1049" s="3">
        <v>34322</v>
      </c>
      <c r="J1049" s="3">
        <v>-25907.119999999999</v>
      </c>
      <c r="K1049" s="3">
        <v>8414.8799999999992</v>
      </c>
      <c r="L1049" s="3">
        <v>0</v>
      </c>
      <c r="M1049" s="3">
        <v>-25907.119999999999</v>
      </c>
      <c r="N1049" s="3">
        <v>8414.8799999999992</v>
      </c>
      <c r="O1049" s="3">
        <v>34322</v>
      </c>
    </row>
    <row r="1050" spans="1:15" hidden="1" x14ac:dyDescent="0.2">
      <c r="A1050" t="s">
        <v>1932</v>
      </c>
      <c r="B1050" t="s">
        <v>747</v>
      </c>
      <c r="C1050" s="2">
        <v>42825</v>
      </c>
      <c r="D1050" t="s">
        <v>1933</v>
      </c>
      <c r="E1050" s="3">
        <v>0</v>
      </c>
      <c r="F1050" s="3">
        <v>0</v>
      </c>
      <c r="G1050" s="3">
        <v>0</v>
      </c>
      <c r="H1050" s="3">
        <v>0</v>
      </c>
      <c r="I1050" s="3">
        <v>1</v>
      </c>
      <c r="J1050" s="3">
        <v>-0.75</v>
      </c>
      <c r="K1050" s="3">
        <v>0.25</v>
      </c>
      <c r="L1050" s="3">
        <v>0</v>
      </c>
      <c r="M1050" s="3">
        <v>-0.75</v>
      </c>
      <c r="N1050" s="3">
        <v>0.25</v>
      </c>
      <c r="O1050" s="3">
        <v>1</v>
      </c>
    </row>
    <row r="1051" spans="1:15" hidden="1" x14ac:dyDescent="0.2">
      <c r="A1051" t="s">
        <v>1934</v>
      </c>
      <c r="B1051" t="s">
        <v>747</v>
      </c>
      <c r="C1051" s="2">
        <v>42825</v>
      </c>
      <c r="D1051" t="s">
        <v>1935</v>
      </c>
      <c r="E1051" s="3">
        <v>0</v>
      </c>
      <c r="F1051" s="3">
        <v>0</v>
      </c>
      <c r="G1051" s="3">
        <v>0</v>
      </c>
      <c r="H1051" s="3">
        <v>0</v>
      </c>
      <c r="I1051" s="3">
        <v>468</v>
      </c>
      <c r="J1051" s="3">
        <v>-353.26</v>
      </c>
      <c r="K1051" s="3">
        <v>114.74</v>
      </c>
      <c r="L1051" s="3">
        <v>0</v>
      </c>
      <c r="M1051" s="3">
        <v>-353.26</v>
      </c>
      <c r="N1051" s="3">
        <v>114.74</v>
      </c>
      <c r="O1051" s="3">
        <v>468</v>
      </c>
    </row>
    <row r="1052" spans="1:15" hidden="1" x14ac:dyDescent="0.2">
      <c r="A1052" t="s">
        <v>1936</v>
      </c>
      <c r="B1052" t="s">
        <v>747</v>
      </c>
      <c r="C1052" s="2">
        <v>42825</v>
      </c>
      <c r="D1052" t="s">
        <v>1937</v>
      </c>
      <c r="E1052" s="3">
        <v>0</v>
      </c>
      <c r="F1052" s="3">
        <v>0</v>
      </c>
      <c r="G1052" s="3">
        <v>0</v>
      </c>
      <c r="H1052" s="3">
        <v>0</v>
      </c>
      <c r="I1052" s="3">
        <v>307</v>
      </c>
      <c r="J1052" s="3">
        <v>-231.73</v>
      </c>
      <c r="K1052" s="3">
        <v>75.27</v>
      </c>
      <c r="L1052" s="3">
        <v>0</v>
      </c>
      <c r="M1052" s="3">
        <v>-231.73</v>
      </c>
      <c r="N1052" s="3">
        <v>75.27</v>
      </c>
      <c r="O1052" s="3">
        <v>307</v>
      </c>
    </row>
    <row r="1053" spans="1:15" hidden="1" x14ac:dyDescent="0.2">
      <c r="A1053" t="s">
        <v>1938</v>
      </c>
      <c r="B1053" t="s">
        <v>747</v>
      </c>
      <c r="C1053" s="2">
        <v>42825</v>
      </c>
      <c r="D1053" t="s">
        <v>1939</v>
      </c>
      <c r="E1053" s="3">
        <v>0</v>
      </c>
      <c r="F1053" s="3">
        <v>0</v>
      </c>
      <c r="G1053" s="3">
        <v>0</v>
      </c>
      <c r="H1053" s="3">
        <v>0</v>
      </c>
      <c r="I1053" s="3">
        <v>395025</v>
      </c>
      <c r="J1053" s="3">
        <v>-298174.90000000002</v>
      </c>
      <c r="K1053" s="3">
        <v>96850.1</v>
      </c>
      <c r="L1053" s="3">
        <v>0</v>
      </c>
      <c r="M1053" s="3">
        <v>-298174.90000000002</v>
      </c>
      <c r="N1053" s="3">
        <v>96850.1</v>
      </c>
      <c r="O1053" s="3">
        <v>395025</v>
      </c>
    </row>
    <row r="1054" spans="1:15" hidden="1" x14ac:dyDescent="0.2">
      <c r="A1054" t="s">
        <v>1940</v>
      </c>
      <c r="B1054" t="s">
        <v>747</v>
      </c>
      <c r="C1054" s="2">
        <v>42916</v>
      </c>
      <c r="D1054" t="s">
        <v>1941</v>
      </c>
      <c r="E1054" s="3">
        <v>0</v>
      </c>
      <c r="F1054" s="3">
        <v>0</v>
      </c>
      <c r="G1054" s="3">
        <v>0</v>
      </c>
      <c r="H1054" s="3">
        <v>0</v>
      </c>
      <c r="I1054" s="3">
        <v>53650</v>
      </c>
      <c r="J1054" s="3">
        <v>-50967.5</v>
      </c>
      <c r="K1054" s="3">
        <v>2682.5</v>
      </c>
      <c r="L1054" s="3">
        <v>0</v>
      </c>
      <c r="M1054" s="3">
        <v>-50967.5</v>
      </c>
      <c r="N1054" s="3">
        <v>2682.5</v>
      </c>
      <c r="O1054" s="3">
        <v>53650</v>
      </c>
    </row>
    <row r="1055" spans="1:15" hidden="1" x14ac:dyDescent="0.2">
      <c r="A1055" t="s">
        <v>1942</v>
      </c>
      <c r="B1055" t="s">
        <v>747</v>
      </c>
      <c r="C1055" s="2">
        <v>42916</v>
      </c>
      <c r="D1055" t="s">
        <v>1943</v>
      </c>
      <c r="E1055" s="3">
        <v>0</v>
      </c>
      <c r="F1055" s="3">
        <v>0</v>
      </c>
      <c r="G1055" s="3">
        <v>0</v>
      </c>
      <c r="H1055" s="3">
        <v>0</v>
      </c>
      <c r="I1055" s="3">
        <v>633968</v>
      </c>
      <c r="J1055" s="3">
        <v>-602269.6</v>
      </c>
      <c r="K1055" s="3">
        <v>31698.400000000001</v>
      </c>
      <c r="L1055" s="3">
        <v>0</v>
      </c>
      <c r="M1055" s="3">
        <v>-602269.6</v>
      </c>
      <c r="N1055" s="3">
        <v>31698.400000000001</v>
      </c>
      <c r="O1055" s="3">
        <v>633968</v>
      </c>
    </row>
    <row r="1056" spans="1:15" hidden="1" x14ac:dyDescent="0.2">
      <c r="A1056" t="s">
        <v>1944</v>
      </c>
      <c r="B1056" t="s">
        <v>747</v>
      </c>
      <c r="C1056" s="2">
        <v>42916</v>
      </c>
      <c r="D1056" t="s">
        <v>1861</v>
      </c>
      <c r="E1056" s="3">
        <v>0</v>
      </c>
      <c r="F1056" s="3">
        <v>0</v>
      </c>
      <c r="G1056" s="3">
        <v>0</v>
      </c>
      <c r="H1056" s="3">
        <v>0</v>
      </c>
      <c r="I1056" s="3">
        <v>72135</v>
      </c>
      <c r="J1056" s="3">
        <v>-34328.65</v>
      </c>
      <c r="K1056" s="3">
        <v>37806.35</v>
      </c>
      <c r="L1056" s="3">
        <v>-2143.33</v>
      </c>
      <c r="M1056" s="3">
        <v>-36471.980000000003</v>
      </c>
      <c r="N1056" s="3">
        <v>35663.019999999997</v>
      </c>
      <c r="O1056" s="3">
        <v>72135</v>
      </c>
    </row>
    <row r="1057" spans="1:15" hidden="1" x14ac:dyDescent="0.2">
      <c r="A1057" t="s">
        <v>1945</v>
      </c>
      <c r="B1057" t="s">
        <v>747</v>
      </c>
      <c r="C1057" s="2">
        <v>42916</v>
      </c>
      <c r="D1057" t="s">
        <v>1946</v>
      </c>
      <c r="E1057" s="3">
        <v>0</v>
      </c>
      <c r="F1057" s="3">
        <v>0</v>
      </c>
      <c r="G1057" s="3">
        <v>0</v>
      </c>
      <c r="H1057" s="3">
        <v>0</v>
      </c>
      <c r="I1057" s="3">
        <v>571750</v>
      </c>
      <c r="J1057" s="3">
        <v>-543162.5</v>
      </c>
      <c r="K1057" s="3">
        <v>28587.5</v>
      </c>
      <c r="L1057" s="3">
        <v>0</v>
      </c>
      <c r="M1057" s="3">
        <v>-543162.5</v>
      </c>
      <c r="N1057" s="3">
        <v>28587.5</v>
      </c>
      <c r="O1057" s="3">
        <v>571750</v>
      </c>
    </row>
    <row r="1058" spans="1:15" hidden="1" x14ac:dyDescent="0.2">
      <c r="A1058" t="s">
        <v>1947</v>
      </c>
      <c r="B1058" t="s">
        <v>747</v>
      </c>
      <c r="C1058" s="2">
        <v>42916</v>
      </c>
      <c r="D1058" t="s">
        <v>1948</v>
      </c>
      <c r="E1058" s="3">
        <v>0</v>
      </c>
      <c r="F1058" s="3">
        <v>0</v>
      </c>
      <c r="G1058" s="3">
        <v>0</v>
      </c>
      <c r="H1058" s="3">
        <v>0</v>
      </c>
      <c r="I1058" s="3">
        <v>276150</v>
      </c>
      <c r="J1058" s="3">
        <v>-262342.5</v>
      </c>
      <c r="K1058" s="3">
        <v>13807.5</v>
      </c>
      <c r="L1058" s="3">
        <v>0</v>
      </c>
      <c r="M1058" s="3">
        <v>-262342.5</v>
      </c>
      <c r="N1058" s="3">
        <v>13807.5</v>
      </c>
      <c r="O1058" s="3">
        <v>276150</v>
      </c>
    </row>
    <row r="1059" spans="1:15" hidden="1" x14ac:dyDescent="0.2">
      <c r="A1059" t="s">
        <v>1949</v>
      </c>
      <c r="B1059" t="s">
        <v>747</v>
      </c>
      <c r="C1059" s="2">
        <v>42916</v>
      </c>
      <c r="D1059" t="s">
        <v>1950</v>
      </c>
      <c r="E1059" s="3">
        <v>0</v>
      </c>
      <c r="F1059" s="3">
        <v>0</v>
      </c>
      <c r="G1059" s="3">
        <v>0</v>
      </c>
      <c r="H1059" s="3">
        <v>0</v>
      </c>
      <c r="I1059" s="3">
        <v>1721797</v>
      </c>
      <c r="J1059" s="3">
        <v>-1635707.15</v>
      </c>
      <c r="K1059" s="3">
        <v>86089.85</v>
      </c>
      <c r="L1059" s="3">
        <v>0</v>
      </c>
      <c r="M1059" s="3">
        <v>-1635707.15</v>
      </c>
      <c r="N1059" s="3">
        <v>86089.85</v>
      </c>
      <c r="O1059" s="3">
        <v>1721797</v>
      </c>
    </row>
    <row r="1060" spans="1:15" hidden="1" x14ac:dyDescent="0.2">
      <c r="A1060" t="s">
        <v>1951</v>
      </c>
      <c r="B1060" t="s">
        <v>747</v>
      </c>
      <c r="C1060" s="2">
        <v>42916</v>
      </c>
      <c r="D1060" t="s">
        <v>1952</v>
      </c>
      <c r="E1060" s="3">
        <v>0</v>
      </c>
      <c r="F1060" s="3">
        <v>0</v>
      </c>
      <c r="G1060" s="3">
        <v>0</v>
      </c>
      <c r="H1060" s="3">
        <v>0</v>
      </c>
      <c r="I1060" s="3">
        <v>1046250</v>
      </c>
      <c r="J1060" s="3">
        <v>-993937.5</v>
      </c>
      <c r="K1060" s="3">
        <v>52312.5</v>
      </c>
      <c r="L1060" s="3">
        <v>0</v>
      </c>
      <c r="M1060" s="3">
        <v>-993937.5</v>
      </c>
      <c r="N1060" s="3">
        <v>52312.5</v>
      </c>
      <c r="O1060" s="3">
        <v>1046250</v>
      </c>
    </row>
    <row r="1061" spans="1:15" hidden="1" x14ac:dyDescent="0.2">
      <c r="A1061" t="s">
        <v>1953</v>
      </c>
      <c r="B1061" t="s">
        <v>747</v>
      </c>
      <c r="C1061" s="2">
        <v>42916</v>
      </c>
      <c r="D1061" t="s">
        <v>1954</v>
      </c>
      <c r="E1061" s="3">
        <v>0</v>
      </c>
      <c r="F1061" s="3">
        <v>0</v>
      </c>
      <c r="G1061" s="3">
        <v>0</v>
      </c>
      <c r="H1061" s="3">
        <v>0</v>
      </c>
      <c r="I1061" s="3">
        <v>2157304</v>
      </c>
      <c r="J1061" s="3">
        <v>-2049438.8</v>
      </c>
      <c r="K1061" s="3">
        <v>107865.2</v>
      </c>
      <c r="L1061" s="3">
        <v>0</v>
      </c>
      <c r="M1061" s="3">
        <v>-2049438.8</v>
      </c>
      <c r="N1061" s="3">
        <v>107865.2</v>
      </c>
      <c r="O1061" s="3">
        <v>2157304</v>
      </c>
    </row>
    <row r="1062" spans="1:15" hidden="1" x14ac:dyDescent="0.2">
      <c r="A1062" t="s">
        <v>1955</v>
      </c>
      <c r="B1062" t="s">
        <v>747</v>
      </c>
      <c r="C1062" s="2">
        <v>42916</v>
      </c>
      <c r="D1062" t="s">
        <v>1956</v>
      </c>
      <c r="E1062" s="3">
        <v>0</v>
      </c>
      <c r="F1062" s="3">
        <v>0</v>
      </c>
      <c r="G1062" s="3">
        <v>0</v>
      </c>
      <c r="H1062" s="3">
        <v>0</v>
      </c>
      <c r="I1062" s="3">
        <v>1702317</v>
      </c>
      <c r="J1062" s="3">
        <v>-1617201.15</v>
      </c>
      <c r="K1062" s="3">
        <v>85115.85</v>
      </c>
      <c r="L1062" s="3">
        <v>0</v>
      </c>
      <c r="M1062" s="3">
        <v>-1617201.15</v>
      </c>
      <c r="N1062" s="3">
        <v>85115.85</v>
      </c>
      <c r="O1062" s="3">
        <v>1702317</v>
      </c>
    </row>
    <row r="1063" spans="1:15" hidden="1" x14ac:dyDescent="0.2">
      <c r="A1063" t="s">
        <v>1957</v>
      </c>
      <c r="B1063" t="s">
        <v>747</v>
      </c>
      <c r="C1063" s="2">
        <v>42978</v>
      </c>
      <c r="D1063" t="s">
        <v>1958</v>
      </c>
      <c r="E1063" s="3">
        <v>0</v>
      </c>
      <c r="F1063" s="3">
        <v>0</v>
      </c>
      <c r="G1063" s="3">
        <v>0</v>
      </c>
      <c r="H1063" s="3">
        <v>0</v>
      </c>
      <c r="I1063" s="3">
        <v>348928</v>
      </c>
      <c r="J1063" s="3">
        <v>-308897.56</v>
      </c>
      <c r="K1063" s="3">
        <v>40030.44</v>
      </c>
      <c r="L1063" s="3">
        <v>-22584.04</v>
      </c>
      <c r="M1063" s="3">
        <v>-331481.59999999998</v>
      </c>
      <c r="N1063" s="3">
        <v>17446.400000000001</v>
      </c>
      <c r="O1063" s="3">
        <v>348928</v>
      </c>
    </row>
    <row r="1064" spans="1:15" hidden="1" x14ac:dyDescent="0.2">
      <c r="A1064" t="s">
        <v>1959</v>
      </c>
      <c r="B1064" t="s">
        <v>747</v>
      </c>
      <c r="C1064" s="2">
        <v>43014</v>
      </c>
      <c r="D1064" t="s">
        <v>1960</v>
      </c>
      <c r="E1064" s="3">
        <v>0</v>
      </c>
      <c r="F1064" s="3">
        <v>0</v>
      </c>
      <c r="G1064" s="3">
        <v>0</v>
      </c>
      <c r="H1064" s="3">
        <v>0</v>
      </c>
      <c r="I1064" s="3">
        <v>2113485</v>
      </c>
      <c r="J1064" s="3">
        <v>-901562.04</v>
      </c>
      <c r="K1064" s="3">
        <v>1211922.96</v>
      </c>
      <c r="L1064" s="3">
        <v>-100818.48</v>
      </c>
      <c r="M1064" s="3">
        <v>-1002380.52</v>
      </c>
      <c r="N1064" s="3">
        <v>1111104.48</v>
      </c>
      <c r="O1064" s="3">
        <v>2113485</v>
      </c>
    </row>
    <row r="1065" spans="1:15" hidden="1" x14ac:dyDescent="0.2">
      <c r="A1065" t="s">
        <v>1961</v>
      </c>
      <c r="B1065" t="s">
        <v>747</v>
      </c>
      <c r="C1065" s="2">
        <v>43014</v>
      </c>
      <c r="D1065" t="s">
        <v>1960</v>
      </c>
      <c r="E1065" s="3">
        <v>0</v>
      </c>
      <c r="F1065" s="3">
        <v>0</v>
      </c>
      <c r="G1065" s="3">
        <v>0</v>
      </c>
      <c r="H1065" s="3">
        <v>0</v>
      </c>
      <c r="I1065" s="3">
        <v>33495</v>
      </c>
      <c r="J1065" s="3">
        <v>-14288.17</v>
      </c>
      <c r="K1065" s="3">
        <v>19206.830000000002</v>
      </c>
      <c r="L1065" s="3">
        <v>-1597.79</v>
      </c>
      <c r="M1065" s="3">
        <v>-15885.96</v>
      </c>
      <c r="N1065" s="3">
        <v>17609.04</v>
      </c>
      <c r="O1065" s="3">
        <v>33495</v>
      </c>
    </row>
    <row r="1066" spans="1:15" hidden="1" x14ac:dyDescent="0.2">
      <c r="A1066" t="s">
        <v>1962</v>
      </c>
      <c r="B1066" t="s">
        <v>747</v>
      </c>
      <c r="C1066" s="2">
        <v>43185</v>
      </c>
      <c r="D1066" t="s">
        <v>1963</v>
      </c>
      <c r="E1066" s="3">
        <v>0</v>
      </c>
      <c r="F1066" s="3">
        <v>0</v>
      </c>
      <c r="G1066" s="3">
        <v>0</v>
      </c>
      <c r="H1066" s="3">
        <v>0</v>
      </c>
      <c r="I1066" s="3">
        <v>502900</v>
      </c>
      <c r="J1066" s="3">
        <v>-388884.51</v>
      </c>
      <c r="K1066" s="3">
        <v>114015.49</v>
      </c>
      <c r="L1066" s="3">
        <v>-48547.16</v>
      </c>
      <c r="M1066" s="3">
        <v>-437431.67</v>
      </c>
      <c r="N1066" s="3">
        <v>65468.33</v>
      </c>
      <c r="O1066" s="3">
        <v>502900</v>
      </c>
    </row>
    <row r="1067" spans="1:15" hidden="1" x14ac:dyDescent="0.2">
      <c r="A1067" t="s">
        <v>1964</v>
      </c>
      <c r="B1067" t="s">
        <v>747</v>
      </c>
      <c r="C1067" s="2">
        <v>43185</v>
      </c>
      <c r="D1067" t="s">
        <v>1965</v>
      </c>
      <c r="E1067" s="3">
        <v>0</v>
      </c>
      <c r="F1067" s="3">
        <v>0</v>
      </c>
      <c r="G1067" s="3">
        <v>0</v>
      </c>
      <c r="H1067" s="3">
        <v>0</v>
      </c>
      <c r="I1067" s="3">
        <v>53000</v>
      </c>
      <c r="J1067" s="3">
        <v>-40984.050000000003</v>
      </c>
      <c r="K1067" s="3">
        <v>12015.95</v>
      </c>
      <c r="L1067" s="3">
        <v>-5116.32</v>
      </c>
      <c r="M1067" s="3">
        <v>-46100.37</v>
      </c>
      <c r="N1067" s="3">
        <v>6899.63</v>
      </c>
      <c r="O1067" s="3">
        <v>53000</v>
      </c>
    </row>
    <row r="1068" spans="1:15" hidden="1" x14ac:dyDescent="0.2">
      <c r="A1068" t="s">
        <v>1966</v>
      </c>
      <c r="B1068" t="s">
        <v>747</v>
      </c>
      <c r="C1068" s="2">
        <v>43192</v>
      </c>
      <c r="D1068" t="s">
        <v>1967</v>
      </c>
      <c r="E1068" s="3">
        <v>0</v>
      </c>
      <c r="F1068" s="3">
        <v>0</v>
      </c>
      <c r="G1068" s="3">
        <v>0</v>
      </c>
      <c r="H1068" s="3">
        <v>0</v>
      </c>
      <c r="I1068" s="3">
        <v>139000</v>
      </c>
      <c r="J1068" s="3">
        <v>-52783.82</v>
      </c>
      <c r="K1068" s="3">
        <v>86216.18</v>
      </c>
      <c r="L1068" s="3">
        <v>-6620.59</v>
      </c>
      <c r="M1068" s="3">
        <v>-59404.41</v>
      </c>
      <c r="N1068" s="3">
        <v>79595.59</v>
      </c>
      <c r="O1068" s="3">
        <v>139000</v>
      </c>
    </row>
    <row r="1069" spans="1:15" hidden="1" x14ac:dyDescent="0.2">
      <c r="A1069" t="s">
        <v>1968</v>
      </c>
      <c r="B1069" t="s">
        <v>747</v>
      </c>
      <c r="C1069" s="2">
        <v>43192</v>
      </c>
      <c r="D1069" t="s">
        <v>1969</v>
      </c>
      <c r="E1069" s="3">
        <v>0</v>
      </c>
      <c r="F1069" s="3">
        <v>0</v>
      </c>
      <c r="G1069" s="3">
        <v>0</v>
      </c>
      <c r="H1069" s="3">
        <v>0</v>
      </c>
      <c r="I1069" s="3">
        <v>3293341</v>
      </c>
      <c r="J1069" s="3">
        <v>-833741.59</v>
      </c>
      <c r="K1069" s="3">
        <v>2459599.41</v>
      </c>
      <c r="L1069" s="3">
        <v>-104574.86</v>
      </c>
      <c r="M1069" s="3">
        <v>-938316.45</v>
      </c>
      <c r="N1069" s="3">
        <v>2355024.5499999998</v>
      </c>
      <c r="O1069" s="3">
        <v>3293341</v>
      </c>
    </row>
    <row r="1070" spans="1:15" hidden="1" x14ac:dyDescent="0.2">
      <c r="A1070" t="s">
        <v>1970</v>
      </c>
      <c r="B1070" t="s">
        <v>747</v>
      </c>
      <c r="C1070" s="2">
        <v>43223</v>
      </c>
      <c r="D1070" t="s">
        <v>1971</v>
      </c>
      <c r="E1070" s="3">
        <v>0</v>
      </c>
      <c r="F1070" s="3">
        <v>0</v>
      </c>
      <c r="G1070" s="3">
        <v>0</v>
      </c>
      <c r="H1070" s="3">
        <v>0</v>
      </c>
      <c r="I1070" s="3">
        <v>768000</v>
      </c>
      <c r="J1070" s="3">
        <v>-190295.67</v>
      </c>
      <c r="K1070" s="3">
        <v>577704.32999999996</v>
      </c>
      <c r="L1070" s="3">
        <v>-24386.63</v>
      </c>
      <c r="M1070" s="3">
        <v>-214682.3</v>
      </c>
      <c r="N1070" s="3">
        <v>553317.69999999995</v>
      </c>
      <c r="O1070" s="3">
        <v>768000</v>
      </c>
    </row>
    <row r="1071" spans="1:15" hidden="1" x14ac:dyDescent="0.2">
      <c r="A1071" t="s">
        <v>1972</v>
      </c>
      <c r="B1071" t="s">
        <v>747</v>
      </c>
      <c r="C1071" s="2">
        <v>43270</v>
      </c>
      <c r="D1071" t="s">
        <v>1973</v>
      </c>
      <c r="E1071" s="3">
        <v>0</v>
      </c>
      <c r="F1071" s="3">
        <v>0</v>
      </c>
      <c r="G1071" s="3">
        <v>0</v>
      </c>
      <c r="H1071" s="3">
        <v>0</v>
      </c>
      <c r="I1071" s="3">
        <v>244356</v>
      </c>
      <c r="J1071" s="3">
        <v>-58553.95</v>
      </c>
      <c r="K1071" s="3">
        <v>185802.05</v>
      </c>
      <c r="L1071" s="3">
        <v>-7759.14</v>
      </c>
      <c r="M1071" s="3">
        <v>-66313.09</v>
      </c>
      <c r="N1071" s="3">
        <v>178042.91</v>
      </c>
      <c r="O1071" s="3">
        <v>244356</v>
      </c>
    </row>
    <row r="1072" spans="1:15" hidden="1" x14ac:dyDescent="0.2">
      <c r="A1072" t="s">
        <v>1974</v>
      </c>
      <c r="B1072" t="s">
        <v>747</v>
      </c>
      <c r="C1072" s="2">
        <v>43270</v>
      </c>
      <c r="D1072" t="s">
        <v>1975</v>
      </c>
      <c r="E1072" s="3">
        <v>0</v>
      </c>
      <c r="F1072" s="3">
        <v>0</v>
      </c>
      <c r="G1072" s="3">
        <v>0</v>
      </c>
      <c r="H1072" s="3">
        <v>0</v>
      </c>
      <c r="I1072" s="3">
        <v>560741</v>
      </c>
      <c r="J1072" s="3">
        <v>-134367.89000000001</v>
      </c>
      <c r="K1072" s="3">
        <v>426373.11</v>
      </c>
      <c r="L1072" s="3">
        <v>-17805.45</v>
      </c>
      <c r="M1072" s="3">
        <v>-152173.34</v>
      </c>
      <c r="N1072" s="3">
        <v>408567.66</v>
      </c>
      <c r="O1072" s="3">
        <v>560741</v>
      </c>
    </row>
    <row r="1073" spans="1:15" hidden="1" x14ac:dyDescent="0.2">
      <c r="A1073" t="s">
        <v>1976</v>
      </c>
      <c r="B1073" t="s">
        <v>747</v>
      </c>
      <c r="C1073" s="2">
        <v>43270</v>
      </c>
      <c r="D1073" t="s">
        <v>1977</v>
      </c>
      <c r="E1073" s="3">
        <v>0</v>
      </c>
      <c r="F1073" s="3">
        <v>0</v>
      </c>
      <c r="G1073" s="3">
        <v>0</v>
      </c>
      <c r="H1073" s="3">
        <v>0</v>
      </c>
      <c r="I1073" s="3">
        <v>351576</v>
      </c>
      <c r="J1073" s="3">
        <v>-84246.6</v>
      </c>
      <c r="K1073" s="3">
        <v>267329.40000000002</v>
      </c>
      <c r="L1073" s="3">
        <v>-11163.74</v>
      </c>
      <c r="M1073" s="3">
        <v>-95410.34</v>
      </c>
      <c r="N1073" s="3">
        <v>256165.66</v>
      </c>
      <c r="O1073" s="3">
        <v>351576</v>
      </c>
    </row>
    <row r="1074" spans="1:15" hidden="1" x14ac:dyDescent="0.2">
      <c r="A1074" t="s">
        <v>1978</v>
      </c>
      <c r="B1074" t="s">
        <v>747</v>
      </c>
      <c r="C1074" s="2">
        <v>43270</v>
      </c>
      <c r="D1074" t="s">
        <v>1979</v>
      </c>
      <c r="E1074" s="3">
        <v>0</v>
      </c>
      <c r="F1074" s="3">
        <v>0</v>
      </c>
      <c r="G1074" s="3">
        <v>0</v>
      </c>
      <c r="H1074" s="3">
        <v>0</v>
      </c>
      <c r="I1074" s="3">
        <v>618327</v>
      </c>
      <c r="J1074" s="3">
        <v>-148166.96</v>
      </c>
      <c r="K1074" s="3">
        <v>470160.04</v>
      </c>
      <c r="L1074" s="3">
        <v>-19634</v>
      </c>
      <c r="M1074" s="3">
        <v>-167800.95999999999</v>
      </c>
      <c r="N1074" s="3">
        <v>450526.04</v>
      </c>
      <c r="O1074" s="3">
        <v>618327</v>
      </c>
    </row>
    <row r="1075" spans="1:15" hidden="1" x14ac:dyDescent="0.2">
      <c r="A1075" t="s">
        <v>1980</v>
      </c>
      <c r="B1075" t="s">
        <v>747</v>
      </c>
      <c r="C1075" s="2">
        <v>43263</v>
      </c>
      <c r="D1075" t="s">
        <v>1981</v>
      </c>
      <c r="E1075" s="3">
        <v>0</v>
      </c>
      <c r="F1075" s="3">
        <v>0</v>
      </c>
      <c r="G1075" s="3">
        <v>0</v>
      </c>
      <c r="H1075" s="3">
        <v>0</v>
      </c>
      <c r="I1075" s="3">
        <v>41680</v>
      </c>
      <c r="J1075" s="3">
        <v>-15057.33</v>
      </c>
      <c r="K1075" s="3">
        <v>26622.67</v>
      </c>
      <c r="L1075" s="3">
        <v>-1985.22</v>
      </c>
      <c r="M1075" s="3">
        <v>-17042.55</v>
      </c>
      <c r="N1075" s="3">
        <v>24637.45</v>
      </c>
      <c r="O1075" s="3">
        <v>41680</v>
      </c>
    </row>
    <row r="1076" spans="1:15" hidden="1" x14ac:dyDescent="0.2">
      <c r="A1076" t="s">
        <v>1982</v>
      </c>
      <c r="B1076" t="s">
        <v>747</v>
      </c>
      <c r="C1076" s="2">
        <v>43263</v>
      </c>
      <c r="D1076" t="s">
        <v>1983</v>
      </c>
      <c r="E1076" s="3">
        <v>0</v>
      </c>
      <c r="F1076" s="3">
        <v>0</v>
      </c>
      <c r="G1076" s="3">
        <v>0</v>
      </c>
      <c r="H1076" s="3">
        <v>0</v>
      </c>
      <c r="I1076" s="3">
        <v>16280</v>
      </c>
      <c r="J1076" s="3">
        <v>-5881.32</v>
      </c>
      <c r="K1076" s="3">
        <v>10398.68</v>
      </c>
      <c r="L1076" s="3">
        <v>-775.42</v>
      </c>
      <c r="M1076" s="3">
        <v>-6656.74</v>
      </c>
      <c r="N1076" s="3">
        <v>9623.26</v>
      </c>
      <c r="O1076" s="3">
        <v>16280</v>
      </c>
    </row>
    <row r="1077" spans="1:15" hidden="1" x14ac:dyDescent="0.2">
      <c r="A1077" t="s">
        <v>1984</v>
      </c>
      <c r="B1077" t="s">
        <v>747</v>
      </c>
      <c r="C1077" s="2">
        <v>43263</v>
      </c>
      <c r="D1077" t="s">
        <v>1985</v>
      </c>
      <c r="E1077" s="3">
        <v>0</v>
      </c>
      <c r="F1077" s="3">
        <v>0</v>
      </c>
      <c r="G1077" s="3">
        <v>0</v>
      </c>
      <c r="H1077" s="3">
        <v>0</v>
      </c>
      <c r="I1077" s="3">
        <v>29422</v>
      </c>
      <c r="J1077" s="3">
        <v>-10629</v>
      </c>
      <c r="K1077" s="3">
        <v>18793</v>
      </c>
      <c r="L1077" s="3">
        <v>-1401.37</v>
      </c>
      <c r="M1077" s="3">
        <v>-12030.37</v>
      </c>
      <c r="N1077" s="3">
        <v>17391.63</v>
      </c>
      <c r="O1077" s="3">
        <v>29422</v>
      </c>
    </row>
    <row r="1078" spans="1:15" hidden="1" x14ac:dyDescent="0.2">
      <c r="A1078" t="s">
        <v>1986</v>
      </c>
      <c r="B1078" t="s">
        <v>747</v>
      </c>
      <c r="C1078" s="2">
        <v>43263</v>
      </c>
      <c r="D1078" t="s">
        <v>1987</v>
      </c>
      <c r="E1078" s="3">
        <v>0</v>
      </c>
      <c r="F1078" s="3">
        <v>0</v>
      </c>
      <c r="G1078" s="3">
        <v>0</v>
      </c>
      <c r="H1078" s="3">
        <v>0</v>
      </c>
      <c r="I1078" s="3">
        <v>22265</v>
      </c>
      <c r="J1078" s="3">
        <v>-8043.46</v>
      </c>
      <c r="K1078" s="3">
        <v>14221.54</v>
      </c>
      <c r="L1078" s="3">
        <v>-1060.49</v>
      </c>
      <c r="M1078" s="3">
        <v>-9103.9500000000007</v>
      </c>
      <c r="N1078" s="3">
        <v>13161.05</v>
      </c>
      <c r="O1078" s="3">
        <v>22265</v>
      </c>
    </row>
    <row r="1079" spans="1:15" hidden="1" x14ac:dyDescent="0.2">
      <c r="A1079" t="s">
        <v>1988</v>
      </c>
      <c r="B1079" t="s">
        <v>747</v>
      </c>
      <c r="C1079" s="2">
        <v>43263</v>
      </c>
      <c r="D1079" t="s">
        <v>1989</v>
      </c>
      <c r="E1079" s="3">
        <v>0</v>
      </c>
      <c r="F1079" s="3">
        <v>0</v>
      </c>
      <c r="G1079" s="3">
        <v>0</v>
      </c>
      <c r="H1079" s="3">
        <v>0</v>
      </c>
      <c r="I1079" s="3">
        <v>32853</v>
      </c>
      <c r="J1079" s="3">
        <v>-11868.48</v>
      </c>
      <c r="K1079" s="3">
        <v>20984.52</v>
      </c>
      <c r="L1079" s="3">
        <v>-1564.79</v>
      </c>
      <c r="M1079" s="3">
        <v>-13433.27</v>
      </c>
      <c r="N1079" s="3">
        <v>19419.73</v>
      </c>
      <c r="O1079" s="3">
        <v>32853</v>
      </c>
    </row>
    <row r="1080" spans="1:15" hidden="1" x14ac:dyDescent="0.2">
      <c r="A1080" t="s">
        <v>1990</v>
      </c>
      <c r="B1080" t="s">
        <v>747</v>
      </c>
      <c r="C1080" s="2">
        <v>43281</v>
      </c>
      <c r="D1080" t="s">
        <v>1991</v>
      </c>
      <c r="E1080" s="3">
        <v>0</v>
      </c>
      <c r="F1080" s="3">
        <v>0</v>
      </c>
      <c r="G1080" s="3">
        <v>0</v>
      </c>
      <c r="H1080" s="3">
        <v>0</v>
      </c>
      <c r="I1080" s="3">
        <v>350000</v>
      </c>
      <c r="J1080" s="3">
        <v>-133821.64000000001</v>
      </c>
      <c r="K1080" s="3">
        <v>216178.36</v>
      </c>
      <c r="L1080" s="3">
        <v>-15946.55</v>
      </c>
      <c r="M1080" s="3">
        <v>-149768.19</v>
      </c>
      <c r="N1080" s="3">
        <v>200231.81</v>
      </c>
      <c r="O1080" s="3">
        <v>350000</v>
      </c>
    </row>
    <row r="1081" spans="1:15" hidden="1" x14ac:dyDescent="0.2">
      <c r="A1081" t="s">
        <v>1992</v>
      </c>
      <c r="B1081" t="s">
        <v>747</v>
      </c>
      <c r="C1081" s="2">
        <v>43312</v>
      </c>
      <c r="D1081" t="s">
        <v>1993</v>
      </c>
      <c r="E1081" s="3">
        <v>0</v>
      </c>
      <c r="F1081" s="3">
        <v>0</v>
      </c>
      <c r="G1081" s="3">
        <v>0</v>
      </c>
      <c r="H1081" s="3">
        <v>0</v>
      </c>
      <c r="I1081" s="3">
        <v>112500</v>
      </c>
      <c r="J1081" s="3">
        <v>-39207.019999999997</v>
      </c>
      <c r="K1081" s="3">
        <v>73292.98</v>
      </c>
      <c r="L1081" s="3">
        <v>-5358.39</v>
      </c>
      <c r="M1081" s="3">
        <v>-44565.41</v>
      </c>
      <c r="N1081" s="3">
        <v>67934.59</v>
      </c>
      <c r="O1081" s="3">
        <v>112500</v>
      </c>
    </row>
    <row r="1082" spans="1:15" hidden="1" x14ac:dyDescent="0.2">
      <c r="A1082" t="s">
        <v>1994</v>
      </c>
      <c r="B1082" t="s">
        <v>747</v>
      </c>
      <c r="C1082" s="2">
        <v>43353</v>
      </c>
      <c r="D1082" t="s">
        <v>1995</v>
      </c>
      <c r="E1082" s="3">
        <v>0</v>
      </c>
      <c r="F1082" s="3">
        <v>0</v>
      </c>
      <c r="G1082" s="3">
        <v>0</v>
      </c>
      <c r="H1082" s="3">
        <v>0</v>
      </c>
      <c r="I1082" s="3">
        <v>110000</v>
      </c>
      <c r="J1082" s="3">
        <v>-74323.839999999997</v>
      </c>
      <c r="K1082" s="3">
        <v>35676.160000000003</v>
      </c>
      <c r="L1082" s="3">
        <v>-10478.629999999999</v>
      </c>
      <c r="M1082" s="3">
        <v>-84802.47</v>
      </c>
      <c r="N1082" s="3">
        <v>25197.53</v>
      </c>
      <c r="O1082" s="3">
        <v>110000</v>
      </c>
    </row>
    <row r="1083" spans="1:15" hidden="1" x14ac:dyDescent="0.2">
      <c r="A1083" t="s">
        <v>1996</v>
      </c>
      <c r="B1083" t="s">
        <v>747</v>
      </c>
      <c r="C1083" s="2">
        <v>43353</v>
      </c>
      <c r="D1083" t="s">
        <v>1997</v>
      </c>
      <c r="E1083" s="3">
        <v>0</v>
      </c>
      <c r="F1083" s="3">
        <v>0</v>
      </c>
      <c r="G1083" s="3">
        <v>0</v>
      </c>
      <c r="H1083" s="3">
        <v>0</v>
      </c>
      <c r="I1083" s="3">
        <v>2946014</v>
      </c>
      <c r="J1083" s="3">
        <v>-995268.46</v>
      </c>
      <c r="K1083" s="3">
        <v>1950745.54</v>
      </c>
      <c r="L1083" s="3">
        <v>-140319.04999999999</v>
      </c>
      <c r="M1083" s="3">
        <v>-1135587.51</v>
      </c>
      <c r="N1083" s="3">
        <v>1810426.49</v>
      </c>
      <c r="O1083" s="3">
        <v>2946014</v>
      </c>
    </row>
    <row r="1084" spans="1:15" hidden="1" x14ac:dyDescent="0.2">
      <c r="A1084" t="s">
        <v>1998</v>
      </c>
      <c r="B1084" t="s">
        <v>747</v>
      </c>
      <c r="C1084" s="2">
        <v>43353</v>
      </c>
      <c r="D1084" t="s">
        <v>1999</v>
      </c>
      <c r="E1084" s="3">
        <v>0</v>
      </c>
      <c r="F1084" s="3">
        <v>0</v>
      </c>
      <c r="G1084" s="3">
        <v>0</v>
      </c>
      <c r="H1084" s="3">
        <v>0</v>
      </c>
      <c r="I1084" s="3">
        <v>1297055</v>
      </c>
      <c r="J1084" s="3">
        <v>-438191.38</v>
      </c>
      <c r="K1084" s="3">
        <v>858863.62</v>
      </c>
      <c r="L1084" s="3">
        <v>-61778.91</v>
      </c>
      <c r="M1084" s="3">
        <v>-499970.29</v>
      </c>
      <c r="N1084" s="3">
        <v>797084.71</v>
      </c>
      <c r="O1084" s="3">
        <v>1297055</v>
      </c>
    </row>
    <row r="1085" spans="1:15" hidden="1" x14ac:dyDescent="0.2">
      <c r="A1085" t="s">
        <v>2000</v>
      </c>
      <c r="B1085" t="s">
        <v>747</v>
      </c>
      <c r="C1085" s="2">
        <v>43353</v>
      </c>
      <c r="D1085" t="s">
        <v>2001</v>
      </c>
      <c r="E1085" s="3">
        <v>0</v>
      </c>
      <c r="F1085" s="3">
        <v>0</v>
      </c>
      <c r="G1085" s="3">
        <v>0</v>
      </c>
      <c r="H1085" s="3">
        <v>0</v>
      </c>
      <c r="I1085" s="3">
        <v>31140</v>
      </c>
      <c r="J1085" s="3">
        <v>-21040.400000000001</v>
      </c>
      <c r="K1085" s="3">
        <v>10099.6</v>
      </c>
      <c r="L1085" s="3">
        <v>-2966.41</v>
      </c>
      <c r="M1085" s="3">
        <v>-24006.81</v>
      </c>
      <c r="N1085" s="3">
        <v>7133.19</v>
      </c>
      <c r="O1085" s="3">
        <v>31140</v>
      </c>
    </row>
    <row r="1086" spans="1:15" hidden="1" x14ac:dyDescent="0.2">
      <c r="A1086" t="s">
        <v>2002</v>
      </c>
      <c r="B1086" t="s">
        <v>747</v>
      </c>
      <c r="C1086" s="2">
        <v>43353</v>
      </c>
      <c r="D1086" t="s">
        <v>2003</v>
      </c>
      <c r="E1086" s="3">
        <v>0</v>
      </c>
      <c r="F1086" s="3">
        <v>0</v>
      </c>
      <c r="G1086" s="3">
        <v>0</v>
      </c>
      <c r="H1086" s="3">
        <v>0</v>
      </c>
      <c r="I1086" s="3">
        <v>310000</v>
      </c>
      <c r="J1086" s="3">
        <v>-104729.04</v>
      </c>
      <c r="K1086" s="3">
        <v>205270.96</v>
      </c>
      <c r="L1086" s="3">
        <v>-14765.34</v>
      </c>
      <c r="M1086" s="3">
        <v>-119494.38</v>
      </c>
      <c r="N1086" s="3">
        <v>190505.62</v>
      </c>
      <c r="O1086" s="3">
        <v>310000</v>
      </c>
    </row>
    <row r="1087" spans="1:15" hidden="1" x14ac:dyDescent="0.2">
      <c r="A1087" t="s">
        <v>2004</v>
      </c>
      <c r="B1087" t="s">
        <v>747</v>
      </c>
      <c r="C1087" s="2">
        <v>43383</v>
      </c>
      <c r="D1087" t="s">
        <v>2005</v>
      </c>
      <c r="E1087" s="3">
        <v>0</v>
      </c>
      <c r="F1087" s="3">
        <v>0</v>
      </c>
      <c r="G1087" s="3">
        <v>0</v>
      </c>
      <c r="H1087" s="3">
        <v>0</v>
      </c>
      <c r="I1087" s="3">
        <v>62500</v>
      </c>
      <c r="J1087" s="3">
        <v>-41253.42</v>
      </c>
      <c r="K1087" s="3">
        <v>21246.58</v>
      </c>
      <c r="L1087" s="3">
        <v>-5953.77</v>
      </c>
      <c r="M1087" s="3">
        <v>-47207.19</v>
      </c>
      <c r="N1087" s="3">
        <v>15292.81</v>
      </c>
      <c r="O1087" s="3">
        <v>62500</v>
      </c>
    </row>
    <row r="1088" spans="1:15" hidden="1" x14ac:dyDescent="0.2">
      <c r="A1088" t="s">
        <v>2006</v>
      </c>
      <c r="B1088" t="s">
        <v>747</v>
      </c>
      <c r="C1088" s="2">
        <v>43405</v>
      </c>
      <c r="D1088" t="s">
        <v>2007</v>
      </c>
      <c r="E1088" s="3">
        <v>0</v>
      </c>
      <c r="F1088" s="3">
        <v>0</v>
      </c>
      <c r="G1088" s="3">
        <v>0</v>
      </c>
      <c r="H1088" s="3">
        <v>0</v>
      </c>
      <c r="I1088" s="3">
        <v>2122130.1</v>
      </c>
      <c r="J1088" s="3">
        <v>-688209.7</v>
      </c>
      <c r="K1088" s="3">
        <v>1433920.4</v>
      </c>
      <c r="L1088" s="3">
        <v>-101077.35</v>
      </c>
      <c r="M1088" s="3">
        <v>-789287.05</v>
      </c>
      <c r="N1088" s="3">
        <v>1332843.05</v>
      </c>
      <c r="O1088" s="3">
        <v>2122130.1</v>
      </c>
    </row>
    <row r="1089" spans="1:15" hidden="1" x14ac:dyDescent="0.2">
      <c r="A1089" t="s">
        <v>2008</v>
      </c>
      <c r="B1089" t="s">
        <v>747</v>
      </c>
      <c r="C1089" s="2">
        <v>43431</v>
      </c>
      <c r="D1089" t="s">
        <v>2009</v>
      </c>
      <c r="E1089" s="3">
        <v>0</v>
      </c>
      <c r="F1089" s="3">
        <v>0</v>
      </c>
      <c r="G1089" s="3">
        <v>0</v>
      </c>
      <c r="H1089" s="3">
        <v>0</v>
      </c>
      <c r="I1089" s="3">
        <v>45039</v>
      </c>
      <c r="J1089" s="3">
        <v>-28602.85</v>
      </c>
      <c r="K1089" s="3">
        <v>16436.150000000001</v>
      </c>
      <c r="L1089" s="3">
        <v>-4290.43</v>
      </c>
      <c r="M1089" s="3">
        <v>-32893.279999999999</v>
      </c>
      <c r="N1089" s="3">
        <v>12145.72</v>
      </c>
      <c r="O1089" s="3">
        <v>45039</v>
      </c>
    </row>
    <row r="1090" spans="1:15" hidden="1" x14ac:dyDescent="0.2">
      <c r="A1090" t="s">
        <v>2010</v>
      </c>
      <c r="B1090" t="s">
        <v>747</v>
      </c>
      <c r="C1090" s="2">
        <v>43435</v>
      </c>
      <c r="D1090" t="s">
        <v>2011</v>
      </c>
      <c r="E1090" s="3">
        <v>0</v>
      </c>
      <c r="F1090" s="3">
        <v>0</v>
      </c>
      <c r="G1090" s="3">
        <v>0</v>
      </c>
      <c r="H1090" s="3">
        <v>0</v>
      </c>
      <c r="I1090" s="3">
        <v>15800</v>
      </c>
      <c r="J1090" s="3">
        <v>-10001.18</v>
      </c>
      <c r="K1090" s="3">
        <v>5798.82</v>
      </c>
      <c r="L1090" s="3">
        <v>-1505.11</v>
      </c>
      <c r="M1090" s="3">
        <v>-11506.29</v>
      </c>
      <c r="N1090" s="3">
        <v>4293.71</v>
      </c>
      <c r="O1090" s="3">
        <v>15800</v>
      </c>
    </row>
    <row r="1091" spans="1:15" hidden="1" x14ac:dyDescent="0.2">
      <c r="A1091" t="s">
        <v>2012</v>
      </c>
      <c r="B1091" t="s">
        <v>747</v>
      </c>
      <c r="C1091" s="2">
        <v>43525</v>
      </c>
      <c r="D1091" t="s">
        <v>2013</v>
      </c>
      <c r="E1091" s="3">
        <v>0</v>
      </c>
      <c r="F1091" s="3">
        <v>0</v>
      </c>
      <c r="G1091" s="3">
        <v>0</v>
      </c>
      <c r="H1091" s="3">
        <v>0</v>
      </c>
      <c r="I1091" s="3">
        <v>1888543.6</v>
      </c>
      <c r="J1091" s="3">
        <v>-525461.18999999994</v>
      </c>
      <c r="K1091" s="3">
        <v>1363082.41</v>
      </c>
      <c r="L1091" s="3">
        <v>-91982.53</v>
      </c>
      <c r="M1091" s="3">
        <v>-617443.72</v>
      </c>
      <c r="N1091" s="3">
        <v>1271099.8799999999</v>
      </c>
      <c r="O1091" s="3">
        <v>1888543.6</v>
      </c>
    </row>
    <row r="1092" spans="1:15" hidden="1" x14ac:dyDescent="0.2">
      <c r="A1092" t="s">
        <v>2014</v>
      </c>
      <c r="B1092" t="s">
        <v>747</v>
      </c>
      <c r="C1092" s="2">
        <v>43525</v>
      </c>
      <c r="D1092" t="s">
        <v>2015</v>
      </c>
      <c r="E1092" s="3">
        <v>0</v>
      </c>
      <c r="F1092" s="3">
        <v>0</v>
      </c>
      <c r="G1092" s="3">
        <v>0</v>
      </c>
      <c r="H1092" s="3">
        <v>0</v>
      </c>
      <c r="I1092" s="3">
        <v>8410997.0600000005</v>
      </c>
      <c r="J1092" s="3">
        <v>-1643332.15</v>
      </c>
      <c r="K1092" s="3">
        <v>6767664.9100000001</v>
      </c>
      <c r="L1092" s="3">
        <v>-267077.96000000002</v>
      </c>
      <c r="M1092" s="3">
        <v>-1910410.11</v>
      </c>
      <c r="N1092" s="3">
        <v>6500586.9500000002</v>
      </c>
      <c r="O1092" s="3">
        <v>8410997.0600000005</v>
      </c>
    </row>
    <row r="1093" spans="1:15" hidden="1" x14ac:dyDescent="0.2">
      <c r="A1093" t="s">
        <v>2016</v>
      </c>
      <c r="B1093" t="s">
        <v>747</v>
      </c>
      <c r="C1093" s="2">
        <v>43525</v>
      </c>
      <c r="D1093" t="s">
        <v>2017</v>
      </c>
      <c r="E1093" s="3">
        <v>0</v>
      </c>
      <c r="F1093" s="3">
        <v>0</v>
      </c>
      <c r="G1093" s="3">
        <v>0</v>
      </c>
      <c r="H1093" s="3">
        <v>0</v>
      </c>
      <c r="I1093" s="3">
        <v>446362</v>
      </c>
      <c r="J1093" s="3">
        <v>-218024.39</v>
      </c>
      <c r="K1093" s="3">
        <v>228337.61</v>
      </c>
      <c r="L1093" s="3">
        <v>-35433.81</v>
      </c>
      <c r="M1093" s="3">
        <v>-253458.2</v>
      </c>
      <c r="N1093" s="3">
        <v>192903.8</v>
      </c>
      <c r="O1093" s="3">
        <v>446362</v>
      </c>
    </row>
    <row r="1094" spans="1:15" hidden="1" x14ac:dyDescent="0.2">
      <c r="A1094" t="s">
        <v>2018</v>
      </c>
      <c r="B1094" t="s">
        <v>747</v>
      </c>
      <c r="C1094" s="2">
        <v>43525</v>
      </c>
      <c r="D1094" t="s">
        <v>2019</v>
      </c>
      <c r="E1094" s="3">
        <v>0</v>
      </c>
      <c r="F1094" s="3">
        <v>0</v>
      </c>
      <c r="G1094" s="3">
        <v>0</v>
      </c>
      <c r="H1094" s="3">
        <v>0</v>
      </c>
      <c r="I1094" s="3">
        <v>974906</v>
      </c>
      <c r="J1094" s="3">
        <v>-476190.39</v>
      </c>
      <c r="K1094" s="3">
        <v>498715.61</v>
      </c>
      <c r="L1094" s="3">
        <v>-77391.509999999995</v>
      </c>
      <c r="M1094" s="3">
        <v>-553581.9</v>
      </c>
      <c r="N1094" s="3">
        <v>421324.1</v>
      </c>
      <c r="O1094" s="3">
        <v>974906</v>
      </c>
    </row>
    <row r="1095" spans="1:15" hidden="1" x14ac:dyDescent="0.2">
      <c r="A1095" t="s">
        <v>2020</v>
      </c>
      <c r="B1095" t="s">
        <v>747</v>
      </c>
      <c r="C1095" s="2">
        <v>43525</v>
      </c>
      <c r="D1095" t="s">
        <v>2021</v>
      </c>
      <c r="E1095" s="3">
        <v>0</v>
      </c>
      <c r="F1095" s="3">
        <v>0</v>
      </c>
      <c r="G1095" s="3">
        <v>0</v>
      </c>
      <c r="H1095" s="3">
        <v>0</v>
      </c>
      <c r="I1095" s="3">
        <v>370000</v>
      </c>
      <c r="J1095" s="3">
        <v>-180725.57</v>
      </c>
      <c r="K1095" s="3">
        <v>189274.43</v>
      </c>
      <c r="L1095" s="3">
        <v>-29371.919999999998</v>
      </c>
      <c r="M1095" s="3">
        <v>-210097.49</v>
      </c>
      <c r="N1095" s="3">
        <v>159902.51</v>
      </c>
      <c r="O1095" s="3">
        <v>370000</v>
      </c>
    </row>
    <row r="1096" spans="1:15" hidden="1" x14ac:dyDescent="0.2">
      <c r="A1096" t="s">
        <v>2022</v>
      </c>
      <c r="B1096" t="s">
        <v>747</v>
      </c>
      <c r="C1096" s="2">
        <v>43525</v>
      </c>
      <c r="D1096" t="s">
        <v>2023</v>
      </c>
      <c r="E1096" s="3">
        <v>0</v>
      </c>
      <c r="F1096" s="3">
        <v>0</v>
      </c>
      <c r="G1096" s="3">
        <v>0</v>
      </c>
      <c r="H1096" s="3">
        <v>0</v>
      </c>
      <c r="I1096" s="3">
        <v>728208</v>
      </c>
      <c r="J1096" s="3">
        <v>-355691.37</v>
      </c>
      <c r="K1096" s="3">
        <v>372516.63</v>
      </c>
      <c r="L1096" s="3">
        <v>-57807.74</v>
      </c>
      <c r="M1096" s="3">
        <v>-413499.11</v>
      </c>
      <c r="N1096" s="3">
        <v>314708.89</v>
      </c>
      <c r="O1096" s="3">
        <v>728208</v>
      </c>
    </row>
    <row r="1097" spans="1:15" hidden="1" x14ac:dyDescent="0.2">
      <c r="A1097" t="s">
        <v>2024</v>
      </c>
      <c r="B1097" t="s">
        <v>747</v>
      </c>
      <c r="C1097" s="2">
        <v>43525</v>
      </c>
      <c r="D1097" t="s">
        <v>2025</v>
      </c>
      <c r="E1097" s="3">
        <v>0</v>
      </c>
      <c r="F1097" s="3">
        <v>0</v>
      </c>
      <c r="G1097" s="3">
        <v>0</v>
      </c>
      <c r="H1097" s="3">
        <v>0</v>
      </c>
      <c r="I1097" s="3">
        <v>211688</v>
      </c>
      <c r="J1097" s="3">
        <v>-103398.48</v>
      </c>
      <c r="K1097" s="3">
        <v>108289.52</v>
      </c>
      <c r="L1097" s="3">
        <v>-16804.55</v>
      </c>
      <c r="M1097" s="3">
        <v>-120203.03</v>
      </c>
      <c r="N1097" s="3">
        <v>91484.97</v>
      </c>
      <c r="O1097" s="3">
        <v>211688</v>
      </c>
    </row>
    <row r="1098" spans="1:15" hidden="1" x14ac:dyDescent="0.2">
      <c r="A1098" t="s">
        <v>2026</v>
      </c>
      <c r="B1098" t="s">
        <v>747</v>
      </c>
      <c r="C1098" s="2">
        <v>43525</v>
      </c>
      <c r="D1098" t="s">
        <v>2027</v>
      </c>
      <c r="E1098" s="3">
        <v>0</v>
      </c>
      <c r="F1098" s="3">
        <v>0</v>
      </c>
      <c r="G1098" s="3">
        <v>0</v>
      </c>
      <c r="H1098" s="3">
        <v>0</v>
      </c>
      <c r="I1098" s="3">
        <v>900000</v>
      </c>
      <c r="J1098" s="3">
        <v>-439602.74</v>
      </c>
      <c r="K1098" s="3">
        <v>460397.26</v>
      </c>
      <c r="L1098" s="3">
        <v>-71445.210000000006</v>
      </c>
      <c r="M1098" s="3">
        <v>-511047.95</v>
      </c>
      <c r="N1098" s="3">
        <v>388952.05</v>
      </c>
      <c r="O1098" s="3">
        <v>900000</v>
      </c>
    </row>
    <row r="1099" spans="1:15" hidden="1" x14ac:dyDescent="0.2">
      <c r="A1099" t="s">
        <v>2028</v>
      </c>
      <c r="B1099" t="s">
        <v>747</v>
      </c>
      <c r="C1099" s="2">
        <v>43525</v>
      </c>
      <c r="D1099" t="s">
        <v>2029</v>
      </c>
      <c r="E1099" s="3">
        <v>0</v>
      </c>
      <c r="F1099" s="3">
        <v>0</v>
      </c>
      <c r="G1099" s="3">
        <v>0</v>
      </c>
      <c r="H1099" s="3">
        <v>0</v>
      </c>
      <c r="I1099" s="3">
        <v>200512</v>
      </c>
      <c r="J1099" s="3">
        <v>-97939.58</v>
      </c>
      <c r="K1099" s="3">
        <v>102572.42</v>
      </c>
      <c r="L1099" s="3">
        <v>-15917.36</v>
      </c>
      <c r="M1099" s="3">
        <v>-113856.94</v>
      </c>
      <c r="N1099" s="3">
        <v>86655.06</v>
      </c>
      <c r="O1099" s="3">
        <v>200512</v>
      </c>
    </row>
    <row r="1100" spans="1:15" hidden="1" x14ac:dyDescent="0.2">
      <c r="A1100" t="s">
        <v>2030</v>
      </c>
      <c r="B1100" t="s">
        <v>747</v>
      </c>
      <c r="C1100" s="2">
        <v>43525</v>
      </c>
      <c r="D1100" t="s">
        <v>2031</v>
      </c>
      <c r="E1100" s="3">
        <v>0</v>
      </c>
      <c r="F1100" s="3">
        <v>0</v>
      </c>
      <c r="G1100" s="3">
        <v>0</v>
      </c>
      <c r="H1100" s="3">
        <v>0</v>
      </c>
      <c r="I1100" s="3">
        <v>498870</v>
      </c>
      <c r="J1100" s="3">
        <v>-243671.8</v>
      </c>
      <c r="K1100" s="3">
        <v>255198.2</v>
      </c>
      <c r="L1100" s="3">
        <v>-39602.080000000002</v>
      </c>
      <c r="M1100" s="3">
        <v>-283273.88</v>
      </c>
      <c r="N1100" s="3">
        <v>215596.12</v>
      </c>
      <c r="O1100" s="3">
        <v>498870</v>
      </c>
    </row>
    <row r="1101" spans="1:15" hidden="1" x14ac:dyDescent="0.2">
      <c r="A1101" t="s">
        <v>2032</v>
      </c>
      <c r="B1101" t="s">
        <v>747</v>
      </c>
      <c r="C1101" s="2">
        <v>43525</v>
      </c>
      <c r="D1101" t="s">
        <v>2033</v>
      </c>
      <c r="E1101" s="3">
        <v>0</v>
      </c>
      <c r="F1101" s="3">
        <v>0</v>
      </c>
      <c r="G1101" s="3">
        <v>0</v>
      </c>
      <c r="H1101" s="3">
        <v>0</v>
      </c>
      <c r="I1101" s="3">
        <v>73125</v>
      </c>
      <c r="J1101" s="3">
        <v>-69468.75</v>
      </c>
      <c r="K1101" s="3">
        <v>3656.25</v>
      </c>
      <c r="L1101" s="3">
        <v>0</v>
      </c>
      <c r="M1101" s="3">
        <v>-69468.75</v>
      </c>
      <c r="N1101" s="3">
        <v>3656.25</v>
      </c>
      <c r="O1101" s="3">
        <v>73125</v>
      </c>
    </row>
    <row r="1102" spans="1:15" hidden="1" x14ac:dyDescent="0.2">
      <c r="A1102" t="s">
        <v>2034</v>
      </c>
      <c r="B1102" t="s">
        <v>747</v>
      </c>
      <c r="C1102" s="2">
        <v>44285</v>
      </c>
      <c r="D1102" t="s">
        <v>2035</v>
      </c>
      <c r="E1102" s="3">
        <v>0</v>
      </c>
      <c r="F1102" s="3">
        <v>0</v>
      </c>
      <c r="G1102" s="3">
        <v>0</v>
      </c>
      <c r="H1102" s="3">
        <v>0</v>
      </c>
      <c r="I1102" s="3">
        <v>478000</v>
      </c>
      <c r="J1102" s="3">
        <v>-91317.64</v>
      </c>
      <c r="K1102" s="3">
        <v>386682.36</v>
      </c>
      <c r="L1102" s="3">
        <v>-45534.41</v>
      </c>
      <c r="M1102" s="3">
        <v>-136852.04999999999</v>
      </c>
      <c r="N1102" s="3">
        <v>341147.95</v>
      </c>
      <c r="O1102" s="3">
        <v>478000</v>
      </c>
    </row>
    <row r="1103" spans="1:15" hidden="1" x14ac:dyDescent="0.2">
      <c r="A1103" t="s">
        <v>2036</v>
      </c>
      <c r="B1103" t="s">
        <v>747</v>
      </c>
      <c r="C1103" s="2">
        <v>43713</v>
      </c>
      <c r="D1103" t="s">
        <v>2037</v>
      </c>
      <c r="E1103" s="3">
        <v>0</v>
      </c>
      <c r="F1103" s="3">
        <v>0</v>
      </c>
      <c r="G1103" s="3">
        <v>0</v>
      </c>
      <c r="H1103" s="3">
        <v>0</v>
      </c>
      <c r="I1103" s="3">
        <v>3539323.77</v>
      </c>
      <c r="J1103" s="3">
        <v>-850498.68</v>
      </c>
      <c r="K1103" s="3">
        <v>2688825.09</v>
      </c>
      <c r="L1103" s="3">
        <v>-169557.42</v>
      </c>
      <c r="M1103" s="3">
        <v>-1020056.1</v>
      </c>
      <c r="N1103" s="3">
        <v>2519267.67</v>
      </c>
      <c r="O1103" s="3">
        <v>3539323.77</v>
      </c>
    </row>
    <row r="1104" spans="1:15" hidden="1" x14ac:dyDescent="0.2">
      <c r="A1104" t="s">
        <v>2038</v>
      </c>
      <c r="B1104" t="s">
        <v>747</v>
      </c>
      <c r="C1104" s="2">
        <v>43556</v>
      </c>
      <c r="D1104" t="s">
        <v>2039</v>
      </c>
      <c r="E1104" s="3">
        <v>0</v>
      </c>
      <c r="F1104" s="3">
        <v>0</v>
      </c>
      <c r="G1104" s="3">
        <v>0</v>
      </c>
      <c r="H1104" s="3">
        <v>0</v>
      </c>
      <c r="I1104" s="3">
        <v>123000</v>
      </c>
      <c r="J1104" s="3">
        <v>-30423.27</v>
      </c>
      <c r="K1104" s="3">
        <v>92576.73</v>
      </c>
      <c r="L1104" s="3">
        <v>-6190.25</v>
      </c>
      <c r="M1104" s="3">
        <v>-36613.519999999997</v>
      </c>
      <c r="N1104" s="3">
        <v>86386.48</v>
      </c>
      <c r="O1104" s="3">
        <v>123000</v>
      </c>
    </row>
    <row r="1105" spans="1:15" hidden="1" x14ac:dyDescent="0.2">
      <c r="A1105" t="s">
        <v>2040</v>
      </c>
      <c r="B1105" t="s">
        <v>747</v>
      </c>
      <c r="C1105" s="2">
        <v>43766</v>
      </c>
      <c r="D1105" t="s">
        <v>2041</v>
      </c>
      <c r="E1105" s="3">
        <v>0</v>
      </c>
      <c r="F1105" s="3">
        <v>0</v>
      </c>
      <c r="G1105" s="3">
        <v>0</v>
      </c>
      <c r="H1105" s="3">
        <v>0</v>
      </c>
      <c r="I1105" s="3">
        <v>1682058.99</v>
      </c>
      <c r="J1105" s="3">
        <v>-775564.85</v>
      </c>
      <c r="K1105" s="3">
        <v>906494.14</v>
      </c>
      <c r="L1105" s="3">
        <v>-160274.32</v>
      </c>
      <c r="M1105" s="3">
        <v>-935839.17</v>
      </c>
      <c r="N1105" s="3">
        <v>746219.82</v>
      </c>
      <c r="O1105" s="3">
        <v>1682058.99</v>
      </c>
    </row>
    <row r="1106" spans="1:15" hidden="1" x14ac:dyDescent="0.2">
      <c r="A1106" t="s">
        <v>2042</v>
      </c>
      <c r="B1106" t="s">
        <v>747</v>
      </c>
      <c r="C1106" s="2">
        <v>43766</v>
      </c>
      <c r="D1106" t="s">
        <v>2043</v>
      </c>
      <c r="E1106" s="3">
        <v>0</v>
      </c>
      <c r="F1106" s="3">
        <v>0</v>
      </c>
      <c r="G1106" s="3">
        <v>0</v>
      </c>
      <c r="H1106" s="3">
        <v>0</v>
      </c>
      <c r="I1106" s="3">
        <v>1525000</v>
      </c>
      <c r="J1106" s="3">
        <v>-703148</v>
      </c>
      <c r="K1106" s="3">
        <v>821852</v>
      </c>
      <c r="L1106" s="3">
        <v>-145309.01999999999</v>
      </c>
      <c r="M1106" s="3">
        <v>-848457.02</v>
      </c>
      <c r="N1106" s="3">
        <v>676542.98</v>
      </c>
      <c r="O1106" s="3">
        <v>1525000</v>
      </c>
    </row>
    <row r="1107" spans="1:15" hidden="1" x14ac:dyDescent="0.2">
      <c r="A1107" t="s">
        <v>2044</v>
      </c>
      <c r="B1107" t="s">
        <v>747</v>
      </c>
      <c r="C1107" s="2">
        <v>43713</v>
      </c>
      <c r="D1107" t="s">
        <v>2037</v>
      </c>
      <c r="E1107" s="3">
        <v>0</v>
      </c>
      <c r="F1107" s="3">
        <v>0</v>
      </c>
      <c r="G1107" s="3">
        <v>0</v>
      </c>
      <c r="H1107" s="3">
        <v>0</v>
      </c>
      <c r="I1107" s="3">
        <v>3539323.77</v>
      </c>
      <c r="J1107" s="3">
        <v>-850498.68</v>
      </c>
      <c r="K1107" s="3">
        <v>2688825.09</v>
      </c>
      <c r="L1107" s="3">
        <v>-169557.42</v>
      </c>
      <c r="M1107" s="3">
        <v>-1020056.1</v>
      </c>
      <c r="N1107" s="3">
        <v>2519267.67</v>
      </c>
      <c r="O1107" s="3">
        <v>3539323.77</v>
      </c>
    </row>
    <row r="1108" spans="1:15" hidden="1" x14ac:dyDescent="0.2">
      <c r="A1108" t="s">
        <v>2045</v>
      </c>
      <c r="B1108" t="s">
        <v>747</v>
      </c>
      <c r="C1108" s="2">
        <v>43713</v>
      </c>
      <c r="D1108" t="s">
        <v>2037</v>
      </c>
      <c r="E1108" s="3">
        <v>0</v>
      </c>
      <c r="F1108" s="3">
        <v>0</v>
      </c>
      <c r="G1108" s="3">
        <v>0</v>
      </c>
      <c r="H1108" s="3">
        <v>0</v>
      </c>
      <c r="I1108" s="3">
        <v>3539323.77</v>
      </c>
      <c r="J1108" s="3">
        <v>-850498.68</v>
      </c>
      <c r="K1108" s="3">
        <v>2688825.09</v>
      </c>
      <c r="L1108" s="3">
        <v>-169557.42</v>
      </c>
      <c r="M1108" s="3">
        <v>-1020056.1</v>
      </c>
      <c r="N1108" s="3">
        <v>2519267.67</v>
      </c>
      <c r="O1108" s="3">
        <v>3539323.77</v>
      </c>
    </row>
    <row r="1109" spans="1:15" hidden="1" x14ac:dyDescent="0.2">
      <c r="A1109" t="s">
        <v>2046</v>
      </c>
      <c r="B1109" t="s">
        <v>747</v>
      </c>
      <c r="C1109" s="2">
        <v>43713</v>
      </c>
      <c r="D1109" t="s">
        <v>2037</v>
      </c>
      <c r="E1109" s="3">
        <v>0</v>
      </c>
      <c r="F1109" s="3">
        <v>0</v>
      </c>
      <c r="G1109" s="3">
        <v>0</v>
      </c>
      <c r="H1109" s="3">
        <v>0</v>
      </c>
      <c r="I1109" s="3">
        <v>3539323.77</v>
      </c>
      <c r="J1109" s="3">
        <v>-850498.68</v>
      </c>
      <c r="K1109" s="3">
        <v>2688825.09</v>
      </c>
      <c r="L1109" s="3">
        <v>-169557.42</v>
      </c>
      <c r="M1109" s="3">
        <v>-1020056.1</v>
      </c>
      <c r="N1109" s="3">
        <v>2519267.67</v>
      </c>
      <c r="O1109" s="3">
        <v>3539323.77</v>
      </c>
    </row>
    <row r="1110" spans="1:15" hidden="1" x14ac:dyDescent="0.2">
      <c r="A1110" t="s">
        <v>2047</v>
      </c>
      <c r="B1110" t="s">
        <v>747</v>
      </c>
      <c r="C1110" s="2">
        <v>43831</v>
      </c>
      <c r="D1110" t="s">
        <v>2048</v>
      </c>
      <c r="E1110" s="3">
        <v>0</v>
      </c>
      <c r="F1110" s="3">
        <v>0</v>
      </c>
      <c r="G1110" s="3">
        <v>0</v>
      </c>
      <c r="H1110" s="3">
        <v>0</v>
      </c>
      <c r="I1110" s="3">
        <v>4240991.99</v>
      </c>
      <c r="J1110" s="3">
        <v>-895117.01</v>
      </c>
      <c r="K1110" s="3">
        <v>3345874.98</v>
      </c>
      <c r="L1110" s="3">
        <v>-202718.29</v>
      </c>
      <c r="M1110" s="3">
        <v>-1097835.3</v>
      </c>
      <c r="N1110" s="3">
        <v>3143156.69</v>
      </c>
      <c r="O1110" s="3">
        <v>4240991.99</v>
      </c>
    </row>
    <row r="1111" spans="1:15" hidden="1" x14ac:dyDescent="0.2">
      <c r="A1111" t="s">
        <v>2049</v>
      </c>
      <c r="B1111" t="s">
        <v>747</v>
      </c>
      <c r="C1111" s="2">
        <v>43831</v>
      </c>
      <c r="D1111" t="s">
        <v>2048</v>
      </c>
      <c r="E1111" s="3">
        <v>0</v>
      </c>
      <c r="F1111" s="3">
        <v>0</v>
      </c>
      <c r="G1111" s="3">
        <v>0</v>
      </c>
      <c r="H1111" s="3">
        <v>0</v>
      </c>
      <c r="I1111" s="3">
        <v>4240992</v>
      </c>
      <c r="J1111" s="3">
        <v>-895117.01</v>
      </c>
      <c r="K1111" s="3">
        <v>3345874.99</v>
      </c>
      <c r="L1111" s="3">
        <v>-202718.29</v>
      </c>
      <c r="M1111" s="3">
        <v>-1097835.3</v>
      </c>
      <c r="N1111" s="3">
        <v>3143156.7</v>
      </c>
      <c r="O1111" s="3">
        <v>4240992</v>
      </c>
    </row>
    <row r="1112" spans="1:15" hidden="1" x14ac:dyDescent="0.2">
      <c r="A1112" t="s">
        <v>2050</v>
      </c>
      <c r="B1112" t="s">
        <v>747</v>
      </c>
      <c r="C1112" s="2">
        <v>43831</v>
      </c>
      <c r="D1112" t="s">
        <v>2048</v>
      </c>
      <c r="E1112" s="3">
        <v>0</v>
      </c>
      <c r="F1112" s="3">
        <v>0</v>
      </c>
      <c r="G1112" s="3">
        <v>0</v>
      </c>
      <c r="H1112" s="3">
        <v>0</v>
      </c>
      <c r="I1112" s="3">
        <v>4240992</v>
      </c>
      <c r="J1112" s="3">
        <v>-895117.01</v>
      </c>
      <c r="K1112" s="3">
        <v>3345874.99</v>
      </c>
      <c r="L1112" s="3">
        <v>-202718.29</v>
      </c>
      <c r="M1112" s="3">
        <v>-1097835.3</v>
      </c>
      <c r="N1112" s="3">
        <v>3143156.7</v>
      </c>
      <c r="O1112" s="3">
        <v>4240992</v>
      </c>
    </row>
    <row r="1113" spans="1:15" hidden="1" x14ac:dyDescent="0.2">
      <c r="A1113" t="s">
        <v>2051</v>
      </c>
      <c r="B1113" t="s">
        <v>747</v>
      </c>
      <c r="C1113" s="2">
        <v>43891</v>
      </c>
      <c r="D1113" t="s">
        <v>700</v>
      </c>
      <c r="E1113" s="3">
        <v>0</v>
      </c>
      <c r="F1113" s="3">
        <v>0</v>
      </c>
      <c r="G1113" s="3">
        <v>0</v>
      </c>
      <c r="H1113" s="3">
        <v>0</v>
      </c>
      <c r="I1113" s="3">
        <v>3085442</v>
      </c>
      <c r="J1113" s="3">
        <v>-611074.55000000005</v>
      </c>
      <c r="K1113" s="3">
        <v>2474367.4500000002</v>
      </c>
      <c r="L1113" s="3">
        <v>-146963.46</v>
      </c>
      <c r="M1113" s="3">
        <v>-758038.01</v>
      </c>
      <c r="N1113" s="3">
        <v>2327403.9900000002</v>
      </c>
      <c r="O1113" s="3">
        <v>3085442</v>
      </c>
    </row>
    <row r="1114" spans="1:15" hidden="1" x14ac:dyDescent="0.2">
      <c r="A1114" t="s">
        <v>2052</v>
      </c>
      <c r="B1114" t="s">
        <v>747</v>
      </c>
      <c r="C1114" s="2">
        <v>44209</v>
      </c>
      <c r="D1114" t="s">
        <v>2053</v>
      </c>
      <c r="E1114" s="3">
        <v>0</v>
      </c>
      <c r="F1114" s="3">
        <v>0</v>
      </c>
      <c r="G1114" s="3">
        <v>0</v>
      </c>
      <c r="H1114" s="3">
        <v>0</v>
      </c>
      <c r="I1114" s="3">
        <v>42800</v>
      </c>
      <c r="J1114" s="3">
        <v>-16449.66</v>
      </c>
      <c r="K1114" s="3">
        <v>26350.34</v>
      </c>
      <c r="L1114" s="3">
        <v>-6795.23</v>
      </c>
      <c r="M1114" s="3">
        <v>-23244.89</v>
      </c>
      <c r="N1114" s="3">
        <v>19555.11</v>
      </c>
      <c r="O1114" s="3">
        <v>42800</v>
      </c>
    </row>
    <row r="1115" spans="1:15" hidden="1" x14ac:dyDescent="0.2">
      <c r="A1115" t="s">
        <v>2054</v>
      </c>
      <c r="B1115" t="s">
        <v>747</v>
      </c>
      <c r="C1115" s="2">
        <v>44209</v>
      </c>
      <c r="D1115" t="s">
        <v>2053</v>
      </c>
      <c r="E1115" s="3">
        <v>0</v>
      </c>
      <c r="F1115" s="3">
        <v>0</v>
      </c>
      <c r="G1115" s="3">
        <v>0</v>
      </c>
      <c r="H1115" s="3">
        <v>0</v>
      </c>
      <c r="I1115" s="3">
        <v>42800</v>
      </c>
      <c r="J1115" s="3">
        <v>-16449.66</v>
      </c>
      <c r="K1115" s="3">
        <v>26350.34</v>
      </c>
      <c r="L1115" s="3">
        <v>-6795.23</v>
      </c>
      <c r="M1115" s="3">
        <v>-23244.89</v>
      </c>
      <c r="N1115" s="3">
        <v>19555.11</v>
      </c>
      <c r="O1115" s="3">
        <v>42800</v>
      </c>
    </row>
    <row r="1116" spans="1:15" hidden="1" x14ac:dyDescent="0.2">
      <c r="A1116" t="s">
        <v>2055</v>
      </c>
      <c r="B1116" t="s">
        <v>747</v>
      </c>
      <c r="C1116" s="2">
        <v>43983</v>
      </c>
      <c r="D1116" t="s">
        <v>2056</v>
      </c>
      <c r="E1116" s="3">
        <v>0</v>
      </c>
      <c r="F1116" s="3">
        <v>0</v>
      </c>
      <c r="G1116" s="3">
        <v>0</v>
      </c>
      <c r="H1116" s="3">
        <v>0</v>
      </c>
      <c r="I1116" s="3">
        <v>2215000</v>
      </c>
      <c r="J1116" s="3">
        <v>-385683.08</v>
      </c>
      <c r="K1116" s="3">
        <v>1829316.92</v>
      </c>
      <c r="L1116" s="3">
        <v>-105500.75</v>
      </c>
      <c r="M1116" s="3">
        <v>-491183.83</v>
      </c>
      <c r="N1116" s="3">
        <v>1723816.17</v>
      </c>
      <c r="O1116" s="3">
        <v>2215000</v>
      </c>
    </row>
    <row r="1117" spans="1:15" hidden="1" x14ac:dyDescent="0.2">
      <c r="A1117" t="s">
        <v>2057</v>
      </c>
      <c r="B1117" t="s">
        <v>747</v>
      </c>
      <c r="C1117" s="2">
        <v>43983</v>
      </c>
      <c r="D1117" t="s">
        <v>2058</v>
      </c>
      <c r="E1117" s="3">
        <v>0</v>
      </c>
      <c r="F1117" s="3">
        <v>0</v>
      </c>
      <c r="G1117" s="3">
        <v>0</v>
      </c>
      <c r="H1117" s="3">
        <v>0</v>
      </c>
      <c r="I1117" s="3">
        <v>1776719.62</v>
      </c>
      <c r="J1117" s="3">
        <v>-303130.89</v>
      </c>
      <c r="K1117" s="3">
        <v>1473588.73</v>
      </c>
      <c r="L1117" s="3">
        <v>-85008.3</v>
      </c>
      <c r="M1117" s="3">
        <v>-388139.19</v>
      </c>
      <c r="N1117" s="3">
        <v>1388580.43</v>
      </c>
      <c r="O1117" s="3">
        <v>1776719.62</v>
      </c>
    </row>
    <row r="1118" spans="1:15" hidden="1" x14ac:dyDescent="0.2">
      <c r="A1118" t="s">
        <v>2059</v>
      </c>
      <c r="B1118" t="s">
        <v>747</v>
      </c>
      <c r="C1118" s="2">
        <v>43983</v>
      </c>
      <c r="D1118" t="s">
        <v>2060</v>
      </c>
      <c r="E1118" s="3">
        <v>0</v>
      </c>
      <c r="F1118" s="3">
        <v>0</v>
      </c>
      <c r="G1118" s="3">
        <v>0</v>
      </c>
      <c r="H1118" s="3">
        <v>0</v>
      </c>
      <c r="I1118" s="3">
        <v>872475.38</v>
      </c>
      <c r="J1118" s="3">
        <v>-151918.28</v>
      </c>
      <c r="K1118" s="3">
        <v>720557.1</v>
      </c>
      <c r="L1118" s="3">
        <v>-41556.120000000003</v>
      </c>
      <c r="M1118" s="3">
        <v>-193474.4</v>
      </c>
      <c r="N1118" s="3">
        <v>679000.98</v>
      </c>
      <c r="O1118" s="3">
        <v>872475.38</v>
      </c>
    </row>
    <row r="1119" spans="1:15" hidden="1" x14ac:dyDescent="0.2">
      <c r="A1119" t="s">
        <v>2061</v>
      </c>
      <c r="B1119" t="s">
        <v>747</v>
      </c>
      <c r="C1119" s="2">
        <v>43983</v>
      </c>
      <c r="D1119" t="s">
        <v>2062</v>
      </c>
      <c r="E1119" s="3">
        <v>0</v>
      </c>
      <c r="F1119" s="3">
        <v>0</v>
      </c>
      <c r="G1119" s="3">
        <v>0</v>
      </c>
      <c r="H1119" s="3">
        <v>0</v>
      </c>
      <c r="I1119" s="3">
        <v>435000</v>
      </c>
      <c r="J1119" s="3">
        <v>-75743.63</v>
      </c>
      <c r="K1119" s="3">
        <v>359256.37</v>
      </c>
      <c r="L1119" s="3">
        <v>-20719.11</v>
      </c>
      <c r="M1119" s="3">
        <v>-96462.74</v>
      </c>
      <c r="N1119" s="3">
        <v>338537.26</v>
      </c>
      <c r="O1119" s="3">
        <v>435000</v>
      </c>
    </row>
    <row r="1120" spans="1:15" hidden="1" x14ac:dyDescent="0.2">
      <c r="A1120" t="s">
        <v>2063</v>
      </c>
      <c r="B1120" t="s">
        <v>747</v>
      </c>
      <c r="C1120" s="2">
        <v>43983</v>
      </c>
      <c r="D1120" t="s">
        <v>2064</v>
      </c>
      <c r="E1120" s="3">
        <v>0</v>
      </c>
      <c r="F1120" s="3">
        <v>0</v>
      </c>
      <c r="G1120" s="3">
        <v>0</v>
      </c>
      <c r="H1120" s="3">
        <v>0</v>
      </c>
      <c r="I1120" s="3">
        <v>350010</v>
      </c>
      <c r="J1120" s="3">
        <v>-121889.78</v>
      </c>
      <c r="K1120" s="3">
        <v>228120.22</v>
      </c>
      <c r="L1120" s="3">
        <v>-33342.050000000003</v>
      </c>
      <c r="M1120" s="3">
        <v>-155231.82999999999</v>
      </c>
      <c r="N1120" s="3">
        <v>194778.17</v>
      </c>
      <c r="O1120" s="3">
        <v>350010</v>
      </c>
    </row>
    <row r="1121" spans="1:15" hidden="1" x14ac:dyDescent="0.2">
      <c r="A1121" t="s">
        <v>2065</v>
      </c>
      <c r="B1121" t="s">
        <v>747</v>
      </c>
      <c r="C1121" s="2">
        <v>43983</v>
      </c>
      <c r="D1121" t="s">
        <v>2066</v>
      </c>
      <c r="E1121" s="3">
        <v>0</v>
      </c>
      <c r="F1121" s="3">
        <v>0</v>
      </c>
      <c r="G1121" s="3">
        <v>0</v>
      </c>
      <c r="H1121" s="3">
        <v>0</v>
      </c>
      <c r="I1121" s="3">
        <v>90985</v>
      </c>
      <c r="J1121" s="3">
        <v>-15842.61</v>
      </c>
      <c r="K1121" s="3">
        <v>75142.39</v>
      </c>
      <c r="L1121" s="3">
        <v>-4333.63</v>
      </c>
      <c r="M1121" s="3">
        <v>-20176.240000000002</v>
      </c>
      <c r="N1121" s="3">
        <v>70808.759999999995</v>
      </c>
      <c r="O1121" s="3">
        <v>90985</v>
      </c>
    </row>
    <row r="1122" spans="1:15" hidden="1" x14ac:dyDescent="0.2">
      <c r="A1122" t="s">
        <v>2067</v>
      </c>
      <c r="B1122" t="s">
        <v>747</v>
      </c>
      <c r="C1122" s="2">
        <v>43983</v>
      </c>
      <c r="D1122" t="s">
        <v>2068</v>
      </c>
      <c r="E1122" s="3">
        <v>0</v>
      </c>
      <c r="F1122" s="3">
        <v>0</v>
      </c>
      <c r="G1122" s="3">
        <v>0</v>
      </c>
      <c r="H1122" s="3">
        <v>0</v>
      </c>
      <c r="I1122" s="3">
        <v>240000</v>
      </c>
      <c r="J1122" s="3">
        <v>-41789.589999999997</v>
      </c>
      <c r="K1122" s="3">
        <v>198210.41</v>
      </c>
      <c r="L1122" s="3">
        <v>-11431.23</v>
      </c>
      <c r="M1122" s="3">
        <v>-53220.82</v>
      </c>
      <c r="N1122" s="3">
        <v>186779.18</v>
      </c>
      <c r="O1122" s="3">
        <v>240000</v>
      </c>
    </row>
    <row r="1123" spans="1:15" hidden="1" x14ac:dyDescent="0.2">
      <c r="A1123" t="s">
        <v>2069</v>
      </c>
      <c r="B1123" t="s">
        <v>747</v>
      </c>
      <c r="C1123" s="2">
        <v>43983</v>
      </c>
      <c r="D1123" t="s">
        <v>2070</v>
      </c>
      <c r="E1123" s="3">
        <v>0</v>
      </c>
      <c r="F1123" s="3">
        <v>0</v>
      </c>
      <c r="G1123" s="3">
        <v>0</v>
      </c>
      <c r="H1123" s="3">
        <v>0</v>
      </c>
      <c r="I1123" s="3">
        <v>42200</v>
      </c>
      <c r="J1123" s="3">
        <v>-24493.34</v>
      </c>
      <c r="K1123" s="3">
        <v>17706.66</v>
      </c>
      <c r="L1123" s="3">
        <v>-6699.97</v>
      </c>
      <c r="M1123" s="3">
        <v>-31193.31</v>
      </c>
      <c r="N1123" s="3">
        <v>11006.69</v>
      </c>
      <c r="O1123" s="3">
        <v>42200</v>
      </c>
    </row>
    <row r="1124" spans="1:15" hidden="1" x14ac:dyDescent="0.2">
      <c r="A1124" t="s">
        <v>2071</v>
      </c>
      <c r="B1124" t="s">
        <v>747</v>
      </c>
      <c r="C1124" s="2">
        <v>43983</v>
      </c>
      <c r="D1124" t="s">
        <v>2070</v>
      </c>
      <c r="E1124" s="3">
        <v>0</v>
      </c>
      <c r="F1124" s="3">
        <v>0</v>
      </c>
      <c r="G1124" s="3">
        <v>0</v>
      </c>
      <c r="H1124" s="3">
        <v>0</v>
      </c>
      <c r="I1124" s="3">
        <v>42200</v>
      </c>
      <c r="J1124" s="3">
        <v>-24493.34</v>
      </c>
      <c r="K1124" s="3">
        <v>17706.66</v>
      </c>
      <c r="L1124" s="3">
        <v>-6699.97</v>
      </c>
      <c r="M1124" s="3">
        <v>-31193.31</v>
      </c>
      <c r="N1124" s="3">
        <v>11006.69</v>
      </c>
      <c r="O1124" s="3">
        <v>42200</v>
      </c>
    </row>
    <row r="1125" spans="1:15" hidden="1" x14ac:dyDescent="0.2">
      <c r="A1125" t="s">
        <v>2072</v>
      </c>
      <c r="B1125" t="s">
        <v>747</v>
      </c>
      <c r="C1125" s="2">
        <v>43983</v>
      </c>
      <c r="D1125" t="s">
        <v>2070</v>
      </c>
      <c r="E1125" s="3">
        <v>0</v>
      </c>
      <c r="F1125" s="3">
        <v>0</v>
      </c>
      <c r="G1125" s="3">
        <v>0</v>
      </c>
      <c r="H1125" s="3">
        <v>0</v>
      </c>
      <c r="I1125" s="3">
        <v>42200</v>
      </c>
      <c r="J1125" s="3">
        <v>-24493.34</v>
      </c>
      <c r="K1125" s="3">
        <v>17706.66</v>
      </c>
      <c r="L1125" s="3">
        <v>-6699.97</v>
      </c>
      <c r="M1125" s="3">
        <v>-31193.31</v>
      </c>
      <c r="N1125" s="3">
        <v>11006.69</v>
      </c>
      <c r="O1125" s="3">
        <v>42200</v>
      </c>
    </row>
    <row r="1126" spans="1:15" hidden="1" x14ac:dyDescent="0.2">
      <c r="A1126" t="s">
        <v>2073</v>
      </c>
      <c r="B1126" t="s">
        <v>747</v>
      </c>
      <c r="C1126" s="2">
        <v>44074</v>
      </c>
      <c r="D1126" t="s">
        <v>2074</v>
      </c>
      <c r="E1126" s="3">
        <v>0</v>
      </c>
      <c r="F1126" s="3">
        <v>0</v>
      </c>
      <c r="G1126" s="3">
        <v>0</v>
      </c>
      <c r="H1126" s="3">
        <v>0</v>
      </c>
      <c r="I1126" s="3">
        <v>36000</v>
      </c>
      <c r="J1126" s="3">
        <v>-10831.56</v>
      </c>
      <c r="K1126" s="3">
        <v>25168.44</v>
      </c>
      <c r="L1126" s="3">
        <v>-3429.37</v>
      </c>
      <c r="M1126" s="3">
        <v>-14260.93</v>
      </c>
      <c r="N1126" s="3">
        <v>21739.07</v>
      </c>
      <c r="O1126" s="3">
        <v>36000</v>
      </c>
    </row>
    <row r="1127" spans="1:15" hidden="1" x14ac:dyDescent="0.2">
      <c r="A1127" t="s">
        <v>2075</v>
      </c>
      <c r="B1127" t="s">
        <v>747</v>
      </c>
      <c r="C1127" s="2">
        <v>44136</v>
      </c>
      <c r="D1127" t="s">
        <v>2076</v>
      </c>
      <c r="E1127" s="3">
        <v>0</v>
      </c>
      <c r="F1127" s="3">
        <v>0</v>
      </c>
      <c r="G1127" s="3">
        <v>0</v>
      </c>
      <c r="H1127" s="3">
        <v>0</v>
      </c>
      <c r="I1127" s="3">
        <v>2575000</v>
      </c>
      <c r="J1127" s="3">
        <v>-345826.03</v>
      </c>
      <c r="K1127" s="3">
        <v>2229173.9700000002</v>
      </c>
      <c r="L1127" s="3">
        <v>-122647.6</v>
      </c>
      <c r="M1127" s="3">
        <v>-468473.63</v>
      </c>
      <c r="N1127" s="3">
        <v>2106526.37</v>
      </c>
      <c r="O1127" s="3">
        <v>2575000</v>
      </c>
    </row>
    <row r="1128" spans="1:15" hidden="1" x14ac:dyDescent="0.2">
      <c r="A1128" t="s">
        <v>2077</v>
      </c>
      <c r="B1128" t="s">
        <v>747</v>
      </c>
      <c r="C1128" s="2">
        <v>44162</v>
      </c>
      <c r="D1128" t="s">
        <v>2078</v>
      </c>
      <c r="E1128" s="3">
        <v>0</v>
      </c>
      <c r="F1128" s="3">
        <v>0</v>
      </c>
      <c r="G1128" s="3">
        <v>0</v>
      </c>
      <c r="H1128" s="3">
        <v>0</v>
      </c>
      <c r="I1128" s="3">
        <v>1597653.33</v>
      </c>
      <c r="J1128" s="3">
        <v>-216382.78</v>
      </c>
      <c r="K1128" s="3">
        <v>1381270.55</v>
      </c>
      <c r="L1128" s="3">
        <v>-80812.350000000006</v>
      </c>
      <c r="M1128" s="3">
        <v>-297195.13</v>
      </c>
      <c r="N1128" s="3">
        <v>1300458.2</v>
      </c>
      <c r="O1128" s="3">
        <v>1597653.33</v>
      </c>
    </row>
    <row r="1129" spans="1:15" hidden="1" x14ac:dyDescent="0.2">
      <c r="A1129" t="s">
        <v>2079</v>
      </c>
      <c r="B1129" t="s">
        <v>747</v>
      </c>
      <c r="C1129" s="2">
        <v>44300</v>
      </c>
      <c r="D1129" t="s">
        <v>2080</v>
      </c>
      <c r="E1129" s="3">
        <v>486000</v>
      </c>
      <c r="F1129" s="3">
        <v>0</v>
      </c>
      <c r="G1129" s="3">
        <v>0</v>
      </c>
      <c r="H1129" s="3">
        <v>0</v>
      </c>
      <c r="I1129" s="3">
        <v>2323131</v>
      </c>
      <c r="J1129" s="3">
        <v>-236485.54</v>
      </c>
      <c r="K1129" s="3">
        <v>2086645.46</v>
      </c>
      <c r="L1129" s="3">
        <v>-150717.04</v>
      </c>
      <c r="M1129" s="3">
        <v>-387202.58</v>
      </c>
      <c r="N1129" s="3">
        <v>2421928.42</v>
      </c>
      <c r="O1129" s="3">
        <v>2809131</v>
      </c>
    </row>
    <row r="1130" spans="1:15" hidden="1" x14ac:dyDescent="0.2">
      <c r="A1130" t="s">
        <v>2081</v>
      </c>
      <c r="B1130" t="s">
        <v>747</v>
      </c>
      <c r="C1130" s="2">
        <v>44333</v>
      </c>
      <c r="D1130" t="s">
        <v>2082</v>
      </c>
      <c r="E1130" s="3">
        <v>0</v>
      </c>
      <c r="F1130" s="3">
        <v>0</v>
      </c>
      <c r="G1130" s="3">
        <v>0</v>
      </c>
      <c r="H1130" s="3">
        <v>0</v>
      </c>
      <c r="I1130" s="3">
        <v>301479.15999999997</v>
      </c>
      <c r="J1130" s="3">
        <v>-50062.06</v>
      </c>
      <c r="K1130" s="3">
        <v>251417.1</v>
      </c>
      <c r="L1130" s="3">
        <v>-28718.99</v>
      </c>
      <c r="M1130" s="3">
        <v>-78781.05</v>
      </c>
      <c r="N1130" s="3">
        <v>222698.11</v>
      </c>
      <c r="O1130" s="3">
        <v>301479.15999999997</v>
      </c>
    </row>
    <row r="1131" spans="1:15" hidden="1" x14ac:dyDescent="0.2">
      <c r="A1131" t="s">
        <v>2083</v>
      </c>
      <c r="B1131" t="s">
        <v>747</v>
      </c>
      <c r="C1131" s="2">
        <v>44333</v>
      </c>
      <c r="D1131" t="s">
        <v>2084</v>
      </c>
      <c r="E1131" s="3">
        <v>0</v>
      </c>
      <c r="F1131" s="3">
        <v>0</v>
      </c>
      <c r="G1131" s="3">
        <v>0</v>
      </c>
      <c r="H1131" s="3">
        <v>0</v>
      </c>
      <c r="I1131" s="3">
        <v>856526.26</v>
      </c>
      <c r="J1131" s="3">
        <v>-142230.29</v>
      </c>
      <c r="K1131" s="3">
        <v>714295.97</v>
      </c>
      <c r="L1131" s="3">
        <v>-81592.929999999993</v>
      </c>
      <c r="M1131" s="3">
        <v>-223823.22</v>
      </c>
      <c r="N1131" s="3">
        <v>632703.04</v>
      </c>
      <c r="O1131" s="3">
        <v>856526.26</v>
      </c>
    </row>
    <row r="1132" spans="1:15" hidden="1" x14ac:dyDescent="0.2">
      <c r="A1132" t="s">
        <v>2085</v>
      </c>
      <c r="B1132" t="s">
        <v>747</v>
      </c>
      <c r="C1132" s="2">
        <v>44333</v>
      </c>
      <c r="D1132" t="s">
        <v>2084</v>
      </c>
      <c r="E1132" s="3">
        <v>0</v>
      </c>
      <c r="F1132" s="3">
        <v>0</v>
      </c>
      <c r="G1132" s="3">
        <v>0</v>
      </c>
      <c r="H1132" s="3">
        <v>0</v>
      </c>
      <c r="I1132" s="3">
        <v>856526.26</v>
      </c>
      <c r="J1132" s="3">
        <v>-142230.29</v>
      </c>
      <c r="K1132" s="3">
        <v>714295.97</v>
      </c>
      <c r="L1132" s="3">
        <v>-81592.929999999993</v>
      </c>
      <c r="M1132" s="3">
        <v>-223823.22</v>
      </c>
      <c r="N1132" s="3">
        <v>632703.04</v>
      </c>
      <c r="O1132" s="3">
        <v>856526.26</v>
      </c>
    </row>
    <row r="1133" spans="1:15" hidden="1" x14ac:dyDescent="0.2">
      <c r="A1133" t="s">
        <v>2086</v>
      </c>
      <c r="B1133" t="s">
        <v>747</v>
      </c>
      <c r="C1133" s="2">
        <v>44333</v>
      </c>
      <c r="D1133" t="s">
        <v>2087</v>
      </c>
      <c r="E1133" s="3">
        <v>0</v>
      </c>
      <c r="F1133" s="3">
        <v>0</v>
      </c>
      <c r="G1133" s="3">
        <v>0</v>
      </c>
      <c r="H1133" s="3">
        <v>0</v>
      </c>
      <c r="I1133" s="3">
        <v>492301.02</v>
      </c>
      <c r="J1133" s="3">
        <v>-81748.94</v>
      </c>
      <c r="K1133" s="3">
        <v>410552.08</v>
      </c>
      <c r="L1133" s="3">
        <v>-46896.73</v>
      </c>
      <c r="M1133" s="3">
        <v>-128645.67</v>
      </c>
      <c r="N1133" s="3">
        <v>363655.35</v>
      </c>
      <c r="O1133" s="3">
        <v>492301.02</v>
      </c>
    </row>
    <row r="1134" spans="1:15" hidden="1" x14ac:dyDescent="0.2">
      <c r="A1134" t="s">
        <v>2088</v>
      </c>
      <c r="B1134" t="s">
        <v>747</v>
      </c>
      <c r="C1134" s="2">
        <v>44333</v>
      </c>
      <c r="D1134" t="s">
        <v>2087</v>
      </c>
      <c r="E1134" s="3">
        <v>0</v>
      </c>
      <c r="F1134" s="3">
        <v>0</v>
      </c>
      <c r="G1134" s="3">
        <v>0</v>
      </c>
      <c r="H1134" s="3">
        <v>0</v>
      </c>
      <c r="I1134" s="3">
        <v>492301.02</v>
      </c>
      <c r="J1134" s="3">
        <v>-81748.94</v>
      </c>
      <c r="K1134" s="3">
        <v>410552.08</v>
      </c>
      <c r="L1134" s="3">
        <v>-46896.73</v>
      </c>
      <c r="M1134" s="3">
        <v>-128645.67</v>
      </c>
      <c r="N1134" s="3">
        <v>363655.35</v>
      </c>
      <c r="O1134" s="3">
        <v>492301.02</v>
      </c>
    </row>
    <row r="1135" spans="1:15" hidden="1" x14ac:dyDescent="0.2">
      <c r="A1135" t="s">
        <v>2089</v>
      </c>
      <c r="B1135" t="s">
        <v>747</v>
      </c>
      <c r="C1135" s="2">
        <v>44496</v>
      </c>
      <c r="D1135" t="s">
        <v>2090</v>
      </c>
      <c r="E1135" s="3">
        <v>2741.75</v>
      </c>
      <c r="F1135" s="3">
        <v>0</v>
      </c>
      <c r="G1135" s="3">
        <v>0</v>
      </c>
      <c r="H1135" s="3">
        <v>0</v>
      </c>
      <c r="I1135" s="3">
        <v>17654.8</v>
      </c>
      <c r="J1135" s="3">
        <v>-716.83</v>
      </c>
      <c r="K1135" s="3">
        <v>16937.97</v>
      </c>
      <c r="L1135" s="3">
        <v>-903.84</v>
      </c>
      <c r="M1135" s="3">
        <v>-1620.67</v>
      </c>
      <c r="N1135" s="3">
        <v>18775.88</v>
      </c>
      <c r="O1135" s="3">
        <v>20396.55</v>
      </c>
    </row>
    <row r="1136" spans="1:15" hidden="1" x14ac:dyDescent="0.2">
      <c r="A1136" t="s">
        <v>2091</v>
      </c>
      <c r="B1136" t="s">
        <v>747</v>
      </c>
      <c r="C1136" s="2">
        <v>44306</v>
      </c>
      <c r="D1136" t="s">
        <v>2092</v>
      </c>
      <c r="E1136" s="3">
        <v>0</v>
      </c>
      <c r="F1136" s="3">
        <v>0</v>
      </c>
      <c r="G1136" s="3">
        <v>0</v>
      </c>
      <c r="H1136" s="3">
        <v>0</v>
      </c>
      <c r="I1136" s="3">
        <v>58770</v>
      </c>
      <c r="J1136" s="3">
        <v>-17641.73</v>
      </c>
      <c r="K1136" s="3">
        <v>41128.269999999997</v>
      </c>
      <c r="L1136" s="3">
        <v>-9330.74</v>
      </c>
      <c r="M1136" s="3">
        <v>-26972.47</v>
      </c>
      <c r="N1136" s="3">
        <v>31797.53</v>
      </c>
      <c r="O1136" s="3">
        <v>58770</v>
      </c>
    </row>
    <row r="1137" spans="1:15" hidden="1" x14ac:dyDescent="0.2">
      <c r="A1137" t="s">
        <v>2093</v>
      </c>
      <c r="B1137" t="s">
        <v>747</v>
      </c>
      <c r="C1137" s="2">
        <v>44306</v>
      </c>
      <c r="D1137" t="s">
        <v>2092</v>
      </c>
      <c r="E1137" s="3">
        <v>0</v>
      </c>
      <c r="F1137" s="3">
        <v>0</v>
      </c>
      <c r="G1137" s="3">
        <v>0</v>
      </c>
      <c r="H1137" s="3">
        <v>0</v>
      </c>
      <c r="I1137" s="3">
        <v>58770</v>
      </c>
      <c r="J1137" s="3">
        <v>-17641.73</v>
      </c>
      <c r="K1137" s="3">
        <v>41128.269999999997</v>
      </c>
      <c r="L1137" s="3">
        <v>-9330.74</v>
      </c>
      <c r="M1137" s="3">
        <v>-26972.47</v>
      </c>
      <c r="N1137" s="3">
        <v>31797.53</v>
      </c>
      <c r="O1137" s="3">
        <v>58770</v>
      </c>
    </row>
    <row r="1138" spans="1:15" hidden="1" x14ac:dyDescent="0.2">
      <c r="A1138" t="s">
        <v>2094</v>
      </c>
      <c r="B1138" t="s">
        <v>747</v>
      </c>
      <c r="C1138" s="2">
        <v>44286</v>
      </c>
      <c r="D1138" t="s">
        <v>2095</v>
      </c>
      <c r="E1138" s="3">
        <v>0</v>
      </c>
      <c r="F1138" s="3">
        <v>0</v>
      </c>
      <c r="G1138" s="3">
        <v>0</v>
      </c>
      <c r="H1138" s="3">
        <v>0</v>
      </c>
      <c r="I1138" s="3">
        <v>2575000</v>
      </c>
      <c r="J1138" s="3">
        <v>-350421.73</v>
      </c>
      <c r="K1138" s="3">
        <v>2224578.27</v>
      </c>
      <c r="L1138" s="3">
        <v>-175210.86</v>
      </c>
      <c r="M1138" s="3">
        <v>-525632.59</v>
      </c>
      <c r="N1138" s="3">
        <v>2049367.41</v>
      </c>
      <c r="O1138" s="3">
        <v>2575000</v>
      </c>
    </row>
    <row r="1139" spans="1:15" hidden="1" x14ac:dyDescent="0.2">
      <c r="A1139" t="s">
        <v>2096</v>
      </c>
      <c r="B1139" t="s">
        <v>747</v>
      </c>
      <c r="C1139" s="2">
        <v>44546</v>
      </c>
      <c r="D1139" t="s">
        <v>2097</v>
      </c>
      <c r="E1139" s="3">
        <v>0</v>
      </c>
      <c r="F1139" s="3">
        <v>0</v>
      </c>
      <c r="G1139" s="3">
        <v>0</v>
      </c>
      <c r="H1139" s="3">
        <v>0</v>
      </c>
      <c r="I1139" s="3">
        <v>285000</v>
      </c>
      <c r="J1139" s="3">
        <v>-19657.189999999999</v>
      </c>
      <c r="K1139" s="3">
        <v>265342.81</v>
      </c>
      <c r="L1139" s="3">
        <v>-33936.47</v>
      </c>
      <c r="M1139" s="3">
        <v>-53593.66</v>
      </c>
      <c r="N1139" s="3">
        <v>231406.34</v>
      </c>
      <c r="O1139" s="3">
        <v>285000</v>
      </c>
    </row>
    <row r="1140" spans="1:15" hidden="1" x14ac:dyDescent="0.2">
      <c r="A1140" t="s">
        <v>2098</v>
      </c>
      <c r="B1140" t="s">
        <v>747</v>
      </c>
      <c r="C1140" s="2">
        <v>44546</v>
      </c>
      <c r="D1140" t="s">
        <v>2097</v>
      </c>
      <c r="E1140" s="3">
        <v>0</v>
      </c>
      <c r="F1140" s="3">
        <v>0</v>
      </c>
      <c r="G1140" s="3">
        <v>0</v>
      </c>
      <c r="H1140" s="3">
        <v>0</v>
      </c>
      <c r="I1140" s="3">
        <v>285000</v>
      </c>
      <c r="J1140" s="3">
        <v>-19657.189999999999</v>
      </c>
      <c r="K1140" s="3">
        <v>265342.81</v>
      </c>
      <c r="L1140" s="3">
        <v>-33936.47</v>
      </c>
      <c r="M1140" s="3">
        <v>-53593.66</v>
      </c>
      <c r="N1140" s="3">
        <v>231406.34</v>
      </c>
      <c r="O1140" s="3">
        <v>285000</v>
      </c>
    </row>
    <row r="1141" spans="1:15" hidden="1" x14ac:dyDescent="0.2">
      <c r="A1141" t="s">
        <v>2099</v>
      </c>
      <c r="B1141" t="s">
        <v>747</v>
      </c>
      <c r="C1141" s="2">
        <v>44546</v>
      </c>
      <c r="D1141" t="s">
        <v>2100</v>
      </c>
      <c r="E1141" s="3">
        <v>0</v>
      </c>
      <c r="F1141" s="3">
        <v>0</v>
      </c>
      <c r="G1141" s="3">
        <v>0</v>
      </c>
      <c r="H1141" s="3">
        <v>0</v>
      </c>
      <c r="I1141" s="3">
        <v>1665000</v>
      </c>
      <c r="J1141" s="3">
        <v>-45935.75</v>
      </c>
      <c r="K1141" s="3">
        <v>1619064.25</v>
      </c>
      <c r="L1141" s="3">
        <v>-79304.179999999993</v>
      </c>
      <c r="M1141" s="3">
        <v>-125239.93</v>
      </c>
      <c r="N1141" s="3">
        <v>1539760.07</v>
      </c>
      <c r="O1141" s="3">
        <v>1665000</v>
      </c>
    </row>
    <row r="1142" spans="1:15" hidden="1" x14ac:dyDescent="0.2">
      <c r="A1142" t="s">
        <v>2101</v>
      </c>
      <c r="B1142" t="s">
        <v>747</v>
      </c>
      <c r="C1142" s="2">
        <v>44546</v>
      </c>
      <c r="D1142" t="s">
        <v>2100</v>
      </c>
      <c r="E1142" s="3">
        <v>0</v>
      </c>
      <c r="F1142" s="3">
        <v>0</v>
      </c>
      <c r="G1142" s="3">
        <v>0</v>
      </c>
      <c r="H1142" s="3">
        <v>0</v>
      </c>
      <c r="I1142" s="3">
        <v>1665000</v>
      </c>
      <c r="J1142" s="3">
        <v>-45935.75</v>
      </c>
      <c r="K1142" s="3">
        <v>1619064.25</v>
      </c>
      <c r="L1142" s="3">
        <v>-79304.179999999993</v>
      </c>
      <c r="M1142" s="3">
        <v>-125239.93</v>
      </c>
      <c r="N1142" s="3">
        <v>1539760.07</v>
      </c>
      <c r="O1142" s="3">
        <v>1665000</v>
      </c>
    </row>
    <row r="1143" spans="1:15" hidden="1" x14ac:dyDescent="0.2">
      <c r="A1143" t="s">
        <v>2102</v>
      </c>
      <c r="B1143" t="s">
        <v>747</v>
      </c>
      <c r="C1143" s="2">
        <v>44810</v>
      </c>
      <c r="D1143" t="s">
        <v>2103</v>
      </c>
      <c r="E1143" s="3">
        <v>3860000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-25116.44</v>
      </c>
      <c r="M1143" s="3">
        <v>-25116.44</v>
      </c>
      <c r="N1143" s="3">
        <v>3834883.56</v>
      </c>
      <c r="O1143" s="3">
        <v>3860000</v>
      </c>
    </row>
    <row r="1144" spans="1:15" hidden="1" x14ac:dyDescent="0.2">
      <c r="A1144" t="s">
        <v>2104</v>
      </c>
      <c r="B1144" t="s">
        <v>747</v>
      </c>
      <c r="C1144" s="2">
        <v>44739</v>
      </c>
      <c r="D1144" t="s">
        <v>2105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</row>
    <row r="1145" spans="1:15" hidden="1" x14ac:dyDescent="0.2">
      <c r="A1145" t="s">
        <v>2106</v>
      </c>
      <c r="B1145" t="s">
        <v>747</v>
      </c>
      <c r="C1145" s="2">
        <v>44739</v>
      </c>
      <c r="D1145" t="s">
        <v>2105</v>
      </c>
      <c r="E1145" s="3">
        <v>0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</row>
    <row r="1146" spans="1:15" hidden="1" x14ac:dyDescent="0.2">
      <c r="A1146" t="s">
        <v>2107</v>
      </c>
      <c r="B1146" t="s">
        <v>747</v>
      </c>
      <c r="C1146" s="2">
        <v>44368</v>
      </c>
      <c r="D1146" t="s">
        <v>2108</v>
      </c>
      <c r="E1146" s="3">
        <v>0</v>
      </c>
      <c r="F1146" s="3">
        <v>0</v>
      </c>
      <c r="G1146" s="3">
        <v>0</v>
      </c>
      <c r="H1146" s="3">
        <v>0</v>
      </c>
      <c r="I1146" s="3">
        <v>242000</v>
      </c>
      <c r="J1146" s="3">
        <v>-17888.11</v>
      </c>
      <c r="K1146" s="3">
        <v>224111.89</v>
      </c>
      <c r="L1146" s="3">
        <v>-11526.49</v>
      </c>
      <c r="M1146" s="3">
        <v>-29414.6</v>
      </c>
      <c r="N1146" s="3">
        <v>212585.4</v>
      </c>
      <c r="O1146" s="3">
        <v>242000</v>
      </c>
    </row>
    <row r="1147" spans="1:15" hidden="1" x14ac:dyDescent="0.2">
      <c r="A1147" t="s">
        <v>2109</v>
      </c>
      <c r="B1147" t="s">
        <v>747</v>
      </c>
      <c r="C1147" s="2">
        <v>44362</v>
      </c>
      <c r="D1147" t="s">
        <v>2110</v>
      </c>
      <c r="E1147" s="3">
        <v>0</v>
      </c>
      <c r="F1147" s="3">
        <v>0</v>
      </c>
      <c r="G1147" s="3">
        <v>0</v>
      </c>
      <c r="H1147" s="3">
        <v>0</v>
      </c>
      <c r="I1147" s="3">
        <v>87000</v>
      </c>
      <c r="J1147" s="3">
        <v>-13133.42</v>
      </c>
      <c r="K1147" s="3">
        <v>73866.58</v>
      </c>
      <c r="L1147" s="3">
        <v>-8287.64</v>
      </c>
      <c r="M1147" s="3">
        <v>-21421.06</v>
      </c>
      <c r="N1147" s="3">
        <v>65578.94</v>
      </c>
      <c r="O1147" s="3">
        <v>87000</v>
      </c>
    </row>
    <row r="1148" spans="1:15" hidden="1" x14ac:dyDescent="0.2">
      <c r="A1148" t="s">
        <v>2111</v>
      </c>
      <c r="B1148" t="s">
        <v>747</v>
      </c>
      <c r="C1148" s="2">
        <v>44659</v>
      </c>
      <c r="D1148" t="s">
        <v>2112</v>
      </c>
      <c r="E1148" s="3">
        <v>123000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-5634.41</v>
      </c>
      <c r="M1148" s="3">
        <v>-5634.41</v>
      </c>
      <c r="N1148" s="3">
        <v>117365.59</v>
      </c>
      <c r="O1148" s="3">
        <v>123000</v>
      </c>
    </row>
    <row r="1149" spans="1:15" hidden="1" x14ac:dyDescent="0.2">
      <c r="A1149" t="s">
        <v>2113</v>
      </c>
      <c r="B1149" t="s">
        <v>747</v>
      </c>
      <c r="C1149" s="2">
        <v>44677</v>
      </c>
      <c r="D1149" t="s">
        <v>2112</v>
      </c>
      <c r="E1149" s="3">
        <v>123000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-5058.16</v>
      </c>
      <c r="M1149" s="3">
        <v>-5058.16</v>
      </c>
      <c r="N1149" s="3">
        <v>117941.84</v>
      </c>
      <c r="O1149" s="3">
        <v>123000</v>
      </c>
    </row>
    <row r="1150" spans="1:15" hidden="1" x14ac:dyDescent="0.2">
      <c r="A1150" t="s">
        <v>2114</v>
      </c>
      <c r="B1150" t="s">
        <v>747</v>
      </c>
      <c r="C1150" s="2">
        <v>44677</v>
      </c>
      <c r="D1150" t="s">
        <v>2112</v>
      </c>
      <c r="E1150" s="3">
        <v>123000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-5058.16</v>
      </c>
      <c r="M1150" s="3">
        <v>-5058.16</v>
      </c>
      <c r="N1150" s="3">
        <v>117941.84</v>
      </c>
      <c r="O1150" s="3">
        <v>123000</v>
      </c>
    </row>
    <row r="1151" spans="1:15" hidden="1" x14ac:dyDescent="0.2">
      <c r="A1151" t="s">
        <v>2115</v>
      </c>
      <c r="B1151" t="s">
        <v>747</v>
      </c>
      <c r="C1151" s="2">
        <v>44677</v>
      </c>
      <c r="D1151" t="s">
        <v>2112</v>
      </c>
      <c r="E1151" s="3">
        <v>123000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-5058.16</v>
      </c>
      <c r="M1151" s="3">
        <v>-5058.16</v>
      </c>
      <c r="N1151" s="3">
        <v>117941.84</v>
      </c>
      <c r="O1151" s="3">
        <v>123000</v>
      </c>
    </row>
    <row r="1152" spans="1:15" hidden="1" x14ac:dyDescent="0.2">
      <c r="A1152" t="s">
        <v>2116</v>
      </c>
      <c r="B1152" t="s">
        <v>747</v>
      </c>
      <c r="C1152" s="2">
        <v>44677</v>
      </c>
      <c r="D1152" t="s">
        <v>2112</v>
      </c>
      <c r="E1152" s="3">
        <v>123000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-5058.16</v>
      </c>
      <c r="M1152" s="3">
        <v>-5058.16</v>
      </c>
      <c r="N1152" s="3">
        <v>117941.84</v>
      </c>
      <c r="O1152" s="3">
        <v>123000</v>
      </c>
    </row>
    <row r="1153" spans="1:15" hidden="1" x14ac:dyDescent="0.2">
      <c r="A1153" t="s">
        <v>2117</v>
      </c>
      <c r="B1153" t="s">
        <v>747</v>
      </c>
      <c r="C1153" s="2">
        <v>44677</v>
      </c>
      <c r="D1153" t="s">
        <v>2112</v>
      </c>
      <c r="E1153" s="3">
        <v>123000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-5058.16</v>
      </c>
      <c r="M1153" s="3">
        <v>-5058.16</v>
      </c>
      <c r="N1153" s="3">
        <v>117941.84</v>
      </c>
      <c r="O1153" s="3">
        <v>123000</v>
      </c>
    </row>
    <row r="1154" spans="1:15" hidden="1" x14ac:dyDescent="0.2">
      <c r="A1154" t="s">
        <v>2118</v>
      </c>
      <c r="B1154" t="s">
        <v>747</v>
      </c>
      <c r="C1154" s="2">
        <v>44677</v>
      </c>
      <c r="D1154" t="s">
        <v>2112</v>
      </c>
      <c r="E1154" s="3">
        <v>123000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-5058.16</v>
      </c>
      <c r="M1154" s="3">
        <v>-5058.16</v>
      </c>
      <c r="N1154" s="3">
        <v>117941.84</v>
      </c>
      <c r="O1154" s="3">
        <v>123000</v>
      </c>
    </row>
    <row r="1155" spans="1:15" hidden="1" x14ac:dyDescent="0.2">
      <c r="A1155" t="s">
        <v>2119</v>
      </c>
      <c r="B1155" t="s">
        <v>747</v>
      </c>
      <c r="C1155" s="2">
        <v>44677</v>
      </c>
      <c r="D1155" t="s">
        <v>2112</v>
      </c>
      <c r="E1155" s="3">
        <v>123000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-5058.16</v>
      </c>
      <c r="M1155" s="3">
        <v>-5058.16</v>
      </c>
      <c r="N1155" s="3">
        <v>117941.84</v>
      </c>
      <c r="O1155" s="3">
        <v>123000</v>
      </c>
    </row>
    <row r="1156" spans="1:15" hidden="1" x14ac:dyDescent="0.2">
      <c r="A1156" t="s">
        <v>2120</v>
      </c>
      <c r="B1156" t="s">
        <v>747</v>
      </c>
      <c r="C1156" s="2">
        <v>44677</v>
      </c>
      <c r="D1156" t="s">
        <v>2112</v>
      </c>
      <c r="E1156" s="3">
        <v>123000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-5058.16</v>
      </c>
      <c r="M1156" s="3">
        <v>-5058.16</v>
      </c>
      <c r="N1156" s="3">
        <v>117941.84</v>
      </c>
      <c r="O1156" s="3">
        <v>123000</v>
      </c>
    </row>
    <row r="1157" spans="1:15" hidden="1" x14ac:dyDescent="0.2">
      <c r="A1157" t="s">
        <v>2121</v>
      </c>
      <c r="B1157" t="s">
        <v>747</v>
      </c>
      <c r="C1157" s="2">
        <v>44677</v>
      </c>
      <c r="D1157" t="s">
        <v>2112</v>
      </c>
      <c r="E1157" s="3">
        <v>123000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-5058.16</v>
      </c>
      <c r="M1157" s="3">
        <v>-5058.16</v>
      </c>
      <c r="N1157" s="3">
        <v>117941.84</v>
      </c>
      <c r="O1157" s="3">
        <v>123000</v>
      </c>
    </row>
    <row r="1158" spans="1:15" hidden="1" x14ac:dyDescent="0.2">
      <c r="A1158" t="s">
        <v>2122</v>
      </c>
      <c r="B1158" t="s">
        <v>747</v>
      </c>
      <c r="C1158" s="2">
        <v>44677</v>
      </c>
      <c r="D1158" t="s">
        <v>2112</v>
      </c>
      <c r="E1158" s="3">
        <v>123000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-5058.16</v>
      </c>
      <c r="M1158" s="3">
        <v>-5058.16</v>
      </c>
      <c r="N1158" s="3">
        <v>117941.84</v>
      </c>
      <c r="O1158" s="3">
        <v>123000</v>
      </c>
    </row>
    <row r="1159" spans="1:15" hidden="1" x14ac:dyDescent="0.2">
      <c r="A1159" t="s">
        <v>2123</v>
      </c>
      <c r="B1159" t="s">
        <v>747</v>
      </c>
      <c r="C1159" s="2">
        <v>44677</v>
      </c>
      <c r="D1159" t="s">
        <v>2112</v>
      </c>
      <c r="E1159" s="3">
        <v>123000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-5058.16</v>
      </c>
      <c r="M1159" s="3">
        <v>-5058.16</v>
      </c>
      <c r="N1159" s="3">
        <v>117941.84</v>
      </c>
      <c r="O1159" s="3">
        <v>123000</v>
      </c>
    </row>
    <row r="1160" spans="1:15" hidden="1" x14ac:dyDescent="0.2">
      <c r="A1160" t="s">
        <v>2124</v>
      </c>
      <c r="B1160" t="s">
        <v>747</v>
      </c>
      <c r="C1160" s="2">
        <v>44677</v>
      </c>
      <c r="D1160" t="s">
        <v>2112</v>
      </c>
      <c r="E1160" s="3">
        <v>123000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-5058.16</v>
      </c>
      <c r="M1160" s="3">
        <v>-5058.16</v>
      </c>
      <c r="N1160" s="3">
        <v>117941.84</v>
      </c>
      <c r="O1160" s="3">
        <v>123000</v>
      </c>
    </row>
    <row r="1161" spans="1:15" hidden="1" x14ac:dyDescent="0.2">
      <c r="A1161" t="s">
        <v>2125</v>
      </c>
      <c r="B1161" t="s">
        <v>747</v>
      </c>
      <c r="C1161" s="2">
        <v>44677</v>
      </c>
      <c r="D1161" t="s">
        <v>2112</v>
      </c>
      <c r="E1161" s="3">
        <v>123000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-5058.16</v>
      </c>
      <c r="M1161" s="3">
        <v>-5058.16</v>
      </c>
      <c r="N1161" s="3">
        <v>117941.84</v>
      </c>
      <c r="O1161" s="3">
        <v>123000</v>
      </c>
    </row>
    <row r="1162" spans="1:15" hidden="1" x14ac:dyDescent="0.2">
      <c r="A1162" t="s">
        <v>2126</v>
      </c>
      <c r="B1162" t="s">
        <v>747</v>
      </c>
      <c r="C1162" s="2">
        <v>44677</v>
      </c>
      <c r="D1162" t="s">
        <v>2112</v>
      </c>
      <c r="E1162" s="3">
        <v>123000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-5058.16</v>
      </c>
      <c r="M1162" s="3">
        <v>-5058.16</v>
      </c>
      <c r="N1162" s="3">
        <v>117941.84</v>
      </c>
      <c r="O1162" s="3">
        <v>123000</v>
      </c>
    </row>
    <row r="1163" spans="1:15" hidden="1" x14ac:dyDescent="0.2">
      <c r="A1163" t="s">
        <v>2127</v>
      </c>
      <c r="B1163" t="s">
        <v>747</v>
      </c>
      <c r="C1163" s="2">
        <v>44677</v>
      </c>
      <c r="D1163" t="s">
        <v>2112</v>
      </c>
      <c r="E1163" s="3">
        <v>123000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-5058.16</v>
      </c>
      <c r="M1163" s="3">
        <v>-5058.16</v>
      </c>
      <c r="N1163" s="3">
        <v>117941.84</v>
      </c>
      <c r="O1163" s="3">
        <v>123000</v>
      </c>
    </row>
    <row r="1164" spans="1:15" hidden="1" x14ac:dyDescent="0.2">
      <c r="A1164" t="s">
        <v>2128</v>
      </c>
      <c r="B1164" t="s">
        <v>747</v>
      </c>
      <c r="C1164" s="2">
        <v>44677</v>
      </c>
      <c r="D1164" t="s">
        <v>2112</v>
      </c>
      <c r="E1164" s="3">
        <v>123000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-5058.16</v>
      </c>
      <c r="M1164" s="3">
        <v>-5058.16</v>
      </c>
      <c r="N1164" s="3">
        <v>117941.84</v>
      </c>
      <c r="O1164" s="3">
        <v>123000</v>
      </c>
    </row>
    <row r="1165" spans="1:15" hidden="1" x14ac:dyDescent="0.2">
      <c r="A1165" t="s">
        <v>2129</v>
      </c>
      <c r="B1165" t="s">
        <v>747</v>
      </c>
      <c r="C1165" s="2">
        <v>44677</v>
      </c>
      <c r="D1165" t="s">
        <v>2112</v>
      </c>
      <c r="E1165" s="3">
        <v>123000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-5058.16</v>
      </c>
      <c r="M1165" s="3">
        <v>-5058.16</v>
      </c>
      <c r="N1165" s="3">
        <v>117941.84</v>
      </c>
      <c r="O1165" s="3">
        <v>123000</v>
      </c>
    </row>
    <row r="1166" spans="1:15" hidden="1" x14ac:dyDescent="0.2">
      <c r="A1166" t="s">
        <v>2130</v>
      </c>
      <c r="B1166" t="s">
        <v>747</v>
      </c>
      <c r="C1166" s="2">
        <v>44677</v>
      </c>
      <c r="D1166" t="s">
        <v>2112</v>
      </c>
      <c r="E1166" s="3">
        <v>123000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-5058.16</v>
      </c>
      <c r="M1166" s="3">
        <v>-5058.16</v>
      </c>
      <c r="N1166" s="3">
        <v>117941.84</v>
      </c>
      <c r="O1166" s="3">
        <v>123000</v>
      </c>
    </row>
    <row r="1167" spans="1:15" hidden="1" x14ac:dyDescent="0.2">
      <c r="A1167" t="s">
        <v>2131</v>
      </c>
      <c r="B1167" t="s">
        <v>747</v>
      </c>
      <c r="C1167" s="2">
        <v>44677</v>
      </c>
      <c r="D1167" t="s">
        <v>2112</v>
      </c>
      <c r="E1167" s="3">
        <v>123000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-5058.16</v>
      </c>
      <c r="M1167" s="3">
        <v>-5058.16</v>
      </c>
      <c r="N1167" s="3">
        <v>117941.84</v>
      </c>
      <c r="O1167" s="3">
        <v>123000</v>
      </c>
    </row>
    <row r="1168" spans="1:15" hidden="1" x14ac:dyDescent="0.2">
      <c r="A1168" t="s">
        <v>2132</v>
      </c>
      <c r="B1168" t="s">
        <v>747</v>
      </c>
      <c r="C1168" s="2">
        <v>44677</v>
      </c>
      <c r="D1168" t="s">
        <v>2112</v>
      </c>
      <c r="E1168" s="3">
        <v>123000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-5058.16</v>
      </c>
      <c r="M1168" s="3">
        <v>-5058.16</v>
      </c>
      <c r="N1168" s="3">
        <v>117941.84</v>
      </c>
      <c r="O1168" s="3">
        <v>123000</v>
      </c>
    </row>
    <row r="1169" spans="1:15" hidden="1" x14ac:dyDescent="0.2">
      <c r="A1169" t="s">
        <v>2133</v>
      </c>
      <c r="B1169" t="s">
        <v>747</v>
      </c>
      <c r="C1169" s="2">
        <v>44677</v>
      </c>
      <c r="D1169" t="s">
        <v>2112</v>
      </c>
      <c r="E1169" s="3">
        <v>123000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-5058.16</v>
      </c>
      <c r="M1169" s="3">
        <v>-5058.16</v>
      </c>
      <c r="N1169" s="3">
        <v>117941.84</v>
      </c>
      <c r="O1169" s="3">
        <v>123000</v>
      </c>
    </row>
    <row r="1170" spans="1:15" hidden="1" x14ac:dyDescent="0.2">
      <c r="A1170" t="s">
        <v>2134</v>
      </c>
      <c r="B1170" t="s">
        <v>747</v>
      </c>
      <c r="C1170" s="2">
        <v>44659</v>
      </c>
      <c r="D1170" t="s">
        <v>2112</v>
      </c>
      <c r="E1170" s="3">
        <v>121000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-5542.79</v>
      </c>
      <c r="M1170" s="3">
        <v>-5542.79</v>
      </c>
      <c r="N1170" s="3">
        <v>115457.21</v>
      </c>
      <c r="O1170" s="3">
        <v>121000</v>
      </c>
    </row>
    <row r="1171" spans="1:15" hidden="1" x14ac:dyDescent="0.2">
      <c r="A1171" t="s">
        <v>2135</v>
      </c>
      <c r="B1171" t="s">
        <v>747</v>
      </c>
      <c r="C1171" s="2">
        <v>44659</v>
      </c>
      <c r="D1171" t="s">
        <v>2112</v>
      </c>
      <c r="E1171" s="3">
        <v>121000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-5542.79</v>
      </c>
      <c r="M1171" s="3">
        <v>-5542.79</v>
      </c>
      <c r="N1171" s="3">
        <v>115457.21</v>
      </c>
      <c r="O1171" s="3">
        <v>121000</v>
      </c>
    </row>
    <row r="1172" spans="1:15" hidden="1" x14ac:dyDescent="0.2">
      <c r="A1172" t="s">
        <v>2136</v>
      </c>
      <c r="B1172" t="s">
        <v>747</v>
      </c>
      <c r="C1172" s="2">
        <v>44659</v>
      </c>
      <c r="D1172" t="s">
        <v>2112</v>
      </c>
      <c r="E1172" s="3">
        <v>121000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-5542.79</v>
      </c>
      <c r="M1172" s="3">
        <v>-5542.79</v>
      </c>
      <c r="N1172" s="3">
        <v>115457.21</v>
      </c>
      <c r="O1172" s="3">
        <v>121000</v>
      </c>
    </row>
    <row r="1173" spans="1:15" hidden="1" x14ac:dyDescent="0.2">
      <c r="A1173" t="s">
        <v>2137</v>
      </c>
      <c r="B1173" t="s">
        <v>747</v>
      </c>
      <c r="C1173" s="2">
        <v>44659</v>
      </c>
      <c r="D1173" t="s">
        <v>2112</v>
      </c>
      <c r="E1173" s="3">
        <v>121000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-5542.79</v>
      </c>
      <c r="M1173" s="3">
        <v>-5542.79</v>
      </c>
      <c r="N1173" s="3">
        <v>115457.21</v>
      </c>
      <c r="O1173" s="3">
        <v>121000</v>
      </c>
    </row>
    <row r="1174" spans="1:15" hidden="1" x14ac:dyDescent="0.2">
      <c r="A1174" t="s">
        <v>2138</v>
      </c>
      <c r="B1174" t="s">
        <v>747</v>
      </c>
      <c r="C1174" s="2">
        <v>44659</v>
      </c>
      <c r="D1174" t="s">
        <v>2112</v>
      </c>
      <c r="E1174" s="3">
        <v>121000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-5542.79</v>
      </c>
      <c r="M1174" s="3">
        <v>-5542.79</v>
      </c>
      <c r="N1174" s="3">
        <v>115457.21</v>
      </c>
      <c r="O1174" s="3">
        <v>121000</v>
      </c>
    </row>
    <row r="1175" spans="1:15" hidden="1" x14ac:dyDescent="0.2">
      <c r="A1175" t="s">
        <v>2139</v>
      </c>
      <c r="B1175" t="s">
        <v>747</v>
      </c>
      <c r="C1175" s="2">
        <v>44659</v>
      </c>
      <c r="D1175" t="s">
        <v>2112</v>
      </c>
      <c r="E1175" s="3">
        <v>121000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-5542.79</v>
      </c>
      <c r="M1175" s="3">
        <v>-5542.79</v>
      </c>
      <c r="N1175" s="3">
        <v>115457.21</v>
      </c>
      <c r="O1175" s="3">
        <v>121000</v>
      </c>
    </row>
    <row r="1176" spans="1:15" hidden="1" x14ac:dyDescent="0.2">
      <c r="A1176" t="s">
        <v>2140</v>
      </c>
      <c r="B1176" t="s">
        <v>747</v>
      </c>
      <c r="C1176" s="2">
        <v>44659</v>
      </c>
      <c r="D1176" t="s">
        <v>2112</v>
      </c>
      <c r="E1176" s="3">
        <v>121000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-5542.79</v>
      </c>
      <c r="M1176" s="3">
        <v>-5542.79</v>
      </c>
      <c r="N1176" s="3">
        <v>115457.21</v>
      </c>
      <c r="O1176" s="3">
        <v>121000</v>
      </c>
    </row>
    <row r="1177" spans="1:15" hidden="1" x14ac:dyDescent="0.2">
      <c r="A1177" t="s">
        <v>2141</v>
      </c>
      <c r="B1177" t="s">
        <v>747</v>
      </c>
      <c r="C1177" s="2">
        <v>44659</v>
      </c>
      <c r="D1177" t="s">
        <v>2112</v>
      </c>
      <c r="E1177" s="3">
        <v>121000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-5542.79</v>
      </c>
      <c r="M1177" s="3">
        <v>-5542.79</v>
      </c>
      <c r="N1177" s="3">
        <v>115457.21</v>
      </c>
      <c r="O1177" s="3">
        <v>121000</v>
      </c>
    </row>
    <row r="1178" spans="1:15" hidden="1" x14ac:dyDescent="0.2">
      <c r="A1178" t="s">
        <v>2142</v>
      </c>
      <c r="B1178" t="s">
        <v>747</v>
      </c>
      <c r="C1178" s="2">
        <v>44659</v>
      </c>
      <c r="D1178" t="s">
        <v>2112</v>
      </c>
      <c r="E1178" s="3">
        <v>121000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-5542.79</v>
      </c>
      <c r="M1178" s="3">
        <v>-5542.79</v>
      </c>
      <c r="N1178" s="3">
        <v>115457.21</v>
      </c>
      <c r="O1178" s="3">
        <v>121000</v>
      </c>
    </row>
    <row r="1179" spans="1:15" hidden="1" x14ac:dyDescent="0.2">
      <c r="A1179" t="s">
        <v>2143</v>
      </c>
      <c r="B1179" t="s">
        <v>747</v>
      </c>
      <c r="C1179" s="2">
        <v>44659</v>
      </c>
      <c r="D1179" t="s">
        <v>2112</v>
      </c>
      <c r="E1179" s="3">
        <v>121000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-5542.79</v>
      </c>
      <c r="M1179" s="3">
        <v>-5542.79</v>
      </c>
      <c r="N1179" s="3">
        <v>115457.21</v>
      </c>
      <c r="O1179" s="3">
        <v>121000</v>
      </c>
    </row>
    <row r="1180" spans="1:15" hidden="1" x14ac:dyDescent="0.2">
      <c r="A1180" t="s">
        <v>2144</v>
      </c>
      <c r="B1180" t="s">
        <v>747</v>
      </c>
      <c r="C1180" s="2">
        <v>44659</v>
      </c>
      <c r="D1180" t="s">
        <v>2112</v>
      </c>
      <c r="E1180" s="3">
        <v>121000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-5542.79</v>
      </c>
      <c r="M1180" s="3">
        <v>-5542.79</v>
      </c>
      <c r="N1180" s="3">
        <v>115457.21</v>
      </c>
      <c r="O1180" s="3">
        <v>121000</v>
      </c>
    </row>
    <row r="1181" spans="1:15" hidden="1" x14ac:dyDescent="0.2">
      <c r="A1181" t="s">
        <v>2145</v>
      </c>
      <c r="B1181" t="s">
        <v>747</v>
      </c>
      <c r="C1181" s="2">
        <v>44659</v>
      </c>
      <c r="D1181" t="s">
        <v>2112</v>
      </c>
      <c r="E1181" s="3">
        <v>121000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-5542.79</v>
      </c>
      <c r="M1181" s="3">
        <v>-5542.79</v>
      </c>
      <c r="N1181" s="3">
        <v>115457.21</v>
      </c>
      <c r="O1181" s="3">
        <v>121000</v>
      </c>
    </row>
    <row r="1182" spans="1:15" hidden="1" x14ac:dyDescent="0.2">
      <c r="A1182" t="s">
        <v>2146</v>
      </c>
      <c r="B1182" t="s">
        <v>747</v>
      </c>
      <c r="C1182" s="2">
        <v>44659</v>
      </c>
      <c r="D1182" t="s">
        <v>2112</v>
      </c>
      <c r="E1182" s="3">
        <v>121000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-5542.79</v>
      </c>
      <c r="M1182" s="3">
        <v>-5542.79</v>
      </c>
      <c r="N1182" s="3">
        <v>115457.21</v>
      </c>
      <c r="O1182" s="3">
        <v>121000</v>
      </c>
    </row>
    <row r="1183" spans="1:15" hidden="1" x14ac:dyDescent="0.2">
      <c r="A1183" t="s">
        <v>2147</v>
      </c>
      <c r="B1183" t="s">
        <v>747</v>
      </c>
      <c r="C1183" s="2">
        <v>44677</v>
      </c>
      <c r="D1183" t="s">
        <v>2112</v>
      </c>
      <c r="E1183" s="3">
        <v>121000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-4975.92</v>
      </c>
      <c r="M1183" s="3">
        <v>-4975.92</v>
      </c>
      <c r="N1183" s="3">
        <v>116024.08</v>
      </c>
      <c r="O1183" s="3">
        <v>121000</v>
      </c>
    </row>
    <row r="1184" spans="1:15" hidden="1" x14ac:dyDescent="0.2">
      <c r="A1184" t="s">
        <v>2148</v>
      </c>
      <c r="B1184" t="s">
        <v>747</v>
      </c>
      <c r="C1184" s="2">
        <v>44677</v>
      </c>
      <c r="D1184" t="s">
        <v>2112</v>
      </c>
      <c r="E1184" s="3">
        <v>121000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-4975.92</v>
      </c>
      <c r="M1184" s="3">
        <v>-4975.92</v>
      </c>
      <c r="N1184" s="3">
        <v>116024.08</v>
      </c>
      <c r="O1184" s="3">
        <v>121000</v>
      </c>
    </row>
    <row r="1185" spans="1:15" hidden="1" x14ac:dyDescent="0.2">
      <c r="A1185" t="s">
        <v>2149</v>
      </c>
      <c r="B1185" t="s">
        <v>747</v>
      </c>
      <c r="C1185" s="2">
        <v>44659</v>
      </c>
      <c r="D1185" t="s">
        <v>2112</v>
      </c>
      <c r="E1185" s="3">
        <v>124000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-5680.22</v>
      </c>
      <c r="M1185" s="3">
        <v>-5680.22</v>
      </c>
      <c r="N1185" s="3">
        <v>118319.78</v>
      </c>
      <c r="O1185" s="3">
        <v>124000</v>
      </c>
    </row>
    <row r="1186" spans="1:15" hidden="1" x14ac:dyDescent="0.2">
      <c r="A1186" t="s">
        <v>2150</v>
      </c>
      <c r="B1186" t="s">
        <v>747</v>
      </c>
      <c r="C1186" s="2">
        <v>44659</v>
      </c>
      <c r="D1186" t="s">
        <v>2112</v>
      </c>
      <c r="E1186" s="3">
        <v>124000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-5680.22</v>
      </c>
      <c r="M1186" s="3">
        <v>-5680.22</v>
      </c>
      <c r="N1186" s="3">
        <v>118319.78</v>
      </c>
      <c r="O1186" s="3">
        <v>124000</v>
      </c>
    </row>
    <row r="1187" spans="1:15" hidden="1" x14ac:dyDescent="0.2">
      <c r="A1187" t="s">
        <v>2151</v>
      </c>
      <c r="B1187" t="s">
        <v>747</v>
      </c>
      <c r="C1187" s="2">
        <v>44659</v>
      </c>
      <c r="D1187" t="s">
        <v>2112</v>
      </c>
      <c r="E1187" s="3">
        <v>124000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-5680.22</v>
      </c>
      <c r="M1187" s="3">
        <v>-5680.22</v>
      </c>
      <c r="N1187" s="3">
        <v>118319.78</v>
      </c>
      <c r="O1187" s="3">
        <v>124000</v>
      </c>
    </row>
    <row r="1188" spans="1:15" hidden="1" x14ac:dyDescent="0.2">
      <c r="A1188" t="s">
        <v>2152</v>
      </c>
      <c r="B1188" t="s">
        <v>747</v>
      </c>
      <c r="C1188" s="2">
        <v>44659</v>
      </c>
      <c r="D1188" t="s">
        <v>2112</v>
      </c>
      <c r="E1188" s="3">
        <v>124000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-5680.22</v>
      </c>
      <c r="M1188" s="3">
        <v>-5680.22</v>
      </c>
      <c r="N1188" s="3">
        <v>118319.78</v>
      </c>
      <c r="O1188" s="3">
        <v>124000</v>
      </c>
    </row>
    <row r="1189" spans="1:15" hidden="1" x14ac:dyDescent="0.2">
      <c r="A1189" t="s">
        <v>2153</v>
      </c>
      <c r="B1189" t="s">
        <v>747</v>
      </c>
      <c r="C1189" s="2">
        <v>44659</v>
      </c>
      <c r="D1189" t="s">
        <v>2112</v>
      </c>
      <c r="E1189" s="3">
        <v>124000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-5680.22</v>
      </c>
      <c r="M1189" s="3">
        <v>-5680.22</v>
      </c>
      <c r="N1189" s="3">
        <v>118319.78</v>
      </c>
      <c r="O1189" s="3">
        <v>124000</v>
      </c>
    </row>
    <row r="1190" spans="1:15" hidden="1" x14ac:dyDescent="0.2">
      <c r="A1190" t="s">
        <v>2154</v>
      </c>
      <c r="B1190" t="s">
        <v>747</v>
      </c>
      <c r="C1190" s="2">
        <v>44659</v>
      </c>
      <c r="D1190" t="s">
        <v>2112</v>
      </c>
      <c r="E1190" s="3">
        <v>119000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-5451.18</v>
      </c>
      <c r="M1190" s="3">
        <v>-5451.18</v>
      </c>
      <c r="N1190" s="3">
        <v>113548.82</v>
      </c>
      <c r="O1190" s="3">
        <v>119000</v>
      </c>
    </row>
    <row r="1191" spans="1:15" hidden="1" x14ac:dyDescent="0.2">
      <c r="A1191" t="s">
        <v>2155</v>
      </c>
      <c r="B1191" t="s">
        <v>747</v>
      </c>
      <c r="C1191" s="2">
        <v>44659</v>
      </c>
      <c r="D1191" t="s">
        <v>2112</v>
      </c>
      <c r="E1191" s="3">
        <v>119000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-5451.18</v>
      </c>
      <c r="M1191" s="3">
        <v>-5451.18</v>
      </c>
      <c r="N1191" s="3">
        <v>113548.82</v>
      </c>
      <c r="O1191" s="3">
        <v>119000</v>
      </c>
    </row>
    <row r="1192" spans="1:15" hidden="1" x14ac:dyDescent="0.2">
      <c r="A1192" t="s">
        <v>2156</v>
      </c>
      <c r="B1192" t="s">
        <v>747</v>
      </c>
      <c r="C1192" s="2">
        <v>44659</v>
      </c>
      <c r="D1192" t="s">
        <v>2112</v>
      </c>
      <c r="E1192" s="3">
        <v>119000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-5451.18</v>
      </c>
      <c r="M1192" s="3">
        <v>-5451.18</v>
      </c>
      <c r="N1192" s="3">
        <v>113548.82</v>
      </c>
      <c r="O1192" s="3">
        <v>119000</v>
      </c>
    </row>
    <row r="1193" spans="1:15" hidden="1" x14ac:dyDescent="0.2">
      <c r="A1193" t="s">
        <v>2157</v>
      </c>
      <c r="B1193" t="s">
        <v>747</v>
      </c>
      <c r="C1193" s="2">
        <v>44659</v>
      </c>
      <c r="D1193" t="s">
        <v>2112</v>
      </c>
      <c r="E1193" s="3">
        <v>119000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-5451.18</v>
      </c>
      <c r="M1193" s="3">
        <v>-5451.18</v>
      </c>
      <c r="N1193" s="3">
        <v>113548.82</v>
      </c>
      <c r="O1193" s="3">
        <v>119000</v>
      </c>
    </row>
    <row r="1194" spans="1:15" hidden="1" x14ac:dyDescent="0.2">
      <c r="A1194" t="s">
        <v>2158</v>
      </c>
      <c r="B1194" t="s">
        <v>747</v>
      </c>
      <c r="C1194" s="2">
        <v>44659</v>
      </c>
      <c r="D1194" t="s">
        <v>2112</v>
      </c>
      <c r="E1194" s="3">
        <v>119000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-5451.18</v>
      </c>
      <c r="M1194" s="3">
        <v>-5451.18</v>
      </c>
      <c r="N1194" s="3">
        <v>113548.82</v>
      </c>
      <c r="O1194" s="3">
        <v>119000</v>
      </c>
    </row>
    <row r="1195" spans="1:15" hidden="1" x14ac:dyDescent="0.2">
      <c r="A1195" t="s">
        <v>2159</v>
      </c>
      <c r="B1195" t="s">
        <v>747</v>
      </c>
      <c r="C1195" s="2">
        <v>44659</v>
      </c>
      <c r="D1195" t="s">
        <v>2112</v>
      </c>
      <c r="E1195" s="3">
        <v>119000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-5451.18</v>
      </c>
      <c r="M1195" s="3">
        <v>-5451.18</v>
      </c>
      <c r="N1195" s="3">
        <v>113548.82</v>
      </c>
      <c r="O1195" s="3">
        <v>119000</v>
      </c>
    </row>
    <row r="1196" spans="1:15" hidden="1" x14ac:dyDescent="0.2">
      <c r="A1196" t="s">
        <v>2160</v>
      </c>
      <c r="B1196" t="s">
        <v>747</v>
      </c>
      <c r="C1196" s="2">
        <v>44677</v>
      </c>
      <c r="D1196" t="s">
        <v>2112</v>
      </c>
      <c r="E1196" s="3">
        <v>119000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-4893.67</v>
      </c>
      <c r="M1196" s="3">
        <v>-4893.67</v>
      </c>
      <c r="N1196" s="3">
        <v>114106.33</v>
      </c>
      <c r="O1196" s="3">
        <v>119000</v>
      </c>
    </row>
    <row r="1197" spans="1:15" hidden="1" x14ac:dyDescent="0.2">
      <c r="A1197" t="s">
        <v>2161</v>
      </c>
      <c r="B1197" t="s">
        <v>747</v>
      </c>
      <c r="C1197" s="2">
        <v>44679</v>
      </c>
      <c r="D1197" t="s">
        <v>2112</v>
      </c>
      <c r="E1197" s="3">
        <v>48437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-1966.67</v>
      </c>
      <c r="M1197" s="3">
        <v>-1966.67</v>
      </c>
      <c r="N1197" s="3">
        <v>46470.33</v>
      </c>
      <c r="O1197" s="3">
        <v>48437</v>
      </c>
    </row>
    <row r="1198" spans="1:15" hidden="1" x14ac:dyDescent="0.2">
      <c r="A1198" t="s">
        <v>2162</v>
      </c>
      <c r="B1198" t="s">
        <v>747</v>
      </c>
      <c r="C1198" s="2">
        <v>44679</v>
      </c>
      <c r="D1198" t="s">
        <v>2112</v>
      </c>
      <c r="E1198" s="3">
        <v>48437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-1966.67</v>
      </c>
      <c r="M1198" s="3">
        <v>-1966.67</v>
      </c>
      <c r="N1198" s="3">
        <v>46470.33</v>
      </c>
      <c r="O1198" s="3">
        <v>48437</v>
      </c>
    </row>
    <row r="1199" spans="1:15" hidden="1" x14ac:dyDescent="0.2">
      <c r="A1199" t="s">
        <v>2163</v>
      </c>
      <c r="B1199" t="s">
        <v>747</v>
      </c>
      <c r="C1199" s="2">
        <v>44679</v>
      </c>
      <c r="D1199" t="s">
        <v>2112</v>
      </c>
      <c r="E1199" s="3">
        <v>48437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-1966.67</v>
      </c>
      <c r="M1199" s="3">
        <v>-1966.67</v>
      </c>
      <c r="N1199" s="3">
        <v>46470.33</v>
      </c>
      <c r="O1199" s="3">
        <v>48437</v>
      </c>
    </row>
    <row r="1200" spans="1:15" hidden="1" x14ac:dyDescent="0.2">
      <c r="A1200" t="s">
        <v>2164</v>
      </c>
      <c r="B1200" t="s">
        <v>747</v>
      </c>
      <c r="C1200" s="2">
        <v>44679</v>
      </c>
      <c r="D1200" t="s">
        <v>2112</v>
      </c>
      <c r="E1200" s="3">
        <v>48437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-1966.67</v>
      </c>
      <c r="M1200" s="3">
        <v>-1966.67</v>
      </c>
      <c r="N1200" s="3">
        <v>46470.33</v>
      </c>
      <c r="O1200" s="3">
        <v>48437</v>
      </c>
    </row>
    <row r="1201" spans="1:15" hidden="1" x14ac:dyDescent="0.2">
      <c r="A1201" t="s">
        <v>2165</v>
      </c>
      <c r="B1201" t="s">
        <v>747</v>
      </c>
      <c r="C1201" s="2">
        <v>44679</v>
      </c>
      <c r="D1201" t="s">
        <v>2112</v>
      </c>
      <c r="E1201" s="3">
        <v>48437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-1966.67</v>
      </c>
      <c r="M1201" s="3">
        <v>-1966.67</v>
      </c>
      <c r="N1201" s="3">
        <v>46470.33</v>
      </c>
      <c r="O1201" s="3">
        <v>48437</v>
      </c>
    </row>
    <row r="1202" spans="1:15" hidden="1" x14ac:dyDescent="0.2">
      <c r="A1202" t="s">
        <v>2166</v>
      </c>
      <c r="B1202" t="s">
        <v>747</v>
      </c>
      <c r="C1202" s="2">
        <v>44679</v>
      </c>
      <c r="D1202" t="s">
        <v>2112</v>
      </c>
      <c r="E1202" s="3">
        <v>48437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-1966.67</v>
      </c>
      <c r="M1202" s="3">
        <v>-1966.67</v>
      </c>
      <c r="N1202" s="3">
        <v>46470.33</v>
      </c>
      <c r="O1202" s="3">
        <v>48437</v>
      </c>
    </row>
    <row r="1203" spans="1:15" hidden="1" x14ac:dyDescent="0.2">
      <c r="A1203" t="s">
        <v>2167</v>
      </c>
      <c r="B1203" t="s">
        <v>747</v>
      </c>
      <c r="C1203" s="2">
        <v>44679</v>
      </c>
      <c r="D1203" t="s">
        <v>2112</v>
      </c>
      <c r="E1203" s="3">
        <v>48437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-1966.67</v>
      </c>
      <c r="M1203" s="3">
        <v>-1966.67</v>
      </c>
      <c r="N1203" s="3">
        <v>46470.33</v>
      </c>
      <c r="O1203" s="3">
        <v>48437</v>
      </c>
    </row>
    <row r="1204" spans="1:15" hidden="1" x14ac:dyDescent="0.2">
      <c r="A1204" t="s">
        <v>2168</v>
      </c>
      <c r="B1204" t="s">
        <v>747</v>
      </c>
      <c r="C1204" s="2">
        <v>44679</v>
      </c>
      <c r="D1204" t="s">
        <v>2112</v>
      </c>
      <c r="E1204" s="3">
        <v>48437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-1966.67</v>
      </c>
      <c r="M1204" s="3">
        <v>-1966.67</v>
      </c>
      <c r="N1204" s="3">
        <v>46470.33</v>
      </c>
      <c r="O1204" s="3">
        <v>48437</v>
      </c>
    </row>
    <row r="1205" spans="1:15" hidden="1" x14ac:dyDescent="0.2">
      <c r="A1205" t="s">
        <v>2169</v>
      </c>
      <c r="B1205" t="s">
        <v>747</v>
      </c>
      <c r="C1205" s="2">
        <v>44679</v>
      </c>
      <c r="D1205" t="s">
        <v>2112</v>
      </c>
      <c r="E1205" s="3">
        <v>48437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-1966.67</v>
      </c>
      <c r="M1205" s="3">
        <v>-1966.67</v>
      </c>
      <c r="N1205" s="3">
        <v>46470.33</v>
      </c>
      <c r="O1205" s="3">
        <v>48437</v>
      </c>
    </row>
    <row r="1206" spans="1:15" hidden="1" x14ac:dyDescent="0.2">
      <c r="A1206" t="s">
        <v>2170</v>
      </c>
      <c r="B1206" t="s">
        <v>747</v>
      </c>
      <c r="C1206" s="2">
        <v>44679</v>
      </c>
      <c r="D1206" t="s">
        <v>2112</v>
      </c>
      <c r="E1206" s="3">
        <v>48437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-1966.67</v>
      </c>
      <c r="M1206" s="3">
        <v>-1966.67</v>
      </c>
      <c r="N1206" s="3">
        <v>46470.33</v>
      </c>
      <c r="O1206" s="3">
        <v>48437</v>
      </c>
    </row>
    <row r="1207" spans="1:15" hidden="1" x14ac:dyDescent="0.2">
      <c r="A1207" t="s">
        <v>2171</v>
      </c>
      <c r="B1207" t="s">
        <v>747</v>
      </c>
      <c r="C1207" s="2">
        <v>44679</v>
      </c>
      <c r="D1207" t="s">
        <v>2112</v>
      </c>
      <c r="E1207" s="3">
        <v>48437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-1966.67</v>
      </c>
      <c r="M1207" s="3">
        <v>-1966.67</v>
      </c>
      <c r="N1207" s="3">
        <v>46470.33</v>
      </c>
      <c r="O1207" s="3">
        <v>48437</v>
      </c>
    </row>
    <row r="1208" spans="1:15" hidden="1" x14ac:dyDescent="0.2">
      <c r="A1208" t="s">
        <v>2172</v>
      </c>
      <c r="B1208" t="s">
        <v>747</v>
      </c>
      <c r="C1208" s="2">
        <v>44679</v>
      </c>
      <c r="D1208" t="s">
        <v>2112</v>
      </c>
      <c r="E1208" s="3">
        <v>48437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-1966.67</v>
      </c>
      <c r="M1208" s="3">
        <v>-1966.67</v>
      </c>
      <c r="N1208" s="3">
        <v>46470.33</v>
      </c>
      <c r="O1208" s="3">
        <v>48437</v>
      </c>
    </row>
    <row r="1209" spans="1:15" hidden="1" x14ac:dyDescent="0.2">
      <c r="A1209" t="s">
        <v>2173</v>
      </c>
      <c r="B1209" t="s">
        <v>747</v>
      </c>
      <c r="C1209" s="2">
        <v>44679</v>
      </c>
      <c r="D1209" t="s">
        <v>2112</v>
      </c>
      <c r="E1209" s="3">
        <v>48437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-1966.67</v>
      </c>
      <c r="M1209" s="3">
        <v>-1966.67</v>
      </c>
      <c r="N1209" s="3">
        <v>46470.33</v>
      </c>
      <c r="O1209" s="3">
        <v>48437</v>
      </c>
    </row>
    <row r="1210" spans="1:15" hidden="1" x14ac:dyDescent="0.2">
      <c r="A1210" t="s">
        <v>2174</v>
      </c>
      <c r="B1210" t="s">
        <v>747</v>
      </c>
      <c r="C1210" s="2">
        <v>44689</v>
      </c>
      <c r="D1210" t="s">
        <v>2175</v>
      </c>
      <c r="E1210" s="3">
        <v>63700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-2420.6</v>
      </c>
      <c r="M1210" s="3">
        <v>-2420.6</v>
      </c>
      <c r="N1210" s="3">
        <v>61279.4</v>
      </c>
      <c r="O1210" s="3">
        <v>63700</v>
      </c>
    </row>
    <row r="1211" spans="1:15" hidden="1" x14ac:dyDescent="0.2">
      <c r="A1211" t="s">
        <v>2176</v>
      </c>
      <c r="B1211" t="s">
        <v>747</v>
      </c>
      <c r="C1211" s="2">
        <v>44604</v>
      </c>
      <c r="D1211" t="s">
        <v>2177</v>
      </c>
      <c r="E1211" s="3">
        <v>0</v>
      </c>
      <c r="F1211" s="3">
        <v>0</v>
      </c>
      <c r="G1211" s="3">
        <v>0</v>
      </c>
      <c r="H1211" s="3">
        <v>0</v>
      </c>
      <c r="I1211" s="3">
        <v>170854</v>
      </c>
      <c r="J1211" s="3">
        <v>-3557.51</v>
      </c>
      <c r="K1211" s="3">
        <v>167296.49</v>
      </c>
      <c r="L1211" s="3">
        <v>-13563</v>
      </c>
      <c r="M1211" s="3">
        <v>-17120.509999999998</v>
      </c>
      <c r="N1211" s="3">
        <v>153733.49</v>
      </c>
      <c r="O1211" s="3">
        <v>170854</v>
      </c>
    </row>
    <row r="1212" spans="1:15" hidden="1" x14ac:dyDescent="0.2">
      <c r="A1212" t="s">
        <v>2178</v>
      </c>
      <c r="B1212" t="s">
        <v>747</v>
      </c>
      <c r="C1212" s="2">
        <v>44600</v>
      </c>
      <c r="D1212" t="s">
        <v>2179</v>
      </c>
      <c r="E1212" s="3">
        <v>0</v>
      </c>
      <c r="F1212" s="3">
        <v>0</v>
      </c>
      <c r="G1212" s="3">
        <v>0</v>
      </c>
      <c r="H1212" s="3">
        <v>0</v>
      </c>
      <c r="I1212" s="3">
        <v>529789</v>
      </c>
      <c r="J1212" s="3">
        <v>-11950.49</v>
      </c>
      <c r="K1212" s="3">
        <v>517838.51</v>
      </c>
      <c r="L1212" s="3">
        <v>-42056.54</v>
      </c>
      <c r="M1212" s="3">
        <v>-54007.03</v>
      </c>
      <c r="N1212" s="3">
        <v>475781.97</v>
      </c>
      <c r="O1212" s="3">
        <v>529789</v>
      </c>
    </row>
    <row r="1213" spans="1:15" hidden="1" x14ac:dyDescent="0.2">
      <c r="A1213" t="s">
        <v>2180</v>
      </c>
      <c r="B1213" t="s">
        <v>747</v>
      </c>
      <c r="C1213" s="2">
        <v>44683</v>
      </c>
      <c r="D1213" t="s">
        <v>2181</v>
      </c>
      <c r="E1213" s="3">
        <v>34500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-1364.88</v>
      </c>
      <c r="M1213" s="3">
        <v>-1364.88</v>
      </c>
      <c r="N1213" s="3">
        <v>33135.120000000003</v>
      </c>
      <c r="O1213" s="3">
        <v>34500</v>
      </c>
    </row>
    <row r="1214" spans="1:15" hidden="1" x14ac:dyDescent="0.2">
      <c r="A1214" t="s">
        <v>2182</v>
      </c>
      <c r="B1214" t="s">
        <v>747</v>
      </c>
      <c r="C1214" s="2">
        <v>44722</v>
      </c>
      <c r="D1214" t="s">
        <v>2183</v>
      </c>
      <c r="E1214" s="3">
        <v>170000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-9999.73</v>
      </c>
      <c r="M1214" s="3">
        <v>-9999.73</v>
      </c>
      <c r="N1214" s="3">
        <v>160000.26999999999</v>
      </c>
      <c r="O1214" s="3">
        <v>170000</v>
      </c>
    </row>
    <row r="1215" spans="1:15" hidden="1" x14ac:dyDescent="0.2">
      <c r="A1215" t="s">
        <v>2184</v>
      </c>
      <c r="B1215" t="s">
        <v>747</v>
      </c>
      <c r="C1215" s="2">
        <v>44825</v>
      </c>
      <c r="D1215" t="s">
        <v>2185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</row>
    <row r="1216" spans="1:15" hidden="1" x14ac:dyDescent="0.2">
      <c r="A1216" t="s">
        <v>2186</v>
      </c>
      <c r="B1216" t="s">
        <v>747</v>
      </c>
      <c r="C1216" s="2">
        <v>44769</v>
      </c>
      <c r="D1216" t="s">
        <v>2187</v>
      </c>
      <c r="E1216" s="3">
        <v>42500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-730.07</v>
      </c>
      <c r="M1216" s="3">
        <v>-730.07</v>
      </c>
      <c r="N1216" s="3">
        <v>41769.93</v>
      </c>
      <c r="O1216" s="3">
        <v>42500</v>
      </c>
    </row>
    <row r="1217" spans="1:15" hidden="1" x14ac:dyDescent="0.2">
      <c r="A1217" t="s">
        <v>2188</v>
      </c>
      <c r="B1217" t="s">
        <v>747</v>
      </c>
      <c r="C1217" s="2">
        <v>44815</v>
      </c>
      <c r="D1217" t="s">
        <v>2187</v>
      </c>
      <c r="E1217" s="3">
        <v>0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</row>
    <row r="1218" spans="1:15" hidden="1" x14ac:dyDescent="0.2">
      <c r="A1218" t="s">
        <v>2189</v>
      </c>
      <c r="B1218" t="s">
        <v>747</v>
      </c>
      <c r="C1218" s="2">
        <v>44822</v>
      </c>
      <c r="D1218" t="s">
        <v>2190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</row>
    <row r="1219" spans="1:15" hidden="1" x14ac:dyDescent="0.2">
      <c r="A1219" t="s">
        <v>2191</v>
      </c>
      <c r="B1219" t="s">
        <v>747</v>
      </c>
      <c r="C1219" s="2">
        <v>44822</v>
      </c>
      <c r="D1219" t="s">
        <v>2190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</row>
    <row r="1220" spans="1:15" hidden="1" x14ac:dyDescent="0.2">
      <c r="A1220" t="s">
        <v>2192</v>
      </c>
      <c r="B1220" t="s">
        <v>747</v>
      </c>
      <c r="C1220" s="2">
        <v>44795</v>
      </c>
      <c r="D1220" t="s">
        <v>2193</v>
      </c>
      <c r="E1220" s="3">
        <v>1093106.58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-11380.29</v>
      </c>
      <c r="M1220" s="3">
        <v>-11380.29</v>
      </c>
      <c r="N1220" s="3">
        <v>1081726.29</v>
      </c>
      <c r="O1220" s="3">
        <v>1093106.58</v>
      </c>
    </row>
    <row r="1221" spans="1:15" hidden="1" x14ac:dyDescent="0.2">
      <c r="A1221" t="s">
        <v>2194</v>
      </c>
      <c r="B1221" t="s">
        <v>747</v>
      </c>
      <c r="C1221" s="2">
        <v>44744</v>
      </c>
      <c r="D1221" t="s">
        <v>2195</v>
      </c>
      <c r="E1221" s="3">
        <v>73059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-5767.99</v>
      </c>
      <c r="M1221" s="3">
        <v>-5767.99</v>
      </c>
      <c r="N1221" s="3">
        <v>67291.009999999995</v>
      </c>
      <c r="O1221" s="3">
        <v>73059</v>
      </c>
    </row>
    <row r="1222" spans="1:15" hidden="1" x14ac:dyDescent="0.2">
      <c r="A1222" t="s">
        <v>2196</v>
      </c>
      <c r="B1222" t="s">
        <v>747</v>
      </c>
      <c r="C1222" s="2">
        <v>44744</v>
      </c>
      <c r="D1222" t="s">
        <v>2195</v>
      </c>
      <c r="E1222" s="3">
        <v>73059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-5767.99</v>
      </c>
      <c r="M1222" s="3">
        <v>-5767.99</v>
      </c>
      <c r="N1222" s="3">
        <v>67291.009999999995</v>
      </c>
      <c r="O1222" s="3">
        <v>73059</v>
      </c>
    </row>
    <row r="1223" spans="1:15" hidden="1" x14ac:dyDescent="0.2">
      <c r="A1223" t="s">
        <v>2197</v>
      </c>
      <c r="B1223" t="s">
        <v>747</v>
      </c>
      <c r="C1223" s="2">
        <v>44744</v>
      </c>
      <c r="D1223" t="s">
        <v>2195</v>
      </c>
      <c r="E1223" s="3">
        <v>73059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-5767.99</v>
      </c>
      <c r="M1223" s="3">
        <v>-5767.99</v>
      </c>
      <c r="N1223" s="3">
        <v>67291.009999999995</v>
      </c>
      <c r="O1223" s="3">
        <v>73059</v>
      </c>
    </row>
    <row r="1224" spans="1:15" hidden="1" x14ac:dyDescent="0.2">
      <c r="A1224" t="s">
        <v>2198</v>
      </c>
      <c r="B1224" t="s">
        <v>747</v>
      </c>
      <c r="C1224" s="2">
        <v>44750</v>
      </c>
      <c r="D1224" t="s">
        <v>2199</v>
      </c>
      <c r="E1224" s="3">
        <v>1100000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-24335.62</v>
      </c>
      <c r="M1224" s="3">
        <v>-24335.62</v>
      </c>
      <c r="N1224" s="3">
        <v>1075664.3799999999</v>
      </c>
      <c r="O1224" s="3">
        <v>1100000</v>
      </c>
    </row>
    <row r="1225" spans="1:15" hidden="1" x14ac:dyDescent="0.2">
      <c r="A1225" t="s">
        <v>2200</v>
      </c>
      <c r="B1225" t="s">
        <v>747</v>
      </c>
      <c r="C1225" s="2">
        <v>44562</v>
      </c>
      <c r="D1225" t="s">
        <v>2076</v>
      </c>
      <c r="E1225" s="3">
        <v>0</v>
      </c>
      <c r="F1225" s="3">
        <v>0</v>
      </c>
      <c r="G1225" s="3">
        <v>0</v>
      </c>
      <c r="H1225" s="3">
        <v>0</v>
      </c>
      <c r="I1225" s="3">
        <v>2595000</v>
      </c>
      <c r="J1225" s="3">
        <v>-60786.99</v>
      </c>
      <c r="K1225" s="3">
        <v>2534213.0099999998</v>
      </c>
      <c r="L1225" s="3">
        <v>-123600.21</v>
      </c>
      <c r="M1225" s="3">
        <v>-184387.20000000001</v>
      </c>
      <c r="N1225" s="3">
        <v>2410612.7999999998</v>
      </c>
      <c r="O1225" s="3">
        <v>2595000</v>
      </c>
    </row>
    <row r="1226" spans="1:15" hidden="1" x14ac:dyDescent="0.2">
      <c r="A1226" t="s">
        <v>2201</v>
      </c>
      <c r="B1226" t="s">
        <v>747</v>
      </c>
      <c r="C1226" s="2">
        <v>44562</v>
      </c>
      <c r="D1226" t="s">
        <v>2076</v>
      </c>
      <c r="E1226" s="3">
        <v>0</v>
      </c>
      <c r="F1226" s="3">
        <v>0</v>
      </c>
      <c r="G1226" s="3">
        <v>0</v>
      </c>
      <c r="H1226" s="3">
        <v>0</v>
      </c>
      <c r="I1226" s="3">
        <v>2595000</v>
      </c>
      <c r="J1226" s="3">
        <v>-60786.99</v>
      </c>
      <c r="K1226" s="3">
        <v>2534213.0099999998</v>
      </c>
      <c r="L1226" s="3">
        <v>-123600.21</v>
      </c>
      <c r="M1226" s="3">
        <v>-184387.20000000001</v>
      </c>
      <c r="N1226" s="3">
        <v>2410612.7999999998</v>
      </c>
      <c r="O1226" s="3">
        <v>2595000</v>
      </c>
    </row>
    <row r="1227" spans="1:15" hidden="1" x14ac:dyDescent="0.2">
      <c r="A1227" t="s">
        <v>2202</v>
      </c>
      <c r="B1227" t="s">
        <v>747</v>
      </c>
      <c r="C1227" s="2">
        <v>44562</v>
      </c>
      <c r="D1227" t="s">
        <v>2076</v>
      </c>
      <c r="E1227" s="3">
        <v>0</v>
      </c>
      <c r="F1227" s="3">
        <v>0</v>
      </c>
      <c r="G1227" s="3">
        <v>0</v>
      </c>
      <c r="H1227" s="3">
        <v>0</v>
      </c>
      <c r="I1227" s="3">
        <v>2595000</v>
      </c>
      <c r="J1227" s="3">
        <v>-60786.99</v>
      </c>
      <c r="K1227" s="3">
        <v>2534213.0099999998</v>
      </c>
      <c r="L1227" s="3">
        <v>-123600.21</v>
      </c>
      <c r="M1227" s="3">
        <v>-184387.20000000001</v>
      </c>
      <c r="N1227" s="3">
        <v>2410612.7999999998</v>
      </c>
      <c r="O1227" s="3">
        <v>2595000</v>
      </c>
    </row>
    <row r="1228" spans="1:15" hidden="1" x14ac:dyDescent="0.2">
      <c r="A1228" t="s">
        <v>2203</v>
      </c>
      <c r="B1228" t="s">
        <v>747</v>
      </c>
      <c r="C1228" s="2">
        <v>44586</v>
      </c>
      <c r="D1228" t="s">
        <v>2204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</row>
    <row r="1229" spans="1:15" hidden="1" x14ac:dyDescent="0.2">
      <c r="A1229" t="s">
        <v>2205</v>
      </c>
      <c r="B1229" t="s">
        <v>747</v>
      </c>
      <c r="C1229" s="2">
        <v>44586</v>
      </c>
      <c r="D1229" t="s">
        <v>2204</v>
      </c>
      <c r="E1229" s="3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</row>
    <row r="1230" spans="1:15" hidden="1" x14ac:dyDescent="0.2">
      <c r="A1230" t="s">
        <v>2206</v>
      </c>
      <c r="B1230" t="s">
        <v>747</v>
      </c>
      <c r="C1230" s="2">
        <v>44586</v>
      </c>
      <c r="D1230" t="s">
        <v>2204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</row>
    <row r="1231" spans="1:15" hidden="1" x14ac:dyDescent="0.2">
      <c r="A1231" t="s">
        <v>2207</v>
      </c>
      <c r="B1231" t="s">
        <v>747</v>
      </c>
      <c r="C1231" s="2">
        <v>44586</v>
      </c>
      <c r="D1231" t="s">
        <v>2204</v>
      </c>
      <c r="E1231" s="3">
        <v>0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</row>
    <row r="1232" spans="1:15" hidden="1" x14ac:dyDescent="0.2">
      <c r="A1232" t="s">
        <v>2208</v>
      </c>
      <c r="B1232" t="s">
        <v>747</v>
      </c>
      <c r="C1232" s="2">
        <v>44586</v>
      </c>
      <c r="D1232" t="s">
        <v>2204</v>
      </c>
      <c r="E1232" s="3">
        <v>0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</row>
    <row r="1233" spans="1:15" hidden="1" x14ac:dyDescent="0.2">
      <c r="A1233" t="s">
        <v>2209</v>
      </c>
      <c r="B1233" t="s">
        <v>747</v>
      </c>
      <c r="C1233" s="2">
        <v>44586</v>
      </c>
      <c r="D1233" t="s">
        <v>2204</v>
      </c>
      <c r="E1233" s="3">
        <v>0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</row>
    <row r="1234" spans="1:15" hidden="1" x14ac:dyDescent="0.2">
      <c r="A1234" t="s">
        <v>2210</v>
      </c>
      <c r="B1234" t="s">
        <v>747</v>
      </c>
      <c r="C1234" s="2">
        <v>44586</v>
      </c>
      <c r="D1234" t="s">
        <v>2204</v>
      </c>
      <c r="E1234" s="3">
        <v>0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</row>
    <row r="1235" spans="1:15" hidden="1" x14ac:dyDescent="0.2">
      <c r="A1235" t="s">
        <v>2211</v>
      </c>
      <c r="B1235" t="s">
        <v>747</v>
      </c>
      <c r="C1235" s="2">
        <v>44586</v>
      </c>
      <c r="D1235" t="s">
        <v>2204</v>
      </c>
      <c r="E1235" s="3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</row>
    <row r="1236" spans="1:15" hidden="1" x14ac:dyDescent="0.2">
      <c r="A1236" t="s">
        <v>2212</v>
      </c>
      <c r="B1236" t="s">
        <v>747</v>
      </c>
      <c r="C1236" s="2">
        <v>44586</v>
      </c>
      <c r="D1236" t="s">
        <v>2204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</row>
    <row r="1237" spans="1:15" hidden="1" x14ac:dyDescent="0.2">
      <c r="A1237" t="s">
        <v>2213</v>
      </c>
      <c r="B1237" t="s">
        <v>747</v>
      </c>
      <c r="C1237" s="2">
        <v>44586</v>
      </c>
      <c r="D1237" t="s">
        <v>2204</v>
      </c>
      <c r="E1237" s="3">
        <v>0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</row>
    <row r="1238" spans="1:15" hidden="1" x14ac:dyDescent="0.2">
      <c r="A1238" t="s">
        <v>2214</v>
      </c>
      <c r="B1238" t="s">
        <v>747</v>
      </c>
      <c r="C1238" s="2">
        <v>44586</v>
      </c>
      <c r="D1238" t="s">
        <v>2204</v>
      </c>
      <c r="E1238" s="3">
        <v>0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</row>
    <row r="1239" spans="1:15" hidden="1" x14ac:dyDescent="0.2">
      <c r="A1239" t="s">
        <v>2215</v>
      </c>
      <c r="B1239" t="s">
        <v>747</v>
      </c>
      <c r="C1239" s="2">
        <v>44586</v>
      </c>
      <c r="D1239" t="s">
        <v>2204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</row>
    <row r="1240" spans="1:15" hidden="1" x14ac:dyDescent="0.2">
      <c r="A1240" t="s">
        <v>2216</v>
      </c>
      <c r="B1240" t="s">
        <v>747</v>
      </c>
      <c r="C1240" s="2">
        <v>44586</v>
      </c>
      <c r="D1240" t="s">
        <v>2204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</row>
    <row r="1241" spans="1:15" hidden="1" x14ac:dyDescent="0.2">
      <c r="A1241" t="s">
        <v>2217</v>
      </c>
      <c r="B1241" t="s">
        <v>747</v>
      </c>
      <c r="C1241" s="2">
        <v>44586</v>
      </c>
      <c r="D1241" t="s">
        <v>2204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</row>
    <row r="1242" spans="1:15" hidden="1" x14ac:dyDescent="0.2">
      <c r="A1242" t="s">
        <v>2218</v>
      </c>
      <c r="B1242" t="s">
        <v>747</v>
      </c>
      <c r="C1242" s="2">
        <v>44824</v>
      </c>
      <c r="D1242" t="s">
        <v>2219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</row>
    <row r="1243" spans="1:15" hidden="1" x14ac:dyDescent="0.2">
      <c r="A1243" t="s">
        <v>2220</v>
      </c>
      <c r="B1243" t="s">
        <v>2222</v>
      </c>
      <c r="C1243" s="2">
        <v>35779</v>
      </c>
      <c r="D1243" t="s">
        <v>2223</v>
      </c>
      <c r="E1243" s="3">
        <v>0</v>
      </c>
      <c r="F1243" s="3">
        <v>0</v>
      </c>
      <c r="G1243" s="3">
        <v>0</v>
      </c>
      <c r="H1243" s="3">
        <v>0</v>
      </c>
      <c r="I1243" s="3">
        <v>16740.5</v>
      </c>
      <c r="J1243" s="3">
        <v>-15903.48</v>
      </c>
      <c r="K1243" s="3">
        <v>837.02</v>
      </c>
      <c r="L1243" s="3">
        <v>0</v>
      </c>
      <c r="M1243" s="3">
        <v>-15903.48</v>
      </c>
      <c r="N1243" s="3">
        <v>837.02</v>
      </c>
      <c r="O1243" s="3">
        <v>16740.5</v>
      </c>
    </row>
    <row r="1244" spans="1:15" hidden="1" x14ac:dyDescent="0.2">
      <c r="A1244" t="s">
        <v>2224</v>
      </c>
      <c r="B1244" t="s">
        <v>2222</v>
      </c>
      <c r="C1244" s="2">
        <v>35779</v>
      </c>
      <c r="D1244" t="s">
        <v>2225</v>
      </c>
      <c r="E1244" s="3">
        <v>0</v>
      </c>
      <c r="F1244" s="3">
        <v>0</v>
      </c>
      <c r="G1244" s="3">
        <v>0</v>
      </c>
      <c r="H1244" s="3">
        <v>0</v>
      </c>
      <c r="I1244" s="3">
        <v>5278</v>
      </c>
      <c r="J1244" s="3">
        <v>-5014.1000000000004</v>
      </c>
      <c r="K1244" s="3">
        <v>263.89999999999998</v>
      </c>
      <c r="L1244" s="3">
        <v>0</v>
      </c>
      <c r="M1244" s="3">
        <v>-5014.1000000000004</v>
      </c>
      <c r="N1244" s="3">
        <v>263.89999999999998</v>
      </c>
      <c r="O1244" s="3">
        <v>5278</v>
      </c>
    </row>
    <row r="1245" spans="1:15" hidden="1" x14ac:dyDescent="0.2">
      <c r="A1245" t="s">
        <v>2226</v>
      </c>
      <c r="B1245" t="s">
        <v>2222</v>
      </c>
      <c r="C1245" s="2">
        <v>35779</v>
      </c>
      <c r="D1245" t="s">
        <v>2227</v>
      </c>
      <c r="E1245" s="3">
        <v>0</v>
      </c>
      <c r="F1245" s="3">
        <v>0</v>
      </c>
      <c r="G1245" s="3">
        <v>0</v>
      </c>
      <c r="H1245" s="3">
        <v>0</v>
      </c>
      <c r="I1245" s="3">
        <v>115527</v>
      </c>
      <c r="J1245" s="3">
        <v>-109750.65</v>
      </c>
      <c r="K1245" s="3">
        <v>5776.35</v>
      </c>
      <c r="L1245" s="3">
        <v>0</v>
      </c>
      <c r="M1245" s="3">
        <v>-109750.65</v>
      </c>
      <c r="N1245" s="3">
        <v>5776.35</v>
      </c>
      <c r="O1245" s="3">
        <v>115527</v>
      </c>
    </row>
    <row r="1246" spans="1:15" hidden="1" x14ac:dyDescent="0.2">
      <c r="A1246" t="s">
        <v>2228</v>
      </c>
      <c r="B1246" t="s">
        <v>2222</v>
      </c>
      <c r="C1246" s="2">
        <v>35805</v>
      </c>
      <c r="D1246" t="s">
        <v>2229</v>
      </c>
      <c r="E1246" s="3">
        <v>0</v>
      </c>
      <c r="F1246" s="3">
        <v>0</v>
      </c>
      <c r="G1246" s="3">
        <v>0</v>
      </c>
      <c r="H1246" s="3">
        <v>0</v>
      </c>
      <c r="I1246" s="3">
        <v>12400</v>
      </c>
      <c r="J1246" s="3">
        <v>-11780</v>
      </c>
      <c r="K1246" s="3">
        <v>620</v>
      </c>
      <c r="L1246" s="3">
        <v>0</v>
      </c>
      <c r="M1246" s="3">
        <v>-11780</v>
      </c>
      <c r="N1246" s="3">
        <v>620</v>
      </c>
      <c r="O1246" s="3">
        <v>12400</v>
      </c>
    </row>
    <row r="1247" spans="1:15" hidden="1" x14ac:dyDescent="0.2">
      <c r="A1247" t="s">
        <v>2230</v>
      </c>
      <c r="B1247" t="s">
        <v>2222</v>
      </c>
      <c r="C1247" s="2">
        <v>35824</v>
      </c>
      <c r="D1247" t="s">
        <v>2231</v>
      </c>
      <c r="E1247" s="3">
        <v>0</v>
      </c>
      <c r="F1247" s="3">
        <v>0</v>
      </c>
      <c r="G1247" s="3">
        <v>0</v>
      </c>
      <c r="H1247" s="3">
        <v>0</v>
      </c>
      <c r="I1247" s="3">
        <v>44000</v>
      </c>
      <c r="J1247" s="3">
        <v>-41800</v>
      </c>
      <c r="K1247" s="3">
        <v>2200</v>
      </c>
      <c r="L1247" s="3">
        <v>0</v>
      </c>
      <c r="M1247" s="3">
        <v>-41800</v>
      </c>
      <c r="N1247" s="3">
        <v>2200</v>
      </c>
      <c r="O1247" s="3">
        <v>44000</v>
      </c>
    </row>
    <row r="1248" spans="1:15" hidden="1" x14ac:dyDescent="0.2">
      <c r="A1248" t="s">
        <v>2232</v>
      </c>
      <c r="B1248" t="s">
        <v>2222</v>
      </c>
      <c r="C1248" s="2">
        <v>35849</v>
      </c>
      <c r="D1248" t="s">
        <v>2233</v>
      </c>
      <c r="E1248" s="3">
        <v>0</v>
      </c>
      <c r="F1248" s="3">
        <v>0</v>
      </c>
      <c r="G1248" s="3">
        <v>0</v>
      </c>
      <c r="H1248" s="3">
        <v>0</v>
      </c>
      <c r="I1248" s="3">
        <v>35980</v>
      </c>
      <c r="J1248" s="3">
        <v>-34181</v>
      </c>
      <c r="K1248" s="3">
        <v>1799</v>
      </c>
      <c r="L1248" s="3">
        <v>0</v>
      </c>
      <c r="M1248" s="3">
        <v>-34181</v>
      </c>
      <c r="N1248" s="3">
        <v>1799</v>
      </c>
      <c r="O1248" s="3">
        <v>35980</v>
      </c>
    </row>
    <row r="1249" spans="1:15" hidden="1" x14ac:dyDescent="0.2">
      <c r="A1249" t="s">
        <v>2234</v>
      </c>
      <c r="B1249" t="s">
        <v>2222</v>
      </c>
      <c r="C1249" s="2">
        <v>35927</v>
      </c>
      <c r="D1249" t="s">
        <v>2235</v>
      </c>
      <c r="E1249" s="3">
        <v>0</v>
      </c>
      <c r="F1249" s="3">
        <v>0</v>
      </c>
      <c r="G1249" s="3">
        <v>0</v>
      </c>
      <c r="H1249" s="3">
        <v>0</v>
      </c>
      <c r="I1249" s="3">
        <v>26800</v>
      </c>
      <c r="J1249" s="3">
        <v>-25460</v>
      </c>
      <c r="K1249" s="3">
        <v>1340</v>
      </c>
      <c r="L1249" s="3">
        <v>0</v>
      </c>
      <c r="M1249" s="3">
        <v>-25460</v>
      </c>
      <c r="N1249" s="3">
        <v>1340</v>
      </c>
      <c r="O1249" s="3">
        <v>26800</v>
      </c>
    </row>
    <row r="1250" spans="1:15" hidden="1" x14ac:dyDescent="0.2">
      <c r="A1250" t="s">
        <v>2236</v>
      </c>
      <c r="B1250" t="s">
        <v>2222</v>
      </c>
      <c r="C1250" s="2">
        <v>35910</v>
      </c>
      <c r="D1250" t="s">
        <v>2237</v>
      </c>
      <c r="E1250" s="3">
        <v>0</v>
      </c>
      <c r="F1250" s="3">
        <v>0</v>
      </c>
      <c r="G1250" s="3">
        <v>0</v>
      </c>
      <c r="H1250" s="3">
        <v>0</v>
      </c>
      <c r="I1250" s="3">
        <v>51700</v>
      </c>
      <c r="J1250" s="3">
        <v>-49115</v>
      </c>
      <c r="K1250" s="3">
        <v>2585</v>
      </c>
      <c r="L1250" s="3">
        <v>0</v>
      </c>
      <c r="M1250" s="3">
        <v>-49115</v>
      </c>
      <c r="N1250" s="3">
        <v>2585</v>
      </c>
      <c r="O1250" s="3">
        <v>51700</v>
      </c>
    </row>
    <row r="1251" spans="1:15" hidden="1" x14ac:dyDescent="0.2">
      <c r="A1251" t="s">
        <v>2238</v>
      </c>
      <c r="B1251" t="s">
        <v>2222</v>
      </c>
      <c r="C1251" s="2">
        <v>35994</v>
      </c>
      <c r="D1251" t="s">
        <v>2239</v>
      </c>
      <c r="E1251" s="3">
        <v>0</v>
      </c>
      <c r="F1251" s="3">
        <v>0</v>
      </c>
      <c r="G1251" s="3">
        <v>0</v>
      </c>
      <c r="H1251" s="3">
        <v>0</v>
      </c>
      <c r="I1251" s="3">
        <v>55800</v>
      </c>
      <c r="J1251" s="3">
        <v>-53010</v>
      </c>
      <c r="K1251" s="3">
        <v>2790</v>
      </c>
      <c r="L1251" s="3">
        <v>0</v>
      </c>
      <c r="M1251" s="3">
        <v>-53010</v>
      </c>
      <c r="N1251" s="3">
        <v>2790</v>
      </c>
      <c r="O1251" s="3">
        <v>55800</v>
      </c>
    </row>
    <row r="1252" spans="1:15" hidden="1" x14ac:dyDescent="0.2">
      <c r="A1252" t="s">
        <v>2240</v>
      </c>
      <c r="B1252" t="s">
        <v>2222</v>
      </c>
      <c r="C1252" s="2">
        <v>35994</v>
      </c>
      <c r="D1252" t="s">
        <v>2241</v>
      </c>
      <c r="E1252" s="3">
        <v>0</v>
      </c>
      <c r="F1252" s="3">
        <v>0</v>
      </c>
      <c r="G1252" s="3">
        <v>0</v>
      </c>
      <c r="H1252" s="3">
        <v>0</v>
      </c>
      <c r="I1252" s="3">
        <v>9990</v>
      </c>
      <c r="J1252" s="3">
        <v>-9490.5</v>
      </c>
      <c r="K1252" s="3">
        <v>499.5</v>
      </c>
      <c r="L1252" s="3">
        <v>0</v>
      </c>
      <c r="M1252" s="3">
        <v>-9490.5</v>
      </c>
      <c r="N1252" s="3">
        <v>499.5</v>
      </c>
      <c r="O1252" s="3">
        <v>9990</v>
      </c>
    </row>
    <row r="1253" spans="1:15" hidden="1" x14ac:dyDescent="0.2">
      <c r="A1253" t="s">
        <v>2242</v>
      </c>
      <c r="B1253" t="s">
        <v>2222</v>
      </c>
      <c r="C1253" s="2">
        <v>35994</v>
      </c>
      <c r="D1253" t="s">
        <v>2243</v>
      </c>
      <c r="E1253" s="3">
        <v>0</v>
      </c>
      <c r="F1253" s="3">
        <v>0</v>
      </c>
      <c r="G1253" s="3">
        <v>0</v>
      </c>
      <c r="H1253" s="3">
        <v>0</v>
      </c>
      <c r="I1253" s="3">
        <v>12750</v>
      </c>
      <c r="J1253" s="3">
        <v>-12112.5</v>
      </c>
      <c r="K1253" s="3">
        <v>637.5</v>
      </c>
      <c r="L1253" s="3">
        <v>0</v>
      </c>
      <c r="M1253" s="3">
        <v>-12112.5</v>
      </c>
      <c r="N1253" s="3">
        <v>637.5</v>
      </c>
      <c r="O1253" s="3">
        <v>12750</v>
      </c>
    </row>
    <row r="1254" spans="1:15" hidden="1" x14ac:dyDescent="0.2">
      <c r="A1254" t="s">
        <v>2244</v>
      </c>
      <c r="B1254" t="s">
        <v>2222</v>
      </c>
      <c r="C1254" s="2">
        <v>36006</v>
      </c>
      <c r="D1254" t="s">
        <v>2245</v>
      </c>
      <c r="E1254" s="3">
        <v>0</v>
      </c>
      <c r="F1254" s="3">
        <v>0</v>
      </c>
      <c r="G1254" s="3">
        <v>0</v>
      </c>
      <c r="H1254" s="3">
        <v>0</v>
      </c>
      <c r="I1254" s="3">
        <v>30300</v>
      </c>
      <c r="J1254" s="3">
        <v>-28785</v>
      </c>
      <c r="K1254" s="3">
        <v>1515</v>
      </c>
      <c r="L1254" s="3">
        <v>0</v>
      </c>
      <c r="M1254" s="3">
        <v>-28785</v>
      </c>
      <c r="N1254" s="3">
        <v>1515</v>
      </c>
      <c r="O1254" s="3">
        <v>30300</v>
      </c>
    </row>
    <row r="1255" spans="1:15" hidden="1" x14ac:dyDescent="0.2">
      <c r="A1255" t="s">
        <v>2246</v>
      </c>
      <c r="B1255" t="s">
        <v>2222</v>
      </c>
      <c r="C1255" s="2">
        <v>36027</v>
      </c>
      <c r="D1255" t="s">
        <v>2247</v>
      </c>
      <c r="E1255" s="3">
        <v>0</v>
      </c>
      <c r="F1255" s="3">
        <v>0</v>
      </c>
      <c r="G1255" s="3">
        <v>0</v>
      </c>
      <c r="H1255" s="3">
        <v>0</v>
      </c>
      <c r="I1255" s="3">
        <v>16000</v>
      </c>
      <c r="J1255" s="3">
        <v>-15200</v>
      </c>
      <c r="K1255" s="3">
        <v>800</v>
      </c>
      <c r="L1255" s="3">
        <v>0</v>
      </c>
      <c r="M1255" s="3">
        <v>-15200</v>
      </c>
      <c r="N1255" s="3">
        <v>800</v>
      </c>
      <c r="O1255" s="3">
        <v>16000</v>
      </c>
    </row>
    <row r="1256" spans="1:15" hidden="1" x14ac:dyDescent="0.2">
      <c r="A1256" t="s">
        <v>2248</v>
      </c>
      <c r="B1256" t="s">
        <v>2222</v>
      </c>
      <c r="C1256" s="2">
        <v>36027</v>
      </c>
      <c r="D1256" t="s">
        <v>2249</v>
      </c>
      <c r="E1256" s="3">
        <v>0</v>
      </c>
      <c r="F1256" s="3">
        <v>0</v>
      </c>
      <c r="G1256" s="3">
        <v>0</v>
      </c>
      <c r="H1256" s="3">
        <v>0</v>
      </c>
      <c r="I1256" s="3">
        <v>62481</v>
      </c>
      <c r="J1256" s="3">
        <v>-59356.95</v>
      </c>
      <c r="K1256" s="3">
        <v>3124.05</v>
      </c>
      <c r="L1256" s="3">
        <v>0</v>
      </c>
      <c r="M1256" s="3">
        <v>-59356.95</v>
      </c>
      <c r="N1256" s="3">
        <v>3124.05</v>
      </c>
      <c r="O1256" s="3">
        <v>62481</v>
      </c>
    </row>
    <row r="1257" spans="1:15" hidden="1" x14ac:dyDescent="0.2">
      <c r="A1257" t="s">
        <v>2250</v>
      </c>
      <c r="B1257" t="s">
        <v>2222</v>
      </c>
      <c r="C1257" s="2">
        <v>36027</v>
      </c>
      <c r="D1257" t="s">
        <v>2235</v>
      </c>
      <c r="E1257" s="3">
        <v>0</v>
      </c>
      <c r="F1257" s="3">
        <v>0</v>
      </c>
      <c r="G1257" s="3">
        <v>0</v>
      </c>
      <c r="H1257" s="3">
        <v>0</v>
      </c>
      <c r="I1257" s="3">
        <v>16216</v>
      </c>
      <c r="J1257" s="3">
        <v>-15405.2</v>
      </c>
      <c r="K1257" s="3">
        <v>810.8</v>
      </c>
      <c r="L1257" s="3">
        <v>0</v>
      </c>
      <c r="M1257" s="3">
        <v>-15405.2</v>
      </c>
      <c r="N1257" s="3">
        <v>810.8</v>
      </c>
      <c r="O1257" s="3">
        <v>16216</v>
      </c>
    </row>
    <row r="1258" spans="1:15" hidden="1" x14ac:dyDescent="0.2">
      <c r="A1258" t="s">
        <v>2251</v>
      </c>
      <c r="B1258" t="s">
        <v>2222</v>
      </c>
      <c r="C1258" s="2">
        <v>36027</v>
      </c>
      <c r="D1258" t="s">
        <v>2252</v>
      </c>
      <c r="E1258" s="3">
        <v>0</v>
      </c>
      <c r="F1258" s="3">
        <v>0</v>
      </c>
      <c r="G1258" s="3">
        <v>0</v>
      </c>
      <c r="H1258" s="3">
        <v>0</v>
      </c>
      <c r="I1258" s="3">
        <v>12516</v>
      </c>
      <c r="J1258" s="3">
        <v>-11890.2</v>
      </c>
      <c r="K1258" s="3">
        <v>625.79999999999995</v>
      </c>
      <c r="L1258" s="3">
        <v>0</v>
      </c>
      <c r="M1258" s="3">
        <v>-11890.2</v>
      </c>
      <c r="N1258" s="3">
        <v>625.79999999999995</v>
      </c>
      <c r="O1258" s="3">
        <v>12516</v>
      </c>
    </row>
    <row r="1259" spans="1:15" hidden="1" x14ac:dyDescent="0.2">
      <c r="A1259" t="s">
        <v>2253</v>
      </c>
      <c r="B1259" t="s">
        <v>2222</v>
      </c>
      <c r="C1259" s="2">
        <v>36113</v>
      </c>
      <c r="D1259" t="s">
        <v>356</v>
      </c>
      <c r="E1259" s="3">
        <v>0</v>
      </c>
      <c r="F1259" s="3">
        <v>0</v>
      </c>
      <c r="G1259" s="3">
        <v>0</v>
      </c>
      <c r="H1259" s="3">
        <v>0</v>
      </c>
      <c r="I1259" s="3">
        <v>19800</v>
      </c>
      <c r="J1259" s="3">
        <v>-18810</v>
      </c>
      <c r="K1259" s="3">
        <v>990</v>
      </c>
      <c r="L1259" s="3">
        <v>0</v>
      </c>
      <c r="M1259" s="3">
        <v>-18810</v>
      </c>
      <c r="N1259" s="3">
        <v>990</v>
      </c>
      <c r="O1259" s="3">
        <v>19800</v>
      </c>
    </row>
    <row r="1260" spans="1:15" hidden="1" x14ac:dyDescent="0.2">
      <c r="A1260" t="s">
        <v>2254</v>
      </c>
      <c r="B1260" t="s">
        <v>2222</v>
      </c>
      <c r="C1260" s="2">
        <v>36125</v>
      </c>
      <c r="D1260" t="s">
        <v>2255</v>
      </c>
      <c r="E1260" s="3">
        <v>0</v>
      </c>
      <c r="F1260" s="3">
        <v>0</v>
      </c>
      <c r="G1260" s="3">
        <v>0</v>
      </c>
      <c r="H1260" s="3">
        <v>0</v>
      </c>
      <c r="I1260" s="3">
        <v>10490</v>
      </c>
      <c r="J1260" s="3">
        <v>-9965.5</v>
      </c>
      <c r="K1260" s="3">
        <v>524.5</v>
      </c>
      <c r="L1260" s="3">
        <v>0</v>
      </c>
      <c r="M1260" s="3">
        <v>-9965.5</v>
      </c>
      <c r="N1260" s="3">
        <v>524.5</v>
      </c>
      <c r="O1260" s="3">
        <v>10490</v>
      </c>
    </row>
    <row r="1261" spans="1:15" hidden="1" x14ac:dyDescent="0.2">
      <c r="A1261" t="s">
        <v>2256</v>
      </c>
      <c r="B1261" t="s">
        <v>2222</v>
      </c>
      <c r="C1261" s="2">
        <v>36125</v>
      </c>
      <c r="D1261" t="s">
        <v>2249</v>
      </c>
      <c r="E1261" s="3">
        <v>0</v>
      </c>
      <c r="F1261" s="3">
        <v>0</v>
      </c>
      <c r="G1261" s="3">
        <v>0</v>
      </c>
      <c r="H1261" s="3">
        <v>0</v>
      </c>
      <c r="I1261" s="3">
        <v>56300</v>
      </c>
      <c r="J1261" s="3">
        <v>-53485</v>
      </c>
      <c r="K1261" s="3">
        <v>2815</v>
      </c>
      <c r="L1261" s="3">
        <v>0</v>
      </c>
      <c r="M1261" s="3">
        <v>-53485</v>
      </c>
      <c r="N1261" s="3">
        <v>2815</v>
      </c>
      <c r="O1261" s="3">
        <v>56300</v>
      </c>
    </row>
    <row r="1262" spans="1:15" hidden="1" x14ac:dyDescent="0.2">
      <c r="A1262" t="s">
        <v>2257</v>
      </c>
      <c r="B1262" t="s">
        <v>2222</v>
      </c>
      <c r="C1262" s="2">
        <v>36152</v>
      </c>
      <c r="D1262" t="s">
        <v>2258</v>
      </c>
      <c r="E1262" s="3">
        <v>0</v>
      </c>
      <c r="F1262" s="3">
        <v>0</v>
      </c>
      <c r="G1262" s="3">
        <v>0</v>
      </c>
      <c r="H1262" s="3">
        <v>0</v>
      </c>
      <c r="I1262" s="3">
        <v>282250</v>
      </c>
      <c r="J1262" s="3">
        <v>-268137.5</v>
      </c>
      <c r="K1262" s="3">
        <v>14112.5</v>
      </c>
      <c r="L1262" s="3">
        <v>0</v>
      </c>
      <c r="M1262" s="3">
        <v>-268137.5</v>
      </c>
      <c r="N1262" s="3">
        <v>14112.5</v>
      </c>
      <c r="O1262" s="3">
        <v>282250</v>
      </c>
    </row>
    <row r="1263" spans="1:15" hidden="1" x14ac:dyDescent="0.2">
      <c r="A1263" t="s">
        <v>2259</v>
      </c>
      <c r="B1263" t="s">
        <v>2222</v>
      </c>
      <c r="C1263" s="2">
        <v>36147</v>
      </c>
      <c r="D1263" t="s">
        <v>2260</v>
      </c>
      <c r="E1263" s="3">
        <v>0</v>
      </c>
      <c r="F1263" s="3">
        <v>0</v>
      </c>
      <c r="G1263" s="3">
        <v>0</v>
      </c>
      <c r="H1263" s="3">
        <v>0</v>
      </c>
      <c r="I1263" s="3">
        <v>650818</v>
      </c>
      <c r="J1263" s="3">
        <v>-618277.1</v>
      </c>
      <c r="K1263" s="3">
        <v>32540.9</v>
      </c>
      <c r="L1263" s="3">
        <v>0</v>
      </c>
      <c r="M1263" s="3">
        <v>-618277.1</v>
      </c>
      <c r="N1263" s="3">
        <v>32540.9</v>
      </c>
      <c r="O1263" s="3">
        <v>650818</v>
      </c>
    </row>
    <row r="1264" spans="1:15" hidden="1" x14ac:dyDescent="0.2">
      <c r="A1264" t="s">
        <v>2261</v>
      </c>
      <c r="B1264" t="s">
        <v>2222</v>
      </c>
      <c r="C1264" s="2">
        <v>35899</v>
      </c>
      <c r="D1264" t="s">
        <v>2262</v>
      </c>
      <c r="E1264" s="3">
        <v>0</v>
      </c>
      <c r="F1264" s="3">
        <v>0</v>
      </c>
      <c r="G1264" s="3">
        <v>0</v>
      </c>
      <c r="H1264" s="3">
        <v>0</v>
      </c>
      <c r="I1264" s="3">
        <v>30300</v>
      </c>
      <c r="J1264" s="3">
        <v>-28785</v>
      </c>
      <c r="K1264" s="3">
        <v>1515</v>
      </c>
      <c r="L1264" s="3">
        <v>0</v>
      </c>
      <c r="M1264" s="3">
        <v>-28785</v>
      </c>
      <c r="N1264" s="3">
        <v>1515</v>
      </c>
      <c r="O1264" s="3">
        <v>30300</v>
      </c>
    </row>
    <row r="1265" spans="1:15" hidden="1" x14ac:dyDescent="0.2">
      <c r="A1265" t="s">
        <v>2263</v>
      </c>
      <c r="B1265" t="s">
        <v>2222</v>
      </c>
      <c r="C1265" s="2">
        <v>35895</v>
      </c>
      <c r="D1265" t="s">
        <v>2264</v>
      </c>
      <c r="E1265" s="3">
        <v>0</v>
      </c>
      <c r="F1265" s="3">
        <v>0</v>
      </c>
      <c r="G1265" s="3">
        <v>0</v>
      </c>
      <c r="H1265" s="3">
        <v>0</v>
      </c>
      <c r="I1265" s="3">
        <v>26800</v>
      </c>
      <c r="J1265" s="3">
        <v>-25460</v>
      </c>
      <c r="K1265" s="3">
        <v>1340</v>
      </c>
      <c r="L1265" s="3">
        <v>0</v>
      </c>
      <c r="M1265" s="3">
        <v>-25460</v>
      </c>
      <c r="N1265" s="3">
        <v>1340</v>
      </c>
      <c r="O1265" s="3">
        <v>26800</v>
      </c>
    </row>
    <row r="1266" spans="1:15" hidden="1" x14ac:dyDescent="0.2">
      <c r="A1266" t="s">
        <v>2265</v>
      </c>
      <c r="B1266" t="s">
        <v>2222</v>
      </c>
      <c r="C1266" s="2">
        <v>35895</v>
      </c>
      <c r="D1266" t="s">
        <v>2266</v>
      </c>
      <c r="E1266" s="3">
        <v>0</v>
      </c>
      <c r="F1266" s="3">
        <v>0</v>
      </c>
      <c r="G1266" s="3">
        <v>0</v>
      </c>
      <c r="H1266" s="3">
        <v>0</v>
      </c>
      <c r="I1266" s="3">
        <v>4900</v>
      </c>
      <c r="J1266" s="3">
        <v>-4655</v>
      </c>
      <c r="K1266" s="3">
        <v>245</v>
      </c>
      <c r="L1266" s="3">
        <v>0</v>
      </c>
      <c r="M1266" s="3">
        <v>-4655</v>
      </c>
      <c r="N1266" s="3">
        <v>245</v>
      </c>
      <c r="O1266" s="3">
        <v>4900</v>
      </c>
    </row>
    <row r="1267" spans="1:15" hidden="1" x14ac:dyDescent="0.2">
      <c r="A1267" t="s">
        <v>2267</v>
      </c>
      <c r="B1267" t="s">
        <v>2222</v>
      </c>
      <c r="C1267" s="2">
        <v>35899</v>
      </c>
      <c r="D1267" t="s">
        <v>2268</v>
      </c>
      <c r="E1267" s="3">
        <v>0</v>
      </c>
      <c r="F1267" s="3">
        <v>0</v>
      </c>
      <c r="G1267" s="3">
        <v>0</v>
      </c>
      <c r="H1267" s="3">
        <v>0</v>
      </c>
      <c r="I1267" s="3">
        <v>1060</v>
      </c>
      <c r="J1267" s="3">
        <v>-1007</v>
      </c>
      <c r="K1267" s="3">
        <v>53</v>
      </c>
      <c r="L1267" s="3">
        <v>0</v>
      </c>
      <c r="M1267" s="3">
        <v>-1007</v>
      </c>
      <c r="N1267" s="3">
        <v>53</v>
      </c>
      <c r="O1267" s="3">
        <v>1060</v>
      </c>
    </row>
    <row r="1268" spans="1:15" hidden="1" x14ac:dyDescent="0.2">
      <c r="A1268" t="s">
        <v>2269</v>
      </c>
      <c r="B1268" t="s">
        <v>2222</v>
      </c>
      <c r="C1268" s="2">
        <v>35895</v>
      </c>
      <c r="D1268" t="s">
        <v>2270</v>
      </c>
      <c r="E1268" s="3">
        <v>0</v>
      </c>
      <c r="F1268" s="3">
        <v>0</v>
      </c>
      <c r="G1268" s="3">
        <v>0</v>
      </c>
      <c r="H1268" s="3">
        <v>0</v>
      </c>
      <c r="I1268" s="3">
        <v>1800</v>
      </c>
      <c r="J1268" s="3">
        <v>-1710</v>
      </c>
      <c r="K1268" s="3">
        <v>90</v>
      </c>
      <c r="L1268" s="3">
        <v>0</v>
      </c>
      <c r="M1268" s="3">
        <v>-1710</v>
      </c>
      <c r="N1268" s="3">
        <v>90</v>
      </c>
      <c r="O1268" s="3">
        <v>1800</v>
      </c>
    </row>
    <row r="1269" spans="1:15" hidden="1" x14ac:dyDescent="0.2">
      <c r="A1269" t="s">
        <v>2271</v>
      </c>
      <c r="B1269" t="s">
        <v>2222</v>
      </c>
      <c r="C1269" s="2">
        <v>35895</v>
      </c>
      <c r="D1269" t="s">
        <v>2272</v>
      </c>
      <c r="E1269" s="3">
        <v>0</v>
      </c>
      <c r="F1269" s="3">
        <v>0</v>
      </c>
      <c r="G1269" s="3">
        <v>0</v>
      </c>
      <c r="H1269" s="3">
        <v>0</v>
      </c>
      <c r="I1269" s="3">
        <v>62620</v>
      </c>
      <c r="J1269" s="3">
        <v>-59489</v>
      </c>
      <c r="K1269" s="3">
        <v>3131</v>
      </c>
      <c r="L1269" s="3">
        <v>0</v>
      </c>
      <c r="M1269" s="3">
        <v>-59489</v>
      </c>
      <c r="N1269" s="3">
        <v>3131</v>
      </c>
      <c r="O1269" s="3">
        <v>62620</v>
      </c>
    </row>
    <row r="1270" spans="1:15" hidden="1" x14ac:dyDescent="0.2">
      <c r="A1270" t="s">
        <v>2273</v>
      </c>
      <c r="B1270" t="s">
        <v>2222</v>
      </c>
      <c r="C1270" s="2">
        <v>35895</v>
      </c>
      <c r="D1270" t="s">
        <v>2274</v>
      </c>
      <c r="E1270" s="3">
        <v>0</v>
      </c>
      <c r="F1270" s="3">
        <v>0</v>
      </c>
      <c r="G1270" s="3">
        <v>0</v>
      </c>
      <c r="H1270" s="3">
        <v>0</v>
      </c>
      <c r="I1270" s="3">
        <v>15900</v>
      </c>
      <c r="J1270" s="3">
        <v>-15105</v>
      </c>
      <c r="K1270" s="3">
        <v>795</v>
      </c>
      <c r="L1270" s="3">
        <v>0</v>
      </c>
      <c r="M1270" s="3">
        <v>-15105</v>
      </c>
      <c r="N1270" s="3">
        <v>795</v>
      </c>
      <c r="O1270" s="3">
        <v>15900</v>
      </c>
    </row>
    <row r="1271" spans="1:15" hidden="1" x14ac:dyDescent="0.2">
      <c r="A1271" t="s">
        <v>2275</v>
      </c>
      <c r="B1271" t="s">
        <v>2222</v>
      </c>
      <c r="C1271" s="2">
        <v>35895</v>
      </c>
      <c r="D1271" t="s">
        <v>2264</v>
      </c>
      <c r="E1271" s="3">
        <v>0</v>
      </c>
      <c r="F1271" s="3">
        <v>0</v>
      </c>
      <c r="G1271" s="3">
        <v>0</v>
      </c>
      <c r="H1271" s="3">
        <v>0</v>
      </c>
      <c r="I1271" s="3">
        <v>26800</v>
      </c>
      <c r="J1271" s="3">
        <v>-25460</v>
      </c>
      <c r="K1271" s="3">
        <v>1340</v>
      </c>
      <c r="L1271" s="3">
        <v>0</v>
      </c>
      <c r="M1271" s="3">
        <v>-25460</v>
      </c>
      <c r="N1271" s="3">
        <v>1340</v>
      </c>
      <c r="O1271" s="3">
        <v>26800</v>
      </c>
    </row>
    <row r="1272" spans="1:15" hidden="1" x14ac:dyDescent="0.2">
      <c r="A1272" t="s">
        <v>2276</v>
      </c>
      <c r="B1272" t="s">
        <v>2222</v>
      </c>
      <c r="C1272" s="2">
        <v>35895</v>
      </c>
      <c r="D1272" t="s">
        <v>2277</v>
      </c>
      <c r="E1272" s="3">
        <v>0</v>
      </c>
      <c r="F1272" s="3">
        <v>0</v>
      </c>
      <c r="G1272" s="3">
        <v>0</v>
      </c>
      <c r="H1272" s="3">
        <v>0</v>
      </c>
      <c r="I1272" s="3">
        <v>1800</v>
      </c>
      <c r="J1272" s="3">
        <v>-1710</v>
      </c>
      <c r="K1272" s="3">
        <v>90</v>
      </c>
      <c r="L1272" s="3">
        <v>0</v>
      </c>
      <c r="M1272" s="3">
        <v>-1710</v>
      </c>
      <c r="N1272" s="3">
        <v>90</v>
      </c>
      <c r="O1272" s="3">
        <v>1800</v>
      </c>
    </row>
    <row r="1273" spans="1:15" hidden="1" x14ac:dyDescent="0.2">
      <c r="A1273" t="s">
        <v>2278</v>
      </c>
      <c r="B1273" t="s">
        <v>2222</v>
      </c>
      <c r="C1273" s="2">
        <v>36161</v>
      </c>
      <c r="D1273" t="s">
        <v>994</v>
      </c>
      <c r="E1273" s="3">
        <v>0</v>
      </c>
      <c r="F1273" s="3">
        <v>0</v>
      </c>
      <c r="G1273" s="3">
        <v>0</v>
      </c>
      <c r="H1273" s="3">
        <v>0</v>
      </c>
      <c r="I1273" s="3">
        <v>5990</v>
      </c>
      <c r="J1273" s="3">
        <v>-5690.5</v>
      </c>
      <c r="K1273" s="3">
        <v>299.5</v>
      </c>
      <c r="L1273" s="3">
        <v>0</v>
      </c>
      <c r="M1273" s="3">
        <v>-5690.5</v>
      </c>
      <c r="N1273" s="3">
        <v>299.5</v>
      </c>
      <c r="O1273" s="3">
        <v>5990</v>
      </c>
    </row>
    <row r="1274" spans="1:15" hidden="1" x14ac:dyDescent="0.2">
      <c r="A1274" t="s">
        <v>2279</v>
      </c>
      <c r="B1274" t="s">
        <v>2222</v>
      </c>
      <c r="C1274" s="2">
        <v>36229</v>
      </c>
      <c r="D1274" t="s">
        <v>2280</v>
      </c>
      <c r="E1274" s="3">
        <v>0</v>
      </c>
      <c r="F1274" s="3">
        <v>0</v>
      </c>
      <c r="G1274" s="3">
        <v>0</v>
      </c>
      <c r="H1274" s="3">
        <v>0</v>
      </c>
      <c r="I1274" s="3">
        <v>7300</v>
      </c>
      <c r="J1274" s="3">
        <v>-6935</v>
      </c>
      <c r="K1274" s="3">
        <v>365</v>
      </c>
      <c r="L1274" s="3">
        <v>0</v>
      </c>
      <c r="M1274" s="3">
        <v>-6935</v>
      </c>
      <c r="N1274" s="3">
        <v>365</v>
      </c>
      <c r="O1274" s="3">
        <v>7300</v>
      </c>
    </row>
    <row r="1275" spans="1:15" hidden="1" x14ac:dyDescent="0.2">
      <c r="A1275" t="s">
        <v>2281</v>
      </c>
      <c r="B1275" t="s">
        <v>2222</v>
      </c>
      <c r="C1275" s="2">
        <v>36161</v>
      </c>
      <c r="D1275" t="s">
        <v>2282</v>
      </c>
      <c r="E1275" s="3">
        <v>0</v>
      </c>
      <c r="F1275" s="3">
        <v>0</v>
      </c>
      <c r="G1275" s="3">
        <v>0</v>
      </c>
      <c r="H1275" s="3">
        <v>0</v>
      </c>
      <c r="I1275" s="3">
        <v>12339</v>
      </c>
      <c r="J1275" s="3">
        <v>-11722.05</v>
      </c>
      <c r="K1275" s="3">
        <v>616.95000000000005</v>
      </c>
      <c r="L1275" s="3">
        <v>0</v>
      </c>
      <c r="M1275" s="3">
        <v>-11722.05</v>
      </c>
      <c r="N1275" s="3">
        <v>616.95000000000005</v>
      </c>
      <c r="O1275" s="3">
        <v>12339</v>
      </c>
    </row>
    <row r="1276" spans="1:15" hidden="1" x14ac:dyDescent="0.2">
      <c r="A1276" t="s">
        <v>2283</v>
      </c>
      <c r="B1276" t="s">
        <v>2222</v>
      </c>
      <c r="C1276" s="2">
        <v>36207</v>
      </c>
      <c r="D1276" t="s">
        <v>2229</v>
      </c>
      <c r="E1276" s="3">
        <v>0</v>
      </c>
      <c r="F1276" s="3">
        <v>0</v>
      </c>
      <c r="G1276" s="3">
        <v>0</v>
      </c>
      <c r="H1276" s="3">
        <v>0</v>
      </c>
      <c r="I1276" s="3">
        <v>106000</v>
      </c>
      <c r="J1276" s="3">
        <v>-100700</v>
      </c>
      <c r="K1276" s="3">
        <v>5300</v>
      </c>
      <c r="L1276" s="3">
        <v>0</v>
      </c>
      <c r="M1276" s="3">
        <v>-100700</v>
      </c>
      <c r="N1276" s="3">
        <v>5300</v>
      </c>
      <c r="O1276" s="3">
        <v>106000</v>
      </c>
    </row>
    <row r="1277" spans="1:15" hidden="1" x14ac:dyDescent="0.2">
      <c r="A1277" t="s">
        <v>2284</v>
      </c>
      <c r="B1277" t="s">
        <v>2222</v>
      </c>
      <c r="C1277" s="2">
        <v>36266</v>
      </c>
      <c r="D1277" t="s">
        <v>2285</v>
      </c>
      <c r="E1277" s="3">
        <v>0</v>
      </c>
      <c r="F1277" s="3">
        <v>0</v>
      </c>
      <c r="G1277" s="3">
        <v>0</v>
      </c>
      <c r="H1277" s="3">
        <v>0</v>
      </c>
      <c r="I1277" s="3">
        <v>7150</v>
      </c>
      <c r="J1277" s="3">
        <v>-6792.5</v>
      </c>
      <c r="K1277" s="3">
        <v>357.5</v>
      </c>
      <c r="L1277" s="3">
        <v>0</v>
      </c>
      <c r="M1277" s="3">
        <v>-6792.5</v>
      </c>
      <c r="N1277" s="3">
        <v>357.5</v>
      </c>
      <c r="O1277" s="3">
        <v>7150</v>
      </c>
    </row>
    <row r="1278" spans="1:15" hidden="1" x14ac:dyDescent="0.2">
      <c r="A1278" t="s">
        <v>2286</v>
      </c>
      <c r="B1278" t="s">
        <v>2222</v>
      </c>
      <c r="C1278" s="2">
        <v>36257</v>
      </c>
      <c r="D1278" t="s">
        <v>2287</v>
      </c>
      <c r="E1278" s="3">
        <v>0</v>
      </c>
      <c r="F1278" s="3">
        <v>0</v>
      </c>
      <c r="G1278" s="3">
        <v>0</v>
      </c>
      <c r="H1278" s="3">
        <v>0</v>
      </c>
      <c r="I1278" s="3">
        <v>36000</v>
      </c>
      <c r="J1278" s="3">
        <v>-34200</v>
      </c>
      <c r="K1278" s="3">
        <v>1800</v>
      </c>
      <c r="L1278" s="3">
        <v>0</v>
      </c>
      <c r="M1278" s="3">
        <v>-34200</v>
      </c>
      <c r="N1278" s="3">
        <v>1800</v>
      </c>
      <c r="O1278" s="3">
        <v>36000</v>
      </c>
    </row>
    <row r="1279" spans="1:15" hidden="1" x14ac:dyDescent="0.2">
      <c r="A1279" t="s">
        <v>2288</v>
      </c>
      <c r="B1279" t="s">
        <v>2222</v>
      </c>
      <c r="C1279" s="2">
        <v>36363</v>
      </c>
      <c r="D1279" t="s">
        <v>998</v>
      </c>
      <c r="E1279" s="3">
        <v>0</v>
      </c>
      <c r="F1279" s="3">
        <v>0</v>
      </c>
      <c r="G1279" s="3">
        <v>0</v>
      </c>
      <c r="H1279" s="3">
        <v>0</v>
      </c>
      <c r="I1279" s="3">
        <v>22580</v>
      </c>
      <c r="J1279" s="3">
        <v>-21451</v>
      </c>
      <c r="K1279" s="3">
        <v>1129</v>
      </c>
      <c r="L1279" s="3">
        <v>0</v>
      </c>
      <c r="M1279" s="3">
        <v>-21451</v>
      </c>
      <c r="N1279" s="3">
        <v>1129</v>
      </c>
      <c r="O1279" s="3">
        <v>22580</v>
      </c>
    </row>
    <row r="1280" spans="1:15" hidden="1" x14ac:dyDescent="0.2">
      <c r="A1280" t="s">
        <v>2289</v>
      </c>
      <c r="B1280" t="s">
        <v>2222</v>
      </c>
      <c r="C1280" s="2">
        <v>36340</v>
      </c>
      <c r="D1280" t="s">
        <v>824</v>
      </c>
      <c r="E1280" s="3">
        <v>0</v>
      </c>
      <c r="F1280" s="3">
        <v>-331452</v>
      </c>
      <c r="G1280" s="3">
        <v>0</v>
      </c>
      <c r="H1280" s="3">
        <v>314879.40000000002</v>
      </c>
      <c r="I1280" s="3">
        <v>331452</v>
      </c>
      <c r="J1280" s="3">
        <v>-314879.40000000002</v>
      </c>
      <c r="K1280" s="3">
        <v>16572.599999999999</v>
      </c>
      <c r="L1280" s="3">
        <v>0</v>
      </c>
      <c r="M1280" s="3">
        <v>0</v>
      </c>
      <c r="N1280" s="3">
        <v>0</v>
      </c>
      <c r="O1280" s="3">
        <v>0</v>
      </c>
    </row>
    <row r="1281" spans="1:15" hidden="1" x14ac:dyDescent="0.2">
      <c r="A1281" t="s">
        <v>2290</v>
      </c>
      <c r="B1281" t="s">
        <v>2222</v>
      </c>
      <c r="C1281" s="2">
        <v>36258</v>
      </c>
      <c r="D1281" t="s">
        <v>2291</v>
      </c>
      <c r="E1281" s="3">
        <v>0</v>
      </c>
      <c r="F1281" s="3">
        <v>0</v>
      </c>
      <c r="G1281" s="3">
        <v>0</v>
      </c>
      <c r="H1281" s="3">
        <v>0</v>
      </c>
      <c r="I1281" s="3">
        <v>64500</v>
      </c>
      <c r="J1281" s="3">
        <v>-61275</v>
      </c>
      <c r="K1281" s="3">
        <v>3225</v>
      </c>
      <c r="L1281" s="3">
        <v>0</v>
      </c>
      <c r="M1281" s="3">
        <v>-61275</v>
      </c>
      <c r="N1281" s="3">
        <v>3225</v>
      </c>
      <c r="O1281" s="3">
        <v>64500</v>
      </c>
    </row>
    <row r="1282" spans="1:15" hidden="1" x14ac:dyDescent="0.2">
      <c r="A1282" t="s">
        <v>2292</v>
      </c>
      <c r="B1282" t="s">
        <v>2222</v>
      </c>
      <c r="C1282" s="2">
        <v>36277</v>
      </c>
      <c r="D1282" t="s">
        <v>2293</v>
      </c>
      <c r="E1282" s="3">
        <v>0</v>
      </c>
      <c r="F1282" s="3">
        <v>0</v>
      </c>
      <c r="G1282" s="3">
        <v>0</v>
      </c>
      <c r="H1282" s="3">
        <v>0</v>
      </c>
      <c r="I1282" s="3">
        <v>48500</v>
      </c>
      <c r="J1282" s="3">
        <v>-46075</v>
      </c>
      <c r="K1282" s="3">
        <v>2425</v>
      </c>
      <c r="L1282" s="3">
        <v>0</v>
      </c>
      <c r="M1282" s="3">
        <v>-46075</v>
      </c>
      <c r="N1282" s="3">
        <v>2425</v>
      </c>
      <c r="O1282" s="3">
        <v>48500</v>
      </c>
    </row>
    <row r="1283" spans="1:15" hidden="1" x14ac:dyDescent="0.2">
      <c r="A1283" t="s">
        <v>2294</v>
      </c>
      <c r="B1283" t="s">
        <v>2222</v>
      </c>
      <c r="C1283" s="2">
        <v>36313</v>
      </c>
      <c r="D1283" t="s">
        <v>824</v>
      </c>
      <c r="E1283" s="3">
        <v>0</v>
      </c>
      <c r="F1283" s="3">
        <v>-33145.4</v>
      </c>
      <c r="G1283" s="3">
        <v>0</v>
      </c>
      <c r="H1283" s="3">
        <v>31488.13</v>
      </c>
      <c r="I1283" s="3">
        <v>33145.4</v>
      </c>
      <c r="J1283" s="3">
        <v>-31488.13</v>
      </c>
      <c r="K1283" s="3">
        <v>1657.27</v>
      </c>
      <c r="L1283" s="3">
        <v>0</v>
      </c>
      <c r="M1283" s="3">
        <v>0</v>
      </c>
      <c r="N1283" s="3">
        <v>0</v>
      </c>
      <c r="O1283" s="3">
        <v>0</v>
      </c>
    </row>
    <row r="1284" spans="1:15" hidden="1" x14ac:dyDescent="0.2">
      <c r="A1284" t="s">
        <v>2295</v>
      </c>
      <c r="B1284" t="s">
        <v>2222</v>
      </c>
      <c r="C1284" s="2">
        <v>36307</v>
      </c>
      <c r="D1284" t="s">
        <v>2296</v>
      </c>
      <c r="E1284" s="3">
        <v>0</v>
      </c>
      <c r="F1284" s="3">
        <v>0</v>
      </c>
      <c r="G1284" s="3">
        <v>0</v>
      </c>
      <c r="H1284" s="3">
        <v>0</v>
      </c>
      <c r="I1284" s="3">
        <v>1175</v>
      </c>
      <c r="J1284" s="3">
        <v>-1116.25</v>
      </c>
      <c r="K1284" s="3">
        <v>58.75</v>
      </c>
      <c r="L1284" s="3">
        <v>0</v>
      </c>
      <c r="M1284" s="3">
        <v>-1116.25</v>
      </c>
      <c r="N1284" s="3">
        <v>58.75</v>
      </c>
      <c r="O1284" s="3">
        <v>1175</v>
      </c>
    </row>
    <row r="1285" spans="1:15" hidden="1" x14ac:dyDescent="0.2">
      <c r="A1285" t="s">
        <v>2297</v>
      </c>
      <c r="B1285" t="s">
        <v>2222</v>
      </c>
      <c r="C1285" s="2">
        <v>36261</v>
      </c>
      <c r="D1285" t="s">
        <v>2298</v>
      </c>
      <c r="E1285" s="3">
        <v>0</v>
      </c>
      <c r="F1285" s="3">
        <v>0</v>
      </c>
      <c r="G1285" s="3">
        <v>0</v>
      </c>
      <c r="H1285" s="3">
        <v>0</v>
      </c>
      <c r="I1285" s="3">
        <v>4400</v>
      </c>
      <c r="J1285" s="3">
        <v>-4180</v>
      </c>
      <c r="K1285" s="3">
        <v>220</v>
      </c>
      <c r="L1285" s="3">
        <v>0</v>
      </c>
      <c r="M1285" s="3">
        <v>-4180</v>
      </c>
      <c r="N1285" s="3">
        <v>220</v>
      </c>
      <c r="O1285" s="3">
        <v>4400</v>
      </c>
    </row>
    <row r="1286" spans="1:15" hidden="1" x14ac:dyDescent="0.2">
      <c r="A1286" t="s">
        <v>2299</v>
      </c>
      <c r="B1286" t="s">
        <v>2222</v>
      </c>
      <c r="C1286" s="2">
        <v>36312</v>
      </c>
      <c r="D1286" t="s">
        <v>2300</v>
      </c>
      <c r="E1286" s="3">
        <v>0</v>
      </c>
      <c r="F1286" s="3">
        <v>0</v>
      </c>
      <c r="G1286" s="3">
        <v>0</v>
      </c>
      <c r="H1286" s="3">
        <v>0</v>
      </c>
      <c r="I1286" s="3">
        <v>2200</v>
      </c>
      <c r="J1286" s="3">
        <v>-2090</v>
      </c>
      <c r="K1286" s="3">
        <v>110</v>
      </c>
      <c r="L1286" s="3">
        <v>0</v>
      </c>
      <c r="M1286" s="3">
        <v>-2090</v>
      </c>
      <c r="N1286" s="3">
        <v>110</v>
      </c>
      <c r="O1286" s="3">
        <v>2200</v>
      </c>
    </row>
    <row r="1287" spans="1:15" hidden="1" x14ac:dyDescent="0.2">
      <c r="A1287" t="s">
        <v>2301</v>
      </c>
      <c r="B1287" t="s">
        <v>2222</v>
      </c>
      <c r="C1287" s="2">
        <v>36384</v>
      </c>
      <c r="D1287" t="s">
        <v>2302</v>
      </c>
      <c r="E1287" s="3">
        <v>0</v>
      </c>
      <c r="F1287" s="3">
        <v>0</v>
      </c>
      <c r="G1287" s="3">
        <v>0</v>
      </c>
      <c r="H1287" s="3">
        <v>0</v>
      </c>
      <c r="I1287" s="3">
        <v>765000</v>
      </c>
      <c r="J1287" s="3">
        <v>-726750</v>
      </c>
      <c r="K1287" s="3">
        <v>38250</v>
      </c>
      <c r="L1287" s="3">
        <v>0</v>
      </c>
      <c r="M1287" s="3">
        <v>-726750</v>
      </c>
      <c r="N1287" s="3">
        <v>38250</v>
      </c>
      <c r="O1287" s="3">
        <v>765000</v>
      </c>
    </row>
    <row r="1288" spans="1:15" hidden="1" x14ac:dyDescent="0.2">
      <c r="A1288" t="s">
        <v>2303</v>
      </c>
      <c r="B1288" t="s">
        <v>2222</v>
      </c>
      <c r="C1288" s="2">
        <v>36385</v>
      </c>
      <c r="D1288" t="s">
        <v>2304</v>
      </c>
      <c r="E1288" s="3">
        <v>0</v>
      </c>
      <c r="F1288" s="3">
        <v>0</v>
      </c>
      <c r="G1288" s="3">
        <v>0</v>
      </c>
      <c r="H1288" s="3">
        <v>0</v>
      </c>
      <c r="I1288" s="3">
        <v>5189</v>
      </c>
      <c r="J1288" s="3">
        <v>-4929.55</v>
      </c>
      <c r="K1288" s="3">
        <v>259.45</v>
      </c>
      <c r="L1288" s="3">
        <v>0</v>
      </c>
      <c r="M1288" s="3">
        <v>-4929.55</v>
      </c>
      <c r="N1288" s="3">
        <v>259.45</v>
      </c>
      <c r="O1288" s="3">
        <v>5189</v>
      </c>
    </row>
    <row r="1289" spans="1:15" hidden="1" x14ac:dyDescent="0.2">
      <c r="A1289" t="s">
        <v>2305</v>
      </c>
      <c r="B1289" t="s">
        <v>2222</v>
      </c>
      <c r="C1289" s="2">
        <v>36385</v>
      </c>
      <c r="D1289" t="s">
        <v>2306</v>
      </c>
      <c r="E1289" s="3">
        <v>0</v>
      </c>
      <c r="F1289" s="3">
        <v>0</v>
      </c>
      <c r="G1289" s="3">
        <v>0</v>
      </c>
      <c r="H1289" s="3">
        <v>0</v>
      </c>
      <c r="I1289" s="3">
        <v>2902</v>
      </c>
      <c r="J1289" s="3">
        <v>-2756.9</v>
      </c>
      <c r="K1289" s="3">
        <v>145.1</v>
      </c>
      <c r="L1289" s="3">
        <v>0</v>
      </c>
      <c r="M1289" s="3">
        <v>-2756.9</v>
      </c>
      <c r="N1289" s="3">
        <v>145.1</v>
      </c>
      <c r="O1289" s="3">
        <v>2902</v>
      </c>
    </row>
    <row r="1290" spans="1:15" hidden="1" x14ac:dyDescent="0.2">
      <c r="A1290" t="s">
        <v>2307</v>
      </c>
      <c r="B1290" t="s">
        <v>2222</v>
      </c>
      <c r="C1290" s="2">
        <v>36446</v>
      </c>
      <c r="D1290" t="s">
        <v>2308</v>
      </c>
      <c r="E1290" s="3">
        <v>0</v>
      </c>
      <c r="F1290" s="3">
        <v>0</v>
      </c>
      <c r="G1290" s="3">
        <v>0</v>
      </c>
      <c r="H1290" s="3">
        <v>0</v>
      </c>
      <c r="I1290" s="3">
        <v>32314</v>
      </c>
      <c r="J1290" s="3">
        <v>-30698.3</v>
      </c>
      <c r="K1290" s="3">
        <v>1615.7</v>
      </c>
      <c r="L1290" s="3">
        <v>0</v>
      </c>
      <c r="M1290" s="3">
        <v>-30698.3</v>
      </c>
      <c r="N1290" s="3">
        <v>1615.7</v>
      </c>
      <c r="O1290" s="3">
        <v>32314</v>
      </c>
    </row>
    <row r="1291" spans="1:15" hidden="1" x14ac:dyDescent="0.2">
      <c r="A1291" t="s">
        <v>2309</v>
      </c>
      <c r="B1291" t="s">
        <v>2222</v>
      </c>
      <c r="C1291" s="2">
        <v>36508</v>
      </c>
      <c r="D1291" t="s">
        <v>2310</v>
      </c>
      <c r="E1291" s="3">
        <v>0</v>
      </c>
      <c r="F1291" s="3">
        <v>0</v>
      </c>
      <c r="G1291" s="3">
        <v>0</v>
      </c>
      <c r="H1291" s="3">
        <v>0</v>
      </c>
      <c r="I1291" s="3">
        <v>2464</v>
      </c>
      <c r="J1291" s="3">
        <v>-2340.8000000000002</v>
      </c>
      <c r="K1291" s="3">
        <v>123.2</v>
      </c>
      <c r="L1291" s="3">
        <v>0</v>
      </c>
      <c r="M1291" s="3">
        <v>-2340.8000000000002</v>
      </c>
      <c r="N1291" s="3">
        <v>123.2</v>
      </c>
      <c r="O1291" s="3">
        <v>2464</v>
      </c>
    </row>
    <row r="1292" spans="1:15" hidden="1" x14ac:dyDescent="0.2">
      <c r="A1292" t="s">
        <v>2311</v>
      </c>
      <c r="B1292" t="s">
        <v>2222</v>
      </c>
      <c r="C1292" s="2">
        <v>36494</v>
      </c>
      <c r="D1292" t="s">
        <v>2312</v>
      </c>
      <c r="E1292" s="3">
        <v>0</v>
      </c>
      <c r="F1292" s="3">
        <v>0</v>
      </c>
      <c r="G1292" s="3">
        <v>0</v>
      </c>
      <c r="H1292" s="3">
        <v>0</v>
      </c>
      <c r="I1292" s="3">
        <v>17500</v>
      </c>
      <c r="J1292" s="3">
        <v>-16625</v>
      </c>
      <c r="K1292" s="3">
        <v>875</v>
      </c>
      <c r="L1292" s="3">
        <v>0</v>
      </c>
      <c r="M1292" s="3">
        <v>-16625</v>
      </c>
      <c r="N1292" s="3">
        <v>875</v>
      </c>
      <c r="O1292" s="3">
        <v>17500</v>
      </c>
    </row>
    <row r="1293" spans="1:15" hidden="1" x14ac:dyDescent="0.2">
      <c r="A1293" t="s">
        <v>2313</v>
      </c>
      <c r="B1293" t="s">
        <v>2222</v>
      </c>
      <c r="C1293" s="2">
        <v>36526</v>
      </c>
      <c r="D1293" t="s">
        <v>2314</v>
      </c>
      <c r="E1293" s="3">
        <v>0</v>
      </c>
      <c r="F1293" s="3">
        <v>0</v>
      </c>
      <c r="G1293" s="3">
        <v>0</v>
      </c>
      <c r="H1293" s="3">
        <v>0</v>
      </c>
      <c r="I1293" s="3">
        <v>84840</v>
      </c>
      <c r="J1293" s="3">
        <v>-80598</v>
      </c>
      <c r="K1293" s="3">
        <v>4242</v>
      </c>
      <c r="L1293" s="3">
        <v>0</v>
      </c>
      <c r="M1293" s="3">
        <v>-80598</v>
      </c>
      <c r="N1293" s="3">
        <v>4242</v>
      </c>
      <c r="O1293" s="3">
        <v>84840</v>
      </c>
    </row>
    <row r="1294" spans="1:15" hidden="1" x14ac:dyDescent="0.2">
      <c r="A1294" t="s">
        <v>2315</v>
      </c>
      <c r="B1294" t="s">
        <v>2222</v>
      </c>
      <c r="C1294" s="2">
        <v>36561</v>
      </c>
      <c r="D1294" t="s">
        <v>2316</v>
      </c>
      <c r="E1294" s="3">
        <v>0</v>
      </c>
      <c r="F1294" s="3">
        <v>0</v>
      </c>
      <c r="G1294" s="3">
        <v>0</v>
      </c>
      <c r="H1294" s="3">
        <v>0</v>
      </c>
      <c r="I1294" s="3">
        <v>33600</v>
      </c>
      <c r="J1294" s="3">
        <v>-31920</v>
      </c>
      <c r="K1294" s="3">
        <v>1680</v>
      </c>
      <c r="L1294" s="3">
        <v>0</v>
      </c>
      <c r="M1294" s="3">
        <v>-31920</v>
      </c>
      <c r="N1294" s="3">
        <v>1680</v>
      </c>
      <c r="O1294" s="3">
        <v>33600</v>
      </c>
    </row>
    <row r="1295" spans="1:15" hidden="1" x14ac:dyDescent="0.2">
      <c r="A1295" t="s">
        <v>2317</v>
      </c>
      <c r="B1295" t="s">
        <v>2222</v>
      </c>
      <c r="C1295" s="2">
        <v>36553</v>
      </c>
      <c r="D1295" t="s">
        <v>2318</v>
      </c>
      <c r="E1295" s="3">
        <v>0</v>
      </c>
      <c r="F1295" s="3">
        <v>0</v>
      </c>
      <c r="G1295" s="3">
        <v>0</v>
      </c>
      <c r="H1295" s="3">
        <v>0</v>
      </c>
      <c r="I1295" s="3">
        <v>227576.47</v>
      </c>
      <c r="J1295" s="3">
        <v>-216197.65</v>
      </c>
      <c r="K1295" s="3">
        <v>11378.82</v>
      </c>
      <c r="L1295" s="3">
        <v>0</v>
      </c>
      <c r="M1295" s="3">
        <v>-216197.65</v>
      </c>
      <c r="N1295" s="3">
        <v>11378.82</v>
      </c>
      <c r="O1295" s="3">
        <v>227576.47</v>
      </c>
    </row>
    <row r="1296" spans="1:15" hidden="1" x14ac:dyDescent="0.2">
      <c r="A1296" t="s">
        <v>2319</v>
      </c>
      <c r="B1296" t="s">
        <v>2222</v>
      </c>
      <c r="C1296" s="2">
        <v>36586</v>
      </c>
      <c r="D1296" t="s">
        <v>2320</v>
      </c>
      <c r="E1296" s="3">
        <v>0</v>
      </c>
      <c r="F1296" s="3">
        <v>-6090</v>
      </c>
      <c r="G1296" s="3">
        <v>0</v>
      </c>
      <c r="H1296" s="3">
        <v>5785.5</v>
      </c>
      <c r="I1296" s="3">
        <v>6090</v>
      </c>
      <c r="J1296" s="3">
        <v>-5785.5</v>
      </c>
      <c r="K1296" s="3">
        <v>304.5</v>
      </c>
      <c r="L1296" s="3">
        <v>0</v>
      </c>
      <c r="M1296" s="3">
        <v>0</v>
      </c>
      <c r="N1296" s="3">
        <v>0</v>
      </c>
      <c r="O1296" s="3">
        <v>0</v>
      </c>
    </row>
    <row r="1297" spans="1:15" hidden="1" x14ac:dyDescent="0.2">
      <c r="A1297" t="s">
        <v>2321</v>
      </c>
      <c r="B1297" t="s">
        <v>2222</v>
      </c>
      <c r="C1297" s="2">
        <v>36647</v>
      </c>
      <c r="D1297" t="s">
        <v>2322</v>
      </c>
      <c r="E1297" s="3">
        <v>0</v>
      </c>
      <c r="F1297" s="3">
        <v>0</v>
      </c>
      <c r="G1297" s="3">
        <v>0</v>
      </c>
      <c r="H1297" s="3">
        <v>0</v>
      </c>
      <c r="I1297" s="3">
        <v>7800</v>
      </c>
      <c r="J1297" s="3">
        <v>-7410</v>
      </c>
      <c r="K1297" s="3">
        <v>390</v>
      </c>
      <c r="L1297" s="3">
        <v>0</v>
      </c>
      <c r="M1297" s="3">
        <v>-7410</v>
      </c>
      <c r="N1297" s="3">
        <v>390</v>
      </c>
      <c r="O1297" s="3">
        <v>7800</v>
      </c>
    </row>
    <row r="1298" spans="1:15" hidden="1" x14ac:dyDescent="0.2">
      <c r="A1298" t="s">
        <v>2323</v>
      </c>
      <c r="B1298" t="s">
        <v>2222</v>
      </c>
      <c r="C1298" s="2">
        <v>36647</v>
      </c>
      <c r="D1298" t="s">
        <v>2324</v>
      </c>
      <c r="E1298" s="3">
        <v>0</v>
      </c>
      <c r="F1298" s="3">
        <v>0</v>
      </c>
      <c r="G1298" s="3">
        <v>0</v>
      </c>
      <c r="H1298" s="3">
        <v>0</v>
      </c>
      <c r="I1298" s="3">
        <v>8800</v>
      </c>
      <c r="J1298" s="3">
        <v>-8360</v>
      </c>
      <c r="K1298" s="3">
        <v>440</v>
      </c>
      <c r="L1298" s="3">
        <v>0</v>
      </c>
      <c r="M1298" s="3">
        <v>-8360</v>
      </c>
      <c r="N1298" s="3">
        <v>440</v>
      </c>
      <c r="O1298" s="3">
        <v>8800</v>
      </c>
    </row>
    <row r="1299" spans="1:15" hidden="1" x14ac:dyDescent="0.2">
      <c r="A1299" t="s">
        <v>2325</v>
      </c>
      <c r="B1299" t="s">
        <v>2222</v>
      </c>
      <c r="C1299" s="2">
        <v>36660</v>
      </c>
      <c r="D1299" t="s">
        <v>2326</v>
      </c>
      <c r="E1299" s="3">
        <v>0</v>
      </c>
      <c r="F1299" s="3">
        <v>-12380</v>
      </c>
      <c r="G1299" s="3">
        <v>0</v>
      </c>
      <c r="H1299" s="3">
        <v>11761</v>
      </c>
      <c r="I1299" s="3">
        <v>12380</v>
      </c>
      <c r="J1299" s="3">
        <v>-11761</v>
      </c>
      <c r="K1299" s="3">
        <v>619</v>
      </c>
      <c r="L1299" s="3">
        <v>0</v>
      </c>
      <c r="M1299" s="3">
        <v>0</v>
      </c>
      <c r="N1299" s="3">
        <v>0</v>
      </c>
      <c r="O1299" s="3">
        <v>0</v>
      </c>
    </row>
    <row r="1300" spans="1:15" hidden="1" x14ac:dyDescent="0.2">
      <c r="A1300" t="s">
        <v>2327</v>
      </c>
      <c r="B1300" t="s">
        <v>2222</v>
      </c>
      <c r="C1300" s="2">
        <v>36680</v>
      </c>
      <c r="D1300" t="s">
        <v>2328</v>
      </c>
      <c r="E1300" s="3">
        <v>0</v>
      </c>
      <c r="F1300" s="3">
        <v>0</v>
      </c>
      <c r="G1300" s="3">
        <v>0</v>
      </c>
      <c r="H1300" s="3">
        <v>0</v>
      </c>
      <c r="I1300" s="3">
        <v>35000</v>
      </c>
      <c r="J1300" s="3">
        <v>-33250</v>
      </c>
      <c r="K1300" s="3">
        <v>1750</v>
      </c>
      <c r="L1300" s="3">
        <v>0</v>
      </c>
      <c r="M1300" s="3">
        <v>-33250</v>
      </c>
      <c r="N1300" s="3">
        <v>1750</v>
      </c>
      <c r="O1300" s="3">
        <v>35000</v>
      </c>
    </row>
    <row r="1301" spans="1:15" hidden="1" x14ac:dyDescent="0.2">
      <c r="A1301" t="s">
        <v>2329</v>
      </c>
      <c r="B1301" t="s">
        <v>2222</v>
      </c>
      <c r="C1301" s="2">
        <v>36680</v>
      </c>
      <c r="D1301" t="s">
        <v>2330</v>
      </c>
      <c r="E1301" s="3">
        <v>0</v>
      </c>
      <c r="F1301" s="3">
        <v>0</v>
      </c>
      <c r="G1301" s="3">
        <v>0</v>
      </c>
      <c r="H1301" s="3">
        <v>0</v>
      </c>
      <c r="I1301" s="3">
        <v>22380</v>
      </c>
      <c r="J1301" s="3">
        <v>-21261</v>
      </c>
      <c r="K1301" s="3">
        <v>1119</v>
      </c>
      <c r="L1301" s="3">
        <v>0</v>
      </c>
      <c r="M1301" s="3">
        <v>-21261</v>
      </c>
      <c r="N1301" s="3">
        <v>1119</v>
      </c>
      <c r="O1301" s="3">
        <v>22380</v>
      </c>
    </row>
    <row r="1302" spans="1:15" hidden="1" x14ac:dyDescent="0.2">
      <c r="A1302" t="s">
        <v>2331</v>
      </c>
      <c r="B1302" t="s">
        <v>2222</v>
      </c>
      <c r="C1302" s="2">
        <v>36720</v>
      </c>
      <c r="D1302" t="s">
        <v>2332</v>
      </c>
      <c r="E1302" s="3">
        <v>0</v>
      </c>
      <c r="F1302" s="3">
        <v>0</v>
      </c>
      <c r="G1302" s="3">
        <v>0</v>
      </c>
      <c r="H1302" s="3">
        <v>0</v>
      </c>
      <c r="I1302" s="3">
        <v>10880</v>
      </c>
      <c r="J1302" s="3">
        <v>-10336</v>
      </c>
      <c r="K1302" s="3">
        <v>544</v>
      </c>
      <c r="L1302" s="3">
        <v>0</v>
      </c>
      <c r="M1302" s="3">
        <v>-10336</v>
      </c>
      <c r="N1302" s="3">
        <v>544</v>
      </c>
      <c r="O1302" s="3">
        <v>10880</v>
      </c>
    </row>
    <row r="1303" spans="1:15" hidden="1" x14ac:dyDescent="0.2">
      <c r="A1303" t="s">
        <v>2333</v>
      </c>
      <c r="B1303" t="s">
        <v>2222</v>
      </c>
      <c r="C1303" s="2">
        <v>36713</v>
      </c>
      <c r="D1303" t="s">
        <v>2326</v>
      </c>
      <c r="E1303" s="3">
        <v>0</v>
      </c>
      <c r="F1303" s="3">
        <v>-24760</v>
      </c>
      <c r="G1303" s="3">
        <v>0</v>
      </c>
      <c r="H1303" s="3">
        <v>23522</v>
      </c>
      <c r="I1303" s="3">
        <v>24760</v>
      </c>
      <c r="J1303" s="3">
        <v>-23522</v>
      </c>
      <c r="K1303" s="3">
        <v>1238</v>
      </c>
      <c r="L1303" s="3">
        <v>0</v>
      </c>
      <c r="M1303" s="3">
        <v>0</v>
      </c>
      <c r="N1303" s="3">
        <v>0</v>
      </c>
      <c r="O1303" s="3">
        <v>0</v>
      </c>
    </row>
    <row r="1304" spans="1:15" hidden="1" x14ac:dyDescent="0.2">
      <c r="A1304" t="s">
        <v>2334</v>
      </c>
      <c r="B1304" t="s">
        <v>2222</v>
      </c>
      <c r="C1304" s="2">
        <v>36812</v>
      </c>
      <c r="D1304" t="s">
        <v>2326</v>
      </c>
      <c r="E1304" s="3">
        <v>0</v>
      </c>
      <c r="F1304" s="3">
        <v>-178788</v>
      </c>
      <c r="G1304" s="3">
        <v>0</v>
      </c>
      <c r="H1304" s="3">
        <v>169848.6</v>
      </c>
      <c r="I1304" s="3">
        <v>178788</v>
      </c>
      <c r="J1304" s="3">
        <v>-169848.6</v>
      </c>
      <c r="K1304" s="3">
        <v>8939.4</v>
      </c>
      <c r="L1304" s="3">
        <v>0</v>
      </c>
      <c r="M1304" s="3">
        <v>0</v>
      </c>
      <c r="N1304" s="3">
        <v>0</v>
      </c>
      <c r="O1304" s="3">
        <v>0</v>
      </c>
    </row>
    <row r="1305" spans="1:15" hidden="1" x14ac:dyDescent="0.2">
      <c r="A1305" t="s">
        <v>2335</v>
      </c>
      <c r="B1305" t="s">
        <v>2222</v>
      </c>
      <c r="C1305" s="2">
        <v>36810</v>
      </c>
      <c r="D1305" t="s">
        <v>2336</v>
      </c>
      <c r="E1305" s="3">
        <v>0</v>
      </c>
      <c r="F1305" s="3">
        <v>0</v>
      </c>
      <c r="G1305" s="3">
        <v>0</v>
      </c>
      <c r="H1305" s="3">
        <v>0</v>
      </c>
      <c r="I1305" s="3">
        <v>33280</v>
      </c>
      <c r="J1305" s="3">
        <v>-31616</v>
      </c>
      <c r="K1305" s="3">
        <v>1664</v>
      </c>
      <c r="L1305" s="3">
        <v>0</v>
      </c>
      <c r="M1305" s="3">
        <v>-31616</v>
      </c>
      <c r="N1305" s="3">
        <v>1664</v>
      </c>
      <c r="O1305" s="3">
        <v>33280</v>
      </c>
    </row>
    <row r="1306" spans="1:15" hidden="1" x14ac:dyDescent="0.2">
      <c r="A1306" t="s">
        <v>2337</v>
      </c>
      <c r="B1306" t="s">
        <v>2222</v>
      </c>
      <c r="C1306" s="2">
        <v>36845</v>
      </c>
      <c r="D1306" t="s">
        <v>2338</v>
      </c>
      <c r="E1306" s="3">
        <v>0</v>
      </c>
      <c r="F1306" s="3">
        <v>0</v>
      </c>
      <c r="G1306" s="3">
        <v>0</v>
      </c>
      <c r="H1306" s="3">
        <v>0</v>
      </c>
      <c r="I1306" s="3">
        <v>5892</v>
      </c>
      <c r="J1306" s="3">
        <v>-5597.4</v>
      </c>
      <c r="K1306" s="3">
        <v>294.60000000000002</v>
      </c>
      <c r="L1306" s="3">
        <v>0</v>
      </c>
      <c r="M1306" s="3">
        <v>-5597.4</v>
      </c>
      <c r="N1306" s="3">
        <v>294.60000000000002</v>
      </c>
      <c r="O1306" s="3">
        <v>5892</v>
      </c>
    </row>
    <row r="1307" spans="1:15" hidden="1" x14ac:dyDescent="0.2">
      <c r="A1307" t="s">
        <v>2339</v>
      </c>
      <c r="B1307" t="s">
        <v>2222</v>
      </c>
      <c r="C1307" s="2">
        <v>36880</v>
      </c>
      <c r="D1307" t="s">
        <v>2340</v>
      </c>
      <c r="E1307" s="3">
        <v>0</v>
      </c>
      <c r="F1307" s="3">
        <v>0</v>
      </c>
      <c r="G1307" s="3">
        <v>0</v>
      </c>
      <c r="H1307" s="3">
        <v>0</v>
      </c>
      <c r="I1307" s="3">
        <v>9200</v>
      </c>
      <c r="J1307" s="3">
        <v>-8740</v>
      </c>
      <c r="K1307" s="3">
        <v>460</v>
      </c>
      <c r="L1307" s="3">
        <v>0</v>
      </c>
      <c r="M1307" s="3">
        <v>-8740</v>
      </c>
      <c r="N1307" s="3">
        <v>460</v>
      </c>
      <c r="O1307" s="3">
        <v>9200</v>
      </c>
    </row>
    <row r="1308" spans="1:15" hidden="1" x14ac:dyDescent="0.2">
      <c r="A1308" t="s">
        <v>2341</v>
      </c>
      <c r="B1308" t="s">
        <v>2222</v>
      </c>
      <c r="C1308" s="2">
        <v>36873</v>
      </c>
      <c r="D1308" t="s">
        <v>2342</v>
      </c>
      <c r="E1308" s="3">
        <v>0</v>
      </c>
      <c r="F1308" s="3">
        <v>0</v>
      </c>
      <c r="G1308" s="3">
        <v>0</v>
      </c>
      <c r="H1308" s="3">
        <v>0</v>
      </c>
      <c r="I1308" s="3">
        <v>14000</v>
      </c>
      <c r="J1308" s="3">
        <v>-13300</v>
      </c>
      <c r="K1308" s="3">
        <v>700</v>
      </c>
      <c r="L1308" s="3">
        <v>0</v>
      </c>
      <c r="M1308" s="3">
        <v>-13300</v>
      </c>
      <c r="N1308" s="3">
        <v>700</v>
      </c>
      <c r="O1308" s="3">
        <v>14000</v>
      </c>
    </row>
    <row r="1309" spans="1:15" hidden="1" x14ac:dyDescent="0.2">
      <c r="A1309" t="s">
        <v>2343</v>
      </c>
      <c r="B1309" t="s">
        <v>2222</v>
      </c>
      <c r="C1309" s="2">
        <v>36880</v>
      </c>
      <c r="D1309" t="s">
        <v>2344</v>
      </c>
      <c r="E1309" s="3">
        <v>0</v>
      </c>
      <c r="F1309" s="3">
        <v>0</v>
      </c>
      <c r="G1309" s="3">
        <v>0</v>
      </c>
      <c r="H1309" s="3">
        <v>0</v>
      </c>
      <c r="I1309" s="3">
        <v>6035</v>
      </c>
      <c r="J1309" s="3">
        <v>-5733.25</v>
      </c>
      <c r="K1309" s="3">
        <v>301.75</v>
      </c>
      <c r="L1309" s="3">
        <v>0</v>
      </c>
      <c r="M1309" s="3">
        <v>-5733.25</v>
      </c>
      <c r="N1309" s="3">
        <v>301.75</v>
      </c>
      <c r="O1309" s="3">
        <v>6035</v>
      </c>
    </row>
    <row r="1310" spans="1:15" hidden="1" x14ac:dyDescent="0.2">
      <c r="A1310" t="s">
        <v>2345</v>
      </c>
      <c r="B1310" t="s">
        <v>2222</v>
      </c>
      <c r="C1310" s="2">
        <v>36861</v>
      </c>
      <c r="D1310" t="s">
        <v>2338</v>
      </c>
      <c r="E1310" s="3">
        <v>0</v>
      </c>
      <c r="F1310" s="3">
        <v>0</v>
      </c>
      <c r="G1310" s="3">
        <v>0</v>
      </c>
      <c r="H1310" s="3">
        <v>0</v>
      </c>
      <c r="I1310" s="3">
        <v>3928</v>
      </c>
      <c r="J1310" s="3">
        <v>-3731.6</v>
      </c>
      <c r="K1310" s="3">
        <v>196.4</v>
      </c>
      <c r="L1310" s="3">
        <v>0</v>
      </c>
      <c r="M1310" s="3">
        <v>-3731.6</v>
      </c>
      <c r="N1310" s="3">
        <v>196.4</v>
      </c>
      <c r="O1310" s="3">
        <v>3928</v>
      </c>
    </row>
    <row r="1311" spans="1:15" hidden="1" x14ac:dyDescent="0.2">
      <c r="A1311" t="s">
        <v>2346</v>
      </c>
      <c r="B1311" t="s">
        <v>2222</v>
      </c>
      <c r="C1311" s="2">
        <v>36923</v>
      </c>
      <c r="D1311" t="s">
        <v>2347</v>
      </c>
      <c r="E1311" s="3">
        <v>0</v>
      </c>
      <c r="F1311" s="3">
        <v>0</v>
      </c>
      <c r="G1311" s="3">
        <v>0</v>
      </c>
      <c r="H1311" s="3">
        <v>0</v>
      </c>
      <c r="I1311" s="3">
        <v>12800</v>
      </c>
      <c r="J1311" s="3">
        <v>-12160</v>
      </c>
      <c r="K1311" s="3">
        <v>640</v>
      </c>
      <c r="L1311" s="3">
        <v>0</v>
      </c>
      <c r="M1311" s="3">
        <v>-12160</v>
      </c>
      <c r="N1311" s="3">
        <v>640</v>
      </c>
      <c r="O1311" s="3">
        <v>12800</v>
      </c>
    </row>
    <row r="1312" spans="1:15" hidden="1" x14ac:dyDescent="0.2">
      <c r="A1312" t="s">
        <v>2348</v>
      </c>
      <c r="B1312" t="s">
        <v>2222</v>
      </c>
      <c r="C1312" s="2">
        <v>36923</v>
      </c>
      <c r="D1312" t="s">
        <v>2347</v>
      </c>
      <c r="E1312" s="3">
        <v>0</v>
      </c>
      <c r="F1312" s="3">
        <v>0</v>
      </c>
      <c r="G1312" s="3">
        <v>0</v>
      </c>
      <c r="H1312" s="3">
        <v>0</v>
      </c>
      <c r="I1312" s="3">
        <v>6400</v>
      </c>
      <c r="J1312" s="3">
        <v>-6080</v>
      </c>
      <c r="K1312" s="3">
        <v>320</v>
      </c>
      <c r="L1312" s="3">
        <v>0</v>
      </c>
      <c r="M1312" s="3">
        <v>-6080</v>
      </c>
      <c r="N1312" s="3">
        <v>320</v>
      </c>
      <c r="O1312" s="3">
        <v>6400</v>
      </c>
    </row>
    <row r="1313" spans="1:15" hidden="1" x14ac:dyDescent="0.2">
      <c r="A1313" t="s">
        <v>2349</v>
      </c>
      <c r="B1313" t="s">
        <v>2222</v>
      </c>
      <c r="C1313" s="2">
        <v>37104</v>
      </c>
      <c r="D1313" t="s">
        <v>2350</v>
      </c>
      <c r="E1313" s="3">
        <v>0</v>
      </c>
      <c r="F1313" s="3">
        <v>0</v>
      </c>
      <c r="G1313" s="3">
        <v>0</v>
      </c>
      <c r="H1313" s="3">
        <v>0</v>
      </c>
      <c r="I1313" s="3">
        <v>106068</v>
      </c>
      <c r="J1313" s="3">
        <v>-100764.6</v>
      </c>
      <c r="K1313" s="3">
        <v>5303.4</v>
      </c>
      <c r="L1313" s="3">
        <v>0</v>
      </c>
      <c r="M1313" s="3">
        <v>-100764.6</v>
      </c>
      <c r="N1313" s="3">
        <v>5303.4</v>
      </c>
      <c r="O1313" s="3">
        <v>106068</v>
      </c>
    </row>
    <row r="1314" spans="1:15" hidden="1" x14ac:dyDescent="0.2">
      <c r="A1314" t="s">
        <v>2351</v>
      </c>
      <c r="B1314" t="s">
        <v>2222</v>
      </c>
      <c r="C1314" s="2">
        <v>37104</v>
      </c>
      <c r="D1314" t="s">
        <v>2352</v>
      </c>
      <c r="E1314" s="3">
        <v>0</v>
      </c>
      <c r="F1314" s="3">
        <v>0</v>
      </c>
      <c r="G1314" s="3">
        <v>0</v>
      </c>
      <c r="H1314" s="3">
        <v>0</v>
      </c>
      <c r="I1314" s="3">
        <v>30162.5</v>
      </c>
      <c r="J1314" s="3">
        <v>-28654.38</v>
      </c>
      <c r="K1314" s="3">
        <v>1508.12</v>
      </c>
      <c r="L1314" s="3">
        <v>0</v>
      </c>
      <c r="M1314" s="3">
        <v>-28654.38</v>
      </c>
      <c r="N1314" s="3">
        <v>1508.12</v>
      </c>
      <c r="O1314" s="3">
        <v>30162.5</v>
      </c>
    </row>
    <row r="1315" spans="1:15" hidden="1" x14ac:dyDescent="0.2">
      <c r="A1315" t="s">
        <v>2353</v>
      </c>
      <c r="B1315" t="s">
        <v>2222</v>
      </c>
      <c r="C1315" s="2">
        <v>37257</v>
      </c>
      <c r="D1315" t="s">
        <v>2354</v>
      </c>
      <c r="E1315" s="3">
        <v>0</v>
      </c>
      <c r="F1315" s="3">
        <v>0</v>
      </c>
      <c r="G1315" s="3">
        <v>0</v>
      </c>
      <c r="H1315" s="3">
        <v>0</v>
      </c>
      <c r="I1315" s="3">
        <v>222000</v>
      </c>
      <c r="J1315" s="3">
        <v>-210900</v>
      </c>
      <c r="K1315" s="3">
        <v>11100</v>
      </c>
      <c r="L1315" s="3">
        <v>0</v>
      </c>
      <c r="M1315" s="3">
        <v>-210900</v>
      </c>
      <c r="N1315" s="3">
        <v>11100</v>
      </c>
      <c r="O1315" s="3">
        <v>222000</v>
      </c>
    </row>
    <row r="1316" spans="1:15" hidden="1" x14ac:dyDescent="0.2">
      <c r="A1316" t="s">
        <v>2355</v>
      </c>
      <c r="B1316" t="s">
        <v>2222</v>
      </c>
      <c r="C1316" s="2">
        <v>37320</v>
      </c>
      <c r="D1316" t="s">
        <v>2356</v>
      </c>
      <c r="E1316" s="3">
        <v>0</v>
      </c>
      <c r="F1316" s="3">
        <v>0</v>
      </c>
      <c r="G1316" s="3">
        <v>0</v>
      </c>
      <c r="H1316" s="3">
        <v>0</v>
      </c>
      <c r="I1316" s="3">
        <v>12875</v>
      </c>
      <c r="J1316" s="3">
        <v>-12231.25</v>
      </c>
      <c r="K1316" s="3">
        <v>643.75</v>
      </c>
      <c r="L1316" s="3">
        <v>0</v>
      </c>
      <c r="M1316" s="3">
        <v>-12231.25</v>
      </c>
      <c r="N1316" s="3">
        <v>643.75</v>
      </c>
      <c r="O1316" s="3">
        <v>12875</v>
      </c>
    </row>
    <row r="1317" spans="1:15" hidden="1" x14ac:dyDescent="0.2">
      <c r="A1317" t="s">
        <v>2357</v>
      </c>
      <c r="B1317" t="s">
        <v>2222</v>
      </c>
      <c r="C1317" s="2">
        <v>37438</v>
      </c>
      <c r="D1317" t="s">
        <v>2358</v>
      </c>
      <c r="E1317" s="3">
        <v>0</v>
      </c>
      <c r="F1317" s="3">
        <v>0</v>
      </c>
      <c r="G1317" s="3">
        <v>0</v>
      </c>
      <c r="H1317" s="3">
        <v>0</v>
      </c>
      <c r="I1317" s="3">
        <v>17500</v>
      </c>
      <c r="J1317" s="3">
        <v>-16625</v>
      </c>
      <c r="K1317" s="3">
        <v>875</v>
      </c>
      <c r="L1317" s="3">
        <v>0</v>
      </c>
      <c r="M1317" s="3">
        <v>-16625</v>
      </c>
      <c r="N1317" s="3">
        <v>875</v>
      </c>
      <c r="O1317" s="3">
        <v>17500</v>
      </c>
    </row>
    <row r="1318" spans="1:15" hidden="1" x14ac:dyDescent="0.2">
      <c r="A1318" t="s">
        <v>2359</v>
      </c>
      <c r="B1318" t="s">
        <v>2222</v>
      </c>
      <c r="C1318" s="2">
        <v>37622</v>
      </c>
      <c r="D1318" t="s">
        <v>2360</v>
      </c>
      <c r="E1318" s="3">
        <v>0</v>
      </c>
      <c r="F1318" s="3">
        <v>-150252</v>
      </c>
      <c r="G1318" s="3">
        <v>0</v>
      </c>
      <c r="H1318" s="3">
        <v>142739.4</v>
      </c>
      <c r="I1318" s="3">
        <v>150252</v>
      </c>
      <c r="J1318" s="3">
        <v>-142739.4</v>
      </c>
      <c r="K1318" s="3">
        <v>7512.6</v>
      </c>
      <c r="L1318" s="3">
        <v>0</v>
      </c>
      <c r="M1318" s="3">
        <v>0</v>
      </c>
      <c r="N1318" s="3">
        <v>0</v>
      </c>
      <c r="O1318" s="3">
        <v>0</v>
      </c>
    </row>
    <row r="1319" spans="1:15" hidden="1" x14ac:dyDescent="0.2">
      <c r="A1319" t="s">
        <v>2361</v>
      </c>
      <c r="B1319" t="s">
        <v>2222</v>
      </c>
      <c r="C1319" s="2">
        <v>37788</v>
      </c>
      <c r="D1319" t="s">
        <v>2362</v>
      </c>
      <c r="E1319" s="3">
        <v>0</v>
      </c>
      <c r="F1319" s="3">
        <v>0</v>
      </c>
      <c r="G1319" s="3">
        <v>0</v>
      </c>
      <c r="H1319" s="3">
        <v>0</v>
      </c>
      <c r="I1319" s="3">
        <v>3295</v>
      </c>
      <c r="J1319" s="3">
        <v>-3130.25</v>
      </c>
      <c r="K1319" s="3">
        <v>164.75</v>
      </c>
      <c r="L1319" s="3">
        <v>0</v>
      </c>
      <c r="M1319" s="3">
        <v>-3130.25</v>
      </c>
      <c r="N1319" s="3">
        <v>164.75</v>
      </c>
      <c r="O1319" s="3">
        <v>3295</v>
      </c>
    </row>
    <row r="1320" spans="1:15" hidden="1" x14ac:dyDescent="0.2">
      <c r="A1320" t="s">
        <v>2363</v>
      </c>
      <c r="B1320" t="s">
        <v>2222</v>
      </c>
      <c r="C1320" s="2">
        <v>35895</v>
      </c>
      <c r="D1320" t="s">
        <v>2274</v>
      </c>
      <c r="E1320" s="3">
        <v>0</v>
      </c>
      <c r="F1320" s="3">
        <v>0</v>
      </c>
      <c r="G1320" s="3">
        <v>0</v>
      </c>
      <c r="H1320" s="3">
        <v>0</v>
      </c>
      <c r="I1320" s="3">
        <v>15900</v>
      </c>
      <c r="J1320" s="3">
        <v>-15105</v>
      </c>
      <c r="K1320" s="3">
        <v>795</v>
      </c>
      <c r="L1320" s="3">
        <v>0</v>
      </c>
      <c r="M1320" s="3">
        <v>-15105</v>
      </c>
      <c r="N1320" s="3">
        <v>795</v>
      </c>
      <c r="O1320" s="3">
        <v>15900</v>
      </c>
    </row>
    <row r="1321" spans="1:15" hidden="1" x14ac:dyDescent="0.2">
      <c r="A1321" t="s">
        <v>2364</v>
      </c>
      <c r="B1321" t="s">
        <v>2222</v>
      </c>
      <c r="C1321" s="2">
        <v>35963</v>
      </c>
      <c r="D1321" t="s">
        <v>1000</v>
      </c>
      <c r="E1321" s="3">
        <v>0</v>
      </c>
      <c r="F1321" s="3">
        <v>0</v>
      </c>
      <c r="G1321" s="3">
        <v>0</v>
      </c>
      <c r="H1321" s="3">
        <v>0</v>
      </c>
      <c r="I1321" s="3">
        <v>79000</v>
      </c>
      <c r="J1321" s="3">
        <v>-75050</v>
      </c>
      <c r="K1321" s="3">
        <v>3950</v>
      </c>
      <c r="L1321" s="3">
        <v>0</v>
      </c>
      <c r="M1321" s="3">
        <v>-75050</v>
      </c>
      <c r="N1321" s="3">
        <v>3950</v>
      </c>
      <c r="O1321" s="3">
        <v>79000</v>
      </c>
    </row>
    <row r="1322" spans="1:15" hidden="1" x14ac:dyDescent="0.2">
      <c r="A1322" t="s">
        <v>2365</v>
      </c>
      <c r="B1322" t="s">
        <v>2222</v>
      </c>
      <c r="C1322" s="2">
        <v>36167</v>
      </c>
      <c r="D1322" t="s">
        <v>2366</v>
      </c>
      <c r="E1322" s="3">
        <v>0</v>
      </c>
      <c r="F1322" s="3">
        <v>0</v>
      </c>
      <c r="G1322" s="3">
        <v>0</v>
      </c>
      <c r="H1322" s="3">
        <v>0</v>
      </c>
      <c r="I1322" s="3">
        <v>26000</v>
      </c>
      <c r="J1322" s="3">
        <v>-24700</v>
      </c>
      <c r="K1322" s="3">
        <v>1300</v>
      </c>
      <c r="L1322" s="3">
        <v>0</v>
      </c>
      <c r="M1322" s="3">
        <v>-24700</v>
      </c>
      <c r="N1322" s="3">
        <v>1300</v>
      </c>
      <c r="O1322" s="3">
        <v>26000</v>
      </c>
    </row>
    <row r="1323" spans="1:15" hidden="1" x14ac:dyDescent="0.2">
      <c r="A1323" t="s">
        <v>2367</v>
      </c>
      <c r="B1323" t="s">
        <v>2222</v>
      </c>
      <c r="C1323" s="2">
        <v>36553</v>
      </c>
      <c r="D1323" t="s">
        <v>2318</v>
      </c>
      <c r="E1323" s="3">
        <v>0</v>
      </c>
      <c r="F1323" s="3">
        <v>0</v>
      </c>
      <c r="G1323" s="3">
        <v>0</v>
      </c>
      <c r="H1323" s="3">
        <v>0</v>
      </c>
      <c r="I1323" s="3">
        <v>3900</v>
      </c>
      <c r="J1323" s="3">
        <v>-3705</v>
      </c>
      <c r="K1323" s="3">
        <v>195</v>
      </c>
      <c r="L1323" s="3">
        <v>0</v>
      </c>
      <c r="M1323" s="3">
        <v>-3705</v>
      </c>
      <c r="N1323" s="3">
        <v>195</v>
      </c>
      <c r="O1323" s="3">
        <v>3900</v>
      </c>
    </row>
    <row r="1324" spans="1:15" hidden="1" x14ac:dyDescent="0.2">
      <c r="A1324" t="s">
        <v>2368</v>
      </c>
      <c r="B1324" t="s">
        <v>2222</v>
      </c>
      <c r="C1324" s="2">
        <v>35863</v>
      </c>
      <c r="D1324" t="s">
        <v>2262</v>
      </c>
      <c r="E1324" s="3">
        <v>0</v>
      </c>
      <c r="F1324" s="3">
        <v>0</v>
      </c>
      <c r="G1324" s="3">
        <v>0</v>
      </c>
      <c r="H1324" s="3">
        <v>0</v>
      </c>
      <c r="I1324" s="3">
        <v>30500</v>
      </c>
      <c r="J1324" s="3">
        <v>-28975</v>
      </c>
      <c r="K1324" s="3">
        <v>1525</v>
      </c>
      <c r="L1324" s="3">
        <v>0</v>
      </c>
      <c r="M1324" s="3">
        <v>-28975</v>
      </c>
      <c r="N1324" s="3">
        <v>1525</v>
      </c>
      <c r="O1324" s="3">
        <v>30500</v>
      </c>
    </row>
    <row r="1325" spans="1:15" hidden="1" x14ac:dyDescent="0.2">
      <c r="A1325" t="s">
        <v>2369</v>
      </c>
      <c r="B1325" t="s">
        <v>2222</v>
      </c>
      <c r="C1325" s="2">
        <v>38163</v>
      </c>
      <c r="D1325" t="s">
        <v>2370</v>
      </c>
      <c r="E1325" s="3">
        <v>0</v>
      </c>
      <c r="F1325" s="3">
        <v>0</v>
      </c>
      <c r="G1325" s="3">
        <v>0</v>
      </c>
      <c r="H1325" s="3">
        <v>0</v>
      </c>
      <c r="I1325" s="3">
        <v>22740</v>
      </c>
      <c r="J1325" s="3">
        <v>-21603</v>
      </c>
      <c r="K1325" s="3">
        <v>1137</v>
      </c>
      <c r="L1325" s="3">
        <v>0</v>
      </c>
      <c r="M1325" s="3">
        <v>-21603</v>
      </c>
      <c r="N1325" s="3">
        <v>1137</v>
      </c>
      <c r="O1325" s="3">
        <v>22740</v>
      </c>
    </row>
    <row r="1326" spans="1:15" hidden="1" x14ac:dyDescent="0.2">
      <c r="A1326" t="s">
        <v>2371</v>
      </c>
      <c r="B1326" t="s">
        <v>2222</v>
      </c>
      <c r="C1326" s="2">
        <v>38386</v>
      </c>
      <c r="D1326" t="s">
        <v>1040</v>
      </c>
      <c r="E1326" s="3">
        <v>0</v>
      </c>
      <c r="F1326" s="3">
        <v>-150437</v>
      </c>
      <c r="G1326" s="3">
        <v>0</v>
      </c>
      <c r="H1326" s="3">
        <v>142915.15</v>
      </c>
      <c r="I1326" s="3">
        <v>150437</v>
      </c>
      <c r="J1326" s="3">
        <v>-142915.15</v>
      </c>
      <c r="K1326" s="3">
        <v>7521.85</v>
      </c>
      <c r="L1326" s="3">
        <v>0</v>
      </c>
      <c r="M1326" s="3">
        <v>0</v>
      </c>
      <c r="N1326" s="3">
        <v>0</v>
      </c>
      <c r="O1326" s="3">
        <v>0</v>
      </c>
    </row>
    <row r="1327" spans="1:15" hidden="1" x14ac:dyDescent="0.2">
      <c r="A1327" t="s">
        <v>2372</v>
      </c>
      <c r="B1327" t="s">
        <v>2222</v>
      </c>
      <c r="C1327" s="2">
        <v>38412</v>
      </c>
      <c r="D1327" t="s">
        <v>2373</v>
      </c>
      <c r="E1327" s="3">
        <v>0</v>
      </c>
      <c r="F1327" s="3">
        <v>0</v>
      </c>
      <c r="G1327" s="3">
        <v>0</v>
      </c>
      <c r="H1327" s="3">
        <v>0</v>
      </c>
      <c r="I1327" s="3">
        <v>237159</v>
      </c>
      <c r="J1327" s="3">
        <v>-225301.05</v>
      </c>
      <c r="K1327" s="3">
        <v>11857.95</v>
      </c>
      <c r="L1327" s="3">
        <v>0</v>
      </c>
      <c r="M1327" s="3">
        <v>-225301.05</v>
      </c>
      <c r="N1327" s="3">
        <v>11857.95</v>
      </c>
      <c r="O1327" s="3">
        <v>237159</v>
      </c>
    </row>
    <row r="1328" spans="1:15" hidden="1" x14ac:dyDescent="0.2">
      <c r="A1328" t="s">
        <v>2374</v>
      </c>
      <c r="B1328" t="s">
        <v>2222</v>
      </c>
      <c r="C1328" s="2">
        <v>38687</v>
      </c>
      <c r="D1328" t="s">
        <v>382</v>
      </c>
      <c r="E1328" s="3">
        <v>0</v>
      </c>
      <c r="F1328" s="3">
        <v>0</v>
      </c>
      <c r="G1328" s="3">
        <v>0</v>
      </c>
      <c r="H1328" s="3">
        <v>0</v>
      </c>
      <c r="I1328" s="3">
        <v>173445</v>
      </c>
      <c r="J1328" s="3">
        <v>-164772.75</v>
      </c>
      <c r="K1328" s="3">
        <v>8672.25</v>
      </c>
      <c r="L1328" s="3">
        <v>0</v>
      </c>
      <c r="M1328" s="3">
        <v>-164772.75</v>
      </c>
      <c r="N1328" s="3">
        <v>8672.25</v>
      </c>
      <c r="O1328" s="3">
        <v>173445</v>
      </c>
    </row>
    <row r="1329" spans="1:15" hidden="1" x14ac:dyDescent="0.2">
      <c r="A1329" t="s">
        <v>2375</v>
      </c>
      <c r="B1329" t="s">
        <v>2222</v>
      </c>
      <c r="C1329" s="2">
        <v>38687</v>
      </c>
      <c r="D1329" t="s">
        <v>2376</v>
      </c>
      <c r="E1329" s="3">
        <v>0</v>
      </c>
      <c r="F1329" s="3">
        <v>0</v>
      </c>
      <c r="G1329" s="3">
        <v>0</v>
      </c>
      <c r="H1329" s="3">
        <v>0</v>
      </c>
      <c r="I1329" s="3">
        <v>10009.6</v>
      </c>
      <c r="J1329" s="3">
        <v>-9509.1200000000008</v>
      </c>
      <c r="K1329" s="3">
        <v>500.48</v>
      </c>
      <c r="L1329" s="3">
        <v>0</v>
      </c>
      <c r="M1329" s="3">
        <v>-9509.1200000000008</v>
      </c>
      <c r="N1329" s="3">
        <v>500.48</v>
      </c>
      <c r="O1329" s="3">
        <v>10009.6</v>
      </c>
    </row>
    <row r="1330" spans="1:15" hidden="1" x14ac:dyDescent="0.2">
      <c r="A1330" t="s">
        <v>2377</v>
      </c>
      <c r="B1330" t="s">
        <v>2222</v>
      </c>
      <c r="C1330" s="2">
        <v>38699</v>
      </c>
      <c r="D1330" t="s">
        <v>2378</v>
      </c>
      <c r="E1330" s="3">
        <v>0</v>
      </c>
      <c r="F1330" s="3">
        <v>0</v>
      </c>
      <c r="G1330" s="3">
        <v>0</v>
      </c>
      <c r="H1330" s="3">
        <v>0</v>
      </c>
      <c r="I1330" s="3">
        <v>155000</v>
      </c>
      <c r="J1330" s="3">
        <v>-147250</v>
      </c>
      <c r="K1330" s="3">
        <v>7750</v>
      </c>
      <c r="L1330" s="3">
        <v>0</v>
      </c>
      <c r="M1330" s="3">
        <v>-147250</v>
      </c>
      <c r="N1330" s="3">
        <v>7750</v>
      </c>
      <c r="O1330" s="3">
        <v>155000</v>
      </c>
    </row>
    <row r="1331" spans="1:15" hidden="1" x14ac:dyDescent="0.2">
      <c r="A1331" t="s">
        <v>2379</v>
      </c>
      <c r="B1331" t="s">
        <v>2222</v>
      </c>
      <c r="C1331" s="2">
        <v>38716</v>
      </c>
      <c r="D1331" t="s">
        <v>2380</v>
      </c>
      <c r="E1331" s="3">
        <v>0</v>
      </c>
      <c r="F1331" s="3">
        <v>0</v>
      </c>
      <c r="G1331" s="3">
        <v>0</v>
      </c>
      <c r="H1331" s="3">
        <v>0</v>
      </c>
      <c r="I1331" s="3">
        <v>285000</v>
      </c>
      <c r="J1331" s="3">
        <v>-270750</v>
      </c>
      <c r="K1331" s="3">
        <v>14250</v>
      </c>
      <c r="L1331" s="3">
        <v>0</v>
      </c>
      <c r="M1331" s="3">
        <v>-270750</v>
      </c>
      <c r="N1331" s="3">
        <v>14250</v>
      </c>
      <c r="O1331" s="3">
        <v>285000</v>
      </c>
    </row>
    <row r="1332" spans="1:15" hidden="1" x14ac:dyDescent="0.2">
      <c r="A1332" t="s">
        <v>2381</v>
      </c>
      <c r="B1332" t="s">
        <v>2222</v>
      </c>
      <c r="C1332" s="2">
        <v>38707</v>
      </c>
      <c r="D1332" t="s">
        <v>2382</v>
      </c>
      <c r="E1332" s="3">
        <v>0</v>
      </c>
      <c r="F1332" s="3">
        <v>0</v>
      </c>
      <c r="G1332" s="3">
        <v>0</v>
      </c>
      <c r="H1332" s="3">
        <v>0</v>
      </c>
      <c r="I1332" s="3">
        <v>30645</v>
      </c>
      <c r="J1332" s="3">
        <v>-29112.75</v>
      </c>
      <c r="K1332" s="3">
        <v>1532.25</v>
      </c>
      <c r="L1332" s="3">
        <v>0</v>
      </c>
      <c r="M1332" s="3">
        <v>-29112.75</v>
      </c>
      <c r="N1332" s="3">
        <v>1532.25</v>
      </c>
      <c r="O1332" s="3">
        <v>30645</v>
      </c>
    </row>
    <row r="1333" spans="1:15" hidden="1" x14ac:dyDescent="0.2">
      <c r="A1333" t="s">
        <v>2383</v>
      </c>
      <c r="B1333" t="s">
        <v>2222</v>
      </c>
      <c r="C1333" s="2">
        <v>38716</v>
      </c>
      <c r="D1333" t="s">
        <v>2384</v>
      </c>
      <c r="E1333" s="3">
        <v>0</v>
      </c>
      <c r="F1333" s="3">
        <v>0</v>
      </c>
      <c r="G1333" s="3">
        <v>0</v>
      </c>
      <c r="H1333" s="3">
        <v>0</v>
      </c>
      <c r="I1333" s="3">
        <v>26098.87</v>
      </c>
      <c r="J1333" s="3">
        <v>-24793.93</v>
      </c>
      <c r="K1333" s="3">
        <v>1304.94</v>
      </c>
      <c r="L1333" s="3">
        <v>0</v>
      </c>
      <c r="M1333" s="3">
        <v>-24793.93</v>
      </c>
      <c r="N1333" s="3">
        <v>1304.94</v>
      </c>
      <c r="O1333" s="3">
        <v>26098.87</v>
      </c>
    </row>
    <row r="1334" spans="1:15" hidden="1" x14ac:dyDescent="0.2">
      <c r="A1334" t="s">
        <v>2385</v>
      </c>
      <c r="B1334" t="s">
        <v>2222</v>
      </c>
      <c r="C1334" s="2">
        <v>38716</v>
      </c>
      <c r="D1334" t="s">
        <v>2386</v>
      </c>
      <c r="E1334" s="3">
        <v>0</v>
      </c>
      <c r="F1334" s="3">
        <v>0</v>
      </c>
      <c r="G1334" s="3">
        <v>0</v>
      </c>
      <c r="H1334" s="3">
        <v>0</v>
      </c>
      <c r="I1334" s="3">
        <v>272515</v>
      </c>
      <c r="J1334" s="3">
        <v>-258889.25</v>
      </c>
      <c r="K1334" s="3">
        <v>13625.75</v>
      </c>
      <c r="L1334" s="3">
        <v>0</v>
      </c>
      <c r="M1334" s="3">
        <v>-258889.25</v>
      </c>
      <c r="N1334" s="3">
        <v>13625.75</v>
      </c>
      <c r="O1334" s="3">
        <v>272515</v>
      </c>
    </row>
    <row r="1335" spans="1:15" hidden="1" x14ac:dyDescent="0.2">
      <c r="A1335" t="s">
        <v>2387</v>
      </c>
      <c r="B1335" t="s">
        <v>2222</v>
      </c>
      <c r="C1335" s="2">
        <v>38722</v>
      </c>
      <c r="D1335" t="s">
        <v>2388</v>
      </c>
      <c r="E1335" s="3">
        <v>0</v>
      </c>
      <c r="F1335" s="3">
        <v>0</v>
      </c>
      <c r="G1335" s="3">
        <v>0</v>
      </c>
      <c r="H1335" s="3">
        <v>0</v>
      </c>
      <c r="I1335" s="3">
        <v>23650</v>
      </c>
      <c r="J1335" s="3">
        <v>-22467.5</v>
      </c>
      <c r="K1335" s="3">
        <v>1182.5</v>
      </c>
      <c r="L1335" s="3">
        <v>0</v>
      </c>
      <c r="M1335" s="3">
        <v>-22467.5</v>
      </c>
      <c r="N1335" s="3">
        <v>1182.5</v>
      </c>
      <c r="O1335" s="3">
        <v>23650</v>
      </c>
    </row>
    <row r="1336" spans="1:15" hidden="1" x14ac:dyDescent="0.2">
      <c r="A1336" t="s">
        <v>2389</v>
      </c>
      <c r="B1336" t="s">
        <v>2222</v>
      </c>
      <c r="C1336" s="2">
        <v>38899</v>
      </c>
      <c r="D1336" t="s">
        <v>2390</v>
      </c>
      <c r="E1336" s="3">
        <v>0</v>
      </c>
      <c r="F1336" s="3">
        <v>0</v>
      </c>
      <c r="G1336" s="3">
        <v>0</v>
      </c>
      <c r="H1336" s="3">
        <v>0</v>
      </c>
      <c r="I1336" s="3">
        <v>79762</v>
      </c>
      <c r="J1336" s="3">
        <v>-75773.899999999994</v>
      </c>
      <c r="K1336" s="3">
        <v>3988.1</v>
      </c>
      <c r="L1336" s="3">
        <v>0</v>
      </c>
      <c r="M1336" s="3">
        <v>-75773.899999999994</v>
      </c>
      <c r="N1336" s="3">
        <v>3988.1</v>
      </c>
      <c r="O1336" s="3">
        <v>79762</v>
      </c>
    </row>
    <row r="1337" spans="1:15" hidden="1" x14ac:dyDescent="0.2">
      <c r="A1337" t="s">
        <v>2391</v>
      </c>
      <c r="B1337" t="s">
        <v>2222</v>
      </c>
      <c r="C1337" s="2">
        <v>38930</v>
      </c>
      <c r="D1337" t="s">
        <v>2392</v>
      </c>
      <c r="E1337" s="3">
        <v>0</v>
      </c>
      <c r="F1337" s="3">
        <v>0</v>
      </c>
      <c r="G1337" s="3">
        <v>0</v>
      </c>
      <c r="H1337" s="3">
        <v>0</v>
      </c>
      <c r="I1337" s="3">
        <v>7800</v>
      </c>
      <c r="J1337" s="3">
        <v>-7410</v>
      </c>
      <c r="K1337" s="3">
        <v>390</v>
      </c>
      <c r="L1337" s="3">
        <v>0</v>
      </c>
      <c r="M1337" s="3">
        <v>-7410</v>
      </c>
      <c r="N1337" s="3">
        <v>390</v>
      </c>
      <c r="O1337" s="3">
        <v>7800</v>
      </c>
    </row>
    <row r="1338" spans="1:15" hidden="1" x14ac:dyDescent="0.2">
      <c r="A1338" t="s">
        <v>2393</v>
      </c>
      <c r="B1338" t="s">
        <v>2222</v>
      </c>
      <c r="C1338" s="2">
        <v>39003</v>
      </c>
      <c r="D1338" t="s">
        <v>2394</v>
      </c>
      <c r="E1338" s="3">
        <v>0</v>
      </c>
      <c r="F1338" s="3">
        <v>0</v>
      </c>
      <c r="G1338" s="3">
        <v>0</v>
      </c>
      <c r="H1338" s="3">
        <v>0</v>
      </c>
      <c r="I1338" s="3">
        <v>16250</v>
      </c>
      <c r="J1338" s="3">
        <v>-15437.5</v>
      </c>
      <c r="K1338" s="3">
        <v>812.5</v>
      </c>
      <c r="L1338" s="3">
        <v>0</v>
      </c>
      <c r="M1338" s="3">
        <v>-15437.5</v>
      </c>
      <c r="N1338" s="3">
        <v>812.5</v>
      </c>
      <c r="O1338" s="3">
        <v>16250</v>
      </c>
    </row>
    <row r="1339" spans="1:15" hidden="1" x14ac:dyDescent="0.2">
      <c r="A1339" t="s">
        <v>2395</v>
      </c>
      <c r="B1339" t="s">
        <v>2222</v>
      </c>
      <c r="C1339" s="2">
        <v>38991</v>
      </c>
      <c r="D1339" t="s">
        <v>1084</v>
      </c>
      <c r="E1339" s="3">
        <v>0</v>
      </c>
      <c r="F1339" s="3">
        <v>0</v>
      </c>
      <c r="G1339" s="3">
        <v>0</v>
      </c>
      <c r="H1339" s="3">
        <v>0</v>
      </c>
      <c r="I1339" s="3">
        <v>1011920</v>
      </c>
      <c r="J1339" s="3">
        <v>-961324</v>
      </c>
      <c r="K1339" s="3">
        <v>50596</v>
      </c>
      <c r="L1339" s="3">
        <v>0</v>
      </c>
      <c r="M1339" s="3">
        <v>-961324</v>
      </c>
      <c r="N1339" s="3">
        <v>50596</v>
      </c>
      <c r="O1339" s="3">
        <v>1011920</v>
      </c>
    </row>
    <row r="1340" spans="1:15" hidden="1" x14ac:dyDescent="0.2">
      <c r="A1340" t="s">
        <v>2396</v>
      </c>
      <c r="B1340" t="s">
        <v>2222</v>
      </c>
      <c r="C1340" s="2">
        <v>39052</v>
      </c>
      <c r="D1340" t="s">
        <v>2397</v>
      </c>
      <c r="E1340" s="3">
        <v>0</v>
      </c>
      <c r="F1340" s="3">
        <v>0</v>
      </c>
      <c r="G1340" s="3">
        <v>0</v>
      </c>
      <c r="H1340" s="3">
        <v>0</v>
      </c>
      <c r="I1340" s="3">
        <v>5265714</v>
      </c>
      <c r="J1340" s="3">
        <v>-5002428.3</v>
      </c>
      <c r="K1340" s="3">
        <v>263285.7</v>
      </c>
      <c r="L1340" s="3">
        <v>0</v>
      </c>
      <c r="M1340" s="3">
        <v>-5002428.3</v>
      </c>
      <c r="N1340" s="3">
        <v>263285.7</v>
      </c>
      <c r="O1340" s="3">
        <v>5265714</v>
      </c>
    </row>
    <row r="1341" spans="1:15" hidden="1" x14ac:dyDescent="0.2">
      <c r="A1341" t="s">
        <v>2398</v>
      </c>
      <c r="B1341" t="s">
        <v>2222</v>
      </c>
      <c r="C1341" s="2">
        <v>39052</v>
      </c>
      <c r="D1341" t="s">
        <v>2399</v>
      </c>
      <c r="E1341" s="3">
        <v>0</v>
      </c>
      <c r="F1341" s="3">
        <v>0</v>
      </c>
      <c r="G1341" s="3">
        <v>0</v>
      </c>
      <c r="H1341" s="3">
        <v>0</v>
      </c>
      <c r="I1341" s="3">
        <v>425579</v>
      </c>
      <c r="J1341" s="3">
        <v>-404300.05</v>
      </c>
      <c r="K1341" s="3">
        <v>21278.95</v>
      </c>
      <c r="L1341" s="3">
        <v>0</v>
      </c>
      <c r="M1341" s="3">
        <v>-404300.05</v>
      </c>
      <c r="N1341" s="3">
        <v>21278.95</v>
      </c>
      <c r="O1341" s="3">
        <v>425579</v>
      </c>
    </row>
    <row r="1342" spans="1:15" hidden="1" x14ac:dyDescent="0.2">
      <c r="A1342" t="s">
        <v>2400</v>
      </c>
      <c r="B1342" t="s">
        <v>2222</v>
      </c>
      <c r="C1342" s="2">
        <v>39052</v>
      </c>
      <c r="D1342" t="s">
        <v>2401</v>
      </c>
      <c r="E1342" s="3">
        <v>0</v>
      </c>
      <c r="F1342" s="3">
        <v>0</v>
      </c>
      <c r="G1342" s="3">
        <v>0</v>
      </c>
      <c r="H1342" s="3">
        <v>0</v>
      </c>
      <c r="I1342" s="3">
        <v>91603.27</v>
      </c>
      <c r="J1342" s="3">
        <v>-87023.11</v>
      </c>
      <c r="K1342" s="3">
        <v>4580.16</v>
      </c>
      <c r="L1342" s="3">
        <v>0</v>
      </c>
      <c r="M1342" s="3">
        <v>-87023.11</v>
      </c>
      <c r="N1342" s="3">
        <v>4580.16</v>
      </c>
      <c r="O1342" s="3">
        <v>91603.27</v>
      </c>
    </row>
    <row r="1343" spans="1:15" hidden="1" x14ac:dyDescent="0.2">
      <c r="A1343" t="s">
        <v>2402</v>
      </c>
      <c r="B1343" t="s">
        <v>2222</v>
      </c>
      <c r="C1343" s="2">
        <v>39052</v>
      </c>
      <c r="D1343" t="s">
        <v>2403</v>
      </c>
      <c r="E1343" s="3">
        <v>0</v>
      </c>
      <c r="F1343" s="3">
        <v>0</v>
      </c>
      <c r="G1343" s="3">
        <v>0</v>
      </c>
      <c r="H1343" s="3">
        <v>0</v>
      </c>
      <c r="I1343" s="3">
        <v>1145600</v>
      </c>
      <c r="J1343" s="3">
        <v>-885738.44</v>
      </c>
      <c r="K1343" s="3">
        <v>259861.56</v>
      </c>
      <c r="L1343" s="3">
        <v>0</v>
      </c>
      <c r="M1343" s="3">
        <v>-885738.44</v>
      </c>
      <c r="N1343" s="3">
        <v>259861.56</v>
      </c>
      <c r="O1343" s="3">
        <v>1145600</v>
      </c>
    </row>
    <row r="1344" spans="1:15" hidden="1" x14ac:dyDescent="0.2">
      <c r="A1344" t="s">
        <v>2404</v>
      </c>
      <c r="B1344" t="s">
        <v>2222</v>
      </c>
      <c r="C1344" s="2">
        <v>39052</v>
      </c>
      <c r="D1344" t="s">
        <v>2405</v>
      </c>
      <c r="E1344" s="3">
        <v>0</v>
      </c>
      <c r="F1344" s="3">
        <v>0</v>
      </c>
      <c r="G1344" s="3">
        <v>0</v>
      </c>
      <c r="H1344" s="3">
        <v>0</v>
      </c>
      <c r="I1344" s="3">
        <v>23692</v>
      </c>
      <c r="J1344" s="3">
        <v>-22507.4</v>
      </c>
      <c r="K1344" s="3">
        <v>1184.5999999999999</v>
      </c>
      <c r="L1344" s="3">
        <v>0</v>
      </c>
      <c r="M1344" s="3">
        <v>-22507.4</v>
      </c>
      <c r="N1344" s="3">
        <v>1184.5999999999999</v>
      </c>
      <c r="O1344" s="3">
        <v>23692</v>
      </c>
    </row>
    <row r="1345" spans="1:15" hidden="1" x14ac:dyDescent="0.2">
      <c r="A1345" t="s">
        <v>2406</v>
      </c>
      <c r="B1345" t="s">
        <v>2222</v>
      </c>
      <c r="C1345" s="2">
        <v>39127</v>
      </c>
      <c r="D1345" t="s">
        <v>2407</v>
      </c>
      <c r="E1345" s="3">
        <v>0</v>
      </c>
      <c r="F1345" s="3">
        <v>0</v>
      </c>
      <c r="G1345" s="3">
        <v>0</v>
      </c>
      <c r="H1345" s="3">
        <v>0</v>
      </c>
      <c r="I1345" s="3">
        <v>59456</v>
      </c>
      <c r="J1345" s="3">
        <v>-56483.199999999997</v>
      </c>
      <c r="K1345" s="3">
        <v>2972.8</v>
      </c>
      <c r="L1345" s="3">
        <v>0</v>
      </c>
      <c r="M1345" s="3">
        <v>-56483.199999999997</v>
      </c>
      <c r="N1345" s="3">
        <v>2972.8</v>
      </c>
      <c r="O1345" s="3">
        <v>59456</v>
      </c>
    </row>
    <row r="1346" spans="1:15" hidden="1" x14ac:dyDescent="0.2">
      <c r="A1346" t="s">
        <v>2408</v>
      </c>
      <c r="B1346" t="s">
        <v>2222</v>
      </c>
      <c r="C1346" s="2">
        <v>39127</v>
      </c>
      <c r="D1346" t="s">
        <v>2409</v>
      </c>
      <c r="E1346" s="3">
        <v>0</v>
      </c>
      <c r="F1346" s="3">
        <v>0</v>
      </c>
      <c r="G1346" s="3">
        <v>0</v>
      </c>
      <c r="H1346" s="3">
        <v>0</v>
      </c>
      <c r="I1346" s="3">
        <v>44156</v>
      </c>
      <c r="J1346" s="3">
        <v>-41948.2</v>
      </c>
      <c r="K1346" s="3">
        <v>2207.8000000000002</v>
      </c>
      <c r="L1346" s="3">
        <v>0</v>
      </c>
      <c r="M1346" s="3">
        <v>-41948.2</v>
      </c>
      <c r="N1346" s="3">
        <v>2207.8000000000002</v>
      </c>
      <c r="O1346" s="3">
        <v>44156</v>
      </c>
    </row>
    <row r="1347" spans="1:15" hidden="1" x14ac:dyDescent="0.2">
      <c r="A1347" t="s">
        <v>2410</v>
      </c>
      <c r="B1347" t="s">
        <v>2222</v>
      </c>
      <c r="C1347" s="2">
        <v>39127</v>
      </c>
      <c r="D1347" t="s">
        <v>2411</v>
      </c>
      <c r="E1347" s="3">
        <v>0</v>
      </c>
      <c r="F1347" s="3">
        <v>0</v>
      </c>
      <c r="G1347" s="3">
        <v>0</v>
      </c>
      <c r="H1347" s="3">
        <v>0</v>
      </c>
      <c r="I1347" s="3">
        <v>21375</v>
      </c>
      <c r="J1347" s="3">
        <v>-20306.25</v>
      </c>
      <c r="K1347" s="3">
        <v>1068.75</v>
      </c>
      <c r="L1347" s="3">
        <v>0</v>
      </c>
      <c r="M1347" s="3">
        <v>-20306.25</v>
      </c>
      <c r="N1347" s="3">
        <v>1068.75</v>
      </c>
      <c r="O1347" s="3">
        <v>21375</v>
      </c>
    </row>
    <row r="1348" spans="1:15" hidden="1" x14ac:dyDescent="0.2">
      <c r="A1348" t="s">
        <v>2412</v>
      </c>
      <c r="B1348" t="s">
        <v>2222</v>
      </c>
      <c r="C1348" s="2">
        <v>39160</v>
      </c>
      <c r="D1348" t="s">
        <v>2413</v>
      </c>
      <c r="E1348" s="3">
        <v>0</v>
      </c>
      <c r="F1348" s="3">
        <v>0</v>
      </c>
      <c r="G1348" s="3">
        <v>0</v>
      </c>
      <c r="H1348" s="3">
        <v>0</v>
      </c>
      <c r="I1348" s="3">
        <v>4275</v>
      </c>
      <c r="J1348" s="3">
        <v>-4061.25</v>
      </c>
      <c r="K1348" s="3">
        <v>213.75</v>
      </c>
      <c r="L1348" s="3">
        <v>0</v>
      </c>
      <c r="M1348" s="3">
        <v>-4061.25</v>
      </c>
      <c r="N1348" s="3">
        <v>213.75</v>
      </c>
      <c r="O1348" s="3">
        <v>4275</v>
      </c>
    </row>
    <row r="1349" spans="1:15" hidden="1" x14ac:dyDescent="0.2">
      <c r="A1349" t="s">
        <v>2414</v>
      </c>
      <c r="B1349" t="s">
        <v>2222</v>
      </c>
      <c r="C1349" s="2">
        <v>39160</v>
      </c>
      <c r="D1349" t="s">
        <v>2415</v>
      </c>
      <c r="E1349" s="3">
        <v>0</v>
      </c>
      <c r="F1349" s="3">
        <v>0</v>
      </c>
      <c r="G1349" s="3">
        <v>0</v>
      </c>
      <c r="H1349" s="3">
        <v>0</v>
      </c>
      <c r="I1349" s="3">
        <v>15188</v>
      </c>
      <c r="J1349" s="3">
        <v>-14428.6</v>
      </c>
      <c r="K1349" s="3">
        <v>759.4</v>
      </c>
      <c r="L1349" s="3">
        <v>0</v>
      </c>
      <c r="M1349" s="3">
        <v>-14428.6</v>
      </c>
      <c r="N1349" s="3">
        <v>759.4</v>
      </c>
      <c r="O1349" s="3">
        <v>15188</v>
      </c>
    </row>
    <row r="1350" spans="1:15" hidden="1" x14ac:dyDescent="0.2">
      <c r="A1350" t="s">
        <v>2416</v>
      </c>
      <c r="B1350" t="s">
        <v>2222</v>
      </c>
      <c r="C1350" s="2">
        <v>39142</v>
      </c>
      <c r="D1350" t="s">
        <v>2417</v>
      </c>
      <c r="E1350" s="3">
        <v>0</v>
      </c>
      <c r="F1350" s="3">
        <v>0</v>
      </c>
      <c r="G1350" s="3">
        <v>0</v>
      </c>
      <c r="H1350" s="3">
        <v>0</v>
      </c>
      <c r="I1350" s="3">
        <v>88900</v>
      </c>
      <c r="J1350" s="3">
        <v>-84455</v>
      </c>
      <c r="K1350" s="3">
        <v>4445</v>
      </c>
      <c r="L1350" s="3">
        <v>0</v>
      </c>
      <c r="M1350" s="3">
        <v>-84455</v>
      </c>
      <c r="N1350" s="3">
        <v>4445</v>
      </c>
      <c r="O1350" s="3">
        <v>88900</v>
      </c>
    </row>
    <row r="1351" spans="1:15" hidden="1" x14ac:dyDescent="0.2">
      <c r="A1351" t="s">
        <v>2418</v>
      </c>
      <c r="B1351" t="s">
        <v>2222</v>
      </c>
      <c r="C1351" s="2">
        <v>39295</v>
      </c>
      <c r="D1351" t="s">
        <v>2419</v>
      </c>
      <c r="E1351" s="3">
        <v>0</v>
      </c>
      <c r="F1351" s="3">
        <v>0</v>
      </c>
      <c r="G1351" s="3">
        <v>0</v>
      </c>
      <c r="H1351" s="3">
        <v>0</v>
      </c>
      <c r="I1351" s="3">
        <v>87000</v>
      </c>
      <c r="J1351" s="3">
        <v>-82650</v>
      </c>
      <c r="K1351" s="3">
        <v>4350</v>
      </c>
      <c r="L1351" s="3">
        <v>0</v>
      </c>
      <c r="M1351" s="3">
        <v>-82650</v>
      </c>
      <c r="N1351" s="3">
        <v>4350</v>
      </c>
      <c r="O1351" s="3">
        <v>87000</v>
      </c>
    </row>
    <row r="1352" spans="1:15" hidden="1" x14ac:dyDescent="0.2">
      <c r="A1352" t="s">
        <v>2420</v>
      </c>
      <c r="B1352" t="s">
        <v>2222</v>
      </c>
      <c r="C1352" s="2">
        <v>39371</v>
      </c>
      <c r="D1352" t="s">
        <v>1112</v>
      </c>
      <c r="E1352" s="3">
        <v>0</v>
      </c>
      <c r="F1352" s="3">
        <v>0</v>
      </c>
      <c r="G1352" s="3">
        <v>0</v>
      </c>
      <c r="H1352" s="3">
        <v>0</v>
      </c>
      <c r="I1352" s="3">
        <v>128419</v>
      </c>
      <c r="J1352" s="3">
        <v>-121998.05</v>
      </c>
      <c r="K1352" s="3">
        <v>6420.95</v>
      </c>
      <c r="L1352" s="3">
        <v>0</v>
      </c>
      <c r="M1352" s="3">
        <v>-121998.05</v>
      </c>
      <c r="N1352" s="3">
        <v>6420.95</v>
      </c>
      <c r="O1352" s="3">
        <v>128419</v>
      </c>
    </row>
    <row r="1353" spans="1:15" hidden="1" x14ac:dyDescent="0.2">
      <c r="A1353" t="s">
        <v>2421</v>
      </c>
      <c r="B1353" t="s">
        <v>2222</v>
      </c>
      <c r="C1353" s="2">
        <v>39356</v>
      </c>
      <c r="D1353" t="s">
        <v>2422</v>
      </c>
      <c r="E1353" s="3">
        <v>0</v>
      </c>
      <c r="F1353" s="3">
        <v>0</v>
      </c>
      <c r="G1353" s="3">
        <v>0</v>
      </c>
      <c r="H1353" s="3">
        <v>0</v>
      </c>
      <c r="I1353" s="3">
        <v>72000</v>
      </c>
      <c r="J1353" s="3">
        <v>-68400</v>
      </c>
      <c r="K1353" s="3">
        <v>3600</v>
      </c>
      <c r="L1353" s="3">
        <v>0</v>
      </c>
      <c r="M1353" s="3">
        <v>-68400</v>
      </c>
      <c r="N1353" s="3">
        <v>3600</v>
      </c>
      <c r="O1353" s="3">
        <v>72000</v>
      </c>
    </row>
    <row r="1354" spans="1:15" hidden="1" x14ac:dyDescent="0.2">
      <c r="A1354" t="s">
        <v>2423</v>
      </c>
      <c r="B1354" t="s">
        <v>2222</v>
      </c>
      <c r="C1354" s="2">
        <v>39633</v>
      </c>
      <c r="D1354" t="s">
        <v>2424</v>
      </c>
      <c r="E1354" s="3">
        <v>0</v>
      </c>
      <c r="F1354" s="3">
        <v>0</v>
      </c>
      <c r="G1354" s="3">
        <v>0</v>
      </c>
      <c r="H1354" s="3">
        <v>0</v>
      </c>
      <c r="I1354" s="3">
        <v>14592</v>
      </c>
      <c r="J1354" s="3">
        <v>-13862.4</v>
      </c>
      <c r="K1354" s="3">
        <v>729.6</v>
      </c>
      <c r="L1354" s="3">
        <v>0</v>
      </c>
      <c r="M1354" s="3">
        <v>-13862.4</v>
      </c>
      <c r="N1354" s="3">
        <v>729.6</v>
      </c>
      <c r="O1354" s="3">
        <v>14592</v>
      </c>
    </row>
    <row r="1355" spans="1:15" hidden="1" x14ac:dyDescent="0.2">
      <c r="A1355" t="s">
        <v>2425</v>
      </c>
      <c r="B1355" t="s">
        <v>2222</v>
      </c>
      <c r="C1355" s="2">
        <v>39637</v>
      </c>
      <c r="D1355" t="s">
        <v>2426</v>
      </c>
      <c r="E1355" s="3">
        <v>0</v>
      </c>
      <c r="F1355" s="3">
        <v>0</v>
      </c>
      <c r="G1355" s="3">
        <v>0</v>
      </c>
      <c r="H1355" s="3">
        <v>0</v>
      </c>
      <c r="I1355" s="3">
        <v>28470</v>
      </c>
      <c r="J1355" s="3">
        <v>-27046.5</v>
      </c>
      <c r="K1355" s="3">
        <v>1423.5</v>
      </c>
      <c r="L1355" s="3">
        <v>0</v>
      </c>
      <c r="M1355" s="3">
        <v>-27046.5</v>
      </c>
      <c r="N1355" s="3">
        <v>1423.5</v>
      </c>
      <c r="O1355" s="3">
        <v>28470</v>
      </c>
    </row>
    <row r="1356" spans="1:15" hidden="1" x14ac:dyDescent="0.2">
      <c r="A1356" t="s">
        <v>2427</v>
      </c>
      <c r="B1356" t="s">
        <v>2222</v>
      </c>
      <c r="C1356" s="2">
        <v>39638</v>
      </c>
      <c r="D1356" t="s">
        <v>2428</v>
      </c>
      <c r="E1356" s="3">
        <v>0</v>
      </c>
      <c r="F1356" s="3">
        <v>-163932</v>
      </c>
      <c r="G1356" s="3">
        <v>0</v>
      </c>
      <c r="H1356" s="3">
        <v>155735.4</v>
      </c>
      <c r="I1356" s="3">
        <v>163932</v>
      </c>
      <c r="J1356" s="3">
        <v>-155735.4</v>
      </c>
      <c r="K1356" s="3">
        <v>8196.6</v>
      </c>
      <c r="L1356" s="3">
        <v>0</v>
      </c>
      <c r="M1356" s="3">
        <v>0</v>
      </c>
      <c r="N1356" s="3">
        <v>0</v>
      </c>
      <c r="O1356" s="3">
        <v>0</v>
      </c>
    </row>
    <row r="1357" spans="1:15" hidden="1" x14ac:dyDescent="0.2">
      <c r="A1357" t="s">
        <v>2429</v>
      </c>
      <c r="B1357" t="s">
        <v>2222</v>
      </c>
      <c r="C1357" s="2">
        <v>39638</v>
      </c>
      <c r="D1357" t="s">
        <v>2326</v>
      </c>
      <c r="E1357" s="3">
        <v>0</v>
      </c>
      <c r="F1357" s="3">
        <v>-81966</v>
      </c>
      <c r="G1357" s="3">
        <v>0</v>
      </c>
      <c r="H1357" s="3">
        <v>77867.7</v>
      </c>
      <c r="I1357" s="3">
        <v>81966</v>
      </c>
      <c r="J1357" s="3">
        <v>-77867.7</v>
      </c>
      <c r="K1357" s="3">
        <v>4098.3</v>
      </c>
      <c r="L1357" s="3">
        <v>0</v>
      </c>
      <c r="M1357" s="3">
        <v>0</v>
      </c>
      <c r="N1357" s="3">
        <v>0</v>
      </c>
      <c r="O1357" s="3">
        <v>0</v>
      </c>
    </row>
    <row r="1358" spans="1:15" hidden="1" x14ac:dyDescent="0.2">
      <c r="A1358" t="s">
        <v>2430</v>
      </c>
      <c r="B1358" t="s">
        <v>2222</v>
      </c>
      <c r="C1358" s="2">
        <v>39661</v>
      </c>
      <c r="D1358" t="s">
        <v>2431</v>
      </c>
      <c r="E1358" s="3">
        <v>0</v>
      </c>
      <c r="F1358" s="3">
        <v>0</v>
      </c>
      <c r="G1358" s="3">
        <v>0</v>
      </c>
      <c r="H1358" s="3">
        <v>0</v>
      </c>
      <c r="I1358" s="3">
        <v>32000</v>
      </c>
      <c r="J1358" s="3">
        <v>-30400</v>
      </c>
      <c r="K1358" s="3">
        <v>1600</v>
      </c>
      <c r="L1358" s="3">
        <v>0</v>
      </c>
      <c r="M1358" s="3">
        <v>-30400</v>
      </c>
      <c r="N1358" s="3">
        <v>1600</v>
      </c>
      <c r="O1358" s="3">
        <v>32000</v>
      </c>
    </row>
    <row r="1359" spans="1:15" hidden="1" x14ac:dyDescent="0.2">
      <c r="A1359" t="s">
        <v>2432</v>
      </c>
      <c r="B1359" t="s">
        <v>2222</v>
      </c>
      <c r="C1359" s="2">
        <v>39692</v>
      </c>
      <c r="D1359" t="s">
        <v>2433</v>
      </c>
      <c r="E1359" s="3">
        <v>0</v>
      </c>
      <c r="F1359" s="3">
        <v>0</v>
      </c>
      <c r="G1359" s="3">
        <v>0</v>
      </c>
      <c r="H1359" s="3">
        <v>0</v>
      </c>
      <c r="I1359" s="3">
        <v>158056</v>
      </c>
      <c r="J1359" s="3">
        <v>-150153.20000000001</v>
      </c>
      <c r="K1359" s="3">
        <v>7902.8</v>
      </c>
      <c r="L1359" s="3">
        <v>0</v>
      </c>
      <c r="M1359" s="3">
        <v>-150153.20000000001</v>
      </c>
      <c r="N1359" s="3">
        <v>7902.8</v>
      </c>
      <c r="O1359" s="3">
        <v>158056</v>
      </c>
    </row>
    <row r="1360" spans="1:15" hidden="1" x14ac:dyDescent="0.2">
      <c r="A1360" t="s">
        <v>2434</v>
      </c>
      <c r="B1360" t="s">
        <v>2222</v>
      </c>
      <c r="C1360" s="2">
        <v>39753</v>
      </c>
      <c r="D1360" t="s">
        <v>2435</v>
      </c>
      <c r="E1360" s="3">
        <v>0</v>
      </c>
      <c r="F1360" s="3">
        <v>0</v>
      </c>
      <c r="G1360" s="3">
        <v>0</v>
      </c>
      <c r="H1360" s="3">
        <v>0</v>
      </c>
      <c r="I1360" s="3">
        <v>9590</v>
      </c>
      <c r="J1360" s="3">
        <v>-9110.5</v>
      </c>
      <c r="K1360" s="3">
        <v>479.5</v>
      </c>
      <c r="L1360" s="3">
        <v>0</v>
      </c>
      <c r="M1360" s="3">
        <v>-9110.5</v>
      </c>
      <c r="N1360" s="3">
        <v>479.5</v>
      </c>
      <c r="O1360" s="3">
        <v>9590</v>
      </c>
    </row>
    <row r="1361" spans="1:15" hidden="1" x14ac:dyDescent="0.2">
      <c r="A1361" t="s">
        <v>2436</v>
      </c>
      <c r="B1361" t="s">
        <v>2222</v>
      </c>
      <c r="C1361" s="2">
        <v>39783</v>
      </c>
      <c r="D1361" t="s">
        <v>2437</v>
      </c>
      <c r="E1361" s="3">
        <v>0</v>
      </c>
      <c r="F1361" s="3">
        <v>0</v>
      </c>
      <c r="G1361" s="3">
        <v>0</v>
      </c>
      <c r="H1361" s="3">
        <v>0</v>
      </c>
      <c r="I1361" s="3">
        <v>78000</v>
      </c>
      <c r="J1361" s="3">
        <v>-74100</v>
      </c>
      <c r="K1361" s="3">
        <v>3900</v>
      </c>
      <c r="L1361" s="3">
        <v>0</v>
      </c>
      <c r="M1361" s="3">
        <v>-74100</v>
      </c>
      <c r="N1361" s="3">
        <v>3900</v>
      </c>
      <c r="O1361" s="3">
        <v>78000</v>
      </c>
    </row>
    <row r="1362" spans="1:15" hidden="1" x14ac:dyDescent="0.2">
      <c r="A1362" t="s">
        <v>2438</v>
      </c>
      <c r="B1362" t="s">
        <v>2222</v>
      </c>
      <c r="C1362" s="2">
        <v>39783</v>
      </c>
      <c r="D1362" t="s">
        <v>2439</v>
      </c>
      <c r="E1362" s="3">
        <v>0</v>
      </c>
      <c r="F1362" s="3">
        <v>0</v>
      </c>
      <c r="G1362" s="3">
        <v>0</v>
      </c>
      <c r="H1362" s="3">
        <v>0</v>
      </c>
      <c r="I1362" s="3">
        <v>212750</v>
      </c>
      <c r="J1362" s="3">
        <v>-202112.5</v>
      </c>
      <c r="K1362" s="3">
        <v>10637.5</v>
      </c>
      <c r="L1362" s="3">
        <v>0</v>
      </c>
      <c r="M1362" s="3">
        <v>-202112.5</v>
      </c>
      <c r="N1362" s="3">
        <v>10637.5</v>
      </c>
      <c r="O1362" s="3">
        <v>212750</v>
      </c>
    </row>
    <row r="1363" spans="1:15" hidden="1" x14ac:dyDescent="0.2">
      <c r="A1363" t="s">
        <v>2440</v>
      </c>
      <c r="B1363" t="s">
        <v>2222</v>
      </c>
      <c r="C1363" s="2">
        <v>39797</v>
      </c>
      <c r="D1363" t="s">
        <v>2441</v>
      </c>
      <c r="E1363" s="3">
        <v>0</v>
      </c>
      <c r="F1363" s="3">
        <v>0</v>
      </c>
      <c r="G1363" s="3">
        <v>0</v>
      </c>
      <c r="H1363" s="3">
        <v>0</v>
      </c>
      <c r="I1363" s="3">
        <v>250086</v>
      </c>
      <c r="J1363" s="3">
        <v>-167059.54</v>
      </c>
      <c r="K1363" s="3">
        <v>83026.460000000006</v>
      </c>
      <c r="L1363" s="3">
        <v>-7915.45</v>
      </c>
      <c r="M1363" s="3">
        <v>-174974.99</v>
      </c>
      <c r="N1363" s="3">
        <v>75111.009999999995</v>
      </c>
      <c r="O1363" s="3">
        <v>250086</v>
      </c>
    </row>
    <row r="1364" spans="1:15" hidden="1" x14ac:dyDescent="0.2">
      <c r="A1364" t="s">
        <v>2442</v>
      </c>
      <c r="B1364" t="s">
        <v>2222</v>
      </c>
      <c r="C1364" s="2">
        <v>39815</v>
      </c>
      <c r="D1364" t="s">
        <v>2443</v>
      </c>
      <c r="E1364" s="3">
        <v>0</v>
      </c>
      <c r="F1364" s="3">
        <v>0</v>
      </c>
      <c r="G1364" s="3">
        <v>0</v>
      </c>
      <c r="H1364" s="3">
        <v>0</v>
      </c>
      <c r="I1364" s="3">
        <v>29250</v>
      </c>
      <c r="J1364" s="3">
        <v>-27787.5</v>
      </c>
      <c r="K1364" s="3">
        <v>1462.5</v>
      </c>
      <c r="L1364" s="3">
        <v>0</v>
      </c>
      <c r="M1364" s="3">
        <v>-27787.5</v>
      </c>
      <c r="N1364" s="3">
        <v>1462.5</v>
      </c>
      <c r="O1364" s="3">
        <v>29250</v>
      </c>
    </row>
    <row r="1365" spans="1:15" hidden="1" x14ac:dyDescent="0.2">
      <c r="A1365" t="s">
        <v>2444</v>
      </c>
      <c r="B1365" t="s">
        <v>2222</v>
      </c>
      <c r="C1365" s="2">
        <v>39909</v>
      </c>
      <c r="D1365" t="s">
        <v>2445</v>
      </c>
      <c r="E1365" s="3">
        <v>0</v>
      </c>
      <c r="F1365" s="3">
        <v>0</v>
      </c>
      <c r="G1365" s="3">
        <v>0</v>
      </c>
      <c r="H1365" s="3">
        <v>0</v>
      </c>
      <c r="I1365" s="3">
        <v>23400</v>
      </c>
      <c r="J1365" s="3">
        <v>-22230</v>
      </c>
      <c r="K1365" s="3">
        <v>1170</v>
      </c>
      <c r="L1365" s="3">
        <v>0</v>
      </c>
      <c r="M1365" s="3">
        <v>-22230</v>
      </c>
      <c r="N1365" s="3">
        <v>1170</v>
      </c>
      <c r="O1365" s="3">
        <v>23400</v>
      </c>
    </row>
    <row r="1366" spans="1:15" hidden="1" x14ac:dyDescent="0.2">
      <c r="A1366" t="s">
        <v>2446</v>
      </c>
      <c r="B1366" t="s">
        <v>2222</v>
      </c>
      <c r="C1366" s="2">
        <v>40007</v>
      </c>
      <c r="D1366" t="s">
        <v>2447</v>
      </c>
      <c r="E1366" s="3">
        <v>0</v>
      </c>
      <c r="F1366" s="3">
        <v>0</v>
      </c>
      <c r="G1366" s="3">
        <v>0</v>
      </c>
      <c r="H1366" s="3">
        <v>0</v>
      </c>
      <c r="I1366" s="3">
        <v>28092</v>
      </c>
      <c r="J1366" s="3">
        <v>-26687.4</v>
      </c>
      <c r="K1366" s="3">
        <v>1404.6</v>
      </c>
      <c r="L1366" s="3">
        <v>0</v>
      </c>
      <c r="M1366" s="3">
        <v>-26687.4</v>
      </c>
      <c r="N1366" s="3">
        <v>1404.6</v>
      </c>
      <c r="O1366" s="3">
        <v>28092</v>
      </c>
    </row>
    <row r="1367" spans="1:15" hidden="1" x14ac:dyDescent="0.2">
      <c r="A1367" t="s">
        <v>2448</v>
      </c>
      <c r="B1367" t="s">
        <v>2222</v>
      </c>
      <c r="C1367" s="2">
        <v>39995</v>
      </c>
      <c r="D1367" t="s">
        <v>1187</v>
      </c>
      <c r="E1367" s="3">
        <v>0</v>
      </c>
      <c r="F1367" s="3">
        <v>0</v>
      </c>
      <c r="G1367" s="3">
        <v>0</v>
      </c>
      <c r="H1367" s="3">
        <v>0</v>
      </c>
      <c r="I1367" s="3">
        <v>13100</v>
      </c>
      <c r="J1367" s="3">
        <v>-12445</v>
      </c>
      <c r="K1367" s="3">
        <v>655</v>
      </c>
      <c r="L1367" s="3">
        <v>0</v>
      </c>
      <c r="M1367" s="3">
        <v>-12445</v>
      </c>
      <c r="N1367" s="3">
        <v>655</v>
      </c>
      <c r="O1367" s="3">
        <v>13100</v>
      </c>
    </row>
    <row r="1368" spans="1:15" hidden="1" x14ac:dyDescent="0.2">
      <c r="A1368" t="s">
        <v>2449</v>
      </c>
      <c r="B1368" t="s">
        <v>2222</v>
      </c>
      <c r="C1368" s="2">
        <v>39995</v>
      </c>
      <c r="D1368" t="s">
        <v>1187</v>
      </c>
      <c r="E1368" s="3">
        <v>0</v>
      </c>
      <c r="F1368" s="3">
        <v>0</v>
      </c>
      <c r="G1368" s="3">
        <v>0</v>
      </c>
      <c r="H1368" s="3">
        <v>0</v>
      </c>
      <c r="I1368" s="3">
        <v>6550</v>
      </c>
      <c r="J1368" s="3">
        <v>-6222.5</v>
      </c>
      <c r="K1368" s="3">
        <v>327.5</v>
      </c>
      <c r="L1368" s="3">
        <v>0</v>
      </c>
      <c r="M1368" s="3">
        <v>-6222.5</v>
      </c>
      <c r="N1368" s="3">
        <v>327.5</v>
      </c>
      <c r="O1368" s="3">
        <v>6550</v>
      </c>
    </row>
    <row r="1369" spans="1:15" hidden="1" x14ac:dyDescent="0.2">
      <c r="A1369" t="s">
        <v>2450</v>
      </c>
      <c r="B1369" t="s">
        <v>2222</v>
      </c>
      <c r="C1369" s="2">
        <v>40058</v>
      </c>
      <c r="D1369" t="s">
        <v>2451</v>
      </c>
      <c r="E1369" s="3">
        <v>0</v>
      </c>
      <c r="F1369" s="3">
        <v>0</v>
      </c>
      <c r="G1369" s="3">
        <v>0</v>
      </c>
      <c r="H1369" s="3">
        <v>0</v>
      </c>
      <c r="I1369" s="3">
        <v>16000</v>
      </c>
      <c r="J1369" s="3">
        <v>-15200</v>
      </c>
      <c r="K1369" s="3">
        <v>800</v>
      </c>
      <c r="L1369" s="3">
        <v>0</v>
      </c>
      <c r="M1369" s="3">
        <v>-15200</v>
      </c>
      <c r="N1369" s="3">
        <v>800</v>
      </c>
      <c r="O1369" s="3">
        <v>16000</v>
      </c>
    </row>
    <row r="1370" spans="1:15" hidden="1" x14ac:dyDescent="0.2">
      <c r="A1370" t="s">
        <v>2452</v>
      </c>
      <c r="B1370" t="s">
        <v>2222</v>
      </c>
      <c r="C1370" s="2">
        <v>40102</v>
      </c>
      <c r="D1370" t="s">
        <v>2453</v>
      </c>
      <c r="E1370" s="3">
        <v>0</v>
      </c>
      <c r="F1370" s="3">
        <v>0</v>
      </c>
      <c r="G1370" s="3">
        <v>0</v>
      </c>
      <c r="H1370" s="3">
        <v>0</v>
      </c>
      <c r="I1370" s="3">
        <v>65000</v>
      </c>
      <c r="J1370" s="3">
        <v>-61750</v>
      </c>
      <c r="K1370" s="3">
        <v>3250</v>
      </c>
      <c r="L1370" s="3">
        <v>0</v>
      </c>
      <c r="M1370" s="3">
        <v>-61750</v>
      </c>
      <c r="N1370" s="3">
        <v>3250</v>
      </c>
      <c r="O1370" s="3">
        <v>65000</v>
      </c>
    </row>
    <row r="1371" spans="1:15" hidden="1" x14ac:dyDescent="0.2">
      <c r="A1371" t="s">
        <v>2454</v>
      </c>
      <c r="B1371" t="s">
        <v>2222</v>
      </c>
      <c r="C1371" s="2">
        <v>40163</v>
      </c>
      <c r="D1371" t="s">
        <v>2455</v>
      </c>
      <c r="E1371" s="3">
        <v>0</v>
      </c>
      <c r="F1371" s="3">
        <v>0</v>
      </c>
      <c r="G1371" s="3">
        <v>0</v>
      </c>
      <c r="H1371" s="3">
        <v>0</v>
      </c>
      <c r="I1371" s="3">
        <v>46990</v>
      </c>
      <c r="J1371" s="3">
        <v>-44640.5</v>
      </c>
      <c r="K1371" s="3">
        <v>2349.5</v>
      </c>
      <c r="L1371" s="3">
        <v>0</v>
      </c>
      <c r="M1371" s="3">
        <v>-44640.5</v>
      </c>
      <c r="N1371" s="3">
        <v>2349.5</v>
      </c>
      <c r="O1371" s="3">
        <v>46990</v>
      </c>
    </row>
    <row r="1372" spans="1:15" hidden="1" x14ac:dyDescent="0.2">
      <c r="A1372" t="s">
        <v>2456</v>
      </c>
      <c r="B1372" t="s">
        <v>2222</v>
      </c>
      <c r="C1372" s="2">
        <v>40163</v>
      </c>
      <c r="D1372" t="s">
        <v>2457</v>
      </c>
      <c r="E1372" s="3">
        <v>0</v>
      </c>
      <c r="F1372" s="3">
        <v>0</v>
      </c>
      <c r="G1372" s="3">
        <v>0</v>
      </c>
      <c r="H1372" s="3">
        <v>0</v>
      </c>
      <c r="I1372" s="3">
        <v>50590</v>
      </c>
      <c r="J1372" s="3">
        <v>-48060.5</v>
      </c>
      <c r="K1372" s="3">
        <v>2529.5</v>
      </c>
      <c r="L1372" s="3">
        <v>0</v>
      </c>
      <c r="M1372" s="3">
        <v>-48060.5</v>
      </c>
      <c r="N1372" s="3">
        <v>2529.5</v>
      </c>
      <c r="O1372" s="3">
        <v>50590</v>
      </c>
    </row>
    <row r="1373" spans="1:15" hidden="1" x14ac:dyDescent="0.2">
      <c r="A1373" t="s">
        <v>2458</v>
      </c>
      <c r="B1373" t="s">
        <v>2222</v>
      </c>
      <c r="C1373" s="2">
        <v>40163</v>
      </c>
      <c r="D1373" t="s">
        <v>2459</v>
      </c>
      <c r="E1373" s="3">
        <v>0</v>
      </c>
      <c r="F1373" s="3">
        <v>0</v>
      </c>
      <c r="G1373" s="3">
        <v>0</v>
      </c>
      <c r="H1373" s="3">
        <v>0</v>
      </c>
      <c r="I1373" s="3">
        <v>9600</v>
      </c>
      <c r="J1373" s="3">
        <v>-9120</v>
      </c>
      <c r="K1373" s="3">
        <v>480</v>
      </c>
      <c r="L1373" s="3">
        <v>0</v>
      </c>
      <c r="M1373" s="3">
        <v>-9120</v>
      </c>
      <c r="N1373" s="3">
        <v>480</v>
      </c>
      <c r="O1373" s="3">
        <v>9600</v>
      </c>
    </row>
    <row r="1374" spans="1:15" hidden="1" x14ac:dyDescent="0.2">
      <c r="A1374" t="s">
        <v>2460</v>
      </c>
      <c r="B1374" t="s">
        <v>2222</v>
      </c>
      <c r="C1374" s="2">
        <v>40163</v>
      </c>
      <c r="D1374" t="s">
        <v>2461</v>
      </c>
      <c r="E1374" s="3">
        <v>0</v>
      </c>
      <c r="F1374" s="3">
        <v>0</v>
      </c>
      <c r="G1374" s="3">
        <v>0</v>
      </c>
      <c r="H1374" s="3">
        <v>0</v>
      </c>
      <c r="I1374" s="3">
        <v>88800</v>
      </c>
      <c r="J1374" s="3">
        <v>-84360</v>
      </c>
      <c r="K1374" s="3">
        <v>4440</v>
      </c>
      <c r="L1374" s="3">
        <v>0</v>
      </c>
      <c r="M1374" s="3">
        <v>-84360</v>
      </c>
      <c r="N1374" s="3">
        <v>4440</v>
      </c>
      <c r="O1374" s="3">
        <v>88800</v>
      </c>
    </row>
    <row r="1375" spans="1:15" hidden="1" x14ac:dyDescent="0.2">
      <c r="A1375" t="s">
        <v>2462</v>
      </c>
      <c r="B1375" t="s">
        <v>2222</v>
      </c>
      <c r="C1375" s="2">
        <v>40163</v>
      </c>
      <c r="D1375" t="s">
        <v>2463</v>
      </c>
      <c r="E1375" s="3">
        <v>0</v>
      </c>
      <c r="F1375" s="3">
        <v>0</v>
      </c>
      <c r="G1375" s="3">
        <v>0</v>
      </c>
      <c r="H1375" s="3">
        <v>0</v>
      </c>
      <c r="I1375" s="3">
        <v>20800</v>
      </c>
      <c r="J1375" s="3">
        <v>-19760</v>
      </c>
      <c r="K1375" s="3">
        <v>1040</v>
      </c>
      <c r="L1375" s="3">
        <v>0</v>
      </c>
      <c r="M1375" s="3">
        <v>-19760</v>
      </c>
      <c r="N1375" s="3">
        <v>1040</v>
      </c>
      <c r="O1375" s="3">
        <v>20800</v>
      </c>
    </row>
    <row r="1376" spans="1:15" hidden="1" x14ac:dyDescent="0.2">
      <c r="A1376" t="s">
        <v>2464</v>
      </c>
      <c r="B1376" t="s">
        <v>2222</v>
      </c>
      <c r="C1376" s="2">
        <v>40163</v>
      </c>
      <c r="D1376" t="s">
        <v>2465</v>
      </c>
      <c r="E1376" s="3">
        <v>0</v>
      </c>
      <c r="F1376" s="3">
        <v>0</v>
      </c>
      <c r="G1376" s="3">
        <v>0</v>
      </c>
      <c r="H1376" s="3">
        <v>0</v>
      </c>
      <c r="I1376" s="3">
        <v>14000</v>
      </c>
      <c r="J1376" s="3">
        <v>-13300</v>
      </c>
      <c r="K1376" s="3">
        <v>700</v>
      </c>
      <c r="L1376" s="3">
        <v>0</v>
      </c>
      <c r="M1376" s="3">
        <v>-13300</v>
      </c>
      <c r="N1376" s="3">
        <v>700</v>
      </c>
      <c r="O1376" s="3">
        <v>14000</v>
      </c>
    </row>
    <row r="1377" spans="1:15" hidden="1" x14ac:dyDescent="0.2">
      <c r="A1377" t="s">
        <v>2466</v>
      </c>
      <c r="B1377" t="s">
        <v>2222</v>
      </c>
      <c r="C1377" s="2">
        <v>40163</v>
      </c>
      <c r="D1377" t="s">
        <v>2467</v>
      </c>
      <c r="E1377" s="3">
        <v>0</v>
      </c>
      <c r="F1377" s="3">
        <v>0</v>
      </c>
      <c r="G1377" s="3">
        <v>0</v>
      </c>
      <c r="H1377" s="3">
        <v>0</v>
      </c>
      <c r="I1377" s="3">
        <v>9900</v>
      </c>
      <c r="J1377" s="3">
        <v>-9405</v>
      </c>
      <c r="K1377" s="3">
        <v>495</v>
      </c>
      <c r="L1377" s="3">
        <v>0</v>
      </c>
      <c r="M1377" s="3">
        <v>-9405</v>
      </c>
      <c r="N1377" s="3">
        <v>495</v>
      </c>
      <c r="O1377" s="3">
        <v>9900</v>
      </c>
    </row>
    <row r="1378" spans="1:15" hidden="1" x14ac:dyDescent="0.2">
      <c r="A1378" t="s">
        <v>2468</v>
      </c>
      <c r="B1378" t="s">
        <v>2222</v>
      </c>
      <c r="C1378" s="2">
        <v>40163</v>
      </c>
      <c r="D1378" t="s">
        <v>2469</v>
      </c>
      <c r="E1378" s="3">
        <v>0</v>
      </c>
      <c r="F1378" s="3">
        <v>0</v>
      </c>
      <c r="G1378" s="3">
        <v>0</v>
      </c>
      <c r="H1378" s="3">
        <v>0</v>
      </c>
      <c r="I1378" s="3">
        <v>11900</v>
      </c>
      <c r="J1378" s="3">
        <v>-11305</v>
      </c>
      <c r="K1378" s="3">
        <v>595</v>
      </c>
      <c r="L1378" s="3">
        <v>0</v>
      </c>
      <c r="M1378" s="3">
        <v>-11305</v>
      </c>
      <c r="N1378" s="3">
        <v>595</v>
      </c>
      <c r="O1378" s="3">
        <v>11900</v>
      </c>
    </row>
    <row r="1379" spans="1:15" hidden="1" x14ac:dyDescent="0.2">
      <c r="A1379" t="s">
        <v>2470</v>
      </c>
      <c r="B1379" t="s">
        <v>2222</v>
      </c>
      <c r="C1379" s="2">
        <v>40163</v>
      </c>
      <c r="D1379" t="s">
        <v>2471</v>
      </c>
      <c r="E1379" s="3">
        <v>0</v>
      </c>
      <c r="F1379" s="3">
        <v>0</v>
      </c>
      <c r="G1379" s="3">
        <v>0</v>
      </c>
      <c r="H1379" s="3">
        <v>0</v>
      </c>
      <c r="I1379" s="3">
        <v>4500</v>
      </c>
      <c r="J1379" s="3">
        <v>-4275</v>
      </c>
      <c r="K1379" s="3">
        <v>225</v>
      </c>
      <c r="L1379" s="3">
        <v>0</v>
      </c>
      <c r="M1379" s="3">
        <v>-4275</v>
      </c>
      <c r="N1379" s="3">
        <v>225</v>
      </c>
      <c r="O1379" s="3">
        <v>4500</v>
      </c>
    </row>
    <row r="1380" spans="1:15" hidden="1" x14ac:dyDescent="0.2">
      <c r="A1380" t="s">
        <v>2472</v>
      </c>
      <c r="B1380" t="s">
        <v>2222</v>
      </c>
      <c r="C1380" s="2">
        <v>40163</v>
      </c>
      <c r="D1380" t="s">
        <v>2473</v>
      </c>
      <c r="E1380" s="3">
        <v>0</v>
      </c>
      <c r="F1380" s="3">
        <v>0</v>
      </c>
      <c r="G1380" s="3">
        <v>0</v>
      </c>
      <c r="H1380" s="3">
        <v>0</v>
      </c>
      <c r="I1380" s="3">
        <v>27300</v>
      </c>
      <c r="J1380" s="3">
        <v>-25935</v>
      </c>
      <c r="K1380" s="3">
        <v>1365</v>
      </c>
      <c r="L1380" s="3">
        <v>0</v>
      </c>
      <c r="M1380" s="3">
        <v>-25935</v>
      </c>
      <c r="N1380" s="3">
        <v>1365</v>
      </c>
      <c r="O1380" s="3">
        <v>27300</v>
      </c>
    </row>
    <row r="1381" spans="1:15" hidden="1" x14ac:dyDescent="0.2">
      <c r="A1381" t="s">
        <v>2474</v>
      </c>
      <c r="B1381" t="s">
        <v>2222</v>
      </c>
      <c r="C1381" s="2">
        <v>40163</v>
      </c>
      <c r="D1381" t="s">
        <v>2475</v>
      </c>
      <c r="E1381" s="3">
        <v>0</v>
      </c>
      <c r="F1381" s="3">
        <v>0</v>
      </c>
      <c r="G1381" s="3">
        <v>0</v>
      </c>
      <c r="H1381" s="3">
        <v>0</v>
      </c>
      <c r="I1381" s="3">
        <v>80000</v>
      </c>
      <c r="J1381" s="3">
        <v>-76000</v>
      </c>
      <c r="K1381" s="3">
        <v>4000</v>
      </c>
      <c r="L1381" s="3">
        <v>0</v>
      </c>
      <c r="M1381" s="3">
        <v>-76000</v>
      </c>
      <c r="N1381" s="3">
        <v>4000</v>
      </c>
      <c r="O1381" s="3">
        <v>80000</v>
      </c>
    </row>
    <row r="1382" spans="1:15" hidden="1" x14ac:dyDescent="0.2">
      <c r="A1382" t="s">
        <v>2476</v>
      </c>
      <c r="B1382" t="s">
        <v>2222</v>
      </c>
      <c r="C1382" s="2">
        <v>40163</v>
      </c>
      <c r="D1382" t="s">
        <v>2477</v>
      </c>
      <c r="E1382" s="3">
        <v>0</v>
      </c>
      <c r="F1382" s="3">
        <v>0</v>
      </c>
      <c r="G1382" s="3">
        <v>0</v>
      </c>
      <c r="H1382" s="3">
        <v>0</v>
      </c>
      <c r="I1382" s="3">
        <v>1400</v>
      </c>
      <c r="J1382" s="3">
        <v>-1330</v>
      </c>
      <c r="K1382" s="3">
        <v>70</v>
      </c>
      <c r="L1382" s="3">
        <v>0</v>
      </c>
      <c r="M1382" s="3">
        <v>-1330</v>
      </c>
      <c r="N1382" s="3">
        <v>70</v>
      </c>
      <c r="O1382" s="3">
        <v>1400</v>
      </c>
    </row>
    <row r="1383" spans="1:15" hidden="1" x14ac:dyDescent="0.2">
      <c r="A1383" t="s">
        <v>2478</v>
      </c>
      <c r="B1383" t="s">
        <v>2222</v>
      </c>
      <c r="C1383" s="2">
        <v>40163</v>
      </c>
      <c r="D1383" t="s">
        <v>2479</v>
      </c>
      <c r="E1383" s="3">
        <v>0</v>
      </c>
      <c r="F1383" s="3">
        <v>0</v>
      </c>
      <c r="G1383" s="3">
        <v>0</v>
      </c>
      <c r="H1383" s="3">
        <v>0</v>
      </c>
      <c r="I1383" s="3">
        <v>3350</v>
      </c>
      <c r="J1383" s="3">
        <v>-3182.5</v>
      </c>
      <c r="K1383" s="3">
        <v>167.5</v>
      </c>
      <c r="L1383" s="3">
        <v>0</v>
      </c>
      <c r="M1383" s="3">
        <v>-3182.5</v>
      </c>
      <c r="N1383" s="3">
        <v>167.5</v>
      </c>
      <c r="O1383" s="3">
        <v>3350</v>
      </c>
    </row>
    <row r="1384" spans="1:15" hidden="1" x14ac:dyDescent="0.2">
      <c r="A1384" t="s">
        <v>2480</v>
      </c>
      <c r="B1384" t="s">
        <v>2222</v>
      </c>
      <c r="C1384" s="2">
        <v>40165</v>
      </c>
      <c r="D1384" t="s">
        <v>2481</v>
      </c>
      <c r="E1384" s="3">
        <v>0</v>
      </c>
      <c r="F1384" s="3">
        <v>-30000</v>
      </c>
      <c r="G1384" s="3">
        <v>0</v>
      </c>
      <c r="H1384" s="3">
        <v>28500</v>
      </c>
      <c r="I1384" s="3">
        <v>30000</v>
      </c>
      <c r="J1384" s="3">
        <v>-28500</v>
      </c>
      <c r="K1384" s="3">
        <v>1500</v>
      </c>
      <c r="L1384" s="3">
        <v>0</v>
      </c>
      <c r="M1384" s="3">
        <v>0</v>
      </c>
      <c r="N1384" s="3">
        <v>0</v>
      </c>
      <c r="O1384" s="3">
        <v>0</v>
      </c>
    </row>
    <row r="1385" spans="1:15" hidden="1" x14ac:dyDescent="0.2">
      <c r="A1385" t="s">
        <v>2482</v>
      </c>
      <c r="B1385" t="s">
        <v>2222</v>
      </c>
      <c r="C1385" s="2">
        <v>40148</v>
      </c>
      <c r="D1385" t="s">
        <v>2483</v>
      </c>
      <c r="E1385" s="3">
        <v>0</v>
      </c>
      <c r="F1385" s="3">
        <v>0</v>
      </c>
      <c r="G1385" s="3">
        <v>0</v>
      </c>
      <c r="H1385" s="3">
        <v>0</v>
      </c>
      <c r="I1385" s="3">
        <v>79000</v>
      </c>
      <c r="J1385" s="3">
        <v>-75050</v>
      </c>
      <c r="K1385" s="3">
        <v>3950</v>
      </c>
      <c r="L1385" s="3">
        <v>0</v>
      </c>
      <c r="M1385" s="3">
        <v>-75050</v>
      </c>
      <c r="N1385" s="3">
        <v>3950</v>
      </c>
      <c r="O1385" s="3">
        <v>79000</v>
      </c>
    </row>
    <row r="1386" spans="1:15" hidden="1" x14ac:dyDescent="0.2">
      <c r="A1386" t="s">
        <v>2484</v>
      </c>
      <c r="B1386" t="s">
        <v>2222</v>
      </c>
      <c r="C1386" s="2">
        <v>40148</v>
      </c>
      <c r="D1386" t="s">
        <v>2485</v>
      </c>
      <c r="E1386" s="3">
        <v>0</v>
      </c>
      <c r="F1386" s="3">
        <v>0</v>
      </c>
      <c r="G1386" s="3">
        <v>0</v>
      </c>
      <c r="H1386" s="3">
        <v>0</v>
      </c>
      <c r="I1386" s="3">
        <v>24800</v>
      </c>
      <c r="J1386" s="3">
        <v>-23560</v>
      </c>
      <c r="K1386" s="3">
        <v>1240</v>
      </c>
      <c r="L1386" s="3">
        <v>0</v>
      </c>
      <c r="M1386" s="3">
        <v>-23560</v>
      </c>
      <c r="N1386" s="3">
        <v>1240</v>
      </c>
      <c r="O1386" s="3">
        <v>24800</v>
      </c>
    </row>
    <row r="1387" spans="1:15" hidden="1" x14ac:dyDescent="0.2">
      <c r="A1387" t="s">
        <v>2486</v>
      </c>
      <c r="B1387" t="s">
        <v>2222</v>
      </c>
      <c r="C1387" s="2">
        <v>40238</v>
      </c>
      <c r="D1387" t="s">
        <v>2487</v>
      </c>
      <c r="E1387" s="3">
        <v>0</v>
      </c>
      <c r="F1387" s="3">
        <v>0</v>
      </c>
      <c r="G1387" s="3">
        <v>0</v>
      </c>
      <c r="H1387" s="3">
        <v>0</v>
      </c>
      <c r="I1387" s="3">
        <v>65762.009999999995</v>
      </c>
      <c r="J1387" s="3">
        <v>-62473.91</v>
      </c>
      <c r="K1387" s="3">
        <v>3288.1</v>
      </c>
      <c r="L1387" s="3">
        <v>0</v>
      </c>
      <c r="M1387" s="3">
        <v>-62473.91</v>
      </c>
      <c r="N1387" s="3">
        <v>3288.1</v>
      </c>
      <c r="O1387" s="3">
        <v>65762.009999999995</v>
      </c>
    </row>
    <row r="1388" spans="1:15" hidden="1" x14ac:dyDescent="0.2">
      <c r="A1388" t="s">
        <v>2488</v>
      </c>
      <c r="B1388" t="s">
        <v>2222</v>
      </c>
      <c r="C1388" s="2">
        <v>40254</v>
      </c>
      <c r="D1388" t="s">
        <v>2489</v>
      </c>
      <c r="E1388" s="3">
        <v>0</v>
      </c>
      <c r="F1388" s="3">
        <v>0</v>
      </c>
      <c r="G1388" s="3">
        <v>0</v>
      </c>
      <c r="H1388" s="3">
        <v>0</v>
      </c>
      <c r="I1388" s="3">
        <v>4860</v>
      </c>
      <c r="J1388" s="3">
        <v>-4617</v>
      </c>
      <c r="K1388" s="3">
        <v>243</v>
      </c>
      <c r="L1388" s="3">
        <v>0</v>
      </c>
      <c r="M1388" s="3">
        <v>-4617</v>
      </c>
      <c r="N1388" s="3">
        <v>243</v>
      </c>
      <c r="O1388" s="3">
        <v>4860</v>
      </c>
    </row>
    <row r="1389" spans="1:15" hidden="1" x14ac:dyDescent="0.2">
      <c r="A1389" t="s">
        <v>2490</v>
      </c>
      <c r="B1389" t="s">
        <v>2222</v>
      </c>
      <c r="C1389" s="2">
        <v>40283</v>
      </c>
      <c r="D1389" t="s">
        <v>2491</v>
      </c>
      <c r="E1389" s="3">
        <v>0</v>
      </c>
      <c r="F1389" s="3">
        <v>0</v>
      </c>
      <c r="G1389" s="3">
        <v>0</v>
      </c>
      <c r="H1389" s="3">
        <v>0</v>
      </c>
      <c r="I1389" s="3">
        <v>50840</v>
      </c>
      <c r="J1389" s="3">
        <v>-48298</v>
      </c>
      <c r="K1389" s="3">
        <v>2542</v>
      </c>
      <c r="L1389" s="3">
        <v>0</v>
      </c>
      <c r="M1389" s="3">
        <v>-48298</v>
      </c>
      <c r="N1389" s="3">
        <v>2542</v>
      </c>
      <c r="O1389" s="3">
        <v>50840</v>
      </c>
    </row>
    <row r="1390" spans="1:15" hidden="1" x14ac:dyDescent="0.2">
      <c r="A1390" t="s">
        <v>2492</v>
      </c>
      <c r="B1390" t="s">
        <v>2222</v>
      </c>
      <c r="C1390" s="2">
        <v>40299</v>
      </c>
      <c r="D1390" t="s">
        <v>2493</v>
      </c>
      <c r="E1390" s="3">
        <v>0</v>
      </c>
      <c r="F1390" s="3">
        <v>0</v>
      </c>
      <c r="G1390" s="3">
        <v>0</v>
      </c>
      <c r="H1390" s="3">
        <v>0</v>
      </c>
      <c r="I1390" s="3">
        <v>101000</v>
      </c>
      <c r="J1390" s="3">
        <v>-95950</v>
      </c>
      <c r="K1390" s="3">
        <v>5050</v>
      </c>
      <c r="L1390" s="3">
        <v>0</v>
      </c>
      <c r="M1390" s="3">
        <v>-95950</v>
      </c>
      <c r="N1390" s="3">
        <v>5050</v>
      </c>
      <c r="O1390" s="3">
        <v>101000</v>
      </c>
    </row>
    <row r="1391" spans="1:15" hidden="1" x14ac:dyDescent="0.2">
      <c r="A1391" t="s">
        <v>2494</v>
      </c>
      <c r="B1391" t="s">
        <v>2222</v>
      </c>
      <c r="C1391" s="2">
        <v>40330</v>
      </c>
      <c r="D1391" t="s">
        <v>2495</v>
      </c>
      <c r="E1391" s="3">
        <v>0</v>
      </c>
      <c r="F1391" s="3">
        <v>0</v>
      </c>
      <c r="G1391" s="3">
        <v>0</v>
      </c>
      <c r="H1391" s="3">
        <v>0</v>
      </c>
      <c r="I1391" s="3">
        <v>13900</v>
      </c>
      <c r="J1391" s="3">
        <v>-13205</v>
      </c>
      <c r="K1391" s="3">
        <v>695</v>
      </c>
      <c r="L1391" s="3">
        <v>0</v>
      </c>
      <c r="M1391" s="3">
        <v>-13205</v>
      </c>
      <c r="N1391" s="3">
        <v>695</v>
      </c>
      <c r="O1391" s="3">
        <v>13900</v>
      </c>
    </row>
    <row r="1392" spans="1:15" hidden="1" x14ac:dyDescent="0.2">
      <c r="A1392" t="s">
        <v>2496</v>
      </c>
      <c r="B1392" t="s">
        <v>2222</v>
      </c>
      <c r="C1392" s="2">
        <v>40330</v>
      </c>
      <c r="D1392" t="s">
        <v>2497</v>
      </c>
      <c r="E1392" s="3">
        <v>0</v>
      </c>
      <c r="F1392" s="3">
        <v>0</v>
      </c>
      <c r="G1392" s="3">
        <v>0</v>
      </c>
      <c r="H1392" s="3">
        <v>0</v>
      </c>
      <c r="I1392" s="3">
        <v>79000</v>
      </c>
      <c r="J1392" s="3">
        <v>-75050</v>
      </c>
      <c r="K1392" s="3">
        <v>3950</v>
      </c>
      <c r="L1392" s="3">
        <v>0</v>
      </c>
      <c r="M1392" s="3">
        <v>-75050</v>
      </c>
      <c r="N1392" s="3">
        <v>3950</v>
      </c>
      <c r="O1392" s="3">
        <v>79000</v>
      </c>
    </row>
    <row r="1393" spans="1:15" hidden="1" x14ac:dyDescent="0.2">
      <c r="A1393" t="s">
        <v>2498</v>
      </c>
      <c r="B1393" t="s">
        <v>2222</v>
      </c>
      <c r="C1393" s="2">
        <v>40330</v>
      </c>
      <c r="D1393" t="s">
        <v>2499</v>
      </c>
      <c r="E1393" s="3">
        <v>0</v>
      </c>
      <c r="F1393" s="3">
        <v>0</v>
      </c>
      <c r="G1393" s="3">
        <v>0</v>
      </c>
      <c r="H1393" s="3">
        <v>0</v>
      </c>
      <c r="I1393" s="3">
        <v>8500</v>
      </c>
      <c r="J1393" s="3">
        <v>-8075</v>
      </c>
      <c r="K1393" s="3">
        <v>425</v>
      </c>
      <c r="L1393" s="3">
        <v>0</v>
      </c>
      <c r="M1393" s="3">
        <v>-8075</v>
      </c>
      <c r="N1393" s="3">
        <v>425</v>
      </c>
      <c r="O1393" s="3">
        <v>8500</v>
      </c>
    </row>
    <row r="1394" spans="1:15" hidden="1" x14ac:dyDescent="0.2">
      <c r="A1394" t="s">
        <v>2500</v>
      </c>
      <c r="B1394" t="s">
        <v>2222</v>
      </c>
      <c r="C1394" s="2">
        <v>40330</v>
      </c>
      <c r="D1394" t="s">
        <v>2501</v>
      </c>
      <c r="E1394" s="3">
        <v>0</v>
      </c>
      <c r="F1394" s="3">
        <v>0</v>
      </c>
      <c r="G1394" s="3">
        <v>0</v>
      </c>
      <c r="H1394" s="3">
        <v>0</v>
      </c>
      <c r="I1394" s="3">
        <v>11990</v>
      </c>
      <c r="J1394" s="3">
        <v>-11390.5</v>
      </c>
      <c r="K1394" s="3">
        <v>599.5</v>
      </c>
      <c r="L1394" s="3">
        <v>0</v>
      </c>
      <c r="M1394" s="3">
        <v>-11390.5</v>
      </c>
      <c r="N1394" s="3">
        <v>599.5</v>
      </c>
      <c r="O1394" s="3">
        <v>11990</v>
      </c>
    </row>
    <row r="1395" spans="1:15" hidden="1" x14ac:dyDescent="0.2">
      <c r="A1395" t="s">
        <v>2502</v>
      </c>
      <c r="B1395" t="s">
        <v>2222</v>
      </c>
      <c r="C1395" s="2">
        <v>40330</v>
      </c>
      <c r="D1395" t="s">
        <v>2503</v>
      </c>
      <c r="E1395" s="3">
        <v>0</v>
      </c>
      <c r="F1395" s="3">
        <v>0</v>
      </c>
      <c r="G1395" s="3">
        <v>0</v>
      </c>
      <c r="H1395" s="3">
        <v>0</v>
      </c>
      <c r="I1395" s="3">
        <v>26000</v>
      </c>
      <c r="J1395" s="3">
        <v>-24700</v>
      </c>
      <c r="K1395" s="3">
        <v>1300</v>
      </c>
      <c r="L1395" s="3">
        <v>0</v>
      </c>
      <c r="M1395" s="3">
        <v>-24700</v>
      </c>
      <c r="N1395" s="3">
        <v>1300</v>
      </c>
      <c r="O1395" s="3">
        <v>26000</v>
      </c>
    </row>
    <row r="1396" spans="1:15" hidden="1" x14ac:dyDescent="0.2">
      <c r="A1396" t="s">
        <v>2504</v>
      </c>
      <c r="B1396" t="s">
        <v>2222</v>
      </c>
      <c r="C1396" s="2">
        <v>40330</v>
      </c>
      <c r="D1396" t="s">
        <v>2505</v>
      </c>
      <c r="E1396" s="3">
        <v>0</v>
      </c>
      <c r="F1396" s="3">
        <v>0</v>
      </c>
      <c r="G1396" s="3">
        <v>0</v>
      </c>
      <c r="H1396" s="3">
        <v>0</v>
      </c>
      <c r="I1396" s="3">
        <v>44500</v>
      </c>
      <c r="J1396" s="3">
        <v>-42275</v>
      </c>
      <c r="K1396" s="3">
        <v>2225</v>
      </c>
      <c r="L1396" s="3">
        <v>0</v>
      </c>
      <c r="M1396" s="3">
        <v>-42275</v>
      </c>
      <c r="N1396" s="3">
        <v>2225</v>
      </c>
      <c r="O1396" s="3">
        <v>44500</v>
      </c>
    </row>
    <row r="1397" spans="1:15" hidden="1" x14ac:dyDescent="0.2">
      <c r="A1397" t="s">
        <v>2506</v>
      </c>
      <c r="B1397" t="s">
        <v>2222</v>
      </c>
      <c r="C1397" s="2">
        <v>40330</v>
      </c>
      <c r="D1397" t="s">
        <v>2507</v>
      </c>
      <c r="E1397" s="3">
        <v>0</v>
      </c>
      <c r="F1397" s="3">
        <v>0</v>
      </c>
      <c r="G1397" s="3">
        <v>0</v>
      </c>
      <c r="H1397" s="3">
        <v>0</v>
      </c>
      <c r="I1397" s="3">
        <v>1036800</v>
      </c>
      <c r="J1397" s="3">
        <v>-984960</v>
      </c>
      <c r="K1397" s="3">
        <v>51840</v>
      </c>
      <c r="L1397" s="3">
        <v>0</v>
      </c>
      <c r="M1397" s="3">
        <v>-984960</v>
      </c>
      <c r="N1397" s="3">
        <v>51840</v>
      </c>
      <c r="O1397" s="3">
        <v>1036800</v>
      </c>
    </row>
    <row r="1398" spans="1:15" hidden="1" x14ac:dyDescent="0.2">
      <c r="A1398" t="s">
        <v>2508</v>
      </c>
      <c r="B1398" t="s">
        <v>2222</v>
      </c>
      <c r="C1398" s="2">
        <v>40360</v>
      </c>
      <c r="D1398" t="s">
        <v>2509</v>
      </c>
      <c r="E1398" s="3">
        <v>0</v>
      </c>
      <c r="F1398" s="3">
        <v>0</v>
      </c>
      <c r="G1398" s="3">
        <v>0</v>
      </c>
      <c r="H1398" s="3">
        <v>0</v>
      </c>
      <c r="I1398" s="3">
        <v>31500</v>
      </c>
      <c r="J1398" s="3">
        <v>-29925</v>
      </c>
      <c r="K1398" s="3">
        <v>1575</v>
      </c>
      <c r="L1398" s="3">
        <v>0</v>
      </c>
      <c r="M1398" s="3">
        <v>-29925</v>
      </c>
      <c r="N1398" s="3">
        <v>1575</v>
      </c>
      <c r="O1398" s="3">
        <v>31500</v>
      </c>
    </row>
    <row r="1399" spans="1:15" hidden="1" x14ac:dyDescent="0.2">
      <c r="A1399" t="s">
        <v>2510</v>
      </c>
      <c r="B1399" t="s">
        <v>2222</v>
      </c>
      <c r="C1399" s="2">
        <v>40401</v>
      </c>
      <c r="D1399" t="s">
        <v>2511</v>
      </c>
      <c r="E1399" s="3">
        <v>0</v>
      </c>
      <c r="F1399" s="3">
        <v>0</v>
      </c>
      <c r="G1399" s="3">
        <v>0</v>
      </c>
      <c r="H1399" s="3">
        <v>0</v>
      </c>
      <c r="I1399" s="3">
        <v>148800</v>
      </c>
      <c r="J1399" s="3">
        <v>-141360</v>
      </c>
      <c r="K1399" s="3">
        <v>7440</v>
      </c>
      <c r="L1399" s="3">
        <v>0</v>
      </c>
      <c r="M1399" s="3">
        <v>-141360</v>
      </c>
      <c r="N1399" s="3">
        <v>7440</v>
      </c>
      <c r="O1399" s="3">
        <v>148800</v>
      </c>
    </row>
    <row r="1400" spans="1:15" hidden="1" x14ac:dyDescent="0.2">
      <c r="A1400" t="s">
        <v>2512</v>
      </c>
      <c r="B1400" t="s">
        <v>2222</v>
      </c>
      <c r="C1400" s="2">
        <v>40513</v>
      </c>
      <c r="D1400" t="s">
        <v>2513</v>
      </c>
      <c r="E1400" s="3">
        <v>0</v>
      </c>
      <c r="F1400" s="3">
        <v>0</v>
      </c>
      <c r="G1400" s="3">
        <v>0</v>
      </c>
      <c r="H1400" s="3">
        <v>0</v>
      </c>
      <c r="I1400" s="3">
        <v>59000</v>
      </c>
      <c r="J1400" s="3">
        <v>-56050</v>
      </c>
      <c r="K1400" s="3">
        <v>2950</v>
      </c>
      <c r="L1400" s="3">
        <v>0</v>
      </c>
      <c r="M1400" s="3">
        <v>-56050</v>
      </c>
      <c r="N1400" s="3">
        <v>2950</v>
      </c>
      <c r="O1400" s="3">
        <v>59000</v>
      </c>
    </row>
    <row r="1401" spans="1:15" hidden="1" x14ac:dyDescent="0.2">
      <c r="A1401" t="s">
        <v>2514</v>
      </c>
      <c r="B1401" t="s">
        <v>2222</v>
      </c>
      <c r="C1401" s="2">
        <v>40603</v>
      </c>
      <c r="D1401" t="s">
        <v>2515</v>
      </c>
      <c r="E1401" s="3">
        <v>0</v>
      </c>
      <c r="F1401" s="3">
        <v>0</v>
      </c>
      <c r="G1401" s="3">
        <v>0</v>
      </c>
      <c r="H1401" s="3">
        <v>0</v>
      </c>
      <c r="I1401" s="3">
        <v>29250</v>
      </c>
      <c r="J1401" s="3">
        <v>-27787.5</v>
      </c>
      <c r="K1401" s="3">
        <v>1462.5</v>
      </c>
      <c r="L1401" s="3">
        <v>0</v>
      </c>
      <c r="M1401" s="3">
        <v>-27787.5</v>
      </c>
      <c r="N1401" s="3">
        <v>1462.5</v>
      </c>
      <c r="O1401" s="3">
        <v>29250</v>
      </c>
    </row>
    <row r="1402" spans="1:15" hidden="1" x14ac:dyDescent="0.2">
      <c r="A1402" t="s">
        <v>2516</v>
      </c>
      <c r="B1402" t="s">
        <v>2222</v>
      </c>
      <c r="C1402" s="2">
        <v>40603</v>
      </c>
      <c r="D1402" t="s">
        <v>2517</v>
      </c>
      <c r="E1402" s="3">
        <v>0</v>
      </c>
      <c r="F1402" s="3">
        <v>0</v>
      </c>
      <c r="G1402" s="3">
        <v>0</v>
      </c>
      <c r="H1402" s="3">
        <v>0</v>
      </c>
      <c r="I1402" s="3">
        <v>9700</v>
      </c>
      <c r="J1402" s="3">
        <v>-9215</v>
      </c>
      <c r="K1402" s="3">
        <v>485</v>
      </c>
      <c r="L1402" s="3">
        <v>0</v>
      </c>
      <c r="M1402" s="3">
        <v>-9215</v>
      </c>
      <c r="N1402" s="3">
        <v>485</v>
      </c>
      <c r="O1402" s="3">
        <v>9700</v>
      </c>
    </row>
    <row r="1403" spans="1:15" hidden="1" x14ac:dyDescent="0.2">
      <c r="A1403" t="s">
        <v>2518</v>
      </c>
      <c r="B1403" t="s">
        <v>2222</v>
      </c>
      <c r="C1403" s="2">
        <v>40695</v>
      </c>
      <c r="D1403" t="s">
        <v>2519</v>
      </c>
      <c r="E1403" s="3">
        <v>0</v>
      </c>
      <c r="F1403" s="3">
        <v>0</v>
      </c>
      <c r="G1403" s="3">
        <v>0</v>
      </c>
      <c r="H1403" s="3">
        <v>0</v>
      </c>
      <c r="I1403" s="3">
        <v>1600500</v>
      </c>
      <c r="J1403" s="3">
        <v>-1520475</v>
      </c>
      <c r="K1403" s="3">
        <v>80025</v>
      </c>
      <c r="L1403" s="3">
        <v>0</v>
      </c>
      <c r="M1403" s="3">
        <v>-1520475</v>
      </c>
      <c r="N1403" s="3">
        <v>80025</v>
      </c>
      <c r="O1403" s="3">
        <v>1600500</v>
      </c>
    </row>
    <row r="1404" spans="1:15" hidden="1" x14ac:dyDescent="0.2">
      <c r="A1404" t="s">
        <v>2520</v>
      </c>
      <c r="B1404" t="s">
        <v>2222</v>
      </c>
      <c r="C1404" s="2">
        <v>40725</v>
      </c>
      <c r="D1404" t="s">
        <v>2521</v>
      </c>
      <c r="E1404" s="3">
        <v>0</v>
      </c>
      <c r="F1404" s="3">
        <v>0</v>
      </c>
      <c r="G1404" s="3">
        <v>0</v>
      </c>
      <c r="H1404" s="3">
        <v>0</v>
      </c>
      <c r="I1404" s="3">
        <v>119300</v>
      </c>
      <c r="J1404" s="3">
        <v>-113335</v>
      </c>
      <c r="K1404" s="3">
        <v>5965</v>
      </c>
      <c r="L1404" s="3">
        <v>0</v>
      </c>
      <c r="M1404" s="3">
        <v>-113335</v>
      </c>
      <c r="N1404" s="3">
        <v>5965</v>
      </c>
      <c r="O1404" s="3">
        <v>119300</v>
      </c>
    </row>
    <row r="1405" spans="1:15" hidden="1" x14ac:dyDescent="0.2">
      <c r="A1405" t="s">
        <v>2522</v>
      </c>
      <c r="B1405" t="s">
        <v>2222</v>
      </c>
      <c r="C1405" s="2">
        <v>40791</v>
      </c>
      <c r="D1405" t="s">
        <v>2523</v>
      </c>
      <c r="E1405" s="3">
        <v>0</v>
      </c>
      <c r="F1405" s="3">
        <v>0</v>
      </c>
      <c r="G1405" s="3">
        <v>0</v>
      </c>
      <c r="H1405" s="3">
        <v>0</v>
      </c>
      <c r="I1405" s="3">
        <v>64000</v>
      </c>
      <c r="J1405" s="3">
        <v>-60800</v>
      </c>
      <c r="K1405" s="3">
        <v>3200</v>
      </c>
      <c r="L1405" s="3">
        <v>0</v>
      </c>
      <c r="M1405" s="3">
        <v>-60800</v>
      </c>
      <c r="N1405" s="3">
        <v>3200</v>
      </c>
      <c r="O1405" s="3">
        <v>64000</v>
      </c>
    </row>
    <row r="1406" spans="1:15" hidden="1" x14ac:dyDescent="0.2">
      <c r="A1406" t="s">
        <v>2524</v>
      </c>
      <c r="B1406" t="s">
        <v>2222</v>
      </c>
      <c r="C1406" s="2">
        <v>40815</v>
      </c>
      <c r="D1406" t="s">
        <v>2525</v>
      </c>
      <c r="E1406" s="3">
        <v>0</v>
      </c>
      <c r="F1406" s="3">
        <v>0</v>
      </c>
      <c r="G1406" s="3">
        <v>0</v>
      </c>
      <c r="H1406" s="3">
        <v>0</v>
      </c>
      <c r="I1406" s="3">
        <v>49400</v>
      </c>
      <c r="J1406" s="3">
        <v>-46930</v>
      </c>
      <c r="K1406" s="3">
        <v>2470</v>
      </c>
      <c r="L1406" s="3">
        <v>0</v>
      </c>
      <c r="M1406" s="3">
        <v>-46930</v>
      </c>
      <c r="N1406" s="3">
        <v>2470</v>
      </c>
      <c r="O1406" s="3">
        <v>49400</v>
      </c>
    </row>
    <row r="1407" spans="1:15" hidden="1" x14ac:dyDescent="0.2">
      <c r="A1407" t="s">
        <v>2526</v>
      </c>
      <c r="B1407" t="s">
        <v>2222</v>
      </c>
      <c r="C1407" s="2">
        <v>40811</v>
      </c>
      <c r="D1407" t="s">
        <v>1447</v>
      </c>
      <c r="E1407" s="3">
        <v>0</v>
      </c>
      <c r="F1407" s="3">
        <v>0</v>
      </c>
      <c r="G1407" s="3">
        <v>0</v>
      </c>
      <c r="H1407" s="3">
        <v>0</v>
      </c>
      <c r="I1407" s="3">
        <v>45240</v>
      </c>
      <c r="J1407" s="3">
        <v>-42978</v>
      </c>
      <c r="K1407" s="3">
        <v>2262</v>
      </c>
      <c r="L1407" s="3">
        <v>0</v>
      </c>
      <c r="M1407" s="3">
        <v>-42978</v>
      </c>
      <c r="N1407" s="3">
        <v>2262</v>
      </c>
      <c r="O1407" s="3">
        <v>45240</v>
      </c>
    </row>
    <row r="1408" spans="1:15" hidden="1" x14ac:dyDescent="0.2">
      <c r="A1408" t="s">
        <v>2527</v>
      </c>
      <c r="B1408" t="s">
        <v>2222</v>
      </c>
      <c r="C1408" s="2">
        <v>40883</v>
      </c>
      <c r="D1408" t="s">
        <v>2528</v>
      </c>
      <c r="E1408" s="3">
        <v>0</v>
      </c>
      <c r="F1408" s="3">
        <v>0</v>
      </c>
      <c r="G1408" s="3">
        <v>0</v>
      </c>
      <c r="H1408" s="3">
        <v>0</v>
      </c>
      <c r="I1408" s="3">
        <v>327000</v>
      </c>
      <c r="J1408" s="3">
        <v>-310650</v>
      </c>
      <c r="K1408" s="3">
        <v>16350</v>
      </c>
      <c r="L1408" s="3">
        <v>0</v>
      </c>
      <c r="M1408" s="3">
        <v>-310650</v>
      </c>
      <c r="N1408" s="3">
        <v>16350</v>
      </c>
      <c r="O1408" s="3">
        <v>327000</v>
      </c>
    </row>
    <row r="1409" spans="1:15" hidden="1" x14ac:dyDescent="0.2">
      <c r="A1409" t="s">
        <v>2529</v>
      </c>
      <c r="B1409" t="s">
        <v>2222</v>
      </c>
      <c r="C1409" s="2">
        <v>40909</v>
      </c>
      <c r="D1409" t="s">
        <v>2530</v>
      </c>
      <c r="E1409" s="3">
        <v>0</v>
      </c>
      <c r="F1409" s="3">
        <v>0</v>
      </c>
      <c r="G1409" s="3">
        <v>0</v>
      </c>
      <c r="H1409" s="3">
        <v>0</v>
      </c>
      <c r="I1409" s="3">
        <v>28000</v>
      </c>
      <c r="J1409" s="3">
        <v>-26600</v>
      </c>
      <c r="K1409" s="3">
        <v>1400</v>
      </c>
      <c r="L1409" s="3">
        <v>0</v>
      </c>
      <c r="M1409" s="3">
        <v>-26600</v>
      </c>
      <c r="N1409" s="3">
        <v>1400</v>
      </c>
      <c r="O1409" s="3">
        <v>28000</v>
      </c>
    </row>
    <row r="1410" spans="1:15" hidden="1" x14ac:dyDescent="0.2">
      <c r="A1410" t="s">
        <v>2531</v>
      </c>
      <c r="B1410" t="s">
        <v>2222</v>
      </c>
      <c r="C1410" s="2">
        <v>41067</v>
      </c>
      <c r="D1410" t="s">
        <v>2532</v>
      </c>
      <c r="E1410" s="3">
        <v>0</v>
      </c>
      <c r="F1410" s="3">
        <v>0</v>
      </c>
      <c r="G1410" s="3">
        <v>0</v>
      </c>
      <c r="H1410" s="3">
        <v>0</v>
      </c>
      <c r="I1410" s="3">
        <v>32240</v>
      </c>
      <c r="J1410" s="3">
        <v>-30628</v>
      </c>
      <c r="K1410" s="3">
        <v>1612</v>
      </c>
      <c r="L1410" s="3">
        <v>0</v>
      </c>
      <c r="M1410" s="3">
        <v>-30628</v>
      </c>
      <c r="N1410" s="3">
        <v>1612</v>
      </c>
      <c r="O1410" s="3">
        <v>32240</v>
      </c>
    </row>
    <row r="1411" spans="1:15" hidden="1" x14ac:dyDescent="0.2">
      <c r="A1411" t="s">
        <v>2533</v>
      </c>
      <c r="B1411" t="s">
        <v>2222</v>
      </c>
      <c r="C1411" s="2">
        <v>41088</v>
      </c>
      <c r="D1411" t="s">
        <v>2534</v>
      </c>
      <c r="E1411" s="3">
        <v>0</v>
      </c>
      <c r="F1411" s="3">
        <v>0</v>
      </c>
      <c r="G1411" s="3">
        <v>0</v>
      </c>
      <c r="H1411" s="3">
        <v>0</v>
      </c>
      <c r="I1411" s="3">
        <v>70000</v>
      </c>
      <c r="J1411" s="3">
        <v>-66500</v>
      </c>
      <c r="K1411" s="3">
        <v>3500</v>
      </c>
      <c r="L1411" s="3">
        <v>0</v>
      </c>
      <c r="M1411" s="3">
        <v>-66500</v>
      </c>
      <c r="N1411" s="3">
        <v>3500</v>
      </c>
      <c r="O1411" s="3">
        <v>70000</v>
      </c>
    </row>
    <row r="1412" spans="1:15" hidden="1" x14ac:dyDescent="0.2">
      <c r="A1412" t="s">
        <v>2535</v>
      </c>
      <c r="B1412" t="s">
        <v>2222</v>
      </c>
      <c r="C1412" s="2">
        <v>41088</v>
      </c>
      <c r="D1412" t="s">
        <v>2536</v>
      </c>
      <c r="E1412" s="3">
        <v>0</v>
      </c>
      <c r="F1412" s="3">
        <v>0</v>
      </c>
      <c r="G1412" s="3">
        <v>0</v>
      </c>
      <c r="H1412" s="3">
        <v>0</v>
      </c>
      <c r="I1412" s="3">
        <v>146000</v>
      </c>
      <c r="J1412" s="3">
        <v>-138700</v>
      </c>
      <c r="K1412" s="3">
        <v>7300</v>
      </c>
      <c r="L1412" s="3">
        <v>0</v>
      </c>
      <c r="M1412" s="3">
        <v>-138700</v>
      </c>
      <c r="N1412" s="3">
        <v>7300</v>
      </c>
      <c r="O1412" s="3">
        <v>146000</v>
      </c>
    </row>
    <row r="1413" spans="1:15" hidden="1" x14ac:dyDescent="0.2">
      <c r="A1413" t="s">
        <v>2537</v>
      </c>
      <c r="B1413" t="s">
        <v>2222</v>
      </c>
      <c r="C1413" s="2">
        <v>41088</v>
      </c>
      <c r="D1413" t="s">
        <v>2538</v>
      </c>
      <c r="E1413" s="3">
        <v>0</v>
      </c>
      <c r="F1413" s="3">
        <v>0</v>
      </c>
      <c r="G1413" s="3">
        <v>0</v>
      </c>
      <c r="H1413" s="3">
        <v>0</v>
      </c>
      <c r="I1413" s="3">
        <v>3400</v>
      </c>
      <c r="J1413" s="3">
        <v>-3230</v>
      </c>
      <c r="K1413" s="3">
        <v>170</v>
      </c>
      <c r="L1413" s="3">
        <v>0</v>
      </c>
      <c r="M1413" s="3">
        <v>-3230</v>
      </c>
      <c r="N1413" s="3">
        <v>170</v>
      </c>
      <c r="O1413" s="3">
        <v>3400</v>
      </c>
    </row>
    <row r="1414" spans="1:15" hidden="1" x14ac:dyDescent="0.2">
      <c r="A1414" t="s">
        <v>2539</v>
      </c>
      <c r="B1414" t="s">
        <v>2222</v>
      </c>
      <c r="C1414" s="2">
        <v>41153</v>
      </c>
      <c r="D1414" t="s">
        <v>1556</v>
      </c>
      <c r="E1414" s="3">
        <v>0</v>
      </c>
      <c r="F1414" s="3">
        <v>0</v>
      </c>
      <c r="G1414" s="3">
        <v>0</v>
      </c>
      <c r="H1414" s="3">
        <v>0</v>
      </c>
      <c r="I1414" s="3">
        <v>37100</v>
      </c>
      <c r="J1414" s="3">
        <v>-35245</v>
      </c>
      <c r="K1414" s="3">
        <v>1855</v>
      </c>
      <c r="L1414" s="3">
        <v>0</v>
      </c>
      <c r="M1414" s="3">
        <v>-35245</v>
      </c>
      <c r="N1414" s="3">
        <v>1855</v>
      </c>
      <c r="O1414" s="3">
        <v>37100</v>
      </c>
    </row>
    <row r="1415" spans="1:15" hidden="1" x14ac:dyDescent="0.2">
      <c r="A1415" t="s">
        <v>2540</v>
      </c>
      <c r="B1415" t="s">
        <v>2222</v>
      </c>
      <c r="C1415" s="2">
        <v>41153</v>
      </c>
      <c r="D1415" t="s">
        <v>2541</v>
      </c>
      <c r="E1415" s="3">
        <v>0</v>
      </c>
      <c r="F1415" s="3">
        <v>0</v>
      </c>
      <c r="G1415" s="3">
        <v>0</v>
      </c>
      <c r="H1415" s="3">
        <v>0</v>
      </c>
      <c r="I1415" s="3">
        <v>60100</v>
      </c>
      <c r="J1415" s="3">
        <v>-57095</v>
      </c>
      <c r="K1415" s="3">
        <v>3005</v>
      </c>
      <c r="L1415" s="3">
        <v>0</v>
      </c>
      <c r="M1415" s="3">
        <v>-57095</v>
      </c>
      <c r="N1415" s="3">
        <v>3005</v>
      </c>
      <c r="O1415" s="3">
        <v>60100</v>
      </c>
    </row>
    <row r="1416" spans="1:15" hidden="1" x14ac:dyDescent="0.2">
      <c r="A1416" t="s">
        <v>2542</v>
      </c>
      <c r="B1416" t="s">
        <v>2222</v>
      </c>
      <c r="C1416" s="2">
        <v>41153</v>
      </c>
      <c r="D1416" t="s">
        <v>1556</v>
      </c>
      <c r="E1416" s="3">
        <v>0</v>
      </c>
      <c r="F1416" s="3">
        <v>0</v>
      </c>
      <c r="G1416" s="3">
        <v>0</v>
      </c>
      <c r="H1416" s="3">
        <v>0</v>
      </c>
      <c r="I1416" s="3">
        <v>37100</v>
      </c>
      <c r="J1416" s="3">
        <v>-35245</v>
      </c>
      <c r="K1416" s="3">
        <v>1855</v>
      </c>
      <c r="L1416" s="3">
        <v>0</v>
      </c>
      <c r="M1416" s="3">
        <v>-35245</v>
      </c>
      <c r="N1416" s="3">
        <v>1855</v>
      </c>
      <c r="O1416" s="3">
        <v>37100</v>
      </c>
    </row>
    <row r="1417" spans="1:15" hidden="1" x14ac:dyDescent="0.2">
      <c r="A1417" t="s">
        <v>2543</v>
      </c>
      <c r="B1417" t="s">
        <v>2222</v>
      </c>
      <c r="C1417" s="2">
        <v>41214</v>
      </c>
      <c r="D1417" t="s">
        <v>2544</v>
      </c>
      <c r="E1417" s="3">
        <v>0</v>
      </c>
      <c r="F1417" s="3">
        <v>0</v>
      </c>
      <c r="G1417" s="3">
        <v>0</v>
      </c>
      <c r="H1417" s="3">
        <v>0</v>
      </c>
      <c r="I1417" s="3">
        <v>632268</v>
      </c>
      <c r="J1417" s="3">
        <v>-600654.6</v>
      </c>
      <c r="K1417" s="3">
        <v>31613.4</v>
      </c>
      <c r="L1417" s="3">
        <v>0</v>
      </c>
      <c r="M1417" s="3">
        <v>-600654.6</v>
      </c>
      <c r="N1417" s="3">
        <v>31613.4</v>
      </c>
      <c r="O1417" s="3">
        <v>632268</v>
      </c>
    </row>
    <row r="1418" spans="1:15" hidden="1" x14ac:dyDescent="0.2">
      <c r="A1418" t="s">
        <v>2545</v>
      </c>
      <c r="B1418" t="s">
        <v>2222</v>
      </c>
      <c r="C1418" s="2">
        <v>41609</v>
      </c>
      <c r="D1418" t="s">
        <v>1623</v>
      </c>
      <c r="E1418" s="3">
        <v>0</v>
      </c>
      <c r="F1418" s="3">
        <v>0</v>
      </c>
      <c r="G1418" s="3">
        <v>0</v>
      </c>
      <c r="H1418" s="3">
        <v>0</v>
      </c>
      <c r="I1418" s="3">
        <v>24961</v>
      </c>
      <c r="J1418" s="3">
        <v>-19268.75</v>
      </c>
      <c r="K1418" s="3">
        <v>5692.25</v>
      </c>
      <c r="L1418" s="3">
        <v>0</v>
      </c>
      <c r="M1418" s="3">
        <v>-19268.75</v>
      </c>
      <c r="N1418" s="3">
        <v>5692.25</v>
      </c>
      <c r="O1418" s="3">
        <v>24961</v>
      </c>
    </row>
    <row r="1419" spans="1:15" hidden="1" x14ac:dyDescent="0.2">
      <c r="A1419" t="s">
        <v>2546</v>
      </c>
      <c r="B1419" t="s">
        <v>2222</v>
      </c>
      <c r="C1419" s="2">
        <v>41821</v>
      </c>
      <c r="D1419" t="s">
        <v>2547</v>
      </c>
      <c r="E1419" s="3">
        <v>0</v>
      </c>
      <c r="F1419" s="3">
        <v>0</v>
      </c>
      <c r="G1419" s="3">
        <v>0</v>
      </c>
      <c r="H1419" s="3">
        <v>0</v>
      </c>
      <c r="I1419" s="3">
        <v>56906</v>
      </c>
      <c r="J1419" s="3">
        <v>-35161.67</v>
      </c>
      <c r="K1419" s="3">
        <v>21744.33</v>
      </c>
      <c r="L1419" s="3">
        <v>0</v>
      </c>
      <c r="M1419" s="3">
        <v>-35161.67</v>
      </c>
      <c r="N1419" s="3">
        <v>21744.33</v>
      </c>
      <c r="O1419" s="3">
        <v>56906</v>
      </c>
    </row>
    <row r="1420" spans="1:15" hidden="1" x14ac:dyDescent="0.2">
      <c r="A1420" t="s">
        <v>2548</v>
      </c>
      <c r="B1420" t="s">
        <v>2222</v>
      </c>
      <c r="C1420" s="2">
        <v>42036</v>
      </c>
      <c r="D1420" t="s">
        <v>1693</v>
      </c>
      <c r="E1420" s="3">
        <v>0</v>
      </c>
      <c r="F1420" s="3">
        <v>0</v>
      </c>
      <c r="G1420" s="3">
        <v>0</v>
      </c>
      <c r="H1420" s="3">
        <v>0</v>
      </c>
      <c r="I1420" s="3">
        <v>9990</v>
      </c>
      <c r="J1420" s="3">
        <v>-4611.8500000000004</v>
      </c>
      <c r="K1420" s="3">
        <v>5378.15</v>
      </c>
      <c r="L1420" s="3">
        <v>0</v>
      </c>
      <c r="M1420" s="3">
        <v>-4611.8500000000004</v>
      </c>
      <c r="N1420" s="3">
        <v>5378.15</v>
      </c>
      <c r="O1420" s="3">
        <v>9990</v>
      </c>
    </row>
    <row r="1421" spans="1:15" hidden="1" x14ac:dyDescent="0.2">
      <c r="A1421" t="s">
        <v>2549</v>
      </c>
      <c r="B1421" t="s">
        <v>2222</v>
      </c>
      <c r="C1421" s="2">
        <v>37012</v>
      </c>
      <c r="D1421" t="s">
        <v>2550</v>
      </c>
      <c r="E1421" s="3">
        <v>0</v>
      </c>
      <c r="F1421" s="3">
        <v>0</v>
      </c>
      <c r="G1421" s="3">
        <v>0</v>
      </c>
      <c r="H1421" s="3">
        <v>0</v>
      </c>
      <c r="I1421" s="3">
        <v>4094</v>
      </c>
      <c r="J1421" s="3">
        <v>-3889.3</v>
      </c>
      <c r="K1421" s="3">
        <v>204.7</v>
      </c>
      <c r="L1421" s="3">
        <v>0</v>
      </c>
      <c r="M1421" s="3">
        <v>-3889.3</v>
      </c>
      <c r="N1421" s="3">
        <v>204.7</v>
      </c>
      <c r="O1421" s="3">
        <v>4094</v>
      </c>
    </row>
    <row r="1422" spans="1:15" hidden="1" x14ac:dyDescent="0.2">
      <c r="A1422" t="s">
        <v>2551</v>
      </c>
      <c r="B1422" t="s">
        <v>2222</v>
      </c>
      <c r="C1422" s="2">
        <v>41214</v>
      </c>
      <c r="D1422" t="s">
        <v>2552</v>
      </c>
      <c r="E1422" s="3">
        <v>0</v>
      </c>
      <c r="F1422" s="3">
        <v>0</v>
      </c>
      <c r="G1422" s="3">
        <v>0</v>
      </c>
      <c r="H1422" s="3">
        <v>0</v>
      </c>
      <c r="I1422" s="3">
        <v>58500</v>
      </c>
      <c r="J1422" s="3">
        <v>-55575</v>
      </c>
      <c r="K1422" s="3">
        <v>2925</v>
      </c>
      <c r="L1422" s="3">
        <v>0</v>
      </c>
      <c r="M1422" s="3">
        <v>-55575</v>
      </c>
      <c r="N1422" s="3">
        <v>2925</v>
      </c>
      <c r="O1422" s="3">
        <v>58500</v>
      </c>
    </row>
    <row r="1423" spans="1:15" hidden="1" x14ac:dyDescent="0.2">
      <c r="A1423" t="s">
        <v>2553</v>
      </c>
      <c r="B1423" t="s">
        <v>2222</v>
      </c>
      <c r="C1423" s="2">
        <v>41214</v>
      </c>
      <c r="D1423" t="s">
        <v>2554</v>
      </c>
      <c r="E1423" s="3">
        <v>0</v>
      </c>
      <c r="F1423" s="3">
        <v>0</v>
      </c>
      <c r="G1423" s="3">
        <v>0</v>
      </c>
      <c r="H1423" s="3">
        <v>0</v>
      </c>
      <c r="I1423" s="3">
        <v>58500</v>
      </c>
      <c r="J1423" s="3">
        <v>-55575</v>
      </c>
      <c r="K1423" s="3">
        <v>2925</v>
      </c>
      <c r="L1423" s="3">
        <v>0</v>
      </c>
      <c r="M1423" s="3">
        <v>-55575</v>
      </c>
      <c r="N1423" s="3">
        <v>2925</v>
      </c>
      <c r="O1423" s="3">
        <v>58500</v>
      </c>
    </row>
    <row r="1424" spans="1:15" hidden="1" x14ac:dyDescent="0.2">
      <c r="A1424" t="s">
        <v>2555</v>
      </c>
      <c r="B1424" t="s">
        <v>2222</v>
      </c>
      <c r="C1424" s="2">
        <v>41214</v>
      </c>
      <c r="D1424" t="s">
        <v>2556</v>
      </c>
      <c r="E1424" s="3">
        <v>0</v>
      </c>
      <c r="F1424" s="3">
        <v>0</v>
      </c>
      <c r="G1424" s="3">
        <v>0</v>
      </c>
      <c r="H1424" s="3">
        <v>0</v>
      </c>
      <c r="I1424" s="3">
        <v>27651</v>
      </c>
      <c r="J1424" s="3">
        <v>-26268.45</v>
      </c>
      <c r="K1424" s="3">
        <v>1382.55</v>
      </c>
      <c r="L1424" s="3">
        <v>0</v>
      </c>
      <c r="M1424" s="3">
        <v>-26268.45</v>
      </c>
      <c r="N1424" s="3">
        <v>1382.55</v>
      </c>
      <c r="O1424" s="3">
        <v>27651</v>
      </c>
    </row>
    <row r="1425" spans="1:15" hidden="1" x14ac:dyDescent="0.2">
      <c r="A1425" t="s">
        <v>2557</v>
      </c>
      <c r="B1425" t="s">
        <v>2222</v>
      </c>
      <c r="C1425" s="2">
        <v>41214</v>
      </c>
      <c r="D1425" t="s">
        <v>2558</v>
      </c>
      <c r="E1425" s="3">
        <v>0</v>
      </c>
      <c r="F1425" s="3">
        <v>0</v>
      </c>
      <c r="G1425" s="3">
        <v>0</v>
      </c>
      <c r="H1425" s="3">
        <v>0</v>
      </c>
      <c r="I1425" s="3">
        <v>19500</v>
      </c>
      <c r="J1425" s="3">
        <v>-18525</v>
      </c>
      <c r="K1425" s="3">
        <v>975</v>
      </c>
      <c r="L1425" s="3">
        <v>0</v>
      </c>
      <c r="M1425" s="3">
        <v>-18525</v>
      </c>
      <c r="N1425" s="3">
        <v>975</v>
      </c>
      <c r="O1425" s="3">
        <v>19500</v>
      </c>
    </row>
    <row r="1426" spans="1:15" hidden="1" x14ac:dyDescent="0.2">
      <c r="A1426" t="s">
        <v>2559</v>
      </c>
      <c r="B1426" t="s">
        <v>2222</v>
      </c>
      <c r="C1426" s="2">
        <v>36391</v>
      </c>
      <c r="D1426" t="s">
        <v>2560</v>
      </c>
      <c r="E1426" s="3">
        <v>0</v>
      </c>
      <c r="F1426" s="3">
        <v>0</v>
      </c>
      <c r="G1426" s="3">
        <v>0</v>
      </c>
      <c r="H1426" s="3">
        <v>0</v>
      </c>
      <c r="I1426" s="3">
        <v>68000</v>
      </c>
      <c r="J1426" s="3">
        <v>-64600</v>
      </c>
      <c r="K1426" s="3">
        <v>3400</v>
      </c>
      <c r="L1426" s="3">
        <v>0</v>
      </c>
      <c r="M1426" s="3">
        <v>-64600</v>
      </c>
      <c r="N1426" s="3">
        <v>3400</v>
      </c>
      <c r="O1426" s="3">
        <v>68000</v>
      </c>
    </row>
    <row r="1427" spans="1:15" hidden="1" x14ac:dyDescent="0.2">
      <c r="A1427" t="s">
        <v>2561</v>
      </c>
      <c r="B1427" t="s">
        <v>2222</v>
      </c>
      <c r="C1427" s="2">
        <v>38307</v>
      </c>
      <c r="D1427" t="s">
        <v>2562</v>
      </c>
      <c r="E1427" s="3">
        <v>0</v>
      </c>
      <c r="F1427" s="3">
        <v>0</v>
      </c>
      <c r="G1427" s="3">
        <v>0</v>
      </c>
      <c r="H1427" s="3">
        <v>0</v>
      </c>
      <c r="I1427" s="3">
        <v>185062</v>
      </c>
      <c r="J1427" s="3">
        <v>-175808.9</v>
      </c>
      <c r="K1427" s="3">
        <v>9253.1</v>
      </c>
      <c r="L1427" s="3">
        <v>0</v>
      </c>
      <c r="M1427" s="3">
        <v>-175808.9</v>
      </c>
      <c r="N1427" s="3">
        <v>9253.1</v>
      </c>
      <c r="O1427" s="3">
        <v>185062</v>
      </c>
    </row>
    <row r="1428" spans="1:15" hidden="1" x14ac:dyDescent="0.2">
      <c r="A1428" t="s">
        <v>2563</v>
      </c>
      <c r="B1428" t="s">
        <v>2222</v>
      </c>
      <c r="C1428" s="2">
        <v>42064</v>
      </c>
      <c r="D1428" t="s">
        <v>2564</v>
      </c>
      <c r="E1428" s="3">
        <v>0</v>
      </c>
      <c r="F1428" s="3">
        <v>0</v>
      </c>
      <c r="G1428" s="3">
        <v>0</v>
      </c>
      <c r="H1428" s="3">
        <v>0</v>
      </c>
      <c r="I1428" s="3">
        <v>85000</v>
      </c>
      <c r="J1428" s="3">
        <v>-37510.339999999997</v>
      </c>
      <c r="K1428" s="3">
        <v>47489.66</v>
      </c>
      <c r="L1428" s="3">
        <v>0</v>
      </c>
      <c r="M1428" s="3">
        <v>-37510.339999999997</v>
      </c>
      <c r="N1428" s="3">
        <v>47489.66</v>
      </c>
      <c r="O1428" s="3">
        <v>85000</v>
      </c>
    </row>
    <row r="1429" spans="1:15" hidden="1" x14ac:dyDescent="0.2">
      <c r="A1429" t="s">
        <v>2565</v>
      </c>
      <c r="B1429" t="s">
        <v>2222</v>
      </c>
      <c r="C1429" s="2">
        <v>42248</v>
      </c>
      <c r="D1429" t="s">
        <v>2566</v>
      </c>
      <c r="E1429" s="3">
        <v>0</v>
      </c>
      <c r="F1429" s="3">
        <v>0</v>
      </c>
      <c r="G1429" s="3">
        <v>0</v>
      </c>
      <c r="H1429" s="3">
        <v>0</v>
      </c>
      <c r="I1429" s="3">
        <v>335800</v>
      </c>
      <c r="J1429" s="3">
        <v>-150326.03</v>
      </c>
      <c r="K1429" s="3">
        <v>185473.97</v>
      </c>
      <c r="L1429" s="3">
        <v>0</v>
      </c>
      <c r="M1429" s="3">
        <v>-150326.03</v>
      </c>
      <c r="N1429" s="3">
        <v>185473.97</v>
      </c>
      <c r="O1429" s="3">
        <v>335800</v>
      </c>
    </row>
    <row r="1430" spans="1:15" hidden="1" x14ac:dyDescent="0.2">
      <c r="A1430" t="s">
        <v>2567</v>
      </c>
      <c r="B1430" t="s">
        <v>2222</v>
      </c>
      <c r="C1430" s="2">
        <v>42248</v>
      </c>
      <c r="D1430" t="s">
        <v>2568</v>
      </c>
      <c r="E1430" s="3">
        <v>0</v>
      </c>
      <c r="F1430" s="3">
        <v>0</v>
      </c>
      <c r="G1430" s="3">
        <v>0</v>
      </c>
      <c r="H1430" s="3">
        <v>0</v>
      </c>
      <c r="I1430" s="3">
        <v>63000</v>
      </c>
      <c r="J1430" s="3">
        <v>-28202.92</v>
      </c>
      <c r="K1430" s="3">
        <v>34797.08</v>
      </c>
      <c r="L1430" s="3">
        <v>0</v>
      </c>
      <c r="M1430" s="3">
        <v>-28202.92</v>
      </c>
      <c r="N1430" s="3">
        <v>34797.08</v>
      </c>
      <c r="O1430" s="3">
        <v>63000</v>
      </c>
    </row>
    <row r="1431" spans="1:15" hidden="1" x14ac:dyDescent="0.2">
      <c r="A1431" t="s">
        <v>2569</v>
      </c>
      <c r="B1431" t="s">
        <v>2222</v>
      </c>
      <c r="C1431" s="2">
        <v>42248</v>
      </c>
      <c r="D1431" t="s">
        <v>2570</v>
      </c>
      <c r="E1431" s="3">
        <v>0</v>
      </c>
      <c r="F1431" s="3">
        <v>0</v>
      </c>
      <c r="G1431" s="3">
        <v>0</v>
      </c>
      <c r="H1431" s="3">
        <v>0</v>
      </c>
      <c r="I1431" s="3">
        <v>32550</v>
      </c>
      <c r="J1431" s="3">
        <v>-14571.51</v>
      </c>
      <c r="K1431" s="3">
        <v>17978.490000000002</v>
      </c>
      <c r="L1431" s="3">
        <v>0</v>
      </c>
      <c r="M1431" s="3">
        <v>-14571.51</v>
      </c>
      <c r="N1431" s="3">
        <v>17978.490000000002</v>
      </c>
      <c r="O1431" s="3">
        <v>32550</v>
      </c>
    </row>
    <row r="1432" spans="1:15" hidden="1" x14ac:dyDescent="0.2">
      <c r="A1432" t="s">
        <v>2571</v>
      </c>
      <c r="B1432" t="s">
        <v>2222</v>
      </c>
      <c r="C1432" s="2">
        <v>42309</v>
      </c>
      <c r="D1432" t="s">
        <v>2572</v>
      </c>
      <c r="E1432" s="3">
        <v>0</v>
      </c>
      <c r="F1432" s="3">
        <v>0</v>
      </c>
      <c r="G1432" s="3">
        <v>0</v>
      </c>
      <c r="H1432" s="3">
        <v>0</v>
      </c>
      <c r="I1432" s="3">
        <v>337000</v>
      </c>
      <c r="J1432" s="3">
        <v>-161825.54</v>
      </c>
      <c r="K1432" s="3">
        <v>175174.46</v>
      </c>
      <c r="L1432" s="3">
        <v>0</v>
      </c>
      <c r="M1432" s="3">
        <v>-161825.54</v>
      </c>
      <c r="N1432" s="3">
        <v>175174.46</v>
      </c>
      <c r="O1432" s="3">
        <v>337000</v>
      </c>
    </row>
    <row r="1433" spans="1:15" hidden="1" x14ac:dyDescent="0.2">
      <c r="A1433" t="s">
        <v>2573</v>
      </c>
      <c r="B1433" t="s">
        <v>2222</v>
      </c>
      <c r="C1433" s="2">
        <v>42309</v>
      </c>
      <c r="D1433" t="s">
        <v>2574</v>
      </c>
      <c r="E1433" s="3">
        <v>0</v>
      </c>
      <c r="F1433" s="3">
        <v>0</v>
      </c>
      <c r="G1433" s="3">
        <v>0</v>
      </c>
      <c r="H1433" s="3">
        <v>0</v>
      </c>
      <c r="I1433" s="3">
        <v>203237</v>
      </c>
      <c r="J1433" s="3">
        <v>-97593.279999999999</v>
      </c>
      <c r="K1433" s="3">
        <v>105643.72</v>
      </c>
      <c r="L1433" s="3">
        <v>0</v>
      </c>
      <c r="M1433" s="3">
        <v>-97593.279999999999</v>
      </c>
      <c r="N1433" s="3">
        <v>105643.72</v>
      </c>
      <c r="O1433" s="3">
        <v>203237</v>
      </c>
    </row>
    <row r="1434" spans="1:15" hidden="1" x14ac:dyDescent="0.2">
      <c r="A1434" t="s">
        <v>2575</v>
      </c>
      <c r="B1434" t="s">
        <v>2222</v>
      </c>
      <c r="C1434" s="2">
        <v>42309</v>
      </c>
      <c r="D1434" t="s">
        <v>2576</v>
      </c>
      <c r="E1434" s="3">
        <v>0</v>
      </c>
      <c r="F1434" s="3">
        <v>0</v>
      </c>
      <c r="G1434" s="3">
        <v>0</v>
      </c>
      <c r="H1434" s="3">
        <v>0</v>
      </c>
      <c r="I1434" s="3">
        <v>24163</v>
      </c>
      <c r="J1434" s="3">
        <v>-11602.94</v>
      </c>
      <c r="K1434" s="3">
        <v>12560.06</v>
      </c>
      <c r="L1434" s="3">
        <v>0</v>
      </c>
      <c r="M1434" s="3">
        <v>-11602.94</v>
      </c>
      <c r="N1434" s="3">
        <v>12560.06</v>
      </c>
      <c r="O1434" s="3">
        <v>24163</v>
      </c>
    </row>
    <row r="1435" spans="1:15" hidden="1" x14ac:dyDescent="0.2">
      <c r="A1435" t="s">
        <v>2577</v>
      </c>
      <c r="B1435" t="s">
        <v>2222</v>
      </c>
      <c r="C1435" s="2">
        <v>36617</v>
      </c>
      <c r="D1435" t="s">
        <v>2578</v>
      </c>
      <c r="E1435" s="3">
        <v>0</v>
      </c>
      <c r="F1435" s="3">
        <v>0</v>
      </c>
      <c r="G1435" s="3">
        <v>0</v>
      </c>
      <c r="H1435" s="3">
        <v>0</v>
      </c>
      <c r="I1435" s="3">
        <v>521667</v>
      </c>
      <c r="J1435" s="3">
        <v>-495583.65</v>
      </c>
      <c r="K1435" s="3">
        <v>26083.35</v>
      </c>
      <c r="L1435" s="3">
        <v>0</v>
      </c>
      <c r="M1435" s="3">
        <v>-495583.65</v>
      </c>
      <c r="N1435" s="3">
        <v>26083.35</v>
      </c>
      <c r="O1435" s="3">
        <v>521667</v>
      </c>
    </row>
    <row r="1436" spans="1:15" hidden="1" x14ac:dyDescent="0.2">
      <c r="A1436" t="s">
        <v>2579</v>
      </c>
      <c r="B1436" t="s">
        <v>2222</v>
      </c>
      <c r="C1436" s="2">
        <v>36617</v>
      </c>
      <c r="D1436" t="s">
        <v>2580</v>
      </c>
      <c r="E1436" s="3">
        <v>0</v>
      </c>
      <c r="F1436" s="3">
        <v>0</v>
      </c>
      <c r="G1436" s="3">
        <v>0</v>
      </c>
      <c r="H1436" s="3">
        <v>0</v>
      </c>
      <c r="I1436" s="3">
        <v>4543292</v>
      </c>
      <c r="J1436" s="3">
        <v>-4316127.4000000004</v>
      </c>
      <c r="K1436" s="3">
        <v>227164.6</v>
      </c>
      <c r="L1436" s="3">
        <v>0</v>
      </c>
      <c r="M1436" s="3">
        <v>-4316127.4000000004</v>
      </c>
      <c r="N1436" s="3">
        <v>227164.6</v>
      </c>
      <c r="O1436" s="3">
        <v>4543292</v>
      </c>
    </row>
    <row r="1437" spans="1:15" hidden="1" x14ac:dyDescent="0.2">
      <c r="A1437" t="s">
        <v>2581</v>
      </c>
      <c r="B1437" t="s">
        <v>2222</v>
      </c>
      <c r="C1437" s="2">
        <v>36617</v>
      </c>
      <c r="D1437" t="s">
        <v>2582</v>
      </c>
      <c r="E1437" s="3">
        <v>0</v>
      </c>
      <c r="F1437" s="3">
        <v>0</v>
      </c>
      <c r="G1437" s="3">
        <v>0</v>
      </c>
      <c r="H1437" s="3">
        <v>0</v>
      </c>
      <c r="I1437" s="3">
        <v>4543292</v>
      </c>
      <c r="J1437" s="3">
        <v>-4316127.4000000004</v>
      </c>
      <c r="K1437" s="3">
        <v>227164.6</v>
      </c>
      <c r="L1437" s="3">
        <v>0</v>
      </c>
      <c r="M1437" s="3">
        <v>-4316127.4000000004</v>
      </c>
      <c r="N1437" s="3">
        <v>227164.6</v>
      </c>
      <c r="O1437" s="3">
        <v>4543292</v>
      </c>
    </row>
    <row r="1438" spans="1:15" hidden="1" x14ac:dyDescent="0.2">
      <c r="A1438" t="s">
        <v>2583</v>
      </c>
      <c r="B1438" t="s">
        <v>2222</v>
      </c>
      <c r="C1438" s="2">
        <v>44057</v>
      </c>
      <c r="D1438" t="s">
        <v>2584</v>
      </c>
      <c r="E1438" s="3">
        <v>0</v>
      </c>
      <c r="F1438" s="3">
        <v>0</v>
      </c>
      <c r="G1438" s="3">
        <v>0</v>
      </c>
      <c r="H1438" s="3">
        <v>0</v>
      </c>
      <c r="I1438" s="3">
        <v>1534000</v>
      </c>
      <c r="J1438" s="3">
        <v>-237559.86</v>
      </c>
      <c r="K1438" s="3">
        <v>1296440.1399999999</v>
      </c>
      <c r="L1438" s="3">
        <v>-73064.63</v>
      </c>
      <c r="M1438" s="3">
        <v>-310624.49</v>
      </c>
      <c r="N1438" s="3">
        <v>1223375.51</v>
      </c>
      <c r="O1438" s="3">
        <v>1534000</v>
      </c>
    </row>
    <row r="1439" spans="1:15" hidden="1" x14ac:dyDescent="0.2">
      <c r="A1439" t="s">
        <v>2585</v>
      </c>
      <c r="B1439" t="s">
        <v>2222</v>
      </c>
      <c r="C1439" s="2">
        <v>44446</v>
      </c>
      <c r="D1439" t="s">
        <v>2586</v>
      </c>
      <c r="E1439" s="3">
        <v>0</v>
      </c>
      <c r="F1439" s="3">
        <v>0</v>
      </c>
      <c r="G1439" s="3">
        <v>0</v>
      </c>
      <c r="H1439" s="3">
        <v>0</v>
      </c>
      <c r="I1439" s="3">
        <v>14000</v>
      </c>
      <c r="J1439" s="3">
        <v>-750.63</v>
      </c>
      <c r="K1439" s="3">
        <v>13249.37</v>
      </c>
      <c r="L1439" s="3">
        <v>-666.82</v>
      </c>
      <c r="M1439" s="3">
        <v>-1417.45</v>
      </c>
      <c r="N1439" s="3">
        <v>12582.55</v>
      </c>
      <c r="O1439" s="3">
        <v>14000</v>
      </c>
    </row>
    <row r="1440" spans="1:15" hidden="1" x14ac:dyDescent="0.2">
      <c r="A1440" t="s">
        <v>2587</v>
      </c>
      <c r="B1440" t="s">
        <v>2222</v>
      </c>
      <c r="C1440" s="2">
        <v>44446</v>
      </c>
      <c r="D1440" t="s">
        <v>2586</v>
      </c>
      <c r="E1440" s="3">
        <v>0</v>
      </c>
      <c r="F1440" s="3">
        <v>0</v>
      </c>
      <c r="G1440" s="3">
        <v>0</v>
      </c>
      <c r="H1440" s="3">
        <v>0</v>
      </c>
      <c r="I1440" s="3">
        <v>14000</v>
      </c>
      <c r="J1440" s="3">
        <v>-750.63</v>
      </c>
      <c r="K1440" s="3">
        <v>13249.37</v>
      </c>
      <c r="L1440" s="3">
        <v>-666.82</v>
      </c>
      <c r="M1440" s="3">
        <v>-1417.45</v>
      </c>
      <c r="N1440" s="3">
        <v>12582.55</v>
      </c>
      <c r="O1440" s="3">
        <v>14000</v>
      </c>
    </row>
    <row r="1441" spans="1:15" hidden="1" x14ac:dyDescent="0.2">
      <c r="A1441" t="s">
        <v>2588</v>
      </c>
      <c r="B1441" t="s">
        <v>2222</v>
      </c>
      <c r="C1441" s="2">
        <v>44446</v>
      </c>
      <c r="D1441" t="s">
        <v>2586</v>
      </c>
      <c r="E1441" s="3">
        <v>0</v>
      </c>
      <c r="F1441" s="3">
        <v>0</v>
      </c>
      <c r="G1441" s="3">
        <v>0</v>
      </c>
      <c r="H1441" s="3">
        <v>0</v>
      </c>
      <c r="I1441" s="3">
        <v>14000</v>
      </c>
      <c r="J1441" s="3">
        <v>-750.63</v>
      </c>
      <c r="K1441" s="3">
        <v>13249.37</v>
      </c>
      <c r="L1441" s="3">
        <v>-666.82</v>
      </c>
      <c r="M1441" s="3">
        <v>-1417.45</v>
      </c>
      <c r="N1441" s="3">
        <v>12582.55</v>
      </c>
      <c r="O1441" s="3">
        <v>14000</v>
      </c>
    </row>
    <row r="1442" spans="1:15" hidden="1" x14ac:dyDescent="0.2">
      <c r="A1442" t="s">
        <v>2589</v>
      </c>
      <c r="B1442" t="s">
        <v>2222</v>
      </c>
      <c r="C1442" s="2">
        <v>44446</v>
      </c>
      <c r="D1442" t="s">
        <v>2586</v>
      </c>
      <c r="E1442" s="3">
        <v>0</v>
      </c>
      <c r="F1442" s="3">
        <v>0</v>
      </c>
      <c r="G1442" s="3">
        <v>0</v>
      </c>
      <c r="H1442" s="3">
        <v>0</v>
      </c>
      <c r="I1442" s="3">
        <v>14000</v>
      </c>
      <c r="J1442" s="3">
        <v>-750.63</v>
      </c>
      <c r="K1442" s="3">
        <v>13249.37</v>
      </c>
      <c r="L1442" s="3">
        <v>-666.82</v>
      </c>
      <c r="M1442" s="3">
        <v>-1417.45</v>
      </c>
      <c r="N1442" s="3">
        <v>12582.55</v>
      </c>
      <c r="O1442" s="3">
        <v>14000</v>
      </c>
    </row>
    <row r="1443" spans="1:15" hidden="1" x14ac:dyDescent="0.2">
      <c r="A1443" t="s">
        <v>2590</v>
      </c>
      <c r="B1443" t="s">
        <v>2222</v>
      </c>
      <c r="C1443" s="2">
        <v>44446</v>
      </c>
      <c r="D1443" t="s">
        <v>2586</v>
      </c>
      <c r="E1443" s="3">
        <v>0</v>
      </c>
      <c r="F1443" s="3">
        <v>0</v>
      </c>
      <c r="G1443" s="3">
        <v>0</v>
      </c>
      <c r="H1443" s="3">
        <v>0</v>
      </c>
      <c r="I1443" s="3">
        <v>14000</v>
      </c>
      <c r="J1443" s="3">
        <v>-750.63</v>
      </c>
      <c r="K1443" s="3">
        <v>13249.37</v>
      </c>
      <c r="L1443" s="3">
        <v>-666.82</v>
      </c>
      <c r="M1443" s="3">
        <v>-1417.45</v>
      </c>
      <c r="N1443" s="3">
        <v>12582.55</v>
      </c>
      <c r="O1443" s="3">
        <v>14000</v>
      </c>
    </row>
    <row r="1444" spans="1:15" hidden="1" x14ac:dyDescent="0.2">
      <c r="A1444" t="s">
        <v>2591</v>
      </c>
      <c r="B1444" t="s">
        <v>2222</v>
      </c>
      <c r="C1444" s="2">
        <v>44446</v>
      </c>
      <c r="D1444" t="s">
        <v>2586</v>
      </c>
      <c r="E1444" s="3">
        <v>0</v>
      </c>
      <c r="F1444" s="3">
        <v>0</v>
      </c>
      <c r="G1444" s="3">
        <v>0</v>
      </c>
      <c r="H1444" s="3">
        <v>0</v>
      </c>
      <c r="I1444" s="3">
        <v>14000</v>
      </c>
      <c r="J1444" s="3">
        <v>-750.63</v>
      </c>
      <c r="K1444" s="3">
        <v>13249.37</v>
      </c>
      <c r="L1444" s="3">
        <v>-666.82</v>
      </c>
      <c r="M1444" s="3">
        <v>-1417.45</v>
      </c>
      <c r="N1444" s="3">
        <v>12582.55</v>
      </c>
      <c r="O1444" s="3">
        <v>14000</v>
      </c>
    </row>
    <row r="1445" spans="1:15" hidden="1" x14ac:dyDescent="0.2">
      <c r="A1445" t="s">
        <v>2592</v>
      </c>
      <c r="B1445" t="s">
        <v>2222</v>
      </c>
      <c r="C1445" s="2">
        <v>44446</v>
      </c>
      <c r="D1445" t="s">
        <v>2586</v>
      </c>
      <c r="E1445" s="3">
        <v>0</v>
      </c>
      <c r="F1445" s="3">
        <v>0</v>
      </c>
      <c r="G1445" s="3">
        <v>0</v>
      </c>
      <c r="H1445" s="3">
        <v>0</v>
      </c>
      <c r="I1445" s="3">
        <v>14000</v>
      </c>
      <c r="J1445" s="3">
        <v>-750.63</v>
      </c>
      <c r="K1445" s="3">
        <v>13249.37</v>
      </c>
      <c r="L1445" s="3">
        <v>-666.82</v>
      </c>
      <c r="M1445" s="3">
        <v>-1417.45</v>
      </c>
      <c r="N1445" s="3">
        <v>12582.55</v>
      </c>
      <c r="O1445" s="3">
        <v>14000</v>
      </c>
    </row>
    <row r="1446" spans="1:15" hidden="1" x14ac:dyDescent="0.2">
      <c r="A1446" t="s">
        <v>2593</v>
      </c>
      <c r="B1446" t="s">
        <v>2222</v>
      </c>
      <c r="C1446" s="2">
        <v>44446</v>
      </c>
      <c r="D1446" t="s">
        <v>2586</v>
      </c>
      <c r="E1446" s="3">
        <v>0</v>
      </c>
      <c r="F1446" s="3">
        <v>0</v>
      </c>
      <c r="G1446" s="3">
        <v>0</v>
      </c>
      <c r="H1446" s="3">
        <v>0</v>
      </c>
      <c r="I1446" s="3">
        <v>14000</v>
      </c>
      <c r="J1446" s="3">
        <v>-750.63</v>
      </c>
      <c r="K1446" s="3">
        <v>13249.37</v>
      </c>
      <c r="L1446" s="3">
        <v>-666.82</v>
      </c>
      <c r="M1446" s="3">
        <v>-1417.45</v>
      </c>
      <c r="N1446" s="3">
        <v>12582.55</v>
      </c>
      <c r="O1446" s="3">
        <v>14000</v>
      </c>
    </row>
    <row r="1447" spans="1:15" hidden="1" x14ac:dyDescent="0.2">
      <c r="A1447" t="s">
        <v>2594</v>
      </c>
      <c r="B1447" t="s">
        <v>2222</v>
      </c>
      <c r="C1447" s="2">
        <v>44446</v>
      </c>
      <c r="D1447" t="s">
        <v>2586</v>
      </c>
      <c r="E1447" s="3">
        <v>0</v>
      </c>
      <c r="F1447" s="3">
        <v>0</v>
      </c>
      <c r="G1447" s="3">
        <v>0</v>
      </c>
      <c r="H1447" s="3">
        <v>0</v>
      </c>
      <c r="I1447" s="3">
        <v>14000</v>
      </c>
      <c r="J1447" s="3">
        <v>-750.63</v>
      </c>
      <c r="K1447" s="3">
        <v>13249.37</v>
      </c>
      <c r="L1447" s="3">
        <v>-666.82</v>
      </c>
      <c r="M1447" s="3">
        <v>-1417.45</v>
      </c>
      <c r="N1447" s="3">
        <v>12582.55</v>
      </c>
      <c r="O1447" s="3">
        <v>14000</v>
      </c>
    </row>
    <row r="1448" spans="1:15" hidden="1" x14ac:dyDescent="0.2">
      <c r="A1448" t="s">
        <v>2595</v>
      </c>
      <c r="B1448" t="s">
        <v>2222</v>
      </c>
      <c r="C1448" s="2">
        <v>44446</v>
      </c>
      <c r="D1448" t="s">
        <v>2586</v>
      </c>
      <c r="E1448" s="3">
        <v>0</v>
      </c>
      <c r="F1448" s="3">
        <v>0</v>
      </c>
      <c r="G1448" s="3">
        <v>0</v>
      </c>
      <c r="H1448" s="3">
        <v>0</v>
      </c>
      <c r="I1448" s="3">
        <v>14000</v>
      </c>
      <c r="J1448" s="3">
        <v>-750.63</v>
      </c>
      <c r="K1448" s="3">
        <v>13249.37</v>
      </c>
      <c r="L1448" s="3">
        <v>-666.82</v>
      </c>
      <c r="M1448" s="3">
        <v>-1417.45</v>
      </c>
      <c r="N1448" s="3">
        <v>12582.55</v>
      </c>
      <c r="O1448" s="3">
        <v>14000</v>
      </c>
    </row>
    <row r="1449" spans="1:15" hidden="1" x14ac:dyDescent="0.2">
      <c r="A1449" t="s">
        <v>2596</v>
      </c>
      <c r="B1449" t="s">
        <v>2222</v>
      </c>
      <c r="C1449" s="2">
        <v>44446</v>
      </c>
      <c r="D1449" t="s">
        <v>2586</v>
      </c>
      <c r="E1449" s="3">
        <v>0</v>
      </c>
      <c r="F1449" s="3">
        <v>0</v>
      </c>
      <c r="G1449" s="3">
        <v>0</v>
      </c>
      <c r="H1449" s="3">
        <v>0</v>
      </c>
      <c r="I1449" s="3">
        <v>14000</v>
      </c>
      <c r="J1449" s="3">
        <v>-750.63</v>
      </c>
      <c r="K1449" s="3">
        <v>13249.37</v>
      </c>
      <c r="L1449" s="3">
        <v>-666.82</v>
      </c>
      <c r="M1449" s="3">
        <v>-1417.45</v>
      </c>
      <c r="N1449" s="3">
        <v>12582.55</v>
      </c>
      <c r="O1449" s="3">
        <v>14000</v>
      </c>
    </row>
    <row r="1450" spans="1:15" hidden="1" x14ac:dyDescent="0.2">
      <c r="A1450" t="s">
        <v>2597</v>
      </c>
      <c r="B1450" t="s">
        <v>2222</v>
      </c>
      <c r="C1450" s="2">
        <v>44446</v>
      </c>
      <c r="D1450" t="s">
        <v>2586</v>
      </c>
      <c r="E1450" s="3">
        <v>0</v>
      </c>
      <c r="F1450" s="3">
        <v>0</v>
      </c>
      <c r="G1450" s="3">
        <v>0</v>
      </c>
      <c r="H1450" s="3">
        <v>0</v>
      </c>
      <c r="I1450" s="3">
        <v>14000</v>
      </c>
      <c r="J1450" s="3">
        <v>-750.63</v>
      </c>
      <c r="K1450" s="3">
        <v>13249.37</v>
      </c>
      <c r="L1450" s="3">
        <v>-666.82</v>
      </c>
      <c r="M1450" s="3">
        <v>-1417.45</v>
      </c>
      <c r="N1450" s="3">
        <v>12582.55</v>
      </c>
      <c r="O1450" s="3">
        <v>14000</v>
      </c>
    </row>
    <row r="1451" spans="1:15" hidden="1" x14ac:dyDescent="0.2">
      <c r="A1451" t="s">
        <v>2598</v>
      </c>
      <c r="B1451" t="s">
        <v>2222</v>
      </c>
      <c r="C1451" s="2">
        <v>44446</v>
      </c>
      <c r="D1451" t="s">
        <v>2586</v>
      </c>
      <c r="E1451" s="3">
        <v>0</v>
      </c>
      <c r="F1451" s="3">
        <v>0</v>
      </c>
      <c r="G1451" s="3">
        <v>0</v>
      </c>
      <c r="H1451" s="3">
        <v>0</v>
      </c>
      <c r="I1451" s="3">
        <v>14000</v>
      </c>
      <c r="J1451" s="3">
        <v>-750.63</v>
      </c>
      <c r="K1451" s="3">
        <v>13249.37</v>
      </c>
      <c r="L1451" s="3">
        <v>-666.82</v>
      </c>
      <c r="M1451" s="3">
        <v>-1417.45</v>
      </c>
      <c r="N1451" s="3">
        <v>12582.55</v>
      </c>
      <c r="O1451" s="3">
        <v>14000</v>
      </c>
    </row>
    <row r="1452" spans="1:15" hidden="1" x14ac:dyDescent="0.2">
      <c r="A1452" t="s">
        <v>2599</v>
      </c>
      <c r="B1452" t="s">
        <v>2222</v>
      </c>
      <c r="C1452" s="2">
        <v>44446</v>
      </c>
      <c r="D1452" t="s">
        <v>2586</v>
      </c>
      <c r="E1452" s="3">
        <v>0</v>
      </c>
      <c r="F1452" s="3">
        <v>0</v>
      </c>
      <c r="G1452" s="3">
        <v>0</v>
      </c>
      <c r="H1452" s="3">
        <v>0</v>
      </c>
      <c r="I1452" s="3">
        <v>14000</v>
      </c>
      <c r="J1452" s="3">
        <v>-750.63</v>
      </c>
      <c r="K1452" s="3">
        <v>13249.37</v>
      </c>
      <c r="L1452" s="3">
        <v>-666.82</v>
      </c>
      <c r="M1452" s="3">
        <v>-1417.45</v>
      </c>
      <c r="N1452" s="3">
        <v>12582.55</v>
      </c>
      <c r="O1452" s="3">
        <v>14000</v>
      </c>
    </row>
    <row r="1453" spans="1:15" hidden="1" x14ac:dyDescent="0.2">
      <c r="A1453" t="s">
        <v>2600</v>
      </c>
      <c r="B1453" t="s">
        <v>2222</v>
      </c>
      <c r="C1453" s="2">
        <v>44446</v>
      </c>
      <c r="D1453" t="s">
        <v>2586</v>
      </c>
      <c r="E1453" s="3">
        <v>0</v>
      </c>
      <c r="F1453" s="3">
        <v>0</v>
      </c>
      <c r="G1453" s="3">
        <v>0</v>
      </c>
      <c r="H1453" s="3">
        <v>0</v>
      </c>
      <c r="I1453" s="3">
        <v>14000</v>
      </c>
      <c r="J1453" s="3">
        <v>-750.63</v>
      </c>
      <c r="K1453" s="3">
        <v>13249.37</v>
      </c>
      <c r="L1453" s="3">
        <v>-666.82</v>
      </c>
      <c r="M1453" s="3">
        <v>-1417.45</v>
      </c>
      <c r="N1453" s="3">
        <v>12582.55</v>
      </c>
      <c r="O1453" s="3">
        <v>14000</v>
      </c>
    </row>
    <row r="1454" spans="1:15" hidden="1" x14ac:dyDescent="0.2">
      <c r="A1454" t="s">
        <v>2601</v>
      </c>
      <c r="B1454" t="s">
        <v>2222</v>
      </c>
      <c r="C1454" s="2">
        <v>44446</v>
      </c>
      <c r="D1454" t="s">
        <v>2586</v>
      </c>
      <c r="E1454" s="3">
        <v>0</v>
      </c>
      <c r="F1454" s="3">
        <v>0</v>
      </c>
      <c r="G1454" s="3">
        <v>0</v>
      </c>
      <c r="H1454" s="3">
        <v>0</v>
      </c>
      <c r="I1454" s="3">
        <v>14000</v>
      </c>
      <c r="J1454" s="3">
        <v>-750.63</v>
      </c>
      <c r="K1454" s="3">
        <v>13249.37</v>
      </c>
      <c r="L1454" s="3">
        <v>-666.82</v>
      </c>
      <c r="M1454" s="3">
        <v>-1417.45</v>
      </c>
      <c r="N1454" s="3">
        <v>12582.55</v>
      </c>
      <c r="O1454" s="3">
        <v>14000</v>
      </c>
    </row>
    <row r="1455" spans="1:15" hidden="1" x14ac:dyDescent="0.2">
      <c r="A1455" t="s">
        <v>2602</v>
      </c>
      <c r="B1455" t="s">
        <v>2222</v>
      </c>
      <c r="C1455" s="2">
        <v>44446</v>
      </c>
      <c r="D1455" t="s">
        <v>2586</v>
      </c>
      <c r="E1455" s="3">
        <v>0</v>
      </c>
      <c r="F1455" s="3">
        <v>0</v>
      </c>
      <c r="G1455" s="3">
        <v>0</v>
      </c>
      <c r="H1455" s="3">
        <v>0</v>
      </c>
      <c r="I1455" s="3">
        <v>14000</v>
      </c>
      <c r="J1455" s="3">
        <v>-750.63</v>
      </c>
      <c r="K1455" s="3">
        <v>13249.37</v>
      </c>
      <c r="L1455" s="3">
        <v>-666.82</v>
      </c>
      <c r="M1455" s="3">
        <v>-1417.45</v>
      </c>
      <c r="N1455" s="3">
        <v>12582.55</v>
      </c>
      <c r="O1455" s="3">
        <v>14000</v>
      </c>
    </row>
    <row r="1456" spans="1:15" hidden="1" x14ac:dyDescent="0.2">
      <c r="A1456" t="s">
        <v>2603</v>
      </c>
      <c r="B1456" t="s">
        <v>2222</v>
      </c>
      <c r="C1456" s="2">
        <v>44446</v>
      </c>
      <c r="D1456" t="s">
        <v>2586</v>
      </c>
      <c r="E1456" s="3">
        <v>0</v>
      </c>
      <c r="F1456" s="3">
        <v>0</v>
      </c>
      <c r="G1456" s="3">
        <v>0</v>
      </c>
      <c r="H1456" s="3">
        <v>0</v>
      </c>
      <c r="I1456" s="3">
        <v>14000</v>
      </c>
      <c r="J1456" s="3">
        <v>-750.63</v>
      </c>
      <c r="K1456" s="3">
        <v>13249.37</v>
      </c>
      <c r="L1456" s="3">
        <v>-666.82</v>
      </c>
      <c r="M1456" s="3">
        <v>-1417.45</v>
      </c>
      <c r="N1456" s="3">
        <v>12582.55</v>
      </c>
      <c r="O1456" s="3">
        <v>14000</v>
      </c>
    </row>
    <row r="1457" spans="1:15" hidden="1" x14ac:dyDescent="0.2">
      <c r="A1457" t="s">
        <v>2604</v>
      </c>
      <c r="B1457" t="s">
        <v>2222</v>
      </c>
      <c r="C1457" s="2">
        <v>44446</v>
      </c>
      <c r="D1457" t="s">
        <v>2586</v>
      </c>
      <c r="E1457" s="3">
        <v>0</v>
      </c>
      <c r="F1457" s="3">
        <v>0</v>
      </c>
      <c r="G1457" s="3">
        <v>0</v>
      </c>
      <c r="H1457" s="3">
        <v>0</v>
      </c>
      <c r="I1457" s="3">
        <v>14000</v>
      </c>
      <c r="J1457" s="3">
        <v>-750.63</v>
      </c>
      <c r="K1457" s="3">
        <v>13249.37</v>
      </c>
      <c r="L1457" s="3">
        <v>-666.82</v>
      </c>
      <c r="M1457" s="3">
        <v>-1417.45</v>
      </c>
      <c r="N1457" s="3">
        <v>12582.55</v>
      </c>
      <c r="O1457" s="3">
        <v>14000</v>
      </c>
    </row>
    <row r="1458" spans="1:15" hidden="1" x14ac:dyDescent="0.2">
      <c r="A1458" t="s">
        <v>2605</v>
      </c>
      <c r="B1458" t="s">
        <v>2222</v>
      </c>
      <c r="C1458" s="2">
        <v>44446</v>
      </c>
      <c r="D1458" t="s">
        <v>2586</v>
      </c>
      <c r="E1458" s="3">
        <v>0</v>
      </c>
      <c r="F1458" s="3">
        <v>0</v>
      </c>
      <c r="G1458" s="3">
        <v>0</v>
      </c>
      <c r="H1458" s="3">
        <v>0</v>
      </c>
      <c r="I1458" s="3">
        <v>14000</v>
      </c>
      <c r="J1458" s="3">
        <v>-750.63</v>
      </c>
      <c r="K1458" s="3">
        <v>13249.37</v>
      </c>
      <c r="L1458" s="3">
        <v>-666.82</v>
      </c>
      <c r="M1458" s="3">
        <v>-1417.45</v>
      </c>
      <c r="N1458" s="3">
        <v>12582.55</v>
      </c>
      <c r="O1458" s="3">
        <v>14000</v>
      </c>
    </row>
    <row r="1459" spans="1:15" hidden="1" x14ac:dyDescent="0.2">
      <c r="A1459" t="s">
        <v>2606</v>
      </c>
      <c r="B1459" t="s">
        <v>2222</v>
      </c>
      <c r="C1459" s="2">
        <v>44446</v>
      </c>
      <c r="D1459" t="s">
        <v>2586</v>
      </c>
      <c r="E1459" s="3">
        <v>0</v>
      </c>
      <c r="F1459" s="3">
        <v>0</v>
      </c>
      <c r="G1459" s="3">
        <v>0</v>
      </c>
      <c r="H1459" s="3">
        <v>0</v>
      </c>
      <c r="I1459" s="3">
        <v>14000</v>
      </c>
      <c r="J1459" s="3">
        <v>-750.63</v>
      </c>
      <c r="K1459" s="3">
        <v>13249.37</v>
      </c>
      <c r="L1459" s="3">
        <v>-666.82</v>
      </c>
      <c r="M1459" s="3">
        <v>-1417.45</v>
      </c>
      <c r="N1459" s="3">
        <v>12582.55</v>
      </c>
      <c r="O1459" s="3">
        <v>14000</v>
      </c>
    </row>
    <row r="1460" spans="1:15" hidden="1" x14ac:dyDescent="0.2">
      <c r="A1460" t="s">
        <v>2607</v>
      </c>
      <c r="B1460" t="s">
        <v>2222</v>
      </c>
      <c r="C1460" s="2">
        <v>44446</v>
      </c>
      <c r="D1460" t="s">
        <v>2586</v>
      </c>
      <c r="E1460" s="3">
        <v>0</v>
      </c>
      <c r="F1460" s="3">
        <v>0</v>
      </c>
      <c r="G1460" s="3">
        <v>0</v>
      </c>
      <c r="H1460" s="3">
        <v>0</v>
      </c>
      <c r="I1460" s="3">
        <v>14000</v>
      </c>
      <c r="J1460" s="3">
        <v>-750.63</v>
      </c>
      <c r="K1460" s="3">
        <v>13249.37</v>
      </c>
      <c r="L1460" s="3">
        <v>-666.82</v>
      </c>
      <c r="M1460" s="3">
        <v>-1417.45</v>
      </c>
      <c r="N1460" s="3">
        <v>12582.55</v>
      </c>
      <c r="O1460" s="3">
        <v>14000</v>
      </c>
    </row>
    <row r="1461" spans="1:15" hidden="1" x14ac:dyDescent="0.2">
      <c r="A1461" t="s">
        <v>2608</v>
      </c>
      <c r="B1461" t="s">
        <v>2222</v>
      </c>
      <c r="C1461" s="2">
        <v>44446</v>
      </c>
      <c r="D1461" t="s">
        <v>2586</v>
      </c>
      <c r="E1461" s="3">
        <v>0</v>
      </c>
      <c r="F1461" s="3">
        <v>0</v>
      </c>
      <c r="G1461" s="3">
        <v>0</v>
      </c>
      <c r="H1461" s="3">
        <v>0</v>
      </c>
      <c r="I1461" s="3">
        <v>14000</v>
      </c>
      <c r="J1461" s="3">
        <v>-750.63</v>
      </c>
      <c r="K1461" s="3">
        <v>13249.37</v>
      </c>
      <c r="L1461" s="3">
        <v>-666.82</v>
      </c>
      <c r="M1461" s="3">
        <v>-1417.45</v>
      </c>
      <c r="N1461" s="3">
        <v>12582.55</v>
      </c>
      <c r="O1461" s="3">
        <v>14000</v>
      </c>
    </row>
    <row r="1462" spans="1:15" hidden="1" x14ac:dyDescent="0.2">
      <c r="A1462" t="s">
        <v>2609</v>
      </c>
      <c r="B1462" t="s">
        <v>2222</v>
      </c>
      <c r="C1462" s="2">
        <v>44446</v>
      </c>
      <c r="D1462" t="s">
        <v>2586</v>
      </c>
      <c r="E1462" s="3">
        <v>0</v>
      </c>
      <c r="F1462" s="3">
        <v>0</v>
      </c>
      <c r="G1462" s="3">
        <v>0</v>
      </c>
      <c r="H1462" s="3">
        <v>0</v>
      </c>
      <c r="I1462" s="3">
        <v>14000</v>
      </c>
      <c r="J1462" s="3">
        <v>-750.63</v>
      </c>
      <c r="K1462" s="3">
        <v>13249.37</v>
      </c>
      <c r="L1462" s="3">
        <v>-666.82</v>
      </c>
      <c r="M1462" s="3">
        <v>-1417.45</v>
      </c>
      <c r="N1462" s="3">
        <v>12582.55</v>
      </c>
      <c r="O1462" s="3">
        <v>14000</v>
      </c>
    </row>
    <row r="1463" spans="1:15" hidden="1" x14ac:dyDescent="0.2">
      <c r="A1463" t="s">
        <v>2610</v>
      </c>
      <c r="B1463" t="s">
        <v>2222</v>
      </c>
      <c r="C1463" s="2">
        <v>44446</v>
      </c>
      <c r="D1463" t="s">
        <v>2586</v>
      </c>
      <c r="E1463" s="3">
        <v>0</v>
      </c>
      <c r="F1463" s="3">
        <v>0</v>
      </c>
      <c r="G1463" s="3">
        <v>0</v>
      </c>
      <c r="H1463" s="3">
        <v>0</v>
      </c>
      <c r="I1463" s="3">
        <v>14000</v>
      </c>
      <c r="J1463" s="3">
        <v>-750.63</v>
      </c>
      <c r="K1463" s="3">
        <v>13249.37</v>
      </c>
      <c r="L1463" s="3">
        <v>-666.82</v>
      </c>
      <c r="M1463" s="3">
        <v>-1417.45</v>
      </c>
      <c r="N1463" s="3">
        <v>12582.55</v>
      </c>
      <c r="O1463" s="3">
        <v>14000</v>
      </c>
    </row>
    <row r="1464" spans="1:15" hidden="1" x14ac:dyDescent="0.2">
      <c r="A1464" t="s">
        <v>2611</v>
      </c>
      <c r="B1464" t="s">
        <v>2222</v>
      </c>
      <c r="C1464" s="2">
        <v>44446</v>
      </c>
      <c r="D1464" t="s">
        <v>2586</v>
      </c>
      <c r="E1464" s="3">
        <v>0</v>
      </c>
      <c r="F1464" s="3">
        <v>0</v>
      </c>
      <c r="G1464" s="3">
        <v>0</v>
      </c>
      <c r="H1464" s="3">
        <v>0</v>
      </c>
      <c r="I1464" s="3">
        <v>14000</v>
      </c>
      <c r="J1464" s="3">
        <v>-750.63</v>
      </c>
      <c r="K1464" s="3">
        <v>13249.37</v>
      </c>
      <c r="L1464" s="3">
        <v>-666.82</v>
      </c>
      <c r="M1464" s="3">
        <v>-1417.45</v>
      </c>
      <c r="N1464" s="3">
        <v>12582.55</v>
      </c>
      <c r="O1464" s="3">
        <v>14000</v>
      </c>
    </row>
    <row r="1465" spans="1:15" hidden="1" x14ac:dyDescent="0.2">
      <c r="A1465" t="s">
        <v>2612</v>
      </c>
      <c r="B1465" t="s">
        <v>2222</v>
      </c>
      <c r="C1465" s="2">
        <v>44446</v>
      </c>
      <c r="D1465" t="s">
        <v>2586</v>
      </c>
      <c r="E1465" s="3">
        <v>0</v>
      </c>
      <c r="F1465" s="3">
        <v>0</v>
      </c>
      <c r="G1465" s="3">
        <v>0</v>
      </c>
      <c r="H1465" s="3">
        <v>0</v>
      </c>
      <c r="I1465" s="3">
        <v>14000</v>
      </c>
      <c r="J1465" s="3">
        <v>-750.63</v>
      </c>
      <c r="K1465" s="3">
        <v>13249.37</v>
      </c>
      <c r="L1465" s="3">
        <v>-666.82</v>
      </c>
      <c r="M1465" s="3">
        <v>-1417.45</v>
      </c>
      <c r="N1465" s="3">
        <v>12582.55</v>
      </c>
      <c r="O1465" s="3">
        <v>14000</v>
      </c>
    </row>
    <row r="1466" spans="1:15" hidden="1" x14ac:dyDescent="0.2">
      <c r="A1466" t="s">
        <v>2613</v>
      </c>
      <c r="B1466" t="s">
        <v>2222</v>
      </c>
      <c r="C1466" s="2">
        <v>44446</v>
      </c>
      <c r="D1466" t="s">
        <v>2586</v>
      </c>
      <c r="E1466" s="3">
        <v>0</v>
      </c>
      <c r="F1466" s="3">
        <v>0</v>
      </c>
      <c r="G1466" s="3">
        <v>0</v>
      </c>
      <c r="H1466" s="3">
        <v>0</v>
      </c>
      <c r="I1466" s="3">
        <v>14000</v>
      </c>
      <c r="J1466" s="3">
        <v>-750.63</v>
      </c>
      <c r="K1466" s="3">
        <v>13249.37</v>
      </c>
      <c r="L1466" s="3">
        <v>-666.82</v>
      </c>
      <c r="M1466" s="3">
        <v>-1417.45</v>
      </c>
      <c r="N1466" s="3">
        <v>12582.55</v>
      </c>
      <c r="O1466" s="3">
        <v>14000</v>
      </c>
    </row>
    <row r="1467" spans="1:15" hidden="1" x14ac:dyDescent="0.2">
      <c r="A1467" t="s">
        <v>2614</v>
      </c>
      <c r="B1467" t="s">
        <v>2222</v>
      </c>
      <c r="C1467" s="2">
        <v>44446</v>
      </c>
      <c r="D1467" t="s">
        <v>2586</v>
      </c>
      <c r="E1467" s="3">
        <v>0</v>
      </c>
      <c r="F1467" s="3">
        <v>0</v>
      </c>
      <c r="G1467" s="3">
        <v>0</v>
      </c>
      <c r="H1467" s="3">
        <v>0</v>
      </c>
      <c r="I1467" s="3">
        <v>14000</v>
      </c>
      <c r="J1467" s="3">
        <v>-750.63</v>
      </c>
      <c r="K1467" s="3">
        <v>13249.37</v>
      </c>
      <c r="L1467" s="3">
        <v>-666.82</v>
      </c>
      <c r="M1467" s="3">
        <v>-1417.45</v>
      </c>
      <c r="N1467" s="3">
        <v>12582.55</v>
      </c>
      <c r="O1467" s="3">
        <v>14000</v>
      </c>
    </row>
    <row r="1468" spans="1:15" hidden="1" x14ac:dyDescent="0.2">
      <c r="A1468" t="s">
        <v>2615</v>
      </c>
      <c r="B1468" t="s">
        <v>2222</v>
      </c>
      <c r="C1468" s="2">
        <v>44446</v>
      </c>
      <c r="D1468" t="s">
        <v>2586</v>
      </c>
      <c r="E1468" s="3">
        <v>0</v>
      </c>
      <c r="F1468" s="3">
        <v>0</v>
      </c>
      <c r="G1468" s="3">
        <v>0</v>
      </c>
      <c r="H1468" s="3">
        <v>0</v>
      </c>
      <c r="I1468" s="3">
        <v>14000</v>
      </c>
      <c r="J1468" s="3">
        <v>-750.63</v>
      </c>
      <c r="K1468" s="3">
        <v>13249.37</v>
      </c>
      <c r="L1468" s="3">
        <v>-666.82</v>
      </c>
      <c r="M1468" s="3">
        <v>-1417.45</v>
      </c>
      <c r="N1468" s="3">
        <v>12582.55</v>
      </c>
      <c r="O1468" s="3">
        <v>14000</v>
      </c>
    </row>
    <row r="1469" spans="1:15" hidden="1" x14ac:dyDescent="0.2">
      <c r="A1469" t="s">
        <v>2616</v>
      </c>
      <c r="B1469" t="s">
        <v>2222</v>
      </c>
      <c r="C1469" s="2">
        <v>44446</v>
      </c>
      <c r="D1469" t="s">
        <v>2586</v>
      </c>
      <c r="E1469" s="3">
        <v>0</v>
      </c>
      <c r="F1469" s="3">
        <v>0</v>
      </c>
      <c r="G1469" s="3">
        <v>0</v>
      </c>
      <c r="H1469" s="3">
        <v>0</v>
      </c>
      <c r="I1469" s="3">
        <v>14000</v>
      </c>
      <c r="J1469" s="3">
        <v>-750.63</v>
      </c>
      <c r="K1469" s="3">
        <v>13249.37</v>
      </c>
      <c r="L1469" s="3">
        <v>-666.82</v>
      </c>
      <c r="M1469" s="3">
        <v>-1417.45</v>
      </c>
      <c r="N1469" s="3">
        <v>12582.55</v>
      </c>
      <c r="O1469" s="3">
        <v>14000</v>
      </c>
    </row>
    <row r="1470" spans="1:15" hidden="1" x14ac:dyDescent="0.2">
      <c r="A1470" t="s">
        <v>2617</v>
      </c>
      <c r="B1470" t="s">
        <v>2222</v>
      </c>
      <c r="C1470" s="2">
        <v>44446</v>
      </c>
      <c r="D1470" t="s">
        <v>2586</v>
      </c>
      <c r="E1470" s="3">
        <v>0</v>
      </c>
      <c r="F1470" s="3">
        <v>0</v>
      </c>
      <c r="G1470" s="3">
        <v>0</v>
      </c>
      <c r="H1470" s="3">
        <v>0</v>
      </c>
      <c r="I1470" s="3">
        <v>14000</v>
      </c>
      <c r="J1470" s="3">
        <v>-750.63</v>
      </c>
      <c r="K1470" s="3">
        <v>13249.37</v>
      </c>
      <c r="L1470" s="3">
        <v>-666.82</v>
      </c>
      <c r="M1470" s="3">
        <v>-1417.45</v>
      </c>
      <c r="N1470" s="3">
        <v>12582.55</v>
      </c>
      <c r="O1470" s="3">
        <v>14000</v>
      </c>
    </row>
    <row r="1471" spans="1:15" hidden="1" x14ac:dyDescent="0.2">
      <c r="A1471" t="s">
        <v>2618</v>
      </c>
      <c r="B1471" t="s">
        <v>2222</v>
      </c>
      <c r="C1471" s="2">
        <v>44446</v>
      </c>
      <c r="D1471" t="s">
        <v>2586</v>
      </c>
      <c r="E1471" s="3">
        <v>0</v>
      </c>
      <c r="F1471" s="3">
        <v>0</v>
      </c>
      <c r="G1471" s="3">
        <v>0</v>
      </c>
      <c r="H1471" s="3">
        <v>0</v>
      </c>
      <c r="I1471" s="3">
        <v>14000</v>
      </c>
      <c r="J1471" s="3">
        <v>-750.63</v>
      </c>
      <c r="K1471" s="3">
        <v>13249.37</v>
      </c>
      <c r="L1471" s="3">
        <v>-666.82</v>
      </c>
      <c r="M1471" s="3">
        <v>-1417.45</v>
      </c>
      <c r="N1471" s="3">
        <v>12582.55</v>
      </c>
      <c r="O1471" s="3">
        <v>14000</v>
      </c>
    </row>
    <row r="1472" spans="1:15" hidden="1" x14ac:dyDescent="0.2">
      <c r="A1472" t="s">
        <v>2619</v>
      </c>
      <c r="B1472" t="s">
        <v>2222</v>
      </c>
      <c r="C1472" s="2">
        <v>44446</v>
      </c>
      <c r="D1472" t="s">
        <v>2586</v>
      </c>
      <c r="E1472" s="3">
        <v>0</v>
      </c>
      <c r="F1472" s="3">
        <v>0</v>
      </c>
      <c r="G1472" s="3">
        <v>0</v>
      </c>
      <c r="H1472" s="3">
        <v>0</v>
      </c>
      <c r="I1472" s="3">
        <v>14000</v>
      </c>
      <c r="J1472" s="3">
        <v>-750.63</v>
      </c>
      <c r="K1472" s="3">
        <v>13249.37</v>
      </c>
      <c r="L1472" s="3">
        <v>-666.82</v>
      </c>
      <c r="M1472" s="3">
        <v>-1417.45</v>
      </c>
      <c r="N1472" s="3">
        <v>12582.55</v>
      </c>
      <c r="O1472" s="3">
        <v>14000</v>
      </c>
    </row>
    <row r="1473" spans="1:15" hidden="1" x14ac:dyDescent="0.2">
      <c r="A1473" t="s">
        <v>2620</v>
      </c>
      <c r="B1473" t="s">
        <v>2222</v>
      </c>
      <c r="C1473" s="2">
        <v>44446</v>
      </c>
      <c r="D1473" t="s">
        <v>2586</v>
      </c>
      <c r="E1473" s="3">
        <v>0</v>
      </c>
      <c r="F1473" s="3">
        <v>0</v>
      </c>
      <c r="G1473" s="3">
        <v>0</v>
      </c>
      <c r="H1473" s="3">
        <v>0</v>
      </c>
      <c r="I1473" s="3">
        <v>14000</v>
      </c>
      <c r="J1473" s="3">
        <v>-750.63</v>
      </c>
      <c r="K1473" s="3">
        <v>13249.37</v>
      </c>
      <c r="L1473" s="3">
        <v>-666.82</v>
      </c>
      <c r="M1473" s="3">
        <v>-1417.45</v>
      </c>
      <c r="N1473" s="3">
        <v>12582.55</v>
      </c>
      <c r="O1473" s="3">
        <v>14000</v>
      </c>
    </row>
    <row r="1474" spans="1:15" hidden="1" x14ac:dyDescent="0.2">
      <c r="A1474" t="s">
        <v>2621</v>
      </c>
      <c r="B1474" t="s">
        <v>2222</v>
      </c>
      <c r="C1474" s="2">
        <v>44446</v>
      </c>
      <c r="D1474" t="s">
        <v>2586</v>
      </c>
      <c r="E1474" s="3">
        <v>0</v>
      </c>
      <c r="F1474" s="3">
        <v>0</v>
      </c>
      <c r="G1474" s="3">
        <v>0</v>
      </c>
      <c r="H1474" s="3">
        <v>0</v>
      </c>
      <c r="I1474" s="3">
        <v>14000</v>
      </c>
      <c r="J1474" s="3">
        <v>-750.63</v>
      </c>
      <c r="K1474" s="3">
        <v>13249.37</v>
      </c>
      <c r="L1474" s="3">
        <v>-666.82</v>
      </c>
      <c r="M1474" s="3">
        <v>-1417.45</v>
      </c>
      <c r="N1474" s="3">
        <v>12582.55</v>
      </c>
      <c r="O1474" s="3">
        <v>14000</v>
      </c>
    </row>
    <row r="1475" spans="1:15" hidden="1" x14ac:dyDescent="0.2">
      <c r="A1475" t="s">
        <v>2622</v>
      </c>
      <c r="B1475" t="s">
        <v>2222</v>
      </c>
      <c r="C1475" s="2">
        <v>44446</v>
      </c>
      <c r="D1475" t="s">
        <v>2586</v>
      </c>
      <c r="E1475" s="3">
        <v>0</v>
      </c>
      <c r="F1475" s="3">
        <v>0</v>
      </c>
      <c r="G1475" s="3">
        <v>0</v>
      </c>
      <c r="H1475" s="3">
        <v>0</v>
      </c>
      <c r="I1475" s="3">
        <v>14000</v>
      </c>
      <c r="J1475" s="3">
        <v>-750.63</v>
      </c>
      <c r="K1475" s="3">
        <v>13249.37</v>
      </c>
      <c r="L1475" s="3">
        <v>-666.82</v>
      </c>
      <c r="M1475" s="3">
        <v>-1417.45</v>
      </c>
      <c r="N1475" s="3">
        <v>12582.55</v>
      </c>
      <c r="O1475" s="3">
        <v>14000</v>
      </c>
    </row>
    <row r="1476" spans="1:15" hidden="1" x14ac:dyDescent="0.2">
      <c r="A1476" t="s">
        <v>2623</v>
      </c>
      <c r="B1476" t="s">
        <v>2222</v>
      </c>
      <c r="C1476" s="2">
        <v>44446</v>
      </c>
      <c r="D1476" t="s">
        <v>2586</v>
      </c>
      <c r="E1476" s="3">
        <v>0</v>
      </c>
      <c r="F1476" s="3">
        <v>0</v>
      </c>
      <c r="G1476" s="3">
        <v>0</v>
      </c>
      <c r="H1476" s="3">
        <v>0</v>
      </c>
      <c r="I1476" s="3">
        <v>14000</v>
      </c>
      <c r="J1476" s="3">
        <v>-750.63</v>
      </c>
      <c r="K1476" s="3">
        <v>13249.37</v>
      </c>
      <c r="L1476" s="3">
        <v>-666.82</v>
      </c>
      <c r="M1476" s="3">
        <v>-1417.45</v>
      </c>
      <c r="N1476" s="3">
        <v>12582.55</v>
      </c>
      <c r="O1476" s="3">
        <v>14000</v>
      </c>
    </row>
    <row r="1477" spans="1:15" hidden="1" x14ac:dyDescent="0.2">
      <c r="A1477" t="s">
        <v>2624</v>
      </c>
      <c r="B1477" t="s">
        <v>2222</v>
      </c>
      <c r="C1477" s="2">
        <v>44446</v>
      </c>
      <c r="D1477" t="s">
        <v>2586</v>
      </c>
      <c r="E1477" s="3">
        <v>0</v>
      </c>
      <c r="F1477" s="3">
        <v>0</v>
      </c>
      <c r="G1477" s="3">
        <v>0</v>
      </c>
      <c r="H1477" s="3">
        <v>0</v>
      </c>
      <c r="I1477" s="3">
        <v>14000</v>
      </c>
      <c r="J1477" s="3">
        <v>-750.63</v>
      </c>
      <c r="K1477" s="3">
        <v>13249.37</v>
      </c>
      <c r="L1477" s="3">
        <v>-666.82</v>
      </c>
      <c r="M1477" s="3">
        <v>-1417.45</v>
      </c>
      <c r="N1477" s="3">
        <v>12582.55</v>
      </c>
      <c r="O1477" s="3">
        <v>14000</v>
      </c>
    </row>
    <row r="1478" spans="1:15" hidden="1" x14ac:dyDescent="0.2">
      <c r="A1478" t="s">
        <v>2625</v>
      </c>
      <c r="B1478" t="s">
        <v>2222</v>
      </c>
      <c r="C1478" s="2">
        <v>44446</v>
      </c>
      <c r="D1478" t="s">
        <v>2586</v>
      </c>
      <c r="E1478" s="3">
        <v>0</v>
      </c>
      <c r="F1478" s="3">
        <v>0</v>
      </c>
      <c r="G1478" s="3">
        <v>0</v>
      </c>
      <c r="H1478" s="3">
        <v>0</v>
      </c>
      <c r="I1478" s="3">
        <v>14000</v>
      </c>
      <c r="J1478" s="3">
        <v>-750.63</v>
      </c>
      <c r="K1478" s="3">
        <v>13249.37</v>
      </c>
      <c r="L1478" s="3">
        <v>-666.82</v>
      </c>
      <c r="M1478" s="3">
        <v>-1417.45</v>
      </c>
      <c r="N1478" s="3">
        <v>12582.55</v>
      </c>
      <c r="O1478" s="3">
        <v>14000</v>
      </c>
    </row>
    <row r="1479" spans="1:15" hidden="1" x14ac:dyDescent="0.2">
      <c r="A1479" t="s">
        <v>2626</v>
      </c>
      <c r="B1479" t="s">
        <v>2222</v>
      </c>
      <c r="C1479" s="2">
        <v>44446</v>
      </c>
      <c r="D1479" t="s">
        <v>2586</v>
      </c>
      <c r="E1479" s="3">
        <v>0</v>
      </c>
      <c r="F1479" s="3">
        <v>0</v>
      </c>
      <c r="G1479" s="3">
        <v>0</v>
      </c>
      <c r="H1479" s="3">
        <v>0</v>
      </c>
      <c r="I1479" s="3">
        <v>14000</v>
      </c>
      <c r="J1479" s="3">
        <v>-750.63</v>
      </c>
      <c r="K1479" s="3">
        <v>13249.37</v>
      </c>
      <c r="L1479" s="3">
        <v>-666.82</v>
      </c>
      <c r="M1479" s="3">
        <v>-1417.45</v>
      </c>
      <c r="N1479" s="3">
        <v>12582.55</v>
      </c>
      <c r="O1479" s="3">
        <v>14000</v>
      </c>
    </row>
    <row r="1480" spans="1:15" hidden="1" x14ac:dyDescent="0.2">
      <c r="A1480" t="s">
        <v>2627</v>
      </c>
      <c r="B1480" t="s">
        <v>2222</v>
      </c>
      <c r="C1480" s="2">
        <v>44446</v>
      </c>
      <c r="D1480" t="s">
        <v>2586</v>
      </c>
      <c r="E1480" s="3">
        <v>0</v>
      </c>
      <c r="F1480" s="3">
        <v>0</v>
      </c>
      <c r="G1480" s="3">
        <v>0</v>
      </c>
      <c r="H1480" s="3">
        <v>0</v>
      </c>
      <c r="I1480" s="3">
        <v>14000</v>
      </c>
      <c r="J1480" s="3">
        <v>-750.63</v>
      </c>
      <c r="K1480" s="3">
        <v>13249.37</v>
      </c>
      <c r="L1480" s="3">
        <v>-666.82</v>
      </c>
      <c r="M1480" s="3">
        <v>-1417.45</v>
      </c>
      <c r="N1480" s="3">
        <v>12582.55</v>
      </c>
      <c r="O1480" s="3">
        <v>14000</v>
      </c>
    </row>
    <row r="1481" spans="1:15" hidden="1" x14ac:dyDescent="0.2">
      <c r="A1481" t="s">
        <v>2628</v>
      </c>
      <c r="B1481" t="s">
        <v>2222</v>
      </c>
      <c r="C1481" s="2">
        <v>44446</v>
      </c>
      <c r="D1481" t="s">
        <v>2586</v>
      </c>
      <c r="E1481" s="3">
        <v>0</v>
      </c>
      <c r="F1481" s="3">
        <v>0</v>
      </c>
      <c r="G1481" s="3">
        <v>0</v>
      </c>
      <c r="H1481" s="3">
        <v>0</v>
      </c>
      <c r="I1481" s="3">
        <v>14000</v>
      </c>
      <c r="J1481" s="3">
        <v>-750.63</v>
      </c>
      <c r="K1481" s="3">
        <v>13249.37</v>
      </c>
      <c r="L1481" s="3">
        <v>-666.82</v>
      </c>
      <c r="M1481" s="3">
        <v>-1417.45</v>
      </c>
      <c r="N1481" s="3">
        <v>12582.55</v>
      </c>
      <c r="O1481" s="3">
        <v>14000</v>
      </c>
    </row>
    <row r="1482" spans="1:15" hidden="1" x14ac:dyDescent="0.2">
      <c r="A1482" t="s">
        <v>2629</v>
      </c>
      <c r="B1482" t="s">
        <v>2222</v>
      </c>
      <c r="C1482" s="2">
        <v>44446</v>
      </c>
      <c r="D1482" t="s">
        <v>2586</v>
      </c>
      <c r="E1482" s="3">
        <v>0</v>
      </c>
      <c r="F1482" s="3">
        <v>0</v>
      </c>
      <c r="G1482" s="3">
        <v>0</v>
      </c>
      <c r="H1482" s="3">
        <v>0</v>
      </c>
      <c r="I1482" s="3">
        <v>14000</v>
      </c>
      <c r="J1482" s="3">
        <v>-750.63</v>
      </c>
      <c r="K1482" s="3">
        <v>13249.37</v>
      </c>
      <c r="L1482" s="3">
        <v>-666.82</v>
      </c>
      <c r="M1482" s="3">
        <v>-1417.45</v>
      </c>
      <c r="N1482" s="3">
        <v>12582.55</v>
      </c>
      <c r="O1482" s="3">
        <v>14000</v>
      </c>
    </row>
    <row r="1483" spans="1:15" hidden="1" x14ac:dyDescent="0.2">
      <c r="A1483" t="s">
        <v>2630</v>
      </c>
      <c r="B1483" t="s">
        <v>2222</v>
      </c>
      <c r="C1483" s="2">
        <v>44446</v>
      </c>
      <c r="D1483" t="s">
        <v>2586</v>
      </c>
      <c r="E1483" s="3">
        <v>0</v>
      </c>
      <c r="F1483" s="3">
        <v>0</v>
      </c>
      <c r="G1483" s="3">
        <v>0</v>
      </c>
      <c r="H1483" s="3">
        <v>0</v>
      </c>
      <c r="I1483" s="3">
        <v>14000</v>
      </c>
      <c r="J1483" s="3">
        <v>-750.63</v>
      </c>
      <c r="K1483" s="3">
        <v>13249.37</v>
      </c>
      <c r="L1483" s="3">
        <v>-666.82</v>
      </c>
      <c r="M1483" s="3">
        <v>-1417.45</v>
      </c>
      <c r="N1483" s="3">
        <v>12582.55</v>
      </c>
      <c r="O1483" s="3">
        <v>14000</v>
      </c>
    </row>
    <row r="1484" spans="1:15" hidden="1" x14ac:dyDescent="0.2">
      <c r="A1484" t="s">
        <v>2631</v>
      </c>
      <c r="B1484" t="s">
        <v>2222</v>
      </c>
      <c r="C1484" s="2">
        <v>44446</v>
      </c>
      <c r="D1484" t="s">
        <v>2586</v>
      </c>
      <c r="E1484" s="3">
        <v>0</v>
      </c>
      <c r="F1484" s="3">
        <v>0</v>
      </c>
      <c r="G1484" s="3">
        <v>0</v>
      </c>
      <c r="H1484" s="3">
        <v>0</v>
      </c>
      <c r="I1484" s="3">
        <v>14000</v>
      </c>
      <c r="J1484" s="3">
        <v>-750.63</v>
      </c>
      <c r="K1484" s="3">
        <v>13249.37</v>
      </c>
      <c r="L1484" s="3">
        <v>-666.82</v>
      </c>
      <c r="M1484" s="3">
        <v>-1417.45</v>
      </c>
      <c r="N1484" s="3">
        <v>12582.55</v>
      </c>
      <c r="O1484" s="3">
        <v>14000</v>
      </c>
    </row>
    <row r="1485" spans="1:15" hidden="1" x14ac:dyDescent="0.2">
      <c r="A1485" t="s">
        <v>2632</v>
      </c>
      <c r="B1485" t="s">
        <v>2222</v>
      </c>
      <c r="C1485" s="2">
        <v>44446</v>
      </c>
      <c r="D1485" t="s">
        <v>2586</v>
      </c>
      <c r="E1485" s="3">
        <v>0</v>
      </c>
      <c r="F1485" s="3">
        <v>0</v>
      </c>
      <c r="G1485" s="3">
        <v>0</v>
      </c>
      <c r="H1485" s="3">
        <v>0</v>
      </c>
      <c r="I1485" s="3">
        <v>14000</v>
      </c>
      <c r="J1485" s="3">
        <v>-750.63</v>
      </c>
      <c r="K1485" s="3">
        <v>13249.37</v>
      </c>
      <c r="L1485" s="3">
        <v>-666.82</v>
      </c>
      <c r="M1485" s="3">
        <v>-1417.45</v>
      </c>
      <c r="N1485" s="3">
        <v>12582.55</v>
      </c>
      <c r="O1485" s="3">
        <v>14000</v>
      </c>
    </row>
    <row r="1486" spans="1:15" hidden="1" x14ac:dyDescent="0.2">
      <c r="A1486" t="s">
        <v>2633</v>
      </c>
      <c r="B1486" t="s">
        <v>2222</v>
      </c>
      <c r="C1486" s="2">
        <v>44446</v>
      </c>
      <c r="D1486" t="s">
        <v>2586</v>
      </c>
      <c r="E1486" s="3">
        <v>0</v>
      </c>
      <c r="F1486" s="3">
        <v>0</v>
      </c>
      <c r="G1486" s="3">
        <v>0</v>
      </c>
      <c r="H1486" s="3">
        <v>0</v>
      </c>
      <c r="I1486" s="3">
        <v>14000</v>
      </c>
      <c r="J1486" s="3">
        <v>-750.63</v>
      </c>
      <c r="K1486" s="3">
        <v>13249.37</v>
      </c>
      <c r="L1486" s="3">
        <v>-666.82</v>
      </c>
      <c r="M1486" s="3">
        <v>-1417.45</v>
      </c>
      <c r="N1486" s="3">
        <v>12582.55</v>
      </c>
      <c r="O1486" s="3">
        <v>14000</v>
      </c>
    </row>
    <row r="1487" spans="1:15" hidden="1" x14ac:dyDescent="0.2">
      <c r="A1487" t="s">
        <v>2634</v>
      </c>
      <c r="B1487" t="s">
        <v>2222</v>
      </c>
      <c r="C1487" s="2">
        <v>44446</v>
      </c>
      <c r="D1487" t="s">
        <v>2586</v>
      </c>
      <c r="E1487" s="3">
        <v>0</v>
      </c>
      <c r="F1487" s="3">
        <v>0</v>
      </c>
      <c r="G1487" s="3">
        <v>0</v>
      </c>
      <c r="H1487" s="3">
        <v>0</v>
      </c>
      <c r="I1487" s="3">
        <v>14000</v>
      </c>
      <c r="J1487" s="3">
        <v>-750.63</v>
      </c>
      <c r="K1487" s="3">
        <v>13249.37</v>
      </c>
      <c r="L1487" s="3">
        <v>-666.82</v>
      </c>
      <c r="M1487" s="3">
        <v>-1417.45</v>
      </c>
      <c r="N1487" s="3">
        <v>12582.55</v>
      </c>
      <c r="O1487" s="3">
        <v>14000</v>
      </c>
    </row>
    <row r="1488" spans="1:15" hidden="1" x14ac:dyDescent="0.2">
      <c r="A1488" t="s">
        <v>2635</v>
      </c>
      <c r="B1488" t="s">
        <v>2222</v>
      </c>
      <c r="C1488" s="2">
        <v>44446</v>
      </c>
      <c r="D1488" t="s">
        <v>2586</v>
      </c>
      <c r="E1488" s="3">
        <v>0</v>
      </c>
      <c r="F1488" s="3">
        <v>0</v>
      </c>
      <c r="G1488" s="3">
        <v>0</v>
      </c>
      <c r="H1488" s="3">
        <v>0</v>
      </c>
      <c r="I1488" s="3">
        <v>14000</v>
      </c>
      <c r="J1488" s="3">
        <v>-750.63</v>
      </c>
      <c r="K1488" s="3">
        <v>13249.37</v>
      </c>
      <c r="L1488" s="3">
        <v>-666.82</v>
      </c>
      <c r="M1488" s="3">
        <v>-1417.45</v>
      </c>
      <c r="N1488" s="3">
        <v>12582.55</v>
      </c>
      <c r="O1488" s="3">
        <v>14000</v>
      </c>
    </row>
    <row r="1489" spans="1:15" hidden="1" x14ac:dyDescent="0.2">
      <c r="A1489" t="s">
        <v>2636</v>
      </c>
      <c r="B1489" t="s">
        <v>2222</v>
      </c>
      <c r="C1489" s="2">
        <v>44446</v>
      </c>
      <c r="D1489" t="s">
        <v>2586</v>
      </c>
      <c r="E1489" s="3">
        <v>0</v>
      </c>
      <c r="F1489" s="3">
        <v>0</v>
      </c>
      <c r="G1489" s="3">
        <v>0</v>
      </c>
      <c r="H1489" s="3">
        <v>0</v>
      </c>
      <c r="I1489" s="3">
        <v>14000</v>
      </c>
      <c r="J1489" s="3">
        <v>-750.63</v>
      </c>
      <c r="K1489" s="3">
        <v>13249.37</v>
      </c>
      <c r="L1489" s="3">
        <v>-666.82</v>
      </c>
      <c r="M1489" s="3">
        <v>-1417.45</v>
      </c>
      <c r="N1489" s="3">
        <v>12582.55</v>
      </c>
      <c r="O1489" s="3">
        <v>14000</v>
      </c>
    </row>
    <row r="1490" spans="1:15" hidden="1" x14ac:dyDescent="0.2">
      <c r="A1490" t="s">
        <v>2637</v>
      </c>
      <c r="B1490" t="s">
        <v>2222</v>
      </c>
      <c r="C1490" s="2">
        <v>44446</v>
      </c>
      <c r="D1490" t="s">
        <v>2586</v>
      </c>
      <c r="E1490" s="3">
        <v>0</v>
      </c>
      <c r="F1490" s="3">
        <v>0</v>
      </c>
      <c r="G1490" s="3">
        <v>0</v>
      </c>
      <c r="H1490" s="3">
        <v>0</v>
      </c>
      <c r="I1490" s="3">
        <v>14000</v>
      </c>
      <c r="J1490" s="3">
        <v>-750.63</v>
      </c>
      <c r="K1490" s="3">
        <v>13249.37</v>
      </c>
      <c r="L1490" s="3">
        <v>-666.82</v>
      </c>
      <c r="M1490" s="3">
        <v>-1417.45</v>
      </c>
      <c r="N1490" s="3">
        <v>12582.55</v>
      </c>
      <c r="O1490" s="3">
        <v>14000</v>
      </c>
    </row>
    <row r="1491" spans="1:15" hidden="1" x14ac:dyDescent="0.2">
      <c r="A1491" t="s">
        <v>2638</v>
      </c>
      <c r="B1491" t="s">
        <v>2222</v>
      </c>
      <c r="C1491" s="2">
        <v>44446</v>
      </c>
      <c r="D1491" t="s">
        <v>2586</v>
      </c>
      <c r="E1491" s="3">
        <v>0</v>
      </c>
      <c r="F1491" s="3">
        <v>0</v>
      </c>
      <c r="G1491" s="3">
        <v>0</v>
      </c>
      <c r="H1491" s="3">
        <v>0</v>
      </c>
      <c r="I1491" s="3">
        <v>14000</v>
      </c>
      <c r="J1491" s="3">
        <v>-750.63</v>
      </c>
      <c r="K1491" s="3">
        <v>13249.37</v>
      </c>
      <c r="L1491" s="3">
        <v>-666.82</v>
      </c>
      <c r="M1491" s="3">
        <v>-1417.45</v>
      </c>
      <c r="N1491" s="3">
        <v>12582.55</v>
      </c>
      <c r="O1491" s="3">
        <v>14000</v>
      </c>
    </row>
    <row r="1492" spans="1:15" hidden="1" x14ac:dyDescent="0.2">
      <c r="A1492" t="s">
        <v>2639</v>
      </c>
      <c r="B1492" t="s">
        <v>2222</v>
      </c>
      <c r="C1492" s="2">
        <v>44446</v>
      </c>
      <c r="D1492" t="s">
        <v>2586</v>
      </c>
      <c r="E1492" s="3">
        <v>0</v>
      </c>
      <c r="F1492" s="3">
        <v>0</v>
      </c>
      <c r="G1492" s="3">
        <v>0</v>
      </c>
      <c r="H1492" s="3">
        <v>0</v>
      </c>
      <c r="I1492" s="3">
        <v>14000</v>
      </c>
      <c r="J1492" s="3">
        <v>-750.63</v>
      </c>
      <c r="K1492" s="3">
        <v>13249.37</v>
      </c>
      <c r="L1492" s="3">
        <v>-666.82</v>
      </c>
      <c r="M1492" s="3">
        <v>-1417.45</v>
      </c>
      <c r="N1492" s="3">
        <v>12582.55</v>
      </c>
      <c r="O1492" s="3">
        <v>14000</v>
      </c>
    </row>
    <row r="1493" spans="1:15" hidden="1" x14ac:dyDescent="0.2">
      <c r="A1493" t="s">
        <v>2640</v>
      </c>
      <c r="B1493" t="s">
        <v>2222</v>
      </c>
      <c r="C1493" s="2">
        <v>44446</v>
      </c>
      <c r="D1493" t="s">
        <v>2586</v>
      </c>
      <c r="E1493" s="3">
        <v>0</v>
      </c>
      <c r="F1493" s="3">
        <v>0</v>
      </c>
      <c r="G1493" s="3">
        <v>0</v>
      </c>
      <c r="H1493" s="3">
        <v>0</v>
      </c>
      <c r="I1493" s="3">
        <v>14000</v>
      </c>
      <c r="J1493" s="3">
        <v>-750.63</v>
      </c>
      <c r="K1493" s="3">
        <v>13249.37</v>
      </c>
      <c r="L1493" s="3">
        <v>-666.82</v>
      </c>
      <c r="M1493" s="3">
        <v>-1417.45</v>
      </c>
      <c r="N1493" s="3">
        <v>12582.55</v>
      </c>
      <c r="O1493" s="3">
        <v>14000</v>
      </c>
    </row>
    <row r="1494" spans="1:15" hidden="1" x14ac:dyDescent="0.2">
      <c r="A1494" t="s">
        <v>2641</v>
      </c>
      <c r="B1494" t="s">
        <v>2222</v>
      </c>
      <c r="C1494" s="2">
        <v>44446</v>
      </c>
      <c r="D1494" t="s">
        <v>2586</v>
      </c>
      <c r="E1494" s="3">
        <v>0</v>
      </c>
      <c r="F1494" s="3">
        <v>0</v>
      </c>
      <c r="G1494" s="3">
        <v>0</v>
      </c>
      <c r="H1494" s="3">
        <v>0</v>
      </c>
      <c r="I1494" s="3">
        <v>14000</v>
      </c>
      <c r="J1494" s="3">
        <v>-750.63</v>
      </c>
      <c r="K1494" s="3">
        <v>13249.37</v>
      </c>
      <c r="L1494" s="3">
        <v>-666.82</v>
      </c>
      <c r="M1494" s="3">
        <v>-1417.45</v>
      </c>
      <c r="N1494" s="3">
        <v>12582.55</v>
      </c>
      <c r="O1494" s="3">
        <v>14000</v>
      </c>
    </row>
    <row r="1495" spans="1:15" hidden="1" x14ac:dyDescent="0.2">
      <c r="A1495" t="s">
        <v>2642</v>
      </c>
      <c r="B1495" t="s">
        <v>2222</v>
      </c>
      <c r="C1495" s="2">
        <v>44446</v>
      </c>
      <c r="D1495" t="s">
        <v>2586</v>
      </c>
      <c r="E1495" s="3">
        <v>0</v>
      </c>
      <c r="F1495" s="3">
        <v>0</v>
      </c>
      <c r="G1495" s="3">
        <v>0</v>
      </c>
      <c r="H1495" s="3">
        <v>0</v>
      </c>
      <c r="I1495" s="3">
        <v>14000</v>
      </c>
      <c r="J1495" s="3">
        <v>-750.63</v>
      </c>
      <c r="K1495" s="3">
        <v>13249.37</v>
      </c>
      <c r="L1495" s="3">
        <v>-666.82</v>
      </c>
      <c r="M1495" s="3">
        <v>-1417.45</v>
      </c>
      <c r="N1495" s="3">
        <v>12582.55</v>
      </c>
      <c r="O1495" s="3">
        <v>14000</v>
      </c>
    </row>
    <row r="1496" spans="1:15" hidden="1" x14ac:dyDescent="0.2">
      <c r="A1496" t="s">
        <v>2643</v>
      </c>
      <c r="B1496" t="s">
        <v>2222</v>
      </c>
      <c r="C1496" s="2">
        <v>44446</v>
      </c>
      <c r="D1496" t="s">
        <v>2586</v>
      </c>
      <c r="E1496" s="3">
        <v>0</v>
      </c>
      <c r="F1496" s="3">
        <v>0</v>
      </c>
      <c r="G1496" s="3">
        <v>0</v>
      </c>
      <c r="H1496" s="3">
        <v>0</v>
      </c>
      <c r="I1496" s="3">
        <v>14000</v>
      </c>
      <c r="J1496" s="3">
        <v>-750.63</v>
      </c>
      <c r="K1496" s="3">
        <v>13249.37</v>
      </c>
      <c r="L1496" s="3">
        <v>-666.82</v>
      </c>
      <c r="M1496" s="3">
        <v>-1417.45</v>
      </c>
      <c r="N1496" s="3">
        <v>12582.55</v>
      </c>
      <c r="O1496" s="3">
        <v>14000</v>
      </c>
    </row>
    <row r="1497" spans="1:15" hidden="1" x14ac:dyDescent="0.2">
      <c r="A1497" t="s">
        <v>2644</v>
      </c>
      <c r="B1497" t="s">
        <v>2222</v>
      </c>
      <c r="C1497" s="2">
        <v>44446</v>
      </c>
      <c r="D1497" t="s">
        <v>2586</v>
      </c>
      <c r="E1497" s="3">
        <v>0</v>
      </c>
      <c r="F1497" s="3">
        <v>0</v>
      </c>
      <c r="G1497" s="3">
        <v>0</v>
      </c>
      <c r="H1497" s="3">
        <v>0</v>
      </c>
      <c r="I1497" s="3">
        <v>14000</v>
      </c>
      <c r="J1497" s="3">
        <v>-750.63</v>
      </c>
      <c r="K1497" s="3">
        <v>13249.37</v>
      </c>
      <c r="L1497" s="3">
        <v>-666.82</v>
      </c>
      <c r="M1497" s="3">
        <v>-1417.45</v>
      </c>
      <c r="N1497" s="3">
        <v>12582.55</v>
      </c>
      <c r="O1497" s="3">
        <v>14000</v>
      </c>
    </row>
    <row r="1498" spans="1:15" hidden="1" x14ac:dyDescent="0.2">
      <c r="A1498" t="s">
        <v>2645</v>
      </c>
      <c r="B1498" t="s">
        <v>2222</v>
      </c>
      <c r="C1498" s="2">
        <v>44446</v>
      </c>
      <c r="D1498" t="s">
        <v>2586</v>
      </c>
      <c r="E1498" s="3">
        <v>0</v>
      </c>
      <c r="F1498" s="3">
        <v>0</v>
      </c>
      <c r="G1498" s="3">
        <v>0</v>
      </c>
      <c r="H1498" s="3">
        <v>0</v>
      </c>
      <c r="I1498" s="3">
        <v>14000</v>
      </c>
      <c r="J1498" s="3">
        <v>-750.63</v>
      </c>
      <c r="K1498" s="3">
        <v>13249.37</v>
      </c>
      <c r="L1498" s="3">
        <v>-666.82</v>
      </c>
      <c r="M1498" s="3">
        <v>-1417.45</v>
      </c>
      <c r="N1498" s="3">
        <v>12582.55</v>
      </c>
      <c r="O1498" s="3">
        <v>14000</v>
      </c>
    </row>
    <row r="1499" spans="1:15" hidden="1" x14ac:dyDescent="0.2">
      <c r="A1499" t="s">
        <v>2646</v>
      </c>
      <c r="B1499" t="s">
        <v>2222</v>
      </c>
      <c r="C1499" s="2">
        <v>44446</v>
      </c>
      <c r="D1499" t="s">
        <v>2586</v>
      </c>
      <c r="E1499" s="3">
        <v>0</v>
      </c>
      <c r="F1499" s="3">
        <v>0</v>
      </c>
      <c r="G1499" s="3">
        <v>0</v>
      </c>
      <c r="H1499" s="3">
        <v>0</v>
      </c>
      <c r="I1499" s="3">
        <v>14000</v>
      </c>
      <c r="J1499" s="3">
        <v>-750.63</v>
      </c>
      <c r="K1499" s="3">
        <v>13249.37</v>
      </c>
      <c r="L1499" s="3">
        <v>-666.82</v>
      </c>
      <c r="M1499" s="3">
        <v>-1417.45</v>
      </c>
      <c r="N1499" s="3">
        <v>12582.55</v>
      </c>
      <c r="O1499" s="3">
        <v>14000</v>
      </c>
    </row>
    <row r="1500" spans="1:15" hidden="1" x14ac:dyDescent="0.2">
      <c r="A1500" t="s">
        <v>2647</v>
      </c>
      <c r="B1500" t="s">
        <v>2222</v>
      </c>
      <c r="C1500" s="2">
        <v>44446</v>
      </c>
      <c r="D1500" t="s">
        <v>2586</v>
      </c>
      <c r="E1500" s="3">
        <v>0</v>
      </c>
      <c r="F1500" s="3">
        <v>0</v>
      </c>
      <c r="G1500" s="3">
        <v>0</v>
      </c>
      <c r="H1500" s="3">
        <v>0</v>
      </c>
      <c r="I1500" s="3">
        <v>14000</v>
      </c>
      <c r="J1500" s="3">
        <v>-750.63</v>
      </c>
      <c r="K1500" s="3">
        <v>13249.37</v>
      </c>
      <c r="L1500" s="3">
        <v>-666.82</v>
      </c>
      <c r="M1500" s="3">
        <v>-1417.45</v>
      </c>
      <c r="N1500" s="3">
        <v>12582.55</v>
      </c>
      <c r="O1500" s="3">
        <v>14000</v>
      </c>
    </row>
    <row r="1501" spans="1:15" hidden="1" x14ac:dyDescent="0.2">
      <c r="A1501" t="s">
        <v>2648</v>
      </c>
      <c r="B1501" t="s">
        <v>2222</v>
      </c>
      <c r="C1501" s="2">
        <v>44446</v>
      </c>
      <c r="D1501" t="s">
        <v>2586</v>
      </c>
      <c r="E1501" s="3">
        <v>0</v>
      </c>
      <c r="F1501" s="3">
        <v>0</v>
      </c>
      <c r="G1501" s="3">
        <v>0</v>
      </c>
      <c r="H1501" s="3">
        <v>0</v>
      </c>
      <c r="I1501" s="3">
        <v>14000</v>
      </c>
      <c r="J1501" s="3">
        <v>-750.63</v>
      </c>
      <c r="K1501" s="3">
        <v>13249.37</v>
      </c>
      <c r="L1501" s="3">
        <v>-666.82</v>
      </c>
      <c r="M1501" s="3">
        <v>-1417.45</v>
      </c>
      <c r="N1501" s="3">
        <v>12582.55</v>
      </c>
      <c r="O1501" s="3">
        <v>14000</v>
      </c>
    </row>
    <row r="1502" spans="1:15" hidden="1" x14ac:dyDescent="0.2">
      <c r="A1502" t="s">
        <v>2649</v>
      </c>
      <c r="B1502" t="s">
        <v>2222</v>
      </c>
      <c r="C1502" s="2">
        <v>44446</v>
      </c>
      <c r="D1502" t="s">
        <v>2586</v>
      </c>
      <c r="E1502" s="3">
        <v>0</v>
      </c>
      <c r="F1502" s="3">
        <v>0</v>
      </c>
      <c r="G1502" s="3">
        <v>0</v>
      </c>
      <c r="H1502" s="3">
        <v>0</v>
      </c>
      <c r="I1502" s="3">
        <v>14000</v>
      </c>
      <c r="J1502" s="3">
        <v>-750.63</v>
      </c>
      <c r="K1502" s="3">
        <v>13249.37</v>
      </c>
      <c r="L1502" s="3">
        <v>-666.82</v>
      </c>
      <c r="M1502" s="3">
        <v>-1417.45</v>
      </c>
      <c r="N1502" s="3">
        <v>12582.55</v>
      </c>
      <c r="O1502" s="3">
        <v>14000</v>
      </c>
    </row>
    <row r="1503" spans="1:15" hidden="1" x14ac:dyDescent="0.2">
      <c r="A1503" t="s">
        <v>2650</v>
      </c>
      <c r="B1503" t="s">
        <v>2222</v>
      </c>
      <c r="C1503" s="2">
        <v>44446</v>
      </c>
      <c r="D1503" t="s">
        <v>2586</v>
      </c>
      <c r="E1503" s="3">
        <v>0</v>
      </c>
      <c r="F1503" s="3">
        <v>0</v>
      </c>
      <c r="G1503" s="3">
        <v>0</v>
      </c>
      <c r="H1503" s="3">
        <v>0</v>
      </c>
      <c r="I1503" s="3">
        <v>14000</v>
      </c>
      <c r="J1503" s="3">
        <v>-750.63</v>
      </c>
      <c r="K1503" s="3">
        <v>13249.37</v>
      </c>
      <c r="L1503" s="3">
        <v>-666.82</v>
      </c>
      <c r="M1503" s="3">
        <v>-1417.45</v>
      </c>
      <c r="N1503" s="3">
        <v>12582.55</v>
      </c>
      <c r="O1503" s="3">
        <v>14000</v>
      </c>
    </row>
    <row r="1504" spans="1:15" hidden="1" x14ac:dyDescent="0.2">
      <c r="A1504" t="s">
        <v>2651</v>
      </c>
      <c r="B1504" t="s">
        <v>2222</v>
      </c>
      <c r="C1504" s="2">
        <v>44446</v>
      </c>
      <c r="D1504" t="s">
        <v>2586</v>
      </c>
      <c r="E1504" s="3">
        <v>0</v>
      </c>
      <c r="F1504" s="3">
        <v>0</v>
      </c>
      <c r="G1504" s="3">
        <v>0</v>
      </c>
      <c r="H1504" s="3">
        <v>0</v>
      </c>
      <c r="I1504" s="3">
        <v>14000</v>
      </c>
      <c r="J1504" s="3">
        <v>-750.63</v>
      </c>
      <c r="K1504" s="3">
        <v>13249.37</v>
      </c>
      <c r="L1504" s="3">
        <v>-666.82</v>
      </c>
      <c r="M1504" s="3">
        <v>-1417.45</v>
      </c>
      <c r="N1504" s="3">
        <v>12582.55</v>
      </c>
      <c r="O1504" s="3">
        <v>14000</v>
      </c>
    </row>
    <row r="1505" spans="1:15" hidden="1" x14ac:dyDescent="0.2">
      <c r="A1505" t="s">
        <v>2652</v>
      </c>
      <c r="B1505" t="s">
        <v>2222</v>
      </c>
      <c r="C1505" s="2">
        <v>44446</v>
      </c>
      <c r="D1505" t="s">
        <v>2586</v>
      </c>
      <c r="E1505" s="3">
        <v>0</v>
      </c>
      <c r="F1505" s="3">
        <v>0</v>
      </c>
      <c r="G1505" s="3">
        <v>0</v>
      </c>
      <c r="H1505" s="3">
        <v>0</v>
      </c>
      <c r="I1505" s="3">
        <v>14000</v>
      </c>
      <c r="J1505" s="3">
        <v>-750.63</v>
      </c>
      <c r="K1505" s="3">
        <v>13249.37</v>
      </c>
      <c r="L1505" s="3">
        <v>-666.82</v>
      </c>
      <c r="M1505" s="3">
        <v>-1417.45</v>
      </c>
      <c r="N1505" s="3">
        <v>12582.55</v>
      </c>
      <c r="O1505" s="3">
        <v>14000</v>
      </c>
    </row>
    <row r="1506" spans="1:15" hidden="1" x14ac:dyDescent="0.2">
      <c r="A1506" t="s">
        <v>2653</v>
      </c>
      <c r="B1506" t="s">
        <v>2222</v>
      </c>
      <c r="C1506" s="2">
        <v>44446</v>
      </c>
      <c r="D1506" t="s">
        <v>2586</v>
      </c>
      <c r="E1506" s="3">
        <v>0</v>
      </c>
      <c r="F1506" s="3">
        <v>0</v>
      </c>
      <c r="G1506" s="3">
        <v>0</v>
      </c>
      <c r="H1506" s="3">
        <v>0</v>
      </c>
      <c r="I1506" s="3">
        <v>14000</v>
      </c>
      <c r="J1506" s="3">
        <v>-750.63</v>
      </c>
      <c r="K1506" s="3">
        <v>13249.37</v>
      </c>
      <c r="L1506" s="3">
        <v>-666.82</v>
      </c>
      <c r="M1506" s="3">
        <v>-1417.45</v>
      </c>
      <c r="N1506" s="3">
        <v>12582.55</v>
      </c>
      <c r="O1506" s="3">
        <v>14000</v>
      </c>
    </row>
    <row r="1507" spans="1:15" hidden="1" x14ac:dyDescent="0.2">
      <c r="A1507" t="s">
        <v>2654</v>
      </c>
      <c r="B1507" t="s">
        <v>2222</v>
      </c>
      <c r="C1507" s="2">
        <v>44446</v>
      </c>
      <c r="D1507" t="s">
        <v>2586</v>
      </c>
      <c r="E1507" s="3">
        <v>0</v>
      </c>
      <c r="F1507" s="3">
        <v>0</v>
      </c>
      <c r="G1507" s="3">
        <v>0</v>
      </c>
      <c r="H1507" s="3">
        <v>0</v>
      </c>
      <c r="I1507" s="3">
        <v>14000</v>
      </c>
      <c r="J1507" s="3">
        <v>-750.63</v>
      </c>
      <c r="K1507" s="3">
        <v>13249.37</v>
      </c>
      <c r="L1507" s="3">
        <v>-666.82</v>
      </c>
      <c r="M1507" s="3">
        <v>-1417.45</v>
      </c>
      <c r="N1507" s="3">
        <v>12582.55</v>
      </c>
      <c r="O1507" s="3">
        <v>14000</v>
      </c>
    </row>
    <row r="1508" spans="1:15" hidden="1" x14ac:dyDescent="0.2">
      <c r="A1508" t="s">
        <v>2655</v>
      </c>
      <c r="B1508" t="s">
        <v>2222</v>
      </c>
      <c r="C1508" s="2">
        <v>44446</v>
      </c>
      <c r="D1508" t="s">
        <v>2586</v>
      </c>
      <c r="E1508" s="3">
        <v>0</v>
      </c>
      <c r="F1508" s="3">
        <v>0</v>
      </c>
      <c r="G1508" s="3">
        <v>0</v>
      </c>
      <c r="H1508" s="3">
        <v>0</v>
      </c>
      <c r="I1508" s="3">
        <v>14000</v>
      </c>
      <c r="J1508" s="3">
        <v>-750.63</v>
      </c>
      <c r="K1508" s="3">
        <v>13249.37</v>
      </c>
      <c r="L1508" s="3">
        <v>-666.82</v>
      </c>
      <c r="M1508" s="3">
        <v>-1417.45</v>
      </c>
      <c r="N1508" s="3">
        <v>12582.55</v>
      </c>
      <c r="O1508" s="3">
        <v>14000</v>
      </c>
    </row>
    <row r="1509" spans="1:15" hidden="1" x14ac:dyDescent="0.2">
      <c r="A1509" t="s">
        <v>2656</v>
      </c>
      <c r="B1509" t="s">
        <v>2222</v>
      </c>
      <c r="C1509" s="2">
        <v>44446</v>
      </c>
      <c r="D1509" t="s">
        <v>2586</v>
      </c>
      <c r="E1509" s="3">
        <v>0</v>
      </c>
      <c r="F1509" s="3">
        <v>0</v>
      </c>
      <c r="G1509" s="3">
        <v>0</v>
      </c>
      <c r="H1509" s="3">
        <v>0</v>
      </c>
      <c r="I1509" s="3">
        <v>14000</v>
      </c>
      <c r="J1509" s="3">
        <v>-750.63</v>
      </c>
      <c r="K1509" s="3">
        <v>13249.37</v>
      </c>
      <c r="L1509" s="3">
        <v>-666.82</v>
      </c>
      <c r="M1509" s="3">
        <v>-1417.45</v>
      </c>
      <c r="N1509" s="3">
        <v>12582.55</v>
      </c>
      <c r="O1509" s="3">
        <v>14000</v>
      </c>
    </row>
    <row r="1510" spans="1:15" hidden="1" x14ac:dyDescent="0.2">
      <c r="A1510" t="s">
        <v>2657</v>
      </c>
      <c r="B1510" t="s">
        <v>2222</v>
      </c>
      <c r="C1510" s="2">
        <v>44446</v>
      </c>
      <c r="D1510" t="s">
        <v>2586</v>
      </c>
      <c r="E1510" s="3">
        <v>0</v>
      </c>
      <c r="F1510" s="3">
        <v>0</v>
      </c>
      <c r="G1510" s="3">
        <v>0</v>
      </c>
      <c r="H1510" s="3">
        <v>0</v>
      </c>
      <c r="I1510" s="3">
        <v>14000</v>
      </c>
      <c r="J1510" s="3">
        <v>-750.63</v>
      </c>
      <c r="K1510" s="3">
        <v>13249.37</v>
      </c>
      <c r="L1510" s="3">
        <v>-666.82</v>
      </c>
      <c r="M1510" s="3">
        <v>-1417.45</v>
      </c>
      <c r="N1510" s="3">
        <v>12582.55</v>
      </c>
      <c r="O1510" s="3">
        <v>14000</v>
      </c>
    </row>
    <row r="1511" spans="1:15" hidden="1" x14ac:dyDescent="0.2">
      <c r="A1511" t="s">
        <v>2658</v>
      </c>
      <c r="B1511" t="s">
        <v>2222</v>
      </c>
      <c r="C1511" s="2">
        <v>44446</v>
      </c>
      <c r="D1511" t="s">
        <v>2586</v>
      </c>
      <c r="E1511" s="3">
        <v>0</v>
      </c>
      <c r="F1511" s="3">
        <v>0</v>
      </c>
      <c r="G1511" s="3">
        <v>0</v>
      </c>
      <c r="H1511" s="3">
        <v>0</v>
      </c>
      <c r="I1511" s="3">
        <v>14000</v>
      </c>
      <c r="J1511" s="3">
        <v>-750.63</v>
      </c>
      <c r="K1511" s="3">
        <v>13249.37</v>
      </c>
      <c r="L1511" s="3">
        <v>-666.82</v>
      </c>
      <c r="M1511" s="3">
        <v>-1417.45</v>
      </c>
      <c r="N1511" s="3">
        <v>12582.55</v>
      </c>
      <c r="O1511" s="3">
        <v>14000</v>
      </c>
    </row>
    <row r="1512" spans="1:15" hidden="1" x14ac:dyDescent="0.2">
      <c r="A1512" t="s">
        <v>2659</v>
      </c>
      <c r="B1512" t="s">
        <v>2222</v>
      </c>
      <c r="C1512" s="2">
        <v>44446</v>
      </c>
      <c r="D1512" t="s">
        <v>2586</v>
      </c>
      <c r="E1512" s="3">
        <v>0</v>
      </c>
      <c r="F1512" s="3">
        <v>0</v>
      </c>
      <c r="G1512" s="3">
        <v>0</v>
      </c>
      <c r="H1512" s="3">
        <v>0</v>
      </c>
      <c r="I1512" s="3">
        <v>14000</v>
      </c>
      <c r="J1512" s="3">
        <v>-750.63</v>
      </c>
      <c r="K1512" s="3">
        <v>13249.37</v>
      </c>
      <c r="L1512" s="3">
        <v>-666.82</v>
      </c>
      <c r="M1512" s="3">
        <v>-1417.45</v>
      </c>
      <c r="N1512" s="3">
        <v>12582.55</v>
      </c>
      <c r="O1512" s="3">
        <v>14000</v>
      </c>
    </row>
    <row r="1513" spans="1:15" hidden="1" x14ac:dyDescent="0.2">
      <c r="A1513" t="s">
        <v>2660</v>
      </c>
      <c r="B1513" t="s">
        <v>2222</v>
      </c>
      <c r="C1513" s="2">
        <v>44446</v>
      </c>
      <c r="D1513" t="s">
        <v>2586</v>
      </c>
      <c r="E1513" s="3">
        <v>0</v>
      </c>
      <c r="F1513" s="3">
        <v>0</v>
      </c>
      <c r="G1513" s="3">
        <v>0</v>
      </c>
      <c r="H1513" s="3">
        <v>0</v>
      </c>
      <c r="I1513" s="3">
        <v>14000</v>
      </c>
      <c r="J1513" s="3">
        <v>-750.63</v>
      </c>
      <c r="K1513" s="3">
        <v>13249.37</v>
      </c>
      <c r="L1513" s="3">
        <v>-666.82</v>
      </c>
      <c r="M1513" s="3">
        <v>-1417.45</v>
      </c>
      <c r="N1513" s="3">
        <v>12582.55</v>
      </c>
      <c r="O1513" s="3">
        <v>14000</v>
      </c>
    </row>
    <row r="1514" spans="1:15" hidden="1" x14ac:dyDescent="0.2">
      <c r="A1514" t="s">
        <v>2661</v>
      </c>
      <c r="B1514" t="s">
        <v>2222</v>
      </c>
      <c r="C1514" s="2">
        <v>44446</v>
      </c>
      <c r="D1514" t="s">
        <v>2586</v>
      </c>
      <c r="E1514" s="3">
        <v>0</v>
      </c>
      <c r="F1514" s="3">
        <v>0</v>
      </c>
      <c r="G1514" s="3">
        <v>0</v>
      </c>
      <c r="H1514" s="3">
        <v>0</v>
      </c>
      <c r="I1514" s="3">
        <v>14000</v>
      </c>
      <c r="J1514" s="3">
        <v>-750.63</v>
      </c>
      <c r="K1514" s="3">
        <v>13249.37</v>
      </c>
      <c r="L1514" s="3">
        <v>-666.82</v>
      </c>
      <c r="M1514" s="3">
        <v>-1417.45</v>
      </c>
      <c r="N1514" s="3">
        <v>12582.55</v>
      </c>
      <c r="O1514" s="3">
        <v>14000</v>
      </c>
    </row>
    <row r="1515" spans="1:15" hidden="1" x14ac:dyDescent="0.2">
      <c r="A1515" t="s">
        <v>2662</v>
      </c>
      <c r="B1515" t="s">
        <v>2222</v>
      </c>
      <c r="C1515" s="2">
        <v>44446</v>
      </c>
      <c r="D1515" t="s">
        <v>2586</v>
      </c>
      <c r="E1515" s="3">
        <v>0</v>
      </c>
      <c r="F1515" s="3">
        <v>0</v>
      </c>
      <c r="G1515" s="3">
        <v>0</v>
      </c>
      <c r="H1515" s="3">
        <v>0</v>
      </c>
      <c r="I1515" s="3">
        <v>14000</v>
      </c>
      <c r="J1515" s="3">
        <v>-750.63</v>
      </c>
      <c r="K1515" s="3">
        <v>13249.37</v>
      </c>
      <c r="L1515" s="3">
        <v>-666.82</v>
      </c>
      <c r="M1515" s="3">
        <v>-1417.45</v>
      </c>
      <c r="N1515" s="3">
        <v>12582.55</v>
      </c>
      <c r="O1515" s="3">
        <v>14000</v>
      </c>
    </row>
    <row r="1516" spans="1:15" hidden="1" x14ac:dyDescent="0.2">
      <c r="A1516" t="s">
        <v>2663</v>
      </c>
      <c r="B1516" t="s">
        <v>2222</v>
      </c>
      <c r="C1516" s="2">
        <v>44446</v>
      </c>
      <c r="D1516" t="s">
        <v>2586</v>
      </c>
      <c r="E1516" s="3">
        <v>0</v>
      </c>
      <c r="F1516" s="3">
        <v>0</v>
      </c>
      <c r="G1516" s="3">
        <v>0</v>
      </c>
      <c r="H1516" s="3">
        <v>0</v>
      </c>
      <c r="I1516" s="3">
        <v>14000</v>
      </c>
      <c r="J1516" s="3">
        <v>-750.63</v>
      </c>
      <c r="K1516" s="3">
        <v>13249.37</v>
      </c>
      <c r="L1516" s="3">
        <v>-666.82</v>
      </c>
      <c r="M1516" s="3">
        <v>-1417.45</v>
      </c>
      <c r="N1516" s="3">
        <v>12582.55</v>
      </c>
      <c r="O1516" s="3">
        <v>14000</v>
      </c>
    </row>
    <row r="1517" spans="1:15" hidden="1" x14ac:dyDescent="0.2">
      <c r="A1517" t="s">
        <v>2664</v>
      </c>
      <c r="B1517" t="s">
        <v>2222</v>
      </c>
      <c r="C1517" s="2">
        <v>44446</v>
      </c>
      <c r="D1517" t="s">
        <v>2586</v>
      </c>
      <c r="E1517" s="3">
        <v>0</v>
      </c>
      <c r="F1517" s="3">
        <v>0</v>
      </c>
      <c r="G1517" s="3">
        <v>0</v>
      </c>
      <c r="H1517" s="3">
        <v>0</v>
      </c>
      <c r="I1517" s="3">
        <v>14000</v>
      </c>
      <c r="J1517" s="3">
        <v>-750.63</v>
      </c>
      <c r="K1517" s="3">
        <v>13249.37</v>
      </c>
      <c r="L1517" s="3">
        <v>-666.82</v>
      </c>
      <c r="M1517" s="3">
        <v>-1417.45</v>
      </c>
      <c r="N1517" s="3">
        <v>12582.55</v>
      </c>
      <c r="O1517" s="3">
        <v>14000</v>
      </c>
    </row>
    <row r="1518" spans="1:15" hidden="1" x14ac:dyDescent="0.2">
      <c r="A1518" t="s">
        <v>2665</v>
      </c>
      <c r="B1518" t="s">
        <v>2222</v>
      </c>
      <c r="C1518" s="2">
        <v>44446</v>
      </c>
      <c r="D1518" t="s">
        <v>2586</v>
      </c>
      <c r="E1518" s="3">
        <v>0</v>
      </c>
      <c r="F1518" s="3">
        <v>0</v>
      </c>
      <c r="G1518" s="3">
        <v>0</v>
      </c>
      <c r="H1518" s="3">
        <v>0</v>
      </c>
      <c r="I1518" s="3">
        <v>14000</v>
      </c>
      <c r="J1518" s="3">
        <v>-750.63</v>
      </c>
      <c r="K1518" s="3">
        <v>13249.37</v>
      </c>
      <c r="L1518" s="3">
        <v>-666.82</v>
      </c>
      <c r="M1518" s="3">
        <v>-1417.45</v>
      </c>
      <c r="N1518" s="3">
        <v>12582.55</v>
      </c>
      <c r="O1518" s="3">
        <v>14000</v>
      </c>
    </row>
    <row r="1519" spans="1:15" hidden="1" x14ac:dyDescent="0.2">
      <c r="A1519" t="s">
        <v>2666</v>
      </c>
      <c r="B1519" t="s">
        <v>2222</v>
      </c>
      <c r="C1519" s="2">
        <v>44446</v>
      </c>
      <c r="D1519" t="s">
        <v>2586</v>
      </c>
      <c r="E1519" s="3">
        <v>0</v>
      </c>
      <c r="F1519" s="3">
        <v>0</v>
      </c>
      <c r="G1519" s="3">
        <v>0</v>
      </c>
      <c r="H1519" s="3">
        <v>0</v>
      </c>
      <c r="I1519" s="3">
        <v>14000</v>
      </c>
      <c r="J1519" s="3">
        <v>-750.63</v>
      </c>
      <c r="K1519" s="3">
        <v>13249.37</v>
      </c>
      <c r="L1519" s="3">
        <v>-666.82</v>
      </c>
      <c r="M1519" s="3">
        <v>-1417.45</v>
      </c>
      <c r="N1519" s="3">
        <v>12582.55</v>
      </c>
      <c r="O1519" s="3">
        <v>14000</v>
      </c>
    </row>
    <row r="1520" spans="1:15" hidden="1" x14ac:dyDescent="0.2">
      <c r="A1520" t="s">
        <v>2667</v>
      </c>
      <c r="B1520" t="s">
        <v>2222</v>
      </c>
      <c r="C1520" s="2">
        <v>44446</v>
      </c>
      <c r="D1520" t="s">
        <v>2586</v>
      </c>
      <c r="E1520" s="3">
        <v>0</v>
      </c>
      <c r="F1520" s="3">
        <v>0</v>
      </c>
      <c r="G1520" s="3">
        <v>0</v>
      </c>
      <c r="H1520" s="3">
        <v>0</v>
      </c>
      <c r="I1520" s="3">
        <v>14000</v>
      </c>
      <c r="J1520" s="3">
        <v>-750.63</v>
      </c>
      <c r="K1520" s="3">
        <v>13249.37</v>
      </c>
      <c r="L1520" s="3">
        <v>-666.82</v>
      </c>
      <c r="M1520" s="3">
        <v>-1417.45</v>
      </c>
      <c r="N1520" s="3">
        <v>12582.55</v>
      </c>
      <c r="O1520" s="3">
        <v>14000</v>
      </c>
    </row>
    <row r="1521" spans="1:15" hidden="1" x14ac:dyDescent="0.2">
      <c r="A1521" t="s">
        <v>2668</v>
      </c>
      <c r="B1521" t="s">
        <v>2222</v>
      </c>
      <c r="C1521" s="2">
        <v>44446</v>
      </c>
      <c r="D1521" t="s">
        <v>2586</v>
      </c>
      <c r="E1521" s="3">
        <v>0</v>
      </c>
      <c r="F1521" s="3">
        <v>0</v>
      </c>
      <c r="G1521" s="3">
        <v>0</v>
      </c>
      <c r="H1521" s="3">
        <v>0</v>
      </c>
      <c r="I1521" s="3">
        <v>14000</v>
      </c>
      <c r="J1521" s="3">
        <v>-750.63</v>
      </c>
      <c r="K1521" s="3">
        <v>13249.37</v>
      </c>
      <c r="L1521" s="3">
        <v>-666.82</v>
      </c>
      <c r="M1521" s="3">
        <v>-1417.45</v>
      </c>
      <c r="N1521" s="3">
        <v>12582.55</v>
      </c>
      <c r="O1521" s="3">
        <v>14000</v>
      </c>
    </row>
    <row r="1522" spans="1:15" hidden="1" x14ac:dyDescent="0.2">
      <c r="A1522" t="s">
        <v>2669</v>
      </c>
      <c r="B1522" t="s">
        <v>2222</v>
      </c>
      <c r="C1522" s="2">
        <v>44446</v>
      </c>
      <c r="D1522" t="s">
        <v>2586</v>
      </c>
      <c r="E1522" s="3">
        <v>0</v>
      </c>
      <c r="F1522" s="3">
        <v>0</v>
      </c>
      <c r="G1522" s="3">
        <v>0</v>
      </c>
      <c r="H1522" s="3">
        <v>0</v>
      </c>
      <c r="I1522" s="3">
        <v>14000</v>
      </c>
      <c r="J1522" s="3">
        <v>-750.63</v>
      </c>
      <c r="K1522" s="3">
        <v>13249.37</v>
      </c>
      <c r="L1522" s="3">
        <v>-666.82</v>
      </c>
      <c r="M1522" s="3">
        <v>-1417.45</v>
      </c>
      <c r="N1522" s="3">
        <v>12582.55</v>
      </c>
      <c r="O1522" s="3">
        <v>14000</v>
      </c>
    </row>
    <row r="1523" spans="1:15" hidden="1" x14ac:dyDescent="0.2">
      <c r="A1523" t="s">
        <v>2670</v>
      </c>
      <c r="B1523" t="s">
        <v>2222</v>
      </c>
      <c r="C1523" s="2">
        <v>44446</v>
      </c>
      <c r="D1523" t="s">
        <v>2586</v>
      </c>
      <c r="E1523" s="3">
        <v>0</v>
      </c>
      <c r="F1523" s="3">
        <v>0</v>
      </c>
      <c r="G1523" s="3">
        <v>0</v>
      </c>
      <c r="H1523" s="3">
        <v>0</v>
      </c>
      <c r="I1523" s="3">
        <v>14000</v>
      </c>
      <c r="J1523" s="3">
        <v>-750.63</v>
      </c>
      <c r="K1523" s="3">
        <v>13249.37</v>
      </c>
      <c r="L1523" s="3">
        <v>-666.82</v>
      </c>
      <c r="M1523" s="3">
        <v>-1417.45</v>
      </c>
      <c r="N1523" s="3">
        <v>12582.55</v>
      </c>
      <c r="O1523" s="3">
        <v>14000</v>
      </c>
    </row>
    <row r="1524" spans="1:15" hidden="1" x14ac:dyDescent="0.2">
      <c r="A1524" t="s">
        <v>2671</v>
      </c>
      <c r="B1524" t="s">
        <v>2222</v>
      </c>
      <c r="C1524" s="2">
        <v>44446</v>
      </c>
      <c r="D1524" t="s">
        <v>2586</v>
      </c>
      <c r="E1524" s="3">
        <v>0</v>
      </c>
      <c r="F1524" s="3">
        <v>0</v>
      </c>
      <c r="G1524" s="3">
        <v>0</v>
      </c>
      <c r="H1524" s="3">
        <v>0</v>
      </c>
      <c r="I1524" s="3">
        <v>14000</v>
      </c>
      <c r="J1524" s="3">
        <v>-750.63</v>
      </c>
      <c r="K1524" s="3">
        <v>13249.37</v>
      </c>
      <c r="L1524" s="3">
        <v>-666.82</v>
      </c>
      <c r="M1524" s="3">
        <v>-1417.45</v>
      </c>
      <c r="N1524" s="3">
        <v>12582.55</v>
      </c>
      <c r="O1524" s="3">
        <v>14000</v>
      </c>
    </row>
    <row r="1525" spans="1:15" hidden="1" x14ac:dyDescent="0.2">
      <c r="A1525" t="s">
        <v>2672</v>
      </c>
      <c r="B1525" t="s">
        <v>2222</v>
      </c>
      <c r="C1525" s="2">
        <v>44446</v>
      </c>
      <c r="D1525" t="s">
        <v>2586</v>
      </c>
      <c r="E1525" s="3">
        <v>0</v>
      </c>
      <c r="F1525" s="3">
        <v>0</v>
      </c>
      <c r="G1525" s="3">
        <v>0</v>
      </c>
      <c r="H1525" s="3">
        <v>0</v>
      </c>
      <c r="I1525" s="3">
        <v>14000</v>
      </c>
      <c r="J1525" s="3">
        <v>-750.63</v>
      </c>
      <c r="K1525" s="3">
        <v>13249.37</v>
      </c>
      <c r="L1525" s="3">
        <v>-666.82</v>
      </c>
      <c r="M1525" s="3">
        <v>-1417.45</v>
      </c>
      <c r="N1525" s="3">
        <v>12582.55</v>
      </c>
      <c r="O1525" s="3">
        <v>14000</v>
      </c>
    </row>
    <row r="1526" spans="1:15" hidden="1" x14ac:dyDescent="0.2">
      <c r="A1526" t="s">
        <v>2673</v>
      </c>
      <c r="B1526" t="s">
        <v>2222</v>
      </c>
      <c r="C1526" s="2">
        <v>44446</v>
      </c>
      <c r="D1526" t="s">
        <v>2586</v>
      </c>
      <c r="E1526" s="3">
        <v>0</v>
      </c>
      <c r="F1526" s="3">
        <v>0</v>
      </c>
      <c r="G1526" s="3">
        <v>0</v>
      </c>
      <c r="H1526" s="3">
        <v>0</v>
      </c>
      <c r="I1526" s="3">
        <v>14000</v>
      </c>
      <c r="J1526" s="3">
        <v>-750.63</v>
      </c>
      <c r="K1526" s="3">
        <v>13249.37</v>
      </c>
      <c r="L1526" s="3">
        <v>-666.82</v>
      </c>
      <c r="M1526" s="3">
        <v>-1417.45</v>
      </c>
      <c r="N1526" s="3">
        <v>12582.55</v>
      </c>
      <c r="O1526" s="3">
        <v>14000</v>
      </c>
    </row>
    <row r="1527" spans="1:15" hidden="1" x14ac:dyDescent="0.2">
      <c r="A1527" t="s">
        <v>2674</v>
      </c>
      <c r="B1527" t="s">
        <v>2222</v>
      </c>
      <c r="C1527" s="2">
        <v>44446</v>
      </c>
      <c r="D1527" t="s">
        <v>2586</v>
      </c>
      <c r="E1527" s="3">
        <v>0</v>
      </c>
      <c r="F1527" s="3">
        <v>0</v>
      </c>
      <c r="G1527" s="3">
        <v>0</v>
      </c>
      <c r="H1527" s="3">
        <v>0</v>
      </c>
      <c r="I1527" s="3">
        <v>14000</v>
      </c>
      <c r="J1527" s="3">
        <v>-750.63</v>
      </c>
      <c r="K1527" s="3">
        <v>13249.37</v>
      </c>
      <c r="L1527" s="3">
        <v>-666.82</v>
      </c>
      <c r="M1527" s="3">
        <v>-1417.45</v>
      </c>
      <c r="N1527" s="3">
        <v>12582.55</v>
      </c>
      <c r="O1527" s="3">
        <v>14000</v>
      </c>
    </row>
    <row r="1528" spans="1:15" hidden="1" x14ac:dyDescent="0.2">
      <c r="A1528" t="s">
        <v>2675</v>
      </c>
      <c r="B1528" t="s">
        <v>2222</v>
      </c>
      <c r="C1528" s="2">
        <v>44446</v>
      </c>
      <c r="D1528" t="s">
        <v>2586</v>
      </c>
      <c r="E1528" s="3">
        <v>0</v>
      </c>
      <c r="F1528" s="3">
        <v>0</v>
      </c>
      <c r="G1528" s="3">
        <v>0</v>
      </c>
      <c r="H1528" s="3">
        <v>0</v>
      </c>
      <c r="I1528" s="3">
        <v>14000</v>
      </c>
      <c r="J1528" s="3">
        <v>-750.63</v>
      </c>
      <c r="K1528" s="3">
        <v>13249.37</v>
      </c>
      <c r="L1528" s="3">
        <v>-666.82</v>
      </c>
      <c r="M1528" s="3">
        <v>-1417.45</v>
      </c>
      <c r="N1528" s="3">
        <v>12582.55</v>
      </c>
      <c r="O1528" s="3">
        <v>14000</v>
      </c>
    </row>
    <row r="1529" spans="1:15" hidden="1" x14ac:dyDescent="0.2">
      <c r="A1529" t="s">
        <v>2676</v>
      </c>
      <c r="B1529" t="s">
        <v>2222</v>
      </c>
      <c r="C1529" s="2">
        <v>44446</v>
      </c>
      <c r="D1529" t="s">
        <v>2586</v>
      </c>
      <c r="E1529" s="3">
        <v>0</v>
      </c>
      <c r="F1529" s="3">
        <v>0</v>
      </c>
      <c r="G1529" s="3">
        <v>0</v>
      </c>
      <c r="H1529" s="3">
        <v>0</v>
      </c>
      <c r="I1529" s="3">
        <v>14000</v>
      </c>
      <c r="J1529" s="3">
        <v>-750.63</v>
      </c>
      <c r="K1529" s="3">
        <v>13249.37</v>
      </c>
      <c r="L1529" s="3">
        <v>-666.82</v>
      </c>
      <c r="M1529" s="3">
        <v>-1417.45</v>
      </c>
      <c r="N1529" s="3">
        <v>12582.55</v>
      </c>
      <c r="O1529" s="3">
        <v>14000</v>
      </c>
    </row>
    <row r="1530" spans="1:15" hidden="1" x14ac:dyDescent="0.2">
      <c r="A1530" t="s">
        <v>2677</v>
      </c>
      <c r="B1530" t="s">
        <v>2222</v>
      </c>
      <c r="C1530" s="2">
        <v>44446</v>
      </c>
      <c r="D1530" t="s">
        <v>2586</v>
      </c>
      <c r="E1530" s="3">
        <v>0</v>
      </c>
      <c r="F1530" s="3">
        <v>0</v>
      </c>
      <c r="G1530" s="3">
        <v>0</v>
      </c>
      <c r="H1530" s="3">
        <v>0</v>
      </c>
      <c r="I1530" s="3">
        <v>14000</v>
      </c>
      <c r="J1530" s="3">
        <v>-750.63</v>
      </c>
      <c r="K1530" s="3">
        <v>13249.37</v>
      </c>
      <c r="L1530" s="3">
        <v>-666.82</v>
      </c>
      <c r="M1530" s="3">
        <v>-1417.45</v>
      </c>
      <c r="N1530" s="3">
        <v>12582.55</v>
      </c>
      <c r="O1530" s="3">
        <v>14000</v>
      </c>
    </row>
    <row r="1531" spans="1:15" hidden="1" x14ac:dyDescent="0.2">
      <c r="A1531" t="s">
        <v>2678</v>
      </c>
      <c r="B1531" t="s">
        <v>2222</v>
      </c>
      <c r="C1531" s="2">
        <v>44446</v>
      </c>
      <c r="D1531" t="s">
        <v>2586</v>
      </c>
      <c r="E1531" s="3">
        <v>0</v>
      </c>
      <c r="F1531" s="3">
        <v>0</v>
      </c>
      <c r="G1531" s="3">
        <v>0</v>
      </c>
      <c r="H1531" s="3">
        <v>0</v>
      </c>
      <c r="I1531" s="3">
        <v>14000</v>
      </c>
      <c r="J1531" s="3">
        <v>-750.63</v>
      </c>
      <c r="K1531" s="3">
        <v>13249.37</v>
      </c>
      <c r="L1531" s="3">
        <v>-666.82</v>
      </c>
      <c r="M1531" s="3">
        <v>-1417.45</v>
      </c>
      <c r="N1531" s="3">
        <v>12582.55</v>
      </c>
      <c r="O1531" s="3">
        <v>14000</v>
      </c>
    </row>
    <row r="1532" spans="1:15" hidden="1" x14ac:dyDescent="0.2">
      <c r="A1532" t="s">
        <v>2679</v>
      </c>
      <c r="B1532" t="s">
        <v>2222</v>
      </c>
      <c r="C1532" s="2">
        <v>44446</v>
      </c>
      <c r="D1532" t="s">
        <v>2586</v>
      </c>
      <c r="E1532" s="3">
        <v>0</v>
      </c>
      <c r="F1532" s="3">
        <v>0</v>
      </c>
      <c r="G1532" s="3">
        <v>0</v>
      </c>
      <c r="H1532" s="3">
        <v>0</v>
      </c>
      <c r="I1532" s="3">
        <v>14000</v>
      </c>
      <c r="J1532" s="3">
        <v>-750.63</v>
      </c>
      <c r="K1532" s="3">
        <v>13249.37</v>
      </c>
      <c r="L1532" s="3">
        <v>-666.82</v>
      </c>
      <c r="M1532" s="3">
        <v>-1417.45</v>
      </c>
      <c r="N1532" s="3">
        <v>12582.55</v>
      </c>
      <c r="O1532" s="3">
        <v>14000</v>
      </c>
    </row>
    <row r="1533" spans="1:15" hidden="1" x14ac:dyDescent="0.2">
      <c r="A1533" t="s">
        <v>2680</v>
      </c>
      <c r="B1533" t="s">
        <v>2222</v>
      </c>
      <c r="C1533" s="2">
        <v>44446</v>
      </c>
      <c r="D1533" t="s">
        <v>2586</v>
      </c>
      <c r="E1533" s="3">
        <v>0</v>
      </c>
      <c r="F1533" s="3">
        <v>0</v>
      </c>
      <c r="G1533" s="3">
        <v>0</v>
      </c>
      <c r="H1533" s="3">
        <v>0</v>
      </c>
      <c r="I1533" s="3">
        <v>14000</v>
      </c>
      <c r="J1533" s="3">
        <v>-750.63</v>
      </c>
      <c r="K1533" s="3">
        <v>13249.37</v>
      </c>
      <c r="L1533" s="3">
        <v>-666.82</v>
      </c>
      <c r="M1533" s="3">
        <v>-1417.45</v>
      </c>
      <c r="N1533" s="3">
        <v>12582.55</v>
      </c>
      <c r="O1533" s="3">
        <v>14000</v>
      </c>
    </row>
    <row r="1534" spans="1:15" hidden="1" x14ac:dyDescent="0.2">
      <c r="A1534" t="s">
        <v>2681</v>
      </c>
      <c r="B1534" t="s">
        <v>2222</v>
      </c>
      <c r="C1534" s="2">
        <v>44446</v>
      </c>
      <c r="D1534" t="s">
        <v>2586</v>
      </c>
      <c r="E1534" s="3">
        <v>0</v>
      </c>
      <c r="F1534" s="3">
        <v>0</v>
      </c>
      <c r="G1534" s="3">
        <v>0</v>
      </c>
      <c r="H1534" s="3">
        <v>0</v>
      </c>
      <c r="I1534" s="3">
        <v>14000</v>
      </c>
      <c r="J1534" s="3">
        <v>-750.63</v>
      </c>
      <c r="K1534" s="3">
        <v>13249.37</v>
      </c>
      <c r="L1534" s="3">
        <v>-666.82</v>
      </c>
      <c r="M1534" s="3">
        <v>-1417.45</v>
      </c>
      <c r="N1534" s="3">
        <v>12582.55</v>
      </c>
      <c r="O1534" s="3">
        <v>14000</v>
      </c>
    </row>
    <row r="1535" spans="1:15" hidden="1" x14ac:dyDescent="0.2">
      <c r="A1535" t="s">
        <v>2682</v>
      </c>
      <c r="B1535" t="s">
        <v>2222</v>
      </c>
      <c r="C1535" s="2">
        <v>44446</v>
      </c>
      <c r="D1535" t="s">
        <v>2586</v>
      </c>
      <c r="E1535" s="3">
        <v>0</v>
      </c>
      <c r="F1535" s="3">
        <v>0</v>
      </c>
      <c r="G1535" s="3">
        <v>0</v>
      </c>
      <c r="H1535" s="3">
        <v>0</v>
      </c>
      <c r="I1535" s="3">
        <v>14000</v>
      </c>
      <c r="J1535" s="3">
        <v>-750.63</v>
      </c>
      <c r="K1535" s="3">
        <v>13249.37</v>
      </c>
      <c r="L1535" s="3">
        <v>-666.82</v>
      </c>
      <c r="M1535" s="3">
        <v>-1417.45</v>
      </c>
      <c r="N1535" s="3">
        <v>12582.55</v>
      </c>
      <c r="O1535" s="3">
        <v>14000</v>
      </c>
    </row>
    <row r="1536" spans="1:15" hidden="1" x14ac:dyDescent="0.2">
      <c r="A1536" t="s">
        <v>2683</v>
      </c>
      <c r="B1536" t="s">
        <v>2222</v>
      </c>
      <c r="C1536" s="2">
        <v>44446</v>
      </c>
      <c r="D1536" t="s">
        <v>2586</v>
      </c>
      <c r="E1536" s="3">
        <v>0</v>
      </c>
      <c r="F1536" s="3">
        <v>0</v>
      </c>
      <c r="G1536" s="3">
        <v>0</v>
      </c>
      <c r="H1536" s="3">
        <v>0</v>
      </c>
      <c r="I1536" s="3">
        <v>14000</v>
      </c>
      <c r="J1536" s="3">
        <v>-750.63</v>
      </c>
      <c r="K1536" s="3">
        <v>13249.37</v>
      </c>
      <c r="L1536" s="3">
        <v>-666.82</v>
      </c>
      <c r="M1536" s="3">
        <v>-1417.45</v>
      </c>
      <c r="N1536" s="3">
        <v>12582.55</v>
      </c>
      <c r="O1536" s="3">
        <v>14000</v>
      </c>
    </row>
    <row r="1537" spans="1:15" hidden="1" x14ac:dyDescent="0.2">
      <c r="A1537" t="s">
        <v>2684</v>
      </c>
      <c r="B1537" t="s">
        <v>2222</v>
      </c>
      <c r="C1537" s="2">
        <v>44446</v>
      </c>
      <c r="D1537" t="s">
        <v>2586</v>
      </c>
      <c r="E1537" s="3">
        <v>0</v>
      </c>
      <c r="F1537" s="3">
        <v>0</v>
      </c>
      <c r="G1537" s="3">
        <v>0</v>
      </c>
      <c r="H1537" s="3">
        <v>0</v>
      </c>
      <c r="I1537" s="3">
        <v>14000</v>
      </c>
      <c r="J1537" s="3">
        <v>-750.63</v>
      </c>
      <c r="K1537" s="3">
        <v>13249.37</v>
      </c>
      <c r="L1537" s="3">
        <v>-666.82</v>
      </c>
      <c r="M1537" s="3">
        <v>-1417.45</v>
      </c>
      <c r="N1537" s="3">
        <v>12582.55</v>
      </c>
      <c r="O1537" s="3">
        <v>14000</v>
      </c>
    </row>
    <row r="1538" spans="1:15" hidden="1" x14ac:dyDescent="0.2">
      <c r="A1538" t="s">
        <v>2685</v>
      </c>
      <c r="B1538" t="s">
        <v>2222</v>
      </c>
      <c r="C1538" s="2">
        <v>44446</v>
      </c>
      <c r="D1538" t="s">
        <v>2586</v>
      </c>
      <c r="E1538" s="3">
        <v>0</v>
      </c>
      <c r="F1538" s="3">
        <v>0</v>
      </c>
      <c r="G1538" s="3">
        <v>0</v>
      </c>
      <c r="H1538" s="3">
        <v>0</v>
      </c>
      <c r="I1538" s="3">
        <v>14000</v>
      </c>
      <c r="J1538" s="3">
        <v>-750.63</v>
      </c>
      <c r="K1538" s="3">
        <v>13249.37</v>
      </c>
      <c r="L1538" s="3">
        <v>-666.82</v>
      </c>
      <c r="M1538" s="3">
        <v>-1417.45</v>
      </c>
      <c r="N1538" s="3">
        <v>12582.55</v>
      </c>
      <c r="O1538" s="3">
        <v>14000</v>
      </c>
    </row>
    <row r="1539" spans="1:15" hidden="1" x14ac:dyDescent="0.2">
      <c r="A1539" t="s">
        <v>2686</v>
      </c>
      <c r="B1539" t="s">
        <v>2222</v>
      </c>
      <c r="C1539" s="2">
        <v>44446</v>
      </c>
      <c r="D1539" t="s">
        <v>2586</v>
      </c>
      <c r="E1539" s="3">
        <v>0</v>
      </c>
      <c r="F1539" s="3">
        <v>0</v>
      </c>
      <c r="G1539" s="3">
        <v>0</v>
      </c>
      <c r="H1539" s="3">
        <v>0</v>
      </c>
      <c r="I1539" s="3">
        <v>14000</v>
      </c>
      <c r="J1539" s="3">
        <v>-750.63</v>
      </c>
      <c r="K1539" s="3">
        <v>13249.37</v>
      </c>
      <c r="L1539" s="3">
        <v>-666.82</v>
      </c>
      <c r="M1539" s="3">
        <v>-1417.45</v>
      </c>
      <c r="N1539" s="3">
        <v>12582.55</v>
      </c>
      <c r="O1539" s="3">
        <v>14000</v>
      </c>
    </row>
    <row r="1540" spans="1:15" hidden="1" x14ac:dyDescent="0.2">
      <c r="A1540" t="s">
        <v>2687</v>
      </c>
      <c r="B1540" t="s">
        <v>2222</v>
      </c>
      <c r="C1540" s="2">
        <v>44446</v>
      </c>
      <c r="D1540" t="s">
        <v>2586</v>
      </c>
      <c r="E1540" s="3">
        <v>0</v>
      </c>
      <c r="F1540" s="3">
        <v>0</v>
      </c>
      <c r="G1540" s="3">
        <v>0</v>
      </c>
      <c r="H1540" s="3">
        <v>0</v>
      </c>
      <c r="I1540" s="3">
        <v>14000</v>
      </c>
      <c r="J1540" s="3">
        <v>-750.63</v>
      </c>
      <c r="K1540" s="3">
        <v>13249.37</v>
      </c>
      <c r="L1540" s="3">
        <v>-666.82</v>
      </c>
      <c r="M1540" s="3">
        <v>-1417.45</v>
      </c>
      <c r="N1540" s="3">
        <v>12582.55</v>
      </c>
      <c r="O1540" s="3">
        <v>14000</v>
      </c>
    </row>
    <row r="1541" spans="1:15" hidden="1" x14ac:dyDescent="0.2">
      <c r="A1541" t="s">
        <v>2688</v>
      </c>
      <c r="B1541" t="s">
        <v>2222</v>
      </c>
      <c r="C1541" s="2">
        <v>44446</v>
      </c>
      <c r="D1541" t="s">
        <v>2586</v>
      </c>
      <c r="E1541" s="3">
        <v>0</v>
      </c>
      <c r="F1541" s="3">
        <v>0</v>
      </c>
      <c r="G1541" s="3">
        <v>0</v>
      </c>
      <c r="H1541" s="3">
        <v>0</v>
      </c>
      <c r="I1541" s="3">
        <v>14000</v>
      </c>
      <c r="J1541" s="3">
        <v>-750.63</v>
      </c>
      <c r="K1541" s="3">
        <v>13249.37</v>
      </c>
      <c r="L1541" s="3">
        <v>-666.82</v>
      </c>
      <c r="M1541" s="3">
        <v>-1417.45</v>
      </c>
      <c r="N1541" s="3">
        <v>12582.55</v>
      </c>
      <c r="O1541" s="3">
        <v>14000</v>
      </c>
    </row>
    <row r="1542" spans="1:15" hidden="1" x14ac:dyDescent="0.2">
      <c r="A1542" t="s">
        <v>2689</v>
      </c>
      <c r="B1542" t="s">
        <v>2222</v>
      </c>
      <c r="C1542" s="2">
        <v>44446</v>
      </c>
      <c r="D1542" t="s">
        <v>2586</v>
      </c>
      <c r="E1542" s="3">
        <v>0</v>
      </c>
      <c r="F1542" s="3">
        <v>0</v>
      </c>
      <c r="G1542" s="3">
        <v>0</v>
      </c>
      <c r="H1542" s="3">
        <v>0</v>
      </c>
      <c r="I1542" s="3">
        <v>14000</v>
      </c>
      <c r="J1542" s="3">
        <v>-750.63</v>
      </c>
      <c r="K1542" s="3">
        <v>13249.37</v>
      </c>
      <c r="L1542" s="3">
        <v>-666.82</v>
      </c>
      <c r="M1542" s="3">
        <v>-1417.45</v>
      </c>
      <c r="N1542" s="3">
        <v>12582.55</v>
      </c>
      <c r="O1542" s="3">
        <v>14000</v>
      </c>
    </row>
    <row r="1543" spans="1:15" hidden="1" x14ac:dyDescent="0.2">
      <c r="A1543" t="s">
        <v>2690</v>
      </c>
      <c r="B1543" t="s">
        <v>2222</v>
      </c>
      <c r="C1543" s="2">
        <v>44446</v>
      </c>
      <c r="D1543" t="s">
        <v>2586</v>
      </c>
      <c r="E1543" s="3">
        <v>0</v>
      </c>
      <c r="F1543" s="3">
        <v>0</v>
      </c>
      <c r="G1543" s="3">
        <v>0</v>
      </c>
      <c r="H1543" s="3">
        <v>0</v>
      </c>
      <c r="I1543" s="3">
        <v>14000</v>
      </c>
      <c r="J1543" s="3">
        <v>-750.63</v>
      </c>
      <c r="K1543" s="3">
        <v>13249.37</v>
      </c>
      <c r="L1543" s="3">
        <v>-666.82</v>
      </c>
      <c r="M1543" s="3">
        <v>-1417.45</v>
      </c>
      <c r="N1543" s="3">
        <v>12582.55</v>
      </c>
      <c r="O1543" s="3">
        <v>14000</v>
      </c>
    </row>
    <row r="1544" spans="1:15" hidden="1" x14ac:dyDescent="0.2">
      <c r="A1544" t="s">
        <v>2691</v>
      </c>
      <c r="B1544" t="s">
        <v>2222</v>
      </c>
      <c r="C1544" s="2">
        <v>44446</v>
      </c>
      <c r="D1544" t="s">
        <v>2586</v>
      </c>
      <c r="E1544" s="3">
        <v>0</v>
      </c>
      <c r="F1544" s="3">
        <v>0</v>
      </c>
      <c r="G1544" s="3">
        <v>0</v>
      </c>
      <c r="H1544" s="3">
        <v>0</v>
      </c>
      <c r="I1544" s="3">
        <v>14000</v>
      </c>
      <c r="J1544" s="3">
        <v>-750.63</v>
      </c>
      <c r="K1544" s="3">
        <v>13249.37</v>
      </c>
      <c r="L1544" s="3">
        <v>-666.82</v>
      </c>
      <c r="M1544" s="3">
        <v>-1417.45</v>
      </c>
      <c r="N1544" s="3">
        <v>12582.55</v>
      </c>
      <c r="O1544" s="3">
        <v>14000</v>
      </c>
    </row>
    <row r="1545" spans="1:15" hidden="1" x14ac:dyDescent="0.2">
      <c r="A1545" t="s">
        <v>2692</v>
      </c>
      <c r="B1545" t="s">
        <v>2222</v>
      </c>
      <c r="C1545" s="2">
        <v>44446</v>
      </c>
      <c r="D1545" t="s">
        <v>2586</v>
      </c>
      <c r="E1545" s="3">
        <v>0</v>
      </c>
      <c r="F1545" s="3">
        <v>0</v>
      </c>
      <c r="G1545" s="3">
        <v>0</v>
      </c>
      <c r="H1545" s="3">
        <v>0</v>
      </c>
      <c r="I1545" s="3">
        <v>14000</v>
      </c>
      <c r="J1545" s="3">
        <v>-750.63</v>
      </c>
      <c r="K1545" s="3">
        <v>13249.37</v>
      </c>
      <c r="L1545" s="3">
        <v>-666.82</v>
      </c>
      <c r="M1545" s="3">
        <v>-1417.45</v>
      </c>
      <c r="N1545" s="3">
        <v>12582.55</v>
      </c>
      <c r="O1545" s="3">
        <v>14000</v>
      </c>
    </row>
    <row r="1546" spans="1:15" hidden="1" x14ac:dyDescent="0.2">
      <c r="A1546" t="s">
        <v>2693</v>
      </c>
      <c r="B1546" t="s">
        <v>2222</v>
      </c>
      <c r="C1546" s="2">
        <v>44446</v>
      </c>
      <c r="D1546" t="s">
        <v>2586</v>
      </c>
      <c r="E1546" s="3">
        <v>0</v>
      </c>
      <c r="F1546" s="3">
        <v>0</v>
      </c>
      <c r="G1546" s="3">
        <v>0</v>
      </c>
      <c r="H1546" s="3">
        <v>0</v>
      </c>
      <c r="I1546" s="3">
        <v>14000</v>
      </c>
      <c r="J1546" s="3">
        <v>-750.63</v>
      </c>
      <c r="K1546" s="3">
        <v>13249.37</v>
      </c>
      <c r="L1546" s="3">
        <v>-666.82</v>
      </c>
      <c r="M1546" s="3">
        <v>-1417.45</v>
      </c>
      <c r="N1546" s="3">
        <v>12582.55</v>
      </c>
      <c r="O1546" s="3">
        <v>14000</v>
      </c>
    </row>
    <row r="1547" spans="1:15" hidden="1" x14ac:dyDescent="0.2">
      <c r="A1547" t="s">
        <v>2694</v>
      </c>
      <c r="B1547" t="s">
        <v>2222</v>
      </c>
      <c r="C1547" s="2">
        <v>44450</v>
      </c>
      <c r="D1547" t="s">
        <v>2586</v>
      </c>
      <c r="E1547" s="3">
        <v>0</v>
      </c>
      <c r="F1547" s="3">
        <v>0</v>
      </c>
      <c r="G1547" s="3">
        <v>0</v>
      </c>
      <c r="H1547" s="3">
        <v>0</v>
      </c>
      <c r="I1547" s="3">
        <v>14000</v>
      </c>
      <c r="J1547" s="3">
        <v>-736.05</v>
      </c>
      <c r="K1547" s="3">
        <v>13263.95</v>
      </c>
      <c r="L1547" s="3">
        <v>-666.82</v>
      </c>
      <c r="M1547" s="3">
        <v>-1402.87</v>
      </c>
      <c r="N1547" s="3">
        <v>12597.13</v>
      </c>
      <c r="O1547" s="3">
        <v>14000</v>
      </c>
    </row>
    <row r="1548" spans="1:15" hidden="1" x14ac:dyDescent="0.2">
      <c r="A1548" t="s">
        <v>2695</v>
      </c>
      <c r="B1548" t="s">
        <v>2222</v>
      </c>
      <c r="C1548" s="2">
        <v>44450</v>
      </c>
      <c r="D1548" t="s">
        <v>2586</v>
      </c>
      <c r="E1548" s="3">
        <v>0</v>
      </c>
      <c r="F1548" s="3">
        <v>0</v>
      </c>
      <c r="G1548" s="3">
        <v>0</v>
      </c>
      <c r="H1548" s="3">
        <v>0</v>
      </c>
      <c r="I1548" s="3">
        <v>14000</v>
      </c>
      <c r="J1548" s="3">
        <v>-736.05</v>
      </c>
      <c r="K1548" s="3">
        <v>13263.95</v>
      </c>
      <c r="L1548" s="3">
        <v>-666.82</v>
      </c>
      <c r="M1548" s="3">
        <v>-1402.87</v>
      </c>
      <c r="N1548" s="3">
        <v>12597.13</v>
      </c>
      <c r="O1548" s="3">
        <v>14000</v>
      </c>
    </row>
    <row r="1549" spans="1:15" hidden="1" x14ac:dyDescent="0.2">
      <c r="A1549" t="s">
        <v>2696</v>
      </c>
      <c r="B1549" t="s">
        <v>2222</v>
      </c>
      <c r="C1549" s="2">
        <v>44450</v>
      </c>
      <c r="D1549" t="s">
        <v>2586</v>
      </c>
      <c r="E1549" s="3">
        <v>0</v>
      </c>
      <c r="F1549" s="3">
        <v>0</v>
      </c>
      <c r="G1549" s="3">
        <v>0</v>
      </c>
      <c r="H1549" s="3">
        <v>0</v>
      </c>
      <c r="I1549" s="3">
        <v>14000</v>
      </c>
      <c r="J1549" s="3">
        <v>-736.05</v>
      </c>
      <c r="K1549" s="3">
        <v>13263.95</v>
      </c>
      <c r="L1549" s="3">
        <v>-666.82</v>
      </c>
      <c r="M1549" s="3">
        <v>-1402.87</v>
      </c>
      <c r="N1549" s="3">
        <v>12597.13</v>
      </c>
      <c r="O1549" s="3">
        <v>14000</v>
      </c>
    </row>
    <row r="1550" spans="1:15" hidden="1" x14ac:dyDescent="0.2">
      <c r="A1550" t="s">
        <v>2697</v>
      </c>
      <c r="B1550" t="s">
        <v>2222</v>
      </c>
      <c r="C1550" s="2">
        <v>44450</v>
      </c>
      <c r="D1550" t="s">
        <v>2586</v>
      </c>
      <c r="E1550" s="3">
        <v>0</v>
      </c>
      <c r="F1550" s="3">
        <v>0</v>
      </c>
      <c r="G1550" s="3">
        <v>0</v>
      </c>
      <c r="H1550" s="3">
        <v>0</v>
      </c>
      <c r="I1550" s="3">
        <v>14000</v>
      </c>
      <c r="J1550" s="3">
        <v>-736.05</v>
      </c>
      <c r="K1550" s="3">
        <v>13263.95</v>
      </c>
      <c r="L1550" s="3">
        <v>-666.82</v>
      </c>
      <c r="M1550" s="3">
        <v>-1402.87</v>
      </c>
      <c r="N1550" s="3">
        <v>12597.13</v>
      </c>
      <c r="O1550" s="3">
        <v>14000</v>
      </c>
    </row>
    <row r="1551" spans="1:15" hidden="1" x14ac:dyDescent="0.2">
      <c r="A1551" t="s">
        <v>2698</v>
      </c>
      <c r="B1551" t="s">
        <v>2222</v>
      </c>
      <c r="C1551" s="2">
        <v>44450</v>
      </c>
      <c r="D1551" t="s">
        <v>2586</v>
      </c>
      <c r="E1551" s="3">
        <v>0</v>
      </c>
      <c r="F1551" s="3">
        <v>0</v>
      </c>
      <c r="G1551" s="3">
        <v>0</v>
      </c>
      <c r="H1551" s="3">
        <v>0</v>
      </c>
      <c r="I1551" s="3">
        <v>14000</v>
      </c>
      <c r="J1551" s="3">
        <v>-736.05</v>
      </c>
      <c r="K1551" s="3">
        <v>13263.95</v>
      </c>
      <c r="L1551" s="3">
        <v>-666.82</v>
      </c>
      <c r="M1551" s="3">
        <v>-1402.87</v>
      </c>
      <c r="N1551" s="3">
        <v>12597.13</v>
      </c>
      <c r="O1551" s="3">
        <v>14000</v>
      </c>
    </row>
    <row r="1552" spans="1:15" hidden="1" x14ac:dyDescent="0.2">
      <c r="A1552" t="s">
        <v>2699</v>
      </c>
      <c r="B1552" t="s">
        <v>2222</v>
      </c>
      <c r="C1552" s="2">
        <v>44450</v>
      </c>
      <c r="D1552" t="s">
        <v>2586</v>
      </c>
      <c r="E1552" s="3">
        <v>0</v>
      </c>
      <c r="F1552" s="3">
        <v>0</v>
      </c>
      <c r="G1552" s="3">
        <v>0</v>
      </c>
      <c r="H1552" s="3">
        <v>0</v>
      </c>
      <c r="I1552" s="3">
        <v>14000</v>
      </c>
      <c r="J1552" s="3">
        <v>-736.05</v>
      </c>
      <c r="K1552" s="3">
        <v>13263.95</v>
      </c>
      <c r="L1552" s="3">
        <v>-666.82</v>
      </c>
      <c r="M1552" s="3">
        <v>-1402.87</v>
      </c>
      <c r="N1552" s="3">
        <v>12597.13</v>
      </c>
      <c r="O1552" s="3">
        <v>14000</v>
      </c>
    </row>
    <row r="1553" spans="1:15" hidden="1" x14ac:dyDescent="0.2">
      <c r="A1553" t="s">
        <v>2700</v>
      </c>
      <c r="B1553" t="s">
        <v>2222</v>
      </c>
      <c r="C1553" s="2">
        <v>44450</v>
      </c>
      <c r="D1553" t="s">
        <v>2586</v>
      </c>
      <c r="E1553" s="3">
        <v>0</v>
      </c>
      <c r="F1553" s="3">
        <v>0</v>
      </c>
      <c r="G1553" s="3">
        <v>0</v>
      </c>
      <c r="H1553" s="3">
        <v>0</v>
      </c>
      <c r="I1553" s="3">
        <v>14000</v>
      </c>
      <c r="J1553" s="3">
        <v>-736.05</v>
      </c>
      <c r="K1553" s="3">
        <v>13263.95</v>
      </c>
      <c r="L1553" s="3">
        <v>-666.82</v>
      </c>
      <c r="M1553" s="3">
        <v>-1402.87</v>
      </c>
      <c r="N1553" s="3">
        <v>12597.13</v>
      </c>
      <c r="O1553" s="3">
        <v>14000</v>
      </c>
    </row>
    <row r="1554" spans="1:15" hidden="1" x14ac:dyDescent="0.2">
      <c r="A1554" t="s">
        <v>2701</v>
      </c>
      <c r="B1554" t="s">
        <v>2222</v>
      </c>
      <c r="C1554" s="2">
        <v>44450</v>
      </c>
      <c r="D1554" t="s">
        <v>2586</v>
      </c>
      <c r="E1554" s="3">
        <v>0</v>
      </c>
      <c r="F1554" s="3">
        <v>0</v>
      </c>
      <c r="G1554" s="3">
        <v>0</v>
      </c>
      <c r="H1554" s="3">
        <v>0</v>
      </c>
      <c r="I1554" s="3">
        <v>14000</v>
      </c>
      <c r="J1554" s="3">
        <v>-736.05</v>
      </c>
      <c r="K1554" s="3">
        <v>13263.95</v>
      </c>
      <c r="L1554" s="3">
        <v>-666.82</v>
      </c>
      <c r="M1554" s="3">
        <v>-1402.87</v>
      </c>
      <c r="N1554" s="3">
        <v>12597.13</v>
      </c>
      <c r="O1554" s="3">
        <v>14000</v>
      </c>
    </row>
    <row r="1555" spans="1:15" hidden="1" x14ac:dyDescent="0.2">
      <c r="A1555" t="s">
        <v>2702</v>
      </c>
      <c r="B1555" t="s">
        <v>2222</v>
      </c>
      <c r="C1555" s="2">
        <v>44450</v>
      </c>
      <c r="D1555" t="s">
        <v>2586</v>
      </c>
      <c r="E1555" s="3">
        <v>0</v>
      </c>
      <c r="F1555" s="3">
        <v>0</v>
      </c>
      <c r="G1555" s="3">
        <v>0</v>
      </c>
      <c r="H1555" s="3">
        <v>0</v>
      </c>
      <c r="I1555" s="3">
        <v>14000</v>
      </c>
      <c r="J1555" s="3">
        <v>-736.05</v>
      </c>
      <c r="K1555" s="3">
        <v>13263.95</v>
      </c>
      <c r="L1555" s="3">
        <v>-666.82</v>
      </c>
      <c r="M1555" s="3">
        <v>-1402.87</v>
      </c>
      <c r="N1555" s="3">
        <v>12597.13</v>
      </c>
      <c r="O1555" s="3">
        <v>14000</v>
      </c>
    </row>
    <row r="1556" spans="1:15" hidden="1" x14ac:dyDescent="0.2">
      <c r="A1556" t="s">
        <v>2703</v>
      </c>
      <c r="B1556" t="s">
        <v>2222</v>
      </c>
      <c r="C1556" s="2">
        <v>44450</v>
      </c>
      <c r="D1556" t="s">
        <v>2586</v>
      </c>
      <c r="E1556" s="3">
        <v>0</v>
      </c>
      <c r="F1556" s="3">
        <v>0</v>
      </c>
      <c r="G1556" s="3">
        <v>0</v>
      </c>
      <c r="H1556" s="3">
        <v>0</v>
      </c>
      <c r="I1556" s="3">
        <v>14000</v>
      </c>
      <c r="J1556" s="3">
        <v>-736.05</v>
      </c>
      <c r="K1556" s="3">
        <v>13263.95</v>
      </c>
      <c r="L1556" s="3">
        <v>-666.82</v>
      </c>
      <c r="M1556" s="3">
        <v>-1402.87</v>
      </c>
      <c r="N1556" s="3">
        <v>12597.13</v>
      </c>
      <c r="O1556" s="3">
        <v>14000</v>
      </c>
    </row>
    <row r="1557" spans="1:15" hidden="1" x14ac:dyDescent="0.2">
      <c r="A1557" t="s">
        <v>2704</v>
      </c>
      <c r="B1557" t="s">
        <v>2222</v>
      </c>
      <c r="C1557" s="2">
        <v>44450</v>
      </c>
      <c r="D1557" t="s">
        <v>2586</v>
      </c>
      <c r="E1557" s="3">
        <v>0</v>
      </c>
      <c r="F1557" s="3">
        <v>0</v>
      </c>
      <c r="G1557" s="3">
        <v>0</v>
      </c>
      <c r="H1557" s="3">
        <v>0</v>
      </c>
      <c r="I1557" s="3">
        <v>14000</v>
      </c>
      <c r="J1557" s="3">
        <v>-736.05</v>
      </c>
      <c r="K1557" s="3">
        <v>13263.95</v>
      </c>
      <c r="L1557" s="3">
        <v>-666.82</v>
      </c>
      <c r="M1557" s="3">
        <v>-1402.87</v>
      </c>
      <c r="N1557" s="3">
        <v>12597.13</v>
      </c>
      <c r="O1557" s="3">
        <v>14000</v>
      </c>
    </row>
    <row r="1558" spans="1:15" hidden="1" x14ac:dyDescent="0.2">
      <c r="A1558" t="s">
        <v>2705</v>
      </c>
      <c r="B1558" t="s">
        <v>2222</v>
      </c>
      <c r="C1558" s="2">
        <v>44450</v>
      </c>
      <c r="D1558" t="s">
        <v>2586</v>
      </c>
      <c r="E1558" s="3">
        <v>0</v>
      </c>
      <c r="F1558" s="3">
        <v>0</v>
      </c>
      <c r="G1558" s="3">
        <v>0</v>
      </c>
      <c r="H1558" s="3">
        <v>0</v>
      </c>
      <c r="I1558" s="3">
        <v>14000</v>
      </c>
      <c r="J1558" s="3">
        <v>-736.05</v>
      </c>
      <c r="K1558" s="3">
        <v>13263.95</v>
      </c>
      <c r="L1558" s="3">
        <v>-666.82</v>
      </c>
      <c r="M1558" s="3">
        <v>-1402.87</v>
      </c>
      <c r="N1558" s="3">
        <v>12597.13</v>
      </c>
      <c r="O1558" s="3">
        <v>14000</v>
      </c>
    </row>
    <row r="1559" spans="1:15" hidden="1" x14ac:dyDescent="0.2">
      <c r="A1559" t="s">
        <v>2706</v>
      </c>
      <c r="B1559" t="s">
        <v>2222</v>
      </c>
      <c r="C1559" s="2">
        <v>44450</v>
      </c>
      <c r="D1559" t="s">
        <v>2586</v>
      </c>
      <c r="E1559" s="3">
        <v>0</v>
      </c>
      <c r="F1559" s="3">
        <v>0</v>
      </c>
      <c r="G1559" s="3">
        <v>0</v>
      </c>
      <c r="H1559" s="3">
        <v>0</v>
      </c>
      <c r="I1559" s="3">
        <v>14000</v>
      </c>
      <c r="J1559" s="3">
        <v>-736.05</v>
      </c>
      <c r="K1559" s="3">
        <v>13263.95</v>
      </c>
      <c r="L1559" s="3">
        <v>-666.82</v>
      </c>
      <c r="M1559" s="3">
        <v>-1402.87</v>
      </c>
      <c r="N1559" s="3">
        <v>12597.13</v>
      </c>
      <c r="O1559" s="3">
        <v>14000</v>
      </c>
    </row>
    <row r="1560" spans="1:15" hidden="1" x14ac:dyDescent="0.2">
      <c r="A1560" t="s">
        <v>2707</v>
      </c>
      <c r="B1560" t="s">
        <v>2222</v>
      </c>
      <c r="C1560" s="2">
        <v>44450</v>
      </c>
      <c r="D1560" t="s">
        <v>2586</v>
      </c>
      <c r="E1560" s="3">
        <v>0</v>
      </c>
      <c r="F1560" s="3">
        <v>0</v>
      </c>
      <c r="G1560" s="3">
        <v>0</v>
      </c>
      <c r="H1560" s="3">
        <v>0</v>
      </c>
      <c r="I1560" s="3">
        <v>14000</v>
      </c>
      <c r="J1560" s="3">
        <v>-736.05</v>
      </c>
      <c r="K1560" s="3">
        <v>13263.95</v>
      </c>
      <c r="L1560" s="3">
        <v>-666.82</v>
      </c>
      <c r="M1560" s="3">
        <v>-1402.87</v>
      </c>
      <c r="N1560" s="3">
        <v>12597.13</v>
      </c>
      <c r="O1560" s="3">
        <v>14000</v>
      </c>
    </row>
    <row r="1561" spans="1:15" hidden="1" x14ac:dyDescent="0.2">
      <c r="A1561" t="s">
        <v>2708</v>
      </c>
      <c r="B1561" t="s">
        <v>2222</v>
      </c>
      <c r="C1561" s="2">
        <v>44450</v>
      </c>
      <c r="D1561" t="s">
        <v>2586</v>
      </c>
      <c r="E1561" s="3">
        <v>0</v>
      </c>
      <c r="F1561" s="3">
        <v>0</v>
      </c>
      <c r="G1561" s="3">
        <v>0</v>
      </c>
      <c r="H1561" s="3">
        <v>0</v>
      </c>
      <c r="I1561" s="3">
        <v>14000</v>
      </c>
      <c r="J1561" s="3">
        <v>-736.05</v>
      </c>
      <c r="K1561" s="3">
        <v>13263.95</v>
      </c>
      <c r="L1561" s="3">
        <v>-666.82</v>
      </c>
      <c r="M1561" s="3">
        <v>-1402.87</v>
      </c>
      <c r="N1561" s="3">
        <v>12597.13</v>
      </c>
      <c r="O1561" s="3">
        <v>14000</v>
      </c>
    </row>
    <row r="1562" spans="1:15" hidden="1" x14ac:dyDescent="0.2">
      <c r="A1562" t="s">
        <v>2709</v>
      </c>
      <c r="B1562" t="s">
        <v>2222</v>
      </c>
      <c r="C1562" s="2">
        <v>44450</v>
      </c>
      <c r="D1562" t="s">
        <v>2586</v>
      </c>
      <c r="E1562" s="3">
        <v>0</v>
      </c>
      <c r="F1562" s="3">
        <v>0</v>
      </c>
      <c r="G1562" s="3">
        <v>0</v>
      </c>
      <c r="H1562" s="3">
        <v>0</v>
      </c>
      <c r="I1562" s="3">
        <v>14000</v>
      </c>
      <c r="J1562" s="3">
        <v>-736.05</v>
      </c>
      <c r="K1562" s="3">
        <v>13263.95</v>
      </c>
      <c r="L1562" s="3">
        <v>-666.82</v>
      </c>
      <c r="M1562" s="3">
        <v>-1402.87</v>
      </c>
      <c r="N1562" s="3">
        <v>12597.13</v>
      </c>
      <c r="O1562" s="3">
        <v>14000</v>
      </c>
    </row>
    <row r="1563" spans="1:15" hidden="1" x14ac:dyDescent="0.2">
      <c r="A1563" t="s">
        <v>2710</v>
      </c>
      <c r="B1563" t="s">
        <v>2222</v>
      </c>
      <c r="C1563" s="2">
        <v>44450</v>
      </c>
      <c r="D1563" t="s">
        <v>2586</v>
      </c>
      <c r="E1563" s="3">
        <v>0</v>
      </c>
      <c r="F1563" s="3">
        <v>0</v>
      </c>
      <c r="G1563" s="3">
        <v>0</v>
      </c>
      <c r="H1563" s="3">
        <v>0</v>
      </c>
      <c r="I1563" s="3">
        <v>14000</v>
      </c>
      <c r="J1563" s="3">
        <v>-736.05</v>
      </c>
      <c r="K1563" s="3">
        <v>13263.95</v>
      </c>
      <c r="L1563" s="3">
        <v>-666.82</v>
      </c>
      <c r="M1563" s="3">
        <v>-1402.87</v>
      </c>
      <c r="N1563" s="3">
        <v>12597.13</v>
      </c>
      <c r="O1563" s="3">
        <v>14000</v>
      </c>
    </row>
    <row r="1564" spans="1:15" hidden="1" x14ac:dyDescent="0.2">
      <c r="A1564" t="s">
        <v>2711</v>
      </c>
      <c r="B1564" t="s">
        <v>2222</v>
      </c>
      <c r="C1564" s="2">
        <v>44450</v>
      </c>
      <c r="D1564" t="s">
        <v>2586</v>
      </c>
      <c r="E1564" s="3">
        <v>0</v>
      </c>
      <c r="F1564" s="3">
        <v>0</v>
      </c>
      <c r="G1564" s="3">
        <v>0</v>
      </c>
      <c r="H1564" s="3">
        <v>0</v>
      </c>
      <c r="I1564" s="3">
        <v>14000</v>
      </c>
      <c r="J1564" s="3">
        <v>-736.05</v>
      </c>
      <c r="K1564" s="3">
        <v>13263.95</v>
      </c>
      <c r="L1564" s="3">
        <v>-666.82</v>
      </c>
      <c r="M1564" s="3">
        <v>-1402.87</v>
      </c>
      <c r="N1564" s="3">
        <v>12597.13</v>
      </c>
      <c r="O1564" s="3">
        <v>14000</v>
      </c>
    </row>
    <row r="1565" spans="1:15" hidden="1" x14ac:dyDescent="0.2">
      <c r="A1565" t="s">
        <v>2712</v>
      </c>
      <c r="B1565" t="s">
        <v>2222</v>
      </c>
      <c r="C1565" s="2">
        <v>44450</v>
      </c>
      <c r="D1565" t="s">
        <v>2586</v>
      </c>
      <c r="E1565" s="3">
        <v>0</v>
      </c>
      <c r="F1565" s="3">
        <v>0</v>
      </c>
      <c r="G1565" s="3">
        <v>0</v>
      </c>
      <c r="H1565" s="3">
        <v>0</v>
      </c>
      <c r="I1565" s="3">
        <v>14000</v>
      </c>
      <c r="J1565" s="3">
        <v>-736.05</v>
      </c>
      <c r="K1565" s="3">
        <v>13263.95</v>
      </c>
      <c r="L1565" s="3">
        <v>-666.82</v>
      </c>
      <c r="M1565" s="3">
        <v>-1402.87</v>
      </c>
      <c r="N1565" s="3">
        <v>12597.13</v>
      </c>
      <c r="O1565" s="3">
        <v>14000</v>
      </c>
    </row>
    <row r="1566" spans="1:15" hidden="1" x14ac:dyDescent="0.2">
      <c r="A1566" t="s">
        <v>2713</v>
      </c>
      <c r="B1566" t="s">
        <v>2222</v>
      </c>
      <c r="C1566" s="2">
        <v>44450</v>
      </c>
      <c r="D1566" t="s">
        <v>2586</v>
      </c>
      <c r="E1566" s="3">
        <v>0</v>
      </c>
      <c r="F1566" s="3">
        <v>0</v>
      </c>
      <c r="G1566" s="3">
        <v>0</v>
      </c>
      <c r="H1566" s="3">
        <v>0</v>
      </c>
      <c r="I1566" s="3">
        <v>14000</v>
      </c>
      <c r="J1566" s="3">
        <v>-736.05</v>
      </c>
      <c r="K1566" s="3">
        <v>13263.95</v>
      </c>
      <c r="L1566" s="3">
        <v>-666.82</v>
      </c>
      <c r="M1566" s="3">
        <v>-1402.87</v>
      </c>
      <c r="N1566" s="3">
        <v>12597.13</v>
      </c>
      <c r="O1566" s="3">
        <v>14000</v>
      </c>
    </row>
    <row r="1567" spans="1:15" hidden="1" x14ac:dyDescent="0.2">
      <c r="A1567" t="s">
        <v>2714</v>
      </c>
      <c r="B1567" t="s">
        <v>2222</v>
      </c>
      <c r="C1567" s="2">
        <v>44450</v>
      </c>
      <c r="D1567" t="s">
        <v>2586</v>
      </c>
      <c r="E1567" s="3">
        <v>0</v>
      </c>
      <c r="F1567" s="3">
        <v>0</v>
      </c>
      <c r="G1567" s="3">
        <v>0</v>
      </c>
      <c r="H1567" s="3">
        <v>0</v>
      </c>
      <c r="I1567" s="3">
        <v>14000</v>
      </c>
      <c r="J1567" s="3">
        <v>-736.05</v>
      </c>
      <c r="K1567" s="3">
        <v>13263.95</v>
      </c>
      <c r="L1567" s="3">
        <v>-666.82</v>
      </c>
      <c r="M1567" s="3">
        <v>-1402.87</v>
      </c>
      <c r="N1567" s="3">
        <v>12597.13</v>
      </c>
      <c r="O1567" s="3">
        <v>14000</v>
      </c>
    </row>
    <row r="1568" spans="1:15" hidden="1" x14ac:dyDescent="0.2">
      <c r="A1568" t="s">
        <v>2715</v>
      </c>
      <c r="B1568" t="s">
        <v>2222</v>
      </c>
      <c r="C1568" s="2">
        <v>44450</v>
      </c>
      <c r="D1568" t="s">
        <v>2586</v>
      </c>
      <c r="E1568" s="3">
        <v>0</v>
      </c>
      <c r="F1568" s="3">
        <v>0</v>
      </c>
      <c r="G1568" s="3">
        <v>0</v>
      </c>
      <c r="H1568" s="3">
        <v>0</v>
      </c>
      <c r="I1568" s="3">
        <v>14000</v>
      </c>
      <c r="J1568" s="3">
        <v>-736.05</v>
      </c>
      <c r="K1568" s="3">
        <v>13263.95</v>
      </c>
      <c r="L1568" s="3">
        <v>-666.82</v>
      </c>
      <c r="M1568" s="3">
        <v>-1402.87</v>
      </c>
      <c r="N1568" s="3">
        <v>12597.13</v>
      </c>
      <c r="O1568" s="3">
        <v>14000</v>
      </c>
    </row>
    <row r="1569" spans="1:15" hidden="1" x14ac:dyDescent="0.2">
      <c r="A1569" t="s">
        <v>2716</v>
      </c>
      <c r="B1569" t="s">
        <v>2222</v>
      </c>
      <c r="C1569" s="2">
        <v>44450</v>
      </c>
      <c r="D1569" t="s">
        <v>2586</v>
      </c>
      <c r="E1569" s="3">
        <v>0</v>
      </c>
      <c r="F1569" s="3">
        <v>0</v>
      </c>
      <c r="G1569" s="3">
        <v>0</v>
      </c>
      <c r="H1569" s="3">
        <v>0</v>
      </c>
      <c r="I1569" s="3">
        <v>14000</v>
      </c>
      <c r="J1569" s="3">
        <v>-736.05</v>
      </c>
      <c r="K1569" s="3">
        <v>13263.95</v>
      </c>
      <c r="L1569" s="3">
        <v>-666.82</v>
      </c>
      <c r="M1569" s="3">
        <v>-1402.87</v>
      </c>
      <c r="N1569" s="3">
        <v>12597.13</v>
      </c>
      <c r="O1569" s="3">
        <v>14000</v>
      </c>
    </row>
    <row r="1570" spans="1:15" hidden="1" x14ac:dyDescent="0.2">
      <c r="A1570" t="s">
        <v>2717</v>
      </c>
      <c r="B1570" t="s">
        <v>2222</v>
      </c>
      <c r="C1570" s="2">
        <v>44450</v>
      </c>
      <c r="D1570" t="s">
        <v>2586</v>
      </c>
      <c r="E1570" s="3">
        <v>0</v>
      </c>
      <c r="F1570" s="3">
        <v>0</v>
      </c>
      <c r="G1570" s="3">
        <v>0</v>
      </c>
      <c r="H1570" s="3">
        <v>0</v>
      </c>
      <c r="I1570" s="3">
        <v>14000</v>
      </c>
      <c r="J1570" s="3">
        <v>-736.05</v>
      </c>
      <c r="K1570" s="3">
        <v>13263.95</v>
      </c>
      <c r="L1570" s="3">
        <v>-666.82</v>
      </c>
      <c r="M1570" s="3">
        <v>-1402.87</v>
      </c>
      <c r="N1570" s="3">
        <v>12597.13</v>
      </c>
      <c r="O1570" s="3">
        <v>14000</v>
      </c>
    </row>
    <row r="1571" spans="1:15" hidden="1" x14ac:dyDescent="0.2">
      <c r="A1571" t="s">
        <v>2718</v>
      </c>
      <c r="B1571" t="s">
        <v>2222</v>
      </c>
      <c r="C1571" s="2">
        <v>44450</v>
      </c>
      <c r="D1571" t="s">
        <v>2586</v>
      </c>
      <c r="E1571" s="3">
        <v>0</v>
      </c>
      <c r="F1571" s="3">
        <v>0</v>
      </c>
      <c r="G1571" s="3">
        <v>0</v>
      </c>
      <c r="H1571" s="3">
        <v>0</v>
      </c>
      <c r="I1571" s="3">
        <v>14000</v>
      </c>
      <c r="J1571" s="3">
        <v>-736.05</v>
      </c>
      <c r="K1571" s="3">
        <v>13263.95</v>
      </c>
      <c r="L1571" s="3">
        <v>-666.82</v>
      </c>
      <c r="M1571" s="3">
        <v>-1402.87</v>
      </c>
      <c r="N1571" s="3">
        <v>12597.13</v>
      </c>
      <c r="O1571" s="3">
        <v>14000</v>
      </c>
    </row>
    <row r="1572" spans="1:15" hidden="1" x14ac:dyDescent="0.2">
      <c r="A1572" t="s">
        <v>2719</v>
      </c>
      <c r="B1572" t="s">
        <v>2222</v>
      </c>
      <c r="C1572" s="2">
        <v>44450</v>
      </c>
      <c r="D1572" t="s">
        <v>2586</v>
      </c>
      <c r="E1572" s="3">
        <v>0</v>
      </c>
      <c r="F1572" s="3">
        <v>0</v>
      </c>
      <c r="G1572" s="3">
        <v>0</v>
      </c>
      <c r="H1572" s="3">
        <v>0</v>
      </c>
      <c r="I1572" s="3">
        <v>14000</v>
      </c>
      <c r="J1572" s="3">
        <v>-736.05</v>
      </c>
      <c r="K1572" s="3">
        <v>13263.95</v>
      </c>
      <c r="L1572" s="3">
        <v>-666.82</v>
      </c>
      <c r="M1572" s="3">
        <v>-1402.87</v>
      </c>
      <c r="N1572" s="3">
        <v>12597.13</v>
      </c>
      <c r="O1572" s="3">
        <v>14000</v>
      </c>
    </row>
    <row r="1573" spans="1:15" hidden="1" x14ac:dyDescent="0.2">
      <c r="A1573" t="s">
        <v>2720</v>
      </c>
      <c r="B1573" t="s">
        <v>2222</v>
      </c>
      <c r="C1573" s="2">
        <v>44450</v>
      </c>
      <c r="D1573" t="s">
        <v>2586</v>
      </c>
      <c r="E1573" s="3">
        <v>0</v>
      </c>
      <c r="F1573" s="3">
        <v>0</v>
      </c>
      <c r="G1573" s="3">
        <v>0</v>
      </c>
      <c r="H1573" s="3">
        <v>0</v>
      </c>
      <c r="I1573" s="3">
        <v>14000</v>
      </c>
      <c r="J1573" s="3">
        <v>-736.05</v>
      </c>
      <c r="K1573" s="3">
        <v>13263.95</v>
      </c>
      <c r="L1573" s="3">
        <v>-666.82</v>
      </c>
      <c r="M1573" s="3">
        <v>-1402.87</v>
      </c>
      <c r="N1573" s="3">
        <v>12597.13</v>
      </c>
      <c r="O1573" s="3">
        <v>14000</v>
      </c>
    </row>
    <row r="1574" spans="1:15" hidden="1" x14ac:dyDescent="0.2">
      <c r="A1574" t="s">
        <v>2721</v>
      </c>
      <c r="B1574" t="s">
        <v>2222</v>
      </c>
      <c r="C1574" s="2">
        <v>44450</v>
      </c>
      <c r="D1574" t="s">
        <v>2586</v>
      </c>
      <c r="E1574" s="3">
        <v>0</v>
      </c>
      <c r="F1574" s="3">
        <v>0</v>
      </c>
      <c r="G1574" s="3">
        <v>0</v>
      </c>
      <c r="H1574" s="3">
        <v>0</v>
      </c>
      <c r="I1574" s="3">
        <v>14000</v>
      </c>
      <c r="J1574" s="3">
        <v>-736.05</v>
      </c>
      <c r="K1574" s="3">
        <v>13263.95</v>
      </c>
      <c r="L1574" s="3">
        <v>-666.82</v>
      </c>
      <c r="M1574" s="3">
        <v>-1402.87</v>
      </c>
      <c r="N1574" s="3">
        <v>12597.13</v>
      </c>
      <c r="O1574" s="3">
        <v>14000</v>
      </c>
    </row>
    <row r="1575" spans="1:15" hidden="1" x14ac:dyDescent="0.2">
      <c r="A1575" t="s">
        <v>2722</v>
      </c>
      <c r="B1575" t="s">
        <v>2222</v>
      </c>
      <c r="C1575" s="2">
        <v>44450</v>
      </c>
      <c r="D1575" t="s">
        <v>2586</v>
      </c>
      <c r="E1575" s="3">
        <v>0</v>
      </c>
      <c r="F1575" s="3">
        <v>0</v>
      </c>
      <c r="G1575" s="3">
        <v>0</v>
      </c>
      <c r="H1575" s="3">
        <v>0</v>
      </c>
      <c r="I1575" s="3">
        <v>14000</v>
      </c>
      <c r="J1575" s="3">
        <v>-736.05</v>
      </c>
      <c r="K1575" s="3">
        <v>13263.95</v>
      </c>
      <c r="L1575" s="3">
        <v>-666.82</v>
      </c>
      <c r="M1575" s="3">
        <v>-1402.87</v>
      </c>
      <c r="N1575" s="3">
        <v>12597.13</v>
      </c>
      <c r="O1575" s="3">
        <v>14000</v>
      </c>
    </row>
    <row r="1576" spans="1:15" hidden="1" x14ac:dyDescent="0.2">
      <c r="A1576" t="s">
        <v>2723</v>
      </c>
      <c r="B1576" t="s">
        <v>2222</v>
      </c>
      <c r="C1576" s="2">
        <v>44450</v>
      </c>
      <c r="D1576" t="s">
        <v>2586</v>
      </c>
      <c r="E1576" s="3">
        <v>0</v>
      </c>
      <c r="F1576" s="3">
        <v>0</v>
      </c>
      <c r="G1576" s="3">
        <v>0</v>
      </c>
      <c r="H1576" s="3">
        <v>0</v>
      </c>
      <c r="I1576" s="3">
        <v>14000</v>
      </c>
      <c r="J1576" s="3">
        <v>-736.05</v>
      </c>
      <c r="K1576" s="3">
        <v>13263.95</v>
      </c>
      <c r="L1576" s="3">
        <v>-666.82</v>
      </c>
      <c r="M1576" s="3">
        <v>-1402.87</v>
      </c>
      <c r="N1576" s="3">
        <v>12597.13</v>
      </c>
      <c r="O1576" s="3">
        <v>14000</v>
      </c>
    </row>
    <row r="1577" spans="1:15" hidden="1" x14ac:dyDescent="0.2">
      <c r="A1577" t="s">
        <v>2724</v>
      </c>
      <c r="B1577" t="s">
        <v>2222</v>
      </c>
      <c r="C1577" s="2">
        <v>44450</v>
      </c>
      <c r="D1577" t="s">
        <v>2586</v>
      </c>
      <c r="E1577" s="3">
        <v>0</v>
      </c>
      <c r="F1577" s="3">
        <v>0</v>
      </c>
      <c r="G1577" s="3">
        <v>0</v>
      </c>
      <c r="H1577" s="3">
        <v>0</v>
      </c>
      <c r="I1577" s="3">
        <v>14000</v>
      </c>
      <c r="J1577" s="3">
        <v>-736.05</v>
      </c>
      <c r="K1577" s="3">
        <v>13263.95</v>
      </c>
      <c r="L1577" s="3">
        <v>-666.82</v>
      </c>
      <c r="M1577" s="3">
        <v>-1402.87</v>
      </c>
      <c r="N1577" s="3">
        <v>12597.13</v>
      </c>
      <c r="O1577" s="3">
        <v>14000</v>
      </c>
    </row>
    <row r="1578" spans="1:15" hidden="1" x14ac:dyDescent="0.2">
      <c r="A1578" t="s">
        <v>2725</v>
      </c>
      <c r="B1578" t="s">
        <v>2222</v>
      </c>
      <c r="C1578" s="2">
        <v>44450</v>
      </c>
      <c r="D1578" t="s">
        <v>2586</v>
      </c>
      <c r="E1578" s="3">
        <v>0</v>
      </c>
      <c r="F1578" s="3">
        <v>0</v>
      </c>
      <c r="G1578" s="3">
        <v>0</v>
      </c>
      <c r="H1578" s="3">
        <v>0</v>
      </c>
      <c r="I1578" s="3">
        <v>14000</v>
      </c>
      <c r="J1578" s="3">
        <v>-736.05</v>
      </c>
      <c r="K1578" s="3">
        <v>13263.95</v>
      </c>
      <c r="L1578" s="3">
        <v>-666.82</v>
      </c>
      <c r="M1578" s="3">
        <v>-1402.87</v>
      </c>
      <c r="N1578" s="3">
        <v>12597.13</v>
      </c>
      <c r="O1578" s="3">
        <v>14000</v>
      </c>
    </row>
    <row r="1579" spans="1:15" hidden="1" x14ac:dyDescent="0.2">
      <c r="A1579" t="s">
        <v>2726</v>
      </c>
      <c r="B1579" t="s">
        <v>2222</v>
      </c>
      <c r="C1579" s="2">
        <v>44450</v>
      </c>
      <c r="D1579" t="s">
        <v>2586</v>
      </c>
      <c r="E1579" s="3">
        <v>0</v>
      </c>
      <c r="F1579" s="3">
        <v>0</v>
      </c>
      <c r="G1579" s="3">
        <v>0</v>
      </c>
      <c r="H1579" s="3">
        <v>0</v>
      </c>
      <c r="I1579" s="3">
        <v>14000</v>
      </c>
      <c r="J1579" s="3">
        <v>-736.05</v>
      </c>
      <c r="K1579" s="3">
        <v>13263.95</v>
      </c>
      <c r="L1579" s="3">
        <v>-666.82</v>
      </c>
      <c r="M1579" s="3">
        <v>-1402.87</v>
      </c>
      <c r="N1579" s="3">
        <v>12597.13</v>
      </c>
      <c r="O1579" s="3">
        <v>14000</v>
      </c>
    </row>
    <row r="1580" spans="1:15" hidden="1" x14ac:dyDescent="0.2">
      <c r="A1580" t="s">
        <v>2727</v>
      </c>
      <c r="B1580" t="s">
        <v>2222</v>
      </c>
      <c r="C1580" s="2">
        <v>44450</v>
      </c>
      <c r="D1580" t="s">
        <v>2586</v>
      </c>
      <c r="E1580" s="3">
        <v>0</v>
      </c>
      <c r="F1580" s="3">
        <v>0</v>
      </c>
      <c r="G1580" s="3">
        <v>0</v>
      </c>
      <c r="H1580" s="3">
        <v>0</v>
      </c>
      <c r="I1580" s="3">
        <v>14000</v>
      </c>
      <c r="J1580" s="3">
        <v>-736.05</v>
      </c>
      <c r="K1580" s="3">
        <v>13263.95</v>
      </c>
      <c r="L1580" s="3">
        <v>-666.82</v>
      </c>
      <c r="M1580" s="3">
        <v>-1402.87</v>
      </c>
      <c r="N1580" s="3">
        <v>12597.13</v>
      </c>
      <c r="O1580" s="3">
        <v>14000</v>
      </c>
    </row>
    <row r="1581" spans="1:15" hidden="1" x14ac:dyDescent="0.2">
      <c r="A1581" t="s">
        <v>2728</v>
      </c>
      <c r="B1581" t="s">
        <v>2222</v>
      </c>
      <c r="C1581" s="2">
        <v>44450</v>
      </c>
      <c r="D1581" t="s">
        <v>2586</v>
      </c>
      <c r="E1581" s="3">
        <v>0</v>
      </c>
      <c r="F1581" s="3">
        <v>0</v>
      </c>
      <c r="G1581" s="3">
        <v>0</v>
      </c>
      <c r="H1581" s="3">
        <v>0</v>
      </c>
      <c r="I1581" s="3">
        <v>14000</v>
      </c>
      <c r="J1581" s="3">
        <v>-736.05</v>
      </c>
      <c r="K1581" s="3">
        <v>13263.95</v>
      </c>
      <c r="L1581" s="3">
        <v>-666.82</v>
      </c>
      <c r="M1581" s="3">
        <v>-1402.87</v>
      </c>
      <c r="N1581" s="3">
        <v>12597.13</v>
      </c>
      <c r="O1581" s="3">
        <v>14000</v>
      </c>
    </row>
    <row r="1582" spans="1:15" hidden="1" x14ac:dyDescent="0.2">
      <c r="A1582" t="s">
        <v>2729</v>
      </c>
      <c r="B1582" t="s">
        <v>2222</v>
      </c>
      <c r="C1582" s="2">
        <v>44450</v>
      </c>
      <c r="D1582" t="s">
        <v>2586</v>
      </c>
      <c r="E1582" s="3">
        <v>0</v>
      </c>
      <c r="F1582" s="3">
        <v>0</v>
      </c>
      <c r="G1582" s="3">
        <v>0</v>
      </c>
      <c r="H1582" s="3">
        <v>0</v>
      </c>
      <c r="I1582" s="3">
        <v>14000</v>
      </c>
      <c r="J1582" s="3">
        <v>-736.05</v>
      </c>
      <c r="K1582" s="3">
        <v>13263.95</v>
      </c>
      <c r="L1582" s="3">
        <v>-666.82</v>
      </c>
      <c r="M1582" s="3">
        <v>-1402.87</v>
      </c>
      <c r="N1582" s="3">
        <v>12597.13</v>
      </c>
      <c r="O1582" s="3">
        <v>14000</v>
      </c>
    </row>
    <row r="1583" spans="1:15" hidden="1" x14ac:dyDescent="0.2">
      <c r="A1583" t="s">
        <v>2730</v>
      </c>
      <c r="B1583" t="s">
        <v>2222</v>
      </c>
      <c r="C1583" s="2">
        <v>44450</v>
      </c>
      <c r="D1583" t="s">
        <v>2586</v>
      </c>
      <c r="E1583" s="3">
        <v>0</v>
      </c>
      <c r="F1583" s="3">
        <v>0</v>
      </c>
      <c r="G1583" s="3">
        <v>0</v>
      </c>
      <c r="H1583" s="3">
        <v>0</v>
      </c>
      <c r="I1583" s="3">
        <v>14000</v>
      </c>
      <c r="J1583" s="3">
        <v>-736.05</v>
      </c>
      <c r="K1583" s="3">
        <v>13263.95</v>
      </c>
      <c r="L1583" s="3">
        <v>-666.82</v>
      </c>
      <c r="M1583" s="3">
        <v>-1402.87</v>
      </c>
      <c r="N1583" s="3">
        <v>12597.13</v>
      </c>
      <c r="O1583" s="3">
        <v>14000</v>
      </c>
    </row>
    <row r="1584" spans="1:15" hidden="1" x14ac:dyDescent="0.2">
      <c r="A1584" t="s">
        <v>2731</v>
      </c>
      <c r="B1584" t="s">
        <v>2222</v>
      </c>
      <c r="C1584" s="2">
        <v>44450</v>
      </c>
      <c r="D1584" t="s">
        <v>2586</v>
      </c>
      <c r="E1584" s="3">
        <v>0</v>
      </c>
      <c r="F1584" s="3">
        <v>0</v>
      </c>
      <c r="G1584" s="3">
        <v>0</v>
      </c>
      <c r="H1584" s="3">
        <v>0</v>
      </c>
      <c r="I1584" s="3">
        <v>14000</v>
      </c>
      <c r="J1584" s="3">
        <v>-736.05</v>
      </c>
      <c r="K1584" s="3">
        <v>13263.95</v>
      </c>
      <c r="L1584" s="3">
        <v>-666.82</v>
      </c>
      <c r="M1584" s="3">
        <v>-1402.87</v>
      </c>
      <c r="N1584" s="3">
        <v>12597.13</v>
      </c>
      <c r="O1584" s="3">
        <v>14000</v>
      </c>
    </row>
    <row r="1585" spans="1:15" hidden="1" x14ac:dyDescent="0.2">
      <c r="A1585" t="s">
        <v>2732</v>
      </c>
      <c r="B1585" t="s">
        <v>2222</v>
      </c>
      <c r="C1585" s="2">
        <v>44450</v>
      </c>
      <c r="D1585" t="s">
        <v>2586</v>
      </c>
      <c r="E1585" s="3">
        <v>0</v>
      </c>
      <c r="F1585" s="3">
        <v>0</v>
      </c>
      <c r="G1585" s="3">
        <v>0</v>
      </c>
      <c r="H1585" s="3">
        <v>0</v>
      </c>
      <c r="I1585" s="3">
        <v>14000</v>
      </c>
      <c r="J1585" s="3">
        <v>-736.05</v>
      </c>
      <c r="K1585" s="3">
        <v>13263.95</v>
      </c>
      <c r="L1585" s="3">
        <v>-666.82</v>
      </c>
      <c r="M1585" s="3">
        <v>-1402.87</v>
      </c>
      <c r="N1585" s="3">
        <v>12597.13</v>
      </c>
      <c r="O1585" s="3">
        <v>14000</v>
      </c>
    </row>
    <row r="1586" spans="1:15" hidden="1" x14ac:dyDescent="0.2">
      <c r="A1586" t="s">
        <v>2733</v>
      </c>
      <c r="B1586" t="s">
        <v>2222</v>
      </c>
      <c r="C1586" s="2">
        <v>44450</v>
      </c>
      <c r="D1586" t="s">
        <v>2586</v>
      </c>
      <c r="E1586" s="3">
        <v>0</v>
      </c>
      <c r="F1586" s="3">
        <v>0</v>
      </c>
      <c r="G1586" s="3">
        <v>0</v>
      </c>
      <c r="H1586" s="3">
        <v>0</v>
      </c>
      <c r="I1586" s="3">
        <v>14000</v>
      </c>
      <c r="J1586" s="3">
        <v>-736.05</v>
      </c>
      <c r="K1586" s="3">
        <v>13263.95</v>
      </c>
      <c r="L1586" s="3">
        <v>-666.82</v>
      </c>
      <c r="M1586" s="3">
        <v>-1402.87</v>
      </c>
      <c r="N1586" s="3">
        <v>12597.13</v>
      </c>
      <c r="O1586" s="3">
        <v>14000</v>
      </c>
    </row>
    <row r="1587" spans="1:15" hidden="1" x14ac:dyDescent="0.2">
      <c r="A1587" t="s">
        <v>2734</v>
      </c>
      <c r="B1587" t="s">
        <v>2222</v>
      </c>
      <c r="C1587" s="2">
        <v>44450</v>
      </c>
      <c r="D1587" t="s">
        <v>2586</v>
      </c>
      <c r="E1587" s="3">
        <v>0</v>
      </c>
      <c r="F1587" s="3">
        <v>0</v>
      </c>
      <c r="G1587" s="3">
        <v>0</v>
      </c>
      <c r="H1587" s="3">
        <v>0</v>
      </c>
      <c r="I1587" s="3">
        <v>14000</v>
      </c>
      <c r="J1587" s="3">
        <v>-736.05</v>
      </c>
      <c r="K1587" s="3">
        <v>13263.95</v>
      </c>
      <c r="L1587" s="3">
        <v>-666.82</v>
      </c>
      <c r="M1587" s="3">
        <v>-1402.87</v>
      </c>
      <c r="N1587" s="3">
        <v>12597.13</v>
      </c>
      <c r="O1587" s="3">
        <v>14000</v>
      </c>
    </row>
    <row r="1588" spans="1:15" hidden="1" x14ac:dyDescent="0.2">
      <c r="A1588" t="s">
        <v>2735</v>
      </c>
      <c r="B1588" t="s">
        <v>2222</v>
      </c>
      <c r="C1588" s="2">
        <v>44450</v>
      </c>
      <c r="D1588" t="s">
        <v>2586</v>
      </c>
      <c r="E1588" s="3">
        <v>0</v>
      </c>
      <c r="F1588" s="3">
        <v>0</v>
      </c>
      <c r="G1588" s="3">
        <v>0</v>
      </c>
      <c r="H1588" s="3">
        <v>0</v>
      </c>
      <c r="I1588" s="3">
        <v>14000</v>
      </c>
      <c r="J1588" s="3">
        <v>-736.05</v>
      </c>
      <c r="K1588" s="3">
        <v>13263.95</v>
      </c>
      <c r="L1588" s="3">
        <v>-666.82</v>
      </c>
      <c r="M1588" s="3">
        <v>-1402.87</v>
      </c>
      <c r="N1588" s="3">
        <v>12597.13</v>
      </c>
      <c r="O1588" s="3">
        <v>14000</v>
      </c>
    </row>
    <row r="1589" spans="1:15" hidden="1" x14ac:dyDescent="0.2">
      <c r="A1589" t="s">
        <v>2736</v>
      </c>
      <c r="B1589" t="s">
        <v>2222</v>
      </c>
      <c r="C1589" s="2">
        <v>44450</v>
      </c>
      <c r="D1589" t="s">
        <v>2586</v>
      </c>
      <c r="E1589" s="3">
        <v>0</v>
      </c>
      <c r="F1589" s="3">
        <v>0</v>
      </c>
      <c r="G1589" s="3">
        <v>0</v>
      </c>
      <c r="H1589" s="3">
        <v>0</v>
      </c>
      <c r="I1589" s="3">
        <v>14000</v>
      </c>
      <c r="J1589" s="3">
        <v>-736.05</v>
      </c>
      <c r="K1589" s="3">
        <v>13263.95</v>
      </c>
      <c r="L1589" s="3">
        <v>-666.82</v>
      </c>
      <c r="M1589" s="3">
        <v>-1402.87</v>
      </c>
      <c r="N1589" s="3">
        <v>12597.13</v>
      </c>
      <c r="O1589" s="3">
        <v>14000</v>
      </c>
    </row>
    <row r="1590" spans="1:15" hidden="1" x14ac:dyDescent="0.2">
      <c r="A1590" t="s">
        <v>2737</v>
      </c>
      <c r="B1590" t="s">
        <v>2222</v>
      </c>
      <c r="C1590" s="2">
        <v>44450</v>
      </c>
      <c r="D1590" t="s">
        <v>2586</v>
      </c>
      <c r="E1590" s="3">
        <v>0</v>
      </c>
      <c r="F1590" s="3">
        <v>0</v>
      </c>
      <c r="G1590" s="3">
        <v>0</v>
      </c>
      <c r="H1590" s="3">
        <v>0</v>
      </c>
      <c r="I1590" s="3">
        <v>14000</v>
      </c>
      <c r="J1590" s="3">
        <v>-736.05</v>
      </c>
      <c r="K1590" s="3">
        <v>13263.95</v>
      </c>
      <c r="L1590" s="3">
        <v>-666.82</v>
      </c>
      <c r="M1590" s="3">
        <v>-1402.87</v>
      </c>
      <c r="N1590" s="3">
        <v>12597.13</v>
      </c>
      <c r="O1590" s="3">
        <v>14000</v>
      </c>
    </row>
    <row r="1591" spans="1:15" hidden="1" x14ac:dyDescent="0.2">
      <c r="A1591" t="s">
        <v>2738</v>
      </c>
      <c r="B1591" t="s">
        <v>2222</v>
      </c>
      <c r="C1591" s="2">
        <v>44450</v>
      </c>
      <c r="D1591" t="s">
        <v>2586</v>
      </c>
      <c r="E1591" s="3">
        <v>0</v>
      </c>
      <c r="F1591" s="3">
        <v>0</v>
      </c>
      <c r="G1591" s="3">
        <v>0</v>
      </c>
      <c r="H1591" s="3">
        <v>0</v>
      </c>
      <c r="I1591" s="3">
        <v>14000</v>
      </c>
      <c r="J1591" s="3">
        <v>-736.05</v>
      </c>
      <c r="K1591" s="3">
        <v>13263.95</v>
      </c>
      <c r="L1591" s="3">
        <v>-666.82</v>
      </c>
      <c r="M1591" s="3">
        <v>-1402.87</v>
      </c>
      <c r="N1591" s="3">
        <v>12597.13</v>
      </c>
      <c r="O1591" s="3">
        <v>14000</v>
      </c>
    </row>
    <row r="1592" spans="1:15" hidden="1" x14ac:dyDescent="0.2">
      <c r="A1592" t="s">
        <v>2739</v>
      </c>
      <c r="B1592" t="s">
        <v>2222</v>
      </c>
      <c r="C1592" s="2">
        <v>44450</v>
      </c>
      <c r="D1592" t="s">
        <v>2586</v>
      </c>
      <c r="E1592" s="3">
        <v>0</v>
      </c>
      <c r="F1592" s="3">
        <v>0</v>
      </c>
      <c r="G1592" s="3">
        <v>0</v>
      </c>
      <c r="H1592" s="3">
        <v>0</v>
      </c>
      <c r="I1592" s="3">
        <v>14000</v>
      </c>
      <c r="J1592" s="3">
        <v>-736.05</v>
      </c>
      <c r="K1592" s="3">
        <v>13263.95</v>
      </c>
      <c r="L1592" s="3">
        <v>-666.82</v>
      </c>
      <c r="M1592" s="3">
        <v>-1402.87</v>
      </c>
      <c r="N1592" s="3">
        <v>12597.13</v>
      </c>
      <c r="O1592" s="3">
        <v>14000</v>
      </c>
    </row>
    <row r="1593" spans="1:15" hidden="1" x14ac:dyDescent="0.2">
      <c r="A1593" t="s">
        <v>2740</v>
      </c>
      <c r="B1593" t="s">
        <v>2222</v>
      </c>
      <c r="C1593" s="2">
        <v>44450</v>
      </c>
      <c r="D1593" t="s">
        <v>2586</v>
      </c>
      <c r="E1593" s="3">
        <v>0</v>
      </c>
      <c r="F1593" s="3">
        <v>0</v>
      </c>
      <c r="G1593" s="3">
        <v>0</v>
      </c>
      <c r="H1593" s="3">
        <v>0</v>
      </c>
      <c r="I1593" s="3">
        <v>14000</v>
      </c>
      <c r="J1593" s="3">
        <v>-736.05</v>
      </c>
      <c r="K1593" s="3">
        <v>13263.95</v>
      </c>
      <c r="L1593" s="3">
        <v>-666.82</v>
      </c>
      <c r="M1593" s="3">
        <v>-1402.87</v>
      </c>
      <c r="N1593" s="3">
        <v>12597.13</v>
      </c>
      <c r="O1593" s="3">
        <v>14000</v>
      </c>
    </row>
    <row r="1594" spans="1:15" hidden="1" x14ac:dyDescent="0.2">
      <c r="A1594" t="s">
        <v>2741</v>
      </c>
      <c r="B1594" t="s">
        <v>2222</v>
      </c>
      <c r="C1594" s="2">
        <v>44450</v>
      </c>
      <c r="D1594" t="s">
        <v>2586</v>
      </c>
      <c r="E1594" s="3">
        <v>0</v>
      </c>
      <c r="F1594" s="3">
        <v>0</v>
      </c>
      <c r="G1594" s="3">
        <v>0</v>
      </c>
      <c r="H1594" s="3">
        <v>0</v>
      </c>
      <c r="I1594" s="3">
        <v>14000</v>
      </c>
      <c r="J1594" s="3">
        <v>-736.05</v>
      </c>
      <c r="K1594" s="3">
        <v>13263.95</v>
      </c>
      <c r="L1594" s="3">
        <v>-666.82</v>
      </c>
      <c r="M1594" s="3">
        <v>-1402.87</v>
      </c>
      <c r="N1594" s="3">
        <v>12597.13</v>
      </c>
      <c r="O1594" s="3">
        <v>14000</v>
      </c>
    </row>
    <row r="1595" spans="1:15" hidden="1" x14ac:dyDescent="0.2">
      <c r="A1595" t="s">
        <v>2742</v>
      </c>
      <c r="B1595" t="s">
        <v>2222</v>
      </c>
      <c r="C1595" s="2">
        <v>44450</v>
      </c>
      <c r="D1595" t="s">
        <v>2586</v>
      </c>
      <c r="E1595" s="3">
        <v>0</v>
      </c>
      <c r="F1595" s="3">
        <v>0</v>
      </c>
      <c r="G1595" s="3">
        <v>0</v>
      </c>
      <c r="H1595" s="3">
        <v>0</v>
      </c>
      <c r="I1595" s="3">
        <v>14000</v>
      </c>
      <c r="J1595" s="3">
        <v>-736.05</v>
      </c>
      <c r="K1595" s="3">
        <v>13263.95</v>
      </c>
      <c r="L1595" s="3">
        <v>-666.82</v>
      </c>
      <c r="M1595" s="3">
        <v>-1402.87</v>
      </c>
      <c r="N1595" s="3">
        <v>12597.13</v>
      </c>
      <c r="O1595" s="3">
        <v>14000</v>
      </c>
    </row>
    <row r="1596" spans="1:15" hidden="1" x14ac:dyDescent="0.2">
      <c r="A1596" t="s">
        <v>2743</v>
      </c>
      <c r="B1596" t="s">
        <v>2222</v>
      </c>
      <c r="C1596" s="2">
        <v>44450</v>
      </c>
      <c r="D1596" t="s">
        <v>2586</v>
      </c>
      <c r="E1596" s="3">
        <v>0</v>
      </c>
      <c r="F1596" s="3">
        <v>0</v>
      </c>
      <c r="G1596" s="3">
        <v>0</v>
      </c>
      <c r="H1596" s="3">
        <v>0</v>
      </c>
      <c r="I1596" s="3">
        <v>14000</v>
      </c>
      <c r="J1596" s="3">
        <v>-736.05</v>
      </c>
      <c r="K1596" s="3">
        <v>13263.95</v>
      </c>
      <c r="L1596" s="3">
        <v>-666.82</v>
      </c>
      <c r="M1596" s="3">
        <v>-1402.87</v>
      </c>
      <c r="N1596" s="3">
        <v>12597.13</v>
      </c>
      <c r="O1596" s="3">
        <v>14000</v>
      </c>
    </row>
    <row r="1597" spans="1:15" hidden="1" x14ac:dyDescent="0.2">
      <c r="A1597" t="s">
        <v>2744</v>
      </c>
      <c r="B1597" t="s">
        <v>2222</v>
      </c>
      <c r="C1597" s="2">
        <v>44450</v>
      </c>
      <c r="D1597" t="s">
        <v>2586</v>
      </c>
      <c r="E1597" s="3">
        <v>0</v>
      </c>
      <c r="F1597" s="3">
        <v>0</v>
      </c>
      <c r="G1597" s="3">
        <v>0</v>
      </c>
      <c r="H1597" s="3">
        <v>0</v>
      </c>
      <c r="I1597" s="3">
        <v>14000</v>
      </c>
      <c r="J1597" s="3">
        <v>-736.05</v>
      </c>
      <c r="K1597" s="3">
        <v>13263.95</v>
      </c>
      <c r="L1597" s="3">
        <v>-666.82</v>
      </c>
      <c r="M1597" s="3">
        <v>-1402.87</v>
      </c>
      <c r="N1597" s="3">
        <v>12597.13</v>
      </c>
      <c r="O1597" s="3">
        <v>14000</v>
      </c>
    </row>
    <row r="1598" spans="1:15" hidden="1" x14ac:dyDescent="0.2">
      <c r="A1598" t="s">
        <v>2745</v>
      </c>
      <c r="B1598" t="s">
        <v>2222</v>
      </c>
      <c r="C1598" s="2">
        <v>44450</v>
      </c>
      <c r="D1598" t="s">
        <v>2586</v>
      </c>
      <c r="E1598" s="3">
        <v>0</v>
      </c>
      <c r="F1598" s="3">
        <v>0</v>
      </c>
      <c r="G1598" s="3">
        <v>0</v>
      </c>
      <c r="H1598" s="3">
        <v>0</v>
      </c>
      <c r="I1598" s="3">
        <v>14000</v>
      </c>
      <c r="J1598" s="3">
        <v>-736.05</v>
      </c>
      <c r="K1598" s="3">
        <v>13263.95</v>
      </c>
      <c r="L1598" s="3">
        <v>-666.82</v>
      </c>
      <c r="M1598" s="3">
        <v>-1402.87</v>
      </c>
      <c r="N1598" s="3">
        <v>12597.13</v>
      </c>
      <c r="O1598" s="3">
        <v>14000</v>
      </c>
    </row>
    <row r="1599" spans="1:15" hidden="1" x14ac:dyDescent="0.2">
      <c r="A1599" t="s">
        <v>2746</v>
      </c>
      <c r="B1599" t="s">
        <v>2222</v>
      </c>
      <c r="C1599" s="2">
        <v>44450</v>
      </c>
      <c r="D1599" t="s">
        <v>2586</v>
      </c>
      <c r="E1599" s="3">
        <v>0</v>
      </c>
      <c r="F1599" s="3">
        <v>0</v>
      </c>
      <c r="G1599" s="3">
        <v>0</v>
      </c>
      <c r="H1599" s="3">
        <v>0</v>
      </c>
      <c r="I1599" s="3">
        <v>14000</v>
      </c>
      <c r="J1599" s="3">
        <v>-736.05</v>
      </c>
      <c r="K1599" s="3">
        <v>13263.95</v>
      </c>
      <c r="L1599" s="3">
        <v>-666.82</v>
      </c>
      <c r="M1599" s="3">
        <v>-1402.87</v>
      </c>
      <c r="N1599" s="3">
        <v>12597.13</v>
      </c>
      <c r="O1599" s="3">
        <v>14000</v>
      </c>
    </row>
    <row r="1600" spans="1:15" hidden="1" x14ac:dyDescent="0.2">
      <c r="A1600" t="s">
        <v>2747</v>
      </c>
      <c r="B1600" t="s">
        <v>2222</v>
      </c>
      <c r="C1600" s="2">
        <v>44450</v>
      </c>
      <c r="D1600" t="s">
        <v>2586</v>
      </c>
      <c r="E1600" s="3">
        <v>0</v>
      </c>
      <c r="F1600" s="3">
        <v>0</v>
      </c>
      <c r="G1600" s="3">
        <v>0</v>
      </c>
      <c r="H1600" s="3">
        <v>0</v>
      </c>
      <c r="I1600" s="3">
        <v>14000</v>
      </c>
      <c r="J1600" s="3">
        <v>-736.05</v>
      </c>
      <c r="K1600" s="3">
        <v>13263.95</v>
      </c>
      <c r="L1600" s="3">
        <v>-666.82</v>
      </c>
      <c r="M1600" s="3">
        <v>-1402.87</v>
      </c>
      <c r="N1600" s="3">
        <v>12597.13</v>
      </c>
      <c r="O1600" s="3">
        <v>14000</v>
      </c>
    </row>
    <row r="1601" spans="1:15" hidden="1" x14ac:dyDescent="0.2">
      <c r="A1601" t="s">
        <v>2748</v>
      </c>
      <c r="B1601" t="s">
        <v>2222</v>
      </c>
      <c r="C1601" s="2">
        <v>44450</v>
      </c>
      <c r="D1601" t="s">
        <v>2586</v>
      </c>
      <c r="E1601" s="3">
        <v>0</v>
      </c>
      <c r="F1601" s="3">
        <v>0</v>
      </c>
      <c r="G1601" s="3">
        <v>0</v>
      </c>
      <c r="H1601" s="3">
        <v>0</v>
      </c>
      <c r="I1601" s="3">
        <v>14000</v>
      </c>
      <c r="J1601" s="3">
        <v>-736.05</v>
      </c>
      <c r="K1601" s="3">
        <v>13263.95</v>
      </c>
      <c r="L1601" s="3">
        <v>-666.82</v>
      </c>
      <c r="M1601" s="3">
        <v>-1402.87</v>
      </c>
      <c r="N1601" s="3">
        <v>12597.13</v>
      </c>
      <c r="O1601" s="3">
        <v>14000</v>
      </c>
    </row>
    <row r="1602" spans="1:15" hidden="1" x14ac:dyDescent="0.2">
      <c r="A1602" t="s">
        <v>2749</v>
      </c>
      <c r="B1602" t="s">
        <v>2222</v>
      </c>
      <c r="C1602" s="2">
        <v>44450</v>
      </c>
      <c r="D1602" t="s">
        <v>2586</v>
      </c>
      <c r="E1602" s="3">
        <v>0</v>
      </c>
      <c r="F1602" s="3">
        <v>0</v>
      </c>
      <c r="G1602" s="3">
        <v>0</v>
      </c>
      <c r="H1602" s="3">
        <v>0</v>
      </c>
      <c r="I1602" s="3">
        <v>14000</v>
      </c>
      <c r="J1602" s="3">
        <v>-736.05</v>
      </c>
      <c r="K1602" s="3">
        <v>13263.95</v>
      </c>
      <c r="L1602" s="3">
        <v>-666.82</v>
      </c>
      <c r="M1602" s="3">
        <v>-1402.87</v>
      </c>
      <c r="N1602" s="3">
        <v>12597.13</v>
      </c>
      <c r="O1602" s="3">
        <v>14000</v>
      </c>
    </row>
    <row r="1603" spans="1:15" hidden="1" x14ac:dyDescent="0.2">
      <c r="A1603" t="s">
        <v>2750</v>
      </c>
      <c r="B1603" t="s">
        <v>2222</v>
      </c>
      <c r="C1603" s="2">
        <v>44450</v>
      </c>
      <c r="D1603" t="s">
        <v>2586</v>
      </c>
      <c r="E1603" s="3">
        <v>0</v>
      </c>
      <c r="F1603" s="3">
        <v>0</v>
      </c>
      <c r="G1603" s="3">
        <v>0</v>
      </c>
      <c r="H1603" s="3">
        <v>0</v>
      </c>
      <c r="I1603" s="3">
        <v>14000</v>
      </c>
      <c r="J1603" s="3">
        <v>-736.05</v>
      </c>
      <c r="K1603" s="3">
        <v>13263.95</v>
      </c>
      <c r="L1603" s="3">
        <v>-666.82</v>
      </c>
      <c r="M1603" s="3">
        <v>-1402.87</v>
      </c>
      <c r="N1603" s="3">
        <v>12597.13</v>
      </c>
      <c r="O1603" s="3">
        <v>14000</v>
      </c>
    </row>
    <row r="1604" spans="1:15" hidden="1" x14ac:dyDescent="0.2">
      <c r="A1604" t="s">
        <v>2751</v>
      </c>
      <c r="B1604" t="s">
        <v>2222</v>
      </c>
      <c r="C1604" s="2">
        <v>44450</v>
      </c>
      <c r="D1604" t="s">
        <v>2586</v>
      </c>
      <c r="E1604" s="3">
        <v>0</v>
      </c>
      <c r="F1604" s="3">
        <v>0</v>
      </c>
      <c r="G1604" s="3">
        <v>0</v>
      </c>
      <c r="H1604" s="3">
        <v>0</v>
      </c>
      <c r="I1604" s="3">
        <v>14000</v>
      </c>
      <c r="J1604" s="3">
        <v>-736.05</v>
      </c>
      <c r="K1604" s="3">
        <v>13263.95</v>
      </c>
      <c r="L1604" s="3">
        <v>-666.82</v>
      </c>
      <c r="M1604" s="3">
        <v>-1402.87</v>
      </c>
      <c r="N1604" s="3">
        <v>12597.13</v>
      </c>
      <c r="O1604" s="3">
        <v>14000</v>
      </c>
    </row>
    <row r="1605" spans="1:15" hidden="1" x14ac:dyDescent="0.2">
      <c r="A1605" t="s">
        <v>2752</v>
      </c>
      <c r="B1605" t="s">
        <v>2222</v>
      </c>
      <c r="C1605" s="2">
        <v>44450</v>
      </c>
      <c r="D1605" t="s">
        <v>2586</v>
      </c>
      <c r="E1605" s="3">
        <v>0</v>
      </c>
      <c r="F1605" s="3">
        <v>0</v>
      </c>
      <c r="G1605" s="3">
        <v>0</v>
      </c>
      <c r="H1605" s="3">
        <v>0</v>
      </c>
      <c r="I1605" s="3">
        <v>14000</v>
      </c>
      <c r="J1605" s="3">
        <v>-736.05</v>
      </c>
      <c r="K1605" s="3">
        <v>13263.95</v>
      </c>
      <c r="L1605" s="3">
        <v>-666.82</v>
      </c>
      <c r="M1605" s="3">
        <v>-1402.87</v>
      </c>
      <c r="N1605" s="3">
        <v>12597.13</v>
      </c>
      <c r="O1605" s="3">
        <v>14000</v>
      </c>
    </row>
    <row r="1606" spans="1:15" hidden="1" x14ac:dyDescent="0.2">
      <c r="A1606" t="s">
        <v>2753</v>
      </c>
      <c r="B1606" t="s">
        <v>2222</v>
      </c>
      <c r="C1606" s="2">
        <v>44450</v>
      </c>
      <c r="D1606" t="s">
        <v>2586</v>
      </c>
      <c r="E1606" s="3">
        <v>0</v>
      </c>
      <c r="F1606" s="3">
        <v>0</v>
      </c>
      <c r="G1606" s="3">
        <v>0</v>
      </c>
      <c r="H1606" s="3">
        <v>0</v>
      </c>
      <c r="I1606" s="3">
        <v>14000</v>
      </c>
      <c r="J1606" s="3">
        <v>-736.05</v>
      </c>
      <c r="K1606" s="3">
        <v>13263.95</v>
      </c>
      <c r="L1606" s="3">
        <v>-666.82</v>
      </c>
      <c r="M1606" s="3">
        <v>-1402.87</v>
      </c>
      <c r="N1606" s="3">
        <v>12597.13</v>
      </c>
      <c r="O1606" s="3">
        <v>14000</v>
      </c>
    </row>
    <row r="1607" spans="1:15" hidden="1" x14ac:dyDescent="0.2">
      <c r="A1607" t="s">
        <v>2754</v>
      </c>
      <c r="B1607" t="s">
        <v>2222</v>
      </c>
      <c r="C1607" s="2">
        <v>44450</v>
      </c>
      <c r="D1607" t="s">
        <v>2586</v>
      </c>
      <c r="E1607" s="3">
        <v>0</v>
      </c>
      <c r="F1607" s="3">
        <v>0</v>
      </c>
      <c r="G1607" s="3">
        <v>0</v>
      </c>
      <c r="H1607" s="3">
        <v>0</v>
      </c>
      <c r="I1607" s="3">
        <v>14000</v>
      </c>
      <c r="J1607" s="3">
        <v>-736.05</v>
      </c>
      <c r="K1607" s="3">
        <v>13263.95</v>
      </c>
      <c r="L1607" s="3">
        <v>-666.82</v>
      </c>
      <c r="M1607" s="3">
        <v>-1402.87</v>
      </c>
      <c r="N1607" s="3">
        <v>12597.13</v>
      </c>
      <c r="O1607" s="3">
        <v>14000</v>
      </c>
    </row>
    <row r="1608" spans="1:15" hidden="1" x14ac:dyDescent="0.2">
      <c r="A1608" t="s">
        <v>2755</v>
      </c>
      <c r="B1608" t="s">
        <v>2222</v>
      </c>
      <c r="C1608" s="2">
        <v>44450</v>
      </c>
      <c r="D1608" t="s">
        <v>2586</v>
      </c>
      <c r="E1608" s="3">
        <v>0</v>
      </c>
      <c r="F1608" s="3">
        <v>0</v>
      </c>
      <c r="G1608" s="3">
        <v>0</v>
      </c>
      <c r="H1608" s="3">
        <v>0</v>
      </c>
      <c r="I1608" s="3">
        <v>14000</v>
      </c>
      <c r="J1608" s="3">
        <v>-736.05</v>
      </c>
      <c r="K1608" s="3">
        <v>13263.95</v>
      </c>
      <c r="L1608" s="3">
        <v>-666.82</v>
      </c>
      <c r="M1608" s="3">
        <v>-1402.87</v>
      </c>
      <c r="N1608" s="3">
        <v>12597.13</v>
      </c>
      <c r="O1608" s="3">
        <v>14000</v>
      </c>
    </row>
    <row r="1609" spans="1:15" hidden="1" x14ac:dyDescent="0.2">
      <c r="A1609" t="s">
        <v>2756</v>
      </c>
      <c r="B1609" t="s">
        <v>2222</v>
      </c>
      <c r="C1609" s="2">
        <v>44450</v>
      </c>
      <c r="D1609" t="s">
        <v>2586</v>
      </c>
      <c r="E1609" s="3">
        <v>0</v>
      </c>
      <c r="F1609" s="3">
        <v>0</v>
      </c>
      <c r="G1609" s="3">
        <v>0</v>
      </c>
      <c r="H1609" s="3">
        <v>0</v>
      </c>
      <c r="I1609" s="3">
        <v>14000</v>
      </c>
      <c r="J1609" s="3">
        <v>-736.05</v>
      </c>
      <c r="K1609" s="3">
        <v>13263.95</v>
      </c>
      <c r="L1609" s="3">
        <v>-666.82</v>
      </c>
      <c r="M1609" s="3">
        <v>-1402.87</v>
      </c>
      <c r="N1609" s="3">
        <v>12597.13</v>
      </c>
      <c r="O1609" s="3">
        <v>14000</v>
      </c>
    </row>
    <row r="1610" spans="1:15" hidden="1" x14ac:dyDescent="0.2">
      <c r="A1610" t="s">
        <v>2757</v>
      </c>
      <c r="B1610" t="s">
        <v>2222</v>
      </c>
      <c r="C1610" s="2">
        <v>44450</v>
      </c>
      <c r="D1610" t="s">
        <v>2586</v>
      </c>
      <c r="E1610" s="3">
        <v>0</v>
      </c>
      <c r="F1610" s="3">
        <v>0</v>
      </c>
      <c r="G1610" s="3">
        <v>0</v>
      </c>
      <c r="H1610" s="3">
        <v>0</v>
      </c>
      <c r="I1610" s="3">
        <v>14000</v>
      </c>
      <c r="J1610" s="3">
        <v>-736.05</v>
      </c>
      <c r="K1610" s="3">
        <v>13263.95</v>
      </c>
      <c r="L1610" s="3">
        <v>-666.82</v>
      </c>
      <c r="M1610" s="3">
        <v>-1402.87</v>
      </c>
      <c r="N1610" s="3">
        <v>12597.13</v>
      </c>
      <c r="O1610" s="3">
        <v>14000</v>
      </c>
    </row>
    <row r="1611" spans="1:15" hidden="1" x14ac:dyDescent="0.2">
      <c r="A1611" t="s">
        <v>2758</v>
      </c>
      <c r="B1611" t="s">
        <v>2222</v>
      </c>
      <c r="C1611" s="2">
        <v>44450</v>
      </c>
      <c r="D1611" t="s">
        <v>2586</v>
      </c>
      <c r="E1611" s="3">
        <v>0</v>
      </c>
      <c r="F1611" s="3">
        <v>0</v>
      </c>
      <c r="G1611" s="3">
        <v>0</v>
      </c>
      <c r="H1611" s="3">
        <v>0</v>
      </c>
      <c r="I1611" s="3">
        <v>14000</v>
      </c>
      <c r="J1611" s="3">
        <v>-736.05</v>
      </c>
      <c r="K1611" s="3">
        <v>13263.95</v>
      </c>
      <c r="L1611" s="3">
        <v>-666.82</v>
      </c>
      <c r="M1611" s="3">
        <v>-1402.87</v>
      </c>
      <c r="N1611" s="3">
        <v>12597.13</v>
      </c>
      <c r="O1611" s="3">
        <v>14000</v>
      </c>
    </row>
    <row r="1612" spans="1:15" hidden="1" x14ac:dyDescent="0.2">
      <c r="A1612" t="s">
        <v>2759</v>
      </c>
      <c r="B1612" t="s">
        <v>2222</v>
      </c>
      <c r="C1612" s="2">
        <v>44450</v>
      </c>
      <c r="D1612" t="s">
        <v>2586</v>
      </c>
      <c r="E1612" s="3">
        <v>0</v>
      </c>
      <c r="F1612" s="3">
        <v>0</v>
      </c>
      <c r="G1612" s="3">
        <v>0</v>
      </c>
      <c r="H1612" s="3">
        <v>0</v>
      </c>
      <c r="I1612" s="3">
        <v>14000</v>
      </c>
      <c r="J1612" s="3">
        <v>-736.05</v>
      </c>
      <c r="K1612" s="3">
        <v>13263.95</v>
      </c>
      <c r="L1612" s="3">
        <v>-666.82</v>
      </c>
      <c r="M1612" s="3">
        <v>-1402.87</v>
      </c>
      <c r="N1612" s="3">
        <v>12597.13</v>
      </c>
      <c r="O1612" s="3">
        <v>14000</v>
      </c>
    </row>
    <row r="1613" spans="1:15" hidden="1" x14ac:dyDescent="0.2">
      <c r="A1613" t="s">
        <v>2760</v>
      </c>
      <c r="B1613" t="s">
        <v>2222</v>
      </c>
      <c r="C1613" s="2">
        <v>44450</v>
      </c>
      <c r="D1613" t="s">
        <v>2586</v>
      </c>
      <c r="E1613" s="3">
        <v>0</v>
      </c>
      <c r="F1613" s="3">
        <v>0</v>
      </c>
      <c r="G1613" s="3">
        <v>0</v>
      </c>
      <c r="H1613" s="3">
        <v>0</v>
      </c>
      <c r="I1613" s="3">
        <v>14000</v>
      </c>
      <c r="J1613" s="3">
        <v>-736.05</v>
      </c>
      <c r="K1613" s="3">
        <v>13263.95</v>
      </c>
      <c r="L1613" s="3">
        <v>-666.82</v>
      </c>
      <c r="M1613" s="3">
        <v>-1402.87</v>
      </c>
      <c r="N1613" s="3">
        <v>12597.13</v>
      </c>
      <c r="O1613" s="3">
        <v>14000</v>
      </c>
    </row>
    <row r="1614" spans="1:15" hidden="1" x14ac:dyDescent="0.2">
      <c r="A1614" t="s">
        <v>2761</v>
      </c>
      <c r="B1614" t="s">
        <v>2222</v>
      </c>
      <c r="C1614" s="2">
        <v>44450</v>
      </c>
      <c r="D1614" t="s">
        <v>2586</v>
      </c>
      <c r="E1614" s="3">
        <v>0</v>
      </c>
      <c r="F1614" s="3">
        <v>0</v>
      </c>
      <c r="G1614" s="3">
        <v>0</v>
      </c>
      <c r="H1614" s="3">
        <v>0</v>
      </c>
      <c r="I1614" s="3">
        <v>14000</v>
      </c>
      <c r="J1614" s="3">
        <v>-736.05</v>
      </c>
      <c r="K1614" s="3">
        <v>13263.95</v>
      </c>
      <c r="L1614" s="3">
        <v>-666.82</v>
      </c>
      <c r="M1614" s="3">
        <v>-1402.87</v>
      </c>
      <c r="N1614" s="3">
        <v>12597.13</v>
      </c>
      <c r="O1614" s="3">
        <v>14000</v>
      </c>
    </row>
    <row r="1615" spans="1:15" hidden="1" x14ac:dyDescent="0.2">
      <c r="A1615" t="s">
        <v>2762</v>
      </c>
      <c r="B1615" t="s">
        <v>2222</v>
      </c>
      <c r="C1615" s="2">
        <v>44450</v>
      </c>
      <c r="D1615" t="s">
        <v>2586</v>
      </c>
      <c r="E1615" s="3">
        <v>0</v>
      </c>
      <c r="F1615" s="3">
        <v>0</v>
      </c>
      <c r="G1615" s="3">
        <v>0</v>
      </c>
      <c r="H1615" s="3">
        <v>0</v>
      </c>
      <c r="I1615" s="3">
        <v>14000</v>
      </c>
      <c r="J1615" s="3">
        <v>-736.05</v>
      </c>
      <c r="K1615" s="3">
        <v>13263.95</v>
      </c>
      <c r="L1615" s="3">
        <v>-666.82</v>
      </c>
      <c r="M1615" s="3">
        <v>-1402.87</v>
      </c>
      <c r="N1615" s="3">
        <v>12597.13</v>
      </c>
      <c r="O1615" s="3">
        <v>14000</v>
      </c>
    </row>
    <row r="1616" spans="1:15" hidden="1" x14ac:dyDescent="0.2">
      <c r="A1616" t="s">
        <v>2763</v>
      </c>
      <c r="B1616" t="s">
        <v>2222</v>
      </c>
      <c r="C1616" s="2">
        <v>44450</v>
      </c>
      <c r="D1616" t="s">
        <v>2586</v>
      </c>
      <c r="E1616" s="3">
        <v>0</v>
      </c>
      <c r="F1616" s="3">
        <v>0</v>
      </c>
      <c r="G1616" s="3">
        <v>0</v>
      </c>
      <c r="H1616" s="3">
        <v>0</v>
      </c>
      <c r="I1616" s="3">
        <v>14000</v>
      </c>
      <c r="J1616" s="3">
        <v>-736.05</v>
      </c>
      <c r="K1616" s="3">
        <v>13263.95</v>
      </c>
      <c r="L1616" s="3">
        <v>-666.82</v>
      </c>
      <c r="M1616" s="3">
        <v>-1402.87</v>
      </c>
      <c r="N1616" s="3">
        <v>12597.13</v>
      </c>
      <c r="O1616" s="3">
        <v>14000</v>
      </c>
    </row>
    <row r="1617" spans="1:15" hidden="1" x14ac:dyDescent="0.2">
      <c r="A1617" t="s">
        <v>2764</v>
      </c>
      <c r="B1617" t="s">
        <v>2222</v>
      </c>
      <c r="C1617" s="2">
        <v>44450</v>
      </c>
      <c r="D1617" t="s">
        <v>2586</v>
      </c>
      <c r="E1617" s="3">
        <v>0</v>
      </c>
      <c r="F1617" s="3">
        <v>0</v>
      </c>
      <c r="G1617" s="3">
        <v>0</v>
      </c>
      <c r="H1617" s="3">
        <v>0</v>
      </c>
      <c r="I1617" s="3">
        <v>14000</v>
      </c>
      <c r="J1617" s="3">
        <v>-736.05</v>
      </c>
      <c r="K1617" s="3">
        <v>13263.95</v>
      </c>
      <c r="L1617" s="3">
        <v>-666.82</v>
      </c>
      <c r="M1617" s="3">
        <v>-1402.87</v>
      </c>
      <c r="N1617" s="3">
        <v>12597.13</v>
      </c>
      <c r="O1617" s="3">
        <v>14000</v>
      </c>
    </row>
    <row r="1618" spans="1:15" hidden="1" x14ac:dyDescent="0.2">
      <c r="A1618" t="s">
        <v>2765</v>
      </c>
      <c r="B1618" t="s">
        <v>2222</v>
      </c>
      <c r="C1618" s="2">
        <v>44450</v>
      </c>
      <c r="D1618" t="s">
        <v>2586</v>
      </c>
      <c r="E1618" s="3">
        <v>0</v>
      </c>
      <c r="F1618" s="3">
        <v>0</v>
      </c>
      <c r="G1618" s="3">
        <v>0</v>
      </c>
      <c r="H1618" s="3">
        <v>0</v>
      </c>
      <c r="I1618" s="3">
        <v>14000</v>
      </c>
      <c r="J1618" s="3">
        <v>-736.05</v>
      </c>
      <c r="K1618" s="3">
        <v>13263.95</v>
      </c>
      <c r="L1618" s="3">
        <v>-666.82</v>
      </c>
      <c r="M1618" s="3">
        <v>-1402.87</v>
      </c>
      <c r="N1618" s="3">
        <v>12597.13</v>
      </c>
      <c r="O1618" s="3">
        <v>14000</v>
      </c>
    </row>
    <row r="1619" spans="1:15" hidden="1" x14ac:dyDescent="0.2">
      <c r="A1619" t="s">
        <v>2766</v>
      </c>
      <c r="B1619" t="s">
        <v>2222</v>
      </c>
      <c r="C1619" s="2">
        <v>44450</v>
      </c>
      <c r="D1619" t="s">
        <v>2586</v>
      </c>
      <c r="E1619" s="3">
        <v>0</v>
      </c>
      <c r="F1619" s="3">
        <v>0</v>
      </c>
      <c r="G1619" s="3">
        <v>0</v>
      </c>
      <c r="H1619" s="3">
        <v>0</v>
      </c>
      <c r="I1619" s="3">
        <v>14000</v>
      </c>
      <c r="J1619" s="3">
        <v>-736.05</v>
      </c>
      <c r="K1619" s="3">
        <v>13263.95</v>
      </c>
      <c r="L1619" s="3">
        <v>-666.82</v>
      </c>
      <c r="M1619" s="3">
        <v>-1402.87</v>
      </c>
      <c r="N1619" s="3">
        <v>12597.13</v>
      </c>
      <c r="O1619" s="3">
        <v>14000</v>
      </c>
    </row>
    <row r="1620" spans="1:15" hidden="1" x14ac:dyDescent="0.2">
      <c r="A1620" t="s">
        <v>2767</v>
      </c>
      <c r="B1620" t="s">
        <v>2222</v>
      </c>
      <c r="C1620" s="2">
        <v>44450</v>
      </c>
      <c r="D1620" t="s">
        <v>2586</v>
      </c>
      <c r="E1620" s="3">
        <v>0</v>
      </c>
      <c r="F1620" s="3">
        <v>0</v>
      </c>
      <c r="G1620" s="3">
        <v>0</v>
      </c>
      <c r="H1620" s="3">
        <v>0</v>
      </c>
      <c r="I1620" s="3">
        <v>14000</v>
      </c>
      <c r="J1620" s="3">
        <v>-736.05</v>
      </c>
      <c r="K1620" s="3">
        <v>13263.95</v>
      </c>
      <c r="L1620" s="3">
        <v>-666.82</v>
      </c>
      <c r="M1620" s="3">
        <v>-1402.87</v>
      </c>
      <c r="N1620" s="3">
        <v>12597.13</v>
      </c>
      <c r="O1620" s="3">
        <v>14000</v>
      </c>
    </row>
    <row r="1621" spans="1:15" hidden="1" x14ac:dyDescent="0.2">
      <c r="A1621" t="s">
        <v>2768</v>
      </c>
      <c r="B1621" t="s">
        <v>2222</v>
      </c>
      <c r="C1621" s="2">
        <v>44450</v>
      </c>
      <c r="D1621" t="s">
        <v>2586</v>
      </c>
      <c r="E1621" s="3">
        <v>0</v>
      </c>
      <c r="F1621" s="3">
        <v>0</v>
      </c>
      <c r="G1621" s="3">
        <v>0</v>
      </c>
      <c r="H1621" s="3">
        <v>0</v>
      </c>
      <c r="I1621" s="3">
        <v>14000</v>
      </c>
      <c r="J1621" s="3">
        <v>-736.05</v>
      </c>
      <c r="K1621" s="3">
        <v>13263.95</v>
      </c>
      <c r="L1621" s="3">
        <v>-666.82</v>
      </c>
      <c r="M1621" s="3">
        <v>-1402.87</v>
      </c>
      <c r="N1621" s="3">
        <v>12597.13</v>
      </c>
      <c r="O1621" s="3">
        <v>14000</v>
      </c>
    </row>
    <row r="1622" spans="1:15" hidden="1" x14ac:dyDescent="0.2">
      <c r="A1622" t="s">
        <v>2769</v>
      </c>
      <c r="B1622" t="s">
        <v>2222</v>
      </c>
      <c r="C1622" s="2">
        <v>44450</v>
      </c>
      <c r="D1622" t="s">
        <v>2586</v>
      </c>
      <c r="E1622" s="3">
        <v>0</v>
      </c>
      <c r="F1622" s="3">
        <v>0</v>
      </c>
      <c r="G1622" s="3">
        <v>0</v>
      </c>
      <c r="H1622" s="3">
        <v>0</v>
      </c>
      <c r="I1622" s="3">
        <v>14000</v>
      </c>
      <c r="J1622" s="3">
        <v>-736.05</v>
      </c>
      <c r="K1622" s="3">
        <v>13263.95</v>
      </c>
      <c r="L1622" s="3">
        <v>-666.82</v>
      </c>
      <c r="M1622" s="3">
        <v>-1402.87</v>
      </c>
      <c r="N1622" s="3">
        <v>12597.13</v>
      </c>
      <c r="O1622" s="3">
        <v>14000</v>
      </c>
    </row>
    <row r="1623" spans="1:15" hidden="1" x14ac:dyDescent="0.2">
      <c r="A1623" t="s">
        <v>2770</v>
      </c>
      <c r="B1623" t="s">
        <v>2222</v>
      </c>
      <c r="C1623" s="2">
        <v>44450</v>
      </c>
      <c r="D1623" t="s">
        <v>2586</v>
      </c>
      <c r="E1623" s="3">
        <v>0</v>
      </c>
      <c r="F1623" s="3">
        <v>0</v>
      </c>
      <c r="G1623" s="3">
        <v>0</v>
      </c>
      <c r="H1623" s="3">
        <v>0</v>
      </c>
      <c r="I1623" s="3">
        <v>14000</v>
      </c>
      <c r="J1623" s="3">
        <v>-736.05</v>
      </c>
      <c r="K1623" s="3">
        <v>13263.95</v>
      </c>
      <c r="L1623" s="3">
        <v>-666.82</v>
      </c>
      <c r="M1623" s="3">
        <v>-1402.87</v>
      </c>
      <c r="N1623" s="3">
        <v>12597.13</v>
      </c>
      <c r="O1623" s="3">
        <v>14000</v>
      </c>
    </row>
    <row r="1624" spans="1:15" hidden="1" x14ac:dyDescent="0.2">
      <c r="A1624" t="s">
        <v>2771</v>
      </c>
      <c r="B1624" t="s">
        <v>2222</v>
      </c>
      <c r="C1624" s="2">
        <v>44450</v>
      </c>
      <c r="D1624" t="s">
        <v>2586</v>
      </c>
      <c r="E1624" s="3">
        <v>0</v>
      </c>
      <c r="F1624" s="3">
        <v>0</v>
      </c>
      <c r="G1624" s="3">
        <v>0</v>
      </c>
      <c r="H1624" s="3">
        <v>0</v>
      </c>
      <c r="I1624" s="3">
        <v>14000</v>
      </c>
      <c r="J1624" s="3">
        <v>-736.05</v>
      </c>
      <c r="K1624" s="3">
        <v>13263.95</v>
      </c>
      <c r="L1624" s="3">
        <v>-666.82</v>
      </c>
      <c r="M1624" s="3">
        <v>-1402.87</v>
      </c>
      <c r="N1624" s="3">
        <v>12597.13</v>
      </c>
      <c r="O1624" s="3">
        <v>14000</v>
      </c>
    </row>
    <row r="1625" spans="1:15" hidden="1" x14ac:dyDescent="0.2">
      <c r="A1625" t="s">
        <v>2772</v>
      </c>
      <c r="B1625" t="s">
        <v>2222</v>
      </c>
      <c r="C1625" s="2">
        <v>44450</v>
      </c>
      <c r="D1625" t="s">
        <v>2586</v>
      </c>
      <c r="E1625" s="3">
        <v>0</v>
      </c>
      <c r="F1625" s="3">
        <v>0</v>
      </c>
      <c r="G1625" s="3">
        <v>0</v>
      </c>
      <c r="H1625" s="3">
        <v>0</v>
      </c>
      <c r="I1625" s="3">
        <v>14000</v>
      </c>
      <c r="J1625" s="3">
        <v>-736.05</v>
      </c>
      <c r="K1625" s="3">
        <v>13263.95</v>
      </c>
      <c r="L1625" s="3">
        <v>-666.82</v>
      </c>
      <c r="M1625" s="3">
        <v>-1402.87</v>
      </c>
      <c r="N1625" s="3">
        <v>12597.13</v>
      </c>
      <c r="O1625" s="3">
        <v>14000</v>
      </c>
    </row>
    <row r="1626" spans="1:15" hidden="1" x14ac:dyDescent="0.2">
      <c r="A1626" t="s">
        <v>2773</v>
      </c>
      <c r="B1626" t="s">
        <v>2222</v>
      </c>
      <c r="C1626" s="2">
        <v>44450</v>
      </c>
      <c r="D1626" t="s">
        <v>2586</v>
      </c>
      <c r="E1626" s="3">
        <v>0</v>
      </c>
      <c r="F1626" s="3">
        <v>0</v>
      </c>
      <c r="G1626" s="3">
        <v>0</v>
      </c>
      <c r="H1626" s="3">
        <v>0</v>
      </c>
      <c r="I1626" s="3">
        <v>14000</v>
      </c>
      <c r="J1626" s="3">
        <v>-736.05</v>
      </c>
      <c r="K1626" s="3">
        <v>13263.95</v>
      </c>
      <c r="L1626" s="3">
        <v>-666.82</v>
      </c>
      <c r="M1626" s="3">
        <v>-1402.87</v>
      </c>
      <c r="N1626" s="3">
        <v>12597.13</v>
      </c>
      <c r="O1626" s="3">
        <v>14000</v>
      </c>
    </row>
    <row r="1627" spans="1:15" hidden="1" x14ac:dyDescent="0.2">
      <c r="A1627" t="s">
        <v>2774</v>
      </c>
      <c r="B1627" t="s">
        <v>2222</v>
      </c>
      <c r="C1627" s="2">
        <v>44450</v>
      </c>
      <c r="D1627" t="s">
        <v>2586</v>
      </c>
      <c r="E1627" s="3">
        <v>0</v>
      </c>
      <c r="F1627" s="3">
        <v>0</v>
      </c>
      <c r="G1627" s="3">
        <v>0</v>
      </c>
      <c r="H1627" s="3">
        <v>0</v>
      </c>
      <c r="I1627" s="3">
        <v>14000</v>
      </c>
      <c r="J1627" s="3">
        <v>-736.05</v>
      </c>
      <c r="K1627" s="3">
        <v>13263.95</v>
      </c>
      <c r="L1627" s="3">
        <v>-666.82</v>
      </c>
      <c r="M1627" s="3">
        <v>-1402.87</v>
      </c>
      <c r="N1627" s="3">
        <v>12597.13</v>
      </c>
      <c r="O1627" s="3">
        <v>14000</v>
      </c>
    </row>
    <row r="1628" spans="1:15" hidden="1" x14ac:dyDescent="0.2">
      <c r="A1628" t="s">
        <v>2775</v>
      </c>
      <c r="B1628" t="s">
        <v>2222</v>
      </c>
      <c r="C1628" s="2">
        <v>44450</v>
      </c>
      <c r="D1628" t="s">
        <v>2586</v>
      </c>
      <c r="E1628" s="3">
        <v>0</v>
      </c>
      <c r="F1628" s="3">
        <v>0</v>
      </c>
      <c r="G1628" s="3">
        <v>0</v>
      </c>
      <c r="H1628" s="3">
        <v>0</v>
      </c>
      <c r="I1628" s="3">
        <v>14000</v>
      </c>
      <c r="J1628" s="3">
        <v>-736.05</v>
      </c>
      <c r="K1628" s="3">
        <v>13263.95</v>
      </c>
      <c r="L1628" s="3">
        <v>-666.82</v>
      </c>
      <c r="M1628" s="3">
        <v>-1402.87</v>
      </c>
      <c r="N1628" s="3">
        <v>12597.13</v>
      </c>
      <c r="O1628" s="3">
        <v>14000</v>
      </c>
    </row>
    <row r="1629" spans="1:15" hidden="1" x14ac:dyDescent="0.2">
      <c r="A1629" t="s">
        <v>2776</v>
      </c>
      <c r="B1629" t="s">
        <v>2222</v>
      </c>
      <c r="C1629" s="2">
        <v>44450</v>
      </c>
      <c r="D1629" t="s">
        <v>2586</v>
      </c>
      <c r="E1629" s="3">
        <v>0</v>
      </c>
      <c r="F1629" s="3">
        <v>0</v>
      </c>
      <c r="G1629" s="3">
        <v>0</v>
      </c>
      <c r="H1629" s="3">
        <v>0</v>
      </c>
      <c r="I1629" s="3">
        <v>14000</v>
      </c>
      <c r="J1629" s="3">
        <v>-736.05</v>
      </c>
      <c r="K1629" s="3">
        <v>13263.95</v>
      </c>
      <c r="L1629" s="3">
        <v>-666.82</v>
      </c>
      <c r="M1629" s="3">
        <v>-1402.87</v>
      </c>
      <c r="N1629" s="3">
        <v>12597.13</v>
      </c>
      <c r="O1629" s="3">
        <v>14000</v>
      </c>
    </row>
    <row r="1630" spans="1:15" hidden="1" x14ac:dyDescent="0.2">
      <c r="A1630" t="s">
        <v>2777</v>
      </c>
      <c r="B1630" t="s">
        <v>2222</v>
      </c>
      <c r="C1630" s="2">
        <v>44450</v>
      </c>
      <c r="D1630" t="s">
        <v>2586</v>
      </c>
      <c r="E1630" s="3">
        <v>0</v>
      </c>
      <c r="F1630" s="3">
        <v>0</v>
      </c>
      <c r="G1630" s="3">
        <v>0</v>
      </c>
      <c r="H1630" s="3">
        <v>0</v>
      </c>
      <c r="I1630" s="3">
        <v>14000</v>
      </c>
      <c r="J1630" s="3">
        <v>-736.05</v>
      </c>
      <c r="K1630" s="3">
        <v>13263.95</v>
      </c>
      <c r="L1630" s="3">
        <v>-666.82</v>
      </c>
      <c r="M1630" s="3">
        <v>-1402.87</v>
      </c>
      <c r="N1630" s="3">
        <v>12597.13</v>
      </c>
      <c r="O1630" s="3">
        <v>14000</v>
      </c>
    </row>
    <row r="1631" spans="1:15" hidden="1" x14ac:dyDescent="0.2">
      <c r="A1631" t="s">
        <v>2778</v>
      </c>
      <c r="B1631" t="s">
        <v>2222</v>
      </c>
      <c r="C1631" s="2">
        <v>44450</v>
      </c>
      <c r="D1631" t="s">
        <v>2586</v>
      </c>
      <c r="E1631" s="3">
        <v>0</v>
      </c>
      <c r="F1631" s="3">
        <v>0</v>
      </c>
      <c r="G1631" s="3">
        <v>0</v>
      </c>
      <c r="H1631" s="3">
        <v>0</v>
      </c>
      <c r="I1631" s="3">
        <v>14000</v>
      </c>
      <c r="J1631" s="3">
        <v>-736.05</v>
      </c>
      <c r="K1631" s="3">
        <v>13263.95</v>
      </c>
      <c r="L1631" s="3">
        <v>-666.82</v>
      </c>
      <c r="M1631" s="3">
        <v>-1402.87</v>
      </c>
      <c r="N1631" s="3">
        <v>12597.13</v>
      </c>
      <c r="O1631" s="3">
        <v>14000</v>
      </c>
    </row>
    <row r="1632" spans="1:15" hidden="1" x14ac:dyDescent="0.2">
      <c r="A1632" t="s">
        <v>2779</v>
      </c>
      <c r="B1632" t="s">
        <v>2222</v>
      </c>
      <c r="C1632" s="2">
        <v>44450</v>
      </c>
      <c r="D1632" t="s">
        <v>2586</v>
      </c>
      <c r="E1632" s="3">
        <v>0</v>
      </c>
      <c r="F1632" s="3">
        <v>0</v>
      </c>
      <c r="G1632" s="3">
        <v>0</v>
      </c>
      <c r="H1632" s="3">
        <v>0</v>
      </c>
      <c r="I1632" s="3">
        <v>14000</v>
      </c>
      <c r="J1632" s="3">
        <v>-736.05</v>
      </c>
      <c r="K1632" s="3">
        <v>13263.95</v>
      </c>
      <c r="L1632" s="3">
        <v>-666.82</v>
      </c>
      <c r="M1632" s="3">
        <v>-1402.87</v>
      </c>
      <c r="N1632" s="3">
        <v>12597.13</v>
      </c>
      <c r="O1632" s="3">
        <v>14000</v>
      </c>
    </row>
    <row r="1633" spans="1:15" hidden="1" x14ac:dyDescent="0.2">
      <c r="A1633" t="s">
        <v>2780</v>
      </c>
      <c r="B1633" t="s">
        <v>2222</v>
      </c>
      <c r="C1633" s="2">
        <v>44450</v>
      </c>
      <c r="D1633" t="s">
        <v>2586</v>
      </c>
      <c r="E1633" s="3">
        <v>0</v>
      </c>
      <c r="F1633" s="3">
        <v>0</v>
      </c>
      <c r="G1633" s="3">
        <v>0</v>
      </c>
      <c r="H1633" s="3">
        <v>0</v>
      </c>
      <c r="I1633" s="3">
        <v>14000</v>
      </c>
      <c r="J1633" s="3">
        <v>-736.05</v>
      </c>
      <c r="K1633" s="3">
        <v>13263.95</v>
      </c>
      <c r="L1633" s="3">
        <v>-666.82</v>
      </c>
      <c r="M1633" s="3">
        <v>-1402.87</v>
      </c>
      <c r="N1633" s="3">
        <v>12597.13</v>
      </c>
      <c r="O1633" s="3">
        <v>14000</v>
      </c>
    </row>
    <row r="1634" spans="1:15" hidden="1" x14ac:dyDescent="0.2">
      <c r="A1634" t="s">
        <v>2781</v>
      </c>
      <c r="B1634" t="s">
        <v>2222</v>
      </c>
      <c r="C1634" s="2">
        <v>44450</v>
      </c>
      <c r="D1634" t="s">
        <v>2586</v>
      </c>
      <c r="E1634" s="3">
        <v>0</v>
      </c>
      <c r="F1634" s="3">
        <v>0</v>
      </c>
      <c r="G1634" s="3">
        <v>0</v>
      </c>
      <c r="H1634" s="3">
        <v>0</v>
      </c>
      <c r="I1634" s="3">
        <v>14000</v>
      </c>
      <c r="J1634" s="3">
        <v>-736.05</v>
      </c>
      <c r="K1634" s="3">
        <v>13263.95</v>
      </c>
      <c r="L1634" s="3">
        <v>-666.82</v>
      </c>
      <c r="M1634" s="3">
        <v>-1402.87</v>
      </c>
      <c r="N1634" s="3">
        <v>12597.13</v>
      </c>
      <c r="O1634" s="3">
        <v>14000</v>
      </c>
    </row>
    <row r="1635" spans="1:15" hidden="1" x14ac:dyDescent="0.2">
      <c r="A1635" t="s">
        <v>2782</v>
      </c>
      <c r="B1635" t="s">
        <v>2222</v>
      </c>
      <c r="C1635" s="2">
        <v>44450</v>
      </c>
      <c r="D1635" t="s">
        <v>2586</v>
      </c>
      <c r="E1635" s="3">
        <v>0</v>
      </c>
      <c r="F1635" s="3">
        <v>0</v>
      </c>
      <c r="G1635" s="3">
        <v>0</v>
      </c>
      <c r="H1635" s="3">
        <v>0</v>
      </c>
      <c r="I1635" s="3">
        <v>14000</v>
      </c>
      <c r="J1635" s="3">
        <v>-736.05</v>
      </c>
      <c r="K1635" s="3">
        <v>13263.95</v>
      </c>
      <c r="L1635" s="3">
        <v>-666.82</v>
      </c>
      <c r="M1635" s="3">
        <v>-1402.87</v>
      </c>
      <c r="N1635" s="3">
        <v>12597.13</v>
      </c>
      <c r="O1635" s="3">
        <v>14000</v>
      </c>
    </row>
    <row r="1636" spans="1:15" hidden="1" x14ac:dyDescent="0.2">
      <c r="A1636" t="s">
        <v>2783</v>
      </c>
      <c r="B1636" t="s">
        <v>2222</v>
      </c>
      <c r="C1636" s="2">
        <v>44450</v>
      </c>
      <c r="D1636" t="s">
        <v>2586</v>
      </c>
      <c r="E1636" s="3">
        <v>0</v>
      </c>
      <c r="F1636" s="3">
        <v>0</v>
      </c>
      <c r="G1636" s="3">
        <v>0</v>
      </c>
      <c r="H1636" s="3">
        <v>0</v>
      </c>
      <c r="I1636" s="3">
        <v>14000</v>
      </c>
      <c r="J1636" s="3">
        <v>-736.05</v>
      </c>
      <c r="K1636" s="3">
        <v>13263.95</v>
      </c>
      <c r="L1636" s="3">
        <v>-666.82</v>
      </c>
      <c r="M1636" s="3">
        <v>-1402.87</v>
      </c>
      <c r="N1636" s="3">
        <v>12597.13</v>
      </c>
      <c r="O1636" s="3">
        <v>14000</v>
      </c>
    </row>
    <row r="1637" spans="1:15" hidden="1" x14ac:dyDescent="0.2">
      <c r="A1637" t="s">
        <v>2784</v>
      </c>
      <c r="B1637" t="s">
        <v>2222</v>
      </c>
      <c r="C1637" s="2">
        <v>44450</v>
      </c>
      <c r="D1637" t="s">
        <v>2586</v>
      </c>
      <c r="E1637" s="3">
        <v>0</v>
      </c>
      <c r="F1637" s="3">
        <v>0</v>
      </c>
      <c r="G1637" s="3">
        <v>0</v>
      </c>
      <c r="H1637" s="3">
        <v>0</v>
      </c>
      <c r="I1637" s="3">
        <v>14000</v>
      </c>
      <c r="J1637" s="3">
        <v>-736.05</v>
      </c>
      <c r="K1637" s="3">
        <v>13263.95</v>
      </c>
      <c r="L1637" s="3">
        <v>-666.82</v>
      </c>
      <c r="M1637" s="3">
        <v>-1402.87</v>
      </c>
      <c r="N1637" s="3">
        <v>12597.13</v>
      </c>
      <c r="O1637" s="3">
        <v>14000</v>
      </c>
    </row>
    <row r="1638" spans="1:15" hidden="1" x14ac:dyDescent="0.2">
      <c r="A1638" t="s">
        <v>2785</v>
      </c>
      <c r="B1638" t="s">
        <v>2222</v>
      </c>
      <c r="C1638" s="2">
        <v>44450</v>
      </c>
      <c r="D1638" t="s">
        <v>2586</v>
      </c>
      <c r="E1638" s="3">
        <v>0</v>
      </c>
      <c r="F1638" s="3">
        <v>0</v>
      </c>
      <c r="G1638" s="3">
        <v>0</v>
      </c>
      <c r="H1638" s="3">
        <v>0</v>
      </c>
      <c r="I1638" s="3">
        <v>14000</v>
      </c>
      <c r="J1638" s="3">
        <v>-736.05</v>
      </c>
      <c r="K1638" s="3">
        <v>13263.95</v>
      </c>
      <c r="L1638" s="3">
        <v>-666.82</v>
      </c>
      <c r="M1638" s="3">
        <v>-1402.87</v>
      </c>
      <c r="N1638" s="3">
        <v>12597.13</v>
      </c>
      <c r="O1638" s="3">
        <v>14000</v>
      </c>
    </row>
    <row r="1639" spans="1:15" hidden="1" x14ac:dyDescent="0.2">
      <c r="A1639" t="s">
        <v>2786</v>
      </c>
      <c r="B1639" t="s">
        <v>2222</v>
      </c>
      <c r="C1639" s="2">
        <v>44450</v>
      </c>
      <c r="D1639" t="s">
        <v>2586</v>
      </c>
      <c r="E1639" s="3">
        <v>0</v>
      </c>
      <c r="F1639" s="3">
        <v>0</v>
      </c>
      <c r="G1639" s="3">
        <v>0</v>
      </c>
      <c r="H1639" s="3">
        <v>0</v>
      </c>
      <c r="I1639" s="3">
        <v>14000</v>
      </c>
      <c r="J1639" s="3">
        <v>-736.05</v>
      </c>
      <c r="K1639" s="3">
        <v>13263.95</v>
      </c>
      <c r="L1639" s="3">
        <v>-666.82</v>
      </c>
      <c r="M1639" s="3">
        <v>-1402.87</v>
      </c>
      <c r="N1639" s="3">
        <v>12597.13</v>
      </c>
      <c r="O1639" s="3">
        <v>14000</v>
      </c>
    </row>
    <row r="1640" spans="1:15" hidden="1" x14ac:dyDescent="0.2">
      <c r="A1640" t="s">
        <v>2787</v>
      </c>
      <c r="B1640" t="s">
        <v>2222</v>
      </c>
      <c r="C1640" s="2">
        <v>44450</v>
      </c>
      <c r="D1640" t="s">
        <v>2586</v>
      </c>
      <c r="E1640" s="3">
        <v>0</v>
      </c>
      <c r="F1640" s="3">
        <v>0</v>
      </c>
      <c r="G1640" s="3">
        <v>0</v>
      </c>
      <c r="H1640" s="3">
        <v>0</v>
      </c>
      <c r="I1640" s="3">
        <v>14000</v>
      </c>
      <c r="J1640" s="3">
        <v>-736.05</v>
      </c>
      <c r="K1640" s="3">
        <v>13263.95</v>
      </c>
      <c r="L1640" s="3">
        <v>-666.82</v>
      </c>
      <c r="M1640" s="3">
        <v>-1402.87</v>
      </c>
      <c r="N1640" s="3">
        <v>12597.13</v>
      </c>
      <c r="O1640" s="3">
        <v>14000</v>
      </c>
    </row>
    <row r="1641" spans="1:15" hidden="1" x14ac:dyDescent="0.2">
      <c r="A1641" t="s">
        <v>2788</v>
      </c>
      <c r="B1641" t="s">
        <v>2222</v>
      </c>
      <c r="C1641" s="2">
        <v>44450</v>
      </c>
      <c r="D1641" t="s">
        <v>2586</v>
      </c>
      <c r="E1641" s="3">
        <v>0</v>
      </c>
      <c r="F1641" s="3">
        <v>0</v>
      </c>
      <c r="G1641" s="3">
        <v>0</v>
      </c>
      <c r="H1641" s="3">
        <v>0</v>
      </c>
      <c r="I1641" s="3">
        <v>14000</v>
      </c>
      <c r="J1641" s="3">
        <v>-736.05</v>
      </c>
      <c r="K1641" s="3">
        <v>13263.95</v>
      </c>
      <c r="L1641" s="3">
        <v>-666.82</v>
      </c>
      <c r="M1641" s="3">
        <v>-1402.87</v>
      </c>
      <c r="N1641" s="3">
        <v>12597.13</v>
      </c>
      <c r="O1641" s="3">
        <v>14000</v>
      </c>
    </row>
    <row r="1642" spans="1:15" hidden="1" x14ac:dyDescent="0.2">
      <c r="A1642" t="s">
        <v>2789</v>
      </c>
      <c r="B1642" t="s">
        <v>2222</v>
      </c>
      <c r="C1642" s="2">
        <v>44450</v>
      </c>
      <c r="D1642" t="s">
        <v>2586</v>
      </c>
      <c r="E1642" s="3">
        <v>0</v>
      </c>
      <c r="F1642" s="3">
        <v>0</v>
      </c>
      <c r="G1642" s="3">
        <v>0</v>
      </c>
      <c r="H1642" s="3">
        <v>0</v>
      </c>
      <c r="I1642" s="3">
        <v>14000</v>
      </c>
      <c r="J1642" s="3">
        <v>-736.05</v>
      </c>
      <c r="K1642" s="3">
        <v>13263.95</v>
      </c>
      <c r="L1642" s="3">
        <v>-666.82</v>
      </c>
      <c r="M1642" s="3">
        <v>-1402.87</v>
      </c>
      <c r="N1642" s="3">
        <v>12597.13</v>
      </c>
      <c r="O1642" s="3">
        <v>14000</v>
      </c>
    </row>
    <row r="1643" spans="1:15" hidden="1" x14ac:dyDescent="0.2">
      <c r="A1643" t="s">
        <v>2790</v>
      </c>
      <c r="B1643" t="s">
        <v>2222</v>
      </c>
      <c r="C1643" s="2">
        <v>44450</v>
      </c>
      <c r="D1643" t="s">
        <v>2586</v>
      </c>
      <c r="E1643" s="3">
        <v>0</v>
      </c>
      <c r="F1643" s="3">
        <v>0</v>
      </c>
      <c r="G1643" s="3">
        <v>0</v>
      </c>
      <c r="H1643" s="3">
        <v>0</v>
      </c>
      <c r="I1643" s="3">
        <v>14000</v>
      </c>
      <c r="J1643" s="3">
        <v>-736.05</v>
      </c>
      <c r="K1643" s="3">
        <v>13263.95</v>
      </c>
      <c r="L1643" s="3">
        <v>-666.82</v>
      </c>
      <c r="M1643" s="3">
        <v>-1402.87</v>
      </c>
      <c r="N1643" s="3">
        <v>12597.13</v>
      </c>
      <c r="O1643" s="3">
        <v>14000</v>
      </c>
    </row>
    <row r="1644" spans="1:15" hidden="1" x14ac:dyDescent="0.2">
      <c r="A1644" t="s">
        <v>2791</v>
      </c>
      <c r="B1644" t="s">
        <v>2222</v>
      </c>
      <c r="C1644" s="2">
        <v>44450</v>
      </c>
      <c r="D1644" t="s">
        <v>2586</v>
      </c>
      <c r="E1644" s="3">
        <v>0</v>
      </c>
      <c r="F1644" s="3">
        <v>0</v>
      </c>
      <c r="G1644" s="3">
        <v>0</v>
      </c>
      <c r="H1644" s="3">
        <v>0</v>
      </c>
      <c r="I1644" s="3">
        <v>14000</v>
      </c>
      <c r="J1644" s="3">
        <v>-736.05</v>
      </c>
      <c r="K1644" s="3">
        <v>13263.95</v>
      </c>
      <c r="L1644" s="3">
        <v>-666.82</v>
      </c>
      <c r="M1644" s="3">
        <v>-1402.87</v>
      </c>
      <c r="N1644" s="3">
        <v>12597.13</v>
      </c>
      <c r="O1644" s="3">
        <v>14000</v>
      </c>
    </row>
    <row r="1645" spans="1:15" hidden="1" x14ac:dyDescent="0.2">
      <c r="A1645" t="s">
        <v>2792</v>
      </c>
      <c r="B1645" t="s">
        <v>2222</v>
      </c>
      <c r="C1645" s="2">
        <v>44450</v>
      </c>
      <c r="D1645" t="s">
        <v>2586</v>
      </c>
      <c r="E1645" s="3">
        <v>0</v>
      </c>
      <c r="F1645" s="3">
        <v>0</v>
      </c>
      <c r="G1645" s="3">
        <v>0</v>
      </c>
      <c r="H1645" s="3">
        <v>0</v>
      </c>
      <c r="I1645" s="3">
        <v>14000</v>
      </c>
      <c r="J1645" s="3">
        <v>-736.05</v>
      </c>
      <c r="K1645" s="3">
        <v>13263.95</v>
      </c>
      <c r="L1645" s="3">
        <v>-666.82</v>
      </c>
      <c r="M1645" s="3">
        <v>-1402.87</v>
      </c>
      <c r="N1645" s="3">
        <v>12597.13</v>
      </c>
      <c r="O1645" s="3">
        <v>14000</v>
      </c>
    </row>
    <row r="1646" spans="1:15" hidden="1" x14ac:dyDescent="0.2">
      <c r="A1646" t="s">
        <v>2793</v>
      </c>
      <c r="B1646" t="s">
        <v>2222</v>
      </c>
      <c r="C1646" s="2">
        <v>44450</v>
      </c>
      <c r="D1646" t="s">
        <v>2586</v>
      </c>
      <c r="E1646" s="3">
        <v>0</v>
      </c>
      <c r="F1646" s="3">
        <v>0</v>
      </c>
      <c r="G1646" s="3">
        <v>0</v>
      </c>
      <c r="H1646" s="3">
        <v>0</v>
      </c>
      <c r="I1646" s="3">
        <v>14000</v>
      </c>
      <c r="J1646" s="3">
        <v>-736.05</v>
      </c>
      <c r="K1646" s="3">
        <v>13263.95</v>
      </c>
      <c r="L1646" s="3">
        <v>-666.82</v>
      </c>
      <c r="M1646" s="3">
        <v>-1402.87</v>
      </c>
      <c r="N1646" s="3">
        <v>12597.13</v>
      </c>
      <c r="O1646" s="3">
        <v>14000</v>
      </c>
    </row>
    <row r="1647" spans="1:15" hidden="1" x14ac:dyDescent="0.2">
      <c r="A1647" t="s">
        <v>2794</v>
      </c>
      <c r="B1647" t="s">
        <v>2222</v>
      </c>
      <c r="C1647" s="2">
        <v>44450</v>
      </c>
      <c r="D1647" t="s">
        <v>2586</v>
      </c>
      <c r="E1647" s="3">
        <v>0</v>
      </c>
      <c r="F1647" s="3">
        <v>0</v>
      </c>
      <c r="G1647" s="3">
        <v>0</v>
      </c>
      <c r="H1647" s="3">
        <v>0</v>
      </c>
      <c r="I1647" s="3">
        <v>14000</v>
      </c>
      <c r="J1647" s="3">
        <v>-736.05</v>
      </c>
      <c r="K1647" s="3">
        <v>13263.95</v>
      </c>
      <c r="L1647" s="3">
        <v>-666.82</v>
      </c>
      <c r="M1647" s="3">
        <v>-1402.87</v>
      </c>
      <c r="N1647" s="3">
        <v>12597.13</v>
      </c>
      <c r="O1647" s="3">
        <v>14000</v>
      </c>
    </row>
    <row r="1648" spans="1:15" hidden="1" x14ac:dyDescent="0.2">
      <c r="A1648" t="s">
        <v>2795</v>
      </c>
      <c r="B1648" t="s">
        <v>2222</v>
      </c>
      <c r="C1648" s="2">
        <v>44450</v>
      </c>
      <c r="D1648" t="s">
        <v>2586</v>
      </c>
      <c r="E1648" s="3">
        <v>0</v>
      </c>
      <c r="F1648" s="3">
        <v>0</v>
      </c>
      <c r="G1648" s="3">
        <v>0</v>
      </c>
      <c r="H1648" s="3">
        <v>0</v>
      </c>
      <c r="I1648" s="3">
        <v>14000</v>
      </c>
      <c r="J1648" s="3">
        <v>-736.05</v>
      </c>
      <c r="K1648" s="3">
        <v>13263.95</v>
      </c>
      <c r="L1648" s="3">
        <v>-666.82</v>
      </c>
      <c r="M1648" s="3">
        <v>-1402.87</v>
      </c>
      <c r="N1648" s="3">
        <v>12597.13</v>
      </c>
      <c r="O1648" s="3">
        <v>14000</v>
      </c>
    </row>
    <row r="1649" spans="1:19" hidden="1" x14ac:dyDescent="0.2">
      <c r="A1649" t="s">
        <v>2796</v>
      </c>
      <c r="B1649" t="s">
        <v>2222</v>
      </c>
      <c r="C1649" s="2">
        <v>44450</v>
      </c>
      <c r="D1649" t="s">
        <v>2586</v>
      </c>
      <c r="E1649" s="3">
        <v>0</v>
      </c>
      <c r="F1649" s="3">
        <v>0</v>
      </c>
      <c r="G1649" s="3">
        <v>0</v>
      </c>
      <c r="H1649" s="3">
        <v>0</v>
      </c>
      <c r="I1649" s="3">
        <v>14000</v>
      </c>
      <c r="J1649" s="3">
        <v>-736.05</v>
      </c>
      <c r="K1649" s="3">
        <v>13263.95</v>
      </c>
      <c r="L1649" s="3">
        <v>-666.82</v>
      </c>
      <c r="M1649" s="3">
        <v>-1402.87</v>
      </c>
      <c r="N1649" s="3">
        <v>12597.13</v>
      </c>
      <c r="O1649" s="3">
        <v>14000</v>
      </c>
    </row>
    <row r="1650" spans="1:19" hidden="1" x14ac:dyDescent="0.2">
      <c r="A1650" t="s">
        <v>2797</v>
      </c>
      <c r="B1650" t="s">
        <v>2222</v>
      </c>
      <c r="C1650" s="2">
        <v>44450</v>
      </c>
      <c r="D1650" t="s">
        <v>2586</v>
      </c>
      <c r="E1650" s="3">
        <v>0</v>
      </c>
      <c r="F1650" s="3">
        <v>0</v>
      </c>
      <c r="G1650" s="3">
        <v>0</v>
      </c>
      <c r="H1650" s="3">
        <v>0</v>
      </c>
      <c r="I1650" s="3">
        <v>14000</v>
      </c>
      <c r="J1650" s="3">
        <v>-736.05</v>
      </c>
      <c r="K1650" s="3">
        <v>13263.95</v>
      </c>
      <c r="L1650" s="3">
        <v>-666.82</v>
      </c>
      <c r="M1650" s="3">
        <v>-1402.87</v>
      </c>
      <c r="N1650" s="3">
        <v>12597.13</v>
      </c>
      <c r="O1650" s="3">
        <v>14000</v>
      </c>
    </row>
    <row r="1651" spans="1:19" hidden="1" x14ac:dyDescent="0.2">
      <c r="A1651" t="s">
        <v>2798</v>
      </c>
      <c r="B1651" t="s">
        <v>2222</v>
      </c>
      <c r="C1651" s="2">
        <v>44511</v>
      </c>
      <c r="D1651" t="s">
        <v>2799</v>
      </c>
      <c r="E1651" s="3">
        <v>0</v>
      </c>
      <c r="F1651" s="3">
        <v>0</v>
      </c>
      <c r="G1651" s="3">
        <v>0</v>
      </c>
      <c r="H1651" s="3">
        <v>0</v>
      </c>
      <c r="I1651" s="3">
        <v>23500</v>
      </c>
      <c r="J1651" s="3">
        <v>-1437.36</v>
      </c>
      <c r="K1651" s="3">
        <v>22062.639999999999</v>
      </c>
      <c r="L1651" s="3">
        <v>-1865.51</v>
      </c>
      <c r="M1651" s="3">
        <v>-3302.87</v>
      </c>
      <c r="N1651" s="3">
        <v>20197.13</v>
      </c>
      <c r="O1651" s="3">
        <v>23500</v>
      </c>
    </row>
    <row r="1652" spans="1:19" hidden="1" x14ac:dyDescent="0.2">
      <c r="A1652" t="s">
        <v>2800</v>
      </c>
      <c r="B1652" t="s">
        <v>2222</v>
      </c>
      <c r="C1652" s="2">
        <v>44531</v>
      </c>
      <c r="D1652" t="s">
        <v>2801</v>
      </c>
      <c r="E1652" s="3">
        <v>0</v>
      </c>
      <c r="F1652" s="3">
        <v>0</v>
      </c>
      <c r="G1652" s="3">
        <v>0</v>
      </c>
      <c r="H1652" s="3">
        <v>0</v>
      </c>
      <c r="I1652" s="3">
        <v>14000</v>
      </c>
      <c r="J1652" s="3">
        <v>-740.37</v>
      </c>
      <c r="K1652" s="3">
        <v>13259.63</v>
      </c>
      <c r="L1652" s="3">
        <v>-651.29</v>
      </c>
      <c r="M1652" s="3">
        <v>-1391.66</v>
      </c>
      <c r="N1652" s="3">
        <v>12608.34</v>
      </c>
      <c r="O1652" s="3">
        <v>14000</v>
      </c>
    </row>
    <row r="1653" spans="1:19" hidden="1" x14ac:dyDescent="0.2">
      <c r="A1653" t="s">
        <v>2802</v>
      </c>
      <c r="B1653" t="s">
        <v>2222</v>
      </c>
      <c r="C1653" s="2">
        <v>44713</v>
      </c>
      <c r="D1653" t="s">
        <v>2803</v>
      </c>
      <c r="E1653" s="8">
        <v>244426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-10186.61</v>
      </c>
      <c r="M1653" s="3">
        <v>-10186.61</v>
      </c>
      <c r="N1653" s="3">
        <v>234239.39</v>
      </c>
      <c r="O1653" s="3">
        <v>244426</v>
      </c>
    </row>
    <row r="1654" spans="1:19" hidden="1" x14ac:dyDescent="0.2">
      <c r="A1654" t="s">
        <v>2804</v>
      </c>
      <c r="B1654" t="s">
        <v>2222</v>
      </c>
      <c r="C1654" s="2">
        <v>44713</v>
      </c>
      <c r="D1654" t="s">
        <v>2805</v>
      </c>
      <c r="E1654" s="8">
        <v>631244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-172143.95</v>
      </c>
      <c r="M1654" s="3">
        <v>-172143.95</v>
      </c>
      <c r="N1654" s="3">
        <v>459100.05</v>
      </c>
      <c r="O1654" s="3">
        <v>631244</v>
      </c>
    </row>
    <row r="1655" spans="1:19" x14ac:dyDescent="0.2">
      <c r="A1655" t="s">
        <v>2806</v>
      </c>
      <c r="B1655" t="s">
        <v>2808</v>
      </c>
      <c r="C1655" s="2">
        <v>36617</v>
      </c>
      <c r="D1655" t="s">
        <v>2809</v>
      </c>
      <c r="E1655" s="3">
        <v>0</v>
      </c>
      <c r="F1655" s="3">
        <v>0</v>
      </c>
      <c r="G1655" s="3">
        <v>0</v>
      </c>
      <c r="H1655" s="3">
        <v>0</v>
      </c>
      <c r="I1655" s="3">
        <v>47570074</v>
      </c>
      <c r="J1655" s="3">
        <v>-39151412.530000001</v>
      </c>
      <c r="K1655" s="3">
        <v>8418661.4700000007</v>
      </c>
      <c r="L1655" s="3">
        <v>-125799.18</v>
      </c>
      <c r="M1655" s="3">
        <v>-39277211.710000001</v>
      </c>
      <c r="N1655" s="3">
        <v>8292862.29</v>
      </c>
      <c r="O1655" s="3">
        <v>47570074</v>
      </c>
      <c r="P1655" t="str">
        <f>VLOOKUP(B1655,'[2]Asset Class'!$A$4:$B$21,2,0)</f>
        <v>Pollution Cont.Equip</v>
      </c>
      <c r="Q1655" s="9">
        <f t="shared" ref="Q1655:Q1718" si="9">M1655</f>
        <v>-39277211.710000001</v>
      </c>
      <c r="R1655" s="9">
        <f t="shared" ref="R1655:R1718" si="10">O1655+Q1655</f>
        <v>8292862.2899999991</v>
      </c>
      <c r="S1655" s="9">
        <f t="shared" ref="S1655:S1718" si="11">N1655-R1655</f>
        <v>0</v>
      </c>
    </row>
    <row r="1656" spans="1:19" x14ac:dyDescent="0.2">
      <c r="A1656" t="s">
        <v>2810</v>
      </c>
      <c r="B1656" t="s">
        <v>2808</v>
      </c>
      <c r="C1656" s="2">
        <v>36617</v>
      </c>
      <c r="D1656" t="s">
        <v>2811</v>
      </c>
      <c r="E1656" s="3">
        <v>0</v>
      </c>
      <c r="F1656" s="3">
        <v>0</v>
      </c>
      <c r="G1656" s="3">
        <v>0</v>
      </c>
      <c r="H1656" s="3">
        <v>0</v>
      </c>
      <c r="I1656" s="3">
        <v>20972349</v>
      </c>
      <c r="J1656" s="3">
        <v>-17260790.629999999</v>
      </c>
      <c r="K1656" s="3">
        <v>3711558.37</v>
      </c>
      <c r="L1656" s="3">
        <v>-55461.43</v>
      </c>
      <c r="M1656" s="3">
        <v>-17316252.059999999</v>
      </c>
      <c r="N1656" s="3">
        <v>3656096.94</v>
      </c>
      <c r="O1656" s="3">
        <v>20972349</v>
      </c>
      <c r="P1656" t="str">
        <f>VLOOKUP(B1656,'[2]Asset Class'!$A$4:$B$21,2,0)</f>
        <v>Pollution Cont.Equip</v>
      </c>
      <c r="Q1656" s="9">
        <f t="shared" si="9"/>
        <v>-17316252.059999999</v>
      </c>
      <c r="R1656" s="9">
        <f t="shared" si="10"/>
        <v>3656096.9400000013</v>
      </c>
      <c r="S1656" s="9">
        <f t="shared" si="11"/>
        <v>0</v>
      </c>
    </row>
    <row r="1657" spans="1:19" x14ac:dyDescent="0.2">
      <c r="A1657" t="s">
        <v>2812</v>
      </c>
      <c r="B1657" t="s">
        <v>2808</v>
      </c>
      <c r="C1657" s="2">
        <v>36617</v>
      </c>
      <c r="D1657" t="s">
        <v>2813</v>
      </c>
      <c r="E1657" s="3">
        <v>0</v>
      </c>
      <c r="F1657" s="3">
        <v>0</v>
      </c>
      <c r="G1657" s="3">
        <v>0</v>
      </c>
      <c r="H1657" s="3">
        <v>0</v>
      </c>
      <c r="I1657" s="3">
        <v>443473</v>
      </c>
      <c r="J1657" s="3">
        <v>-365591.34</v>
      </c>
      <c r="K1657" s="3">
        <v>77881.66</v>
      </c>
      <c r="L1657" s="3">
        <v>-1122.5</v>
      </c>
      <c r="M1657" s="3">
        <v>-366713.84</v>
      </c>
      <c r="N1657" s="3">
        <v>76759.16</v>
      </c>
      <c r="O1657" s="3">
        <v>443473</v>
      </c>
      <c r="P1657" t="str">
        <f>VLOOKUP(B1657,'[2]Asset Class'!$A$4:$B$21,2,0)</f>
        <v>Pollution Cont.Equip</v>
      </c>
      <c r="Q1657" s="9">
        <f t="shared" si="9"/>
        <v>-366713.84</v>
      </c>
      <c r="R1657" s="9">
        <f t="shared" si="10"/>
        <v>76759.159999999974</v>
      </c>
      <c r="S1657" s="9">
        <f t="shared" si="11"/>
        <v>0</v>
      </c>
    </row>
    <row r="1658" spans="1:19" x14ac:dyDescent="0.2">
      <c r="A1658" t="s">
        <v>2814</v>
      </c>
      <c r="B1658" t="s">
        <v>2808</v>
      </c>
      <c r="C1658" s="2">
        <v>36617</v>
      </c>
      <c r="D1658" t="s">
        <v>2815</v>
      </c>
      <c r="E1658" s="3">
        <v>0</v>
      </c>
      <c r="F1658" s="3">
        <v>0</v>
      </c>
      <c r="G1658" s="3">
        <v>0</v>
      </c>
      <c r="H1658" s="3">
        <v>0</v>
      </c>
      <c r="I1658" s="3">
        <v>74557741</v>
      </c>
      <c r="J1658" s="3">
        <v>-61362966.869999997</v>
      </c>
      <c r="K1658" s="3">
        <v>13194774.130000001</v>
      </c>
      <c r="L1658" s="3">
        <v>-197168.13</v>
      </c>
      <c r="M1658" s="3">
        <v>-61560135</v>
      </c>
      <c r="N1658" s="3">
        <v>12997606</v>
      </c>
      <c r="O1658" s="3">
        <v>74557741</v>
      </c>
      <c r="P1658" t="str">
        <f>VLOOKUP(B1658,'[2]Asset Class'!$A$4:$B$21,2,0)</f>
        <v>Pollution Cont.Equip</v>
      </c>
      <c r="Q1658" s="9">
        <f t="shared" si="9"/>
        <v>-61560135</v>
      </c>
      <c r="R1658" s="9">
        <f t="shared" si="10"/>
        <v>12997606</v>
      </c>
      <c r="S1658" s="9">
        <f t="shared" si="11"/>
        <v>0</v>
      </c>
    </row>
    <row r="1659" spans="1:19" x14ac:dyDescent="0.2">
      <c r="A1659" t="s">
        <v>2816</v>
      </c>
      <c r="B1659" t="s">
        <v>2808</v>
      </c>
      <c r="C1659" s="2">
        <v>36617</v>
      </c>
      <c r="D1659" t="s">
        <v>2817</v>
      </c>
      <c r="E1659" s="3">
        <v>0</v>
      </c>
      <c r="F1659" s="3">
        <v>0</v>
      </c>
      <c r="G1659" s="3">
        <v>0</v>
      </c>
      <c r="H1659" s="3">
        <v>0</v>
      </c>
      <c r="I1659" s="3">
        <v>19652716.949999999</v>
      </c>
      <c r="J1659" s="3">
        <v>-16174699.01</v>
      </c>
      <c r="K1659" s="3">
        <v>3478017.94</v>
      </c>
      <c r="L1659" s="3">
        <v>-51971.66</v>
      </c>
      <c r="M1659" s="3">
        <v>-16226670.67</v>
      </c>
      <c r="N1659" s="3">
        <v>3426046.28</v>
      </c>
      <c r="O1659" s="3">
        <v>19652716.949999999</v>
      </c>
      <c r="P1659" t="str">
        <f>VLOOKUP(B1659,'[2]Asset Class'!$A$4:$B$21,2,0)</f>
        <v>Pollution Cont.Equip</v>
      </c>
      <c r="Q1659" s="9">
        <f t="shared" si="9"/>
        <v>-16226670.67</v>
      </c>
      <c r="R1659" s="9">
        <f t="shared" si="10"/>
        <v>3426046.2799999993</v>
      </c>
      <c r="S1659" s="9">
        <f t="shared" si="11"/>
        <v>0</v>
      </c>
    </row>
    <row r="1660" spans="1:19" x14ac:dyDescent="0.2">
      <c r="A1660" t="s">
        <v>2818</v>
      </c>
      <c r="B1660" t="s">
        <v>2808</v>
      </c>
      <c r="C1660" s="2">
        <v>37591</v>
      </c>
      <c r="D1660" t="s">
        <v>2819</v>
      </c>
      <c r="E1660" s="3">
        <v>0</v>
      </c>
      <c r="F1660" s="3">
        <v>0</v>
      </c>
      <c r="G1660" s="3">
        <v>0</v>
      </c>
      <c r="H1660" s="3">
        <v>0</v>
      </c>
      <c r="I1660" s="3">
        <v>2032026.89</v>
      </c>
      <c r="J1660" s="3">
        <v>-1635873.55</v>
      </c>
      <c r="K1660" s="3">
        <v>396153.34</v>
      </c>
      <c r="L1660" s="3">
        <v>-5936.23</v>
      </c>
      <c r="M1660" s="3">
        <v>-1641809.78</v>
      </c>
      <c r="N1660" s="3">
        <v>390217.11</v>
      </c>
      <c r="O1660" s="3">
        <v>2032026.89</v>
      </c>
      <c r="P1660" t="str">
        <f>VLOOKUP(B1660,'[2]Asset Class'!$A$4:$B$21,2,0)</f>
        <v>Pollution Cont.Equip</v>
      </c>
      <c r="Q1660" s="9">
        <f t="shared" si="9"/>
        <v>-1641809.78</v>
      </c>
      <c r="R1660" s="9">
        <f t="shared" si="10"/>
        <v>390217.10999999987</v>
      </c>
      <c r="S1660" s="9">
        <f t="shared" si="11"/>
        <v>0</v>
      </c>
    </row>
    <row r="1661" spans="1:19" x14ac:dyDescent="0.2">
      <c r="A1661" t="s">
        <v>2820</v>
      </c>
      <c r="B1661" t="s">
        <v>2808</v>
      </c>
      <c r="C1661" s="2">
        <v>36617</v>
      </c>
      <c r="D1661" t="s">
        <v>2821</v>
      </c>
      <c r="E1661" s="3">
        <v>0</v>
      </c>
      <c r="F1661" s="3">
        <v>0</v>
      </c>
      <c r="G1661" s="3">
        <v>0</v>
      </c>
      <c r="H1661" s="3">
        <v>0</v>
      </c>
      <c r="I1661" s="3">
        <v>1549041</v>
      </c>
      <c r="J1661" s="3">
        <v>-1277002.17</v>
      </c>
      <c r="K1661" s="3">
        <v>272038.83</v>
      </c>
      <c r="L1661" s="3">
        <v>-3920.88</v>
      </c>
      <c r="M1661" s="3">
        <v>-1280923.05</v>
      </c>
      <c r="N1661" s="3">
        <v>268117.95</v>
      </c>
      <c r="O1661" s="3">
        <v>1549041</v>
      </c>
      <c r="P1661" t="str">
        <f>VLOOKUP(B1661,'[2]Asset Class'!$A$4:$B$21,2,0)</f>
        <v>Pollution Cont.Equip</v>
      </c>
      <c r="Q1661" s="9">
        <f t="shared" si="9"/>
        <v>-1280923.05</v>
      </c>
      <c r="R1661" s="9">
        <f t="shared" si="10"/>
        <v>268117.94999999995</v>
      </c>
      <c r="S1661" s="9">
        <f t="shared" si="11"/>
        <v>0</v>
      </c>
    </row>
    <row r="1662" spans="1:19" x14ac:dyDescent="0.2">
      <c r="A1662" t="s">
        <v>2822</v>
      </c>
      <c r="B1662" t="s">
        <v>2808</v>
      </c>
      <c r="C1662" s="2">
        <v>36617</v>
      </c>
      <c r="D1662" t="s">
        <v>2823</v>
      </c>
      <c r="E1662" s="3">
        <v>0</v>
      </c>
      <c r="F1662" s="3">
        <v>0</v>
      </c>
      <c r="G1662" s="3">
        <v>0</v>
      </c>
      <c r="H1662" s="3">
        <v>0</v>
      </c>
      <c r="I1662" s="3">
        <v>2698795</v>
      </c>
      <c r="J1662" s="3">
        <v>-2224839.13</v>
      </c>
      <c r="K1662" s="3">
        <v>473955.87</v>
      </c>
      <c r="L1662" s="3">
        <v>-6831.1</v>
      </c>
      <c r="M1662" s="3">
        <v>-2231670.23</v>
      </c>
      <c r="N1662" s="3">
        <v>467124.77</v>
      </c>
      <c r="O1662" s="3">
        <v>2698795</v>
      </c>
      <c r="P1662" t="str">
        <f>VLOOKUP(B1662,'[2]Asset Class'!$A$4:$B$21,2,0)</f>
        <v>Pollution Cont.Equip</v>
      </c>
      <c r="Q1662" s="9">
        <f t="shared" si="9"/>
        <v>-2231670.23</v>
      </c>
      <c r="R1662" s="9">
        <f t="shared" si="10"/>
        <v>467124.77</v>
      </c>
      <c r="S1662" s="9">
        <f t="shared" si="11"/>
        <v>0</v>
      </c>
    </row>
    <row r="1663" spans="1:19" x14ac:dyDescent="0.2">
      <c r="A1663" t="s">
        <v>2824</v>
      </c>
      <c r="B1663" t="s">
        <v>2808</v>
      </c>
      <c r="C1663" s="2">
        <v>36617</v>
      </c>
      <c r="D1663" t="s">
        <v>2825</v>
      </c>
      <c r="E1663" s="3">
        <v>0</v>
      </c>
      <c r="F1663" s="3">
        <v>0</v>
      </c>
      <c r="G1663" s="3">
        <v>0</v>
      </c>
      <c r="H1663" s="3">
        <v>0</v>
      </c>
      <c r="I1663" s="3">
        <v>14204100</v>
      </c>
      <c r="J1663" s="3">
        <v>-11690345.039999999</v>
      </c>
      <c r="K1663" s="3">
        <v>2513754.96</v>
      </c>
      <c r="L1663" s="3">
        <v>-37562.78</v>
      </c>
      <c r="M1663" s="3">
        <v>-11727907.82</v>
      </c>
      <c r="N1663" s="3">
        <v>2476192.1800000002</v>
      </c>
      <c r="O1663" s="3">
        <v>14204100</v>
      </c>
      <c r="P1663" t="str">
        <f>VLOOKUP(B1663,'[2]Asset Class'!$A$4:$B$21,2,0)</f>
        <v>Pollution Cont.Equip</v>
      </c>
      <c r="Q1663" s="9">
        <f t="shared" si="9"/>
        <v>-11727907.82</v>
      </c>
      <c r="R1663" s="9">
        <f t="shared" si="10"/>
        <v>2476192.1799999997</v>
      </c>
      <c r="S1663" s="9">
        <f t="shared" si="11"/>
        <v>0</v>
      </c>
    </row>
    <row r="1664" spans="1:19" x14ac:dyDescent="0.2">
      <c r="A1664" t="s">
        <v>2826</v>
      </c>
      <c r="B1664" t="s">
        <v>2808</v>
      </c>
      <c r="C1664" s="2">
        <v>36617</v>
      </c>
      <c r="D1664" t="s">
        <v>2827</v>
      </c>
      <c r="E1664" s="3">
        <v>0</v>
      </c>
      <c r="F1664" s="3">
        <v>0</v>
      </c>
      <c r="G1664" s="3">
        <v>0</v>
      </c>
      <c r="H1664" s="3">
        <v>0</v>
      </c>
      <c r="I1664" s="3">
        <v>3861736</v>
      </c>
      <c r="J1664" s="3">
        <v>-3183547.25</v>
      </c>
      <c r="K1664" s="3">
        <v>678188.75</v>
      </c>
      <c r="L1664" s="3">
        <v>-9774.7000000000007</v>
      </c>
      <c r="M1664" s="3">
        <v>-3193321.95</v>
      </c>
      <c r="N1664" s="3">
        <v>668414.05000000005</v>
      </c>
      <c r="O1664" s="3">
        <v>3861736</v>
      </c>
      <c r="P1664" t="str">
        <f>VLOOKUP(B1664,'[2]Asset Class'!$A$4:$B$21,2,0)</f>
        <v>Pollution Cont.Equip</v>
      </c>
      <c r="Q1664" s="9">
        <f t="shared" si="9"/>
        <v>-3193321.95</v>
      </c>
      <c r="R1664" s="9">
        <f t="shared" si="10"/>
        <v>668414.04999999981</v>
      </c>
      <c r="S1664" s="9">
        <f t="shared" si="11"/>
        <v>0</v>
      </c>
    </row>
    <row r="1665" spans="1:19" x14ac:dyDescent="0.2">
      <c r="A1665" t="s">
        <v>2828</v>
      </c>
      <c r="B1665" t="s">
        <v>2808</v>
      </c>
      <c r="C1665" s="2">
        <v>37591</v>
      </c>
      <c r="D1665" t="s">
        <v>2819</v>
      </c>
      <c r="E1665" s="3">
        <v>0</v>
      </c>
      <c r="F1665" s="3">
        <v>0</v>
      </c>
      <c r="G1665" s="3">
        <v>0</v>
      </c>
      <c r="H1665" s="3">
        <v>0</v>
      </c>
      <c r="I1665" s="3">
        <v>263292</v>
      </c>
      <c r="J1665" s="3">
        <v>-211961.97</v>
      </c>
      <c r="K1665" s="3">
        <v>51330.03</v>
      </c>
      <c r="L1665" s="3">
        <v>-769.16</v>
      </c>
      <c r="M1665" s="3">
        <v>-212731.13</v>
      </c>
      <c r="N1665" s="3">
        <v>50560.87</v>
      </c>
      <c r="O1665" s="3">
        <v>263292</v>
      </c>
      <c r="P1665" t="str">
        <f>VLOOKUP(B1665,'[2]Asset Class'!$A$4:$B$21,2,0)</f>
        <v>Pollution Cont.Equip</v>
      </c>
      <c r="Q1665" s="9">
        <f t="shared" si="9"/>
        <v>-212731.13</v>
      </c>
      <c r="R1665" s="9">
        <f t="shared" si="10"/>
        <v>50560.869999999995</v>
      </c>
      <c r="S1665" s="9">
        <f t="shared" si="11"/>
        <v>0</v>
      </c>
    </row>
    <row r="1666" spans="1:19" x14ac:dyDescent="0.2">
      <c r="A1666" t="s">
        <v>2829</v>
      </c>
      <c r="B1666" t="s">
        <v>2808</v>
      </c>
      <c r="C1666" s="2">
        <v>36617</v>
      </c>
      <c r="D1666" t="s">
        <v>2830</v>
      </c>
      <c r="E1666" s="3">
        <v>0</v>
      </c>
      <c r="F1666" s="3">
        <v>0</v>
      </c>
      <c r="G1666" s="3">
        <v>0</v>
      </c>
      <c r="H1666" s="3">
        <v>0</v>
      </c>
      <c r="I1666" s="3">
        <v>539331</v>
      </c>
      <c r="J1666" s="3">
        <v>-444614.98</v>
      </c>
      <c r="K1666" s="3">
        <v>94716.02</v>
      </c>
      <c r="L1666" s="3">
        <v>-1365.14</v>
      </c>
      <c r="M1666" s="3">
        <v>-445980.12</v>
      </c>
      <c r="N1666" s="3">
        <v>93350.88</v>
      </c>
      <c r="O1666" s="3">
        <v>539331</v>
      </c>
      <c r="P1666" t="str">
        <f>VLOOKUP(B1666,'[2]Asset Class'!$A$4:$B$21,2,0)</f>
        <v>Pollution Cont.Equip</v>
      </c>
      <c r="Q1666" s="9">
        <f t="shared" si="9"/>
        <v>-445980.12</v>
      </c>
      <c r="R1666" s="9">
        <f t="shared" si="10"/>
        <v>93350.88</v>
      </c>
      <c r="S1666" s="9">
        <f t="shared" si="11"/>
        <v>0</v>
      </c>
    </row>
    <row r="1667" spans="1:19" x14ac:dyDescent="0.2">
      <c r="A1667" t="s">
        <v>2831</v>
      </c>
      <c r="B1667" t="s">
        <v>2808</v>
      </c>
      <c r="C1667" s="2">
        <v>36617</v>
      </c>
      <c r="D1667" t="s">
        <v>2832</v>
      </c>
      <c r="E1667" s="3">
        <v>0</v>
      </c>
      <c r="F1667" s="3">
        <v>0</v>
      </c>
      <c r="G1667" s="3">
        <v>0</v>
      </c>
      <c r="H1667" s="3">
        <v>0</v>
      </c>
      <c r="I1667" s="3">
        <v>4128165</v>
      </c>
      <c r="J1667" s="3">
        <v>-3403186.64</v>
      </c>
      <c r="K1667" s="3">
        <v>724978.36</v>
      </c>
      <c r="L1667" s="3">
        <v>-10449.07</v>
      </c>
      <c r="M1667" s="3">
        <v>-3413635.71</v>
      </c>
      <c r="N1667" s="3">
        <v>714529.29</v>
      </c>
      <c r="O1667" s="3">
        <v>4128165</v>
      </c>
      <c r="P1667" t="str">
        <f>VLOOKUP(B1667,'[2]Asset Class'!$A$4:$B$21,2,0)</f>
        <v>Pollution Cont.Equip</v>
      </c>
      <c r="Q1667" s="9">
        <f t="shared" si="9"/>
        <v>-3413635.71</v>
      </c>
      <c r="R1667" s="9">
        <f t="shared" si="10"/>
        <v>714529.29</v>
      </c>
      <c r="S1667" s="9">
        <f t="shared" si="11"/>
        <v>0</v>
      </c>
    </row>
    <row r="1668" spans="1:19" x14ac:dyDescent="0.2">
      <c r="A1668" t="s">
        <v>2833</v>
      </c>
      <c r="B1668" t="s">
        <v>2808</v>
      </c>
      <c r="C1668" s="2">
        <v>36617</v>
      </c>
      <c r="D1668" t="s">
        <v>2834</v>
      </c>
      <c r="E1668" s="3">
        <v>0</v>
      </c>
      <c r="F1668" s="3">
        <v>0</v>
      </c>
      <c r="G1668" s="3">
        <v>0</v>
      </c>
      <c r="H1668" s="3">
        <v>0</v>
      </c>
      <c r="I1668" s="3">
        <v>2054517</v>
      </c>
      <c r="J1668" s="3">
        <v>-1693707.68</v>
      </c>
      <c r="K1668" s="3">
        <v>360809.32</v>
      </c>
      <c r="L1668" s="3">
        <v>-5200.33</v>
      </c>
      <c r="M1668" s="3">
        <v>-1698908.01</v>
      </c>
      <c r="N1668" s="3">
        <v>355608.99</v>
      </c>
      <c r="O1668" s="3">
        <v>2054517</v>
      </c>
      <c r="P1668" t="str">
        <f>VLOOKUP(B1668,'[2]Asset Class'!$A$4:$B$21,2,0)</f>
        <v>Pollution Cont.Equip</v>
      </c>
      <c r="Q1668" s="9">
        <f t="shared" si="9"/>
        <v>-1698908.01</v>
      </c>
      <c r="R1668" s="9">
        <f t="shared" si="10"/>
        <v>355608.99</v>
      </c>
      <c r="S1668" s="9">
        <f t="shared" si="11"/>
        <v>0</v>
      </c>
    </row>
    <row r="1669" spans="1:19" x14ac:dyDescent="0.2">
      <c r="A1669" t="s">
        <v>2835</v>
      </c>
      <c r="B1669" t="s">
        <v>2808</v>
      </c>
      <c r="C1669" s="2">
        <v>37591</v>
      </c>
      <c r="D1669" t="s">
        <v>2819</v>
      </c>
      <c r="E1669" s="3">
        <v>0</v>
      </c>
      <c r="F1669" s="3">
        <v>0</v>
      </c>
      <c r="G1669" s="3">
        <v>0</v>
      </c>
      <c r="H1669" s="3">
        <v>0</v>
      </c>
      <c r="I1669" s="3">
        <v>1323881</v>
      </c>
      <c r="J1669" s="3">
        <v>-1065784.08</v>
      </c>
      <c r="K1669" s="3">
        <v>258096.92</v>
      </c>
      <c r="L1669" s="3">
        <v>-3867.5</v>
      </c>
      <c r="M1669" s="3">
        <v>-1069651.58</v>
      </c>
      <c r="N1669" s="3">
        <v>254229.42</v>
      </c>
      <c r="O1669" s="3">
        <v>1323881</v>
      </c>
      <c r="P1669" t="str">
        <f>VLOOKUP(B1669,'[2]Asset Class'!$A$4:$B$21,2,0)</f>
        <v>Pollution Cont.Equip</v>
      </c>
      <c r="Q1669" s="9">
        <f t="shared" si="9"/>
        <v>-1069651.58</v>
      </c>
      <c r="R1669" s="9">
        <f t="shared" si="10"/>
        <v>254229.41999999993</v>
      </c>
      <c r="S1669" s="9">
        <f t="shared" si="11"/>
        <v>0</v>
      </c>
    </row>
    <row r="1670" spans="1:19" x14ac:dyDescent="0.2">
      <c r="A1670" t="s">
        <v>2836</v>
      </c>
      <c r="B1670" t="s">
        <v>2808</v>
      </c>
      <c r="C1670" s="2">
        <v>36617</v>
      </c>
      <c r="D1670" t="s">
        <v>2837</v>
      </c>
      <c r="E1670" s="3">
        <v>0</v>
      </c>
      <c r="F1670" s="3">
        <v>0</v>
      </c>
      <c r="G1670" s="3">
        <v>0</v>
      </c>
      <c r="H1670" s="3">
        <v>0</v>
      </c>
      <c r="I1670" s="3">
        <v>1483219</v>
      </c>
      <c r="J1670" s="3">
        <v>-1222739.6499999999</v>
      </c>
      <c r="K1670" s="3">
        <v>260479.35</v>
      </c>
      <c r="L1670" s="3">
        <v>-3754.28</v>
      </c>
      <c r="M1670" s="3">
        <v>-1226493.93</v>
      </c>
      <c r="N1670" s="3">
        <v>256725.07</v>
      </c>
      <c r="O1670" s="3">
        <v>1483219</v>
      </c>
      <c r="P1670" t="str">
        <f>VLOOKUP(B1670,'[2]Asset Class'!$A$4:$B$21,2,0)</f>
        <v>Pollution Cont.Equip</v>
      </c>
      <c r="Q1670" s="9">
        <f t="shared" si="9"/>
        <v>-1226493.93</v>
      </c>
      <c r="R1670" s="9">
        <f t="shared" si="10"/>
        <v>256725.07000000007</v>
      </c>
      <c r="S1670" s="9">
        <f t="shared" si="11"/>
        <v>0</v>
      </c>
    </row>
    <row r="1671" spans="1:19" x14ac:dyDescent="0.2">
      <c r="A1671" t="s">
        <v>2838</v>
      </c>
      <c r="B1671" t="s">
        <v>2808</v>
      </c>
      <c r="C1671" s="2">
        <v>36617</v>
      </c>
      <c r="D1671" t="s">
        <v>2839</v>
      </c>
      <c r="E1671" s="3">
        <v>0</v>
      </c>
      <c r="F1671" s="3">
        <v>0</v>
      </c>
      <c r="G1671" s="3">
        <v>0</v>
      </c>
      <c r="H1671" s="3">
        <v>0</v>
      </c>
      <c r="I1671" s="3">
        <v>1781274</v>
      </c>
      <c r="J1671" s="3">
        <v>-1468450.96</v>
      </c>
      <c r="K1671" s="3">
        <v>312823.03999999998</v>
      </c>
      <c r="L1671" s="3">
        <v>-4508.7</v>
      </c>
      <c r="M1671" s="3">
        <v>-1472959.66</v>
      </c>
      <c r="N1671" s="3">
        <v>308314.34000000003</v>
      </c>
      <c r="O1671" s="3">
        <v>1781274</v>
      </c>
      <c r="P1671" t="str">
        <f>VLOOKUP(B1671,'[2]Asset Class'!$A$4:$B$21,2,0)</f>
        <v>Pollution Cont.Equip</v>
      </c>
      <c r="Q1671" s="9">
        <f t="shared" si="9"/>
        <v>-1472959.66</v>
      </c>
      <c r="R1671" s="9">
        <f t="shared" si="10"/>
        <v>308314.34000000008</v>
      </c>
      <c r="S1671" s="9">
        <f t="shared" si="11"/>
        <v>0</v>
      </c>
    </row>
    <row r="1672" spans="1:19" x14ac:dyDescent="0.2">
      <c r="A1672" t="s">
        <v>2840</v>
      </c>
      <c r="B1672" t="s">
        <v>2808</v>
      </c>
      <c r="C1672" s="2">
        <v>37974</v>
      </c>
      <c r="D1672" t="s">
        <v>2841</v>
      </c>
      <c r="E1672" s="3">
        <v>0</v>
      </c>
      <c r="F1672" s="3">
        <v>0</v>
      </c>
      <c r="G1672" s="3">
        <v>0</v>
      </c>
      <c r="H1672" s="3">
        <v>0</v>
      </c>
      <c r="I1672" s="3">
        <v>106249</v>
      </c>
      <c r="J1672" s="3">
        <v>-84543</v>
      </c>
      <c r="K1672" s="3">
        <v>21706</v>
      </c>
      <c r="L1672" s="3">
        <v>-330.41</v>
      </c>
      <c r="M1672" s="3">
        <v>-84873.41</v>
      </c>
      <c r="N1672" s="3">
        <v>21375.59</v>
      </c>
      <c r="O1672" s="3">
        <v>106249</v>
      </c>
      <c r="P1672" t="str">
        <f>VLOOKUP(B1672,'[2]Asset Class'!$A$4:$B$21,2,0)</f>
        <v>Pollution Cont.Equip</v>
      </c>
      <c r="Q1672" s="9">
        <f t="shared" si="9"/>
        <v>-84873.41</v>
      </c>
      <c r="R1672" s="9">
        <f t="shared" si="10"/>
        <v>21375.589999999997</v>
      </c>
      <c r="S1672" s="9">
        <f t="shared" si="11"/>
        <v>0</v>
      </c>
    </row>
    <row r="1673" spans="1:19" x14ac:dyDescent="0.2">
      <c r="A1673" t="s">
        <v>2842</v>
      </c>
      <c r="B1673" t="s">
        <v>2808</v>
      </c>
      <c r="C1673" s="2">
        <v>36617</v>
      </c>
      <c r="D1673" t="s">
        <v>2843</v>
      </c>
      <c r="E1673" s="3">
        <v>0</v>
      </c>
      <c r="F1673" s="3">
        <v>0</v>
      </c>
      <c r="G1673" s="3">
        <v>0</v>
      </c>
      <c r="H1673" s="3">
        <v>0</v>
      </c>
      <c r="I1673" s="3">
        <v>1068016</v>
      </c>
      <c r="J1673" s="3">
        <v>-880453.61</v>
      </c>
      <c r="K1673" s="3">
        <v>187562.39</v>
      </c>
      <c r="L1673" s="3">
        <v>-2703.33</v>
      </c>
      <c r="M1673" s="3">
        <v>-883156.94</v>
      </c>
      <c r="N1673" s="3">
        <v>184859.06</v>
      </c>
      <c r="O1673" s="3">
        <v>1068016</v>
      </c>
      <c r="P1673" t="str">
        <f>VLOOKUP(B1673,'[2]Asset Class'!$A$4:$B$21,2,0)</f>
        <v>Pollution Cont.Equip</v>
      </c>
      <c r="Q1673" s="9">
        <f t="shared" si="9"/>
        <v>-883156.94</v>
      </c>
      <c r="R1673" s="9">
        <f t="shared" si="10"/>
        <v>184859.06000000006</v>
      </c>
      <c r="S1673" s="9">
        <f t="shared" si="11"/>
        <v>0</v>
      </c>
    </row>
    <row r="1674" spans="1:19" x14ac:dyDescent="0.2">
      <c r="A1674" t="s">
        <v>2844</v>
      </c>
      <c r="B1674" t="s">
        <v>2808</v>
      </c>
      <c r="C1674" s="2">
        <v>36617</v>
      </c>
      <c r="D1674" t="s">
        <v>2845</v>
      </c>
      <c r="E1674" s="3">
        <v>0</v>
      </c>
      <c r="F1674" s="3">
        <v>0</v>
      </c>
      <c r="G1674" s="3">
        <v>0</v>
      </c>
      <c r="H1674" s="3">
        <v>0</v>
      </c>
      <c r="I1674" s="3">
        <v>1681629</v>
      </c>
      <c r="J1674" s="3">
        <v>-1386305.39</v>
      </c>
      <c r="K1674" s="3">
        <v>295323.61</v>
      </c>
      <c r="L1674" s="3">
        <v>-4256.4799999999996</v>
      </c>
      <c r="M1674" s="3">
        <v>-1390561.87</v>
      </c>
      <c r="N1674" s="3">
        <v>291067.13</v>
      </c>
      <c r="O1674" s="3">
        <v>1681629</v>
      </c>
      <c r="P1674" t="str">
        <f>VLOOKUP(B1674,'[2]Asset Class'!$A$4:$B$21,2,0)</f>
        <v>Pollution Cont.Equip</v>
      </c>
      <c r="Q1674" s="9">
        <f t="shared" si="9"/>
        <v>-1390561.87</v>
      </c>
      <c r="R1674" s="9">
        <f t="shared" si="10"/>
        <v>291067.12999999989</v>
      </c>
      <c r="S1674" s="9">
        <f t="shared" si="11"/>
        <v>0</v>
      </c>
    </row>
    <row r="1675" spans="1:19" x14ac:dyDescent="0.2">
      <c r="A1675" t="s">
        <v>2846</v>
      </c>
      <c r="B1675" t="s">
        <v>2808</v>
      </c>
      <c r="C1675" s="2">
        <v>36617</v>
      </c>
      <c r="D1675" t="s">
        <v>2847</v>
      </c>
      <c r="E1675" s="3">
        <v>0</v>
      </c>
      <c r="F1675" s="3">
        <v>0</v>
      </c>
      <c r="G1675" s="3">
        <v>0</v>
      </c>
      <c r="H1675" s="3">
        <v>0</v>
      </c>
      <c r="I1675" s="3">
        <v>1041642</v>
      </c>
      <c r="J1675" s="3">
        <v>-858711.35</v>
      </c>
      <c r="K1675" s="3">
        <v>182930.65</v>
      </c>
      <c r="L1675" s="3">
        <v>-2636.57</v>
      </c>
      <c r="M1675" s="3">
        <v>-861347.92</v>
      </c>
      <c r="N1675" s="3">
        <v>180294.08</v>
      </c>
      <c r="O1675" s="3">
        <v>1041642</v>
      </c>
      <c r="P1675" t="str">
        <f>VLOOKUP(B1675,'[2]Asset Class'!$A$4:$B$21,2,0)</f>
        <v>Pollution Cont.Equip</v>
      </c>
      <c r="Q1675" s="9">
        <f t="shared" si="9"/>
        <v>-861347.92</v>
      </c>
      <c r="R1675" s="9">
        <f t="shared" si="10"/>
        <v>180294.07999999996</v>
      </c>
      <c r="S1675" s="9">
        <f t="shared" si="11"/>
        <v>0</v>
      </c>
    </row>
    <row r="1676" spans="1:19" x14ac:dyDescent="0.2">
      <c r="A1676" t="s">
        <v>2848</v>
      </c>
      <c r="B1676" t="s">
        <v>2808</v>
      </c>
      <c r="C1676" s="2">
        <v>36617</v>
      </c>
      <c r="D1676" t="s">
        <v>2849</v>
      </c>
      <c r="E1676" s="3">
        <v>0</v>
      </c>
      <c r="F1676" s="3">
        <v>0</v>
      </c>
      <c r="G1676" s="3">
        <v>0</v>
      </c>
      <c r="H1676" s="3">
        <v>0</v>
      </c>
      <c r="I1676" s="3">
        <v>351743</v>
      </c>
      <c r="J1676" s="3">
        <v>-289970.74</v>
      </c>
      <c r="K1676" s="3">
        <v>61772.26</v>
      </c>
      <c r="L1676" s="3">
        <v>-890.32</v>
      </c>
      <c r="M1676" s="3">
        <v>-290861.06</v>
      </c>
      <c r="N1676" s="3">
        <v>60881.94</v>
      </c>
      <c r="O1676" s="3">
        <v>351743</v>
      </c>
      <c r="P1676" t="str">
        <f>VLOOKUP(B1676,'[2]Asset Class'!$A$4:$B$21,2,0)</f>
        <v>Pollution Cont.Equip</v>
      </c>
      <c r="Q1676" s="9">
        <f t="shared" si="9"/>
        <v>-290861.06</v>
      </c>
      <c r="R1676" s="9">
        <f t="shared" si="10"/>
        <v>60881.94</v>
      </c>
      <c r="S1676" s="9">
        <f t="shared" si="11"/>
        <v>0</v>
      </c>
    </row>
    <row r="1677" spans="1:19" x14ac:dyDescent="0.2">
      <c r="A1677" t="s">
        <v>2850</v>
      </c>
      <c r="B1677" t="s">
        <v>2808</v>
      </c>
      <c r="C1677" s="2">
        <v>36617</v>
      </c>
      <c r="D1677" t="s">
        <v>2851</v>
      </c>
      <c r="E1677" s="3">
        <v>0</v>
      </c>
      <c r="F1677" s="3">
        <v>0</v>
      </c>
      <c r="G1677" s="3">
        <v>0</v>
      </c>
      <c r="H1677" s="3">
        <v>0</v>
      </c>
      <c r="I1677" s="3">
        <v>754034</v>
      </c>
      <c r="J1677" s="3">
        <v>-621612.37</v>
      </c>
      <c r="K1677" s="3">
        <v>132421.63</v>
      </c>
      <c r="L1677" s="3">
        <v>-1908.59</v>
      </c>
      <c r="M1677" s="3">
        <v>-623520.96</v>
      </c>
      <c r="N1677" s="3">
        <v>130513.04</v>
      </c>
      <c r="O1677" s="3">
        <v>754034</v>
      </c>
      <c r="P1677" t="str">
        <f>VLOOKUP(B1677,'[2]Asset Class'!$A$4:$B$21,2,0)</f>
        <v>Pollution Cont.Equip</v>
      </c>
      <c r="Q1677" s="9">
        <f t="shared" si="9"/>
        <v>-623520.96</v>
      </c>
      <c r="R1677" s="9">
        <f t="shared" si="10"/>
        <v>130513.04000000004</v>
      </c>
      <c r="S1677" s="9">
        <f t="shared" si="11"/>
        <v>0</v>
      </c>
    </row>
    <row r="1678" spans="1:19" x14ac:dyDescent="0.2">
      <c r="A1678" t="s">
        <v>2852</v>
      </c>
      <c r="B1678" t="s">
        <v>2808</v>
      </c>
      <c r="C1678" s="2">
        <v>36617</v>
      </c>
      <c r="D1678" t="s">
        <v>2853</v>
      </c>
      <c r="E1678" s="3">
        <v>0</v>
      </c>
      <c r="F1678" s="3">
        <v>0</v>
      </c>
      <c r="G1678" s="3">
        <v>0</v>
      </c>
      <c r="H1678" s="3">
        <v>0</v>
      </c>
      <c r="I1678" s="3">
        <v>1629680</v>
      </c>
      <c r="J1678" s="3">
        <v>-1343479.53</v>
      </c>
      <c r="K1678" s="3">
        <v>286200.46999999997</v>
      </c>
      <c r="L1678" s="3">
        <v>-4124.99</v>
      </c>
      <c r="M1678" s="3">
        <v>-1347604.52</v>
      </c>
      <c r="N1678" s="3">
        <v>282075.48</v>
      </c>
      <c r="O1678" s="3">
        <v>1629680</v>
      </c>
      <c r="P1678" t="str">
        <f>VLOOKUP(B1678,'[2]Asset Class'!$A$4:$B$21,2,0)</f>
        <v>Pollution Cont.Equip</v>
      </c>
      <c r="Q1678" s="9">
        <f t="shared" si="9"/>
        <v>-1347604.52</v>
      </c>
      <c r="R1678" s="9">
        <f t="shared" si="10"/>
        <v>282075.48</v>
      </c>
      <c r="S1678" s="9">
        <f t="shared" si="11"/>
        <v>0</v>
      </c>
    </row>
    <row r="1679" spans="1:19" x14ac:dyDescent="0.2">
      <c r="A1679" t="s">
        <v>2854</v>
      </c>
      <c r="B1679" t="s">
        <v>2808</v>
      </c>
      <c r="C1679" s="2">
        <v>36617</v>
      </c>
      <c r="D1679" t="s">
        <v>2855</v>
      </c>
      <c r="E1679" s="3">
        <v>0</v>
      </c>
      <c r="F1679" s="3">
        <v>0</v>
      </c>
      <c r="G1679" s="3">
        <v>0</v>
      </c>
      <c r="H1679" s="3">
        <v>0</v>
      </c>
      <c r="I1679" s="3">
        <v>505461</v>
      </c>
      <c r="J1679" s="3">
        <v>-416693.16</v>
      </c>
      <c r="K1679" s="3">
        <v>88767.84</v>
      </c>
      <c r="L1679" s="3">
        <v>-1279.4100000000001</v>
      </c>
      <c r="M1679" s="3">
        <v>-417972.57</v>
      </c>
      <c r="N1679" s="3">
        <v>87488.43</v>
      </c>
      <c r="O1679" s="3">
        <v>505461</v>
      </c>
      <c r="P1679" t="str">
        <f>VLOOKUP(B1679,'[2]Asset Class'!$A$4:$B$21,2,0)</f>
        <v>Pollution Cont.Equip</v>
      </c>
      <c r="Q1679" s="9">
        <f t="shared" si="9"/>
        <v>-417972.57</v>
      </c>
      <c r="R1679" s="9">
        <f t="shared" si="10"/>
        <v>87488.43</v>
      </c>
      <c r="S1679" s="9">
        <f t="shared" si="11"/>
        <v>0</v>
      </c>
    </row>
    <row r="1680" spans="1:19" x14ac:dyDescent="0.2">
      <c r="A1680" t="s">
        <v>2856</v>
      </c>
      <c r="B1680" t="s">
        <v>2808</v>
      </c>
      <c r="C1680" s="2">
        <v>36617</v>
      </c>
      <c r="D1680" t="s">
        <v>2857</v>
      </c>
      <c r="E1680" s="3">
        <v>0</v>
      </c>
      <c r="F1680" s="3">
        <v>0</v>
      </c>
      <c r="G1680" s="3">
        <v>0</v>
      </c>
      <c r="H1680" s="3">
        <v>0</v>
      </c>
      <c r="I1680" s="3">
        <v>3905995</v>
      </c>
      <c r="J1680" s="3">
        <v>-3220033.58</v>
      </c>
      <c r="K1680" s="3">
        <v>685961.42</v>
      </c>
      <c r="L1680" s="3">
        <v>-9886.73</v>
      </c>
      <c r="M1680" s="3">
        <v>-3229920.31</v>
      </c>
      <c r="N1680" s="3">
        <v>676074.69</v>
      </c>
      <c r="O1680" s="3">
        <v>3905995</v>
      </c>
      <c r="P1680" t="str">
        <f>VLOOKUP(B1680,'[2]Asset Class'!$A$4:$B$21,2,0)</f>
        <v>Pollution Cont.Equip</v>
      </c>
      <c r="Q1680" s="9">
        <f t="shared" si="9"/>
        <v>-3229920.31</v>
      </c>
      <c r="R1680" s="9">
        <f t="shared" si="10"/>
        <v>676074.69</v>
      </c>
      <c r="S1680" s="9">
        <f t="shared" si="11"/>
        <v>0</v>
      </c>
    </row>
    <row r="1681" spans="1:19" x14ac:dyDescent="0.2">
      <c r="A1681" t="s">
        <v>2858</v>
      </c>
      <c r="B1681" t="s">
        <v>2808</v>
      </c>
      <c r="C1681" s="2">
        <v>36617</v>
      </c>
      <c r="D1681" t="s">
        <v>2859</v>
      </c>
      <c r="E1681" s="3">
        <v>0</v>
      </c>
      <c r="F1681" s="3">
        <v>0</v>
      </c>
      <c r="G1681" s="3">
        <v>0</v>
      </c>
      <c r="H1681" s="3">
        <v>0</v>
      </c>
      <c r="I1681" s="3">
        <v>4663078</v>
      </c>
      <c r="J1681" s="3">
        <v>-3844159.51</v>
      </c>
      <c r="K1681" s="3">
        <v>818918.49</v>
      </c>
      <c r="L1681" s="3">
        <v>-11803.03</v>
      </c>
      <c r="M1681" s="3">
        <v>-3855962.54</v>
      </c>
      <c r="N1681" s="3">
        <v>807115.46</v>
      </c>
      <c r="O1681" s="3">
        <v>4663078</v>
      </c>
      <c r="P1681" t="str">
        <f>VLOOKUP(B1681,'[2]Asset Class'!$A$4:$B$21,2,0)</f>
        <v>Pollution Cont.Equip</v>
      </c>
      <c r="Q1681" s="9">
        <f t="shared" si="9"/>
        <v>-3855962.54</v>
      </c>
      <c r="R1681" s="9">
        <f t="shared" si="10"/>
        <v>807115.46</v>
      </c>
      <c r="S1681" s="9">
        <f t="shared" si="11"/>
        <v>0</v>
      </c>
    </row>
    <row r="1682" spans="1:19" x14ac:dyDescent="0.2">
      <c r="A1682" t="s">
        <v>2860</v>
      </c>
      <c r="B1682" t="s">
        <v>2808</v>
      </c>
      <c r="C1682" s="2">
        <v>36617</v>
      </c>
      <c r="D1682" t="s">
        <v>2861</v>
      </c>
      <c r="E1682" s="3">
        <v>0</v>
      </c>
      <c r="F1682" s="3">
        <v>0</v>
      </c>
      <c r="G1682" s="3">
        <v>0</v>
      </c>
      <c r="H1682" s="3">
        <v>0</v>
      </c>
      <c r="I1682" s="3">
        <v>757385</v>
      </c>
      <c r="J1682" s="3">
        <v>-624374.88</v>
      </c>
      <c r="K1682" s="3">
        <v>133010.12</v>
      </c>
      <c r="L1682" s="3">
        <v>-1917.07</v>
      </c>
      <c r="M1682" s="3">
        <v>-626291.94999999995</v>
      </c>
      <c r="N1682" s="3">
        <v>131093.04999999999</v>
      </c>
      <c r="O1682" s="3">
        <v>757385</v>
      </c>
      <c r="P1682" t="str">
        <f>VLOOKUP(B1682,'[2]Asset Class'!$A$4:$B$21,2,0)</f>
        <v>Pollution Cont.Equip</v>
      </c>
      <c r="Q1682" s="9">
        <f t="shared" si="9"/>
        <v>-626291.94999999995</v>
      </c>
      <c r="R1682" s="9">
        <f t="shared" si="10"/>
        <v>131093.05000000005</v>
      </c>
      <c r="S1682" s="9">
        <f t="shared" si="11"/>
        <v>0</v>
      </c>
    </row>
    <row r="1683" spans="1:19" x14ac:dyDescent="0.2">
      <c r="A1683" t="s">
        <v>2862</v>
      </c>
      <c r="B1683" t="s">
        <v>2808</v>
      </c>
      <c r="C1683" s="2">
        <v>36617</v>
      </c>
      <c r="D1683" t="s">
        <v>2863</v>
      </c>
      <c r="E1683" s="3">
        <v>0</v>
      </c>
      <c r="F1683" s="3">
        <v>0</v>
      </c>
      <c r="G1683" s="3">
        <v>0</v>
      </c>
      <c r="H1683" s="3">
        <v>0</v>
      </c>
      <c r="I1683" s="3">
        <v>1036938</v>
      </c>
      <c r="J1683" s="3">
        <v>-854833.44</v>
      </c>
      <c r="K1683" s="3">
        <v>182104.56</v>
      </c>
      <c r="L1683" s="3">
        <v>-2624.66</v>
      </c>
      <c r="M1683" s="3">
        <v>-857458.1</v>
      </c>
      <c r="N1683" s="3">
        <v>179479.9</v>
      </c>
      <c r="O1683" s="3">
        <v>1036938</v>
      </c>
      <c r="P1683" t="str">
        <f>VLOOKUP(B1683,'[2]Asset Class'!$A$4:$B$21,2,0)</f>
        <v>Pollution Cont.Equip</v>
      </c>
      <c r="Q1683" s="9">
        <f t="shared" si="9"/>
        <v>-857458.1</v>
      </c>
      <c r="R1683" s="9">
        <f t="shared" si="10"/>
        <v>179479.90000000002</v>
      </c>
      <c r="S1683" s="9">
        <f t="shared" si="11"/>
        <v>0</v>
      </c>
    </row>
    <row r="1684" spans="1:19" x14ac:dyDescent="0.2">
      <c r="A1684" t="s">
        <v>2864</v>
      </c>
      <c r="B1684" t="s">
        <v>2808</v>
      </c>
      <c r="C1684" s="2">
        <v>36617</v>
      </c>
      <c r="D1684" t="s">
        <v>2865</v>
      </c>
      <c r="E1684" s="3">
        <v>0</v>
      </c>
      <c r="F1684" s="3">
        <v>0</v>
      </c>
      <c r="G1684" s="3">
        <v>0</v>
      </c>
      <c r="H1684" s="3">
        <v>0</v>
      </c>
      <c r="I1684" s="3">
        <v>2631082</v>
      </c>
      <c r="J1684" s="3">
        <v>-2169017.73</v>
      </c>
      <c r="K1684" s="3">
        <v>462064.27</v>
      </c>
      <c r="L1684" s="3">
        <v>-6659.71</v>
      </c>
      <c r="M1684" s="3">
        <v>-2175677.4399999999</v>
      </c>
      <c r="N1684" s="3">
        <v>455404.56</v>
      </c>
      <c r="O1684" s="3">
        <v>2631082</v>
      </c>
      <c r="P1684" t="str">
        <f>VLOOKUP(B1684,'[2]Asset Class'!$A$4:$B$21,2,0)</f>
        <v>Pollution Cont.Equip</v>
      </c>
      <c r="Q1684" s="9">
        <f t="shared" si="9"/>
        <v>-2175677.4399999999</v>
      </c>
      <c r="R1684" s="9">
        <f t="shared" si="10"/>
        <v>455404.56000000006</v>
      </c>
      <c r="S1684" s="9">
        <f t="shared" si="11"/>
        <v>0</v>
      </c>
    </row>
    <row r="1685" spans="1:19" x14ac:dyDescent="0.2">
      <c r="A1685" t="s">
        <v>2866</v>
      </c>
      <c r="B1685" t="s">
        <v>2808</v>
      </c>
      <c r="C1685" s="2">
        <v>36617</v>
      </c>
      <c r="D1685" t="s">
        <v>2867</v>
      </c>
      <c r="E1685" s="3">
        <v>0</v>
      </c>
      <c r="F1685" s="3">
        <v>0</v>
      </c>
      <c r="G1685" s="3">
        <v>0</v>
      </c>
      <c r="H1685" s="3">
        <v>0</v>
      </c>
      <c r="I1685" s="3">
        <v>552190</v>
      </c>
      <c r="J1685" s="3">
        <v>-455215.72</v>
      </c>
      <c r="K1685" s="3">
        <v>96974.28</v>
      </c>
      <c r="L1685" s="3">
        <v>-1397.69</v>
      </c>
      <c r="M1685" s="3">
        <v>-456613.41</v>
      </c>
      <c r="N1685" s="3">
        <v>95576.59</v>
      </c>
      <c r="O1685" s="3">
        <v>552190</v>
      </c>
      <c r="P1685" t="str">
        <f>VLOOKUP(B1685,'[2]Asset Class'!$A$4:$B$21,2,0)</f>
        <v>Pollution Cont.Equip</v>
      </c>
      <c r="Q1685" s="9">
        <f t="shared" si="9"/>
        <v>-456613.41</v>
      </c>
      <c r="R1685" s="9">
        <f t="shared" si="10"/>
        <v>95576.590000000026</v>
      </c>
      <c r="S1685" s="9">
        <f t="shared" si="11"/>
        <v>0</v>
      </c>
    </row>
    <row r="1686" spans="1:19" x14ac:dyDescent="0.2">
      <c r="A1686" t="s">
        <v>2868</v>
      </c>
      <c r="B1686" t="s">
        <v>2808</v>
      </c>
      <c r="C1686" s="2">
        <v>36617</v>
      </c>
      <c r="D1686" t="s">
        <v>2869</v>
      </c>
      <c r="E1686" s="3">
        <v>0</v>
      </c>
      <c r="F1686" s="3">
        <v>0</v>
      </c>
      <c r="G1686" s="3">
        <v>0</v>
      </c>
      <c r="H1686" s="3">
        <v>0</v>
      </c>
      <c r="I1686" s="3">
        <v>1349420</v>
      </c>
      <c r="J1686" s="3">
        <v>-1112438.1200000001</v>
      </c>
      <c r="K1686" s="3">
        <v>236981.88</v>
      </c>
      <c r="L1686" s="3">
        <v>-3415.61</v>
      </c>
      <c r="M1686" s="3">
        <v>-1115853.73</v>
      </c>
      <c r="N1686" s="3">
        <v>233566.27</v>
      </c>
      <c r="O1686" s="3">
        <v>1349420</v>
      </c>
      <c r="P1686" t="str">
        <f>VLOOKUP(B1686,'[2]Asset Class'!$A$4:$B$21,2,0)</f>
        <v>Pollution Cont.Equip</v>
      </c>
      <c r="Q1686" s="9">
        <f t="shared" si="9"/>
        <v>-1115853.73</v>
      </c>
      <c r="R1686" s="9">
        <f t="shared" si="10"/>
        <v>233566.27000000002</v>
      </c>
      <c r="S1686" s="9">
        <f t="shared" si="11"/>
        <v>0</v>
      </c>
    </row>
    <row r="1687" spans="1:19" x14ac:dyDescent="0.2">
      <c r="A1687" t="s">
        <v>2870</v>
      </c>
      <c r="B1687" t="s">
        <v>2808</v>
      </c>
      <c r="C1687" s="2">
        <v>36617</v>
      </c>
      <c r="D1687" t="s">
        <v>2871</v>
      </c>
      <c r="E1687" s="3">
        <v>0</v>
      </c>
      <c r="F1687" s="3">
        <v>0</v>
      </c>
      <c r="G1687" s="3">
        <v>0</v>
      </c>
      <c r="H1687" s="3">
        <v>0</v>
      </c>
      <c r="I1687" s="3">
        <v>6030425</v>
      </c>
      <c r="J1687" s="3">
        <v>-4963197.17</v>
      </c>
      <c r="K1687" s="3">
        <v>1067227.83</v>
      </c>
      <c r="L1687" s="3">
        <v>-15947.47</v>
      </c>
      <c r="M1687" s="3">
        <v>-4979144.6399999997</v>
      </c>
      <c r="N1687" s="3">
        <v>1051280.3600000001</v>
      </c>
      <c r="O1687" s="3">
        <v>6030425</v>
      </c>
      <c r="P1687" t="str">
        <f>VLOOKUP(B1687,'[2]Asset Class'!$A$4:$B$21,2,0)</f>
        <v>Pollution Cont.Equip</v>
      </c>
      <c r="Q1687" s="9">
        <f t="shared" si="9"/>
        <v>-4979144.6399999997</v>
      </c>
      <c r="R1687" s="9">
        <f t="shared" si="10"/>
        <v>1051280.3600000003</v>
      </c>
      <c r="S1687" s="9">
        <f t="shared" si="11"/>
        <v>0</v>
      </c>
    </row>
    <row r="1688" spans="1:19" x14ac:dyDescent="0.2">
      <c r="A1688" t="s">
        <v>2872</v>
      </c>
      <c r="B1688" t="s">
        <v>2808</v>
      </c>
      <c r="C1688" s="2">
        <v>40238</v>
      </c>
      <c r="D1688" t="s">
        <v>2873</v>
      </c>
      <c r="E1688" s="3">
        <v>0</v>
      </c>
      <c r="F1688" s="3">
        <v>0</v>
      </c>
      <c r="G1688" s="3">
        <v>0</v>
      </c>
      <c r="H1688" s="3">
        <v>0</v>
      </c>
      <c r="I1688" s="3">
        <v>11637165.01</v>
      </c>
      <c r="J1688" s="3">
        <v>-5585938.4100000001</v>
      </c>
      <c r="K1688" s="3">
        <v>6051226.5999999996</v>
      </c>
      <c r="L1688" s="3">
        <v>-279078.99</v>
      </c>
      <c r="M1688" s="3">
        <v>-5865017.4000000004</v>
      </c>
      <c r="N1688" s="3">
        <v>5772147.6100000003</v>
      </c>
      <c r="O1688" s="3">
        <v>11637165.01</v>
      </c>
      <c r="P1688" t="str">
        <f>VLOOKUP(B1688,'[2]Asset Class'!$A$4:$B$21,2,0)</f>
        <v>Pollution Cont.Equip</v>
      </c>
      <c r="Q1688" s="9">
        <f t="shared" si="9"/>
        <v>-5865017.4000000004</v>
      </c>
      <c r="R1688" s="9">
        <f t="shared" si="10"/>
        <v>5772147.6099999994</v>
      </c>
      <c r="S1688" s="9">
        <f t="shared" si="11"/>
        <v>0</v>
      </c>
    </row>
    <row r="1689" spans="1:19" x14ac:dyDescent="0.2">
      <c r="A1689" t="s">
        <v>2874</v>
      </c>
      <c r="B1689" t="s">
        <v>2808</v>
      </c>
      <c r="C1689" s="2">
        <v>40238</v>
      </c>
      <c r="D1689" t="s">
        <v>2875</v>
      </c>
      <c r="E1689" s="3">
        <v>0</v>
      </c>
      <c r="F1689" s="3">
        <v>0</v>
      </c>
      <c r="G1689" s="3">
        <v>0</v>
      </c>
      <c r="H1689" s="3">
        <v>0</v>
      </c>
      <c r="I1689" s="3">
        <v>5480522.0099999998</v>
      </c>
      <c r="J1689" s="3">
        <v>-2630697.2999999998</v>
      </c>
      <c r="K1689" s="3">
        <v>2849824.71</v>
      </c>
      <c r="L1689" s="3">
        <v>-131432.23000000001</v>
      </c>
      <c r="M1689" s="3">
        <v>-2762129.53</v>
      </c>
      <c r="N1689" s="3">
        <v>2718392.48</v>
      </c>
      <c r="O1689" s="3">
        <v>5480522.0099999998</v>
      </c>
      <c r="P1689" t="str">
        <f>VLOOKUP(B1689,'[2]Asset Class'!$A$4:$B$21,2,0)</f>
        <v>Pollution Cont.Equip</v>
      </c>
      <c r="Q1689" s="9">
        <f t="shared" si="9"/>
        <v>-2762129.53</v>
      </c>
      <c r="R1689" s="9">
        <f t="shared" si="10"/>
        <v>2718392.48</v>
      </c>
      <c r="S1689" s="9">
        <f t="shared" si="11"/>
        <v>0</v>
      </c>
    </row>
    <row r="1690" spans="1:19" x14ac:dyDescent="0.2">
      <c r="A1690" t="s">
        <v>2876</v>
      </c>
      <c r="B1690" t="s">
        <v>2808</v>
      </c>
      <c r="C1690" s="2">
        <v>40238</v>
      </c>
      <c r="D1690" t="s">
        <v>2877</v>
      </c>
      <c r="E1690" s="3">
        <v>0</v>
      </c>
      <c r="F1690" s="3">
        <v>0</v>
      </c>
      <c r="G1690" s="3">
        <v>0</v>
      </c>
      <c r="H1690" s="3">
        <v>0</v>
      </c>
      <c r="I1690" s="3">
        <v>2891155.01</v>
      </c>
      <c r="J1690" s="3">
        <v>-1387779.06</v>
      </c>
      <c r="K1690" s="3">
        <v>1503375.95</v>
      </c>
      <c r="L1690" s="3">
        <v>-69334.81</v>
      </c>
      <c r="M1690" s="3">
        <v>-1457113.87</v>
      </c>
      <c r="N1690" s="3">
        <v>1434041.14</v>
      </c>
      <c r="O1690" s="3">
        <v>2891155.01</v>
      </c>
      <c r="P1690" t="str">
        <f>VLOOKUP(B1690,'[2]Asset Class'!$A$4:$B$21,2,0)</f>
        <v>Pollution Cont.Equip</v>
      </c>
      <c r="Q1690" s="9">
        <f t="shared" si="9"/>
        <v>-1457113.87</v>
      </c>
      <c r="R1690" s="9">
        <f t="shared" si="10"/>
        <v>1434041.1399999997</v>
      </c>
      <c r="S1690" s="9">
        <f t="shared" si="11"/>
        <v>0</v>
      </c>
    </row>
    <row r="1691" spans="1:19" x14ac:dyDescent="0.2">
      <c r="A1691" t="s">
        <v>2878</v>
      </c>
      <c r="B1691" t="s">
        <v>2808</v>
      </c>
      <c r="C1691" s="2">
        <v>40238</v>
      </c>
      <c r="D1691" t="s">
        <v>2879</v>
      </c>
      <c r="E1691" s="3">
        <v>0</v>
      </c>
      <c r="F1691" s="3">
        <v>0</v>
      </c>
      <c r="G1691" s="3">
        <v>0</v>
      </c>
      <c r="H1691" s="3">
        <v>0</v>
      </c>
      <c r="I1691" s="3">
        <v>5782311.0099999998</v>
      </c>
      <c r="J1691" s="3">
        <v>-2775558.57</v>
      </c>
      <c r="K1691" s="3">
        <v>3006752.44</v>
      </c>
      <c r="L1691" s="3">
        <v>-138669.64000000001</v>
      </c>
      <c r="M1691" s="3">
        <v>-2914228.21</v>
      </c>
      <c r="N1691" s="3">
        <v>2868082.8</v>
      </c>
      <c r="O1691" s="3">
        <v>5782311.0099999998</v>
      </c>
      <c r="P1691" t="str">
        <f>VLOOKUP(B1691,'[2]Asset Class'!$A$4:$B$21,2,0)</f>
        <v>Pollution Cont.Equip</v>
      </c>
      <c r="Q1691" s="9">
        <f t="shared" si="9"/>
        <v>-2914228.21</v>
      </c>
      <c r="R1691" s="9">
        <f t="shared" si="10"/>
        <v>2868082.8</v>
      </c>
      <c r="S1691" s="9">
        <f t="shared" si="11"/>
        <v>0</v>
      </c>
    </row>
    <row r="1692" spans="1:19" x14ac:dyDescent="0.2">
      <c r="A1692" t="s">
        <v>2880</v>
      </c>
      <c r="B1692" t="s">
        <v>2808</v>
      </c>
      <c r="C1692" s="2">
        <v>40238</v>
      </c>
      <c r="D1692" t="s">
        <v>2881</v>
      </c>
      <c r="E1692" s="3">
        <v>0</v>
      </c>
      <c r="F1692" s="3">
        <v>0</v>
      </c>
      <c r="G1692" s="3">
        <v>0</v>
      </c>
      <c r="H1692" s="3">
        <v>0</v>
      </c>
      <c r="I1692" s="3">
        <v>1065962.01</v>
      </c>
      <c r="J1692" s="3">
        <v>-511670.86</v>
      </c>
      <c r="K1692" s="3">
        <v>554291.15</v>
      </c>
      <c r="L1692" s="3">
        <v>-25563.58</v>
      </c>
      <c r="M1692" s="3">
        <v>-537234.43999999994</v>
      </c>
      <c r="N1692" s="3">
        <v>528727.56999999995</v>
      </c>
      <c r="O1692" s="3">
        <v>1065962.01</v>
      </c>
      <c r="P1692" t="str">
        <f>VLOOKUP(B1692,'[2]Asset Class'!$A$4:$B$21,2,0)</f>
        <v>Pollution Cont.Equip</v>
      </c>
      <c r="Q1692" s="9">
        <f t="shared" si="9"/>
        <v>-537234.43999999994</v>
      </c>
      <c r="R1692" s="9">
        <f t="shared" si="10"/>
        <v>528727.57000000007</v>
      </c>
      <c r="S1692" s="9">
        <f t="shared" si="11"/>
        <v>0</v>
      </c>
    </row>
    <row r="1693" spans="1:19" x14ac:dyDescent="0.2">
      <c r="A1693" t="s">
        <v>2882</v>
      </c>
      <c r="B1693" t="s">
        <v>2808</v>
      </c>
      <c r="C1693" s="2">
        <v>40238</v>
      </c>
      <c r="D1693" t="s">
        <v>2883</v>
      </c>
      <c r="E1693" s="3">
        <v>0</v>
      </c>
      <c r="F1693" s="3">
        <v>0</v>
      </c>
      <c r="G1693" s="3">
        <v>0</v>
      </c>
      <c r="H1693" s="3">
        <v>0</v>
      </c>
      <c r="I1693" s="3">
        <v>3896454.01</v>
      </c>
      <c r="J1693" s="3">
        <v>-1870331.13</v>
      </c>
      <c r="K1693" s="3">
        <v>2026122.88</v>
      </c>
      <c r="L1693" s="3">
        <v>-93443.59</v>
      </c>
      <c r="M1693" s="3">
        <v>-1963774.72</v>
      </c>
      <c r="N1693" s="3">
        <v>1932679.29</v>
      </c>
      <c r="O1693" s="3">
        <v>3896454.01</v>
      </c>
      <c r="P1693" t="str">
        <f>VLOOKUP(B1693,'[2]Asset Class'!$A$4:$B$21,2,0)</f>
        <v>Pollution Cont.Equip</v>
      </c>
      <c r="Q1693" s="9">
        <f t="shared" si="9"/>
        <v>-1963774.72</v>
      </c>
      <c r="R1693" s="9">
        <f t="shared" si="10"/>
        <v>1932679.2899999998</v>
      </c>
      <c r="S1693" s="9">
        <f t="shared" si="11"/>
        <v>0</v>
      </c>
    </row>
    <row r="1694" spans="1:19" x14ac:dyDescent="0.2">
      <c r="A1694" t="s">
        <v>2884</v>
      </c>
      <c r="B1694" t="s">
        <v>2808</v>
      </c>
      <c r="C1694" s="2">
        <v>40238</v>
      </c>
      <c r="D1694" t="s">
        <v>2885</v>
      </c>
      <c r="E1694" s="3">
        <v>0</v>
      </c>
      <c r="F1694" s="3">
        <v>0</v>
      </c>
      <c r="G1694" s="3">
        <v>0</v>
      </c>
      <c r="H1694" s="3">
        <v>0</v>
      </c>
      <c r="I1694" s="3">
        <v>11637165.01</v>
      </c>
      <c r="J1694" s="3">
        <v>-5585938.4100000001</v>
      </c>
      <c r="K1694" s="3">
        <v>6051226.5999999996</v>
      </c>
      <c r="L1694" s="3">
        <v>-279078.99</v>
      </c>
      <c r="M1694" s="3">
        <v>-5865017.4000000004</v>
      </c>
      <c r="N1694" s="3">
        <v>5772147.6100000003</v>
      </c>
      <c r="O1694" s="3">
        <v>11637165.01</v>
      </c>
      <c r="P1694" t="str">
        <f>VLOOKUP(B1694,'[2]Asset Class'!$A$4:$B$21,2,0)</f>
        <v>Pollution Cont.Equip</v>
      </c>
      <c r="Q1694" s="9">
        <f t="shared" si="9"/>
        <v>-5865017.4000000004</v>
      </c>
      <c r="R1694" s="9">
        <f t="shared" si="10"/>
        <v>5772147.6099999994</v>
      </c>
      <c r="S1694" s="9">
        <f t="shared" si="11"/>
        <v>0</v>
      </c>
    </row>
    <row r="1695" spans="1:19" x14ac:dyDescent="0.2">
      <c r="A1695" t="s">
        <v>2886</v>
      </c>
      <c r="B1695" t="s">
        <v>2808</v>
      </c>
      <c r="C1695" s="2">
        <v>40238</v>
      </c>
      <c r="D1695" t="s">
        <v>2887</v>
      </c>
      <c r="E1695" s="3">
        <v>0</v>
      </c>
      <c r="F1695" s="3">
        <v>0</v>
      </c>
      <c r="G1695" s="3">
        <v>0</v>
      </c>
      <c r="H1695" s="3">
        <v>0</v>
      </c>
      <c r="I1695" s="3">
        <v>11637165.01</v>
      </c>
      <c r="J1695" s="3">
        <v>-5585938.4100000001</v>
      </c>
      <c r="K1695" s="3">
        <v>6051226.5999999996</v>
      </c>
      <c r="L1695" s="3">
        <v>-279078.99</v>
      </c>
      <c r="M1695" s="3">
        <v>-5865017.4000000004</v>
      </c>
      <c r="N1695" s="3">
        <v>5772147.6100000003</v>
      </c>
      <c r="O1695" s="3">
        <v>11637165.01</v>
      </c>
      <c r="P1695" t="str">
        <f>VLOOKUP(B1695,'[2]Asset Class'!$A$4:$B$21,2,0)</f>
        <v>Pollution Cont.Equip</v>
      </c>
      <c r="Q1695" s="9">
        <f t="shared" si="9"/>
        <v>-5865017.4000000004</v>
      </c>
      <c r="R1695" s="9">
        <f t="shared" si="10"/>
        <v>5772147.6099999994</v>
      </c>
      <c r="S1695" s="9">
        <f t="shared" si="11"/>
        <v>0</v>
      </c>
    </row>
    <row r="1696" spans="1:19" x14ac:dyDescent="0.2">
      <c r="A1696" t="s">
        <v>2888</v>
      </c>
      <c r="B1696" t="s">
        <v>2808</v>
      </c>
      <c r="C1696" s="2">
        <v>40238</v>
      </c>
      <c r="D1696" t="s">
        <v>2889</v>
      </c>
      <c r="E1696" s="3">
        <v>0</v>
      </c>
      <c r="F1696" s="3">
        <v>0</v>
      </c>
      <c r="G1696" s="3">
        <v>0</v>
      </c>
      <c r="H1696" s="3">
        <v>0</v>
      </c>
      <c r="I1696" s="3">
        <v>9451935.0099999998</v>
      </c>
      <c r="J1696" s="3">
        <v>-4537009.38</v>
      </c>
      <c r="K1696" s="3">
        <v>4914925.63</v>
      </c>
      <c r="L1696" s="3">
        <v>-226673.46</v>
      </c>
      <c r="M1696" s="3">
        <v>-4763682.84</v>
      </c>
      <c r="N1696" s="3">
        <v>4688252.17</v>
      </c>
      <c r="O1696" s="3">
        <v>9451935.0099999998</v>
      </c>
      <c r="P1696" t="str">
        <f>VLOOKUP(B1696,'[2]Asset Class'!$A$4:$B$21,2,0)</f>
        <v>Pollution Cont.Equip</v>
      </c>
      <c r="Q1696" s="9">
        <f t="shared" si="9"/>
        <v>-4763682.84</v>
      </c>
      <c r="R1696" s="9">
        <f t="shared" si="10"/>
        <v>4688252.17</v>
      </c>
      <c r="S1696" s="9">
        <f t="shared" si="11"/>
        <v>0</v>
      </c>
    </row>
    <row r="1697" spans="1:19" x14ac:dyDescent="0.2">
      <c r="A1697" t="s">
        <v>2890</v>
      </c>
      <c r="B1697" t="s">
        <v>2808</v>
      </c>
      <c r="C1697" s="2">
        <v>40238</v>
      </c>
      <c r="D1697" t="s">
        <v>2891</v>
      </c>
      <c r="E1697" s="3">
        <v>0</v>
      </c>
      <c r="F1697" s="3">
        <v>0</v>
      </c>
      <c r="G1697" s="3">
        <v>0</v>
      </c>
      <c r="H1697" s="3">
        <v>0</v>
      </c>
      <c r="I1697" s="3">
        <v>10787357.01</v>
      </c>
      <c r="J1697" s="3">
        <v>-5178023.34</v>
      </c>
      <c r="K1697" s="3">
        <v>5609333.6699999999</v>
      </c>
      <c r="L1697" s="3">
        <v>-258699.15</v>
      </c>
      <c r="M1697" s="3">
        <v>-5436722.4900000002</v>
      </c>
      <c r="N1697" s="3">
        <v>5350634.5199999996</v>
      </c>
      <c r="O1697" s="3">
        <v>10787357.01</v>
      </c>
      <c r="P1697" t="str">
        <f>VLOOKUP(B1697,'[2]Asset Class'!$A$4:$B$21,2,0)</f>
        <v>Pollution Cont.Equip</v>
      </c>
      <c r="Q1697" s="9">
        <f t="shared" si="9"/>
        <v>-5436722.4900000002</v>
      </c>
      <c r="R1697" s="9">
        <f t="shared" si="10"/>
        <v>5350634.5199999996</v>
      </c>
      <c r="S1697" s="9">
        <f t="shared" si="11"/>
        <v>0</v>
      </c>
    </row>
    <row r="1698" spans="1:19" x14ac:dyDescent="0.2">
      <c r="A1698" t="s">
        <v>2892</v>
      </c>
      <c r="B1698" t="s">
        <v>2808</v>
      </c>
      <c r="C1698" s="2">
        <v>40238</v>
      </c>
      <c r="D1698" t="s">
        <v>2893</v>
      </c>
      <c r="E1698" s="3">
        <v>0</v>
      </c>
      <c r="F1698" s="3">
        <v>0</v>
      </c>
      <c r="G1698" s="3">
        <v>0</v>
      </c>
      <c r="H1698" s="3">
        <v>0</v>
      </c>
      <c r="I1698" s="3">
        <v>4297885.01</v>
      </c>
      <c r="J1698" s="3">
        <v>-2063021.44</v>
      </c>
      <c r="K1698" s="3">
        <v>2234863.5699999998</v>
      </c>
      <c r="L1698" s="3">
        <v>-103070.58</v>
      </c>
      <c r="M1698" s="3">
        <v>-2166092.02</v>
      </c>
      <c r="N1698" s="3">
        <v>2131792.9900000002</v>
      </c>
      <c r="O1698" s="3">
        <v>4297885.01</v>
      </c>
      <c r="P1698" t="str">
        <f>VLOOKUP(B1698,'[2]Asset Class'!$A$4:$B$21,2,0)</f>
        <v>Pollution Cont.Equip</v>
      </c>
      <c r="Q1698" s="9">
        <f t="shared" si="9"/>
        <v>-2166092.02</v>
      </c>
      <c r="R1698" s="9">
        <f t="shared" si="10"/>
        <v>2131792.9899999998</v>
      </c>
      <c r="S1698" s="9">
        <f t="shared" si="11"/>
        <v>0</v>
      </c>
    </row>
    <row r="1699" spans="1:19" x14ac:dyDescent="0.2">
      <c r="A1699" t="s">
        <v>2894</v>
      </c>
      <c r="B1699" t="s">
        <v>2808</v>
      </c>
      <c r="C1699" s="2">
        <v>40238</v>
      </c>
      <c r="D1699" t="s">
        <v>2895</v>
      </c>
      <c r="E1699" s="3">
        <v>0</v>
      </c>
      <c r="F1699" s="3">
        <v>0</v>
      </c>
      <c r="G1699" s="3">
        <v>0</v>
      </c>
      <c r="H1699" s="3">
        <v>0</v>
      </c>
      <c r="I1699" s="3">
        <v>4297885.01</v>
      </c>
      <c r="J1699" s="3">
        <v>-2063021.44</v>
      </c>
      <c r="K1699" s="3">
        <v>2234863.5699999998</v>
      </c>
      <c r="L1699" s="3">
        <v>-103070.58</v>
      </c>
      <c r="M1699" s="3">
        <v>-2166092.02</v>
      </c>
      <c r="N1699" s="3">
        <v>2131792.9900000002</v>
      </c>
      <c r="O1699" s="3">
        <v>4297885.01</v>
      </c>
      <c r="P1699" t="str">
        <f>VLOOKUP(B1699,'[2]Asset Class'!$A$4:$B$21,2,0)</f>
        <v>Pollution Cont.Equip</v>
      </c>
      <c r="Q1699" s="9">
        <f t="shared" si="9"/>
        <v>-2166092.02</v>
      </c>
      <c r="R1699" s="9">
        <f t="shared" si="10"/>
        <v>2131792.9899999998</v>
      </c>
      <c r="S1699" s="9">
        <f t="shared" si="11"/>
        <v>0</v>
      </c>
    </row>
    <row r="1700" spans="1:19" x14ac:dyDescent="0.2">
      <c r="A1700" t="s">
        <v>2896</v>
      </c>
      <c r="B1700" t="s">
        <v>2808</v>
      </c>
      <c r="C1700" s="2">
        <v>40238</v>
      </c>
      <c r="D1700" t="s">
        <v>2897</v>
      </c>
      <c r="E1700" s="3">
        <v>0</v>
      </c>
      <c r="F1700" s="3">
        <v>0</v>
      </c>
      <c r="G1700" s="3">
        <v>0</v>
      </c>
      <c r="H1700" s="3">
        <v>0</v>
      </c>
      <c r="I1700" s="3">
        <v>4297885.01</v>
      </c>
      <c r="J1700" s="3">
        <v>-2063021.44</v>
      </c>
      <c r="K1700" s="3">
        <v>2234863.5699999998</v>
      </c>
      <c r="L1700" s="3">
        <v>-103070.58</v>
      </c>
      <c r="M1700" s="3">
        <v>-2166092.02</v>
      </c>
      <c r="N1700" s="3">
        <v>2131792.9900000002</v>
      </c>
      <c r="O1700" s="3">
        <v>4297885.01</v>
      </c>
      <c r="P1700" t="str">
        <f>VLOOKUP(B1700,'[2]Asset Class'!$A$4:$B$21,2,0)</f>
        <v>Pollution Cont.Equip</v>
      </c>
      <c r="Q1700" s="9">
        <f t="shared" si="9"/>
        <v>-2166092.02</v>
      </c>
      <c r="R1700" s="9">
        <f t="shared" si="10"/>
        <v>2131792.9899999998</v>
      </c>
      <c r="S1700" s="9">
        <f t="shared" si="11"/>
        <v>0</v>
      </c>
    </row>
    <row r="1701" spans="1:19" x14ac:dyDescent="0.2">
      <c r="A1701" t="s">
        <v>2898</v>
      </c>
      <c r="B1701" t="s">
        <v>2808</v>
      </c>
      <c r="C1701" s="2">
        <v>40238</v>
      </c>
      <c r="D1701" t="s">
        <v>2899</v>
      </c>
      <c r="E1701" s="3">
        <v>0</v>
      </c>
      <c r="F1701" s="3">
        <v>0</v>
      </c>
      <c r="G1701" s="3">
        <v>0</v>
      </c>
      <c r="H1701" s="3">
        <v>0</v>
      </c>
      <c r="I1701" s="3">
        <v>438059.01</v>
      </c>
      <c r="J1701" s="3">
        <v>-210272.05</v>
      </c>
      <c r="K1701" s="3">
        <v>227786.96</v>
      </c>
      <c r="L1701" s="3">
        <v>-10505.4</v>
      </c>
      <c r="M1701" s="3">
        <v>-220777.45</v>
      </c>
      <c r="N1701" s="3">
        <v>217281.56</v>
      </c>
      <c r="O1701" s="3">
        <v>438059.01</v>
      </c>
      <c r="P1701" t="str">
        <f>VLOOKUP(B1701,'[2]Asset Class'!$A$4:$B$21,2,0)</f>
        <v>Pollution Cont.Equip</v>
      </c>
      <c r="Q1701" s="9">
        <f t="shared" si="9"/>
        <v>-220777.45</v>
      </c>
      <c r="R1701" s="9">
        <f t="shared" si="10"/>
        <v>217281.56</v>
      </c>
      <c r="S1701" s="9">
        <f t="shared" si="11"/>
        <v>0</v>
      </c>
    </row>
    <row r="1702" spans="1:19" x14ac:dyDescent="0.2">
      <c r="A1702" t="s">
        <v>2900</v>
      </c>
      <c r="B1702" t="s">
        <v>2808</v>
      </c>
      <c r="C1702" s="2">
        <v>40238</v>
      </c>
      <c r="D1702" t="s">
        <v>2901</v>
      </c>
      <c r="E1702" s="3">
        <v>0</v>
      </c>
      <c r="F1702" s="3">
        <v>0</v>
      </c>
      <c r="G1702" s="3">
        <v>0</v>
      </c>
      <c r="H1702" s="3">
        <v>0</v>
      </c>
      <c r="I1702" s="3">
        <v>529119.01</v>
      </c>
      <c r="J1702" s="3">
        <v>-253981.64</v>
      </c>
      <c r="K1702" s="3">
        <v>275137.37</v>
      </c>
      <c r="L1702" s="3">
        <v>-12689.17</v>
      </c>
      <c r="M1702" s="3">
        <v>-266670.81</v>
      </c>
      <c r="N1702" s="3">
        <v>262448.2</v>
      </c>
      <c r="O1702" s="3">
        <v>529119.01</v>
      </c>
      <c r="P1702" t="str">
        <f>VLOOKUP(B1702,'[2]Asset Class'!$A$4:$B$21,2,0)</f>
        <v>Pollution Cont.Equip</v>
      </c>
      <c r="Q1702" s="9">
        <f t="shared" si="9"/>
        <v>-266670.81</v>
      </c>
      <c r="R1702" s="9">
        <f t="shared" si="10"/>
        <v>262448.2</v>
      </c>
      <c r="S1702" s="9">
        <f t="shared" si="11"/>
        <v>0</v>
      </c>
    </row>
    <row r="1703" spans="1:19" x14ac:dyDescent="0.2">
      <c r="A1703" t="s">
        <v>2902</v>
      </c>
      <c r="B1703" t="s">
        <v>2808</v>
      </c>
      <c r="C1703" s="2">
        <v>40238</v>
      </c>
      <c r="D1703" t="s">
        <v>2903</v>
      </c>
      <c r="E1703" s="3">
        <v>0</v>
      </c>
      <c r="F1703" s="3">
        <v>0</v>
      </c>
      <c r="G1703" s="3">
        <v>0</v>
      </c>
      <c r="H1703" s="3">
        <v>0</v>
      </c>
      <c r="I1703" s="3">
        <v>11637165.01</v>
      </c>
      <c r="J1703" s="3">
        <v>-5585938.4100000001</v>
      </c>
      <c r="K1703" s="3">
        <v>6051226.5999999996</v>
      </c>
      <c r="L1703" s="3">
        <v>-279078.99</v>
      </c>
      <c r="M1703" s="3">
        <v>-5865017.4000000004</v>
      </c>
      <c r="N1703" s="3">
        <v>5772147.6100000003</v>
      </c>
      <c r="O1703" s="3">
        <v>11637165.01</v>
      </c>
      <c r="P1703" t="str">
        <f>VLOOKUP(B1703,'[2]Asset Class'!$A$4:$B$21,2,0)</f>
        <v>Pollution Cont.Equip</v>
      </c>
      <c r="Q1703" s="9">
        <f t="shared" si="9"/>
        <v>-5865017.4000000004</v>
      </c>
      <c r="R1703" s="9">
        <f t="shared" si="10"/>
        <v>5772147.6099999994</v>
      </c>
      <c r="S1703" s="9">
        <f t="shared" si="11"/>
        <v>0</v>
      </c>
    </row>
    <row r="1704" spans="1:19" x14ac:dyDescent="0.2">
      <c r="A1704" t="s">
        <v>2904</v>
      </c>
      <c r="B1704" t="s">
        <v>2808</v>
      </c>
      <c r="C1704" s="2">
        <v>40238</v>
      </c>
      <c r="D1704" t="s">
        <v>2905</v>
      </c>
      <c r="E1704" s="3">
        <v>0</v>
      </c>
      <c r="F1704" s="3">
        <v>0</v>
      </c>
      <c r="G1704" s="3">
        <v>0</v>
      </c>
      <c r="H1704" s="3">
        <v>0</v>
      </c>
      <c r="I1704" s="3">
        <v>10046301.01</v>
      </c>
      <c r="J1704" s="3">
        <v>-4822310.1399999997</v>
      </c>
      <c r="K1704" s="3">
        <v>5223990.87</v>
      </c>
      <c r="L1704" s="3">
        <v>-240927.35999999999</v>
      </c>
      <c r="M1704" s="3">
        <v>-5063237.5</v>
      </c>
      <c r="N1704" s="3">
        <v>4983063.51</v>
      </c>
      <c r="O1704" s="3">
        <v>10046301.01</v>
      </c>
      <c r="P1704" t="str">
        <f>VLOOKUP(B1704,'[2]Asset Class'!$A$4:$B$21,2,0)</f>
        <v>Pollution Cont.Equip</v>
      </c>
      <c r="Q1704" s="9">
        <f t="shared" si="9"/>
        <v>-5063237.5</v>
      </c>
      <c r="R1704" s="9">
        <f t="shared" si="10"/>
        <v>4983063.51</v>
      </c>
      <c r="S1704" s="9">
        <f t="shared" si="11"/>
        <v>0</v>
      </c>
    </row>
    <row r="1705" spans="1:19" x14ac:dyDescent="0.2">
      <c r="A1705" t="s">
        <v>2906</v>
      </c>
      <c r="B1705" t="s">
        <v>2808</v>
      </c>
      <c r="C1705" s="2">
        <v>40238</v>
      </c>
      <c r="D1705" t="s">
        <v>2907</v>
      </c>
      <c r="E1705" s="3">
        <v>0</v>
      </c>
      <c r="F1705" s="3">
        <v>0</v>
      </c>
      <c r="G1705" s="3">
        <v>0</v>
      </c>
      <c r="H1705" s="3">
        <v>0</v>
      </c>
      <c r="I1705" s="3">
        <v>184651852.00999999</v>
      </c>
      <c r="J1705" s="3">
        <v>-87608493.819999993</v>
      </c>
      <c r="K1705" s="3">
        <v>97043358.189999998</v>
      </c>
      <c r="L1705" s="3">
        <v>-4463903.33</v>
      </c>
      <c r="M1705" s="3">
        <v>-92072397.150000006</v>
      </c>
      <c r="N1705" s="3">
        <v>92579454.859999999</v>
      </c>
      <c r="O1705" s="3">
        <v>184651852.00999999</v>
      </c>
      <c r="P1705" t="str">
        <f>VLOOKUP(B1705,'[2]Asset Class'!$A$4:$B$21,2,0)</f>
        <v>Pollution Cont.Equip</v>
      </c>
      <c r="Q1705" s="9">
        <f t="shared" si="9"/>
        <v>-92072397.150000006</v>
      </c>
      <c r="R1705" s="9">
        <f t="shared" si="10"/>
        <v>92579454.859999985</v>
      </c>
      <c r="S1705" s="9">
        <f t="shared" si="11"/>
        <v>0</v>
      </c>
    </row>
    <row r="1706" spans="1:19" x14ac:dyDescent="0.2">
      <c r="A1706" t="s">
        <v>2908</v>
      </c>
      <c r="B1706" t="s">
        <v>2808</v>
      </c>
      <c r="C1706" s="2">
        <v>40238</v>
      </c>
      <c r="D1706" t="s">
        <v>2909</v>
      </c>
      <c r="E1706" s="3">
        <v>0</v>
      </c>
      <c r="F1706" s="3">
        <v>0</v>
      </c>
      <c r="G1706" s="3">
        <v>0</v>
      </c>
      <c r="H1706" s="3">
        <v>0</v>
      </c>
      <c r="I1706" s="3">
        <v>272995901.00999999</v>
      </c>
      <c r="J1706" s="3">
        <v>-130668130.77</v>
      </c>
      <c r="K1706" s="3">
        <v>142327770.24000001</v>
      </c>
      <c r="L1706" s="3">
        <v>-6500249.3600000003</v>
      </c>
      <c r="M1706" s="3">
        <v>-137168380.13</v>
      </c>
      <c r="N1706" s="3">
        <v>135827520.88</v>
      </c>
      <c r="O1706" s="3">
        <v>272995901.00999999</v>
      </c>
      <c r="P1706" t="str">
        <f>VLOOKUP(B1706,'[2]Asset Class'!$A$4:$B$21,2,0)</f>
        <v>Pollution Cont.Equip</v>
      </c>
      <c r="Q1706" s="9">
        <f t="shared" si="9"/>
        <v>-137168380.13</v>
      </c>
      <c r="R1706" s="9">
        <f t="shared" si="10"/>
        <v>135827520.88</v>
      </c>
      <c r="S1706" s="9">
        <f t="shared" si="11"/>
        <v>0</v>
      </c>
    </row>
    <row r="1707" spans="1:19" x14ac:dyDescent="0.2">
      <c r="A1707" t="s">
        <v>2910</v>
      </c>
      <c r="B1707" t="s">
        <v>2808</v>
      </c>
      <c r="C1707" s="2">
        <v>40238</v>
      </c>
      <c r="D1707" t="s">
        <v>2911</v>
      </c>
      <c r="E1707" s="3">
        <v>0</v>
      </c>
      <c r="F1707" s="3">
        <v>0</v>
      </c>
      <c r="G1707" s="3">
        <v>0</v>
      </c>
      <c r="H1707" s="3">
        <v>0</v>
      </c>
      <c r="I1707" s="3">
        <v>11637165.01</v>
      </c>
      <c r="J1707" s="3">
        <v>-5585938.4100000001</v>
      </c>
      <c r="K1707" s="3">
        <v>6051226.5999999996</v>
      </c>
      <c r="L1707" s="3">
        <v>-279078.99</v>
      </c>
      <c r="M1707" s="3">
        <v>-5865017.4000000004</v>
      </c>
      <c r="N1707" s="3">
        <v>5772147.6100000003</v>
      </c>
      <c r="O1707" s="3">
        <v>11637165.01</v>
      </c>
      <c r="P1707" t="str">
        <f>VLOOKUP(B1707,'[2]Asset Class'!$A$4:$B$21,2,0)</f>
        <v>Pollution Cont.Equip</v>
      </c>
      <c r="Q1707" s="9">
        <f t="shared" si="9"/>
        <v>-5865017.4000000004</v>
      </c>
      <c r="R1707" s="9">
        <f t="shared" si="10"/>
        <v>5772147.6099999994</v>
      </c>
      <c r="S1707" s="9">
        <f t="shared" si="11"/>
        <v>0</v>
      </c>
    </row>
    <row r="1708" spans="1:19" x14ac:dyDescent="0.2">
      <c r="A1708" t="s">
        <v>2912</v>
      </c>
      <c r="B1708" t="s">
        <v>2808</v>
      </c>
      <c r="C1708" s="2">
        <v>40238</v>
      </c>
      <c r="D1708" t="s">
        <v>2913</v>
      </c>
      <c r="E1708" s="3">
        <v>0</v>
      </c>
      <c r="F1708" s="3">
        <v>0</v>
      </c>
      <c r="G1708" s="3">
        <v>0</v>
      </c>
      <c r="H1708" s="3">
        <v>0</v>
      </c>
      <c r="I1708" s="3">
        <v>11637165.01</v>
      </c>
      <c r="J1708" s="3">
        <v>-5585938.4100000001</v>
      </c>
      <c r="K1708" s="3">
        <v>6051226.5999999996</v>
      </c>
      <c r="L1708" s="3">
        <v>-279078.99</v>
      </c>
      <c r="M1708" s="3">
        <v>-5865017.4000000004</v>
      </c>
      <c r="N1708" s="3">
        <v>5772147.6100000003</v>
      </c>
      <c r="O1708" s="3">
        <v>11637165.01</v>
      </c>
      <c r="P1708" t="str">
        <f>VLOOKUP(B1708,'[2]Asset Class'!$A$4:$B$21,2,0)</f>
        <v>Pollution Cont.Equip</v>
      </c>
      <c r="Q1708" s="9">
        <f t="shared" si="9"/>
        <v>-5865017.4000000004</v>
      </c>
      <c r="R1708" s="9">
        <f t="shared" si="10"/>
        <v>5772147.6099999994</v>
      </c>
      <c r="S1708" s="9">
        <f t="shared" si="11"/>
        <v>0</v>
      </c>
    </row>
    <row r="1709" spans="1:19" x14ac:dyDescent="0.2">
      <c r="A1709" t="s">
        <v>2914</v>
      </c>
      <c r="B1709" t="s">
        <v>2808</v>
      </c>
      <c r="C1709" s="2">
        <v>40238</v>
      </c>
      <c r="D1709" t="s">
        <v>2915</v>
      </c>
      <c r="E1709" s="3">
        <v>0</v>
      </c>
      <c r="F1709" s="3">
        <v>0</v>
      </c>
      <c r="G1709" s="3">
        <v>0</v>
      </c>
      <c r="H1709" s="3">
        <v>0</v>
      </c>
      <c r="I1709" s="3">
        <v>11637165.01</v>
      </c>
      <c r="J1709" s="3">
        <v>-5585938.4100000001</v>
      </c>
      <c r="K1709" s="3">
        <v>6051226.5999999996</v>
      </c>
      <c r="L1709" s="3">
        <v>-279078.99</v>
      </c>
      <c r="M1709" s="3">
        <v>-5865017.4000000004</v>
      </c>
      <c r="N1709" s="3">
        <v>5772147.6100000003</v>
      </c>
      <c r="O1709" s="3">
        <v>11637165.01</v>
      </c>
      <c r="P1709" t="str">
        <f>VLOOKUP(B1709,'[2]Asset Class'!$A$4:$B$21,2,0)</f>
        <v>Pollution Cont.Equip</v>
      </c>
      <c r="Q1709" s="9">
        <f t="shared" si="9"/>
        <v>-5865017.4000000004</v>
      </c>
      <c r="R1709" s="9">
        <f t="shared" si="10"/>
        <v>5772147.6099999994</v>
      </c>
      <c r="S1709" s="9">
        <f t="shared" si="11"/>
        <v>0</v>
      </c>
    </row>
    <row r="1710" spans="1:19" x14ac:dyDescent="0.2">
      <c r="A1710" t="s">
        <v>2916</v>
      </c>
      <c r="B1710" t="s">
        <v>2808</v>
      </c>
      <c r="C1710" s="2">
        <v>40238</v>
      </c>
      <c r="D1710" t="s">
        <v>2917</v>
      </c>
      <c r="E1710" s="3">
        <v>0</v>
      </c>
      <c r="F1710" s="3">
        <v>0</v>
      </c>
      <c r="G1710" s="3">
        <v>0</v>
      </c>
      <c r="H1710" s="3">
        <v>0</v>
      </c>
      <c r="I1710" s="3">
        <v>372784.01</v>
      </c>
      <c r="J1710" s="3">
        <v>-178939.51</v>
      </c>
      <c r="K1710" s="3">
        <v>193844.5</v>
      </c>
      <c r="L1710" s="3">
        <v>-8939.99</v>
      </c>
      <c r="M1710" s="3">
        <v>-187879.5</v>
      </c>
      <c r="N1710" s="3">
        <v>184904.51</v>
      </c>
      <c r="O1710" s="3">
        <v>372784.01</v>
      </c>
      <c r="P1710" t="str">
        <f>VLOOKUP(B1710,'[2]Asset Class'!$A$4:$B$21,2,0)</f>
        <v>Pollution Cont.Equip</v>
      </c>
      <c r="Q1710" s="9">
        <f t="shared" si="9"/>
        <v>-187879.5</v>
      </c>
      <c r="R1710" s="9">
        <f t="shared" si="10"/>
        <v>184904.51</v>
      </c>
      <c r="S1710" s="9">
        <f t="shared" si="11"/>
        <v>0</v>
      </c>
    </row>
    <row r="1711" spans="1:19" x14ac:dyDescent="0.2">
      <c r="A1711" t="s">
        <v>2918</v>
      </c>
      <c r="B1711" t="s">
        <v>2808</v>
      </c>
      <c r="C1711" s="2">
        <v>40238</v>
      </c>
      <c r="D1711" t="s">
        <v>2919</v>
      </c>
      <c r="E1711" s="3">
        <v>0</v>
      </c>
      <c r="F1711" s="3">
        <v>0</v>
      </c>
      <c r="G1711" s="3">
        <v>0</v>
      </c>
      <c r="H1711" s="3">
        <v>0</v>
      </c>
      <c r="I1711" s="3">
        <v>864703.01</v>
      </c>
      <c r="J1711" s="3">
        <v>-415064.83</v>
      </c>
      <c r="K1711" s="3">
        <v>449638.18</v>
      </c>
      <c r="L1711" s="3">
        <v>-20737.05</v>
      </c>
      <c r="M1711" s="3">
        <v>-435801.88</v>
      </c>
      <c r="N1711" s="3">
        <v>428901.13</v>
      </c>
      <c r="O1711" s="3">
        <v>864703.01</v>
      </c>
      <c r="P1711" t="str">
        <f>VLOOKUP(B1711,'[2]Asset Class'!$A$4:$B$21,2,0)</f>
        <v>Pollution Cont.Equip</v>
      </c>
      <c r="Q1711" s="9">
        <f t="shared" si="9"/>
        <v>-435801.88</v>
      </c>
      <c r="R1711" s="9">
        <f t="shared" si="10"/>
        <v>428901.13</v>
      </c>
      <c r="S1711" s="9">
        <f t="shared" si="11"/>
        <v>0</v>
      </c>
    </row>
    <row r="1712" spans="1:19" x14ac:dyDescent="0.2">
      <c r="A1712" t="s">
        <v>2920</v>
      </c>
      <c r="B1712" t="s">
        <v>2808</v>
      </c>
      <c r="C1712" s="2">
        <v>40238</v>
      </c>
      <c r="D1712" t="s">
        <v>2921</v>
      </c>
      <c r="E1712" s="3">
        <v>0</v>
      </c>
      <c r="F1712" s="3">
        <v>0</v>
      </c>
      <c r="G1712" s="3">
        <v>0</v>
      </c>
      <c r="H1712" s="3">
        <v>0</v>
      </c>
      <c r="I1712" s="3">
        <v>1570925.01</v>
      </c>
      <c r="J1712" s="3">
        <v>-754057.4</v>
      </c>
      <c r="K1712" s="3">
        <v>816867.61</v>
      </c>
      <c r="L1712" s="3">
        <v>-37673.449999999997</v>
      </c>
      <c r="M1712" s="3">
        <v>-791730.85</v>
      </c>
      <c r="N1712" s="3">
        <v>779194.16</v>
      </c>
      <c r="O1712" s="3">
        <v>1570925.01</v>
      </c>
      <c r="P1712" t="str">
        <f>VLOOKUP(B1712,'[2]Asset Class'!$A$4:$B$21,2,0)</f>
        <v>Pollution Cont.Equip</v>
      </c>
      <c r="Q1712" s="9">
        <f t="shared" si="9"/>
        <v>-791730.85</v>
      </c>
      <c r="R1712" s="9">
        <f t="shared" si="10"/>
        <v>779194.16</v>
      </c>
      <c r="S1712" s="9">
        <f t="shared" si="11"/>
        <v>0</v>
      </c>
    </row>
    <row r="1713" spans="1:19" x14ac:dyDescent="0.2">
      <c r="A1713" t="s">
        <v>2922</v>
      </c>
      <c r="B1713" t="s">
        <v>2808</v>
      </c>
      <c r="C1713" s="2">
        <v>40238</v>
      </c>
      <c r="D1713" t="s">
        <v>2923</v>
      </c>
      <c r="E1713" s="3">
        <v>0</v>
      </c>
      <c r="F1713" s="3">
        <v>0</v>
      </c>
      <c r="G1713" s="3">
        <v>0</v>
      </c>
      <c r="H1713" s="3">
        <v>0</v>
      </c>
      <c r="I1713" s="3">
        <v>138095.01</v>
      </c>
      <c r="J1713" s="3">
        <v>-66286.789999999994</v>
      </c>
      <c r="K1713" s="3">
        <v>71808.22</v>
      </c>
      <c r="L1713" s="3">
        <v>-3311.75</v>
      </c>
      <c r="M1713" s="3">
        <v>-69598.539999999994</v>
      </c>
      <c r="N1713" s="3">
        <v>68496.47</v>
      </c>
      <c r="O1713" s="3">
        <v>138095.01</v>
      </c>
      <c r="P1713" t="str">
        <f>VLOOKUP(B1713,'[2]Asset Class'!$A$4:$B$21,2,0)</f>
        <v>Pollution Cont.Equip</v>
      </c>
      <c r="Q1713" s="9">
        <f t="shared" si="9"/>
        <v>-69598.539999999994</v>
      </c>
      <c r="R1713" s="9">
        <f t="shared" si="10"/>
        <v>68496.470000000016</v>
      </c>
      <c r="S1713" s="9">
        <f t="shared" si="11"/>
        <v>0</v>
      </c>
    </row>
    <row r="1714" spans="1:19" x14ac:dyDescent="0.2">
      <c r="A1714" t="s">
        <v>2924</v>
      </c>
      <c r="B1714" t="s">
        <v>2808</v>
      </c>
      <c r="C1714" s="2">
        <v>40238</v>
      </c>
      <c r="D1714" t="s">
        <v>2925</v>
      </c>
      <c r="E1714" s="3">
        <v>0</v>
      </c>
      <c r="F1714" s="3">
        <v>0</v>
      </c>
      <c r="G1714" s="3">
        <v>0</v>
      </c>
      <c r="H1714" s="3">
        <v>0</v>
      </c>
      <c r="I1714" s="3">
        <v>188110.01</v>
      </c>
      <c r="J1714" s="3">
        <v>-90294.399999999994</v>
      </c>
      <c r="K1714" s="3">
        <v>97815.61</v>
      </c>
      <c r="L1714" s="3">
        <v>-4511.2</v>
      </c>
      <c r="M1714" s="3">
        <v>-94805.6</v>
      </c>
      <c r="N1714" s="3">
        <v>93304.41</v>
      </c>
      <c r="O1714" s="3">
        <v>188110.01</v>
      </c>
      <c r="P1714" t="str">
        <f>VLOOKUP(B1714,'[2]Asset Class'!$A$4:$B$21,2,0)</f>
        <v>Pollution Cont.Equip</v>
      </c>
      <c r="Q1714" s="9">
        <f t="shared" si="9"/>
        <v>-94805.6</v>
      </c>
      <c r="R1714" s="9">
        <f t="shared" si="10"/>
        <v>93304.41</v>
      </c>
      <c r="S1714" s="9">
        <f t="shared" si="11"/>
        <v>0</v>
      </c>
    </row>
    <row r="1715" spans="1:19" x14ac:dyDescent="0.2">
      <c r="A1715" t="s">
        <v>2926</v>
      </c>
      <c r="B1715" t="s">
        <v>2808</v>
      </c>
      <c r="C1715" s="2">
        <v>40238</v>
      </c>
      <c r="D1715" t="s">
        <v>2927</v>
      </c>
      <c r="E1715" s="3">
        <v>0</v>
      </c>
      <c r="F1715" s="3">
        <v>0</v>
      </c>
      <c r="G1715" s="3">
        <v>0</v>
      </c>
      <c r="H1715" s="3">
        <v>0</v>
      </c>
      <c r="I1715" s="3">
        <v>180777.01</v>
      </c>
      <c r="J1715" s="3">
        <v>-86774.51</v>
      </c>
      <c r="K1715" s="3">
        <v>94002.5</v>
      </c>
      <c r="L1715" s="3">
        <v>-4335.34</v>
      </c>
      <c r="M1715" s="3">
        <v>-91109.85</v>
      </c>
      <c r="N1715" s="3">
        <v>89667.16</v>
      </c>
      <c r="O1715" s="3">
        <v>180777.01</v>
      </c>
      <c r="P1715" t="str">
        <f>VLOOKUP(B1715,'[2]Asset Class'!$A$4:$B$21,2,0)</f>
        <v>Pollution Cont.Equip</v>
      </c>
      <c r="Q1715" s="9">
        <f t="shared" si="9"/>
        <v>-91109.85</v>
      </c>
      <c r="R1715" s="9">
        <f t="shared" si="10"/>
        <v>89667.16</v>
      </c>
      <c r="S1715" s="9">
        <f t="shared" si="11"/>
        <v>0</v>
      </c>
    </row>
    <row r="1716" spans="1:19" x14ac:dyDescent="0.2">
      <c r="A1716" t="s">
        <v>2928</v>
      </c>
      <c r="B1716" t="s">
        <v>2808</v>
      </c>
      <c r="C1716" s="2">
        <v>40238</v>
      </c>
      <c r="D1716" t="s">
        <v>2929</v>
      </c>
      <c r="E1716" s="3">
        <v>0</v>
      </c>
      <c r="F1716" s="3">
        <v>0</v>
      </c>
      <c r="G1716" s="3">
        <v>0</v>
      </c>
      <c r="H1716" s="3">
        <v>0</v>
      </c>
      <c r="I1716" s="3">
        <v>105441.01</v>
      </c>
      <c r="J1716" s="3">
        <v>-50612.58</v>
      </c>
      <c r="K1716" s="3">
        <v>54828.43</v>
      </c>
      <c r="L1716" s="3">
        <v>-2528.65</v>
      </c>
      <c r="M1716" s="3">
        <v>-53141.23</v>
      </c>
      <c r="N1716" s="3">
        <v>52299.78</v>
      </c>
      <c r="O1716" s="3">
        <v>105441.01</v>
      </c>
      <c r="P1716" t="str">
        <f>VLOOKUP(B1716,'[2]Asset Class'!$A$4:$B$21,2,0)</f>
        <v>Pollution Cont.Equip</v>
      </c>
      <c r="Q1716" s="9">
        <f t="shared" si="9"/>
        <v>-53141.23</v>
      </c>
      <c r="R1716" s="9">
        <f t="shared" si="10"/>
        <v>52299.779999999992</v>
      </c>
      <c r="S1716" s="9">
        <f t="shared" si="11"/>
        <v>0</v>
      </c>
    </row>
    <row r="1717" spans="1:19" x14ac:dyDescent="0.2">
      <c r="A1717" t="s">
        <v>2930</v>
      </c>
      <c r="B1717" t="s">
        <v>2808</v>
      </c>
      <c r="C1717" s="2">
        <v>40238</v>
      </c>
      <c r="D1717" t="s">
        <v>2931</v>
      </c>
      <c r="E1717" s="3">
        <v>0</v>
      </c>
      <c r="F1717" s="3">
        <v>0</v>
      </c>
      <c r="G1717" s="3">
        <v>0</v>
      </c>
      <c r="H1717" s="3">
        <v>0</v>
      </c>
      <c r="I1717" s="3">
        <v>97179.01</v>
      </c>
      <c r="J1717" s="3">
        <v>-46646.75</v>
      </c>
      <c r="K1717" s="3">
        <v>50532.26</v>
      </c>
      <c r="L1717" s="3">
        <v>-2330.52</v>
      </c>
      <c r="M1717" s="3">
        <v>-48977.27</v>
      </c>
      <c r="N1717" s="3">
        <v>48201.74</v>
      </c>
      <c r="O1717" s="3">
        <v>97179.01</v>
      </c>
      <c r="P1717" t="str">
        <f>VLOOKUP(B1717,'[2]Asset Class'!$A$4:$B$21,2,0)</f>
        <v>Pollution Cont.Equip</v>
      </c>
      <c r="Q1717" s="9">
        <f t="shared" si="9"/>
        <v>-48977.27</v>
      </c>
      <c r="R1717" s="9">
        <f t="shared" si="10"/>
        <v>48201.74</v>
      </c>
      <c r="S1717" s="9">
        <f t="shared" si="11"/>
        <v>0</v>
      </c>
    </row>
    <row r="1718" spans="1:19" x14ac:dyDescent="0.2">
      <c r="A1718" t="s">
        <v>2932</v>
      </c>
      <c r="B1718" t="s">
        <v>2808</v>
      </c>
      <c r="C1718" s="2">
        <v>40238</v>
      </c>
      <c r="D1718" t="s">
        <v>2933</v>
      </c>
      <c r="E1718" s="3">
        <v>0</v>
      </c>
      <c r="F1718" s="3">
        <v>0</v>
      </c>
      <c r="G1718" s="3">
        <v>0</v>
      </c>
      <c r="H1718" s="3">
        <v>0</v>
      </c>
      <c r="I1718" s="3">
        <v>176121.01</v>
      </c>
      <c r="J1718" s="3">
        <v>-84539.58</v>
      </c>
      <c r="K1718" s="3">
        <v>91581.43</v>
      </c>
      <c r="L1718" s="3">
        <v>-4223.68</v>
      </c>
      <c r="M1718" s="3">
        <v>-88763.26</v>
      </c>
      <c r="N1718" s="3">
        <v>87357.75</v>
      </c>
      <c r="O1718" s="3">
        <v>176121.01</v>
      </c>
      <c r="P1718" t="str">
        <f>VLOOKUP(B1718,'[2]Asset Class'!$A$4:$B$21,2,0)</f>
        <v>Pollution Cont.Equip</v>
      </c>
      <c r="Q1718" s="9">
        <f t="shared" si="9"/>
        <v>-88763.26</v>
      </c>
      <c r="R1718" s="9">
        <f t="shared" si="10"/>
        <v>87357.750000000015</v>
      </c>
      <c r="S1718" s="9">
        <f t="shared" si="11"/>
        <v>0</v>
      </c>
    </row>
    <row r="1719" spans="1:19" x14ac:dyDescent="0.2">
      <c r="A1719" t="s">
        <v>2934</v>
      </c>
      <c r="B1719" t="s">
        <v>2808</v>
      </c>
      <c r="C1719" s="2">
        <v>40238</v>
      </c>
      <c r="D1719" t="s">
        <v>2935</v>
      </c>
      <c r="E1719" s="3">
        <v>0</v>
      </c>
      <c r="F1719" s="3">
        <v>0</v>
      </c>
      <c r="G1719" s="3">
        <v>0</v>
      </c>
      <c r="H1719" s="3">
        <v>0</v>
      </c>
      <c r="I1719" s="3">
        <v>159292.01</v>
      </c>
      <c r="J1719" s="3">
        <v>-76461.52</v>
      </c>
      <c r="K1719" s="3">
        <v>82830.490000000005</v>
      </c>
      <c r="L1719" s="3">
        <v>-3820.09</v>
      </c>
      <c r="M1719" s="3">
        <v>-80281.61</v>
      </c>
      <c r="N1719" s="3">
        <v>79010.399999999994</v>
      </c>
      <c r="O1719" s="3">
        <v>159292.01</v>
      </c>
      <c r="P1719" t="str">
        <f>VLOOKUP(B1719,'[2]Asset Class'!$A$4:$B$21,2,0)</f>
        <v>Pollution Cont.Equip</v>
      </c>
      <c r="Q1719" s="9">
        <f t="shared" ref="Q1719:Q1782" si="12">M1719</f>
        <v>-80281.61</v>
      </c>
      <c r="R1719" s="9">
        <f t="shared" ref="R1719:R1782" si="13">O1719+Q1719</f>
        <v>79010.400000000009</v>
      </c>
      <c r="S1719" s="9">
        <f t="shared" ref="S1719:S1782" si="14">N1719-R1719</f>
        <v>0</v>
      </c>
    </row>
    <row r="1720" spans="1:19" x14ac:dyDescent="0.2">
      <c r="A1720" t="s">
        <v>2936</v>
      </c>
      <c r="B1720" t="s">
        <v>2808</v>
      </c>
      <c r="C1720" s="2">
        <v>40238</v>
      </c>
      <c r="D1720" t="s">
        <v>2937</v>
      </c>
      <c r="E1720" s="3">
        <v>0</v>
      </c>
      <c r="F1720" s="3">
        <v>0</v>
      </c>
      <c r="G1720" s="3">
        <v>0</v>
      </c>
      <c r="H1720" s="3">
        <v>0</v>
      </c>
      <c r="I1720" s="3">
        <v>185720.01</v>
      </c>
      <c r="J1720" s="3">
        <v>-89147.19</v>
      </c>
      <c r="K1720" s="3">
        <v>96572.82</v>
      </c>
      <c r="L1720" s="3">
        <v>-4453.88</v>
      </c>
      <c r="M1720" s="3">
        <v>-93601.07</v>
      </c>
      <c r="N1720" s="3">
        <v>92118.94</v>
      </c>
      <c r="O1720" s="3">
        <v>185720.01</v>
      </c>
      <c r="P1720" t="str">
        <f>VLOOKUP(B1720,'[2]Asset Class'!$A$4:$B$21,2,0)</f>
        <v>Pollution Cont.Equip</v>
      </c>
      <c r="Q1720" s="9">
        <f t="shared" si="12"/>
        <v>-93601.07</v>
      </c>
      <c r="R1720" s="9">
        <f t="shared" si="13"/>
        <v>92118.94</v>
      </c>
      <c r="S1720" s="9">
        <f t="shared" si="14"/>
        <v>0</v>
      </c>
    </row>
    <row r="1721" spans="1:19" x14ac:dyDescent="0.2">
      <c r="A1721" t="s">
        <v>2938</v>
      </c>
      <c r="B1721" t="s">
        <v>2808</v>
      </c>
      <c r="C1721" s="2">
        <v>40238</v>
      </c>
      <c r="D1721" t="s">
        <v>2939</v>
      </c>
      <c r="E1721" s="3">
        <v>0</v>
      </c>
      <c r="F1721" s="3">
        <v>0</v>
      </c>
      <c r="G1721" s="3">
        <v>0</v>
      </c>
      <c r="H1721" s="3">
        <v>0</v>
      </c>
      <c r="I1721" s="3">
        <v>135031.01</v>
      </c>
      <c r="J1721" s="3">
        <v>-64816.03</v>
      </c>
      <c r="K1721" s="3">
        <v>70214.98</v>
      </c>
      <c r="L1721" s="3">
        <v>-3238.27</v>
      </c>
      <c r="M1721" s="3">
        <v>-68054.3</v>
      </c>
      <c r="N1721" s="3">
        <v>66976.710000000006</v>
      </c>
      <c r="O1721" s="3">
        <v>135031.01</v>
      </c>
      <c r="P1721" t="str">
        <f>VLOOKUP(B1721,'[2]Asset Class'!$A$4:$B$21,2,0)</f>
        <v>Pollution Cont.Equip</v>
      </c>
      <c r="Q1721" s="9">
        <f t="shared" si="12"/>
        <v>-68054.3</v>
      </c>
      <c r="R1721" s="9">
        <f t="shared" si="13"/>
        <v>66976.710000000006</v>
      </c>
      <c r="S1721" s="9">
        <f t="shared" si="14"/>
        <v>0</v>
      </c>
    </row>
    <row r="1722" spans="1:19" x14ac:dyDescent="0.2">
      <c r="A1722" t="s">
        <v>2940</v>
      </c>
      <c r="B1722" t="s">
        <v>2808</v>
      </c>
      <c r="C1722" s="2">
        <v>40238</v>
      </c>
      <c r="D1722" t="s">
        <v>2941</v>
      </c>
      <c r="E1722" s="3">
        <v>0</v>
      </c>
      <c r="F1722" s="3">
        <v>0</v>
      </c>
      <c r="G1722" s="3">
        <v>0</v>
      </c>
      <c r="H1722" s="3">
        <v>0</v>
      </c>
      <c r="I1722" s="3">
        <v>156914.01</v>
      </c>
      <c r="J1722" s="3">
        <v>-75320.070000000007</v>
      </c>
      <c r="K1722" s="3">
        <v>81593.94</v>
      </c>
      <c r="L1722" s="3">
        <v>-3763.06</v>
      </c>
      <c r="M1722" s="3">
        <v>-79083.13</v>
      </c>
      <c r="N1722" s="3">
        <v>77830.880000000005</v>
      </c>
      <c r="O1722" s="3">
        <v>156914.01</v>
      </c>
      <c r="P1722" t="str">
        <f>VLOOKUP(B1722,'[2]Asset Class'!$A$4:$B$21,2,0)</f>
        <v>Pollution Cont.Equip</v>
      </c>
      <c r="Q1722" s="9">
        <f t="shared" si="12"/>
        <v>-79083.13</v>
      </c>
      <c r="R1722" s="9">
        <f t="shared" si="13"/>
        <v>77830.880000000005</v>
      </c>
      <c r="S1722" s="9">
        <f t="shared" si="14"/>
        <v>0</v>
      </c>
    </row>
    <row r="1723" spans="1:19" x14ac:dyDescent="0.2">
      <c r="A1723" t="s">
        <v>2942</v>
      </c>
      <c r="B1723" t="s">
        <v>2808</v>
      </c>
      <c r="C1723" s="2">
        <v>40238</v>
      </c>
      <c r="D1723" t="s">
        <v>2943</v>
      </c>
      <c r="E1723" s="3">
        <v>0</v>
      </c>
      <c r="F1723" s="3">
        <v>0</v>
      </c>
      <c r="G1723" s="3">
        <v>0</v>
      </c>
      <c r="H1723" s="3">
        <v>0</v>
      </c>
      <c r="I1723" s="3">
        <v>126256.01</v>
      </c>
      <c r="J1723" s="3">
        <v>-60603.95</v>
      </c>
      <c r="K1723" s="3">
        <v>65652.06</v>
      </c>
      <c r="L1723" s="3">
        <v>-3027.83</v>
      </c>
      <c r="M1723" s="3">
        <v>-63631.78</v>
      </c>
      <c r="N1723" s="3">
        <v>62624.23</v>
      </c>
      <c r="O1723" s="3">
        <v>126256.01</v>
      </c>
      <c r="P1723" t="str">
        <f>VLOOKUP(B1723,'[2]Asset Class'!$A$4:$B$21,2,0)</f>
        <v>Pollution Cont.Equip</v>
      </c>
      <c r="Q1723" s="9">
        <f t="shared" si="12"/>
        <v>-63631.78</v>
      </c>
      <c r="R1723" s="9">
        <f t="shared" si="13"/>
        <v>62624.229999999996</v>
      </c>
      <c r="S1723" s="9">
        <f t="shared" si="14"/>
        <v>0</v>
      </c>
    </row>
    <row r="1724" spans="1:19" x14ac:dyDescent="0.2">
      <c r="A1724" t="s">
        <v>2944</v>
      </c>
      <c r="B1724" t="s">
        <v>2808</v>
      </c>
      <c r="C1724" s="2">
        <v>40238</v>
      </c>
      <c r="D1724" t="s">
        <v>2945</v>
      </c>
      <c r="E1724" s="3">
        <v>0</v>
      </c>
      <c r="F1724" s="3">
        <v>0</v>
      </c>
      <c r="G1724" s="3">
        <v>0</v>
      </c>
      <c r="H1724" s="3">
        <v>0</v>
      </c>
      <c r="I1724" s="3">
        <v>24664830</v>
      </c>
      <c r="J1724" s="3">
        <v>-11839328.66</v>
      </c>
      <c r="K1724" s="3">
        <v>12825501.34</v>
      </c>
      <c r="L1724" s="3">
        <v>-591504.52</v>
      </c>
      <c r="M1724" s="3">
        <v>-12430833.18</v>
      </c>
      <c r="N1724" s="3">
        <v>12233996.82</v>
      </c>
      <c r="O1724" s="3">
        <v>24664830</v>
      </c>
      <c r="P1724" t="str">
        <f>VLOOKUP(B1724,'[2]Asset Class'!$A$4:$B$21,2,0)</f>
        <v>Pollution Cont.Equip</v>
      </c>
      <c r="Q1724" s="9">
        <f t="shared" si="12"/>
        <v>-12430833.18</v>
      </c>
      <c r="R1724" s="9">
        <f t="shared" si="13"/>
        <v>12233996.82</v>
      </c>
      <c r="S1724" s="9">
        <f t="shared" si="14"/>
        <v>0</v>
      </c>
    </row>
    <row r="1725" spans="1:19" x14ac:dyDescent="0.2">
      <c r="A1725" t="s">
        <v>2946</v>
      </c>
      <c r="B1725" t="s">
        <v>2808</v>
      </c>
      <c r="C1725" s="2">
        <v>40238</v>
      </c>
      <c r="D1725" t="s">
        <v>2947</v>
      </c>
      <c r="E1725" s="3">
        <v>0</v>
      </c>
      <c r="F1725" s="3">
        <v>0</v>
      </c>
      <c r="G1725" s="3">
        <v>0</v>
      </c>
      <c r="H1725" s="3">
        <v>0</v>
      </c>
      <c r="I1725" s="3">
        <v>631019.01</v>
      </c>
      <c r="J1725" s="3">
        <v>-302894.5</v>
      </c>
      <c r="K1725" s="3">
        <v>328124.51</v>
      </c>
      <c r="L1725" s="3">
        <v>-15132.91</v>
      </c>
      <c r="M1725" s="3">
        <v>-318027.40999999997</v>
      </c>
      <c r="N1725" s="3">
        <v>312991.59999999998</v>
      </c>
      <c r="O1725" s="3">
        <v>631019.01</v>
      </c>
      <c r="P1725" t="str">
        <f>VLOOKUP(B1725,'[2]Asset Class'!$A$4:$B$21,2,0)</f>
        <v>Pollution Cont.Equip</v>
      </c>
      <c r="Q1725" s="9">
        <f t="shared" si="12"/>
        <v>-318027.40999999997</v>
      </c>
      <c r="R1725" s="9">
        <f t="shared" si="13"/>
        <v>312991.60000000003</v>
      </c>
      <c r="S1725" s="9">
        <f t="shared" si="14"/>
        <v>0</v>
      </c>
    </row>
    <row r="1726" spans="1:19" x14ac:dyDescent="0.2">
      <c r="A1726" t="s">
        <v>2948</v>
      </c>
      <c r="B1726" t="s">
        <v>2808</v>
      </c>
      <c r="C1726" s="2">
        <v>40238</v>
      </c>
      <c r="D1726" t="s">
        <v>2949</v>
      </c>
      <c r="E1726" s="3">
        <v>0</v>
      </c>
      <c r="F1726" s="3">
        <v>0</v>
      </c>
      <c r="G1726" s="3">
        <v>0</v>
      </c>
      <c r="H1726" s="3">
        <v>0</v>
      </c>
      <c r="I1726" s="3">
        <v>57022311.009999998</v>
      </c>
      <c r="J1726" s="3">
        <v>-27293445.670000002</v>
      </c>
      <c r="K1726" s="3">
        <v>29728865.34</v>
      </c>
      <c r="L1726" s="3">
        <v>-1357746.54</v>
      </c>
      <c r="M1726" s="3">
        <v>-28651192.210000001</v>
      </c>
      <c r="N1726" s="3">
        <v>28371118.800000001</v>
      </c>
      <c r="O1726" s="3">
        <v>57022311.009999998</v>
      </c>
      <c r="P1726" t="str">
        <f>VLOOKUP(B1726,'[2]Asset Class'!$A$4:$B$21,2,0)</f>
        <v>Pollution Cont.Equip</v>
      </c>
      <c r="Q1726" s="9">
        <f t="shared" si="12"/>
        <v>-28651192.210000001</v>
      </c>
      <c r="R1726" s="9">
        <f t="shared" si="13"/>
        <v>28371118.799999997</v>
      </c>
      <c r="S1726" s="9">
        <f t="shared" si="14"/>
        <v>0</v>
      </c>
    </row>
    <row r="1727" spans="1:19" x14ac:dyDescent="0.2">
      <c r="A1727" t="s">
        <v>2950</v>
      </c>
      <c r="B1727" t="s">
        <v>2808</v>
      </c>
      <c r="C1727" s="2">
        <v>40238</v>
      </c>
      <c r="D1727" t="s">
        <v>2951</v>
      </c>
      <c r="E1727" s="3">
        <v>0</v>
      </c>
      <c r="F1727" s="3">
        <v>0</v>
      </c>
      <c r="G1727" s="3">
        <v>0</v>
      </c>
      <c r="H1727" s="3">
        <v>0</v>
      </c>
      <c r="I1727" s="3">
        <v>3288730.01</v>
      </c>
      <c r="J1727" s="3">
        <v>-1578618.45</v>
      </c>
      <c r="K1727" s="3">
        <v>1710111.56</v>
      </c>
      <c r="L1727" s="3">
        <v>-78869.33</v>
      </c>
      <c r="M1727" s="3">
        <v>-1657487.78</v>
      </c>
      <c r="N1727" s="3">
        <v>1631242.23</v>
      </c>
      <c r="O1727" s="3">
        <v>3288730.01</v>
      </c>
      <c r="P1727" t="str">
        <f>VLOOKUP(B1727,'[2]Asset Class'!$A$4:$B$21,2,0)</f>
        <v>Pollution Cont.Equip</v>
      </c>
      <c r="Q1727" s="9">
        <f t="shared" si="12"/>
        <v>-1657487.78</v>
      </c>
      <c r="R1727" s="9">
        <f t="shared" si="13"/>
        <v>1631242.2299999997</v>
      </c>
      <c r="S1727" s="9">
        <f t="shared" si="14"/>
        <v>0</v>
      </c>
    </row>
    <row r="1728" spans="1:19" x14ac:dyDescent="0.2">
      <c r="A1728" t="s">
        <v>2952</v>
      </c>
      <c r="B1728" t="s">
        <v>2808</v>
      </c>
      <c r="C1728" s="2">
        <v>40238</v>
      </c>
      <c r="D1728" t="s">
        <v>2953</v>
      </c>
      <c r="E1728" s="3">
        <v>0</v>
      </c>
      <c r="F1728" s="3">
        <v>0</v>
      </c>
      <c r="G1728" s="3">
        <v>0</v>
      </c>
      <c r="H1728" s="3">
        <v>0</v>
      </c>
      <c r="I1728" s="3">
        <v>22483705.010000002</v>
      </c>
      <c r="J1728" s="3">
        <v>-10792370.09</v>
      </c>
      <c r="K1728" s="3">
        <v>11691334.92</v>
      </c>
      <c r="L1728" s="3">
        <v>-539197.43999999994</v>
      </c>
      <c r="M1728" s="3">
        <v>-11331567.529999999</v>
      </c>
      <c r="N1728" s="3">
        <v>11152137.48</v>
      </c>
      <c r="O1728" s="3">
        <v>22483705.010000002</v>
      </c>
      <c r="P1728" t="str">
        <f>VLOOKUP(B1728,'[2]Asset Class'!$A$4:$B$21,2,0)</f>
        <v>Pollution Cont.Equip</v>
      </c>
      <c r="Q1728" s="9">
        <f t="shared" si="12"/>
        <v>-11331567.529999999</v>
      </c>
      <c r="R1728" s="9">
        <f t="shared" si="13"/>
        <v>11152137.480000002</v>
      </c>
      <c r="S1728" s="9">
        <f t="shared" si="14"/>
        <v>0</v>
      </c>
    </row>
    <row r="1729" spans="1:19" x14ac:dyDescent="0.2">
      <c r="A1729" t="s">
        <v>2954</v>
      </c>
      <c r="B1729" t="s">
        <v>2808</v>
      </c>
      <c r="C1729" s="2">
        <v>40238</v>
      </c>
      <c r="D1729" t="s">
        <v>2955</v>
      </c>
      <c r="E1729" s="3">
        <v>0</v>
      </c>
      <c r="F1729" s="3">
        <v>0</v>
      </c>
      <c r="G1729" s="3">
        <v>0</v>
      </c>
      <c r="H1729" s="3">
        <v>0</v>
      </c>
      <c r="I1729" s="3">
        <v>1249208.01</v>
      </c>
      <c r="J1729" s="3">
        <v>-599630.49</v>
      </c>
      <c r="K1729" s="3">
        <v>649577.52</v>
      </c>
      <c r="L1729" s="3">
        <v>-29958.13</v>
      </c>
      <c r="M1729" s="3">
        <v>-629588.62</v>
      </c>
      <c r="N1729" s="3">
        <v>619619.39</v>
      </c>
      <c r="O1729" s="3">
        <v>1249208.01</v>
      </c>
      <c r="P1729" t="str">
        <f>VLOOKUP(B1729,'[2]Asset Class'!$A$4:$B$21,2,0)</f>
        <v>Pollution Cont.Equip</v>
      </c>
      <c r="Q1729" s="9">
        <f t="shared" si="12"/>
        <v>-629588.62</v>
      </c>
      <c r="R1729" s="9">
        <f t="shared" si="13"/>
        <v>619619.39</v>
      </c>
      <c r="S1729" s="9">
        <f t="shared" si="14"/>
        <v>0</v>
      </c>
    </row>
    <row r="1730" spans="1:19" x14ac:dyDescent="0.2">
      <c r="A1730" t="s">
        <v>2956</v>
      </c>
      <c r="B1730" t="s">
        <v>2808</v>
      </c>
      <c r="C1730" s="2">
        <v>40238</v>
      </c>
      <c r="D1730" t="s">
        <v>2957</v>
      </c>
      <c r="E1730" s="3">
        <v>0</v>
      </c>
      <c r="F1730" s="3">
        <v>0</v>
      </c>
      <c r="G1730" s="3">
        <v>0</v>
      </c>
      <c r="H1730" s="3">
        <v>0</v>
      </c>
      <c r="I1730" s="3">
        <v>10597573.01</v>
      </c>
      <c r="J1730" s="3">
        <v>-5086925.38</v>
      </c>
      <c r="K1730" s="3">
        <v>5510647.6299999999</v>
      </c>
      <c r="L1730" s="3">
        <v>-254147.8</v>
      </c>
      <c r="M1730" s="3">
        <v>-5341073.18</v>
      </c>
      <c r="N1730" s="3">
        <v>5256499.83</v>
      </c>
      <c r="O1730" s="3">
        <v>10597573.01</v>
      </c>
      <c r="P1730" t="str">
        <f>VLOOKUP(B1730,'[2]Asset Class'!$A$4:$B$21,2,0)</f>
        <v>Pollution Cont.Equip</v>
      </c>
      <c r="Q1730" s="9">
        <f t="shared" si="12"/>
        <v>-5341073.18</v>
      </c>
      <c r="R1730" s="9">
        <f t="shared" si="13"/>
        <v>5256499.83</v>
      </c>
      <c r="S1730" s="9">
        <f t="shared" si="14"/>
        <v>0</v>
      </c>
    </row>
    <row r="1731" spans="1:19" x14ac:dyDescent="0.2">
      <c r="A1731" t="s">
        <v>2958</v>
      </c>
      <c r="B1731" t="s">
        <v>2808</v>
      </c>
      <c r="C1731" s="2">
        <v>40238</v>
      </c>
      <c r="D1731" t="s">
        <v>2959</v>
      </c>
      <c r="E1731" s="3">
        <v>0</v>
      </c>
      <c r="F1731" s="3">
        <v>0</v>
      </c>
      <c r="G1731" s="3">
        <v>0</v>
      </c>
      <c r="H1731" s="3">
        <v>0</v>
      </c>
      <c r="I1731" s="3">
        <v>1232212.01</v>
      </c>
      <c r="J1731" s="3">
        <v>-591472.28</v>
      </c>
      <c r="K1731" s="3">
        <v>640739.73</v>
      </c>
      <c r="L1731" s="3">
        <v>-29550.54</v>
      </c>
      <c r="M1731" s="3">
        <v>-621022.81999999995</v>
      </c>
      <c r="N1731" s="3">
        <v>611189.18999999994</v>
      </c>
      <c r="O1731" s="3">
        <v>1232212.01</v>
      </c>
      <c r="P1731" t="str">
        <f>VLOOKUP(B1731,'[2]Asset Class'!$A$4:$B$21,2,0)</f>
        <v>Pollution Cont.Equip</v>
      </c>
      <c r="Q1731" s="9">
        <f t="shared" si="12"/>
        <v>-621022.81999999995</v>
      </c>
      <c r="R1731" s="9">
        <f t="shared" si="13"/>
        <v>611189.19000000006</v>
      </c>
      <c r="S1731" s="9">
        <f t="shared" si="14"/>
        <v>0</v>
      </c>
    </row>
    <row r="1732" spans="1:19" x14ac:dyDescent="0.2">
      <c r="A1732" t="s">
        <v>2960</v>
      </c>
      <c r="B1732" t="s">
        <v>2808</v>
      </c>
      <c r="C1732" s="2">
        <v>40238</v>
      </c>
      <c r="D1732" t="s">
        <v>2961</v>
      </c>
      <c r="E1732" s="3">
        <v>0</v>
      </c>
      <c r="F1732" s="3">
        <v>0</v>
      </c>
      <c r="G1732" s="3">
        <v>0</v>
      </c>
      <c r="H1732" s="3">
        <v>0</v>
      </c>
      <c r="I1732" s="3">
        <v>1104742.01</v>
      </c>
      <c r="J1732" s="3">
        <v>-530285.6</v>
      </c>
      <c r="K1732" s="3">
        <v>574456.41</v>
      </c>
      <c r="L1732" s="3">
        <v>-26493.59</v>
      </c>
      <c r="M1732" s="3">
        <v>-556779.18999999994</v>
      </c>
      <c r="N1732" s="3">
        <v>547962.81999999995</v>
      </c>
      <c r="O1732" s="3">
        <v>1104742.01</v>
      </c>
      <c r="P1732" t="str">
        <f>VLOOKUP(B1732,'[2]Asset Class'!$A$4:$B$21,2,0)</f>
        <v>Pollution Cont.Equip</v>
      </c>
      <c r="Q1732" s="9">
        <f t="shared" si="12"/>
        <v>-556779.18999999994</v>
      </c>
      <c r="R1732" s="9">
        <f t="shared" si="13"/>
        <v>547962.82000000007</v>
      </c>
      <c r="S1732" s="9">
        <f t="shared" si="14"/>
        <v>0</v>
      </c>
    </row>
    <row r="1733" spans="1:19" x14ac:dyDescent="0.2">
      <c r="A1733" t="s">
        <v>2962</v>
      </c>
      <c r="B1733" t="s">
        <v>2808</v>
      </c>
      <c r="C1733" s="2">
        <v>40238</v>
      </c>
      <c r="D1733" t="s">
        <v>2963</v>
      </c>
      <c r="E1733" s="3">
        <v>0</v>
      </c>
      <c r="F1733" s="3">
        <v>0</v>
      </c>
      <c r="G1733" s="3">
        <v>0</v>
      </c>
      <c r="H1733" s="3">
        <v>0</v>
      </c>
      <c r="I1733" s="3">
        <v>58615133.409999996</v>
      </c>
      <c r="J1733" s="3">
        <v>-28054720.030000001</v>
      </c>
      <c r="K1733" s="3">
        <v>30560413.379999999</v>
      </c>
      <c r="L1733" s="3">
        <v>-1395316.15</v>
      </c>
      <c r="M1733" s="3">
        <v>-29450036.18</v>
      </c>
      <c r="N1733" s="3">
        <v>29165097.23</v>
      </c>
      <c r="O1733" s="3">
        <v>58615133.409999996</v>
      </c>
      <c r="P1733" t="str">
        <f>VLOOKUP(B1733,'[2]Asset Class'!$A$4:$B$21,2,0)</f>
        <v>Pollution Cont.Equip</v>
      </c>
      <c r="Q1733" s="9">
        <f t="shared" si="12"/>
        <v>-29450036.18</v>
      </c>
      <c r="R1733" s="9">
        <f t="shared" si="13"/>
        <v>29165097.229999997</v>
      </c>
      <c r="S1733" s="9">
        <f t="shared" si="14"/>
        <v>0</v>
      </c>
    </row>
    <row r="1734" spans="1:19" x14ac:dyDescent="0.2">
      <c r="A1734" t="s">
        <v>2964</v>
      </c>
      <c r="B1734" t="s">
        <v>2808</v>
      </c>
      <c r="C1734" s="2">
        <v>40238</v>
      </c>
      <c r="D1734" t="s">
        <v>2965</v>
      </c>
      <c r="E1734" s="3">
        <v>0</v>
      </c>
      <c r="F1734" s="3">
        <v>0</v>
      </c>
      <c r="G1734" s="3">
        <v>0</v>
      </c>
      <c r="H1734" s="3">
        <v>0</v>
      </c>
      <c r="I1734" s="3">
        <v>8697002.0099999998</v>
      </c>
      <c r="J1734" s="3">
        <v>-4174635.1</v>
      </c>
      <c r="K1734" s="3">
        <v>4522366.91</v>
      </c>
      <c r="L1734" s="3">
        <v>-208568.88</v>
      </c>
      <c r="M1734" s="3">
        <v>-4383203.9800000004</v>
      </c>
      <c r="N1734" s="3">
        <v>4313798.03</v>
      </c>
      <c r="O1734" s="3">
        <v>8697002.0099999998</v>
      </c>
      <c r="P1734" t="str">
        <f>VLOOKUP(B1734,'[2]Asset Class'!$A$4:$B$21,2,0)</f>
        <v>Pollution Cont.Equip</v>
      </c>
      <c r="Q1734" s="9">
        <f t="shared" si="12"/>
        <v>-4383203.9800000004</v>
      </c>
      <c r="R1734" s="9">
        <f t="shared" si="13"/>
        <v>4313798.0299999993</v>
      </c>
      <c r="S1734" s="9">
        <f t="shared" si="14"/>
        <v>0</v>
      </c>
    </row>
    <row r="1735" spans="1:19" x14ac:dyDescent="0.2">
      <c r="A1735" t="s">
        <v>2966</v>
      </c>
      <c r="B1735" t="s">
        <v>2808</v>
      </c>
      <c r="C1735" s="2">
        <v>40238</v>
      </c>
      <c r="D1735" t="s">
        <v>2967</v>
      </c>
      <c r="E1735" s="3">
        <v>0</v>
      </c>
      <c r="F1735" s="3">
        <v>0</v>
      </c>
      <c r="G1735" s="3">
        <v>0</v>
      </c>
      <c r="H1735" s="3">
        <v>0</v>
      </c>
      <c r="I1735" s="3">
        <v>38061772.009999998</v>
      </c>
      <c r="J1735" s="3">
        <v>-18218077.940000001</v>
      </c>
      <c r="K1735" s="3">
        <v>19843694.07</v>
      </c>
      <c r="L1735" s="3">
        <v>-906281.04</v>
      </c>
      <c r="M1735" s="3">
        <v>-19124358.98</v>
      </c>
      <c r="N1735" s="3">
        <v>18937413.030000001</v>
      </c>
      <c r="O1735" s="3">
        <v>38061772.009999998</v>
      </c>
      <c r="P1735" t="str">
        <f>VLOOKUP(B1735,'[2]Asset Class'!$A$4:$B$21,2,0)</f>
        <v>Pollution Cont.Equip</v>
      </c>
      <c r="Q1735" s="9">
        <f t="shared" si="12"/>
        <v>-19124358.98</v>
      </c>
      <c r="R1735" s="9">
        <f t="shared" si="13"/>
        <v>18937413.029999997</v>
      </c>
      <c r="S1735" s="9">
        <f t="shared" si="14"/>
        <v>0</v>
      </c>
    </row>
    <row r="1736" spans="1:19" x14ac:dyDescent="0.2">
      <c r="A1736" t="s">
        <v>2968</v>
      </c>
      <c r="B1736" t="s">
        <v>2808</v>
      </c>
      <c r="C1736" s="2">
        <v>40238</v>
      </c>
      <c r="D1736" t="s">
        <v>2969</v>
      </c>
      <c r="E1736" s="3">
        <v>0</v>
      </c>
      <c r="F1736" s="3">
        <v>0</v>
      </c>
      <c r="G1736" s="3">
        <v>0</v>
      </c>
      <c r="H1736" s="3">
        <v>0</v>
      </c>
      <c r="I1736" s="3">
        <v>1589127.01</v>
      </c>
      <c r="J1736" s="3">
        <v>-762794.51</v>
      </c>
      <c r="K1736" s="3">
        <v>826332.5</v>
      </c>
      <c r="L1736" s="3">
        <v>-38109.97</v>
      </c>
      <c r="M1736" s="3">
        <v>-800904.48</v>
      </c>
      <c r="N1736" s="3">
        <v>788222.53</v>
      </c>
      <c r="O1736" s="3">
        <v>1589127.01</v>
      </c>
      <c r="P1736" t="str">
        <f>VLOOKUP(B1736,'[2]Asset Class'!$A$4:$B$21,2,0)</f>
        <v>Pollution Cont.Equip</v>
      </c>
      <c r="Q1736" s="9">
        <f t="shared" si="12"/>
        <v>-800904.48</v>
      </c>
      <c r="R1736" s="9">
        <f t="shared" si="13"/>
        <v>788222.53</v>
      </c>
      <c r="S1736" s="9">
        <f t="shared" si="14"/>
        <v>0</v>
      </c>
    </row>
    <row r="1737" spans="1:19" x14ac:dyDescent="0.2">
      <c r="A1737" t="s">
        <v>2970</v>
      </c>
      <c r="B1737" t="s">
        <v>2808</v>
      </c>
      <c r="C1737" s="2">
        <v>40238</v>
      </c>
      <c r="D1737" t="s">
        <v>2971</v>
      </c>
      <c r="E1737" s="3">
        <v>0</v>
      </c>
      <c r="F1737" s="3">
        <v>0</v>
      </c>
      <c r="G1737" s="3">
        <v>0</v>
      </c>
      <c r="H1737" s="3">
        <v>0</v>
      </c>
      <c r="I1737" s="3">
        <v>11637165.01</v>
      </c>
      <c r="J1737" s="3">
        <v>-5585938.4100000001</v>
      </c>
      <c r="K1737" s="3">
        <v>6051226.5999999996</v>
      </c>
      <c r="L1737" s="3">
        <v>-279078.99</v>
      </c>
      <c r="M1737" s="3">
        <v>-5865017.4000000004</v>
      </c>
      <c r="N1737" s="3">
        <v>5772147.6100000003</v>
      </c>
      <c r="O1737" s="3">
        <v>11637165.01</v>
      </c>
      <c r="P1737" t="str">
        <f>VLOOKUP(B1737,'[2]Asset Class'!$A$4:$B$21,2,0)</f>
        <v>Pollution Cont.Equip</v>
      </c>
      <c r="Q1737" s="9">
        <f t="shared" si="12"/>
        <v>-5865017.4000000004</v>
      </c>
      <c r="R1737" s="9">
        <f t="shared" si="13"/>
        <v>5772147.6099999994</v>
      </c>
      <c r="S1737" s="9">
        <f t="shared" si="14"/>
        <v>0</v>
      </c>
    </row>
    <row r="1738" spans="1:19" x14ac:dyDescent="0.2">
      <c r="A1738" t="s">
        <v>2972</v>
      </c>
      <c r="B1738" t="s">
        <v>2808</v>
      </c>
      <c r="C1738" s="2">
        <v>40238</v>
      </c>
      <c r="D1738" t="s">
        <v>2973</v>
      </c>
      <c r="E1738" s="3">
        <v>0</v>
      </c>
      <c r="F1738" s="3">
        <v>0</v>
      </c>
      <c r="G1738" s="3">
        <v>0</v>
      </c>
      <c r="H1738" s="3">
        <v>0</v>
      </c>
      <c r="I1738" s="3">
        <v>11667938.01</v>
      </c>
      <c r="J1738" s="3">
        <v>-5600709.71</v>
      </c>
      <c r="K1738" s="3">
        <v>6067228.2999999998</v>
      </c>
      <c r="L1738" s="3">
        <v>-279816.98</v>
      </c>
      <c r="M1738" s="3">
        <v>-5880526.6900000004</v>
      </c>
      <c r="N1738" s="3">
        <v>5787411.3200000003</v>
      </c>
      <c r="O1738" s="3">
        <v>11667938.01</v>
      </c>
      <c r="P1738" t="str">
        <f>VLOOKUP(B1738,'[2]Asset Class'!$A$4:$B$21,2,0)</f>
        <v>Pollution Cont.Equip</v>
      </c>
      <c r="Q1738" s="9">
        <f t="shared" si="12"/>
        <v>-5880526.6900000004</v>
      </c>
      <c r="R1738" s="9">
        <f t="shared" si="13"/>
        <v>5787411.3199999994</v>
      </c>
      <c r="S1738" s="9">
        <f t="shared" si="14"/>
        <v>0</v>
      </c>
    </row>
    <row r="1739" spans="1:19" x14ac:dyDescent="0.2">
      <c r="A1739" t="s">
        <v>2974</v>
      </c>
      <c r="B1739" t="s">
        <v>2808</v>
      </c>
      <c r="C1739" s="2">
        <v>40238</v>
      </c>
      <c r="D1739" t="s">
        <v>2975</v>
      </c>
      <c r="E1739" s="3">
        <v>0</v>
      </c>
      <c r="F1739" s="3">
        <v>0</v>
      </c>
      <c r="G1739" s="3">
        <v>0</v>
      </c>
      <c r="H1739" s="3">
        <v>0</v>
      </c>
      <c r="I1739" s="3">
        <v>268343.01</v>
      </c>
      <c r="J1739" s="3">
        <v>-128806.95</v>
      </c>
      <c r="K1739" s="3">
        <v>139536.06</v>
      </c>
      <c r="L1739" s="3">
        <v>-6435.32</v>
      </c>
      <c r="M1739" s="3">
        <v>-135242.26999999999</v>
      </c>
      <c r="N1739" s="3">
        <v>133100.74</v>
      </c>
      <c r="O1739" s="3">
        <v>268343.01</v>
      </c>
      <c r="P1739" t="str">
        <f>VLOOKUP(B1739,'[2]Asset Class'!$A$4:$B$21,2,0)</f>
        <v>Pollution Cont.Equip</v>
      </c>
      <c r="Q1739" s="9">
        <f t="shared" si="12"/>
        <v>-135242.26999999999</v>
      </c>
      <c r="R1739" s="9">
        <f t="shared" si="13"/>
        <v>133100.74000000002</v>
      </c>
      <c r="S1739" s="9">
        <f t="shared" si="14"/>
        <v>0</v>
      </c>
    </row>
    <row r="1740" spans="1:19" x14ac:dyDescent="0.2">
      <c r="A1740" t="s">
        <v>2976</v>
      </c>
      <c r="B1740" t="s">
        <v>2808</v>
      </c>
      <c r="C1740" s="2">
        <v>40238</v>
      </c>
      <c r="D1740" t="s">
        <v>2977</v>
      </c>
      <c r="E1740" s="3">
        <v>0</v>
      </c>
      <c r="F1740" s="3">
        <v>0</v>
      </c>
      <c r="G1740" s="3">
        <v>0</v>
      </c>
      <c r="H1740" s="3">
        <v>0</v>
      </c>
      <c r="I1740" s="3">
        <v>4377478.01</v>
      </c>
      <c r="J1740" s="3">
        <v>-2101226.7599999998</v>
      </c>
      <c r="K1740" s="3">
        <v>2276251.25</v>
      </c>
      <c r="L1740" s="3">
        <v>-104979.36</v>
      </c>
      <c r="M1740" s="3">
        <v>-2206206.12</v>
      </c>
      <c r="N1740" s="3">
        <v>2171271.89</v>
      </c>
      <c r="O1740" s="3">
        <v>4377478.01</v>
      </c>
      <c r="P1740" t="str">
        <f>VLOOKUP(B1740,'[2]Asset Class'!$A$4:$B$21,2,0)</f>
        <v>Pollution Cont.Equip</v>
      </c>
      <c r="Q1740" s="9">
        <f t="shared" si="12"/>
        <v>-2206206.12</v>
      </c>
      <c r="R1740" s="9">
        <f t="shared" si="13"/>
        <v>2171271.8899999997</v>
      </c>
      <c r="S1740" s="9">
        <f t="shared" si="14"/>
        <v>0</v>
      </c>
    </row>
    <row r="1741" spans="1:19" x14ac:dyDescent="0.2">
      <c r="A1741" t="s">
        <v>2978</v>
      </c>
      <c r="B1741" t="s">
        <v>2808</v>
      </c>
      <c r="C1741" s="2">
        <v>40238</v>
      </c>
      <c r="D1741" t="s">
        <v>2979</v>
      </c>
      <c r="E1741" s="3">
        <v>0</v>
      </c>
      <c r="F1741" s="3">
        <v>0</v>
      </c>
      <c r="G1741" s="3">
        <v>0</v>
      </c>
      <c r="H1741" s="3">
        <v>0</v>
      </c>
      <c r="I1741" s="3">
        <v>9869995.0099999998</v>
      </c>
      <c r="J1741" s="3">
        <v>-4737681.76</v>
      </c>
      <c r="K1741" s="3">
        <v>5132313.25</v>
      </c>
      <c r="L1741" s="3">
        <v>-236699.25</v>
      </c>
      <c r="M1741" s="3">
        <v>-4974381.01</v>
      </c>
      <c r="N1741" s="3">
        <v>4895614</v>
      </c>
      <c r="O1741" s="3">
        <v>9869995.0099999998</v>
      </c>
      <c r="P1741" t="str">
        <f>VLOOKUP(B1741,'[2]Asset Class'!$A$4:$B$21,2,0)</f>
        <v>Pollution Cont.Equip</v>
      </c>
      <c r="Q1741" s="9">
        <f t="shared" si="12"/>
        <v>-4974381.01</v>
      </c>
      <c r="R1741" s="9">
        <f t="shared" si="13"/>
        <v>4895614</v>
      </c>
      <c r="S1741" s="9">
        <f t="shared" si="14"/>
        <v>0</v>
      </c>
    </row>
    <row r="1742" spans="1:19" x14ac:dyDescent="0.2">
      <c r="A1742" t="s">
        <v>2980</v>
      </c>
      <c r="B1742" t="s">
        <v>2808</v>
      </c>
      <c r="C1742" s="2">
        <v>40238</v>
      </c>
      <c r="D1742" t="s">
        <v>2981</v>
      </c>
      <c r="E1742" s="3">
        <v>0</v>
      </c>
      <c r="F1742" s="3">
        <v>0</v>
      </c>
      <c r="G1742" s="3">
        <v>0</v>
      </c>
      <c r="H1742" s="3">
        <v>0</v>
      </c>
      <c r="I1742" s="3">
        <v>121755.01</v>
      </c>
      <c r="J1742" s="3">
        <v>-58443.45</v>
      </c>
      <c r="K1742" s="3">
        <v>63311.56</v>
      </c>
      <c r="L1742" s="3">
        <v>-2919.89</v>
      </c>
      <c r="M1742" s="3">
        <v>-61363.34</v>
      </c>
      <c r="N1742" s="3">
        <v>60391.67</v>
      </c>
      <c r="O1742" s="3">
        <v>121755.01</v>
      </c>
      <c r="P1742" t="str">
        <f>VLOOKUP(B1742,'[2]Asset Class'!$A$4:$B$21,2,0)</f>
        <v>Pollution Cont.Equip</v>
      </c>
      <c r="Q1742" s="9">
        <f t="shared" si="12"/>
        <v>-61363.34</v>
      </c>
      <c r="R1742" s="9">
        <f t="shared" si="13"/>
        <v>60391.67</v>
      </c>
      <c r="S1742" s="9">
        <f t="shared" si="14"/>
        <v>0</v>
      </c>
    </row>
    <row r="1743" spans="1:19" x14ac:dyDescent="0.2">
      <c r="A1743" t="s">
        <v>2982</v>
      </c>
      <c r="B1743" t="s">
        <v>2808</v>
      </c>
      <c r="C1743" s="2">
        <v>40238</v>
      </c>
      <c r="D1743" t="s">
        <v>2983</v>
      </c>
      <c r="E1743" s="3">
        <v>0</v>
      </c>
      <c r="F1743" s="3">
        <v>0</v>
      </c>
      <c r="G1743" s="3">
        <v>0</v>
      </c>
      <c r="H1743" s="3">
        <v>0</v>
      </c>
      <c r="I1743" s="3">
        <v>168654367.00999999</v>
      </c>
      <c r="J1743" s="3">
        <v>-80725574.269999996</v>
      </c>
      <c r="K1743" s="3">
        <v>87928792.739999995</v>
      </c>
      <c r="L1743" s="3">
        <v>-4015794.51</v>
      </c>
      <c r="M1743" s="3">
        <v>-84741368.780000001</v>
      </c>
      <c r="N1743" s="3">
        <v>83912998.230000004</v>
      </c>
      <c r="O1743" s="3">
        <v>168654367.00999999</v>
      </c>
      <c r="P1743" t="str">
        <f>VLOOKUP(B1743,'[2]Asset Class'!$A$4:$B$21,2,0)</f>
        <v>Pollution Cont.Equip</v>
      </c>
      <c r="Q1743" s="9">
        <f t="shared" si="12"/>
        <v>-84741368.780000001</v>
      </c>
      <c r="R1743" s="9">
        <f t="shared" si="13"/>
        <v>83912998.229999989</v>
      </c>
      <c r="S1743" s="9">
        <f t="shared" si="14"/>
        <v>0</v>
      </c>
    </row>
    <row r="1744" spans="1:19" x14ac:dyDescent="0.2">
      <c r="A1744" t="s">
        <v>2984</v>
      </c>
      <c r="B1744" t="s">
        <v>2808</v>
      </c>
      <c r="C1744" s="2">
        <v>43760</v>
      </c>
      <c r="D1744" t="s">
        <v>2985</v>
      </c>
      <c r="E1744" s="3">
        <v>0</v>
      </c>
      <c r="F1744" s="3">
        <v>0</v>
      </c>
      <c r="G1744" s="3">
        <v>0</v>
      </c>
      <c r="H1744" s="3">
        <v>0</v>
      </c>
      <c r="I1744" s="3">
        <v>375000</v>
      </c>
      <c r="J1744" s="3">
        <v>-43511.42</v>
      </c>
      <c r="K1744" s="3">
        <v>331488.58</v>
      </c>
      <c r="L1744" s="3">
        <v>-8931.2000000000007</v>
      </c>
      <c r="M1744" s="3">
        <v>-52442.62</v>
      </c>
      <c r="N1744" s="3">
        <v>322557.38</v>
      </c>
      <c r="O1744" s="3">
        <v>375000</v>
      </c>
      <c r="P1744" t="str">
        <f>VLOOKUP(B1744,'[2]Asset Class'!$A$4:$B$21,2,0)</f>
        <v>Pollution Cont.Equip</v>
      </c>
      <c r="Q1744" s="9">
        <f t="shared" si="12"/>
        <v>-52442.62</v>
      </c>
      <c r="R1744" s="9">
        <f t="shared" si="13"/>
        <v>322557.38</v>
      </c>
      <c r="S1744" s="9">
        <f t="shared" si="14"/>
        <v>0</v>
      </c>
    </row>
    <row r="1745" spans="1:19" x14ac:dyDescent="0.2">
      <c r="A1745" t="s">
        <v>2986</v>
      </c>
      <c r="B1745" t="s">
        <v>2988</v>
      </c>
      <c r="C1745" s="2">
        <v>36708</v>
      </c>
      <c r="D1745" t="s">
        <v>2989</v>
      </c>
      <c r="E1745" s="3">
        <v>0</v>
      </c>
      <c r="F1745" s="3">
        <v>0</v>
      </c>
      <c r="G1745" s="3">
        <v>0</v>
      </c>
      <c r="H1745" s="3">
        <v>0</v>
      </c>
      <c r="I1745" s="3">
        <v>117589.85</v>
      </c>
      <c r="J1745" s="3">
        <v>-96750.73</v>
      </c>
      <c r="K1745" s="3">
        <v>20839.12</v>
      </c>
      <c r="L1745" s="3">
        <v>-301.55</v>
      </c>
      <c r="M1745" s="3">
        <v>-97052.28</v>
      </c>
      <c r="N1745" s="3">
        <v>20537.57</v>
      </c>
      <c r="O1745" s="3">
        <v>117589.85</v>
      </c>
      <c r="P1745" t="str">
        <f>VLOOKUP(B1745,'[2]Asset Class'!$A$4:$B$21,2,0)</f>
        <v>Equipment for PTA</v>
      </c>
      <c r="Q1745" s="9">
        <f t="shared" si="12"/>
        <v>-97052.28</v>
      </c>
      <c r="R1745" s="9">
        <f t="shared" si="13"/>
        <v>20537.570000000007</v>
      </c>
      <c r="S1745" s="9">
        <f t="shared" si="14"/>
        <v>0</v>
      </c>
    </row>
    <row r="1746" spans="1:19" x14ac:dyDescent="0.2">
      <c r="A1746" t="s">
        <v>2990</v>
      </c>
      <c r="B1746" t="s">
        <v>2988</v>
      </c>
      <c r="C1746" s="2">
        <v>36708</v>
      </c>
      <c r="D1746" t="s">
        <v>2991</v>
      </c>
      <c r="E1746" s="3">
        <v>0</v>
      </c>
      <c r="F1746" s="3">
        <v>0</v>
      </c>
      <c r="G1746" s="3">
        <v>0</v>
      </c>
      <c r="H1746" s="3">
        <v>0</v>
      </c>
      <c r="I1746" s="3">
        <v>160589.13</v>
      </c>
      <c r="J1746" s="3">
        <v>-132129.72</v>
      </c>
      <c r="K1746" s="3">
        <v>28459.41</v>
      </c>
      <c r="L1746" s="3">
        <v>-411.82</v>
      </c>
      <c r="M1746" s="3">
        <v>-132541.54</v>
      </c>
      <c r="N1746" s="3">
        <v>28047.59</v>
      </c>
      <c r="O1746" s="3">
        <v>160589.13</v>
      </c>
      <c r="P1746" t="str">
        <f>VLOOKUP(B1746,'[2]Asset Class'!$A$4:$B$21,2,0)</f>
        <v>Equipment for PTA</v>
      </c>
      <c r="Q1746" s="9">
        <f t="shared" si="12"/>
        <v>-132541.54</v>
      </c>
      <c r="R1746" s="9">
        <f t="shared" si="13"/>
        <v>28047.589999999997</v>
      </c>
      <c r="S1746" s="9">
        <f t="shared" si="14"/>
        <v>0</v>
      </c>
    </row>
    <row r="1747" spans="1:19" x14ac:dyDescent="0.2">
      <c r="A1747" t="s">
        <v>2992</v>
      </c>
      <c r="B1747" t="s">
        <v>2988</v>
      </c>
      <c r="C1747" s="2">
        <v>36923</v>
      </c>
      <c r="D1747" t="s">
        <v>2991</v>
      </c>
      <c r="E1747" s="3">
        <v>0</v>
      </c>
      <c r="F1747" s="3">
        <v>0</v>
      </c>
      <c r="G1747" s="3">
        <v>0</v>
      </c>
      <c r="H1747" s="3">
        <v>0</v>
      </c>
      <c r="I1747" s="3">
        <v>12469.92</v>
      </c>
      <c r="J1747" s="3">
        <v>-10211.25</v>
      </c>
      <c r="K1747" s="3">
        <v>2258.67</v>
      </c>
      <c r="L1747" s="3">
        <v>-32.96</v>
      </c>
      <c r="M1747" s="3">
        <v>-10244.209999999999</v>
      </c>
      <c r="N1747" s="3">
        <v>2225.71</v>
      </c>
      <c r="O1747" s="3">
        <v>12469.92</v>
      </c>
      <c r="P1747" t="str">
        <f>VLOOKUP(B1747,'[2]Asset Class'!$A$4:$B$21,2,0)</f>
        <v>Equipment for PTA</v>
      </c>
      <c r="Q1747" s="9">
        <f t="shared" si="12"/>
        <v>-10244.209999999999</v>
      </c>
      <c r="R1747" s="9">
        <f t="shared" si="13"/>
        <v>2225.7100000000009</v>
      </c>
      <c r="S1747" s="9">
        <f t="shared" si="14"/>
        <v>0</v>
      </c>
    </row>
    <row r="1748" spans="1:19" x14ac:dyDescent="0.2">
      <c r="A1748" t="s">
        <v>2993</v>
      </c>
      <c r="B1748" t="s">
        <v>2988</v>
      </c>
      <c r="C1748" s="2">
        <v>36819</v>
      </c>
      <c r="D1748" t="s">
        <v>2994</v>
      </c>
      <c r="E1748" s="3">
        <v>0</v>
      </c>
      <c r="F1748" s="3">
        <v>0</v>
      </c>
      <c r="G1748" s="3">
        <v>0</v>
      </c>
      <c r="H1748" s="3">
        <v>0</v>
      </c>
      <c r="I1748" s="3">
        <v>237022.53</v>
      </c>
      <c r="J1748" s="3">
        <v>-194546.27</v>
      </c>
      <c r="K1748" s="3">
        <v>42476.26</v>
      </c>
      <c r="L1748" s="3">
        <v>-617.33000000000004</v>
      </c>
      <c r="M1748" s="3">
        <v>-195163.6</v>
      </c>
      <c r="N1748" s="3">
        <v>41858.93</v>
      </c>
      <c r="O1748" s="3">
        <v>237022.53</v>
      </c>
      <c r="P1748" t="str">
        <f>VLOOKUP(B1748,'[2]Asset Class'!$A$4:$B$21,2,0)</f>
        <v>Equipment for PTA</v>
      </c>
      <c r="Q1748" s="9">
        <f t="shared" si="12"/>
        <v>-195163.6</v>
      </c>
      <c r="R1748" s="9">
        <f t="shared" si="13"/>
        <v>41858.929999999993</v>
      </c>
      <c r="S1748" s="9">
        <f t="shared" si="14"/>
        <v>0</v>
      </c>
    </row>
    <row r="1749" spans="1:19" x14ac:dyDescent="0.2">
      <c r="A1749" t="s">
        <v>2995</v>
      </c>
      <c r="B1749" t="s">
        <v>2988</v>
      </c>
      <c r="C1749" s="2">
        <v>36800</v>
      </c>
      <c r="D1749" t="s">
        <v>2996</v>
      </c>
      <c r="E1749" s="3">
        <v>0</v>
      </c>
      <c r="F1749" s="3">
        <v>0</v>
      </c>
      <c r="G1749" s="3">
        <v>0</v>
      </c>
      <c r="H1749" s="3">
        <v>0</v>
      </c>
      <c r="I1749" s="3">
        <v>207672.07</v>
      </c>
      <c r="J1749" s="3">
        <v>-170527.26</v>
      </c>
      <c r="K1749" s="3">
        <v>37144.81</v>
      </c>
      <c r="L1749" s="3">
        <v>-539.44000000000005</v>
      </c>
      <c r="M1749" s="3">
        <v>-171066.7</v>
      </c>
      <c r="N1749" s="3">
        <v>36605.370000000003</v>
      </c>
      <c r="O1749" s="3">
        <v>207672.07</v>
      </c>
      <c r="P1749" t="str">
        <f>VLOOKUP(B1749,'[2]Asset Class'!$A$4:$B$21,2,0)</f>
        <v>Equipment for PTA</v>
      </c>
      <c r="Q1749" s="9">
        <f t="shared" si="12"/>
        <v>-171066.7</v>
      </c>
      <c r="R1749" s="9">
        <f t="shared" si="13"/>
        <v>36605.369999999995</v>
      </c>
      <c r="S1749" s="9">
        <f t="shared" si="14"/>
        <v>0</v>
      </c>
    </row>
    <row r="1750" spans="1:19" x14ac:dyDescent="0.2">
      <c r="A1750" t="s">
        <v>2997</v>
      </c>
      <c r="B1750" t="s">
        <v>2988</v>
      </c>
      <c r="C1750" s="2">
        <v>36831</v>
      </c>
      <c r="D1750" t="s">
        <v>2998</v>
      </c>
      <c r="E1750" s="3">
        <v>0</v>
      </c>
      <c r="F1750" s="3">
        <v>0</v>
      </c>
      <c r="G1750" s="3">
        <v>0</v>
      </c>
      <c r="H1750" s="3">
        <v>0</v>
      </c>
      <c r="I1750" s="3">
        <v>19335.330000000002</v>
      </c>
      <c r="J1750" s="3">
        <v>-15866.05</v>
      </c>
      <c r="K1750" s="3">
        <v>3469.28</v>
      </c>
      <c r="L1750" s="3">
        <v>-50.45</v>
      </c>
      <c r="M1750" s="3">
        <v>-15916.5</v>
      </c>
      <c r="N1750" s="3">
        <v>3418.83</v>
      </c>
      <c r="O1750" s="3">
        <v>19335.330000000002</v>
      </c>
      <c r="P1750" t="str">
        <f>VLOOKUP(B1750,'[2]Asset Class'!$A$4:$B$21,2,0)</f>
        <v>Equipment for PTA</v>
      </c>
      <c r="Q1750" s="9">
        <f t="shared" si="12"/>
        <v>-15916.5</v>
      </c>
      <c r="R1750" s="9">
        <f t="shared" si="13"/>
        <v>3418.8300000000017</v>
      </c>
      <c r="S1750" s="9">
        <f t="shared" si="14"/>
        <v>0</v>
      </c>
    </row>
    <row r="1751" spans="1:19" x14ac:dyDescent="0.2">
      <c r="A1751" t="s">
        <v>2999</v>
      </c>
      <c r="B1751" t="s">
        <v>2988</v>
      </c>
      <c r="C1751" s="2">
        <v>36837</v>
      </c>
      <c r="D1751" t="s">
        <v>3000</v>
      </c>
      <c r="E1751" s="3">
        <v>0</v>
      </c>
      <c r="F1751" s="3">
        <v>0</v>
      </c>
      <c r="G1751" s="3">
        <v>0</v>
      </c>
      <c r="H1751" s="3">
        <v>0</v>
      </c>
      <c r="I1751" s="3">
        <v>25498.799999999999</v>
      </c>
      <c r="J1751" s="3">
        <v>-20920.849999999999</v>
      </c>
      <c r="K1751" s="3">
        <v>4577.95</v>
      </c>
      <c r="L1751" s="3">
        <v>-66.58</v>
      </c>
      <c r="M1751" s="3">
        <v>-20987.43</v>
      </c>
      <c r="N1751" s="3">
        <v>4511.37</v>
      </c>
      <c r="O1751" s="3">
        <v>25498.799999999999</v>
      </c>
      <c r="P1751" t="str">
        <f>VLOOKUP(B1751,'[2]Asset Class'!$A$4:$B$21,2,0)</f>
        <v>Equipment for PTA</v>
      </c>
      <c r="Q1751" s="9">
        <f t="shared" si="12"/>
        <v>-20987.43</v>
      </c>
      <c r="R1751" s="9">
        <f t="shared" si="13"/>
        <v>4511.369999999999</v>
      </c>
      <c r="S1751" s="9">
        <f t="shared" si="14"/>
        <v>0</v>
      </c>
    </row>
    <row r="1752" spans="1:19" x14ac:dyDescent="0.2">
      <c r="A1752" t="s">
        <v>3001</v>
      </c>
      <c r="B1752" t="s">
        <v>2988</v>
      </c>
      <c r="C1752" s="2">
        <v>36617</v>
      </c>
      <c r="D1752" t="s">
        <v>3002</v>
      </c>
      <c r="E1752" s="3">
        <v>0</v>
      </c>
      <c r="F1752" s="3">
        <v>0</v>
      </c>
      <c r="G1752" s="3">
        <v>0</v>
      </c>
      <c r="H1752" s="3">
        <v>0</v>
      </c>
      <c r="I1752" s="3">
        <v>53819407.609999999</v>
      </c>
      <c r="J1752" s="3">
        <v>-44293896.939999998</v>
      </c>
      <c r="K1752" s="3">
        <v>9525510.6699999999</v>
      </c>
      <c r="L1752" s="3">
        <v>-142396.13</v>
      </c>
      <c r="M1752" s="3">
        <v>-44436293.07</v>
      </c>
      <c r="N1752" s="3">
        <v>9383114.5399999991</v>
      </c>
      <c r="O1752" s="3">
        <v>53819407.609999999</v>
      </c>
      <c r="P1752" t="str">
        <f>VLOOKUP(B1752,'[2]Asset Class'!$A$4:$B$21,2,0)</f>
        <v>Equipment for PTA</v>
      </c>
      <c r="Q1752" s="9">
        <f t="shared" si="12"/>
        <v>-44436293.07</v>
      </c>
      <c r="R1752" s="9">
        <f t="shared" si="13"/>
        <v>9383114.5399999991</v>
      </c>
      <c r="S1752" s="9">
        <f t="shared" si="14"/>
        <v>0</v>
      </c>
    </row>
    <row r="1753" spans="1:19" x14ac:dyDescent="0.2">
      <c r="A1753" t="s">
        <v>3003</v>
      </c>
      <c r="B1753" t="s">
        <v>2988</v>
      </c>
      <c r="C1753" s="2">
        <v>36617</v>
      </c>
      <c r="D1753" t="s">
        <v>3004</v>
      </c>
      <c r="E1753" s="3">
        <v>0</v>
      </c>
      <c r="F1753" s="3">
        <v>0</v>
      </c>
      <c r="G1753" s="3">
        <v>0</v>
      </c>
      <c r="H1753" s="3">
        <v>0</v>
      </c>
      <c r="I1753" s="3">
        <v>46037390.600000001</v>
      </c>
      <c r="J1753" s="3">
        <v>-37889221.100000001</v>
      </c>
      <c r="K1753" s="3">
        <v>8148169.5</v>
      </c>
      <c r="L1753" s="3">
        <v>-121806.36</v>
      </c>
      <c r="M1753" s="3">
        <v>-38011027.460000001</v>
      </c>
      <c r="N1753" s="3">
        <v>8026363.1399999997</v>
      </c>
      <c r="O1753" s="3">
        <v>46037390.600000001</v>
      </c>
      <c r="P1753" t="str">
        <f>VLOOKUP(B1753,'[2]Asset Class'!$A$4:$B$21,2,0)</f>
        <v>Equipment for PTA</v>
      </c>
      <c r="Q1753" s="9">
        <f t="shared" si="12"/>
        <v>-38011027.460000001</v>
      </c>
      <c r="R1753" s="9">
        <f t="shared" si="13"/>
        <v>8026363.1400000006</v>
      </c>
      <c r="S1753" s="9">
        <f t="shared" si="14"/>
        <v>0</v>
      </c>
    </row>
    <row r="1754" spans="1:19" x14ac:dyDescent="0.2">
      <c r="A1754" t="s">
        <v>3005</v>
      </c>
      <c r="B1754" t="s">
        <v>2988</v>
      </c>
      <c r="C1754" s="2">
        <v>36617</v>
      </c>
      <c r="D1754" t="s">
        <v>3006</v>
      </c>
      <c r="E1754" s="3">
        <v>0</v>
      </c>
      <c r="F1754" s="3">
        <v>0</v>
      </c>
      <c r="G1754" s="3">
        <v>0</v>
      </c>
      <c r="H1754" s="3">
        <v>0</v>
      </c>
      <c r="I1754" s="3">
        <v>13423274.880000001</v>
      </c>
      <c r="J1754" s="3">
        <v>-11047486.050000001</v>
      </c>
      <c r="K1754" s="3">
        <v>2375788.83</v>
      </c>
      <c r="L1754" s="3">
        <v>-35515.480000000003</v>
      </c>
      <c r="M1754" s="3">
        <v>-11083001.529999999</v>
      </c>
      <c r="N1754" s="3">
        <v>2340273.35</v>
      </c>
      <c r="O1754" s="3">
        <v>13423274.880000001</v>
      </c>
      <c r="P1754" t="str">
        <f>VLOOKUP(B1754,'[2]Asset Class'!$A$4:$B$21,2,0)</f>
        <v>Equipment for PTA</v>
      </c>
      <c r="Q1754" s="9">
        <f t="shared" si="12"/>
        <v>-11083001.529999999</v>
      </c>
      <c r="R1754" s="9">
        <f t="shared" si="13"/>
        <v>2340273.3500000015</v>
      </c>
      <c r="S1754" s="9">
        <f t="shared" si="14"/>
        <v>0</v>
      </c>
    </row>
    <row r="1755" spans="1:19" x14ac:dyDescent="0.2">
      <c r="A1755" t="s">
        <v>3007</v>
      </c>
      <c r="B1755" t="s">
        <v>2988</v>
      </c>
      <c r="C1755" s="2">
        <v>36617</v>
      </c>
      <c r="D1755" t="s">
        <v>3008</v>
      </c>
      <c r="E1755" s="3">
        <v>0</v>
      </c>
      <c r="F1755" s="3">
        <v>0</v>
      </c>
      <c r="G1755" s="3">
        <v>0</v>
      </c>
      <c r="H1755" s="3">
        <v>0</v>
      </c>
      <c r="I1755" s="3">
        <v>5369309.3499999996</v>
      </c>
      <c r="J1755" s="3">
        <v>-4418993.92</v>
      </c>
      <c r="K1755" s="3">
        <v>950315.43</v>
      </c>
      <c r="L1755" s="3">
        <v>-14206.19</v>
      </c>
      <c r="M1755" s="3">
        <v>-4433200.1100000003</v>
      </c>
      <c r="N1755" s="3">
        <v>936109.24</v>
      </c>
      <c r="O1755" s="3">
        <v>5369309.3499999996</v>
      </c>
      <c r="P1755" t="str">
        <f>VLOOKUP(B1755,'[2]Asset Class'!$A$4:$B$21,2,0)</f>
        <v>Equipment for PTA</v>
      </c>
      <c r="Q1755" s="9">
        <f t="shared" si="12"/>
        <v>-4433200.1100000003</v>
      </c>
      <c r="R1755" s="9">
        <f t="shared" si="13"/>
        <v>936109.23999999929</v>
      </c>
      <c r="S1755" s="9">
        <f t="shared" si="14"/>
        <v>0</v>
      </c>
    </row>
    <row r="1756" spans="1:19" x14ac:dyDescent="0.2">
      <c r="A1756" t="s">
        <v>3009</v>
      </c>
      <c r="B1756" t="s">
        <v>2988</v>
      </c>
      <c r="C1756" s="2">
        <v>36617</v>
      </c>
      <c r="D1756" t="s">
        <v>3010</v>
      </c>
      <c r="E1756" s="3">
        <v>0</v>
      </c>
      <c r="F1756" s="3">
        <v>0</v>
      </c>
      <c r="G1756" s="3">
        <v>0</v>
      </c>
      <c r="H1756" s="3">
        <v>0</v>
      </c>
      <c r="I1756" s="3">
        <v>6711638.4400000004</v>
      </c>
      <c r="J1756" s="3">
        <v>-5523743.8399999999</v>
      </c>
      <c r="K1756" s="3">
        <v>1187894.6000000001</v>
      </c>
      <c r="L1756" s="3">
        <v>-17757.75</v>
      </c>
      <c r="M1756" s="3">
        <v>-5541501.5899999999</v>
      </c>
      <c r="N1756" s="3">
        <v>1170136.8500000001</v>
      </c>
      <c r="O1756" s="3">
        <v>6711638.4400000004</v>
      </c>
      <c r="P1756" t="str">
        <f>VLOOKUP(B1756,'[2]Asset Class'!$A$4:$B$21,2,0)</f>
        <v>Equipment for PTA</v>
      </c>
      <c r="Q1756" s="9">
        <f t="shared" si="12"/>
        <v>-5541501.5899999999</v>
      </c>
      <c r="R1756" s="9">
        <f t="shared" si="13"/>
        <v>1170136.8500000006</v>
      </c>
      <c r="S1756" s="9">
        <f t="shared" si="14"/>
        <v>0</v>
      </c>
    </row>
    <row r="1757" spans="1:19" x14ac:dyDescent="0.2">
      <c r="A1757" t="s">
        <v>3011</v>
      </c>
      <c r="B1757" t="s">
        <v>2988</v>
      </c>
      <c r="C1757" s="2">
        <v>36617</v>
      </c>
      <c r="D1757" t="s">
        <v>3012</v>
      </c>
      <c r="E1757" s="3">
        <v>0</v>
      </c>
      <c r="F1757" s="3">
        <v>0</v>
      </c>
      <c r="G1757" s="3">
        <v>0</v>
      </c>
      <c r="H1757" s="3">
        <v>0</v>
      </c>
      <c r="I1757" s="3">
        <v>2684655.18</v>
      </c>
      <c r="J1757" s="3">
        <v>-2213140.4300000002</v>
      </c>
      <c r="K1757" s="3">
        <v>471514.75</v>
      </c>
      <c r="L1757" s="3">
        <v>-6798.68</v>
      </c>
      <c r="M1757" s="3">
        <v>-2219939.11</v>
      </c>
      <c r="N1757" s="3">
        <v>464716.07</v>
      </c>
      <c r="O1757" s="3">
        <v>2684655.18</v>
      </c>
      <c r="P1757" t="str">
        <f>VLOOKUP(B1757,'[2]Asset Class'!$A$4:$B$21,2,0)</f>
        <v>Equipment for PTA</v>
      </c>
      <c r="Q1757" s="9">
        <f t="shared" si="12"/>
        <v>-2219939.11</v>
      </c>
      <c r="R1757" s="9">
        <f t="shared" si="13"/>
        <v>464716.0700000003</v>
      </c>
      <c r="S1757" s="9">
        <f t="shared" si="14"/>
        <v>0</v>
      </c>
    </row>
    <row r="1758" spans="1:19" x14ac:dyDescent="0.2">
      <c r="A1758" t="s">
        <v>3013</v>
      </c>
      <c r="B1758" t="s">
        <v>2988</v>
      </c>
      <c r="C1758" s="2">
        <v>36617</v>
      </c>
      <c r="D1758" t="s">
        <v>3014</v>
      </c>
      <c r="E1758" s="3">
        <v>0</v>
      </c>
      <c r="F1758" s="3">
        <v>0</v>
      </c>
      <c r="G1758" s="3">
        <v>0</v>
      </c>
      <c r="H1758" s="3">
        <v>0</v>
      </c>
      <c r="I1758" s="3">
        <v>8987174.9399999995</v>
      </c>
      <c r="J1758" s="3">
        <v>-7396532.5599999996</v>
      </c>
      <c r="K1758" s="3">
        <v>1590642.38</v>
      </c>
      <c r="L1758" s="3">
        <v>-23778.39</v>
      </c>
      <c r="M1758" s="3">
        <v>-7420310.9500000002</v>
      </c>
      <c r="N1758" s="3">
        <v>1566863.99</v>
      </c>
      <c r="O1758" s="3">
        <v>8987174.9399999995</v>
      </c>
      <c r="P1758" t="str">
        <f>VLOOKUP(B1758,'[2]Asset Class'!$A$4:$B$21,2,0)</f>
        <v>Equipment for PTA</v>
      </c>
      <c r="Q1758" s="9">
        <f t="shared" si="12"/>
        <v>-7420310.9500000002</v>
      </c>
      <c r="R1758" s="9">
        <f t="shared" si="13"/>
        <v>1566863.9899999993</v>
      </c>
      <c r="S1758" s="9">
        <f t="shared" si="14"/>
        <v>0</v>
      </c>
    </row>
    <row r="1759" spans="1:19" x14ac:dyDescent="0.2">
      <c r="A1759" t="s">
        <v>3015</v>
      </c>
      <c r="B1759" t="s">
        <v>2988</v>
      </c>
      <c r="C1759" s="2">
        <v>36617</v>
      </c>
      <c r="D1759" t="s">
        <v>3016</v>
      </c>
      <c r="E1759" s="3">
        <v>0</v>
      </c>
      <c r="F1759" s="3">
        <v>0</v>
      </c>
      <c r="G1759" s="3">
        <v>0</v>
      </c>
      <c r="H1759" s="3">
        <v>0</v>
      </c>
      <c r="I1759" s="3">
        <v>5369309.3499999996</v>
      </c>
      <c r="J1759" s="3">
        <v>-4418993.92</v>
      </c>
      <c r="K1759" s="3">
        <v>950315.43</v>
      </c>
      <c r="L1759" s="3">
        <v>-14206.19</v>
      </c>
      <c r="M1759" s="3">
        <v>-4433200.1100000003</v>
      </c>
      <c r="N1759" s="3">
        <v>936109.24</v>
      </c>
      <c r="O1759" s="3">
        <v>5369309.3499999996</v>
      </c>
      <c r="P1759" t="str">
        <f>VLOOKUP(B1759,'[2]Asset Class'!$A$4:$B$21,2,0)</f>
        <v>Equipment for PTA</v>
      </c>
      <c r="Q1759" s="9">
        <f t="shared" si="12"/>
        <v>-4433200.1100000003</v>
      </c>
      <c r="R1759" s="9">
        <f t="shared" si="13"/>
        <v>936109.23999999929</v>
      </c>
      <c r="S1759" s="9">
        <f t="shared" si="14"/>
        <v>0</v>
      </c>
    </row>
    <row r="1760" spans="1:19" x14ac:dyDescent="0.2">
      <c r="A1760" t="s">
        <v>3017</v>
      </c>
      <c r="B1760" t="s">
        <v>2988</v>
      </c>
      <c r="C1760" s="2">
        <v>36617</v>
      </c>
      <c r="D1760" t="s">
        <v>3018</v>
      </c>
      <c r="E1760" s="3">
        <v>0</v>
      </c>
      <c r="F1760" s="3">
        <v>0</v>
      </c>
      <c r="G1760" s="3">
        <v>0</v>
      </c>
      <c r="H1760" s="3">
        <v>0</v>
      </c>
      <c r="I1760" s="3">
        <v>2684655.18</v>
      </c>
      <c r="J1760" s="3">
        <v>-2213140.4300000002</v>
      </c>
      <c r="K1760" s="3">
        <v>471514.75</v>
      </c>
      <c r="L1760" s="3">
        <v>-6798.68</v>
      </c>
      <c r="M1760" s="3">
        <v>-2219939.11</v>
      </c>
      <c r="N1760" s="3">
        <v>464716.07</v>
      </c>
      <c r="O1760" s="3">
        <v>2684655.18</v>
      </c>
      <c r="P1760" t="str">
        <f>VLOOKUP(B1760,'[2]Asset Class'!$A$4:$B$21,2,0)</f>
        <v>Equipment for PTA</v>
      </c>
      <c r="Q1760" s="9">
        <f t="shared" si="12"/>
        <v>-2219939.11</v>
      </c>
      <c r="R1760" s="9">
        <f t="shared" si="13"/>
        <v>464716.0700000003</v>
      </c>
      <c r="S1760" s="9">
        <f t="shared" si="14"/>
        <v>0</v>
      </c>
    </row>
    <row r="1761" spans="1:19" x14ac:dyDescent="0.2">
      <c r="A1761" t="s">
        <v>3019</v>
      </c>
      <c r="B1761" t="s">
        <v>2988</v>
      </c>
      <c r="C1761" s="2">
        <v>36617</v>
      </c>
      <c r="D1761" t="s">
        <v>3020</v>
      </c>
      <c r="E1761" s="3">
        <v>0</v>
      </c>
      <c r="F1761" s="3">
        <v>0</v>
      </c>
      <c r="G1761" s="3">
        <v>0</v>
      </c>
      <c r="H1761" s="3">
        <v>0</v>
      </c>
      <c r="I1761" s="3">
        <v>1342326.09</v>
      </c>
      <c r="J1761" s="3">
        <v>-1106568.98</v>
      </c>
      <c r="K1761" s="3">
        <v>235757.11</v>
      </c>
      <c r="L1761" s="3">
        <v>-3399.34</v>
      </c>
      <c r="M1761" s="3">
        <v>-1109968.32</v>
      </c>
      <c r="N1761" s="3">
        <v>232357.77</v>
      </c>
      <c r="O1761" s="3">
        <v>1342326.09</v>
      </c>
      <c r="P1761" t="str">
        <f>VLOOKUP(B1761,'[2]Asset Class'!$A$4:$B$21,2,0)</f>
        <v>Equipment for PTA</v>
      </c>
      <c r="Q1761" s="9">
        <f t="shared" si="12"/>
        <v>-1109968.32</v>
      </c>
      <c r="R1761" s="9">
        <f t="shared" si="13"/>
        <v>232357.77000000002</v>
      </c>
      <c r="S1761" s="9">
        <f t="shared" si="14"/>
        <v>0</v>
      </c>
    </row>
    <row r="1762" spans="1:19" x14ac:dyDescent="0.2">
      <c r="A1762" t="s">
        <v>3021</v>
      </c>
      <c r="B1762" t="s">
        <v>2988</v>
      </c>
      <c r="C1762" s="2">
        <v>36617</v>
      </c>
      <c r="D1762" t="s">
        <v>3022</v>
      </c>
      <c r="E1762" s="3">
        <v>0</v>
      </c>
      <c r="F1762" s="3">
        <v>0</v>
      </c>
      <c r="G1762" s="3">
        <v>0</v>
      </c>
      <c r="H1762" s="3">
        <v>0</v>
      </c>
      <c r="I1762" s="3">
        <v>315800.73</v>
      </c>
      <c r="J1762" s="3">
        <v>-260335.61</v>
      </c>
      <c r="K1762" s="3">
        <v>55465.120000000003</v>
      </c>
      <c r="L1762" s="3">
        <v>-799.74</v>
      </c>
      <c r="M1762" s="3">
        <v>-261135.35</v>
      </c>
      <c r="N1762" s="3">
        <v>54665.38</v>
      </c>
      <c r="O1762" s="3">
        <v>315800.73</v>
      </c>
      <c r="P1762" t="str">
        <f>VLOOKUP(B1762,'[2]Asset Class'!$A$4:$B$21,2,0)</f>
        <v>Equipment for PTA</v>
      </c>
      <c r="Q1762" s="9">
        <f t="shared" si="12"/>
        <v>-261135.35</v>
      </c>
      <c r="R1762" s="9">
        <f t="shared" si="13"/>
        <v>54665.379999999976</v>
      </c>
      <c r="S1762" s="9">
        <f t="shared" si="14"/>
        <v>0</v>
      </c>
    </row>
    <row r="1763" spans="1:19" x14ac:dyDescent="0.2">
      <c r="A1763" t="s">
        <v>3023</v>
      </c>
      <c r="B1763" t="s">
        <v>2988</v>
      </c>
      <c r="C1763" s="2">
        <v>36617</v>
      </c>
      <c r="D1763" t="s">
        <v>3024</v>
      </c>
      <c r="E1763" s="3">
        <v>0</v>
      </c>
      <c r="F1763" s="3">
        <v>0</v>
      </c>
      <c r="G1763" s="3">
        <v>0</v>
      </c>
      <c r="H1763" s="3">
        <v>0</v>
      </c>
      <c r="I1763" s="3">
        <v>377625.39</v>
      </c>
      <c r="J1763" s="3">
        <v>-311301.81</v>
      </c>
      <c r="K1763" s="3">
        <v>66323.58</v>
      </c>
      <c r="L1763" s="3">
        <v>-956.31</v>
      </c>
      <c r="M1763" s="3">
        <v>-312258.12</v>
      </c>
      <c r="N1763" s="3">
        <v>65367.27</v>
      </c>
      <c r="O1763" s="3">
        <v>377625.39</v>
      </c>
      <c r="P1763" t="str">
        <f>VLOOKUP(B1763,'[2]Asset Class'!$A$4:$B$21,2,0)</f>
        <v>Equipment for PTA</v>
      </c>
      <c r="Q1763" s="9">
        <f t="shared" si="12"/>
        <v>-312258.12</v>
      </c>
      <c r="R1763" s="9">
        <f t="shared" si="13"/>
        <v>65367.270000000019</v>
      </c>
      <c r="S1763" s="9">
        <f t="shared" si="14"/>
        <v>0</v>
      </c>
    </row>
    <row r="1764" spans="1:19" x14ac:dyDescent="0.2">
      <c r="A1764" t="s">
        <v>3025</v>
      </c>
      <c r="B1764" t="s">
        <v>2988</v>
      </c>
      <c r="C1764" s="2">
        <v>36617</v>
      </c>
      <c r="D1764" t="s">
        <v>3026</v>
      </c>
      <c r="E1764" s="3">
        <v>0</v>
      </c>
      <c r="F1764" s="3">
        <v>0</v>
      </c>
      <c r="G1764" s="3">
        <v>0</v>
      </c>
      <c r="H1764" s="3">
        <v>0</v>
      </c>
      <c r="I1764" s="3">
        <v>161991.01</v>
      </c>
      <c r="J1764" s="3">
        <v>-133540</v>
      </c>
      <c r="K1764" s="3">
        <v>28451.01</v>
      </c>
      <c r="L1764" s="3">
        <v>-410.23</v>
      </c>
      <c r="M1764" s="3">
        <v>-133950.23000000001</v>
      </c>
      <c r="N1764" s="3">
        <v>28040.78</v>
      </c>
      <c r="O1764" s="3">
        <v>161991.01</v>
      </c>
      <c r="P1764" t="str">
        <f>VLOOKUP(B1764,'[2]Asset Class'!$A$4:$B$21,2,0)</f>
        <v>Equipment for PTA</v>
      </c>
      <c r="Q1764" s="9">
        <f t="shared" si="12"/>
        <v>-133950.23000000001</v>
      </c>
      <c r="R1764" s="9">
        <f t="shared" si="13"/>
        <v>28040.78</v>
      </c>
      <c r="S1764" s="9">
        <f t="shared" si="14"/>
        <v>0</v>
      </c>
    </row>
    <row r="1765" spans="1:19" x14ac:dyDescent="0.2">
      <c r="A1765" t="s">
        <v>3027</v>
      </c>
      <c r="B1765" t="s">
        <v>2988</v>
      </c>
      <c r="C1765" s="2">
        <v>36617</v>
      </c>
      <c r="D1765" t="s">
        <v>3026</v>
      </c>
      <c r="E1765" s="3">
        <v>0</v>
      </c>
      <c r="F1765" s="3">
        <v>0</v>
      </c>
      <c r="G1765" s="3">
        <v>0</v>
      </c>
      <c r="H1765" s="3">
        <v>0</v>
      </c>
      <c r="I1765" s="3">
        <v>7025118.3700000001</v>
      </c>
      <c r="J1765" s="3">
        <v>-5781740.8799999999</v>
      </c>
      <c r="K1765" s="3">
        <v>1243377.49</v>
      </c>
      <c r="L1765" s="3">
        <v>-18587.150000000001</v>
      </c>
      <c r="M1765" s="3">
        <v>-5800328.0300000003</v>
      </c>
      <c r="N1765" s="3">
        <v>1224790.3400000001</v>
      </c>
      <c r="O1765" s="3">
        <v>7025118.3700000001</v>
      </c>
      <c r="P1765" t="str">
        <f>VLOOKUP(B1765,'[2]Asset Class'!$A$4:$B$21,2,0)</f>
        <v>Equipment for PTA</v>
      </c>
      <c r="Q1765" s="9">
        <f t="shared" si="12"/>
        <v>-5800328.0300000003</v>
      </c>
      <c r="R1765" s="9">
        <f t="shared" si="13"/>
        <v>1224790.3399999999</v>
      </c>
      <c r="S1765" s="9">
        <f t="shared" si="14"/>
        <v>0</v>
      </c>
    </row>
    <row r="1766" spans="1:19" x14ac:dyDescent="0.2">
      <c r="A1766" t="s">
        <v>3028</v>
      </c>
      <c r="B1766" t="s">
        <v>2988</v>
      </c>
      <c r="C1766" s="2">
        <v>36617</v>
      </c>
      <c r="D1766" t="s">
        <v>3029</v>
      </c>
      <c r="E1766" s="3">
        <v>0</v>
      </c>
      <c r="F1766" s="3">
        <v>0</v>
      </c>
      <c r="G1766" s="3">
        <v>0</v>
      </c>
      <c r="H1766" s="3">
        <v>0</v>
      </c>
      <c r="I1766" s="3">
        <v>179891.47</v>
      </c>
      <c r="J1766" s="3">
        <v>-148296.54</v>
      </c>
      <c r="K1766" s="3">
        <v>31594.93</v>
      </c>
      <c r="L1766" s="3">
        <v>-455.56</v>
      </c>
      <c r="M1766" s="3">
        <v>-148752.1</v>
      </c>
      <c r="N1766" s="3">
        <v>31139.37</v>
      </c>
      <c r="O1766" s="3">
        <v>179891.47</v>
      </c>
      <c r="P1766" t="str">
        <f>VLOOKUP(B1766,'[2]Asset Class'!$A$4:$B$21,2,0)</f>
        <v>Equipment for PTA</v>
      </c>
      <c r="Q1766" s="9">
        <f t="shared" si="12"/>
        <v>-148752.1</v>
      </c>
      <c r="R1766" s="9">
        <f t="shared" si="13"/>
        <v>31139.369999999995</v>
      </c>
      <c r="S1766" s="9">
        <f t="shared" si="14"/>
        <v>0</v>
      </c>
    </row>
    <row r="1767" spans="1:19" x14ac:dyDescent="0.2">
      <c r="A1767" t="s">
        <v>3030</v>
      </c>
      <c r="B1767" t="s">
        <v>2988</v>
      </c>
      <c r="C1767" s="2">
        <v>36617</v>
      </c>
      <c r="D1767" t="s">
        <v>3029</v>
      </c>
      <c r="E1767" s="3">
        <v>0</v>
      </c>
      <c r="F1767" s="3">
        <v>0</v>
      </c>
      <c r="G1767" s="3">
        <v>0</v>
      </c>
      <c r="H1767" s="3">
        <v>0</v>
      </c>
      <c r="I1767" s="3">
        <v>6231890.8700000001</v>
      </c>
      <c r="J1767" s="3">
        <v>-5128906.92</v>
      </c>
      <c r="K1767" s="3">
        <v>1102983.95</v>
      </c>
      <c r="L1767" s="3">
        <v>-16488.419999999998</v>
      </c>
      <c r="M1767" s="3">
        <v>-5145395.34</v>
      </c>
      <c r="N1767" s="3">
        <v>1086495.53</v>
      </c>
      <c r="O1767" s="3">
        <v>6231890.8700000001</v>
      </c>
      <c r="P1767" t="str">
        <f>VLOOKUP(B1767,'[2]Asset Class'!$A$4:$B$21,2,0)</f>
        <v>Equipment for PTA</v>
      </c>
      <c r="Q1767" s="9">
        <f t="shared" si="12"/>
        <v>-5145395.34</v>
      </c>
      <c r="R1767" s="9">
        <f t="shared" si="13"/>
        <v>1086495.5300000003</v>
      </c>
      <c r="S1767" s="9">
        <f t="shared" si="14"/>
        <v>0</v>
      </c>
    </row>
    <row r="1768" spans="1:19" x14ac:dyDescent="0.2">
      <c r="A1768" t="s">
        <v>3031</v>
      </c>
      <c r="B1768" t="s">
        <v>2988</v>
      </c>
      <c r="C1768" s="2">
        <v>36617</v>
      </c>
      <c r="D1768" t="s">
        <v>3032</v>
      </c>
      <c r="E1768" s="3">
        <v>0</v>
      </c>
      <c r="F1768" s="3">
        <v>0</v>
      </c>
      <c r="G1768" s="3">
        <v>0</v>
      </c>
      <c r="H1768" s="3">
        <v>0</v>
      </c>
      <c r="I1768" s="3">
        <v>227201.38</v>
      </c>
      <c r="J1768" s="3">
        <v>-187297.26</v>
      </c>
      <c r="K1768" s="3">
        <v>39904.120000000003</v>
      </c>
      <c r="L1768" s="3">
        <v>-575.37</v>
      </c>
      <c r="M1768" s="3">
        <v>-187872.63</v>
      </c>
      <c r="N1768" s="3">
        <v>39328.75</v>
      </c>
      <c r="O1768" s="3">
        <v>227201.38</v>
      </c>
      <c r="P1768" t="str">
        <f>VLOOKUP(B1768,'[2]Asset Class'!$A$4:$B$21,2,0)</f>
        <v>Equipment for PTA</v>
      </c>
      <c r="Q1768" s="9">
        <f t="shared" si="12"/>
        <v>-187872.63</v>
      </c>
      <c r="R1768" s="9">
        <f t="shared" si="13"/>
        <v>39328.75</v>
      </c>
      <c r="S1768" s="9">
        <f t="shared" si="14"/>
        <v>0</v>
      </c>
    </row>
    <row r="1769" spans="1:19" x14ac:dyDescent="0.2">
      <c r="A1769" t="s">
        <v>3033</v>
      </c>
      <c r="B1769" t="s">
        <v>2988</v>
      </c>
      <c r="C1769" s="2">
        <v>36617</v>
      </c>
      <c r="D1769" t="s">
        <v>3032</v>
      </c>
      <c r="E1769" s="3">
        <v>0</v>
      </c>
      <c r="F1769" s="3">
        <v>0</v>
      </c>
      <c r="G1769" s="3">
        <v>0</v>
      </c>
      <c r="H1769" s="3">
        <v>0</v>
      </c>
      <c r="I1769" s="3">
        <v>12463780.73</v>
      </c>
      <c r="J1769" s="3">
        <v>-10257812.99</v>
      </c>
      <c r="K1769" s="3">
        <v>2205967.7400000002</v>
      </c>
      <c r="L1769" s="3">
        <v>-32976.839999999997</v>
      </c>
      <c r="M1769" s="3">
        <v>-10290789.83</v>
      </c>
      <c r="N1769" s="3">
        <v>2172990.9</v>
      </c>
      <c r="O1769" s="3">
        <v>12463780.73</v>
      </c>
      <c r="P1769" t="str">
        <f>VLOOKUP(B1769,'[2]Asset Class'!$A$4:$B$21,2,0)</f>
        <v>Equipment for PTA</v>
      </c>
      <c r="Q1769" s="9">
        <f t="shared" si="12"/>
        <v>-10290789.83</v>
      </c>
      <c r="R1769" s="9">
        <f t="shared" si="13"/>
        <v>2172990.9000000004</v>
      </c>
      <c r="S1769" s="9">
        <f t="shared" si="14"/>
        <v>0</v>
      </c>
    </row>
    <row r="1770" spans="1:19" x14ac:dyDescent="0.2">
      <c r="A1770" t="s">
        <v>3034</v>
      </c>
      <c r="B1770" t="s">
        <v>2988</v>
      </c>
      <c r="C1770" s="2">
        <v>36617</v>
      </c>
      <c r="D1770" t="s">
        <v>3035</v>
      </c>
      <c r="E1770" s="3">
        <v>0</v>
      </c>
      <c r="F1770" s="3">
        <v>0</v>
      </c>
      <c r="G1770" s="3">
        <v>0</v>
      </c>
      <c r="H1770" s="3">
        <v>0</v>
      </c>
      <c r="I1770" s="3">
        <v>175425.85</v>
      </c>
      <c r="J1770" s="3">
        <v>-144615.25</v>
      </c>
      <c r="K1770" s="3">
        <v>30810.6</v>
      </c>
      <c r="L1770" s="3">
        <v>-444.25</v>
      </c>
      <c r="M1770" s="3">
        <v>-145059.5</v>
      </c>
      <c r="N1770" s="3">
        <v>30366.35</v>
      </c>
      <c r="O1770" s="3">
        <v>175425.85</v>
      </c>
      <c r="P1770" t="str">
        <f>VLOOKUP(B1770,'[2]Asset Class'!$A$4:$B$21,2,0)</f>
        <v>Equipment for PTA</v>
      </c>
      <c r="Q1770" s="9">
        <f t="shared" si="12"/>
        <v>-145059.5</v>
      </c>
      <c r="R1770" s="9">
        <f t="shared" si="13"/>
        <v>30366.350000000006</v>
      </c>
      <c r="S1770" s="9">
        <f t="shared" si="14"/>
        <v>0</v>
      </c>
    </row>
    <row r="1771" spans="1:19" x14ac:dyDescent="0.2">
      <c r="A1771" t="s">
        <v>3036</v>
      </c>
      <c r="B1771" t="s">
        <v>2988</v>
      </c>
      <c r="C1771" s="2">
        <v>36617</v>
      </c>
      <c r="D1771" t="s">
        <v>3035</v>
      </c>
      <c r="E1771" s="3">
        <v>0</v>
      </c>
      <c r="F1771" s="3">
        <v>0</v>
      </c>
      <c r="G1771" s="3">
        <v>0</v>
      </c>
      <c r="H1771" s="3">
        <v>0</v>
      </c>
      <c r="I1771" s="3">
        <v>5519673.3700000001</v>
      </c>
      <c r="J1771" s="3">
        <v>-4542744.97</v>
      </c>
      <c r="K1771" s="3">
        <v>976928.4</v>
      </c>
      <c r="L1771" s="3">
        <v>-14604.03</v>
      </c>
      <c r="M1771" s="3">
        <v>-4557349</v>
      </c>
      <c r="N1771" s="3">
        <v>962324.37</v>
      </c>
      <c r="O1771" s="3">
        <v>5519673.3700000001</v>
      </c>
      <c r="P1771" t="str">
        <f>VLOOKUP(B1771,'[2]Asset Class'!$A$4:$B$21,2,0)</f>
        <v>Equipment for PTA</v>
      </c>
      <c r="Q1771" s="9">
        <f t="shared" si="12"/>
        <v>-4557349</v>
      </c>
      <c r="R1771" s="9">
        <f t="shared" si="13"/>
        <v>962324.37000000011</v>
      </c>
      <c r="S1771" s="9">
        <f t="shared" si="14"/>
        <v>0</v>
      </c>
    </row>
    <row r="1772" spans="1:19" x14ac:dyDescent="0.2">
      <c r="A1772" t="s">
        <v>3037</v>
      </c>
      <c r="B1772" t="s">
        <v>2988</v>
      </c>
      <c r="C1772" s="2">
        <v>36617</v>
      </c>
      <c r="D1772" t="s">
        <v>3038</v>
      </c>
      <c r="E1772" s="3">
        <v>0</v>
      </c>
      <c r="F1772" s="3">
        <v>0</v>
      </c>
      <c r="G1772" s="3">
        <v>0</v>
      </c>
      <c r="H1772" s="3">
        <v>0</v>
      </c>
      <c r="I1772" s="3">
        <v>118223.79</v>
      </c>
      <c r="J1772" s="3">
        <v>-97459.76</v>
      </c>
      <c r="K1772" s="3">
        <v>20764.03</v>
      </c>
      <c r="L1772" s="3">
        <v>-299.39</v>
      </c>
      <c r="M1772" s="3">
        <v>-97759.15</v>
      </c>
      <c r="N1772" s="3">
        <v>20464.64</v>
      </c>
      <c r="O1772" s="3">
        <v>118223.79</v>
      </c>
      <c r="P1772" t="str">
        <f>VLOOKUP(B1772,'[2]Asset Class'!$A$4:$B$21,2,0)</f>
        <v>Equipment for PTA</v>
      </c>
      <c r="Q1772" s="9">
        <f t="shared" si="12"/>
        <v>-97759.15</v>
      </c>
      <c r="R1772" s="9">
        <f t="shared" si="13"/>
        <v>20464.64</v>
      </c>
      <c r="S1772" s="9">
        <f t="shared" si="14"/>
        <v>0</v>
      </c>
    </row>
    <row r="1773" spans="1:19" x14ac:dyDescent="0.2">
      <c r="A1773" t="s">
        <v>3039</v>
      </c>
      <c r="B1773" t="s">
        <v>2988</v>
      </c>
      <c r="C1773" s="2">
        <v>36617</v>
      </c>
      <c r="D1773" t="s">
        <v>3038</v>
      </c>
      <c r="E1773" s="3">
        <v>0</v>
      </c>
      <c r="F1773" s="3">
        <v>0</v>
      </c>
      <c r="G1773" s="3">
        <v>0</v>
      </c>
      <c r="H1773" s="3">
        <v>0</v>
      </c>
      <c r="I1773" s="3">
        <v>3561081.49</v>
      </c>
      <c r="J1773" s="3">
        <v>-2935637.11</v>
      </c>
      <c r="K1773" s="3">
        <v>625444.38</v>
      </c>
      <c r="L1773" s="3">
        <v>-9018.16</v>
      </c>
      <c r="M1773" s="3">
        <v>-2944655.27</v>
      </c>
      <c r="N1773" s="3">
        <v>616426.22</v>
      </c>
      <c r="O1773" s="3">
        <v>3561081.49</v>
      </c>
      <c r="P1773" t="str">
        <f>VLOOKUP(B1773,'[2]Asset Class'!$A$4:$B$21,2,0)</f>
        <v>Equipment for PTA</v>
      </c>
      <c r="Q1773" s="9">
        <f t="shared" si="12"/>
        <v>-2944655.27</v>
      </c>
      <c r="R1773" s="9">
        <f t="shared" si="13"/>
        <v>616426.2200000002</v>
      </c>
      <c r="S1773" s="9">
        <f t="shared" si="14"/>
        <v>0</v>
      </c>
    </row>
    <row r="1774" spans="1:19" x14ac:dyDescent="0.2">
      <c r="A1774" t="s">
        <v>3040</v>
      </c>
      <c r="B1774" t="s">
        <v>2988</v>
      </c>
      <c r="C1774" s="2">
        <v>36617</v>
      </c>
      <c r="D1774" t="s">
        <v>3041</v>
      </c>
      <c r="E1774" s="3">
        <v>0</v>
      </c>
      <c r="F1774" s="3">
        <v>0</v>
      </c>
      <c r="G1774" s="3">
        <v>0</v>
      </c>
      <c r="H1774" s="3">
        <v>0</v>
      </c>
      <c r="I1774" s="3">
        <v>10122553.9</v>
      </c>
      <c r="J1774" s="3">
        <v>-8330960.5</v>
      </c>
      <c r="K1774" s="3">
        <v>1791593.4</v>
      </c>
      <c r="L1774" s="3">
        <v>-26782.39</v>
      </c>
      <c r="M1774" s="3">
        <v>-8357742.8899999997</v>
      </c>
      <c r="N1774" s="3">
        <v>1764811.01</v>
      </c>
      <c r="O1774" s="3">
        <v>10122553.9</v>
      </c>
      <c r="P1774" t="str">
        <f>VLOOKUP(B1774,'[2]Asset Class'!$A$4:$B$21,2,0)</f>
        <v>Equipment for PTA</v>
      </c>
      <c r="Q1774" s="9">
        <f t="shared" si="12"/>
        <v>-8357742.8899999997</v>
      </c>
      <c r="R1774" s="9">
        <f t="shared" si="13"/>
        <v>1764811.0100000007</v>
      </c>
      <c r="S1774" s="9">
        <f t="shared" si="14"/>
        <v>0</v>
      </c>
    </row>
    <row r="1775" spans="1:19" x14ac:dyDescent="0.2">
      <c r="A1775" t="s">
        <v>3042</v>
      </c>
      <c r="B1775" t="s">
        <v>2988</v>
      </c>
      <c r="C1775" s="2">
        <v>36617</v>
      </c>
      <c r="D1775" t="s">
        <v>3043</v>
      </c>
      <c r="E1775" s="3">
        <v>0</v>
      </c>
      <c r="F1775" s="3">
        <v>0</v>
      </c>
      <c r="G1775" s="3">
        <v>0</v>
      </c>
      <c r="H1775" s="3">
        <v>0</v>
      </c>
      <c r="I1775" s="3">
        <v>10122554.9</v>
      </c>
      <c r="J1775" s="3">
        <v>-8330961.3300000001</v>
      </c>
      <c r="K1775" s="3">
        <v>1791593.57</v>
      </c>
      <c r="L1775" s="3">
        <v>-26782.39</v>
      </c>
      <c r="M1775" s="3">
        <v>-8357743.7199999997</v>
      </c>
      <c r="N1775" s="3">
        <v>1764811.18</v>
      </c>
      <c r="O1775" s="3">
        <v>10122554.9</v>
      </c>
      <c r="P1775" t="str">
        <f>VLOOKUP(B1775,'[2]Asset Class'!$A$4:$B$21,2,0)</f>
        <v>Equipment for PTA</v>
      </c>
      <c r="Q1775" s="9">
        <f t="shared" si="12"/>
        <v>-8357743.7199999997</v>
      </c>
      <c r="R1775" s="9">
        <f t="shared" si="13"/>
        <v>1764811.1800000006</v>
      </c>
      <c r="S1775" s="9">
        <f t="shared" si="14"/>
        <v>0</v>
      </c>
    </row>
    <row r="1776" spans="1:19" x14ac:dyDescent="0.2">
      <c r="A1776" t="s">
        <v>3044</v>
      </c>
      <c r="B1776" t="s">
        <v>2988</v>
      </c>
      <c r="C1776" s="2">
        <v>36617</v>
      </c>
      <c r="D1776" t="s">
        <v>3045</v>
      </c>
      <c r="E1776" s="3">
        <v>0</v>
      </c>
      <c r="F1776" s="3">
        <v>0</v>
      </c>
      <c r="G1776" s="3">
        <v>0</v>
      </c>
      <c r="H1776" s="3">
        <v>0</v>
      </c>
      <c r="I1776" s="3">
        <v>11264259.310000001</v>
      </c>
      <c r="J1776" s="3">
        <v>-9270595.1799999997</v>
      </c>
      <c r="K1776" s="3">
        <v>1993664.13</v>
      </c>
      <c r="L1776" s="3">
        <v>-29803.13</v>
      </c>
      <c r="M1776" s="3">
        <v>-9300398.3100000005</v>
      </c>
      <c r="N1776" s="3">
        <v>1963861</v>
      </c>
      <c r="O1776" s="3">
        <v>11264259.310000001</v>
      </c>
      <c r="P1776" t="str">
        <f>VLOOKUP(B1776,'[2]Asset Class'!$A$4:$B$21,2,0)</f>
        <v>Equipment for PTA</v>
      </c>
      <c r="Q1776" s="9">
        <f t="shared" si="12"/>
        <v>-9300398.3100000005</v>
      </c>
      <c r="R1776" s="9">
        <f t="shared" si="13"/>
        <v>1963861</v>
      </c>
      <c r="S1776" s="9">
        <f t="shared" si="14"/>
        <v>0</v>
      </c>
    </row>
    <row r="1777" spans="1:19" x14ac:dyDescent="0.2">
      <c r="A1777" t="s">
        <v>3046</v>
      </c>
      <c r="B1777" t="s">
        <v>2988</v>
      </c>
      <c r="C1777" s="2">
        <v>36617</v>
      </c>
      <c r="D1777" t="s">
        <v>3047</v>
      </c>
      <c r="E1777" s="3">
        <v>0</v>
      </c>
      <c r="F1777" s="3">
        <v>0</v>
      </c>
      <c r="G1777" s="3">
        <v>0</v>
      </c>
      <c r="H1777" s="3">
        <v>0</v>
      </c>
      <c r="I1777" s="3">
        <v>11560398.74</v>
      </c>
      <c r="J1777" s="3">
        <v>-9514320.8100000005</v>
      </c>
      <c r="K1777" s="3">
        <v>2046077.93</v>
      </c>
      <c r="L1777" s="3">
        <v>-30586.66</v>
      </c>
      <c r="M1777" s="3">
        <v>-9544907.4700000007</v>
      </c>
      <c r="N1777" s="3">
        <v>2015491.27</v>
      </c>
      <c r="O1777" s="3">
        <v>11560398.74</v>
      </c>
      <c r="P1777" t="str">
        <f>VLOOKUP(B1777,'[2]Asset Class'!$A$4:$B$21,2,0)</f>
        <v>Equipment for PTA</v>
      </c>
      <c r="Q1777" s="9">
        <f t="shared" si="12"/>
        <v>-9544907.4700000007</v>
      </c>
      <c r="R1777" s="9">
        <f t="shared" si="13"/>
        <v>2015491.2699999996</v>
      </c>
      <c r="S1777" s="9">
        <f t="shared" si="14"/>
        <v>0</v>
      </c>
    </row>
    <row r="1778" spans="1:19" x14ac:dyDescent="0.2">
      <c r="A1778" t="s">
        <v>3048</v>
      </c>
      <c r="B1778" t="s">
        <v>2988</v>
      </c>
      <c r="C1778" s="2">
        <v>36617</v>
      </c>
      <c r="D1778" t="s">
        <v>3049</v>
      </c>
      <c r="E1778" s="3">
        <v>0</v>
      </c>
      <c r="F1778" s="3">
        <v>0</v>
      </c>
      <c r="G1778" s="3">
        <v>0</v>
      </c>
      <c r="H1778" s="3">
        <v>0</v>
      </c>
      <c r="I1778" s="3">
        <v>10122554.9</v>
      </c>
      <c r="J1778" s="3">
        <v>-8330961.3300000001</v>
      </c>
      <c r="K1778" s="3">
        <v>1791593.57</v>
      </c>
      <c r="L1778" s="3">
        <v>-26782.39</v>
      </c>
      <c r="M1778" s="3">
        <v>-8357743.7199999997</v>
      </c>
      <c r="N1778" s="3">
        <v>1764811.18</v>
      </c>
      <c r="O1778" s="3">
        <v>10122554.9</v>
      </c>
      <c r="P1778" t="str">
        <f>VLOOKUP(B1778,'[2]Asset Class'!$A$4:$B$21,2,0)</f>
        <v>Equipment for PTA</v>
      </c>
      <c r="Q1778" s="9">
        <f t="shared" si="12"/>
        <v>-8357743.7199999997</v>
      </c>
      <c r="R1778" s="9">
        <f t="shared" si="13"/>
        <v>1764811.1800000006</v>
      </c>
      <c r="S1778" s="9">
        <f t="shared" si="14"/>
        <v>0</v>
      </c>
    </row>
    <row r="1779" spans="1:19" x14ac:dyDescent="0.2">
      <c r="A1779" t="s">
        <v>3050</v>
      </c>
      <c r="B1779" t="s">
        <v>2988</v>
      </c>
      <c r="C1779" s="2">
        <v>36617</v>
      </c>
      <c r="D1779" t="s">
        <v>3051</v>
      </c>
      <c r="E1779" s="3">
        <v>0</v>
      </c>
      <c r="F1779" s="3">
        <v>0</v>
      </c>
      <c r="G1779" s="3">
        <v>0</v>
      </c>
      <c r="H1779" s="3">
        <v>0</v>
      </c>
      <c r="I1779" s="3">
        <v>15183829.85</v>
      </c>
      <c r="J1779" s="3">
        <v>-12496439.93</v>
      </c>
      <c r="K1779" s="3">
        <v>2687389.92</v>
      </c>
      <c r="L1779" s="3">
        <v>-40173.589999999997</v>
      </c>
      <c r="M1779" s="3">
        <v>-12536613.52</v>
      </c>
      <c r="N1779" s="3">
        <v>2647216.33</v>
      </c>
      <c r="O1779" s="3">
        <v>15183829.85</v>
      </c>
      <c r="P1779" t="str">
        <f>VLOOKUP(B1779,'[2]Asset Class'!$A$4:$B$21,2,0)</f>
        <v>Equipment for PTA</v>
      </c>
      <c r="Q1779" s="9">
        <f t="shared" si="12"/>
        <v>-12536613.52</v>
      </c>
      <c r="R1779" s="9">
        <f t="shared" si="13"/>
        <v>2647216.33</v>
      </c>
      <c r="S1779" s="9">
        <f t="shared" si="14"/>
        <v>0</v>
      </c>
    </row>
    <row r="1780" spans="1:19" x14ac:dyDescent="0.2">
      <c r="A1780" t="s">
        <v>3052</v>
      </c>
      <c r="B1780" t="s">
        <v>2988</v>
      </c>
      <c r="C1780" s="2">
        <v>36617</v>
      </c>
      <c r="D1780" t="s">
        <v>3053</v>
      </c>
      <c r="E1780" s="3">
        <v>0</v>
      </c>
      <c r="F1780" s="3">
        <v>0</v>
      </c>
      <c r="G1780" s="3">
        <v>0</v>
      </c>
      <c r="H1780" s="3">
        <v>0</v>
      </c>
      <c r="I1780" s="3">
        <v>15183829.85</v>
      </c>
      <c r="J1780" s="3">
        <v>-12496439.93</v>
      </c>
      <c r="K1780" s="3">
        <v>2687389.92</v>
      </c>
      <c r="L1780" s="3">
        <v>-40173.589999999997</v>
      </c>
      <c r="M1780" s="3">
        <v>-12536613.52</v>
      </c>
      <c r="N1780" s="3">
        <v>2647216.33</v>
      </c>
      <c r="O1780" s="3">
        <v>15183829.85</v>
      </c>
      <c r="P1780" t="str">
        <f>VLOOKUP(B1780,'[2]Asset Class'!$A$4:$B$21,2,0)</f>
        <v>Equipment for PTA</v>
      </c>
      <c r="Q1780" s="9">
        <f t="shared" si="12"/>
        <v>-12536613.52</v>
      </c>
      <c r="R1780" s="9">
        <f t="shared" si="13"/>
        <v>2647216.33</v>
      </c>
      <c r="S1780" s="9">
        <f t="shared" si="14"/>
        <v>0</v>
      </c>
    </row>
    <row r="1781" spans="1:19" x14ac:dyDescent="0.2">
      <c r="A1781" t="s">
        <v>3054</v>
      </c>
      <c r="B1781" t="s">
        <v>2988</v>
      </c>
      <c r="C1781" s="2">
        <v>36617</v>
      </c>
      <c r="D1781" t="s">
        <v>3055</v>
      </c>
      <c r="E1781" s="3">
        <v>0</v>
      </c>
      <c r="F1781" s="3">
        <v>0</v>
      </c>
      <c r="G1781" s="3">
        <v>0</v>
      </c>
      <c r="H1781" s="3">
        <v>0</v>
      </c>
      <c r="I1781" s="3">
        <v>15183829.85</v>
      </c>
      <c r="J1781" s="3">
        <v>-12496439.93</v>
      </c>
      <c r="K1781" s="3">
        <v>2687389.92</v>
      </c>
      <c r="L1781" s="3">
        <v>-40173.589999999997</v>
      </c>
      <c r="M1781" s="3">
        <v>-12536613.52</v>
      </c>
      <c r="N1781" s="3">
        <v>2647216.33</v>
      </c>
      <c r="O1781" s="3">
        <v>15183829.85</v>
      </c>
      <c r="P1781" t="str">
        <f>VLOOKUP(B1781,'[2]Asset Class'!$A$4:$B$21,2,0)</f>
        <v>Equipment for PTA</v>
      </c>
      <c r="Q1781" s="9">
        <f t="shared" si="12"/>
        <v>-12536613.52</v>
      </c>
      <c r="R1781" s="9">
        <f t="shared" si="13"/>
        <v>2647216.33</v>
      </c>
      <c r="S1781" s="9">
        <f t="shared" si="14"/>
        <v>0</v>
      </c>
    </row>
    <row r="1782" spans="1:19" x14ac:dyDescent="0.2">
      <c r="A1782" t="s">
        <v>3056</v>
      </c>
      <c r="B1782" t="s">
        <v>2988</v>
      </c>
      <c r="C1782" s="2">
        <v>36617</v>
      </c>
      <c r="D1782" t="s">
        <v>3057</v>
      </c>
      <c r="E1782" s="3">
        <v>0</v>
      </c>
      <c r="F1782" s="3">
        <v>0</v>
      </c>
      <c r="G1782" s="3">
        <v>0</v>
      </c>
      <c r="H1782" s="3">
        <v>0</v>
      </c>
      <c r="I1782" s="3">
        <v>15183829.85</v>
      </c>
      <c r="J1782" s="3">
        <v>-12496439.93</v>
      </c>
      <c r="K1782" s="3">
        <v>2687389.92</v>
      </c>
      <c r="L1782" s="3">
        <v>-40173.589999999997</v>
      </c>
      <c r="M1782" s="3">
        <v>-12536613.52</v>
      </c>
      <c r="N1782" s="3">
        <v>2647216.33</v>
      </c>
      <c r="O1782" s="3">
        <v>15183829.85</v>
      </c>
      <c r="P1782" t="str">
        <f>VLOOKUP(B1782,'[2]Asset Class'!$A$4:$B$21,2,0)</f>
        <v>Equipment for PTA</v>
      </c>
      <c r="Q1782" s="9">
        <f t="shared" si="12"/>
        <v>-12536613.52</v>
      </c>
      <c r="R1782" s="9">
        <f t="shared" si="13"/>
        <v>2647216.33</v>
      </c>
      <c r="S1782" s="9">
        <f t="shared" si="14"/>
        <v>0</v>
      </c>
    </row>
    <row r="1783" spans="1:19" x14ac:dyDescent="0.2">
      <c r="A1783" t="s">
        <v>3058</v>
      </c>
      <c r="B1783" t="s">
        <v>2988</v>
      </c>
      <c r="C1783" s="2">
        <v>36617</v>
      </c>
      <c r="D1783" t="s">
        <v>3059</v>
      </c>
      <c r="E1783" s="3">
        <v>0</v>
      </c>
      <c r="F1783" s="3">
        <v>0</v>
      </c>
      <c r="G1783" s="3">
        <v>0</v>
      </c>
      <c r="H1783" s="3">
        <v>0</v>
      </c>
      <c r="I1783" s="3">
        <v>15183829.85</v>
      </c>
      <c r="J1783" s="3">
        <v>-12496439.93</v>
      </c>
      <c r="K1783" s="3">
        <v>2687389.92</v>
      </c>
      <c r="L1783" s="3">
        <v>-40173.589999999997</v>
      </c>
      <c r="M1783" s="3">
        <v>-12536613.52</v>
      </c>
      <c r="N1783" s="3">
        <v>2647216.33</v>
      </c>
      <c r="O1783" s="3">
        <v>15183829.85</v>
      </c>
      <c r="P1783" t="str">
        <f>VLOOKUP(B1783,'[2]Asset Class'!$A$4:$B$21,2,0)</f>
        <v>Equipment for PTA</v>
      </c>
      <c r="Q1783" s="9">
        <f t="shared" ref="Q1783:Q1846" si="15">M1783</f>
        <v>-12536613.52</v>
      </c>
      <c r="R1783" s="9">
        <f t="shared" ref="R1783:R1846" si="16">O1783+Q1783</f>
        <v>2647216.33</v>
      </c>
      <c r="S1783" s="9">
        <f t="shared" ref="S1783:S1846" si="17">N1783-R1783</f>
        <v>0</v>
      </c>
    </row>
    <row r="1784" spans="1:19" x14ac:dyDescent="0.2">
      <c r="A1784" t="s">
        <v>3060</v>
      </c>
      <c r="B1784" t="s">
        <v>2988</v>
      </c>
      <c r="C1784" s="2">
        <v>36617</v>
      </c>
      <c r="D1784" t="s">
        <v>3061</v>
      </c>
      <c r="E1784" s="3">
        <v>0</v>
      </c>
      <c r="F1784" s="3">
        <v>0</v>
      </c>
      <c r="G1784" s="3">
        <v>0</v>
      </c>
      <c r="H1784" s="3">
        <v>0</v>
      </c>
      <c r="I1784" s="3">
        <v>1712954.08</v>
      </c>
      <c r="J1784" s="3">
        <v>-1412102.36</v>
      </c>
      <c r="K1784" s="3">
        <v>300851.71999999997</v>
      </c>
      <c r="L1784" s="3">
        <v>-4337.92</v>
      </c>
      <c r="M1784" s="3">
        <v>-1416440.28</v>
      </c>
      <c r="N1784" s="3">
        <v>296513.8</v>
      </c>
      <c r="O1784" s="3">
        <v>1712954.08</v>
      </c>
      <c r="P1784" t="str">
        <f>VLOOKUP(B1784,'[2]Asset Class'!$A$4:$B$21,2,0)</f>
        <v>Equipment for PTA</v>
      </c>
      <c r="Q1784" s="9">
        <f t="shared" si="15"/>
        <v>-1416440.28</v>
      </c>
      <c r="R1784" s="9">
        <f t="shared" si="16"/>
        <v>296513.80000000005</v>
      </c>
      <c r="S1784" s="9">
        <f t="shared" si="17"/>
        <v>0</v>
      </c>
    </row>
    <row r="1785" spans="1:19" x14ac:dyDescent="0.2">
      <c r="A1785" t="s">
        <v>3062</v>
      </c>
      <c r="B1785" t="s">
        <v>2988</v>
      </c>
      <c r="C1785" s="2">
        <v>36617</v>
      </c>
      <c r="D1785" t="s">
        <v>3063</v>
      </c>
      <c r="E1785" s="3">
        <v>0</v>
      </c>
      <c r="F1785" s="3">
        <v>0</v>
      </c>
      <c r="G1785" s="3">
        <v>0</v>
      </c>
      <c r="H1785" s="3">
        <v>0</v>
      </c>
      <c r="I1785" s="3">
        <v>2108760.91</v>
      </c>
      <c r="J1785" s="3">
        <v>-1738392.33</v>
      </c>
      <c r="K1785" s="3">
        <v>370368.58</v>
      </c>
      <c r="L1785" s="3">
        <v>-5340.27</v>
      </c>
      <c r="M1785" s="3">
        <v>-1743732.6</v>
      </c>
      <c r="N1785" s="3">
        <v>365028.31</v>
      </c>
      <c r="O1785" s="3">
        <v>2108760.91</v>
      </c>
      <c r="P1785" t="str">
        <f>VLOOKUP(B1785,'[2]Asset Class'!$A$4:$B$21,2,0)</f>
        <v>Equipment for PTA</v>
      </c>
      <c r="Q1785" s="9">
        <f t="shared" si="15"/>
        <v>-1743732.6</v>
      </c>
      <c r="R1785" s="9">
        <f t="shared" si="16"/>
        <v>365028.31000000006</v>
      </c>
      <c r="S1785" s="9">
        <f t="shared" si="17"/>
        <v>0</v>
      </c>
    </row>
    <row r="1786" spans="1:19" x14ac:dyDescent="0.2">
      <c r="A1786" t="s">
        <v>3064</v>
      </c>
      <c r="B1786" t="s">
        <v>2988</v>
      </c>
      <c r="C1786" s="2">
        <v>36617</v>
      </c>
      <c r="D1786" t="s">
        <v>3065</v>
      </c>
      <c r="E1786" s="3">
        <v>0</v>
      </c>
      <c r="F1786" s="3">
        <v>0</v>
      </c>
      <c r="G1786" s="3">
        <v>0</v>
      </c>
      <c r="H1786" s="3">
        <v>0</v>
      </c>
      <c r="I1786" s="3">
        <v>2230832.36</v>
      </c>
      <c r="J1786" s="3">
        <v>-1839023.98</v>
      </c>
      <c r="K1786" s="3">
        <v>391808.38</v>
      </c>
      <c r="L1786" s="3">
        <v>-5649.41</v>
      </c>
      <c r="M1786" s="3">
        <v>-1844673.39</v>
      </c>
      <c r="N1786" s="3">
        <v>386158.97</v>
      </c>
      <c r="O1786" s="3">
        <v>2230832.36</v>
      </c>
      <c r="P1786" t="str">
        <f>VLOOKUP(B1786,'[2]Asset Class'!$A$4:$B$21,2,0)</f>
        <v>Equipment for PTA</v>
      </c>
      <c r="Q1786" s="9">
        <f t="shared" si="15"/>
        <v>-1844673.39</v>
      </c>
      <c r="R1786" s="9">
        <f t="shared" si="16"/>
        <v>386158.97</v>
      </c>
      <c r="S1786" s="9">
        <f t="shared" si="17"/>
        <v>0</v>
      </c>
    </row>
    <row r="1787" spans="1:19" x14ac:dyDescent="0.2">
      <c r="A1787" t="s">
        <v>3066</v>
      </c>
      <c r="B1787" t="s">
        <v>2988</v>
      </c>
      <c r="C1787" s="2">
        <v>36617</v>
      </c>
      <c r="D1787" t="s">
        <v>3067</v>
      </c>
      <c r="E1787" s="3">
        <v>0</v>
      </c>
      <c r="F1787" s="3">
        <v>0</v>
      </c>
      <c r="G1787" s="3">
        <v>0</v>
      </c>
      <c r="H1787" s="3">
        <v>0</v>
      </c>
      <c r="I1787" s="3">
        <v>5250220.6399999997</v>
      </c>
      <c r="J1787" s="3">
        <v>-4320982.75</v>
      </c>
      <c r="K1787" s="3">
        <v>929237.89</v>
      </c>
      <c r="L1787" s="3">
        <v>-13891.11</v>
      </c>
      <c r="M1787" s="3">
        <v>-4334873.8600000003</v>
      </c>
      <c r="N1787" s="3">
        <v>915346.78</v>
      </c>
      <c r="O1787" s="3">
        <v>5250220.6399999997</v>
      </c>
      <c r="P1787" t="str">
        <f>VLOOKUP(B1787,'[2]Asset Class'!$A$4:$B$21,2,0)</f>
        <v>Equipment for PTA</v>
      </c>
      <c r="Q1787" s="9">
        <f t="shared" si="15"/>
        <v>-4334873.8600000003</v>
      </c>
      <c r="R1787" s="9">
        <f t="shared" si="16"/>
        <v>915346.77999999933</v>
      </c>
      <c r="S1787" s="9">
        <f t="shared" si="17"/>
        <v>0</v>
      </c>
    </row>
    <row r="1788" spans="1:19" x14ac:dyDescent="0.2">
      <c r="A1788" t="s">
        <v>3068</v>
      </c>
      <c r="B1788" t="s">
        <v>2988</v>
      </c>
      <c r="C1788" s="2">
        <v>36617</v>
      </c>
      <c r="D1788" t="s">
        <v>3069</v>
      </c>
      <c r="E1788" s="3">
        <v>0</v>
      </c>
      <c r="F1788" s="3">
        <v>0</v>
      </c>
      <c r="G1788" s="3">
        <v>0</v>
      </c>
      <c r="H1788" s="3">
        <v>0</v>
      </c>
      <c r="I1788" s="3">
        <v>8199234.9800000004</v>
      </c>
      <c r="J1788" s="3">
        <v>-6748050.29</v>
      </c>
      <c r="K1788" s="3">
        <v>1451184.69</v>
      </c>
      <c r="L1788" s="3">
        <v>-21693.65</v>
      </c>
      <c r="M1788" s="3">
        <v>-6769743.9400000004</v>
      </c>
      <c r="N1788" s="3">
        <v>1429491.04</v>
      </c>
      <c r="O1788" s="3">
        <v>8199234.9800000004</v>
      </c>
      <c r="P1788" t="str">
        <f>VLOOKUP(B1788,'[2]Asset Class'!$A$4:$B$21,2,0)</f>
        <v>Equipment for PTA</v>
      </c>
      <c r="Q1788" s="9">
        <f t="shared" si="15"/>
        <v>-6769743.9400000004</v>
      </c>
      <c r="R1788" s="9">
        <f t="shared" si="16"/>
        <v>1429491.04</v>
      </c>
      <c r="S1788" s="9">
        <f t="shared" si="17"/>
        <v>0</v>
      </c>
    </row>
    <row r="1789" spans="1:19" x14ac:dyDescent="0.2">
      <c r="A1789" t="s">
        <v>3070</v>
      </c>
      <c r="B1789" t="s">
        <v>2988</v>
      </c>
      <c r="C1789" s="2">
        <v>36617</v>
      </c>
      <c r="D1789" t="s">
        <v>3071</v>
      </c>
      <c r="E1789" s="3">
        <v>0</v>
      </c>
      <c r="F1789" s="3">
        <v>0</v>
      </c>
      <c r="G1789" s="3">
        <v>0</v>
      </c>
      <c r="H1789" s="3">
        <v>0</v>
      </c>
      <c r="I1789" s="3">
        <v>642253.54</v>
      </c>
      <c r="J1789" s="3">
        <v>-529452.44999999995</v>
      </c>
      <c r="K1789" s="3">
        <v>112801.09</v>
      </c>
      <c r="L1789" s="3">
        <v>-1626.46</v>
      </c>
      <c r="M1789" s="3">
        <v>-531078.91</v>
      </c>
      <c r="N1789" s="3">
        <v>111174.63</v>
      </c>
      <c r="O1789" s="3">
        <v>642253.54</v>
      </c>
      <c r="P1789" t="str">
        <f>VLOOKUP(B1789,'[2]Asset Class'!$A$4:$B$21,2,0)</f>
        <v>Equipment for PTA</v>
      </c>
      <c r="Q1789" s="9">
        <f t="shared" si="15"/>
        <v>-531078.91</v>
      </c>
      <c r="R1789" s="9">
        <f t="shared" si="16"/>
        <v>111174.63</v>
      </c>
      <c r="S1789" s="9">
        <f t="shared" si="17"/>
        <v>0</v>
      </c>
    </row>
    <row r="1790" spans="1:19" x14ac:dyDescent="0.2">
      <c r="A1790" t="s">
        <v>3072</v>
      </c>
      <c r="B1790" t="s">
        <v>2988</v>
      </c>
      <c r="C1790" s="2">
        <v>36617</v>
      </c>
      <c r="D1790" t="s">
        <v>3073</v>
      </c>
      <c r="E1790" s="3">
        <v>0</v>
      </c>
      <c r="F1790" s="3">
        <v>0</v>
      </c>
      <c r="G1790" s="3">
        <v>0</v>
      </c>
      <c r="H1790" s="3">
        <v>0</v>
      </c>
      <c r="I1790" s="3">
        <v>1714503.95</v>
      </c>
      <c r="J1790" s="3">
        <v>-1413380.02</v>
      </c>
      <c r="K1790" s="3">
        <v>301123.93</v>
      </c>
      <c r="L1790" s="3">
        <v>-4341.8500000000004</v>
      </c>
      <c r="M1790" s="3">
        <v>-1417721.87</v>
      </c>
      <c r="N1790" s="3">
        <v>296782.08000000002</v>
      </c>
      <c r="O1790" s="3">
        <v>1714503.95</v>
      </c>
      <c r="P1790" t="str">
        <f>VLOOKUP(B1790,'[2]Asset Class'!$A$4:$B$21,2,0)</f>
        <v>Equipment for PTA</v>
      </c>
      <c r="Q1790" s="9">
        <f t="shared" si="15"/>
        <v>-1417721.87</v>
      </c>
      <c r="R1790" s="9">
        <f t="shared" si="16"/>
        <v>296782.07999999984</v>
      </c>
      <c r="S1790" s="9">
        <f t="shared" si="17"/>
        <v>0</v>
      </c>
    </row>
    <row r="1791" spans="1:19" x14ac:dyDescent="0.2">
      <c r="A1791" t="s">
        <v>3074</v>
      </c>
      <c r="B1791" t="s">
        <v>2988</v>
      </c>
      <c r="C1791" s="2">
        <v>36617</v>
      </c>
      <c r="D1791" t="s">
        <v>3075</v>
      </c>
      <c r="E1791" s="3">
        <v>0</v>
      </c>
      <c r="F1791" s="3">
        <v>0</v>
      </c>
      <c r="G1791" s="3">
        <v>0</v>
      </c>
      <c r="H1791" s="3">
        <v>0</v>
      </c>
      <c r="I1791" s="3">
        <v>2948388.4</v>
      </c>
      <c r="J1791" s="3">
        <v>-2430553.31</v>
      </c>
      <c r="K1791" s="3">
        <v>517835.09</v>
      </c>
      <c r="L1791" s="3">
        <v>-7466.56</v>
      </c>
      <c r="M1791" s="3">
        <v>-2438019.87</v>
      </c>
      <c r="N1791" s="3">
        <v>510368.53</v>
      </c>
      <c r="O1791" s="3">
        <v>2948388.4</v>
      </c>
      <c r="P1791" t="str">
        <f>VLOOKUP(B1791,'[2]Asset Class'!$A$4:$B$21,2,0)</f>
        <v>Equipment for PTA</v>
      </c>
      <c r="Q1791" s="9">
        <f t="shared" si="15"/>
        <v>-2438019.87</v>
      </c>
      <c r="R1791" s="9">
        <f t="shared" si="16"/>
        <v>510368.5299999998</v>
      </c>
      <c r="S1791" s="9">
        <f t="shared" si="17"/>
        <v>0</v>
      </c>
    </row>
    <row r="1792" spans="1:19" x14ac:dyDescent="0.2">
      <c r="A1792" t="s">
        <v>3076</v>
      </c>
      <c r="B1792" t="s">
        <v>2988</v>
      </c>
      <c r="C1792" s="2">
        <v>36617</v>
      </c>
      <c r="D1792" t="s">
        <v>3077</v>
      </c>
      <c r="E1792" s="3">
        <v>0</v>
      </c>
      <c r="F1792" s="3">
        <v>0</v>
      </c>
      <c r="G1792" s="3">
        <v>0</v>
      </c>
      <c r="H1792" s="3">
        <v>0</v>
      </c>
      <c r="I1792" s="3">
        <v>5424504.5899999999</v>
      </c>
      <c r="J1792" s="3">
        <v>-4464420.1399999997</v>
      </c>
      <c r="K1792" s="3">
        <v>960084.45</v>
      </c>
      <c r="L1792" s="3">
        <v>-14352.23</v>
      </c>
      <c r="M1792" s="3">
        <v>-4478772.37</v>
      </c>
      <c r="N1792" s="3">
        <v>945732.22</v>
      </c>
      <c r="O1792" s="3">
        <v>5424504.5899999999</v>
      </c>
      <c r="P1792" t="str">
        <f>VLOOKUP(B1792,'[2]Asset Class'!$A$4:$B$21,2,0)</f>
        <v>Equipment for PTA</v>
      </c>
      <c r="Q1792" s="9">
        <f t="shared" si="15"/>
        <v>-4478772.37</v>
      </c>
      <c r="R1792" s="9">
        <f t="shared" si="16"/>
        <v>945732.21999999974</v>
      </c>
      <c r="S1792" s="9">
        <f t="shared" si="17"/>
        <v>0</v>
      </c>
    </row>
    <row r="1793" spans="1:19" x14ac:dyDescent="0.2">
      <c r="A1793" t="s">
        <v>3078</v>
      </c>
      <c r="B1793" t="s">
        <v>2988</v>
      </c>
      <c r="C1793" s="2">
        <v>36617</v>
      </c>
      <c r="D1793" t="s">
        <v>3079</v>
      </c>
      <c r="E1793" s="3">
        <v>0</v>
      </c>
      <c r="F1793" s="3">
        <v>0</v>
      </c>
      <c r="G1793" s="3">
        <v>0</v>
      </c>
      <c r="H1793" s="3">
        <v>0</v>
      </c>
      <c r="I1793" s="3">
        <v>2540189.65</v>
      </c>
      <c r="J1793" s="3">
        <v>-2094047.84</v>
      </c>
      <c r="K1793" s="3">
        <v>446141.81</v>
      </c>
      <c r="L1793" s="3">
        <v>-6432.83</v>
      </c>
      <c r="M1793" s="3">
        <v>-2100480.67</v>
      </c>
      <c r="N1793" s="3">
        <v>439708.98</v>
      </c>
      <c r="O1793" s="3">
        <v>2540189.65</v>
      </c>
      <c r="P1793" t="str">
        <f>VLOOKUP(B1793,'[2]Asset Class'!$A$4:$B$21,2,0)</f>
        <v>Equipment for PTA</v>
      </c>
      <c r="Q1793" s="9">
        <f t="shared" si="15"/>
        <v>-2100480.67</v>
      </c>
      <c r="R1793" s="9">
        <f t="shared" si="16"/>
        <v>439708.98</v>
      </c>
      <c r="S1793" s="9">
        <f t="shared" si="17"/>
        <v>0</v>
      </c>
    </row>
    <row r="1794" spans="1:19" x14ac:dyDescent="0.2">
      <c r="A1794" t="s">
        <v>3080</v>
      </c>
      <c r="B1794" t="s">
        <v>2988</v>
      </c>
      <c r="C1794" s="2">
        <v>36617</v>
      </c>
      <c r="D1794" t="s">
        <v>3081</v>
      </c>
      <c r="E1794" s="3">
        <v>0</v>
      </c>
      <c r="F1794" s="3">
        <v>0</v>
      </c>
      <c r="G1794" s="3">
        <v>0</v>
      </c>
      <c r="H1794" s="3">
        <v>0</v>
      </c>
      <c r="I1794" s="3">
        <v>56266533.850000001</v>
      </c>
      <c r="J1794" s="3">
        <v>-46307905.689999998</v>
      </c>
      <c r="K1794" s="3">
        <v>9958628.1600000001</v>
      </c>
      <c r="L1794" s="3">
        <v>-148870.76999999999</v>
      </c>
      <c r="M1794" s="3">
        <v>-46456776.460000001</v>
      </c>
      <c r="N1794" s="3">
        <v>9809757.3900000006</v>
      </c>
      <c r="O1794" s="3">
        <v>56266533.850000001</v>
      </c>
      <c r="P1794" t="str">
        <f>VLOOKUP(B1794,'[2]Asset Class'!$A$4:$B$21,2,0)</f>
        <v>Equipment for PTA</v>
      </c>
      <c r="Q1794" s="9">
        <f t="shared" si="15"/>
        <v>-46456776.460000001</v>
      </c>
      <c r="R1794" s="9">
        <f t="shared" si="16"/>
        <v>9809757.3900000006</v>
      </c>
      <c r="S1794" s="9">
        <f t="shared" si="17"/>
        <v>0</v>
      </c>
    </row>
    <row r="1795" spans="1:19" x14ac:dyDescent="0.2">
      <c r="A1795" t="s">
        <v>3082</v>
      </c>
      <c r="B1795" t="s">
        <v>2988</v>
      </c>
      <c r="C1795" s="2">
        <v>37974</v>
      </c>
      <c r="D1795" t="s">
        <v>2841</v>
      </c>
      <c r="E1795" s="3">
        <v>0</v>
      </c>
      <c r="F1795" s="3">
        <v>0</v>
      </c>
      <c r="G1795" s="3">
        <v>0</v>
      </c>
      <c r="H1795" s="3">
        <v>0</v>
      </c>
      <c r="I1795" s="3">
        <v>257066.8</v>
      </c>
      <c r="J1795" s="3">
        <v>-204545.84</v>
      </c>
      <c r="K1795" s="3">
        <v>52520.959999999999</v>
      </c>
      <c r="L1795" s="3">
        <v>-799.72</v>
      </c>
      <c r="M1795" s="3">
        <v>-205345.56</v>
      </c>
      <c r="N1795" s="3">
        <v>51721.24</v>
      </c>
      <c r="O1795" s="3">
        <v>257066.8</v>
      </c>
      <c r="P1795" t="str">
        <f>VLOOKUP(B1795,'[2]Asset Class'!$A$4:$B$21,2,0)</f>
        <v>Equipment for PTA</v>
      </c>
      <c r="Q1795" s="9">
        <f t="shared" si="15"/>
        <v>-205345.56</v>
      </c>
      <c r="R1795" s="9">
        <f t="shared" si="16"/>
        <v>51721.239999999991</v>
      </c>
      <c r="S1795" s="9">
        <f t="shared" si="17"/>
        <v>0</v>
      </c>
    </row>
    <row r="1796" spans="1:19" x14ac:dyDescent="0.2">
      <c r="A1796" t="s">
        <v>3083</v>
      </c>
      <c r="B1796" t="s">
        <v>2988</v>
      </c>
      <c r="C1796" s="2">
        <v>36617</v>
      </c>
      <c r="D1796" t="s">
        <v>3084</v>
      </c>
      <c r="E1796" s="3">
        <v>0</v>
      </c>
      <c r="F1796" s="3">
        <v>0</v>
      </c>
      <c r="G1796" s="3">
        <v>0</v>
      </c>
      <c r="H1796" s="3">
        <v>0</v>
      </c>
      <c r="I1796" s="3">
        <v>9131274.5</v>
      </c>
      <c r="J1796" s="3">
        <v>-7515127.8899999997</v>
      </c>
      <c r="K1796" s="3">
        <v>1616146.61</v>
      </c>
      <c r="L1796" s="3">
        <v>-24159.65</v>
      </c>
      <c r="M1796" s="3">
        <v>-7539287.54</v>
      </c>
      <c r="N1796" s="3">
        <v>1591986.96</v>
      </c>
      <c r="O1796" s="3">
        <v>9131274.5</v>
      </c>
      <c r="P1796" t="str">
        <f>VLOOKUP(B1796,'[2]Asset Class'!$A$4:$B$21,2,0)</f>
        <v>Equipment for PTA</v>
      </c>
      <c r="Q1796" s="9">
        <f t="shared" si="15"/>
        <v>-7539287.54</v>
      </c>
      <c r="R1796" s="9">
        <f t="shared" si="16"/>
        <v>1591986.96</v>
      </c>
      <c r="S1796" s="9">
        <f t="shared" si="17"/>
        <v>0</v>
      </c>
    </row>
    <row r="1797" spans="1:19" x14ac:dyDescent="0.2">
      <c r="A1797" t="s">
        <v>3085</v>
      </c>
      <c r="B1797" t="s">
        <v>2988</v>
      </c>
      <c r="C1797" s="2">
        <v>36617</v>
      </c>
      <c r="D1797" t="s">
        <v>3086</v>
      </c>
      <c r="E1797" s="3">
        <v>0</v>
      </c>
      <c r="F1797" s="3">
        <v>0</v>
      </c>
      <c r="G1797" s="3">
        <v>0</v>
      </c>
      <c r="H1797" s="3">
        <v>0</v>
      </c>
      <c r="I1797" s="3">
        <v>19922859.629999999</v>
      </c>
      <c r="J1797" s="3">
        <v>-16396707.630000001</v>
      </c>
      <c r="K1797" s="3">
        <v>3526152</v>
      </c>
      <c r="L1797" s="3">
        <v>-52712.18</v>
      </c>
      <c r="M1797" s="3">
        <v>-16449419.810000001</v>
      </c>
      <c r="N1797" s="3">
        <v>3473439.82</v>
      </c>
      <c r="O1797" s="3">
        <v>19922859.629999999</v>
      </c>
      <c r="P1797" t="str">
        <f>VLOOKUP(B1797,'[2]Asset Class'!$A$4:$B$21,2,0)</f>
        <v>Equipment for PTA</v>
      </c>
      <c r="Q1797" s="9">
        <f t="shared" si="15"/>
        <v>-16449419.810000001</v>
      </c>
      <c r="R1797" s="9">
        <f t="shared" si="16"/>
        <v>3473439.8199999984</v>
      </c>
      <c r="S1797" s="9">
        <f t="shared" si="17"/>
        <v>0</v>
      </c>
    </row>
    <row r="1798" spans="1:19" x14ac:dyDescent="0.2">
      <c r="A1798" t="s">
        <v>3087</v>
      </c>
      <c r="B1798" t="s">
        <v>2988</v>
      </c>
      <c r="C1798" s="2">
        <v>36617</v>
      </c>
      <c r="D1798" t="s">
        <v>3088</v>
      </c>
      <c r="E1798" s="3">
        <v>0</v>
      </c>
      <c r="F1798" s="3">
        <v>0</v>
      </c>
      <c r="G1798" s="3">
        <v>0</v>
      </c>
      <c r="H1798" s="3">
        <v>0</v>
      </c>
      <c r="I1798" s="3">
        <v>8475467.1300000008</v>
      </c>
      <c r="J1798" s="3">
        <v>-6975392.0499999998</v>
      </c>
      <c r="K1798" s="3">
        <v>1500075.08</v>
      </c>
      <c r="L1798" s="3">
        <v>-22424.51</v>
      </c>
      <c r="M1798" s="3">
        <v>-6997816.5599999996</v>
      </c>
      <c r="N1798" s="3">
        <v>1477650.57</v>
      </c>
      <c r="O1798" s="3">
        <v>8475467.1300000008</v>
      </c>
      <c r="P1798" t="str">
        <f>VLOOKUP(B1798,'[2]Asset Class'!$A$4:$B$21,2,0)</f>
        <v>Equipment for PTA</v>
      </c>
      <c r="Q1798" s="9">
        <f t="shared" si="15"/>
        <v>-6997816.5599999996</v>
      </c>
      <c r="R1798" s="9">
        <f t="shared" si="16"/>
        <v>1477650.5700000012</v>
      </c>
      <c r="S1798" s="9">
        <f t="shared" si="17"/>
        <v>0</v>
      </c>
    </row>
    <row r="1799" spans="1:19" x14ac:dyDescent="0.2">
      <c r="A1799" t="s">
        <v>3089</v>
      </c>
      <c r="B1799" t="s">
        <v>2988</v>
      </c>
      <c r="C1799" s="2">
        <v>36617</v>
      </c>
      <c r="D1799" t="s">
        <v>3090</v>
      </c>
      <c r="E1799" s="3">
        <v>0</v>
      </c>
      <c r="F1799" s="3">
        <v>0</v>
      </c>
      <c r="G1799" s="3">
        <v>0</v>
      </c>
      <c r="H1799" s="3">
        <v>0</v>
      </c>
      <c r="I1799" s="3">
        <v>1228573.9099999999</v>
      </c>
      <c r="J1799" s="3">
        <v>-1012795.45</v>
      </c>
      <c r="K1799" s="3">
        <v>215778.46</v>
      </c>
      <c r="L1799" s="3">
        <v>-3111.27</v>
      </c>
      <c r="M1799" s="3">
        <v>-1015906.72</v>
      </c>
      <c r="N1799" s="3">
        <v>212667.19</v>
      </c>
      <c r="O1799" s="3">
        <v>1228573.9099999999</v>
      </c>
      <c r="P1799" t="str">
        <f>VLOOKUP(B1799,'[2]Asset Class'!$A$4:$B$21,2,0)</f>
        <v>Equipment for PTA</v>
      </c>
      <c r="Q1799" s="9">
        <f t="shared" si="15"/>
        <v>-1015906.72</v>
      </c>
      <c r="R1799" s="9">
        <f t="shared" si="16"/>
        <v>212667.18999999994</v>
      </c>
      <c r="S1799" s="9">
        <f t="shared" si="17"/>
        <v>0</v>
      </c>
    </row>
    <row r="1800" spans="1:19" x14ac:dyDescent="0.2">
      <c r="A1800" t="s">
        <v>3091</v>
      </c>
      <c r="B1800" t="s">
        <v>2988</v>
      </c>
      <c r="C1800" s="2">
        <v>36617</v>
      </c>
      <c r="D1800" t="s">
        <v>3092</v>
      </c>
      <c r="E1800" s="3">
        <v>0</v>
      </c>
      <c r="F1800" s="3">
        <v>0</v>
      </c>
      <c r="G1800" s="3">
        <v>0</v>
      </c>
      <c r="H1800" s="3">
        <v>0</v>
      </c>
      <c r="I1800" s="3">
        <v>581072.81999999995</v>
      </c>
      <c r="J1800" s="3">
        <v>-479017.1</v>
      </c>
      <c r="K1800" s="3">
        <v>102055.72</v>
      </c>
      <c r="L1800" s="3">
        <v>-1471.52</v>
      </c>
      <c r="M1800" s="3">
        <v>-480488.62</v>
      </c>
      <c r="N1800" s="3">
        <v>100584.2</v>
      </c>
      <c r="O1800" s="3">
        <v>581072.81999999995</v>
      </c>
      <c r="P1800" t="str">
        <f>VLOOKUP(B1800,'[2]Asset Class'!$A$4:$B$21,2,0)</f>
        <v>Equipment for PTA</v>
      </c>
      <c r="Q1800" s="9">
        <f t="shared" si="15"/>
        <v>-480488.62</v>
      </c>
      <c r="R1800" s="9">
        <f t="shared" si="16"/>
        <v>100584.19999999995</v>
      </c>
      <c r="S1800" s="9">
        <f t="shared" si="17"/>
        <v>0</v>
      </c>
    </row>
    <row r="1801" spans="1:19" x14ac:dyDescent="0.2">
      <c r="A1801" t="s">
        <v>3093</v>
      </c>
      <c r="B1801" t="s">
        <v>2988</v>
      </c>
      <c r="C1801" s="2">
        <v>36617</v>
      </c>
      <c r="D1801" t="s">
        <v>3094</v>
      </c>
      <c r="E1801" s="3">
        <v>0</v>
      </c>
      <c r="F1801" s="3">
        <v>0</v>
      </c>
      <c r="G1801" s="3">
        <v>0</v>
      </c>
      <c r="H1801" s="3">
        <v>0</v>
      </c>
      <c r="I1801" s="3">
        <v>506404.27</v>
      </c>
      <c r="J1801" s="3">
        <v>-417462.84</v>
      </c>
      <c r="K1801" s="3">
        <v>88941.43</v>
      </c>
      <c r="L1801" s="3">
        <v>-1282.43</v>
      </c>
      <c r="M1801" s="3">
        <v>-418745.27</v>
      </c>
      <c r="N1801" s="3">
        <v>87659</v>
      </c>
      <c r="O1801" s="3">
        <v>506404.27</v>
      </c>
      <c r="P1801" t="str">
        <f>VLOOKUP(B1801,'[2]Asset Class'!$A$4:$B$21,2,0)</f>
        <v>Equipment for PTA</v>
      </c>
      <c r="Q1801" s="9">
        <f t="shared" si="15"/>
        <v>-418745.27</v>
      </c>
      <c r="R1801" s="9">
        <f t="shared" si="16"/>
        <v>87659</v>
      </c>
      <c r="S1801" s="9">
        <f t="shared" si="17"/>
        <v>0</v>
      </c>
    </row>
    <row r="1802" spans="1:19" x14ac:dyDescent="0.2">
      <c r="A1802" t="s">
        <v>3095</v>
      </c>
      <c r="B1802" t="s">
        <v>2988</v>
      </c>
      <c r="C1802" s="2">
        <v>36617</v>
      </c>
      <c r="D1802" t="s">
        <v>3096</v>
      </c>
      <c r="E1802" s="3">
        <v>0</v>
      </c>
      <c r="F1802" s="3">
        <v>0</v>
      </c>
      <c r="G1802" s="3">
        <v>0</v>
      </c>
      <c r="H1802" s="3">
        <v>0</v>
      </c>
      <c r="I1802" s="3">
        <v>30490236.120000001</v>
      </c>
      <c r="J1802" s="3">
        <v>-25093761.449999999</v>
      </c>
      <c r="K1802" s="3">
        <v>5396474.6699999999</v>
      </c>
      <c r="L1802" s="3">
        <v>-80671.490000000005</v>
      </c>
      <c r="M1802" s="3">
        <v>-25174432.940000001</v>
      </c>
      <c r="N1802" s="3">
        <v>5315803.18</v>
      </c>
      <c r="O1802" s="3">
        <v>30490236.120000001</v>
      </c>
      <c r="P1802" t="str">
        <f>VLOOKUP(B1802,'[2]Asset Class'!$A$4:$B$21,2,0)</f>
        <v>Equipment for PTA</v>
      </c>
      <c r="Q1802" s="9">
        <f t="shared" si="15"/>
        <v>-25174432.940000001</v>
      </c>
      <c r="R1802" s="9">
        <f t="shared" si="16"/>
        <v>5315803.18</v>
      </c>
      <c r="S1802" s="9">
        <f t="shared" si="17"/>
        <v>0</v>
      </c>
    </row>
    <row r="1803" spans="1:19" x14ac:dyDescent="0.2">
      <c r="A1803" t="s">
        <v>3097</v>
      </c>
      <c r="B1803" t="s">
        <v>2988</v>
      </c>
      <c r="C1803" s="2">
        <v>36617</v>
      </c>
      <c r="D1803" t="s">
        <v>3098</v>
      </c>
      <c r="E1803" s="3">
        <v>0</v>
      </c>
      <c r="F1803" s="3">
        <v>0</v>
      </c>
      <c r="G1803" s="3">
        <v>0</v>
      </c>
      <c r="H1803" s="3">
        <v>0</v>
      </c>
      <c r="I1803" s="3">
        <v>7529156.8499999996</v>
      </c>
      <c r="J1803" s="3">
        <v>-6196569.4699999997</v>
      </c>
      <c r="K1803" s="3">
        <v>1332587.3799999999</v>
      </c>
      <c r="L1803" s="3">
        <v>-19920.75</v>
      </c>
      <c r="M1803" s="3">
        <v>-6216490.2199999997</v>
      </c>
      <c r="N1803" s="3">
        <v>1312666.6299999999</v>
      </c>
      <c r="O1803" s="3">
        <v>7529156.8499999996</v>
      </c>
      <c r="P1803" t="str">
        <f>VLOOKUP(B1803,'[2]Asset Class'!$A$4:$B$21,2,0)</f>
        <v>Equipment for PTA</v>
      </c>
      <c r="Q1803" s="9">
        <f t="shared" si="15"/>
        <v>-6216490.2199999997</v>
      </c>
      <c r="R1803" s="9">
        <f t="shared" si="16"/>
        <v>1312666.6299999999</v>
      </c>
      <c r="S1803" s="9">
        <f t="shared" si="17"/>
        <v>0</v>
      </c>
    </row>
    <row r="1804" spans="1:19" x14ac:dyDescent="0.2">
      <c r="A1804" t="s">
        <v>3099</v>
      </c>
      <c r="B1804" t="s">
        <v>2988</v>
      </c>
      <c r="C1804" s="2">
        <v>36617</v>
      </c>
      <c r="D1804" t="s">
        <v>3100</v>
      </c>
      <c r="E1804" s="3">
        <v>0</v>
      </c>
      <c r="F1804" s="3">
        <v>0</v>
      </c>
      <c r="G1804" s="3">
        <v>0</v>
      </c>
      <c r="H1804" s="3">
        <v>0</v>
      </c>
      <c r="I1804" s="3">
        <v>581072.81999999995</v>
      </c>
      <c r="J1804" s="3">
        <v>-479017.1</v>
      </c>
      <c r="K1804" s="3">
        <v>102055.72</v>
      </c>
      <c r="L1804" s="3">
        <v>-1471.52</v>
      </c>
      <c r="M1804" s="3">
        <v>-480488.62</v>
      </c>
      <c r="N1804" s="3">
        <v>100584.2</v>
      </c>
      <c r="O1804" s="3">
        <v>581072.81999999995</v>
      </c>
      <c r="P1804" t="str">
        <f>VLOOKUP(B1804,'[2]Asset Class'!$A$4:$B$21,2,0)</f>
        <v>Equipment for PTA</v>
      </c>
      <c r="Q1804" s="9">
        <f t="shared" si="15"/>
        <v>-480488.62</v>
      </c>
      <c r="R1804" s="9">
        <f t="shared" si="16"/>
        <v>100584.19999999995</v>
      </c>
      <c r="S1804" s="9">
        <f t="shared" si="17"/>
        <v>0</v>
      </c>
    </row>
    <row r="1805" spans="1:19" x14ac:dyDescent="0.2">
      <c r="A1805" t="s">
        <v>3101</v>
      </c>
      <c r="B1805" t="s">
        <v>2988</v>
      </c>
      <c r="C1805" s="2">
        <v>36617</v>
      </c>
      <c r="D1805" t="s">
        <v>3102</v>
      </c>
      <c r="E1805" s="3">
        <v>0</v>
      </c>
      <c r="F1805" s="3">
        <v>0</v>
      </c>
      <c r="G1805" s="3">
        <v>0</v>
      </c>
      <c r="H1805" s="3">
        <v>0</v>
      </c>
      <c r="I1805" s="3">
        <v>506404.27</v>
      </c>
      <c r="J1805" s="3">
        <v>-417462.84</v>
      </c>
      <c r="K1805" s="3">
        <v>88941.43</v>
      </c>
      <c r="L1805" s="3">
        <v>-1282.43</v>
      </c>
      <c r="M1805" s="3">
        <v>-418745.27</v>
      </c>
      <c r="N1805" s="3">
        <v>87659</v>
      </c>
      <c r="O1805" s="3">
        <v>506404.27</v>
      </c>
      <c r="P1805" t="str">
        <f>VLOOKUP(B1805,'[2]Asset Class'!$A$4:$B$21,2,0)</f>
        <v>Equipment for PTA</v>
      </c>
      <c r="Q1805" s="9">
        <f t="shared" si="15"/>
        <v>-418745.27</v>
      </c>
      <c r="R1805" s="9">
        <f t="shared" si="16"/>
        <v>87659</v>
      </c>
      <c r="S1805" s="9">
        <f t="shared" si="17"/>
        <v>0</v>
      </c>
    </row>
    <row r="1806" spans="1:19" x14ac:dyDescent="0.2">
      <c r="A1806" t="s">
        <v>3103</v>
      </c>
      <c r="B1806" t="s">
        <v>2988</v>
      </c>
      <c r="C1806" s="2">
        <v>36617</v>
      </c>
      <c r="D1806" t="s">
        <v>3104</v>
      </c>
      <c r="E1806" s="3">
        <v>0</v>
      </c>
      <c r="F1806" s="3">
        <v>0</v>
      </c>
      <c r="G1806" s="3">
        <v>0</v>
      </c>
      <c r="H1806" s="3">
        <v>0</v>
      </c>
      <c r="I1806" s="3">
        <v>14131972.68</v>
      </c>
      <c r="J1806" s="3">
        <v>-11630751.24</v>
      </c>
      <c r="K1806" s="3">
        <v>2501221.44</v>
      </c>
      <c r="L1806" s="3">
        <v>-37390.57</v>
      </c>
      <c r="M1806" s="3">
        <v>-11668141.810000001</v>
      </c>
      <c r="N1806" s="3">
        <v>2463830.87</v>
      </c>
      <c r="O1806" s="3">
        <v>14131972.68</v>
      </c>
      <c r="P1806" t="str">
        <f>VLOOKUP(B1806,'[2]Asset Class'!$A$4:$B$21,2,0)</f>
        <v>Equipment for PTA</v>
      </c>
      <c r="Q1806" s="9">
        <f t="shared" si="15"/>
        <v>-11668141.810000001</v>
      </c>
      <c r="R1806" s="9">
        <f t="shared" si="16"/>
        <v>2463830.8699999992</v>
      </c>
      <c r="S1806" s="9">
        <f t="shared" si="17"/>
        <v>0</v>
      </c>
    </row>
    <row r="1807" spans="1:19" x14ac:dyDescent="0.2">
      <c r="A1807" t="s">
        <v>3105</v>
      </c>
      <c r="B1807" t="s">
        <v>2988</v>
      </c>
      <c r="C1807" s="2">
        <v>36617</v>
      </c>
      <c r="D1807" t="s">
        <v>3106</v>
      </c>
      <c r="E1807" s="3">
        <v>0</v>
      </c>
      <c r="F1807" s="3">
        <v>0</v>
      </c>
      <c r="G1807" s="3">
        <v>0</v>
      </c>
      <c r="H1807" s="3">
        <v>0</v>
      </c>
      <c r="I1807" s="3">
        <v>3918166.66</v>
      </c>
      <c r="J1807" s="3">
        <v>-3230006.25</v>
      </c>
      <c r="K1807" s="3">
        <v>688160.41</v>
      </c>
      <c r="L1807" s="3">
        <v>-9922.4500000000007</v>
      </c>
      <c r="M1807" s="3">
        <v>-3239928.7</v>
      </c>
      <c r="N1807" s="3">
        <v>678237.96</v>
      </c>
      <c r="O1807" s="3">
        <v>3918166.66</v>
      </c>
      <c r="P1807" t="str">
        <f>VLOOKUP(B1807,'[2]Asset Class'!$A$4:$B$21,2,0)</f>
        <v>Equipment for PTA</v>
      </c>
      <c r="Q1807" s="9">
        <f t="shared" si="15"/>
        <v>-3239928.7</v>
      </c>
      <c r="R1807" s="9">
        <f t="shared" si="16"/>
        <v>678237.96</v>
      </c>
      <c r="S1807" s="9">
        <f t="shared" si="17"/>
        <v>0</v>
      </c>
    </row>
    <row r="1808" spans="1:19" x14ac:dyDescent="0.2">
      <c r="A1808" t="s">
        <v>3107</v>
      </c>
      <c r="B1808" t="s">
        <v>2988</v>
      </c>
      <c r="C1808" s="2">
        <v>36617</v>
      </c>
      <c r="D1808" t="s">
        <v>3108</v>
      </c>
      <c r="E1808" s="3">
        <v>0</v>
      </c>
      <c r="F1808" s="3">
        <v>0</v>
      </c>
      <c r="G1808" s="3">
        <v>0</v>
      </c>
      <c r="H1808" s="3">
        <v>0</v>
      </c>
      <c r="I1808" s="3">
        <v>6159484.1200000001</v>
      </c>
      <c r="J1808" s="3">
        <v>-5069315.45</v>
      </c>
      <c r="K1808" s="3">
        <v>1090168.67</v>
      </c>
      <c r="L1808" s="3">
        <v>-16296.85</v>
      </c>
      <c r="M1808" s="3">
        <v>-5085612.3</v>
      </c>
      <c r="N1808" s="3">
        <v>1073871.82</v>
      </c>
      <c r="O1808" s="3">
        <v>6159484.1200000001</v>
      </c>
      <c r="P1808" t="str">
        <f>VLOOKUP(B1808,'[2]Asset Class'!$A$4:$B$21,2,0)</f>
        <v>Equipment for PTA</v>
      </c>
      <c r="Q1808" s="9">
        <f t="shared" si="15"/>
        <v>-5085612.3</v>
      </c>
      <c r="R1808" s="9">
        <f t="shared" si="16"/>
        <v>1073871.8200000003</v>
      </c>
      <c r="S1808" s="9">
        <f t="shared" si="17"/>
        <v>0</v>
      </c>
    </row>
    <row r="1809" spans="1:19" x14ac:dyDescent="0.2">
      <c r="A1809" t="s">
        <v>3109</v>
      </c>
      <c r="B1809" t="s">
        <v>2988</v>
      </c>
      <c r="C1809" s="2">
        <v>36617</v>
      </c>
      <c r="D1809" t="s">
        <v>3110</v>
      </c>
      <c r="E1809" s="3">
        <v>0</v>
      </c>
      <c r="F1809" s="3">
        <v>0</v>
      </c>
      <c r="G1809" s="3">
        <v>0</v>
      </c>
      <c r="H1809" s="3">
        <v>0</v>
      </c>
      <c r="I1809" s="3">
        <v>3195338.08</v>
      </c>
      <c r="J1809" s="3">
        <v>-2634130.42</v>
      </c>
      <c r="K1809" s="3">
        <v>561207.66</v>
      </c>
      <c r="L1809" s="3">
        <v>-8091.94</v>
      </c>
      <c r="M1809" s="3">
        <v>-2642222.36</v>
      </c>
      <c r="N1809" s="3">
        <v>553115.72</v>
      </c>
      <c r="O1809" s="3">
        <v>3195338.08</v>
      </c>
      <c r="P1809" t="str">
        <f>VLOOKUP(B1809,'[2]Asset Class'!$A$4:$B$21,2,0)</f>
        <v>Equipment for PTA</v>
      </c>
      <c r="Q1809" s="9">
        <f t="shared" si="15"/>
        <v>-2642222.36</v>
      </c>
      <c r="R1809" s="9">
        <f t="shared" si="16"/>
        <v>553115.7200000002</v>
      </c>
      <c r="S1809" s="9">
        <f t="shared" si="17"/>
        <v>0</v>
      </c>
    </row>
    <row r="1810" spans="1:19" x14ac:dyDescent="0.2">
      <c r="A1810" t="s">
        <v>3111</v>
      </c>
      <c r="B1810" t="s">
        <v>2988</v>
      </c>
      <c r="C1810" s="2">
        <v>36617</v>
      </c>
      <c r="D1810" t="s">
        <v>3112</v>
      </c>
      <c r="E1810" s="3">
        <v>0</v>
      </c>
      <c r="F1810" s="3">
        <v>0</v>
      </c>
      <c r="G1810" s="3">
        <v>0</v>
      </c>
      <c r="H1810" s="3">
        <v>0</v>
      </c>
      <c r="I1810" s="3">
        <v>14002753.84</v>
      </c>
      <c r="J1810" s="3">
        <v>-11524402.869999999</v>
      </c>
      <c r="K1810" s="3">
        <v>2478350.9700000002</v>
      </c>
      <c r="L1810" s="3">
        <v>-37048.68</v>
      </c>
      <c r="M1810" s="3">
        <v>-11561451.550000001</v>
      </c>
      <c r="N1810" s="3">
        <v>2441302.29</v>
      </c>
      <c r="O1810" s="3">
        <v>14002753.84</v>
      </c>
      <c r="P1810" t="str">
        <f>VLOOKUP(B1810,'[2]Asset Class'!$A$4:$B$21,2,0)</f>
        <v>Equipment for PTA</v>
      </c>
      <c r="Q1810" s="9">
        <f t="shared" si="15"/>
        <v>-11561451.550000001</v>
      </c>
      <c r="R1810" s="9">
        <f t="shared" si="16"/>
        <v>2441302.2899999991</v>
      </c>
      <c r="S1810" s="9">
        <f t="shared" si="17"/>
        <v>0</v>
      </c>
    </row>
    <row r="1811" spans="1:19" x14ac:dyDescent="0.2">
      <c r="A1811" t="s">
        <v>3113</v>
      </c>
      <c r="B1811" t="s">
        <v>2988</v>
      </c>
      <c r="C1811" s="2">
        <v>36617</v>
      </c>
      <c r="D1811" t="s">
        <v>3114</v>
      </c>
      <c r="E1811" s="3">
        <v>0</v>
      </c>
      <c r="F1811" s="3">
        <v>0</v>
      </c>
      <c r="G1811" s="3">
        <v>0</v>
      </c>
      <c r="H1811" s="3">
        <v>0</v>
      </c>
      <c r="I1811" s="3">
        <v>8401748.5</v>
      </c>
      <c r="J1811" s="3">
        <v>-6914720.8899999997</v>
      </c>
      <c r="K1811" s="3">
        <v>1487027.61</v>
      </c>
      <c r="L1811" s="3">
        <v>-22229.46</v>
      </c>
      <c r="M1811" s="3">
        <v>-6936950.3499999996</v>
      </c>
      <c r="N1811" s="3">
        <v>1464798.15</v>
      </c>
      <c r="O1811" s="3">
        <v>8401748.5</v>
      </c>
      <c r="P1811" t="str">
        <f>VLOOKUP(B1811,'[2]Asset Class'!$A$4:$B$21,2,0)</f>
        <v>Equipment for PTA</v>
      </c>
      <c r="Q1811" s="9">
        <f t="shared" si="15"/>
        <v>-6936950.3499999996</v>
      </c>
      <c r="R1811" s="9">
        <f t="shared" si="16"/>
        <v>1464798.1500000004</v>
      </c>
      <c r="S1811" s="9">
        <f t="shared" si="17"/>
        <v>0</v>
      </c>
    </row>
    <row r="1812" spans="1:19" x14ac:dyDescent="0.2">
      <c r="A1812" t="s">
        <v>3115</v>
      </c>
      <c r="B1812" t="s">
        <v>2988</v>
      </c>
      <c r="C1812" s="2">
        <v>36617</v>
      </c>
      <c r="D1812" t="s">
        <v>3116</v>
      </c>
      <c r="E1812" s="3">
        <v>0</v>
      </c>
      <c r="F1812" s="3">
        <v>0</v>
      </c>
      <c r="G1812" s="3">
        <v>0</v>
      </c>
      <c r="H1812" s="3">
        <v>0</v>
      </c>
      <c r="I1812" s="3">
        <v>6830678.1600000001</v>
      </c>
      <c r="J1812" s="3">
        <v>-5621714.7000000002</v>
      </c>
      <c r="K1812" s="3">
        <v>1208963.46</v>
      </c>
      <c r="L1812" s="3">
        <v>-18072.7</v>
      </c>
      <c r="M1812" s="3">
        <v>-5639787.4000000004</v>
      </c>
      <c r="N1812" s="3">
        <v>1190890.76</v>
      </c>
      <c r="O1812" s="3">
        <v>6830678.1600000001</v>
      </c>
      <c r="P1812" t="str">
        <f>VLOOKUP(B1812,'[2]Asset Class'!$A$4:$B$21,2,0)</f>
        <v>Equipment for PTA</v>
      </c>
      <c r="Q1812" s="9">
        <f t="shared" si="15"/>
        <v>-5639787.4000000004</v>
      </c>
      <c r="R1812" s="9">
        <f t="shared" si="16"/>
        <v>1190890.7599999998</v>
      </c>
      <c r="S1812" s="9">
        <f t="shared" si="17"/>
        <v>0</v>
      </c>
    </row>
    <row r="1813" spans="1:19" x14ac:dyDescent="0.2">
      <c r="A1813" t="s">
        <v>3117</v>
      </c>
      <c r="B1813" t="s">
        <v>2988</v>
      </c>
      <c r="C1813" s="2">
        <v>36617</v>
      </c>
      <c r="D1813" t="s">
        <v>3118</v>
      </c>
      <c r="E1813" s="3">
        <v>0</v>
      </c>
      <c r="F1813" s="3">
        <v>0</v>
      </c>
      <c r="G1813" s="3">
        <v>0</v>
      </c>
      <c r="H1813" s="3">
        <v>0</v>
      </c>
      <c r="I1813" s="3">
        <v>8989687.7300000004</v>
      </c>
      <c r="J1813" s="3">
        <v>-7398600.6100000003</v>
      </c>
      <c r="K1813" s="3">
        <v>1591087.12</v>
      </c>
      <c r="L1813" s="3">
        <v>-23785.040000000001</v>
      </c>
      <c r="M1813" s="3">
        <v>-7422385.6500000004</v>
      </c>
      <c r="N1813" s="3">
        <v>1567302.08</v>
      </c>
      <c r="O1813" s="3">
        <v>8989687.7300000004</v>
      </c>
      <c r="P1813" t="str">
        <f>VLOOKUP(B1813,'[2]Asset Class'!$A$4:$B$21,2,0)</f>
        <v>Equipment for PTA</v>
      </c>
      <c r="Q1813" s="9">
        <f t="shared" si="15"/>
        <v>-7422385.6500000004</v>
      </c>
      <c r="R1813" s="9">
        <f t="shared" si="16"/>
        <v>1567302.08</v>
      </c>
      <c r="S1813" s="9">
        <f t="shared" si="17"/>
        <v>0</v>
      </c>
    </row>
    <row r="1814" spans="1:19" x14ac:dyDescent="0.2">
      <c r="A1814" t="s">
        <v>3119</v>
      </c>
      <c r="B1814" t="s">
        <v>2988</v>
      </c>
      <c r="C1814" s="2">
        <v>36617</v>
      </c>
      <c r="D1814" t="s">
        <v>3120</v>
      </c>
      <c r="E1814" s="3">
        <v>0</v>
      </c>
      <c r="F1814" s="3">
        <v>0</v>
      </c>
      <c r="G1814" s="3">
        <v>0</v>
      </c>
      <c r="H1814" s="3">
        <v>0</v>
      </c>
      <c r="I1814" s="3">
        <v>2087652.73</v>
      </c>
      <c r="J1814" s="3">
        <v>-1720991.45</v>
      </c>
      <c r="K1814" s="3">
        <v>366661.28</v>
      </c>
      <c r="L1814" s="3">
        <v>-5286.82</v>
      </c>
      <c r="M1814" s="3">
        <v>-1726278.27</v>
      </c>
      <c r="N1814" s="3">
        <v>361374.46</v>
      </c>
      <c r="O1814" s="3">
        <v>2087652.73</v>
      </c>
      <c r="P1814" t="str">
        <f>VLOOKUP(B1814,'[2]Asset Class'!$A$4:$B$21,2,0)</f>
        <v>Equipment for PTA</v>
      </c>
      <c r="Q1814" s="9">
        <f t="shared" si="15"/>
        <v>-1726278.27</v>
      </c>
      <c r="R1814" s="9">
        <f t="shared" si="16"/>
        <v>361374.45999999996</v>
      </c>
      <c r="S1814" s="9">
        <f t="shared" si="17"/>
        <v>0</v>
      </c>
    </row>
    <row r="1815" spans="1:19" x14ac:dyDescent="0.2">
      <c r="A1815" t="s">
        <v>3121</v>
      </c>
      <c r="B1815" t="s">
        <v>2988</v>
      </c>
      <c r="C1815" s="2">
        <v>36617</v>
      </c>
      <c r="D1815" t="s">
        <v>3122</v>
      </c>
      <c r="E1815" s="3">
        <v>0</v>
      </c>
      <c r="F1815" s="3">
        <v>0</v>
      </c>
      <c r="G1815" s="3">
        <v>0</v>
      </c>
      <c r="H1815" s="3">
        <v>0</v>
      </c>
      <c r="I1815" s="3">
        <v>4984794.55</v>
      </c>
      <c r="J1815" s="3">
        <v>-4102534.49</v>
      </c>
      <c r="K1815" s="3">
        <v>882260.06</v>
      </c>
      <c r="L1815" s="3">
        <v>-13188.84</v>
      </c>
      <c r="M1815" s="3">
        <v>-4115723.33</v>
      </c>
      <c r="N1815" s="3">
        <v>869071.22</v>
      </c>
      <c r="O1815" s="3">
        <v>4984794.55</v>
      </c>
      <c r="P1815" t="str">
        <f>VLOOKUP(B1815,'[2]Asset Class'!$A$4:$B$21,2,0)</f>
        <v>Equipment for PTA</v>
      </c>
      <c r="Q1815" s="9">
        <f t="shared" si="15"/>
        <v>-4115723.33</v>
      </c>
      <c r="R1815" s="9">
        <f t="shared" si="16"/>
        <v>869071.21999999974</v>
      </c>
      <c r="S1815" s="9">
        <f t="shared" si="17"/>
        <v>0</v>
      </c>
    </row>
    <row r="1816" spans="1:19" x14ac:dyDescent="0.2">
      <c r="A1816" t="s">
        <v>3123</v>
      </c>
      <c r="B1816" t="s">
        <v>2988</v>
      </c>
      <c r="C1816" s="2">
        <v>36617</v>
      </c>
      <c r="D1816" t="s">
        <v>3124</v>
      </c>
      <c r="E1816" s="3">
        <v>0</v>
      </c>
      <c r="F1816" s="3">
        <v>0</v>
      </c>
      <c r="G1816" s="3">
        <v>0</v>
      </c>
      <c r="H1816" s="3">
        <v>0</v>
      </c>
      <c r="I1816" s="3">
        <v>4618405.1900000004</v>
      </c>
      <c r="J1816" s="3">
        <v>-3807259.59</v>
      </c>
      <c r="K1816" s="3">
        <v>811145.6</v>
      </c>
      <c r="L1816" s="3">
        <v>-11695.75</v>
      </c>
      <c r="M1816" s="3">
        <v>-3818955.34</v>
      </c>
      <c r="N1816" s="3">
        <v>799449.85</v>
      </c>
      <c r="O1816" s="3">
        <v>4618405.1900000004</v>
      </c>
      <c r="P1816" t="str">
        <f>VLOOKUP(B1816,'[2]Asset Class'!$A$4:$B$21,2,0)</f>
        <v>Equipment for PTA</v>
      </c>
      <c r="Q1816" s="9">
        <f t="shared" si="15"/>
        <v>-3818955.34</v>
      </c>
      <c r="R1816" s="9">
        <f t="shared" si="16"/>
        <v>799449.85000000056</v>
      </c>
      <c r="S1816" s="9">
        <f t="shared" si="17"/>
        <v>0</v>
      </c>
    </row>
    <row r="1817" spans="1:19" x14ac:dyDescent="0.2">
      <c r="A1817" t="s">
        <v>3125</v>
      </c>
      <c r="B1817" t="s">
        <v>2988</v>
      </c>
      <c r="C1817" s="2">
        <v>36617</v>
      </c>
      <c r="D1817" t="s">
        <v>3126</v>
      </c>
      <c r="E1817" s="3">
        <v>0</v>
      </c>
      <c r="F1817" s="3">
        <v>0</v>
      </c>
      <c r="G1817" s="3">
        <v>0</v>
      </c>
      <c r="H1817" s="3">
        <v>0</v>
      </c>
      <c r="I1817" s="3">
        <v>13011634.42</v>
      </c>
      <c r="J1817" s="3">
        <v>-10708701.93</v>
      </c>
      <c r="K1817" s="3">
        <v>2302932.4900000002</v>
      </c>
      <c r="L1817" s="3">
        <v>-34426.36</v>
      </c>
      <c r="M1817" s="3">
        <v>-10743128.289999999</v>
      </c>
      <c r="N1817" s="3">
        <v>2268506.13</v>
      </c>
      <c r="O1817" s="3">
        <v>13011634.42</v>
      </c>
      <c r="P1817" t="str">
        <f>VLOOKUP(B1817,'[2]Asset Class'!$A$4:$B$21,2,0)</f>
        <v>Equipment for PTA</v>
      </c>
      <c r="Q1817" s="9">
        <f t="shared" si="15"/>
        <v>-10743128.289999999</v>
      </c>
      <c r="R1817" s="9">
        <f t="shared" si="16"/>
        <v>2268506.1300000008</v>
      </c>
      <c r="S1817" s="9">
        <f t="shared" si="17"/>
        <v>0</v>
      </c>
    </row>
    <row r="1818" spans="1:19" x14ac:dyDescent="0.2">
      <c r="A1818" t="s">
        <v>3127</v>
      </c>
      <c r="B1818" t="s">
        <v>2988</v>
      </c>
      <c r="C1818" s="2">
        <v>36617</v>
      </c>
      <c r="D1818" t="s">
        <v>3128</v>
      </c>
      <c r="E1818" s="3">
        <v>0</v>
      </c>
      <c r="F1818" s="3">
        <v>0</v>
      </c>
      <c r="G1818" s="3">
        <v>0</v>
      </c>
      <c r="H1818" s="3">
        <v>0</v>
      </c>
      <c r="I1818" s="3">
        <v>883638.7</v>
      </c>
      <c r="J1818" s="3">
        <v>-728442.34</v>
      </c>
      <c r="K1818" s="3">
        <v>155196.35999999999</v>
      </c>
      <c r="L1818" s="3">
        <v>-2237.75</v>
      </c>
      <c r="M1818" s="3">
        <v>-730680.09</v>
      </c>
      <c r="N1818" s="3">
        <v>152958.60999999999</v>
      </c>
      <c r="O1818" s="3">
        <v>883638.7</v>
      </c>
      <c r="P1818" t="str">
        <f>VLOOKUP(B1818,'[2]Asset Class'!$A$4:$B$21,2,0)</f>
        <v>Equipment for PTA</v>
      </c>
      <c r="Q1818" s="9">
        <f t="shared" si="15"/>
        <v>-730680.09</v>
      </c>
      <c r="R1818" s="9">
        <f t="shared" si="16"/>
        <v>152958.60999999999</v>
      </c>
      <c r="S1818" s="9">
        <f t="shared" si="17"/>
        <v>0</v>
      </c>
    </row>
    <row r="1819" spans="1:19" x14ac:dyDescent="0.2">
      <c r="A1819" t="s">
        <v>3129</v>
      </c>
      <c r="B1819" t="s">
        <v>2988</v>
      </c>
      <c r="C1819" s="2">
        <v>36617</v>
      </c>
      <c r="D1819" t="s">
        <v>3130</v>
      </c>
      <c r="E1819" s="3">
        <v>0</v>
      </c>
      <c r="F1819" s="3">
        <v>0</v>
      </c>
      <c r="G1819" s="3">
        <v>0</v>
      </c>
      <c r="H1819" s="3">
        <v>0</v>
      </c>
      <c r="I1819" s="3">
        <v>752388.03</v>
      </c>
      <c r="J1819" s="3">
        <v>-620243.67000000004</v>
      </c>
      <c r="K1819" s="3">
        <v>132144.35999999999</v>
      </c>
      <c r="L1819" s="3">
        <v>-1905.36</v>
      </c>
      <c r="M1819" s="3">
        <v>-622149.03</v>
      </c>
      <c r="N1819" s="3">
        <v>130239</v>
      </c>
      <c r="O1819" s="3">
        <v>752388.03</v>
      </c>
      <c r="P1819" t="str">
        <f>VLOOKUP(B1819,'[2]Asset Class'!$A$4:$B$21,2,0)</f>
        <v>Equipment for PTA</v>
      </c>
      <c r="Q1819" s="9">
        <f t="shared" si="15"/>
        <v>-622149.03</v>
      </c>
      <c r="R1819" s="9">
        <f t="shared" si="16"/>
        <v>130239</v>
      </c>
      <c r="S1819" s="9">
        <f t="shared" si="17"/>
        <v>0</v>
      </c>
    </row>
    <row r="1820" spans="1:19" x14ac:dyDescent="0.2">
      <c r="A1820" t="s">
        <v>3131</v>
      </c>
      <c r="B1820" t="s">
        <v>2988</v>
      </c>
      <c r="C1820" s="2">
        <v>36617</v>
      </c>
      <c r="D1820" t="s">
        <v>3132</v>
      </c>
      <c r="E1820" s="3">
        <v>0</v>
      </c>
      <c r="F1820" s="3">
        <v>0</v>
      </c>
      <c r="G1820" s="3">
        <v>0</v>
      </c>
      <c r="H1820" s="3">
        <v>0</v>
      </c>
      <c r="I1820" s="3">
        <v>2300681.33</v>
      </c>
      <c r="J1820" s="3">
        <v>-1896605.13</v>
      </c>
      <c r="K1820" s="3">
        <v>404076.2</v>
      </c>
      <c r="L1820" s="3">
        <v>-5826.3</v>
      </c>
      <c r="M1820" s="3">
        <v>-1902431.43</v>
      </c>
      <c r="N1820" s="3">
        <v>398249.9</v>
      </c>
      <c r="O1820" s="3">
        <v>2300681.33</v>
      </c>
      <c r="P1820" t="str">
        <f>VLOOKUP(B1820,'[2]Asset Class'!$A$4:$B$21,2,0)</f>
        <v>Equipment for PTA</v>
      </c>
      <c r="Q1820" s="9">
        <f t="shared" si="15"/>
        <v>-1902431.43</v>
      </c>
      <c r="R1820" s="9">
        <f t="shared" si="16"/>
        <v>398249.90000000014</v>
      </c>
      <c r="S1820" s="9">
        <f t="shared" si="17"/>
        <v>0</v>
      </c>
    </row>
    <row r="1821" spans="1:19" x14ac:dyDescent="0.2">
      <c r="A1821" t="s">
        <v>3133</v>
      </c>
      <c r="B1821" t="s">
        <v>2988</v>
      </c>
      <c r="C1821" s="2">
        <v>36617</v>
      </c>
      <c r="D1821" t="s">
        <v>3134</v>
      </c>
      <c r="E1821" s="3">
        <v>0</v>
      </c>
      <c r="F1821" s="3">
        <v>0</v>
      </c>
      <c r="G1821" s="3">
        <v>0</v>
      </c>
      <c r="H1821" s="3">
        <v>0</v>
      </c>
      <c r="I1821" s="3">
        <v>2530754.4700000002</v>
      </c>
      <c r="J1821" s="3">
        <v>-2086269.79</v>
      </c>
      <c r="K1821" s="3">
        <v>444484.68</v>
      </c>
      <c r="L1821" s="3">
        <v>-6408.94</v>
      </c>
      <c r="M1821" s="3">
        <v>-2092678.73</v>
      </c>
      <c r="N1821" s="3">
        <v>438075.74</v>
      </c>
      <c r="O1821" s="3">
        <v>2530754.4700000002</v>
      </c>
      <c r="P1821" t="str">
        <f>VLOOKUP(B1821,'[2]Asset Class'!$A$4:$B$21,2,0)</f>
        <v>Equipment for PTA</v>
      </c>
      <c r="Q1821" s="9">
        <f t="shared" si="15"/>
        <v>-2092678.73</v>
      </c>
      <c r="R1821" s="9">
        <f t="shared" si="16"/>
        <v>438075.74000000022</v>
      </c>
      <c r="S1821" s="9">
        <f t="shared" si="17"/>
        <v>0</v>
      </c>
    </row>
    <row r="1822" spans="1:19" x14ac:dyDescent="0.2">
      <c r="A1822" t="s">
        <v>3135</v>
      </c>
      <c r="B1822" t="s">
        <v>2988</v>
      </c>
      <c r="C1822" s="2">
        <v>36617</v>
      </c>
      <c r="D1822" t="s">
        <v>3136</v>
      </c>
      <c r="E1822" s="3">
        <v>0</v>
      </c>
      <c r="F1822" s="3">
        <v>0</v>
      </c>
      <c r="G1822" s="3">
        <v>0</v>
      </c>
      <c r="H1822" s="3">
        <v>0</v>
      </c>
      <c r="I1822" s="3">
        <v>2011006.35</v>
      </c>
      <c r="J1822" s="3">
        <v>-1657806.72</v>
      </c>
      <c r="K1822" s="3">
        <v>353199.63</v>
      </c>
      <c r="L1822" s="3">
        <v>-5092.72</v>
      </c>
      <c r="M1822" s="3">
        <v>-1662899.44</v>
      </c>
      <c r="N1822" s="3">
        <v>348106.91</v>
      </c>
      <c r="O1822" s="3">
        <v>2011006.35</v>
      </c>
      <c r="P1822" t="str">
        <f>VLOOKUP(B1822,'[2]Asset Class'!$A$4:$B$21,2,0)</f>
        <v>Equipment for PTA</v>
      </c>
      <c r="Q1822" s="9">
        <f t="shared" si="15"/>
        <v>-1662899.44</v>
      </c>
      <c r="R1822" s="9">
        <f t="shared" si="16"/>
        <v>348106.91000000015</v>
      </c>
      <c r="S1822" s="9">
        <f t="shared" si="17"/>
        <v>0</v>
      </c>
    </row>
    <row r="1823" spans="1:19" x14ac:dyDescent="0.2">
      <c r="A1823" t="s">
        <v>3137</v>
      </c>
      <c r="B1823" t="s">
        <v>2988</v>
      </c>
      <c r="C1823" s="2">
        <v>36617</v>
      </c>
      <c r="D1823" t="s">
        <v>3138</v>
      </c>
      <c r="E1823" s="3">
        <v>0</v>
      </c>
      <c r="F1823" s="3">
        <v>0</v>
      </c>
      <c r="G1823" s="3">
        <v>0</v>
      </c>
      <c r="H1823" s="3">
        <v>0</v>
      </c>
      <c r="I1823" s="3">
        <v>3791871.57</v>
      </c>
      <c r="J1823" s="3">
        <v>-3125892.76</v>
      </c>
      <c r="K1823" s="3">
        <v>665978.81000000006</v>
      </c>
      <c r="L1823" s="3">
        <v>-9602.6200000000008</v>
      </c>
      <c r="M1823" s="3">
        <v>-3135495.38</v>
      </c>
      <c r="N1823" s="3">
        <v>656376.18999999994</v>
      </c>
      <c r="O1823" s="3">
        <v>3791871.57</v>
      </c>
      <c r="P1823" t="str">
        <f>VLOOKUP(B1823,'[2]Asset Class'!$A$4:$B$21,2,0)</f>
        <v>Equipment for PTA</v>
      </c>
      <c r="Q1823" s="9">
        <f t="shared" si="15"/>
        <v>-3135495.38</v>
      </c>
      <c r="R1823" s="9">
        <f t="shared" si="16"/>
        <v>656376.18999999994</v>
      </c>
      <c r="S1823" s="9">
        <f t="shared" si="17"/>
        <v>0</v>
      </c>
    </row>
    <row r="1824" spans="1:19" x14ac:dyDescent="0.2">
      <c r="A1824" t="s">
        <v>3139</v>
      </c>
      <c r="B1824" t="s">
        <v>2988</v>
      </c>
      <c r="C1824" s="2">
        <v>36617</v>
      </c>
      <c r="D1824" t="s">
        <v>3140</v>
      </c>
      <c r="E1824" s="3">
        <v>0</v>
      </c>
      <c r="F1824" s="3">
        <v>0</v>
      </c>
      <c r="G1824" s="3">
        <v>0</v>
      </c>
      <c r="H1824" s="3">
        <v>0</v>
      </c>
      <c r="I1824" s="3">
        <v>1414544.85</v>
      </c>
      <c r="J1824" s="3">
        <v>-1166103.71</v>
      </c>
      <c r="K1824" s="3">
        <v>248441.14</v>
      </c>
      <c r="L1824" s="3">
        <v>-3582.23</v>
      </c>
      <c r="M1824" s="3">
        <v>-1169685.94</v>
      </c>
      <c r="N1824" s="3">
        <v>244858.91</v>
      </c>
      <c r="O1824" s="3">
        <v>1414544.85</v>
      </c>
      <c r="P1824" t="str">
        <f>VLOOKUP(B1824,'[2]Asset Class'!$A$4:$B$21,2,0)</f>
        <v>Equipment for PTA</v>
      </c>
      <c r="Q1824" s="9">
        <f t="shared" si="15"/>
        <v>-1169685.94</v>
      </c>
      <c r="R1824" s="9">
        <f t="shared" si="16"/>
        <v>244858.91000000015</v>
      </c>
      <c r="S1824" s="9">
        <f t="shared" si="17"/>
        <v>0</v>
      </c>
    </row>
    <row r="1825" spans="1:19" x14ac:dyDescent="0.2">
      <c r="A1825" t="s">
        <v>3141</v>
      </c>
      <c r="B1825" t="s">
        <v>2988</v>
      </c>
      <c r="C1825" s="2">
        <v>36617</v>
      </c>
      <c r="D1825" t="s">
        <v>3142</v>
      </c>
      <c r="E1825" s="3">
        <v>0</v>
      </c>
      <c r="F1825" s="3">
        <v>0</v>
      </c>
      <c r="G1825" s="3">
        <v>0</v>
      </c>
      <c r="H1825" s="3">
        <v>0</v>
      </c>
      <c r="I1825" s="3">
        <v>1192924.99</v>
      </c>
      <c r="J1825" s="3">
        <v>-983407.67</v>
      </c>
      <c r="K1825" s="3">
        <v>209517.32</v>
      </c>
      <c r="L1825" s="3">
        <v>-3020.99</v>
      </c>
      <c r="M1825" s="3">
        <v>-986428.66</v>
      </c>
      <c r="N1825" s="3">
        <v>206496.33</v>
      </c>
      <c r="O1825" s="3">
        <v>1192924.99</v>
      </c>
      <c r="P1825" t="str">
        <f>VLOOKUP(B1825,'[2]Asset Class'!$A$4:$B$21,2,0)</f>
        <v>Equipment for PTA</v>
      </c>
      <c r="Q1825" s="9">
        <f t="shared" si="15"/>
        <v>-986428.66</v>
      </c>
      <c r="R1825" s="9">
        <f t="shared" si="16"/>
        <v>206496.32999999996</v>
      </c>
      <c r="S1825" s="9">
        <f t="shared" si="17"/>
        <v>0</v>
      </c>
    </row>
    <row r="1826" spans="1:19" x14ac:dyDescent="0.2">
      <c r="A1826" t="s">
        <v>3143</v>
      </c>
      <c r="B1826" t="s">
        <v>2988</v>
      </c>
      <c r="C1826" s="2">
        <v>36617</v>
      </c>
      <c r="D1826" t="s">
        <v>3144</v>
      </c>
      <c r="E1826" s="3">
        <v>0</v>
      </c>
      <c r="F1826" s="3">
        <v>0</v>
      </c>
      <c r="G1826" s="3">
        <v>0</v>
      </c>
      <c r="H1826" s="3">
        <v>0</v>
      </c>
      <c r="I1826" s="3">
        <v>2377393.71</v>
      </c>
      <c r="J1826" s="3">
        <v>-1959844.28</v>
      </c>
      <c r="K1826" s="3">
        <v>417549.43</v>
      </c>
      <c r="L1826" s="3">
        <v>-6020.56</v>
      </c>
      <c r="M1826" s="3">
        <v>-1965864.84</v>
      </c>
      <c r="N1826" s="3">
        <v>411528.87</v>
      </c>
      <c r="O1826" s="3">
        <v>2377393.71</v>
      </c>
      <c r="P1826" t="str">
        <f>VLOOKUP(B1826,'[2]Asset Class'!$A$4:$B$21,2,0)</f>
        <v>Equipment for PTA</v>
      </c>
      <c r="Q1826" s="9">
        <f t="shared" si="15"/>
        <v>-1965864.84</v>
      </c>
      <c r="R1826" s="9">
        <f t="shared" si="16"/>
        <v>411528.86999999988</v>
      </c>
      <c r="S1826" s="9">
        <f t="shared" si="17"/>
        <v>0</v>
      </c>
    </row>
    <row r="1827" spans="1:19" x14ac:dyDescent="0.2">
      <c r="A1827" t="s">
        <v>3145</v>
      </c>
      <c r="B1827" t="s">
        <v>2988</v>
      </c>
      <c r="C1827" s="2">
        <v>36617</v>
      </c>
      <c r="D1827" t="s">
        <v>3146</v>
      </c>
      <c r="E1827" s="3">
        <v>0</v>
      </c>
      <c r="F1827" s="3">
        <v>0</v>
      </c>
      <c r="G1827" s="3">
        <v>0</v>
      </c>
      <c r="H1827" s="3">
        <v>0</v>
      </c>
      <c r="I1827" s="3">
        <v>596461.49</v>
      </c>
      <c r="J1827" s="3">
        <v>-491703.01</v>
      </c>
      <c r="K1827" s="3">
        <v>104758.48</v>
      </c>
      <c r="L1827" s="3">
        <v>-1510.49</v>
      </c>
      <c r="M1827" s="3">
        <v>-493213.5</v>
      </c>
      <c r="N1827" s="3">
        <v>103247.99</v>
      </c>
      <c r="O1827" s="3">
        <v>596461.49</v>
      </c>
      <c r="P1827" t="str">
        <f>VLOOKUP(B1827,'[2]Asset Class'!$A$4:$B$21,2,0)</f>
        <v>Equipment for PTA</v>
      </c>
      <c r="Q1827" s="9">
        <f t="shared" si="15"/>
        <v>-493213.5</v>
      </c>
      <c r="R1827" s="9">
        <f t="shared" si="16"/>
        <v>103247.98999999999</v>
      </c>
      <c r="S1827" s="9">
        <f t="shared" si="17"/>
        <v>0</v>
      </c>
    </row>
    <row r="1828" spans="1:19" x14ac:dyDescent="0.2">
      <c r="A1828" t="s">
        <v>3147</v>
      </c>
      <c r="B1828" t="s">
        <v>2988</v>
      </c>
      <c r="C1828" s="2">
        <v>36617</v>
      </c>
      <c r="D1828" t="s">
        <v>3148</v>
      </c>
      <c r="E1828" s="3">
        <v>0</v>
      </c>
      <c r="F1828" s="3">
        <v>0</v>
      </c>
      <c r="G1828" s="3">
        <v>0</v>
      </c>
      <c r="H1828" s="3">
        <v>0</v>
      </c>
      <c r="I1828" s="3">
        <v>1337761.48</v>
      </c>
      <c r="J1828" s="3">
        <v>-1102806.06</v>
      </c>
      <c r="K1828" s="3">
        <v>234955.42</v>
      </c>
      <c r="L1828" s="3">
        <v>-3387.78</v>
      </c>
      <c r="M1828" s="3">
        <v>-1106193.8400000001</v>
      </c>
      <c r="N1828" s="3">
        <v>231567.64</v>
      </c>
      <c r="O1828" s="3">
        <v>1337761.48</v>
      </c>
      <c r="P1828" t="str">
        <f>VLOOKUP(B1828,'[2]Asset Class'!$A$4:$B$21,2,0)</f>
        <v>Equipment for PTA</v>
      </c>
      <c r="Q1828" s="9">
        <f t="shared" si="15"/>
        <v>-1106193.8400000001</v>
      </c>
      <c r="R1828" s="9">
        <f t="shared" si="16"/>
        <v>231567.6399999999</v>
      </c>
      <c r="S1828" s="9">
        <f t="shared" si="17"/>
        <v>0</v>
      </c>
    </row>
    <row r="1829" spans="1:19" x14ac:dyDescent="0.2">
      <c r="A1829" t="s">
        <v>3149</v>
      </c>
      <c r="B1829" t="s">
        <v>2988</v>
      </c>
      <c r="C1829" s="2">
        <v>36617</v>
      </c>
      <c r="D1829" t="s">
        <v>3150</v>
      </c>
      <c r="E1829" s="3">
        <v>0</v>
      </c>
      <c r="F1829" s="3">
        <v>0</v>
      </c>
      <c r="G1829" s="3">
        <v>0</v>
      </c>
      <c r="H1829" s="3">
        <v>0</v>
      </c>
      <c r="I1829" s="3">
        <v>1636026.73</v>
      </c>
      <c r="J1829" s="3">
        <v>-1348686</v>
      </c>
      <c r="K1829" s="3">
        <v>287340.73</v>
      </c>
      <c r="L1829" s="3">
        <v>-4143.1099999999997</v>
      </c>
      <c r="M1829" s="3">
        <v>-1352829.11</v>
      </c>
      <c r="N1829" s="3">
        <v>283197.62</v>
      </c>
      <c r="O1829" s="3">
        <v>1636026.73</v>
      </c>
      <c r="P1829" t="str">
        <f>VLOOKUP(B1829,'[2]Asset Class'!$A$4:$B$21,2,0)</f>
        <v>Equipment for PTA</v>
      </c>
      <c r="Q1829" s="9">
        <f t="shared" si="15"/>
        <v>-1352829.11</v>
      </c>
      <c r="R1829" s="9">
        <f t="shared" si="16"/>
        <v>283197.61999999988</v>
      </c>
      <c r="S1829" s="9">
        <f t="shared" si="17"/>
        <v>0</v>
      </c>
    </row>
    <row r="1830" spans="1:19" x14ac:dyDescent="0.2">
      <c r="A1830" t="s">
        <v>3151</v>
      </c>
      <c r="B1830" t="s">
        <v>2988</v>
      </c>
      <c r="C1830" s="2">
        <v>36617</v>
      </c>
      <c r="D1830" t="s">
        <v>3152</v>
      </c>
      <c r="E1830" s="3">
        <v>0</v>
      </c>
      <c r="F1830" s="3">
        <v>0</v>
      </c>
      <c r="G1830" s="3">
        <v>0</v>
      </c>
      <c r="H1830" s="3">
        <v>0</v>
      </c>
      <c r="I1830" s="3">
        <v>1116277.6100000001</v>
      </c>
      <c r="J1830" s="3">
        <v>-920222.12</v>
      </c>
      <c r="K1830" s="3">
        <v>196055.49</v>
      </c>
      <c r="L1830" s="3">
        <v>-2826.89</v>
      </c>
      <c r="M1830" s="3">
        <v>-923049.01</v>
      </c>
      <c r="N1830" s="3">
        <v>193228.6</v>
      </c>
      <c r="O1830" s="3">
        <v>1116277.6100000001</v>
      </c>
      <c r="P1830" t="str">
        <f>VLOOKUP(B1830,'[2]Asset Class'!$A$4:$B$21,2,0)</f>
        <v>Equipment for PTA</v>
      </c>
      <c r="Q1830" s="9">
        <f t="shared" si="15"/>
        <v>-923049.01</v>
      </c>
      <c r="R1830" s="9">
        <f t="shared" si="16"/>
        <v>193228.60000000009</v>
      </c>
      <c r="S1830" s="9">
        <f t="shared" si="17"/>
        <v>0</v>
      </c>
    </row>
    <row r="1831" spans="1:19" x14ac:dyDescent="0.2">
      <c r="A1831" t="s">
        <v>3153</v>
      </c>
      <c r="B1831" t="s">
        <v>2988</v>
      </c>
      <c r="C1831" s="2">
        <v>36617</v>
      </c>
      <c r="D1831" t="s">
        <v>3154</v>
      </c>
      <c r="E1831" s="3">
        <v>0</v>
      </c>
      <c r="F1831" s="3">
        <v>0</v>
      </c>
      <c r="G1831" s="3">
        <v>0</v>
      </c>
      <c r="H1831" s="3">
        <v>0</v>
      </c>
      <c r="I1831" s="3">
        <v>2973856.2</v>
      </c>
      <c r="J1831" s="3">
        <v>-2451548.11</v>
      </c>
      <c r="K1831" s="3">
        <v>522308.09</v>
      </c>
      <c r="L1831" s="3">
        <v>-7531.06</v>
      </c>
      <c r="M1831" s="3">
        <v>-2459079.17</v>
      </c>
      <c r="N1831" s="3">
        <v>514777.03</v>
      </c>
      <c r="O1831" s="3">
        <v>2973856.2</v>
      </c>
      <c r="P1831" t="str">
        <f>VLOOKUP(B1831,'[2]Asset Class'!$A$4:$B$21,2,0)</f>
        <v>Equipment for PTA</v>
      </c>
      <c r="Q1831" s="9">
        <f t="shared" si="15"/>
        <v>-2459079.17</v>
      </c>
      <c r="R1831" s="9">
        <f t="shared" si="16"/>
        <v>514777.03000000026</v>
      </c>
      <c r="S1831" s="9">
        <f t="shared" si="17"/>
        <v>0</v>
      </c>
    </row>
    <row r="1832" spans="1:19" x14ac:dyDescent="0.2">
      <c r="A1832" t="s">
        <v>3155</v>
      </c>
      <c r="B1832" t="s">
        <v>2988</v>
      </c>
      <c r="C1832" s="2">
        <v>36617</v>
      </c>
      <c r="D1832" t="s">
        <v>3156</v>
      </c>
      <c r="E1832" s="3">
        <v>0</v>
      </c>
      <c r="F1832" s="3">
        <v>0</v>
      </c>
      <c r="G1832" s="3">
        <v>0</v>
      </c>
      <c r="H1832" s="3">
        <v>0</v>
      </c>
      <c r="I1832" s="3">
        <v>2300681.33</v>
      </c>
      <c r="J1832" s="3">
        <v>-1896605.13</v>
      </c>
      <c r="K1832" s="3">
        <v>404076.2</v>
      </c>
      <c r="L1832" s="3">
        <v>-5826.3</v>
      </c>
      <c r="M1832" s="3">
        <v>-1902431.43</v>
      </c>
      <c r="N1832" s="3">
        <v>398249.9</v>
      </c>
      <c r="O1832" s="3">
        <v>2300681.33</v>
      </c>
      <c r="P1832" t="str">
        <f>VLOOKUP(B1832,'[2]Asset Class'!$A$4:$B$21,2,0)</f>
        <v>Equipment for PTA</v>
      </c>
      <c r="Q1832" s="9">
        <f t="shared" si="15"/>
        <v>-1902431.43</v>
      </c>
      <c r="R1832" s="9">
        <f t="shared" si="16"/>
        <v>398249.90000000014</v>
      </c>
      <c r="S1832" s="9">
        <f t="shared" si="17"/>
        <v>0</v>
      </c>
    </row>
    <row r="1833" spans="1:19" x14ac:dyDescent="0.2">
      <c r="A1833" t="s">
        <v>3157</v>
      </c>
      <c r="B1833" t="s">
        <v>2988</v>
      </c>
      <c r="C1833" s="2">
        <v>36617</v>
      </c>
      <c r="D1833" t="s">
        <v>3158</v>
      </c>
      <c r="E1833" s="3">
        <v>0</v>
      </c>
      <c r="F1833" s="3">
        <v>0</v>
      </c>
      <c r="G1833" s="3">
        <v>0</v>
      </c>
      <c r="H1833" s="3">
        <v>0</v>
      </c>
      <c r="I1833" s="3">
        <v>443102.74</v>
      </c>
      <c r="J1833" s="3">
        <v>-365279.15</v>
      </c>
      <c r="K1833" s="3">
        <v>77823.59</v>
      </c>
      <c r="L1833" s="3">
        <v>-1122.1199999999999</v>
      </c>
      <c r="M1833" s="3">
        <v>-366401.27</v>
      </c>
      <c r="N1833" s="3">
        <v>76701.47</v>
      </c>
      <c r="O1833" s="3">
        <v>443102.74</v>
      </c>
      <c r="P1833" t="str">
        <f>VLOOKUP(B1833,'[2]Asset Class'!$A$4:$B$21,2,0)</f>
        <v>Equipment for PTA</v>
      </c>
      <c r="Q1833" s="9">
        <f t="shared" si="15"/>
        <v>-366401.27</v>
      </c>
      <c r="R1833" s="9">
        <f t="shared" si="16"/>
        <v>76701.469999999972</v>
      </c>
      <c r="S1833" s="9">
        <f t="shared" si="17"/>
        <v>0</v>
      </c>
    </row>
    <row r="1834" spans="1:19" x14ac:dyDescent="0.2">
      <c r="A1834" t="s">
        <v>3159</v>
      </c>
      <c r="B1834" t="s">
        <v>2988</v>
      </c>
      <c r="C1834" s="2">
        <v>36617</v>
      </c>
      <c r="D1834" t="s">
        <v>3160</v>
      </c>
      <c r="E1834" s="3">
        <v>0</v>
      </c>
      <c r="F1834" s="3">
        <v>0</v>
      </c>
      <c r="G1834" s="3">
        <v>0</v>
      </c>
      <c r="H1834" s="3">
        <v>0</v>
      </c>
      <c r="I1834" s="3">
        <v>811697.91</v>
      </c>
      <c r="J1834" s="3">
        <v>-669136.75</v>
      </c>
      <c r="K1834" s="3">
        <v>142561.16</v>
      </c>
      <c r="L1834" s="3">
        <v>-2055.56</v>
      </c>
      <c r="M1834" s="3">
        <v>-671192.31</v>
      </c>
      <c r="N1834" s="3">
        <v>140505.60000000001</v>
      </c>
      <c r="O1834" s="3">
        <v>811697.91</v>
      </c>
      <c r="P1834" t="str">
        <f>VLOOKUP(B1834,'[2]Asset Class'!$A$4:$B$21,2,0)</f>
        <v>Equipment for PTA</v>
      </c>
      <c r="Q1834" s="9">
        <f t="shared" si="15"/>
        <v>-671192.31</v>
      </c>
      <c r="R1834" s="9">
        <f t="shared" si="16"/>
        <v>140505.59999999998</v>
      </c>
      <c r="S1834" s="9">
        <f t="shared" si="17"/>
        <v>0</v>
      </c>
    </row>
    <row r="1835" spans="1:19" x14ac:dyDescent="0.2">
      <c r="A1835" t="s">
        <v>3161</v>
      </c>
      <c r="B1835" t="s">
        <v>2988</v>
      </c>
      <c r="C1835" s="2">
        <v>36617</v>
      </c>
      <c r="D1835" t="s">
        <v>3162</v>
      </c>
      <c r="E1835" s="3">
        <v>0</v>
      </c>
      <c r="F1835" s="3">
        <v>0</v>
      </c>
      <c r="G1835" s="3">
        <v>0</v>
      </c>
      <c r="H1835" s="3">
        <v>0</v>
      </c>
      <c r="I1835" s="3">
        <v>267140.93</v>
      </c>
      <c r="J1835" s="3">
        <v>-220222.09</v>
      </c>
      <c r="K1835" s="3">
        <v>46918.84</v>
      </c>
      <c r="L1835" s="3">
        <v>-676.51</v>
      </c>
      <c r="M1835" s="3">
        <v>-220898.6</v>
      </c>
      <c r="N1835" s="3">
        <v>46242.33</v>
      </c>
      <c r="O1835" s="3">
        <v>267140.93</v>
      </c>
      <c r="P1835" t="str">
        <f>VLOOKUP(B1835,'[2]Asset Class'!$A$4:$B$21,2,0)</f>
        <v>Equipment for PTA</v>
      </c>
      <c r="Q1835" s="9">
        <f t="shared" si="15"/>
        <v>-220898.6</v>
      </c>
      <c r="R1835" s="9">
        <f t="shared" si="16"/>
        <v>46242.329999999987</v>
      </c>
      <c r="S1835" s="9">
        <f t="shared" si="17"/>
        <v>0</v>
      </c>
    </row>
    <row r="1836" spans="1:19" x14ac:dyDescent="0.2">
      <c r="A1836" t="s">
        <v>3163</v>
      </c>
      <c r="B1836" t="s">
        <v>2988</v>
      </c>
      <c r="C1836" s="2">
        <v>36617</v>
      </c>
      <c r="D1836" t="s">
        <v>3164</v>
      </c>
      <c r="E1836" s="3">
        <v>0</v>
      </c>
      <c r="F1836" s="3">
        <v>0</v>
      </c>
      <c r="G1836" s="3">
        <v>0</v>
      </c>
      <c r="H1836" s="3">
        <v>0</v>
      </c>
      <c r="I1836" s="3">
        <v>650246.85</v>
      </c>
      <c r="J1836" s="3">
        <v>-536041.87</v>
      </c>
      <c r="K1836" s="3">
        <v>114204.98</v>
      </c>
      <c r="L1836" s="3">
        <v>-1646.7</v>
      </c>
      <c r="M1836" s="3">
        <v>-537688.56999999995</v>
      </c>
      <c r="N1836" s="3">
        <v>112558.28</v>
      </c>
      <c r="O1836" s="3">
        <v>650246.85</v>
      </c>
      <c r="P1836" t="str">
        <f>VLOOKUP(B1836,'[2]Asset Class'!$A$4:$B$21,2,0)</f>
        <v>Equipment for PTA</v>
      </c>
      <c r="Q1836" s="9">
        <f t="shared" si="15"/>
        <v>-537688.56999999995</v>
      </c>
      <c r="R1836" s="9">
        <f t="shared" si="16"/>
        <v>112558.28000000003</v>
      </c>
      <c r="S1836" s="9">
        <f t="shared" si="17"/>
        <v>0</v>
      </c>
    </row>
    <row r="1837" spans="1:19" x14ac:dyDescent="0.2">
      <c r="A1837" t="s">
        <v>3165</v>
      </c>
      <c r="B1837" t="s">
        <v>2988</v>
      </c>
      <c r="C1837" s="2">
        <v>36617</v>
      </c>
      <c r="D1837" t="s">
        <v>3166</v>
      </c>
      <c r="E1837" s="3">
        <v>0</v>
      </c>
      <c r="F1837" s="3">
        <v>0</v>
      </c>
      <c r="G1837" s="3">
        <v>0</v>
      </c>
      <c r="H1837" s="3">
        <v>0</v>
      </c>
      <c r="I1837" s="3">
        <v>50496.639999999999</v>
      </c>
      <c r="J1837" s="3">
        <v>-41627.75</v>
      </c>
      <c r="K1837" s="3">
        <v>8868.89</v>
      </c>
      <c r="L1837" s="3">
        <v>-127.88</v>
      </c>
      <c r="M1837" s="3">
        <v>-41755.629999999997</v>
      </c>
      <c r="N1837" s="3">
        <v>8741.01</v>
      </c>
      <c r="O1837" s="3">
        <v>50496.639999999999</v>
      </c>
      <c r="P1837" t="str">
        <f>VLOOKUP(B1837,'[2]Asset Class'!$A$4:$B$21,2,0)</f>
        <v>Equipment for PTA</v>
      </c>
      <c r="Q1837" s="9">
        <f t="shared" si="15"/>
        <v>-41755.629999999997</v>
      </c>
      <c r="R1837" s="9">
        <f t="shared" si="16"/>
        <v>8741.010000000002</v>
      </c>
      <c r="S1837" s="9">
        <f t="shared" si="17"/>
        <v>0</v>
      </c>
    </row>
    <row r="1838" spans="1:19" x14ac:dyDescent="0.2">
      <c r="A1838" t="s">
        <v>3167</v>
      </c>
      <c r="B1838" t="s">
        <v>2988</v>
      </c>
      <c r="C1838" s="2">
        <v>36617</v>
      </c>
      <c r="D1838" t="s">
        <v>3168</v>
      </c>
      <c r="E1838" s="3">
        <v>0</v>
      </c>
      <c r="F1838" s="3">
        <v>0</v>
      </c>
      <c r="G1838" s="3">
        <v>0</v>
      </c>
      <c r="H1838" s="3">
        <v>0</v>
      </c>
      <c r="I1838" s="3">
        <v>42988724.850000001</v>
      </c>
      <c r="J1838" s="3">
        <v>-35380139.479999997</v>
      </c>
      <c r="K1838" s="3">
        <v>7608585.3700000001</v>
      </c>
      <c r="L1838" s="3">
        <v>-113740.16</v>
      </c>
      <c r="M1838" s="3">
        <v>-35493879.640000001</v>
      </c>
      <c r="N1838" s="3">
        <v>7494845.21</v>
      </c>
      <c r="O1838" s="3">
        <v>42988724.850000001</v>
      </c>
      <c r="P1838" t="str">
        <f>VLOOKUP(B1838,'[2]Asset Class'!$A$4:$B$21,2,0)</f>
        <v>Equipment for PTA</v>
      </c>
      <c r="Q1838" s="9">
        <f t="shared" si="15"/>
        <v>-35493879.640000001</v>
      </c>
      <c r="R1838" s="9">
        <f t="shared" si="16"/>
        <v>7494845.2100000009</v>
      </c>
      <c r="S1838" s="9">
        <f t="shared" si="17"/>
        <v>0</v>
      </c>
    </row>
    <row r="1839" spans="1:19" x14ac:dyDescent="0.2">
      <c r="A1839" t="s">
        <v>3169</v>
      </c>
      <c r="B1839" t="s">
        <v>2988</v>
      </c>
      <c r="C1839" s="2">
        <v>36617</v>
      </c>
      <c r="D1839" t="s">
        <v>3170</v>
      </c>
      <c r="E1839" s="3">
        <v>0</v>
      </c>
      <c r="F1839" s="3">
        <v>0</v>
      </c>
      <c r="G1839" s="3">
        <v>0</v>
      </c>
      <c r="H1839" s="3">
        <v>0</v>
      </c>
      <c r="I1839" s="3">
        <v>18252075.899999999</v>
      </c>
      <c r="J1839" s="3">
        <v>-15021636.34</v>
      </c>
      <c r="K1839" s="3">
        <v>3230439.56</v>
      </c>
      <c r="L1839" s="3">
        <v>-48291.59</v>
      </c>
      <c r="M1839" s="3">
        <v>-15069927.93</v>
      </c>
      <c r="N1839" s="3">
        <v>3182147.97</v>
      </c>
      <c r="O1839" s="3">
        <v>18252075.899999999</v>
      </c>
      <c r="P1839" t="str">
        <f>VLOOKUP(B1839,'[2]Asset Class'!$A$4:$B$21,2,0)</f>
        <v>Equipment for PTA</v>
      </c>
      <c r="Q1839" s="9">
        <f t="shared" si="15"/>
        <v>-15069927.93</v>
      </c>
      <c r="R1839" s="9">
        <f t="shared" si="16"/>
        <v>3182147.9699999988</v>
      </c>
      <c r="S1839" s="9">
        <f t="shared" si="17"/>
        <v>0</v>
      </c>
    </row>
    <row r="1840" spans="1:19" x14ac:dyDescent="0.2">
      <c r="A1840" t="s">
        <v>3171</v>
      </c>
      <c r="B1840" t="s">
        <v>2988</v>
      </c>
      <c r="C1840" s="2">
        <v>36617</v>
      </c>
      <c r="D1840" t="s">
        <v>3172</v>
      </c>
      <c r="E1840" s="3">
        <v>0</v>
      </c>
      <c r="F1840" s="3">
        <v>0</v>
      </c>
      <c r="G1840" s="3">
        <v>0</v>
      </c>
      <c r="H1840" s="3">
        <v>0</v>
      </c>
      <c r="I1840" s="3">
        <v>34614212.009999998</v>
      </c>
      <c r="J1840" s="3">
        <v>-28487833.800000001</v>
      </c>
      <c r="K1840" s="3">
        <v>6126378.21</v>
      </c>
      <c r="L1840" s="3">
        <v>-91582.76</v>
      </c>
      <c r="M1840" s="3">
        <v>-28579416.559999999</v>
      </c>
      <c r="N1840" s="3">
        <v>6034795.4500000002</v>
      </c>
      <c r="O1840" s="3">
        <v>34614212.009999998</v>
      </c>
      <c r="P1840" t="str">
        <f>VLOOKUP(B1840,'[2]Asset Class'!$A$4:$B$21,2,0)</f>
        <v>Equipment for PTA</v>
      </c>
      <c r="Q1840" s="9">
        <f t="shared" si="15"/>
        <v>-28579416.559999999</v>
      </c>
      <c r="R1840" s="9">
        <f t="shared" si="16"/>
        <v>6034795.4499999993</v>
      </c>
      <c r="S1840" s="9">
        <f t="shared" si="17"/>
        <v>0</v>
      </c>
    </row>
    <row r="1841" spans="1:19" x14ac:dyDescent="0.2">
      <c r="A1841" t="s">
        <v>3173</v>
      </c>
      <c r="B1841" t="s">
        <v>2988</v>
      </c>
      <c r="C1841" s="2">
        <v>36617</v>
      </c>
      <c r="D1841" t="s">
        <v>3174</v>
      </c>
      <c r="E1841" s="3">
        <v>0</v>
      </c>
      <c r="F1841" s="3">
        <v>0</v>
      </c>
      <c r="G1841" s="3">
        <v>0</v>
      </c>
      <c r="H1841" s="3">
        <v>0</v>
      </c>
      <c r="I1841" s="3">
        <v>351188.67</v>
      </c>
      <c r="J1841" s="3">
        <v>-289508.26</v>
      </c>
      <c r="K1841" s="3">
        <v>61680.41</v>
      </c>
      <c r="L1841" s="3">
        <v>-889.36</v>
      </c>
      <c r="M1841" s="3">
        <v>-290397.62</v>
      </c>
      <c r="N1841" s="3">
        <v>60791.05</v>
      </c>
      <c r="O1841" s="3">
        <v>351188.67</v>
      </c>
      <c r="P1841" t="str">
        <f>VLOOKUP(B1841,'[2]Asset Class'!$A$4:$B$21,2,0)</f>
        <v>Equipment for PTA</v>
      </c>
      <c r="Q1841" s="9">
        <f t="shared" si="15"/>
        <v>-290397.62</v>
      </c>
      <c r="R1841" s="9">
        <f t="shared" si="16"/>
        <v>60791.049999999988</v>
      </c>
      <c r="S1841" s="9">
        <f t="shared" si="17"/>
        <v>0</v>
      </c>
    </row>
    <row r="1842" spans="1:19" x14ac:dyDescent="0.2">
      <c r="A1842" t="s">
        <v>3175</v>
      </c>
      <c r="B1842" t="s">
        <v>2988</v>
      </c>
      <c r="C1842" s="2">
        <v>36617</v>
      </c>
      <c r="D1842" t="s">
        <v>3176</v>
      </c>
      <c r="E1842" s="3">
        <v>0</v>
      </c>
      <c r="F1842" s="3">
        <v>0</v>
      </c>
      <c r="G1842" s="3">
        <v>0</v>
      </c>
      <c r="H1842" s="3">
        <v>0</v>
      </c>
      <c r="I1842" s="3">
        <v>351188.67</v>
      </c>
      <c r="J1842" s="3">
        <v>-289508.26</v>
      </c>
      <c r="K1842" s="3">
        <v>61680.41</v>
      </c>
      <c r="L1842" s="3">
        <v>-889.36</v>
      </c>
      <c r="M1842" s="3">
        <v>-290397.62</v>
      </c>
      <c r="N1842" s="3">
        <v>60791.05</v>
      </c>
      <c r="O1842" s="3">
        <v>351188.67</v>
      </c>
      <c r="P1842" t="str">
        <f>VLOOKUP(B1842,'[2]Asset Class'!$A$4:$B$21,2,0)</f>
        <v>Equipment for PTA</v>
      </c>
      <c r="Q1842" s="9">
        <f t="shared" si="15"/>
        <v>-290397.62</v>
      </c>
      <c r="R1842" s="9">
        <f t="shared" si="16"/>
        <v>60791.049999999988</v>
      </c>
      <c r="S1842" s="9">
        <f t="shared" si="17"/>
        <v>0</v>
      </c>
    </row>
    <row r="1843" spans="1:19" x14ac:dyDescent="0.2">
      <c r="A1843" t="s">
        <v>3177</v>
      </c>
      <c r="B1843" t="s">
        <v>2988</v>
      </c>
      <c r="C1843" s="2">
        <v>36617</v>
      </c>
      <c r="D1843" t="s">
        <v>3178</v>
      </c>
      <c r="E1843" s="3">
        <v>0</v>
      </c>
      <c r="F1843" s="3">
        <v>0</v>
      </c>
      <c r="G1843" s="3">
        <v>0</v>
      </c>
      <c r="H1843" s="3">
        <v>0</v>
      </c>
      <c r="I1843" s="3">
        <v>351188.67</v>
      </c>
      <c r="J1843" s="3">
        <v>-289508.26</v>
      </c>
      <c r="K1843" s="3">
        <v>61680.41</v>
      </c>
      <c r="L1843" s="3">
        <v>-889.36</v>
      </c>
      <c r="M1843" s="3">
        <v>-290397.62</v>
      </c>
      <c r="N1843" s="3">
        <v>60791.05</v>
      </c>
      <c r="O1843" s="3">
        <v>351188.67</v>
      </c>
      <c r="P1843" t="str">
        <f>VLOOKUP(B1843,'[2]Asset Class'!$A$4:$B$21,2,0)</f>
        <v>Equipment for PTA</v>
      </c>
      <c r="Q1843" s="9">
        <f t="shared" si="15"/>
        <v>-290397.62</v>
      </c>
      <c r="R1843" s="9">
        <f t="shared" si="16"/>
        <v>60791.049999999988</v>
      </c>
      <c r="S1843" s="9">
        <f t="shared" si="17"/>
        <v>0</v>
      </c>
    </row>
    <row r="1844" spans="1:19" x14ac:dyDescent="0.2">
      <c r="A1844" t="s">
        <v>3179</v>
      </c>
      <c r="B1844" t="s">
        <v>2988</v>
      </c>
      <c r="C1844" s="2">
        <v>36617</v>
      </c>
      <c r="D1844" t="s">
        <v>3180</v>
      </c>
      <c r="E1844" s="3">
        <v>0</v>
      </c>
      <c r="F1844" s="3">
        <v>0</v>
      </c>
      <c r="G1844" s="3">
        <v>0</v>
      </c>
      <c r="H1844" s="3">
        <v>0</v>
      </c>
      <c r="I1844" s="3">
        <v>351188.67</v>
      </c>
      <c r="J1844" s="3">
        <v>-289508.26</v>
      </c>
      <c r="K1844" s="3">
        <v>61680.41</v>
      </c>
      <c r="L1844" s="3">
        <v>-889.36</v>
      </c>
      <c r="M1844" s="3">
        <v>-290397.62</v>
      </c>
      <c r="N1844" s="3">
        <v>60791.05</v>
      </c>
      <c r="O1844" s="3">
        <v>351188.67</v>
      </c>
      <c r="P1844" t="str">
        <f>VLOOKUP(B1844,'[2]Asset Class'!$A$4:$B$21,2,0)</f>
        <v>Equipment for PTA</v>
      </c>
      <c r="Q1844" s="9">
        <f t="shared" si="15"/>
        <v>-290397.62</v>
      </c>
      <c r="R1844" s="9">
        <f t="shared" si="16"/>
        <v>60791.049999999988</v>
      </c>
      <c r="S1844" s="9">
        <f t="shared" si="17"/>
        <v>0</v>
      </c>
    </row>
    <row r="1845" spans="1:19" x14ac:dyDescent="0.2">
      <c r="A1845" t="s">
        <v>3181</v>
      </c>
      <c r="B1845" t="s">
        <v>2988</v>
      </c>
      <c r="C1845" s="2">
        <v>36617</v>
      </c>
      <c r="D1845" t="s">
        <v>3182</v>
      </c>
      <c r="E1845" s="3">
        <v>0</v>
      </c>
      <c r="F1845" s="3">
        <v>0</v>
      </c>
      <c r="G1845" s="3">
        <v>0</v>
      </c>
      <c r="H1845" s="3">
        <v>0</v>
      </c>
      <c r="I1845" s="3">
        <v>351188.67</v>
      </c>
      <c r="J1845" s="3">
        <v>-289508.26</v>
      </c>
      <c r="K1845" s="3">
        <v>61680.41</v>
      </c>
      <c r="L1845" s="3">
        <v>-889.36</v>
      </c>
      <c r="M1845" s="3">
        <v>-290397.62</v>
      </c>
      <c r="N1845" s="3">
        <v>60791.05</v>
      </c>
      <c r="O1845" s="3">
        <v>351188.67</v>
      </c>
      <c r="P1845" t="str">
        <f>VLOOKUP(B1845,'[2]Asset Class'!$A$4:$B$21,2,0)</f>
        <v>Equipment for PTA</v>
      </c>
      <c r="Q1845" s="9">
        <f t="shared" si="15"/>
        <v>-290397.62</v>
      </c>
      <c r="R1845" s="9">
        <f t="shared" si="16"/>
        <v>60791.049999999988</v>
      </c>
      <c r="S1845" s="9">
        <f t="shared" si="17"/>
        <v>0</v>
      </c>
    </row>
    <row r="1846" spans="1:19" x14ac:dyDescent="0.2">
      <c r="A1846" t="s">
        <v>3183</v>
      </c>
      <c r="B1846" t="s">
        <v>2988</v>
      </c>
      <c r="C1846" s="2">
        <v>36617</v>
      </c>
      <c r="D1846" t="s">
        <v>3184</v>
      </c>
      <c r="E1846" s="3">
        <v>0</v>
      </c>
      <c r="F1846" s="3">
        <v>0</v>
      </c>
      <c r="G1846" s="3">
        <v>0</v>
      </c>
      <c r="H1846" s="3">
        <v>0</v>
      </c>
      <c r="I1846" s="3">
        <v>351188.67</v>
      </c>
      <c r="J1846" s="3">
        <v>-289508.26</v>
      </c>
      <c r="K1846" s="3">
        <v>61680.41</v>
      </c>
      <c r="L1846" s="3">
        <v>-889.36</v>
      </c>
      <c r="M1846" s="3">
        <v>-290397.62</v>
      </c>
      <c r="N1846" s="3">
        <v>60791.05</v>
      </c>
      <c r="O1846" s="3">
        <v>351188.67</v>
      </c>
      <c r="P1846" t="str">
        <f>VLOOKUP(B1846,'[2]Asset Class'!$A$4:$B$21,2,0)</f>
        <v>Equipment for PTA</v>
      </c>
      <c r="Q1846" s="9">
        <f t="shared" si="15"/>
        <v>-290397.62</v>
      </c>
      <c r="R1846" s="9">
        <f t="shared" si="16"/>
        <v>60791.049999999988</v>
      </c>
      <c r="S1846" s="9">
        <f t="shared" si="17"/>
        <v>0</v>
      </c>
    </row>
    <row r="1847" spans="1:19" x14ac:dyDescent="0.2">
      <c r="A1847" t="s">
        <v>3185</v>
      </c>
      <c r="B1847" t="s">
        <v>2988</v>
      </c>
      <c r="C1847" s="2">
        <v>36617</v>
      </c>
      <c r="D1847" t="s">
        <v>3186</v>
      </c>
      <c r="E1847" s="3">
        <v>0</v>
      </c>
      <c r="F1847" s="3">
        <v>0</v>
      </c>
      <c r="G1847" s="3">
        <v>0</v>
      </c>
      <c r="H1847" s="3">
        <v>0</v>
      </c>
      <c r="I1847" s="3">
        <v>351188.67</v>
      </c>
      <c r="J1847" s="3">
        <v>-289508.26</v>
      </c>
      <c r="K1847" s="3">
        <v>61680.41</v>
      </c>
      <c r="L1847" s="3">
        <v>-889.36</v>
      </c>
      <c r="M1847" s="3">
        <v>-290397.62</v>
      </c>
      <c r="N1847" s="3">
        <v>60791.05</v>
      </c>
      <c r="O1847" s="3">
        <v>351188.67</v>
      </c>
      <c r="P1847" t="str">
        <f>VLOOKUP(B1847,'[2]Asset Class'!$A$4:$B$21,2,0)</f>
        <v>Equipment for PTA</v>
      </c>
      <c r="Q1847" s="9">
        <f t="shared" ref="Q1847:Q1910" si="18">M1847</f>
        <v>-290397.62</v>
      </c>
      <c r="R1847" s="9">
        <f t="shared" ref="R1847:R1910" si="19">O1847+Q1847</f>
        <v>60791.049999999988</v>
      </c>
      <c r="S1847" s="9">
        <f t="shared" ref="S1847:S1910" si="20">N1847-R1847</f>
        <v>0</v>
      </c>
    </row>
    <row r="1848" spans="1:19" x14ac:dyDescent="0.2">
      <c r="A1848" t="s">
        <v>3187</v>
      </c>
      <c r="B1848" t="s">
        <v>2988</v>
      </c>
      <c r="C1848" s="2">
        <v>36617</v>
      </c>
      <c r="D1848" t="s">
        <v>3188</v>
      </c>
      <c r="E1848" s="3">
        <v>0</v>
      </c>
      <c r="F1848" s="3">
        <v>0</v>
      </c>
      <c r="G1848" s="3">
        <v>0</v>
      </c>
      <c r="H1848" s="3">
        <v>0</v>
      </c>
      <c r="I1848" s="3">
        <v>364562.52</v>
      </c>
      <c r="J1848" s="3">
        <v>-300533.21999999997</v>
      </c>
      <c r="K1848" s="3">
        <v>64029.3</v>
      </c>
      <c r="L1848" s="3">
        <v>-923.22</v>
      </c>
      <c r="M1848" s="3">
        <v>-301456.44</v>
      </c>
      <c r="N1848" s="3">
        <v>63106.080000000002</v>
      </c>
      <c r="O1848" s="3">
        <v>364562.52</v>
      </c>
      <c r="P1848" t="str">
        <f>VLOOKUP(B1848,'[2]Asset Class'!$A$4:$B$21,2,0)</f>
        <v>Equipment for PTA</v>
      </c>
      <c r="Q1848" s="9">
        <f t="shared" si="18"/>
        <v>-301456.44</v>
      </c>
      <c r="R1848" s="9">
        <f t="shared" si="19"/>
        <v>63106.080000000016</v>
      </c>
      <c r="S1848" s="9">
        <f t="shared" si="20"/>
        <v>0</v>
      </c>
    </row>
    <row r="1849" spans="1:19" x14ac:dyDescent="0.2">
      <c r="A1849" t="s">
        <v>3189</v>
      </c>
      <c r="B1849" t="s">
        <v>2988</v>
      </c>
      <c r="C1849" s="2">
        <v>36617</v>
      </c>
      <c r="D1849" t="s">
        <v>3190</v>
      </c>
      <c r="E1849" s="3">
        <v>0</v>
      </c>
      <c r="F1849" s="3">
        <v>0</v>
      </c>
      <c r="G1849" s="3">
        <v>0</v>
      </c>
      <c r="H1849" s="3">
        <v>0</v>
      </c>
      <c r="I1849" s="3">
        <v>1247394.29</v>
      </c>
      <c r="J1849" s="3">
        <v>-1028310.36</v>
      </c>
      <c r="K1849" s="3">
        <v>219083.93</v>
      </c>
      <c r="L1849" s="3">
        <v>-3158.93</v>
      </c>
      <c r="M1849" s="3">
        <v>-1031469.29</v>
      </c>
      <c r="N1849" s="3">
        <v>215925</v>
      </c>
      <c r="O1849" s="3">
        <v>1247394.29</v>
      </c>
      <c r="P1849" t="str">
        <f>VLOOKUP(B1849,'[2]Asset Class'!$A$4:$B$21,2,0)</f>
        <v>Equipment for PTA</v>
      </c>
      <c r="Q1849" s="9">
        <f t="shared" si="18"/>
        <v>-1031469.29</v>
      </c>
      <c r="R1849" s="9">
        <f t="shared" si="19"/>
        <v>215925</v>
      </c>
      <c r="S1849" s="9">
        <f t="shared" si="20"/>
        <v>0</v>
      </c>
    </row>
    <row r="1850" spans="1:19" x14ac:dyDescent="0.2">
      <c r="A1850" t="s">
        <v>3191</v>
      </c>
      <c r="B1850" t="s">
        <v>2988</v>
      </c>
      <c r="C1850" s="2">
        <v>36617</v>
      </c>
      <c r="D1850" t="s">
        <v>3192</v>
      </c>
      <c r="E1850" s="3">
        <v>0</v>
      </c>
      <c r="F1850" s="3">
        <v>0</v>
      </c>
      <c r="G1850" s="3">
        <v>0</v>
      </c>
      <c r="H1850" s="3">
        <v>0</v>
      </c>
      <c r="I1850" s="3">
        <v>67120861.010000005</v>
      </c>
      <c r="J1850" s="3">
        <v>-55241122.700000003</v>
      </c>
      <c r="K1850" s="3">
        <v>11879738.310000001</v>
      </c>
      <c r="L1850" s="3">
        <v>-177589.3</v>
      </c>
      <c r="M1850" s="3">
        <v>-55418712</v>
      </c>
      <c r="N1850" s="3">
        <v>11702149.01</v>
      </c>
      <c r="O1850" s="3">
        <v>67120861.010000005</v>
      </c>
      <c r="P1850" t="str">
        <f>VLOOKUP(B1850,'[2]Asset Class'!$A$4:$B$21,2,0)</f>
        <v>Equipment for PTA</v>
      </c>
      <c r="Q1850" s="9">
        <f t="shared" si="18"/>
        <v>-55418712</v>
      </c>
      <c r="R1850" s="9">
        <f t="shared" si="19"/>
        <v>11702149.010000005</v>
      </c>
      <c r="S1850" s="9">
        <f t="shared" si="20"/>
        <v>0</v>
      </c>
    </row>
    <row r="1851" spans="1:19" x14ac:dyDescent="0.2">
      <c r="A1851" t="s">
        <v>3193</v>
      </c>
      <c r="B1851" t="s">
        <v>2988</v>
      </c>
      <c r="C1851" s="2">
        <v>36617</v>
      </c>
      <c r="D1851" t="s">
        <v>3194</v>
      </c>
      <c r="E1851" s="3">
        <v>0</v>
      </c>
      <c r="F1851" s="3">
        <v>0</v>
      </c>
      <c r="G1851" s="3">
        <v>0</v>
      </c>
      <c r="H1851" s="3">
        <v>0</v>
      </c>
      <c r="I1851" s="3">
        <v>1626302.57</v>
      </c>
      <c r="J1851" s="3">
        <v>-1340669.73</v>
      </c>
      <c r="K1851" s="3">
        <v>285632.84000000003</v>
      </c>
      <c r="L1851" s="3">
        <v>-4118.4799999999996</v>
      </c>
      <c r="M1851" s="3">
        <v>-1344788.21</v>
      </c>
      <c r="N1851" s="3">
        <v>281514.36</v>
      </c>
      <c r="O1851" s="3">
        <v>1626302.57</v>
      </c>
      <c r="P1851" t="str">
        <f>VLOOKUP(B1851,'[2]Asset Class'!$A$4:$B$21,2,0)</f>
        <v>Equipment for PTA</v>
      </c>
      <c r="Q1851" s="9">
        <f t="shared" si="18"/>
        <v>-1344788.21</v>
      </c>
      <c r="R1851" s="9">
        <f t="shared" si="19"/>
        <v>281514.3600000001</v>
      </c>
      <c r="S1851" s="9">
        <f t="shared" si="20"/>
        <v>0</v>
      </c>
    </row>
    <row r="1852" spans="1:19" x14ac:dyDescent="0.2">
      <c r="A1852" t="s">
        <v>3195</v>
      </c>
      <c r="B1852" t="s">
        <v>2988</v>
      </c>
      <c r="C1852" s="2">
        <v>36617</v>
      </c>
      <c r="D1852" t="s">
        <v>3196</v>
      </c>
      <c r="E1852" s="3">
        <v>0</v>
      </c>
      <c r="F1852" s="3">
        <v>0</v>
      </c>
      <c r="G1852" s="3">
        <v>0</v>
      </c>
      <c r="H1852" s="3">
        <v>0</v>
      </c>
      <c r="I1852" s="3">
        <v>1224480.26</v>
      </c>
      <c r="J1852" s="3">
        <v>-1009420.8</v>
      </c>
      <c r="K1852" s="3">
        <v>215059.46</v>
      </c>
      <c r="L1852" s="3">
        <v>-3100.9</v>
      </c>
      <c r="M1852" s="3">
        <v>-1012521.7</v>
      </c>
      <c r="N1852" s="3">
        <v>211958.56</v>
      </c>
      <c r="O1852" s="3">
        <v>1224480.26</v>
      </c>
      <c r="P1852" t="str">
        <f>VLOOKUP(B1852,'[2]Asset Class'!$A$4:$B$21,2,0)</f>
        <v>Equipment for PTA</v>
      </c>
      <c r="Q1852" s="9">
        <f t="shared" si="18"/>
        <v>-1012521.7</v>
      </c>
      <c r="R1852" s="9">
        <f t="shared" si="19"/>
        <v>211958.56000000006</v>
      </c>
      <c r="S1852" s="9">
        <f t="shared" si="20"/>
        <v>0</v>
      </c>
    </row>
    <row r="1853" spans="1:19" x14ac:dyDescent="0.2">
      <c r="A1853" t="s">
        <v>3197</v>
      </c>
      <c r="B1853" t="s">
        <v>2988</v>
      </c>
      <c r="C1853" s="2">
        <v>36617</v>
      </c>
      <c r="D1853" t="s">
        <v>3198</v>
      </c>
      <c r="E1853" s="3">
        <v>0</v>
      </c>
      <c r="F1853" s="3">
        <v>0</v>
      </c>
      <c r="G1853" s="3">
        <v>0</v>
      </c>
      <c r="H1853" s="3">
        <v>0</v>
      </c>
      <c r="I1853" s="3">
        <v>599407.24</v>
      </c>
      <c r="J1853" s="3">
        <v>-494131.39</v>
      </c>
      <c r="K1853" s="3">
        <v>105275.85</v>
      </c>
      <c r="L1853" s="3">
        <v>-1517.95</v>
      </c>
      <c r="M1853" s="3">
        <v>-495649.34</v>
      </c>
      <c r="N1853" s="3">
        <v>103757.9</v>
      </c>
      <c r="O1853" s="3">
        <v>599407.24</v>
      </c>
      <c r="P1853" t="str">
        <f>VLOOKUP(B1853,'[2]Asset Class'!$A$4:$B$21,2,0)</f>
        <v>Equipment for PTA</v>
      </c>
      <c r="Q1853" s="9">
        <f t="shared" si="18"/>
        <v>-495649.34</v>
      </c>
      <c r="R1853" s="9">
        <f t="shared" si="19"/>
        <v>103757.89999999997</v>
      </c>
      <c r="S1853" s="9">
        <f t="shared" si="20"/>
        <v>0</v>
      </c>
    </row>
    <row r="1854" spans="1:19" x14ac:dyDescent="0.2">
      <c r="A1854" t="s">
        <v>3199</v>
      </c>
      <c r="B1854" t="s">
        <v>2988</v>
      </c>
      <c r="C1854" s="2">
        <v>36617</v>
      </c>
      <c r="D1854" t="s">
        <v>3200</v>
      </c>
      <c r="E1854" s="3">
        <v>0</v>
      </c>
      <c r="F1854" s="3">
        <v>0</v>
      </c>
      <c r="G1854" s="3">
        <v>0</v>
      </c>
      <c r="H1854" s="3">
        <v>0</v>
      </c>
      <c r="I1854" s="3">
        <v>11898560.539999999</v>
      </c>
      <c r="J1854" s="3">
        <v>-9792631.2699999996</v>
      </c>
      <c r="K1854" s="3">
        <v>2105929.27</v>
      </c>
      <c r="L1854" s="3">
        <v>-31481.38</v>
      </c>
      <c r="M1854" s="3">
        <v>-9824112.6500000004</v>
      </c>
      <c r="N1854" s="3">
        <v>2074447.89</v>
      </c>
      <c r="O1854" s="3">
        <v>11898560.539999999</v>
      </c>
      <c r="P1854" t="str">
        <f>VLOOKUP(B1854,'[2]Asset Class'!$A$4:$B$21,2,0)</f>
        <v>Equipment for PTA</v>
      </c>
      <c r="Q1854" s="9">
        <f t="shared" si="18"/>
        <v>-9824112.6500000004</v>
      </c>
      <c r="R1854" s="9">
        <f t="shared" si="19"/>
        <v>2074447.8899999987</v>
      </c>
      <c r="S1854" s="9">
        <f t="shared" si="20"/>
        <v>0</v>
      </c>
    </row>
    <row r="1855" spans="1:19" x14ac:dyDescent="0.2">
      <c r="A1855" t="s">
        <v>3201</v>
      </c>
      <c r="B1855" t="s">
        <v>2988</v>
      </c>
      <c r="C1855" s="2">
        <v>36617</v>
      </c>
      <c r="D1855" t="s">
        <v>3202</v>
      </c>
      <c r="E1855" s="3">
        <v>0</v>
      </c>
      <c r="F1855" s="3">
        <v>0</v>
      </c>
      <c r="G1855" s="3">
        <v>0</v>
      </c>
      <c r="H1855" s="3">
        <v>0</v>
      </c>
      <c r="I1855" s="3">
        <v>29162016.809999999</v>
      </c>
      <c r="J1855" s="3">
        <v>-24000624.030000001</v>
      </c>
      <c r="K1855" s="3">
        <v>5161392.78</v>
      </c>
      <c r="L1855" s="3">
        <v>-77157.259999999995</v>
      </c>
      <c r="M1855" s="3">
        <v>-24077781.289999999</v>
      </c>
      <c r="N1855" s="3">
        <v>5084235.5199999996</v>
      </c>
      <c r="O1855" s="3">
        <v>29162016.809999999</v>
      </c>
      <c r="P1855" t="str">
        <f>VLOOKUP(B1855,'[2]Asset Class'!$A$4:$B$21,2,0)</f>
        <v>Equipment for PTA</v>
      </c>
      <c r="Q1855" s="9">
        <f t="shared" si="18"/>
        <v>-24077781.289999999</v>
      </c>
      <c r="R1855" s="9">
        <f t="shared" si="19"/>
        <v>5084235.5199999996</v>
      </c>
      <c r="S1855" s="9">
        <f t="shared" si="20"/>
        <v>0</v>
      </c>
    </row>
    <row r="1856" spans="1:19" x14ac:dyDescent="0.2">
      <c r="A1856" t="s">
        <v>3203</v>
      </c>
      <c r="B1856" t="s">
        <v>2988</v>
      </c>
      <c r="C1856" s="2">
        <v>36617</v>
      </c>
      <c r="D1856" t="s">
        <v>3204</v>
      </c>
      <c r="E1856" s="3">
        <v>0</v>
      </c>
      <c r="F1856" s="3">
        <v>0</v>
      </c>
      <c r="G1856" s="3">
        <v>0</v>
      </c>
      <c r="H1856" s="3">
        <v>0</v>
      </c>
      <c r="I1856" s="3">
        <v>5038791.8899999997</v>
      </c>
      <c r="J1856" s="3">
        <v>-4146974.84</v>
      </c>
      <c r="K1856" s="3">
        <v>891817.05</v>
      </c>
      <c r="L1856" s="3">
        <v>-13331.7</v>
      </c>
      <c r="M1856" s="3">
        <v>-4160306.54</v>
      </c>
      <c r="N1856" s="3">
        <v>878485.35</v>
      </c>
      <c r="O1856" s="3">
        <v>5038791.8899999997</v>
      </c>
      <c r="P1856" t="str">
        <f>VLOOKUP(B1856,'[2]Asset Class'!$A$4:$B$21,2,0)</f>
        <v>Equipment for PTA</v>
      </c>
      <c r="Q1856" s="9">
        <f t="shared" si="18"/>
        <v>-4160306.54</v>
      </c>
      <c r="R1856" s="9">
        <f t="shared" si="19"/>
        <v>878485.34999999963</v>
      </c>
      <c r="S1856" s="9">
        <f t="shared" si="20"/>
        <v>0</v>
      </c>
    </row>
    <row r="1857" spans="1:19" x14ac:dyDescent="0.2">
      <c r="A1857" t="s">
        <v>3205</v>
      </c>
      <c r="B1857" t="s">
        <v>2988</v>
      </c>
      <c r="C1857" s="2">
        <v>36617</v>
      </c>
      <c r="D1857" t="s">
        <v>3204</v>
      </c>
      <c r="E1857" s="3">
        <v>0</v>
      </c>
      <c r="F1857" s="3">
        <v>0</v>
      </c>
      <c r="G1857" s="3">
        <v>0</v>
      </c>
      <c r="H1857" s="3">
        <v>0</v>
      </c>
      <c r="I1857" s="3">
        <v>85166.65</v>
      </c>
      <c r="J1857" s="3">
        <v>-70208.56</v>
      </c>
      <c r="K1857" s="3">
        <v>14958.09</v>
      </c>
      <c r="L1857" s="3">
        <v>-215.68</v>
      </c>
      <c r="M1857" s="3">
        <v>-70424.240000000005</v>
      </c>
      <c r="N1857" s="3">
        <v>14742.41</v>
      </c>
      <c r="O1857" s="3">
        <v>85166.65</v>
      </c>
      <c r="P1857" t="str">
        <f>VLOOKUP(B1857,'[2]Asset Class'!$A$4:$B$21,2,0)</f>
        <v>Equipment for PTA</v>
      </c>
      <c r="Q1857" s="9">
        <f t="shared" si="18"/>
        <v>-70424.240000000005</v>
      </c>
      <c r="R1857" s="9">
        <f t="shared" si="19"/>
        <v>14742.409999999989</v>
      </c>
      <c r="S1857" s="9">
        <f t="shared" si="20"/>
        <v>0</v>
      </c>
    </row>
    <row r="1858" spans="1:19" x14ac:dyDescent="0.2">
      <c r="A1858" t="s">
        <v>3206</v>
      </c>
      <c r="B1858" t="s">
        <v>2988</v>
      </c>
      <c r="C1858" s="2">
        <v>36617</v>
      </c>
      <c r="D1858" t="s">
        <v>3207</v>
      </c>
      <c r="E1858" s="3">
        <v>0</v>
      </c>
      <c r="F1858" s="3">
        <v>0</v>
      </c>
      <c r="G1858" s="3">
        <v>0</v>
      </c>
      <c r="H1858" s="3">
        <v>0</v>
      </c>
      <c r="I1858" s="3">
        <v>5304057.99</v>
      </c>
      <c r="J1858" s="3">
        <v>-4365291.4000000004</v>
      </c>
      <c r="K1858" s="3">
        <v>938766.59</v>
      </c>
      <c r="L1858" s="3">
        <v>-14033.55</v>
      </c>
      <c r="M1858" s="3">
        <v>-4379324.95</v>
      </c>
      <c r="N1858" s="3">
        <v>924733.04</v>
      </c>
      <c r="O1858" s="3">
        <v>5304057.99</v>
      </c>
      <c r="P1858" t="str">
        <f>VLOOKUP(B1858,'[2]Asset Class'!$A$4:$B$21,2,0)</f>
        <v>Equipment for PTA</v>
      </c>
      <c r="Q1858" s="9">
        <f t="shared" si="18"/>
        <v>-4379324.95</v>
      </c>
      <c r="R1858" s="9">
        <f t="shared" si="19"/>
        <v>924733.04</v>
      </c>
      <c r="S1858" s="9">
        <f t="shared" si="20"/>
        <v>0</v>
      </c>
    </row>
    <row r="1859" spans="1:19" x14ac:dyDescent="0.2">
      <c r="A1859" t="s">
        <v>3208</v>
      </c>
      <c r="B1859" t="s">
        <v>2988</v>
      </c>
      <c r="C1859" s="2">
        <v>36617</v>
      </c>
      <c r="D1859" t="s">
        <v>3209</v>
      </c>
      <c r="E1859" s="3">
        <v>0</v>
      </c>
      <c r="F1859" s="3">
        <v>0</v>
      </c>
      <c r="G1859" s="3">
        <v>0</v>
      </c>
      <c r="H1859" s="3">
        <v>0</v>
      </c>
      <c r="I1859" s="3">
        <v>4507537.7699999996</v>
      </c>
      <c r="J1859" s="3">
        <v>-3715864.19</v>
      </c>
      <c r="K1859" s="3">
        <v>791673.58</v>
      </c>
      <c r="L1859" s="3">
        <v>-11414.99</v>
      </c>
      <c r="M1859" s="3">
        <v>-3727279.18</v>
      </c>
      <c r="N1859" s="3">
        <v>780258.59</v>
      </c>
      <c r="O1859" s="3">
        <v>4507537.7699999996</v>
      </c>
      <c r="P1859" t="str">
        <f>VLOOKUP(B1859,'[2]Asset Class'!$A$4:$B$21,2,0)</f>
        <v>Equipment for PTA</v>
      </c>
      <c r="Q1859" s="9">
        <f t="shared" si="18"/>
        <v>-3727279.18</v>
      </c>
      <c r="R1859" s="9">
        <f t="shared" si="19"/>
        <v>780258.58999999939</v>
      </c>
      <c r="S1859" s="9">
        <f t="shared" si="20"/>
        <v>0</v>
      </c>
    </row>
    <row r="1860" spans="1:19" x14ac:dyDescent="0.2">
      <c r="A1860" t="s">
        <v>3210</v>
      </c>
      <c r="B1860" t="s">
        <v>2988</v>
      </c>
      <c r="C1860" s="2">
        <v>36617</v>
      </c>
      <c r="D1860" t="s">
        <v>3211</v>
      </c>
      <c r="E1860" s="3">
        <v>0</v>
      </c>
      <c r="F1860" s="3">
        <v>0</v>
      </c>
      <c r="G1860" s="3">
        <v>0</v>
      </c>
      <c r="H1860" s="3">
        <v>0</v>
      </c>
      <c r="I1860" s="3">
        <v>1577272.8</v>
      </c>
      <c r="J1860" s="3">
        <v>-1300251.21</v>
      </c>
      <c r="K1860" s="3">
        <v>277021.59000000003</v>
      </c>
      <c r="L1860" s="3">
        <v>-3994.32</v>
      </c>
      <c r="M1860" s="3">
        <v>-1304245.53</v>
      </c>
      <c r="N1860" s="3">
        <v>273027.27</v>
      </c>
      <c r="O1860" s="3">
        <v>1577272.8</v>
      </c>
      <c r="P1860" t="str">
        <f>VLOOKUP(B1860,'[2]Asset Class'!$A$4:$B$21,2,0)</f>
        <v>Equipment for PTA</v>
      </c>
      <c r="Q1860" s="9">
        <f t="shared" si="18"/>
        <v>-1304245.53</v>
      </c>
      <c r="R1860" s="9">
        <f t="shared" si="19"/>
        <v>273027.27</v>
      </c>
      <c r="S1860" s="9">
        <f t="shared" si="20"/>
        <v>0</v>
      </c>
    </row>
    <row r="1861" spans="1:19" x14ac:dyDescent="0.2">
      <c r="A1861" t="s">
        <v>3212</v>
      </c>
      <c r="B1861" t="s">
        <v>2988</v>
      </c>
      <c r="C1861" s="2">
        <v>36617</v>
      </c>
      <c r="D1861" t="s">
        <v>3213</v>
      </c>
      <c r="E1861" s="3">
        <v>0</v>
      </c>
      <c r="F1861" s="3">
        <v>0</v>
      </c>
      <c r="G1861" s="3">
        <v>0</v>
      </c>
      <c r="H1861" s="3">
        <v>0</v>
      </c>
      <c r="I1861" s="3">
        <v>6546317.4100000001</v>
      </c>
      <c r="J1861" s="3">
        <v>-2432541.15</v>
      </c>
      <c r="K1861" s="3">
        <v>4113776.26</v>
      </c>
      <c r="L1861" s="3">
        <v>-18097.38</v>
      </c>
      <c r="M1861" s="3">
        <v>-2450638.5299999998</v>
      </c>
      <c r="N1861" s="3">
        <v>4095678.88</v>
      </c>
      <c r="O1861" s="3">
        <v>6546317.4100000001</v>
      </c>
      <c r="P1861" t="str">
        <f>VLOOKUP(B1861,'[2]Asset Class'!$A$4:$B$21,2,0)</f>
        <v>Equipment for PTA</v>
      </c>
      <c r="Q1861" s="9">
        <f t="shared" si="18"/>
        <v>-2450638.5299999998</v>
      </c>
      <c r="R1861" s="9">
        <f t="shared" si="19"/>
        <v>4095678.8800000004</v>
      </c>
      <c r="S1861" s="9">
        <f t="shared" si="20"/>
        <v>0</v>
      </c>
    </row>
    <row r="1862" spans="1:19" x14ac:dyDescent="0.2">
      <c r="A1862" t="s">
        <v>3214</v>
      </c>
      <c r="B1862" t="s">
        <v>2988</v>
      </c>
      <c r="C1862" s="2">
        <v>36617</v>
      </c>
      <c r="D1862" t="s">
        <v>3215</v>
      </c>
      <c r="E1862" s="3">
        <v>0</v>
      </c>
      <c r="F1862" s="3">
        <v>0</v>
      </c>
      <c r="G1862" s="3">
        <v>0</v>
      </c>
      <c r="H1862" s="3">
        <v>0</v>
      </c>
      <c r="I1862" s="3">
        <v>4468528.03</v>
      </c>
      <c r="J1862" s="3">
        <v>-1658276.51</v>
      </c>
      <c r="K1862" s="3">
        <v>2810251.52</v>
      </c>
      <c r="L1862" s="3">
        <v>-12535.51</v>
      </c>
      <c r="M1862" s="3">
        <v>-1670812.02</v>
      </c>
      <c r="N1862" s="3">
        <v>2797716.01</v>
      </c>
      <c r="O1862" s="3">
        <v>4468528.03</v>
      </c>
      <c r="P1862" t="str">
        <f>VLOOKUP(B1862,'[2]Asset Class'!$A$4:$B$21,2,0)</f>
        <v>Equipment for PTA</v>
      </c>
      <c r="Q1862" s="9">
        <f t="shared" si="18"/>
        <v>-1670812.02</v>
      </c>
      <c r="R1862" s="9">
        <f t="shared" si="19"/>
        <v>2797716.0100000002</v>
      </c>
      <c r="S1862" s="9">
        <f t="shared" si="20"/>
        <v>0</v>
      </c>
    </row>
    <row r="1863" spans="1:19" x14ac:dyDescent="0.2">
      <c r="A1863" t="s">
        <v>3216</v>
      </c>
      <c r="B1863" t="s">
        <v>2988</v>
      </c>
      <c r="C1863" s="2">
        <v>36617</v>
      </c>
      <c r="D1863" t="s">
        <v>3217</v>
      </c>
      <c r="E1863" s="3">
        <v>0</v>
      </c>
      <c r="F1863" s="3">
        <v>0</v>
      </c>
      <c r="G1863" s="3">
        <v>0</v>
      </c>
      <c r="H1863" s="3">
        <v>0</v>
      </c>
      <c r="I1863" s="3">
        <v>5418002.0999999996</v>
      </c>
      <c r="J1863" s="3">
        <v>-4403449.2300000004</v>
      </c>
      <c r="K1863" s="3">
        <v>1014552.87</v>
      </c>
      <c r="L1863" s="3">
        <v>0</v>
      </c>
      <c r="M1863" s="3">
        <v>-4403449.2300000004</v>
      </c>
      <c r="N1863" s="3">
        <v>1014552.87</v>
      </c>
      <c r="O1863" s="3">
        <v>5418002.0999999996</v>
      </c>
      <c r="P1863" t="str">
        <f>VLOOKUP(B1863,'[2]Asset Class'!$A$4:$B$21,2,0)</f>
        <v>Equipment for PTA</v>
      </c>
      <c r="Q1863" s="9">
        <f t="shared" si="18"/>
        <v>-4403449.2300000004</v>
      </c>
      <c r="R1863" s="9">
        <f t="shared" si="19"/>
        <v>1014552.8699999992</v>
      </c>
      <c r="S1863" s="9">
        <f t="shared" si="20"/>
        <v>0</v>
      </c>
    </row>
    <row r="1864" spans="1:19" x14ac:dyDescent="0.2">
      <c r="A1864" t="s">
        <v>3218</v>
      </c>
      <c r="B1864" t="s">
        <v>2988</v>
      </c>
      <c r="C1864" s="2">
        <v>36617</v>
      </c>
      <c r="D1864" t="s">
        <v>3219</v>
      </c>
      <c r="E1864" s="3">
        <v>0</v>
      </c>
      <c r="F1864" s="3">
        <v>0</v>
      </c>
      <c r="G1864" s="3">
        <v>0</v>
      </c>
      <c r="H1864" s="3">
        <v>0</v>
      </c>
      <c r="I1864" s="3">
        <v>10069344.5</v>
      </c>
      <c r="J1864" s="3">
        <v>-8287168.6600000001</v>
      </c>
      <c r="K1864" s="3">
        <v>1782175.84</v>
      </c>
      <c r="L1864" s="3">
        <v>-26641.61</v>
      </c>
      <c r="M1864" s="3">
        <v>-8313810.2699999996</v>
      </c>
      <c r="N1864" s="3">
        <v>1755534.23</v>
      </c>
      <c r="O1864" s="3">
        <v>10069344.5</v>
      </c>
      <c r="P1864" t="str">
        <f>VLOOKUP(B1864,'[2]Asset Class'!$A$4:$B$21,2,0)</f>
        <v>Equipment for PTA</v>
      </c>
      <c r="Q1864" s="9">
        <f t="shared" si="18"/>
        <v>-8313810.2699999996</v>
      </c>
      <c r="R1864" s="9">
        <f t="shared" si="19"/>
        <v>1755534.2300000004</v>
      </c>
      <c r="S1864" s="9">
        <f t="shared" si="20"/>
        <v>0</v>
      </c>
    </row>
    <row r="1865" spans="1:19" x14ac:dyDescent="0.2">
      <c r="A1865" t="s">
        <v>3220</v>
      </c>
      <c r="B1865" t="s">
        <v>2988</v>
      </c>
      <c r="C1865" s="2">
        <v>36617</v>
      </c>
      <c r="D1865" t="s">
        <v>3221</v>
      </c>
      <c r="E1865" s="3">
        <v>0</v>
      </c>
      <c r="F1865" s="3">
        <v>0</v>
      </c>
      <c r="G1865" s="3">
        <v>0</v>
      </c>
      <c r="H1865" s="3">
        <v>0</v>
      </c>
      <c r="I1865" s="3">
        <v>6483269.1600000001</v>
      </c>
      <c r="J1865" s="3">
        <v>-5335793.7</v>
      </c>
      <c r="K1865" s="3">
        <v>1147475.46</v>
      </c>
      <c r="L1865" s="3">
        <v>-17153.52</v>
      </c>
      <c r="M1865" s="3">
        <v>-5352947.22</v>
      </c>
      <c r="N1865" s="3">
        <v>1130321.94</v>
      </c>
      <c r="O1865" s="3">
        <v>6483269.1600000001</v>
      </c>
      <c r="P1865" t="str">
        <f>VLOOKUP(B1865,'[2]Asset Class'!$A$4:$B$21,2,0)</f>
        <v>Equipment for PTA</v>
      </c>
      <c r="Q1865" s="9">
        <f t="shared" si="18"/>
        <v>-5352947.22</v>
      </c>
      <c r="R1865" s="9">
        <f t="shared" si="19"/>
        <v>1130321.9400000004</v>
      </c>
      <c r="S1865" s="9">
        <f t="shared" si="20"/>
        <v>0</v>
      </c>
    </row>
    <row r="1866" spans="1:19" x14ac:dyDescent="0.2">
      <c r="A1866" t="s">
        <v>3222</v>
      </c>
      <c r="B1866" t="s">
        <v>2988</v>
      </c>
      <c r="C1866" s="2">
        <v>36617</v>
      </c>
      <c r="D1866" t="s">
        <v>3223</v>
      </c>
      <c r="E1866" s="3">
        <v>0</v>
      </c>
      <c r="F1866" s="3">
        <v>0</v>
      </c>
      <c r="G1866" s="3">
        <v>0</v>
      </c>
      <c r="H1866" s="3">
        <v>0</v>
      </c>
      <c r="I1866" s="3">
        <v>1851169.15</v>
      </c>
      <c r="J1866" s="3">
        <v>-1526042.26</v>
      </c>
      <c r="K1866" s="3">
        <v>325126.89</v>
      </c>
      <c r="L1866" s="3">
        <v>-4687.9399999999996</v>
      </c>
      <c r="M1866" s="3">
        <v>-1530730.2</v>
      </c>
      <c r="N1866" s="3">
        <v>320438.95</v>
      </c>
      <c r="O1866" s="3">
        <v>1851169.15</v>
      </c>
      <c r="P1866" t="str">
        <f>VLOOKUP(B1866,'[2]Asset Class'!$A$4:$B$21,2,0)</f>
        <v>Equipment for PTA</v>
      </c>
      <c r="Q1866" s="9">
        <f t="shared" si="18"/>
        <v>-1530730.2</v>
      </c>
      <c r="R1866" s="9">
        <f t="shared" si="19"/>
        <v>320438.94999999995</v>
      </c>
      <c r="S1866" s="9">
        <f t="shared" si="20"/>
        <v>0</v>
      </c>
    </row>
    <row r="1867" spans="1:19" x14ac:dyDescent="0.2">
      <c r="A1867" t="s">
        <v>3224</v>
      </c>
      <c r="B1867" t="s">
        <v>2988</v>
      </c>
      <c r="C1867" s="2">
        <v>36617</v>
      </c>
      <c r="D1867" t="s">
        <v>3225</v>
      </c>
      <c r="E1867" s="3">
        <v>0</v>
      </c>
      <c r="F1867" s="3">
        <v>0</v>
      </c>
      <c r="G1867" s="3">
        <v>0</v>
      </c>
      <c r="H1867" s="3">
        <v>0</v>
      </c>
      <c r="I1867" s="3">
        <v>3752156</v>
      </c>
      <c r="J1867" s="3">
        <v>-3093152.58</v>
      </c>
      <c r="K1867" s="3">
        <v>659003.42000000004</v>
      </c>
      <c r="L1867" s="3">
        <v>-9502.0400000000009</v>
      </c>
      <c r="M1867" s="3">
        <v>-3102654.62</v>
      </c>
      <c r="N1867" s="3">
        <v>649501.38</v>
      </c>
      <c r="O1867" s="3">
        <v>3752156</v>
      </c>
      <c r="P1867" t="str">
        <f>VLOOKUP(B1867,'[2]Asset Class'!$A$4:$B$21,2,0)</f>
        <v>Equipment for PTA</v>
      </c>
      <c r="Q1867" s="9">
        <f t="shared" si="18"/>
        <v>-3102654.62</v>
      </c>
      <c r="R1867" s="9">
        <f t="shared" si="19"/>
        <v>649501.37999999989</v>
      </c>
      <c r="S1867" s="9">
        <f t="shared" si="20"/>
        <v>0</v>
      </c>
    </row>
    <row r="1868" spans="1:19" x14ac:dyDescent="0.2">
      <c r="A1868" t="s">
        <v>3226</v>
      </c>
      <c r="B1868" t="s">
        <v>2988</v>
      </c>
      <c r="C1868" s="2">
        <v>36617</v>
      </c>
      <c r="D1868" t="s">
        <v>3227</v>
      </c>
      <c r="E1868" s="3">
        <v>0</v>
      </c>
      <c r="F1868" s="3">
        <v>0</v>
      </c>
      <c r="G1868" s="3">
        <v>0</v>
      </c>
      <c r="H1868" s="3">
        <v>0</v>
      </c>
      <c r="I1868" s="3">
        <v>6192699.25</v>
      </c>
      <c r="J1868" s="3">
        <v>-5096651.83</v>
      </c>
      <c r="K1868" s="3">
        <v>1096047.42</v>
      </c>
      <c r="L1868" s="3">
        <v>-16384.73</v>
      </c>
      <c r="M1868" s="3">
        <v>-5113036.5599999996</v>
      </c>
      <c r="N1868" s="3">
        <v>1079662.69</v>
      </c>
      <c r="O1868" s="3">
        <v>6192699.25</v>
      </c>
      <c r="P1868" t="str">
        <f>VLOOKUP(B1868,'[2]Asset Class'!$A$4:$B$21,2,0)</f>
        <v>Equipment for PTA</v>
      </c>
      <c r="Q1868" s="9">
        <f t="shared" si="18"/>
        <v>-5113036.5599999996</v>
      </c>
      <c r="R1868" s="9">
        <f t="shared" si="19"/>
        <v>1079662.6900000004</v>
      </c>
      <c r="S1868" s="9">
        <f t="shared" si="20"/>
        <v>0</v>
      </c>
    </row>
    <row r="1869" spans="1:19" x14ac:dyDescent="0.2">
      <c r="A1869" t="s">
        <v>3228</v>
      </c>
      <c r="B1869" t="s">
        <v>2988</v>
      </c>
      <c r="C1869" s="2">
        <v>36617</v>
      </c>
      <c r="D1869" t="s">
        <v>3229</v>
      </c>
      <c r="E1869" s="3">
        <v>0</v>
      </c>
      <c r="F1869" s="3">
        <v>0</v>
      </c>
      <c r="G1869" s="3">
        <v>0</v>
      </c>
      <c r="H1869" s="3">
        <v>0</v>
      </c>
      <c r="I1869" s="3">
        <v>2216402.61</v>
      </c>
      <c r="J1869" s="3">
        <v>-1827128.57</v>
      </c>
      <c r="K1869" s="3">
        <v>389274.04</v>
      </c>
      <c r="L1869" s="3">
        <v>-5612.87</v>
      </c>
      <c r="M1869" s="3">
        <v>-1832741.44</v>
      </c>
      <c r="N1869" s="3">
        <v>383661.17</v>
      </c>
      <c r="O1869" s="3">
        <v>2216402.61</v>
      </c>
      <c r="P1869" t="str">
        <f>VLOOKUP(B1869,'[2]Asset Class'!$A$4:$B$21,2,0)</f>
        <v>Equipment for PTA</v>
      </c>
      <c r="Q1869" s="9">
        <f t="shared" si="18"/>
        <v>-1832741.44</v>
      </c>
      <c r="R1869" s="9">
        <f t="shared" si="19"/>
        <v>383661.16999999993</v>
      </c>
      <c r="S1869" s="9">
        <f t="shared" si="20"/>
        <v>0</v>
      </c>
    </row>
    <row r="1870" spans="1:19" x14ac:dyDescent="0.2">
      <c r="A1870" t="s">
        <v>3230</v>
      </c>
      <c r="B1870" t="s">
        <v>2988</v>
      </c>
      <c r="C1870" s="2">
        <v>36617</v>
      </c>
      <c r="D1870" t="s">
        <v>3231</v>
      </c>
      <c r="E1870" s="3">
        <v>0</v>
      </c>
      <c r="F1870" s="3">
        <v>0</v>
      </c>
      <c r="G1870" s="3">
        <v>0</v>
      </c>
      <c r="H1870" s="3">
        <v>0</v>
      </c>
      <c r="I1870" s="3">
        <v>17058950.93</v>
      </c>
      <c r="J1870" s="3">
        <v>-14039682.859999999</v>
      </c>
      <c r="K1870" s="3">
        <v>3019268.07</v>
      </c>
      <c r="L1870" s="3">
        <v>-45134.81</v>
      </c>
      <c r="M1870" s="3">
        <v>-14084817.67</v>
      </c>
      <c r="N1870" s="3">
        <v>2974133.26</v>
      </c>
      <c r="O1870" s="3">
        <v>17058950.93</v>
      </c>
      <c r="P1870" t="str">
        <f>VLOOKUP(B1870,'[2]Asset Class'!$A$4:$B$21,2,0)</f>
        <v>Equipment for PTA</v>
      </c>
      <c r="Q1870" s="9">
        <f t="shared" si="18"/>
        <v>-14084817.67</v>
      </c>
      <c r="R1870" s="9">
        <f t="shared" si="19"/>
        <v>2974133.26</v>
      </c>
      <c r="S1870" s="9">
        <f t="shared" si="20"/>
        <v>0</v>
      </c>
    </row>
    <row r="1871" spans="1:19" x14ac:dyDescent="0.2">
      <c r="A1871" t="s">
        <v>3232</v>
      </c>
      <c r="B1871" t="s">
        <v>2988</v>
      </c>
      <c r="C1871" s="2">
        <v>36617</v>
      </c>
      <c r="D1871" t="s">
        <v>3233</v>
      </c>
      <c r="E1871" s="3">
        <v>0</v>
      </c>
      <c r="F1871" s="3">
        <v>0</v>
      </c>
      <c r="G1871" s="3">
        <v>0</v>
      </c>
      <c r="H1871" s="3">
        <v>0</v>
      </c>
      <c r="I1871" s="3">
        <v>5379117.5</v>
      </c>
      <c r="J1871" s="3">
        <v>-4427066.12</v>
      </c>
      <c r="K1871" s="3">
        <v>952051.38</v>
      </c>
      <c r="L1871" s="3">
        <v>-14232.14</v>
      </c>
      <c r="M1871" s="3">
        <v>-4441298.26</v>
      </c>
      <c r="N1871" s="3">
        <v>937819.24</v>
      </c>
      <c r="O1871" s="3">
        <v>5379117.5</v>
      </c>
      <c r="P1871" t="str">
        <f>VLOOKUP(B1871,'[2]Asset Class'!$A$4:$B$21,2,0)</f>
        <v>Equipment for PTA</v>
      </c>
      <c r="Q1871" s="9">
        <f t="shared" si="18"/>
        <v>-4441298.26</v>
      </c>
      <c r="R1871" s="9">
        <f t="shared" si="19"/>
        <v>937819.24000000022</v>
      </c>
      <c r="S1871" s="9">
        <f t="shared" si="20"/>
        <v>0</v>
      </c>
    </row>
    <row r="1872" spans="1:19" x14ac:dyDescent="0.2">
      <c r="A1872" t="s">
        <v>3234</v>
      </c>
      <c r="B1872" t="s">
        <v>2988</v>
      </c>
      <c r="C1872" s="2">
        <v>36617</v>
      </c>
      <c r="D1872" t="s">
        <v>3235</v>
      </c>
      <c r="E1872" s="3">
        <v>0</v>
      </c>
      <c r="F1872" s="3">
        <v>0</v>
      </c>
      <c r="G1872" s="3">
        <v>0</v>
      </c>
      <c r="H1872" s="3">
        <v>0</v>
      </c>
      <c r="I1872" s="3">
        <v>1627027.5</v>
      </c>
      <c r="J1872" s="3">
        <v>-1341267.33</v>
      </c>
      <c r="K1872" s="3">
        <v>285760.17</v>
      </c>
      <c r="L1872" s="3">
        <v>-4120.32</v>
      </c>
      <c r="M1872" s="3">
        <v>-1345387.65</v>
      </c>
      <c r="N1872" s="3">
        <v>281639.84999999998</v>
      </c>
      <c r="O1872" s="3">
        <v>1627027.5</v>
      </c>
      <c r="P1872" t="str">
        <f>VLOOKUP(B1872,'[2]Asset Class'!$A$4:$B$21,2,0)</f>
        <v>Equipment for PTA</v>
      </c>
      <c r="Q1872" s="9">
        <f t="shared" si="18"/>
        <v>-1345387.65</v>
      </c>
      <c r="R1872" s="9">
        <f t="shared" si="19"/>
        <v>281639.85000000009</v>
      </c>
      <c r="S1872" s="9">
        <f t="shared" si="20"/>
        <v>0</v>
      </c>
    </row>
    <row r="1873" spans="1:19" x14ac:dyDescent="0.2">
      <c r="A1873" t="s">
        <v>3236</v>
      </c>
      <c r="B1873" t="s">
        <v>2988</v>
      </c>
      <c r="C1873" s="2">
        <v>36617</v>
      </c>
      <c r="D1873" t="s">
        <v>3237</v>
      </c>
      <c r="E1873" s="3">
        <v>0</v>
      </c>
      <c r="F1873" s="3">
        <v>0</v>
      </c>
      <c r="G1873" s="3">
        <v>0</v>
      </c>
      <c r="H1873" s="3">
        <v>0</v>
      </c>
      <c r="I1873" s="3">
        <v>104910370.81999999</v>
      </c>
      <c r="J1873" s="3">
        <v>-86342257.530000001</v>
      </c>
      <c r="K1873" s="3">
        <v>18568113.289999999</v>
      </c>
      <c r="L1873" s="3">
        <v>-277573.3</v>
      </c>
      <c r="M1873" s="3">
        <v>-86619830.829999998</v>
      </c>
      <c r="N1873" s="3">
        <v>18290539.989999998</v>
      </c>
      <c r="O1873" s="3">
        <v>104910370.81999999</v>
      </c>
      <c r="P1873" t="str">
        <f>VLOOKUP(B1873,'[2]Asset Class'!$A$4:$B$21,2,0)</f>
        <v>Equipment for PTA</v>
      </c>
      <c r="Q1873" s="9">
        <f t="shared" si="18"/>
        <v>-86619830.829999998</v>
      </c>
      <c r="R1873" s="9">
        <f t="shared" si="19"/>
        <v>18290539.989999995</v>
      </c>
      <c r="S1873" s="9">
        <f t="shared" si="20"/>
        <v>0</v>
      </c>
    </row>
    <row r="1874" spans="1:19" x14ac:dyDescent="0.2">
      <c r="A1874" t="s">
        <v>3238</v>
      </c>
      <c r="B1874" t="s">
        <v>2988</v>
      </c>
      <c r="C1874" s="2">
        <v>36617</v>
      </c>
      <c r="D1874" t="s">
        <v>3239</v>
      </c>
      <c r="E1874" s="3">
        <v>0</v>
      </c>
      <c r="F1874" s="3">
        <v>0</v>
      </c>
      <c r="G1874" s="3">
        <v>0</v>
      </c>
      <c r="H1874" s="3">
        <v>0</v>
      </c>
      <c r="I1874" s="3">
        <v>4540759.9000000004</v>
      </c>
      <c r="J1874" s="3">
        <v>-3743251.39</v>
      </c>
      <c r="K1874" s="3">
        <v>797508.51</v>
      </c>
      <c r="L1874" s="3">
        <v>-11499.12</v>
      </c>
      <c r="M1874" s="3">
        <v>-3754750.51</v>
      </c>
      <c r="N1874" s="3">
        <v>786009.39</v>
      </c>
      <c r="O1874" s="3">
        <v>4540759.9000000004</v>
      </c>
      <c r="P1874" t="str">
        <f>VLOOKUP(B1874,'[2]Asset Class'!$A$4:$B$21,2,0)</f>
        <v>Equipment for PTA</v>
      </c>
      <c r="Q1874" s="9">
        <f t="shared" si="18"/>
        <v>-3754750.51</v>
      </c>
      <c r="R1874" s="9">
        <f t="shared" si="19"/>
        <v>786009.3900000006</v>
      </c>
      <c r="S1874" s="9">
        <f t="shared" si="20"/>
        <v>0</v>
      </c>
    </row>
    <row r="1875" spans="1:19" x14ac:dyDescent="0.2">
      <c r="A1875" t="s">
        <v>3240</v>
      </c>
      <c r="B1875" t="s">
        <v>2988</v>
      </c>
      <c r="C1875" s="2">
        <v>36617</v>
      </c>
      <c r="D1875" t="s">
        <v>3241</v>
      </c>
      <c r="E1875" s="3">
        <v>0</v>
      </c>
      <c r="F1875" s="3">
        <v>0</v>
      </c>
      <c r="G1875" s="3">
        <v>0</v>
      </c>
      <c r="H1875" s="3">
        <v>0</v>
      </c>
      <c r="I1875" s="3">
        <v>1376153.66</v>
      </c>
      <c r="J1875" s="3">
        <v>-1107353.3600000001</v>
      </c>
      <c r="K1875" s="3">
        <v>268800.3</v>
      </c>
      <c r="L1875" s="3">
        <v>0</v>
      </c>
      <c r="M1875" s="3">
        <v>-1107353.3600000001</v>
      </c>
      <c r="N1875" s="3">
        <v>268800.3</v>
      </c>
      <c r="O1875" s="3">
        <v>1376153.66</v>
      </c>
      <c r="P1875" t="str">
        <f>VLOOKUP(B1875,'[2]Asset Class'!$A$4:$B$21,2,0)</f>
        <v>Equipment for PTA</v>
      </c>
      <c r="Q1875" s="9">
        <f t="shared" si="18"/>
        <v>-1107353.3600000001</v>
      </c>
      <c r="R1875" s="9">
        <f t="shared" si="19"/>
        <v>268800.29999999981</v>
      </c>
      <c r="S1875" s="9">
        <f t="shared" si="20"/>
        <v>0</v>
      </c>
    </row>
    <row r="1876" spans="1:19" x14ac:dyDescent="0.2">
      <c r="A1876" t="s">
        <v>3242</v>
      </c>
      <c r="B1876" t="s">
        <v>2988</v>
      </c>
      <c r="C1876" s="2">
        <v>36617</v>
      </c>
      <c r="D1876" t="s">
        <v>3243</v>
      </c>
      <c r="E1876" s="3">
        <v>0</v>
      </c>
      <c r="F1876" s="3">
        <v>0</v>
      </c>
      <c r="G1876" s="3">
        <v>0</v>
      </c>
      <c r="H1876" s="3">
        <v>0</v>
      </c>
      <c r="I1876" s="3">
        <v>11827165.710000001</v>
      </c>
      <c r="J1876" s="3">
        <v>-9733872.6400000006</v>
      </c>
      <c r="K1876" s="3">
        <v>2093293.07</v>
      </c>
      <c r="L1876" s="3">
        <v>-31292.48</v>
      </c>
      <c r="M1876" s="3">
        <v>-9765165.1199999992</v>
      </c>
      <c r="N1876" s="3">
        <v>2062000.59</v>
      </c>
      <c r="O1876" s="3">
        <v>11827165.710000001</v>
      </c>
      <c r="P1876" t="str">
        <f>VLOOKUP(B1876,'[2]Asset Class'!$A$4:$B$21,2,0)</f>
        <v>Equipment for PTA</v>
      </c>
      <c r="Q1876" s="9">
        <f t="shared" si="18"/>
        <v>-9765165.1199999992</v>
      </c>
      <c r="R1876" s="9">
        <f t="shared" si="19"/>
        <v>2062000.5900000017</v>
      </c>
      <c r="S1876" s="9">
        <f t="shared" si="20"/>
        <v>0</v>
      </c>
    </row>
    <row r="1877" spans="1:19" x14ac:dyDescent="0.2">
      <c r="A1877" t="s">
        <v>3244</v>
      </c>
      <c r="B1877" t="s">
        <v>2988</v>
      </c>
      <c r="C1877" s="2">
        <v>36617</v>
      </c>
      <c r="D1877" t="s">
        <v>3245</v>
      </c>
      <c r="E1877" s="3">
        <v>0</v>
      </c>
      <c r="F1877" s="3">
        <v>0</v>
      </c>
      <c r="G1877" s="3">
        <v>0</v>
      </c>
      <c r="H1877" s="3">
        <v>0</v>
      </c>
      <c r="I1877" s="3">
        <v>6280004.71</v>
      </c>
      <c r="J1877" s="3">
        <v>-5168505.08</v>
      </c>
      <c r="K1877" s="3">
        <v>1111499.6299999999</v>
      </c>
      <c r="L1877" s="3">
        <v>-16615.72</v>
      </c>
      <c r="M1877" s="3">
        <v>-5185120.8</v>
      </c>
      <c r="N1877" s="3">
        <v>1094883.9099999999</v>
      </c>
      <c r="O1877" s="3">
        <v>6280004.71</v>
      </c>
      <c r="P1877" t="str">
        <f>VLOOKUP(B1877,'[2]Asset Class'!$A$4:$B$21,2,0)</f>
        <v>Equipment for PTA</v>
      </c>
      <c r="Q1877" s="9">
        <f t="shared" si="18"/>
        <v>-5185120.8</v>
      </c>
      <c r="R1877" s="9">
        <f t="shared" si="19"/>
        <v>1094883.9100000001</v>
      </c>
      <c r="S1877" s="9">
        <f t="shared" si="20"/>
        <v>0</v>
      </c>
    </row>
    <row r="1878" spans="1:19" x14ac:dyDescent="0.2">
      <c r="A1878" t="s">
        <v>3246</v>
      </c>
      <c r="B1878" t="s">
        <v>2988</v>
      </c>
      <c r="C1878" s="2">
        <v>36617</v>
      </c>
      <c r="D1878" t="s">
        <v>3247</v>
      </c>
      <c r="E1878" s="3">
        <v>0</v>
      </c>
      <c r="F1878" s="3">
        <v>0</v>
      </c>
      <c r="G1878" s="3">
        <v>0</v>
      </c>
      <c r="H1878" s="3">
        <v>0</v>
      </c>
      <c r="I1878" s="3">
        <v>13369499.52</v>
      </c>
      <c r="J1878" s="3">
        <v>-11003228.390000001</v>
      </c>
      <c r="K1878" s="3">
        <v>2366271.13</v>
      </c>
      <c r="L1878" s="3">
        <v>-35373.21</v>
      </c>
      <c r="M1878" s="3">
        <v>-11038601.6</v>
      </c>
      <c r="N1878" s="3">
        <v>2330897.92</v>
      </c>
      <c r="O1878" s="3">
        <v>13369499.52</v>
      </c>
      <c r="P1878" t="str">
        <f>VLOOKUP(B1878,'[2]Asset Class'!$A$4:$B$21,2,0)</f>
        <v>Equipment for PTA</v>
      </c>
      <c r="Q1878" s="9">
        <f t="shared" si="18"/>
        <v>-11038601.6</v>
      </c>
      <c r="R1878" s="9">
        <f t="shared" si="19"/>
        <v>2330897.92</v>
      </c>
      <c r="S1878" s="9">
        <f t="shared" si="20"/>
        <v>0</v>
      </c>
    </row>
    <row r="1879" spans="1:19" x14ac:dyDescent="0.2">
      <c r="A1879" t="s">
        <v>3248</v>
      </c>
      <c r="B1879" t="s">
        <v>2988</v>
      </c>
      <c r="C1879" s="2">
        <v>36617</v>
      </c>
      <c r="D1879" t="s">
        <v>3249</v>
      </c>
      <c r="E1879" s="3">
        <v>0</v>
      </c>
      <c r="F1879" s="3">
        <v>0</v>
      </c>
      <c r="G1879" s="3">
        <v>0</v>
      </c>
      <c r="H1879" s="3">
        <v>0</v>
      </c>
      <c r="I1879" s="3">
        <v>28366566.5</v>
      </c>
      <c r="J1879" s="3">
        <v>-23345960.66</v>
      </c>
      <c r="K1879" s="3">
        <v>5020605.84</v>
      </c>
      <c r="L1879" s="3">
        <v>-75052.649999999994</v>
      </c>
      <c r="M1879" s="3">
        <v>-23421013.309999999</v>
      </c>
      <c r="N1879" s="3">
        <v>4945553.1900000004</v>
      </c>
      <c r="O1879" s="3">
        <v>28366566.5</v>
      </c>
      <c r="P1879" t="str">
        <f>VLOOKUP(B1879,'[2]Asset Class'!$A$4:$B$21,2,0)</f>
        <v>Equipment for PTA</v>
      </c>
      <c r="Q1879" s="9">
        <f t="shared" si="18"/>
        <v>-23421013.309999999</v>
      </c>
      <c r="R1879" s="9">
        <f t="shared" si="19"/>
        <v>4945553.1900000013</v>
      </c>
      <c r="S1879" s="9">
        <f t="shared" si="20"/>
        <v>0</v>
      </c>
    </row>
    <row r="1880" spans="1:19" x14ac:dyDescent="0.2">
      <c r="A1880" t="s">
        <v>3250</v>
      </c>
      <c r="B1880" t="s">
        <v>2988</v>
      </c>
      <c r="C1880" s="2">
        <v>36617</v>
      </c>
      <c r="D1880" t="s">
        <v>3251</v>
      </c>
      <c r="E1880" s="3">
        <v>0</v>
      </c>
      <c r="F1880" s="3">
        <v>0</v>
      </c>
      <c r="G1880" s="3">
        <v>0</v>
      </c>
      <c r="H1880" s="3">
        <v>0</v>
      </c>
      <c r="I1880" s="3">
        <v>2664805.89</v>
      </c>
      <c r="J1880" s="3">
        <v>-2196777.33</v>
      </c>
      <c r="K1880" s="3">
        <v>468028.56</v>
      </c>
      <c r="L1880" s="3">
        <v>-6748.41</v>
      </c>
      <c r="M1880" s="3">
        <v>-2203525.7400000002</v>
      </c>
      <c r="N1880" s="3">
        <v>461280.15</v>
      </c>
      <c r="O1880" s="3">
        <v>2664805.89</v>
      </c>
      <c r="P1880" t="str">
        <f>VLOOKUP(B1880,'[2]Asset Class'!$A$4:$B$21,2,0)</f>
        <v>Equipment for PTA</v>
      </c>
      <c r="Q1880" s="9">
        <f t="shared" si="18"/>
        <v>-2203525.7400000002</v>
      </c>
      <c r="R1880" s="9">
        <f t="shared" si="19"/>
        <v>461280.14999999991</v>
      </c>
      <c r="S1880" s="9">
        <f t="shared" si="20"/>
        <v>0</v>
      </c>
    </row>
    <row r="1881" spans="1:19" x14ac:dyDescent="0.2">
      <c r="A1881" t="s">
        <v>3252</v>
      </c>
      <c r="B1881" t="s">
        <v>2988</v>
      </c>
      <c r="C1881" s="2">
        <v>36617</v>
      </c>
      <c r="D1881" t="s">
        <v>3253</v>
      </c>
      <c r="E1881" s="3">
        <v>0</v>
      </c>
      <c r="F1881" s="3">
        <v>0</v>
      </c>
      <c r="G1881" s="3">
        <v>0</v>
      </c>
      <c r="H1881" s="3">
        <v>0</v>
      </c>
      <c r="I1881" s="3">
        <v>745356.64</v>
      </c>
      <c r="J1881" s="3">
        <v>-614447.22</v>
      </c>
      <c r="K1881" s="3">
        <v>130909.42</v>
      </c>
      <c r="L1881" s="3">
        <v>-1887.56</v>
      </c>
      <c r="M1881" s="3">
        <v>-616334.78</v>
      </c>
      <c r="N1881" s="3">
        <v>129021.86</v>
      </c>
      <c r="O1881" s="3">
        <v>745356.64</v>
      </c>
      <c r="P1881" t="str">
        <f>VLOOKUP(B1881,'[2]Asset Class'!$A$4:$B$21,2,0)</f>
        <v>Equipment for PTA</v>
      </c>
      <c r="Q1881" s="9">
        <f t="shared" si="18"/>
        <v>-616334.78</v>
      </c>
      <c r="R1881" s="9">
        <f t="shared" si="19"/>
        <v>129021.85999999999</v>
      </c>
      <c r="S1881" s="9">
        <f t="shared" si="20"/>
        <v>0</v>
      </c>
    </row>
    <row r="1882" spans="1:19" x14ac:dyDescent="0.2">
      <c r="A1882" t="s">
        <v>3254</v>
      </c>
      <c r="B1882" t="s">
        <v>2988</v>
      </c>
      <c r="C1882" s="2">
        <v>36617</v>
      </c>
      <c r="D1882" t="s">
        <v>3255</v>
      </c>
      <c r="E1882" s="3">
        <v>0</v>
      </c>
      <c r="F1882" s="3">
        <v>0</v>
      </c>
      <c r="G1882" s="3">
        <v>0</v>
      </c>
      <c r="H1882" s="3">
        <v>0</v>
      </c>
      <c r="I1882" s="3">
        <v>162224884.62</v>
      </c>
      <c r="J1882" s="3">
        <v>-133512660.94</v>
      </c>
      <c r="K1882" s="3">
        <v>28712223.68</v>
      </c>
      <c r="L1882" s="3">
        <v>-429216.83</v>
      </c>
      <c r="M1882" s="3">
        <v>-133941877.77</v>
      </c>
      <c r="N1882" s="3">
        <v>28283006.850000001</v>
      </c>
      <c r="O1882" s="3">
        <v>162224884.62</v>
      </c>
      <c r="P1882" t="str">
        <f>VLOOKUP(B1882,'[2]Asset Class'!$A$4:$B$21,2,0)</f>
        <v>Equipment for PTA</v>
      </c>
      <c r="Q1882" s="9">
        <f t="shared" si="18"/>
        <v>-133941877.77</v>
      </c>
      <c r="R1882" s="9">
        <f t="shared" si="19"/>
        <v>28283006.850000009</v>
      </c>
      <c r="S1882" s="9">
        <f t="shared" si="20"/>
        <v>0</v>
      </c>
    </row>
    <row r="1883" spans="1:19" x14ac:dyDescent="0.2">
      <c r="A1883" t="s">
        <v>3256</v>
      </c>
      <c r="B1883" t="s">
        <v>2988</v>
      </c>
      <c r="C1883" s="2">
        <v>36617</v>
      </c>
      <c r="D1883" t="s">
        <v>3257</v>
      </c>
      <c r="E1883" s="3">
        <v>0</v>
      </c>
      <c r="F1883" s="3">
        <v>0</v>
      </c>
      <c r="G1883" s="3">
        <v>0</v>
      </c>
      <c r="H1883" s="3">
        <v>0</v>
      </c>
      <c r="I1883" s="3">
        <v>5009693.4000000004</v>
      </c>
      <c r="J1883" s="3">
        <v>-4123026.49</v>
      </c>
      <c r="K1883" s="3">
        <v>886666.91</v>
      </c>
      <c r="L1883" s="3">
        <v>-13254.72</v>
      </c>
      <c r="M1883" s="3">
        <v>-4136281.21</v>
      </c>
      <c r="N1883" s="3">
        <v>873412.19</v>
      </c>
      <c r="O1883" s="3">
        <v>5009693.4000000004</v>
      </c>
      <c r="P1883" t="str">
        <f>VLOOKUP(B1883,'[2]Asset Class'!$A$4:$B$21,2,0)</f>
        <v>Equipment for PTA</v>
      </c>
      <c r="Q1883" s="9">
        <f t="shared" si="18"/>
        <v>-4136281.21</v>
      </c>
      <c r="R1883" s="9">
        <f t="shared" si="19"/>
        <v>873412.19000000041</v>
      </c>
      <c r="S1883" s="9">
        <f t="shared" si="20"/>
        <v>0</v>
      </c>
    </row>
    <row r="1884" spans="1:19" x14ac:dyDescent="0.2">
      <c r="A1884" t="s">
        <v>3258</v>
      </c>
      <c r="B1884" t="s">
        <v>2988</v>
      </c>
      <c r="C1884" s="2">
        <v>36617</v>
      </c>
      <c r="D1884" t="s">
        <v>3259</v>
      </c>
      <c r="E1884" s="3">
        <v>0</v>
      </c>
      <c r="F1884" s="3">
        <v>0</v>
      </c>
      <c r="G1884" s="3">
        <v>0</v>
      </c>
      <c r="H1884" s="3">
        <v>0</v>
      </c>
      <c r="I1884" s="3">
        <v>72133.77</v>
      </c>
      <c r="J1884" s="3">
        <v>-59464.69</v>
      </c>
      <c r="K1884" s="3">
        <v>12669.08</v>
      </c>
      <c r="L1884" s="3">
        <v>-182.67</v>
      </c>
      <c r="M1884" s="3">
        <v>-59647.360000000001</v>
      </c>
      <c r="N1884" s="3">
        <v>12486.41</v>
      </c>
      <c r="O1884" s="3">
        <v>72133.77</v>
      </c>
      <c r="P1884" t="str">
        <f>VLOOKUP(B1884,'[2]Asset Class'!$A$4:$B$21,2,0)</f>
        <v>Equipment for PTA</v>
      </c>
      <c r="Q1884" s="9">
        <f t="shared" si="18"/>
        <v>-59647.360000000001</v>
      </c>
      <c r="R1884" s="9">
        <f t="shared" si="19"/>
        <v>12486.410000000003</v>
      </c>
      <c r="S1884" s="9">
        <f t="shared" si="20"/>
        <v>0</v>
      </c>
    </row>
    <row r="1885" spans="1:19" x14ac:dyDescent="0.2">
      <c r="A1885" t="s">
        <v>3260</v>
      </c>
      <c r="B1885" t="s">
        <v>2988</v>
      </c>
      <c r="C1885" s="2">
        <v>36617</v>
      </c>
      <c r="D1885" t="s">
        <v>3261</v>
      </c>
      <c r="E1885" s="3">
        <v>0</v>
      </c>
      <c r="F1885" s="3">
        <v>0</v>
      </c>
      <c r="G1885" s="3">
        <v>0</v>
      </c>
      <c r="H1885" s="3">
        <v>0</v>
      </c>
      <c r="I1885" s="3">
        <v>10425924.699999999</v>
      </c>
      <c r="J1885" s="3">
        <v>-8580637.6300000008</v>
      </c>
      <c r="K1885" s="3">
        <v>1845287.07</v>
      </c>
      <c r="L1885" s="3">
        <v>-27585.05</v>
      </c>
      <c r="M1885" s="3">
        <v>-8608222.6799999997</v>
      </c>
      <c r="N1885" s="3">
        <v>1817702.02</v>
      </c>
      <c r="O1885" s="3">
        <v>10425924.699999999</v>
      </c>
      <c r="P1885" t="str">
        <f>VLOOKUP(B1885,'[2]Asset Class'!$A$4:$B$21,2,0)</f>
        <v>Equipment for PTA</v>
      </c>
      <c r="Q1885" s="9">
        <f t="shared" si="18"/>
        <v>-8608222.6799999997</v>
      </c>
      <c r="R1885" s="9">
        <f t="shared" si="19"/>
        <v>1817702.0199999996</v>
      </c>
      <c r="S1885" s="9">
        <f t="shared" si="20"/>
        <v>0</v>
      </c>
    </row>
    <row r="1886" spans="1:19" x14ac:dyDescent="0.2">
      <c r="A1886" t="s">
        <v>3262</v>
      </c>
      <c r="B1886" t="s">
        <v>2988</v>
      </c>
      <c r="C1886" s="2">
        <v>36617</v>
      </c>
      <c r="D1886" t="s">
        <v>3263</v>
      </c>
      <c r="E1886" s="3">
        <v>0</v>
      </c>
      <c r="F1886" s="3">
        <v>0</v>
      </c>
      <c r="G1886" s="3">
        <v>0</v>
      </c>
      <c r="H1886" s="3">
        <v>0</v>
      </c>
      <c r="I1886" s="3">
        <v>4071174.45</v>
      </c>
      <c r="J1886" s="3">
        <v>-3356140.77</v>
      </c>
      <c r="K1886" s="3">
        <v>715033.68</v>
      </c>
      <c r="L1886" s="3">
        <v>-10309.93</v>
      </c>
      <c r="M1886" s="3">
        <v>-3366450.7</v>
      </c>
      <c r="N1886" s="3">
        <v>704723.75</v>
      </c>
      <c r="O1886" s="3">
        <v>4071174.45</v>
      </c>
      <c r="P1886" t="str">
        <f>VLOOKUP(B1886,'[2]Asset Class'!$A$4:$B$21,2,0)</f>
        <v>Equipment for PTA</v>
      </c>
      <c r="Q1886" s="9">
        <f t="shared" si="18"/>
        <v>-3366450.7</v>
      </c>
      <c r="R1886" s="9">
        <f t="shared" si="19"/>
        <v>704723.75</v>
      </c>
      <c r="S1886" s="9">
        <f t="shared" si="20"/>
        <v>0</v>
      </c>
    </row>
    <row r="1887" spans="1:19" x14ac:dyDescent="0.2">
      <c r="A1887" t="s">
        <v>3264</v>
      </c>
      <c r="B1887" t="s">
        <v>2988</v>
      </c>
      <c r="C1887" s="2">
        <v>36617</v>
      </c>
      <c r="D1887" t="s">
        <v>3265</v>
      </c>
      <c r="E1887" s="3">
        <v>0</v>
      </c>
      <c r="F1887" s="3">
        <v>0</v>
      </c>
      <c r="G1887" s="3">
        <v>0</v>
      </c>
      <c r="H1887" s="3">
        <v>0</v>
      </c>
      <c r="I1887" s="3">
        <v>11734571.699999999</v>
      </c>
      <c r="J1887" s="3">
        <v>-9657666.8499999996</v>
      </c>
      <c r="K1887" s="3">
        <v>2076904.85</v>
      </c>
      <c r="L1887" s="3">
        <v>-31047.49</v>
      </c>
      <c r="M1887" s="3">
        <v>-9688714.3399999999</v>
      </c>
      <c r="N1887" s="3">
        <v>2045857.36</v>
      </c>
      <c r="O1887" s="3">
        <v>11734571.699999999</v>
      </c>
      <c r="P1887" t="str">
        <f>VLOOKUP(B1887,'[2]Asset Class'!$A$4:$B$21,2,0)</f>
        <v>Equipment for PTA</v>
      </c>
      <c r="Q1887" s="9">
        <f t="shared" si="18"/>
        <v>-9688714.3399999999</v>
      </c>
      <c r="R1887" s="9">
        <f t="shared" si="19"/>
        <v>2045857.3599999994</v>
      </c>
      <c r="S1887" s="9">
        <f t="shared" si="20"/>
        <v>0</v>
      </c>
    </row>
    <row r="1888" spans="1:19" x14ac:dyDescent="0.2">
      <c r="A1888" t="s">
        <v>3266</v>
      </c>
      <c r="B1888" t="s">
        <v>2988</v>
      </c>
      <c r="C1888" s="2">
        <v>36617</v>
      </c>
      <c r="D1888" t="s">
        <v>3267</v>
      </c>
      <c r="E1888" s="3">
        <v>0</v>
      </c>
      <c r="F1888" s="3">
        <v>0</v>
      </c>
      <c r="G1888" s="3">
        <v>0</v>
      </c>
      <c r="H1888" s="3">
        <v>0</v>
      </c>
      <c r="I1888" s="3">
        <v>824401.81</v>
      </c>
      <c r="J1888" s="3">
        <v>-679609.43</v>
      </c>
      <c r="K1888" s="3">
        <v>144792.38</v>
      </c>
      <c r="L1888" s="3">
        <v>-2087.73</v>
      </c>
      <c r="M1888" s="3">
        <v>-681697.16</v>
      </c>
      <c r="N1888" s="3">
        <v>142704.65</v>
      </c>
      <c r="O1888" s="3">
        <v>824401.81</v>
      </c>
      <c r="P1888" t="str">
        <f>VLOOKUP(B1888,'[2]Asset Class'!$A$4:$B$21,2,0)</f>
        <v>Equipment for PTA</v>
      </c>
      <c r="Q1888" s="9">
        <f t="shared" si="18"/>
        <v>-681697.16</v>
      </c>
      <c r="R1888" s="9">
        <f t="shared" si="19"/>
        <v>142704.65000000002</v>
      </c>
      <c r="S1888" s="9">
        <f t="shared" si="20"/>
        <v>0</v>
      </c>
    </row>
    <row r="1889" spans="1:19" x14ac:dyDescent="0.2">
      <c r="A1889" t="s">
        <v>3268</v>
      </c>
      <c r="B1889" t="s">
        <v>2988</v>
      </c>
      <c r="C1889" s="2">
        <v>36617</v>
      </c>
      <c r="D1889" t="s">
        <v>3269</v>
      </c>
      <c r="E1889" s="3">
        <v>0</v>
      </c>
      <c r="F1889" s="3">
        <v>0</v>
      </c>
      <c r="G1889" s="3">
        <v>0</v>
      </c>
      <c r="H1889" s="3">
        <v>0</v>
      </c>
      <c r="I1889" s="3">
        <v>4540691.9000000004</v>
      </c>
      <c r="J1889" s="3">
        <v>-3743195.34</v>
      </c>
      <c r="K1889" s="3">
        <v>797496.56</v>
      </c>
      <c r="L1889" s="3">
        <v>-11498.95</v>
      </c>
      <c r="M1889" s="3">
        <v>-3754694.29</v>
      </c>
      <c r="N1889" s="3">
        <v>785997.61</v>
      </c>
      <c r="O1889" s="3">
        <v>4540691.9000000004</v>
      </c>
      <c r="P1889" t="str">
        <f>VLOOKUP(B1889,'[2]Asset Class'!$A$4:$B$21,2,0)</f>
        <v>Equipment for PTA</v>
      </c>
      <c r="Q1889" s="9">
        <f t="shared" si="18"/>
        <v>-3754694.29</v>
      </c>
      <c r="R1889" s="9">
        <f t="shared" si="19"/>
        <v>785997.61000000034</v>
      </c>
      <c r="S1889" s="9">
        <f t="shared" si="20"/>
        <v>0</v>
      </c>
    </row>
    <row r="1890" spans="1:19" x14ac:dyDescent="0.2">
      <c r="A1890" t="s">
        <v>3270</v>
      </c>
      <c r="B1890" t="s">
        <v>2988</v>
      </c>
      <c r="C1890" s="2">
        <v>36617</v>
      </c>
      <c r="D1890" t="s">
        <v>3269</v>
      </c>
      <c r="E1890" s="3">
        <v>0</v>
      </c>
      <c r="F1890" s="3">
        <v>0</v>
      </c>
      <c r="G1890" s="3">
        <v>0</v>
      </c>
      <c r="H1890" s="3">
        <v>0</v>
      </c>
      <c r="I1890" s="3">
        <v>25548.79</v>
      </c>
      <c r="J1890" s="3">
        <v>-21061.58</v>
      </c>
      <c r="K1890" s="3">
        <v>4487.21</v>
      </c>
      <c r="L1890" s="3">
        <v>-64.7</v>
      </c>
      <c r="M1890" s="3">
        <v>-21126.28</v>
      </c>
      <c r="N1890" s="3">
        <v>4422.51</v>
      </c>
      <c r="O1890" s="3">
        <v>25548.79</v>
      </c>
      <c r="P1890" t="str">
        <f>VLOOKUP(B1890,'[2]Asset Class'!$A$4:$B$21,2,0)</f>
        <v>Equipment for PTA</v>
      </c>
      <c r="Q1890" s="9">
        <f t="shared" si="18"/>
        <v>-21126.28</v>
      </c>
      <c r="R1890" s="9">
        <f t="shared" si="19"/>
        <v>4422.510000000002</v>
      </c>
      <c r="S1890" s="9">
        <f t="shared" si="20"/>
        <v>0</v>
      </c>
    </row>
    <row r="1891" spans="1:19" x14ac:dyDescent="0.2">
      <c r="A1891" t="s">
        <v>3271</v>
      </c>
      <c r="B1891" t="s">
        <v>2988</v>
      </c>
      <c r="C1891" s="2">
        <v>36617</v>
      </c>
      <c r="D1891" t="s">
        <v>3272</v>
      </c>
      <c r="E1891" s="3">
        <v>0</v>
      </c>
      <c r="F1891" s="3">
        <v>0</v>
      </c>
      <c r="G1891" s="3">
        <v>0</v>
      </c>
      <c r="H1891" s="3">
        <v>0</v>
      </c>
      <c r="I1891" s="3">
        <v>44929954.229999997</v>
      </c>
      <c r="J1891" s="3">
        <v>-36977790.18</v>
      </c>
      <c r="K1891" s="3">
        <v>7952164.0499999998</v>
      </c>
      <c r="L1891" s="3">
        <v>-118876.29</v>
      </c>
      <c r="M1891" s="3">
        <v>-37096666.469999999</v>
      </c>
      <c r="N1891" s="3">
        <v>7833287.7599999998</v>
      </c>
      <c r="O1891" s="3">
        <v>44929954.229999997</v>
      </c>
      <c r="P1891" t="str">
        <f>VLOOKUP(B1891,'[2]Asset Class'!$A$4:$B$21,2,0)</f>
        <v>Equipment for PTA</v>
      </c>
      <c r="Q1891" s="9">
        <f t="shared" si="18"/>
        <v>-37096666.469999999</v>
      </c>
      <c r="R1891" s="9">
        <f t="shared" si="19"/>
        <v>7833287.7599999979</v>
      </c>
      <c r="S1891" s="9">
        <f t="shared" si="20"/>
        <v>0</v>
      </c>
    </row>
    <row r="1892" spans="1:19" x14ac:dyDescent="0.2">
      <c r="A1892" t="s">
        <v>3273</v>
      </c>
      <c r="B1892" t="s">
        <v>2988</v>
      </c>
      <c r="C1892" s="2">
        <v>36951</v>
      </c>
      <c r="D1892" t="s">
        <v>3272</v>
      </c>
      <c r="E1892" s="3">
        <v>0</v>
      </c>
      <c r="F1892" s="3">
        <v>0</v>
      </c>
      <c r="G1892" s="3">
        <v>0</v>
      </c>
      <c r="H1892" s="3">
        <v>0</v>
      </c>
      <c r="I1892" s="3">
        <v>3644885.26</v>
      </c>
      <c r="J1892" s="3">
        <v>-2982772.69</v>
      </c>
      <c r="K1892" s="3">
        <v>662112.56999999995</v>
      </c>
      <c r="L1892" s="3">
        <v>-9673.2199999999993</v>
      </c>
      <c r="M1892" s="3">
        <v>-2992445.91</v>
      </c>
      <c r="N1892" s="3">
        <v>652439.35</v>
      </c>
      <c r="O1892" s="3">
        <v>3644885.26</v>
      </c>
      <c r="P1892" t="str">
        <f>VLOOKUP(B1892,'[2]Asset Class'!$A$4:$B$21,2,0)</f>
        <v>Equipment for PTA</v>
      </c>
      <c r="Q1892" s="9">
        <f t="shared" si="18"/>
        <v>-2992445.91</v>
      </c>
      <c r="R1892" s="9">
        <f t="shared" si="19"/>
        <v>652439.34999999963</v>
      </c>
      <c r="S1892" s="9">
        <f t="shared" si="20"/>
        <v>0</v>
      </c>
    </row>
    <row r="1893" spans="1:19" x14ac:dyDescent="0.2">
      <c r="A1893" t="s">
        <v>3274</v>
      </c>
      <c r="B1893" t="s">
        <v>2988</v>
      </c>
      <c r="C1893" s="2">
        <v>36617</v>
      </c>
      <c r="D1893" t="s">
        <v>3272</v>
      </c>
      <c r="E1893" s="3">
        <v>0</v>
      </c>
      <c r="F1893" s="3">
        <v>0</v>
      </c>
      <c r="G1893" s="3">
        <v>0</v>
      </c>
      <c r="H1893" s="3">
        <v>0</v>
      </c>
      <c r="I1893" s="3">
        <v>32771.17</v>
      </c>
      <c r="J1893" s="3">
        <v>-27015.47</v>
      </c>
      <c r="K1893" s="3">
        <v>5755.7</v>
      </c>
      <c r="L1893" s="3">
        <v>-82.99</v>
      </c>
      <c r="M1893" s="3">
        <v>-27098.46</v>
      </c>
      <c r="N1893" s="3">
        <v>5672.71</v>
      </c>
      <c r="O1893" s="3">
        <v>32771.17</v>
      </c>
      <c r="P1893" t="str">
        <f>VLOOKUP(B1893,'[2]Asset Class'!$A$4:$B$21,2,0)</f>
        <v>Equipment for PTA</v>
      </c>
      <c r="Q1893" s="9">
        <f t="shared" si="18"/>
        <v>-27098.46</v>
      </c>
      <c r="R1893" s="9">
        <f t="shared" si="19"/>
        <v>5672.7099999999991</v>
      </c>
      <c r="S1893" s="9">
        <f t="shared" si="20"/>
        <v>0</v>
      </c>
    </row>
    <row r="1894" spans="1:19" x14ac:dyDescent="0.2">
      <c r="A1894" t="s">
        <v>3276</v>
      </c>
      <c r="B1894" t="s">
        <v>2988</v>
      </c>
      <c r="C1894" s="2">
        <v>36617</v>
      </c>
      <c r="D1894" t="s">
        <v>3277</v>
      </c>
      <c r="E1894" s="3">
        <v>0</v>
      </c>
      <c r="F1894" s="3">
        <v>0</v>
      </c>
      <c r="G1894" s="3">
        <v>0</v>
      </c>
      <c r="H1894" s="3">
        <v>0</v>
      </c>
      <c r="I1894" s="3">
        <v>12853373.09</v>
      </c>
      <c r="J1894" s="3">
        <v>-10578451.32</v>
      </c>
      <c r="K1894" s="3">
        <v>2274921.77</v>
      </c>
      <c r="L1894" s="3">
        <v>-34007.629999999997</v>
      </c>
      <c r="M1894" s="3">
        <v>-10612458.949999999</v>
      </c>
      <c r="N1894" s="3">
        <v>2240914.14</v>
      </c>
      <c r="O1894" s="3">
        <v>12853373.09</v>
      </c>
      <c r="P1894" t="str">
        <f>VLOOKUP(B1894,'[2]Asset Class'!$A$4:$B$21,2,0)</f>
        <v>Equipment for PTA</v>
      </c>
      <c r="Q1894" s="9">
        <f t="shared" si="18"/>
        <v>-10612458.949999999</v>
      </c>
      <c r="R1894" s="9">
        <f t="shared" si="19"/>
        <v>2240914.1400000006</v>
      </c>
      <c r="S1894" s="9">
        <f t="shared" si="20"/>
        <v>0</v>
      </c>
    </row>
    <row r="1895" spans="1:19" x14ac:dyDescent="0.2">
      <c r="A1895" t="s">
        <v>3278</v>
      </c>
      <c r="B1895" t="s">
        <v>2988</v>
      </c>
      <c r="C1895" s="2">
        <v>36617</v>
      </c>
      <c r="D1895" t="s">
        <v>3277</v>
      </c>
      <c r="E1895" s="3">
        <v>0</v>
      </c>
      <c r="F1895" s="3">
        <v>0</v>
      </c>
      <c r="G1895" s="3">
        <v>0</v>
      </c>
      <c r="H1895" s="3">
        <v>0</v>
      </c>
      <c r="I1895" s="3">
        <v>37058.800000000003</v>
      </c>
      <c r="J1895" s="3">
        <v>-30550.04</v>
      </c>
      <c r="K1895" s="3">
        <v>6508.76</v>
      </c>
      <c r="L1895" s="3">
        <v>-93.85</v>
      </c>
      <c r="M1895" s="3">
        <v>-30643.89</v>
      </c>
      <c r="N1895" s="3">
        <v>6414.91</v>
      </c>
      <c r="O1895" s="3">
        <v>37058.800000000003</v>
      </c>
      <c r="P1895" t="str">
        <f>VLOOKUP(B1895,'[2]Asset Class'!$A$4:$B$21,2,0)</f>
        <v>Equipment for PTA</v>
      </c>
      <c r="Q1895" s="9">
        <f t="shared" si="18"/>
        <v>-30643.89</v>
      </c>
      <c r="R1895" s="9">
        <f t="shared" si="19"/>
        <v>6414.9100000000035</v>
      </c>
      <c r="S1895" s="9">
        <f t="shared" si="20"/>
        <v>0</v>
      </c>
    </row>
    <row r="1896" spans="1:19" x14ac:dyDescent="0.2">
      <c r="A1896" t="s">
        <v>3279</v>
      </c>
      <c r="B1896" t="s">
        <v>2988</v>
      </c>
      <c r="C1896" s="2">
        <v>36617</v>
      </c>
      <c r="D1896" t="s">
        <v>3280</v>
      </c>
      <c r="E1896" s="3">
        <v>0</v>
      </c>
      <c r="F1896" s="3">
        <v>0</v>
      </c>
      <c r="G1896" s="3">
        <v>0</v>
      </c>
      <c r="H1896" s="3">
        <v>0</v>
      </c>
      <c r="I1896" s="3">
        <v>4607285.1500000004</v>
      </c>
      <c r="J1896" s="3">
        <v>-3798092.6</v>
      </c>
      <c r="K1896" s="3">
        <v>809192.55</v>
      </c>
      <c r="L1896" s="3">
        <v>-11667.59</v>
      </c>
      <c r="M1896" s="3">
        <v>-3809760.19</v>
      </c>
      <c r="N1896" s="3">
        <v>797524.96</v>
      </c>
      <c r="O1896" s="3">
        <v>4607285.1500000004</v>
      </c>
      <c r="P1896" t="str">
        <f>VLOOKUP(B1896,'[2]Asset Class'!$A$4:$B$21,2,0)</f>
        <v>Equipment for PTA</v>
      </c>
      <c r="Q1896" s="9">
        <f t="shared" si="18"/>
        <v>-3809760.19</v>
      </c>
      <c r="R1896" s="9">
        <f t="shared" si="19"/>
        <v>797524.96000000043</v>
      </c>
      <c r="S1896" s="9">
        <f t="shared" si="20"/>
        <v>0</v>
      </c>
    </row>
    <row r="1897" spans="1:19" x14ac:dyDescent="0.2">
      <c r="A1897" t="s">
        <v>3281</v>
      </c>
      <c r="B1897" t="s">
        <v>2988</v>
      </c>
      <c r="C1897" s="2">
        <v>36617</v>
      </c>
      <c r="D1897" t="s">
        <v>3280</v>
      </c>
      <c r="E1897" s="3">
        <v>0</v>
      </c>
      <c r="F1897" s="3">
        <v>0</v>
      </c>
      <c r="G1897" s="3">
        <v>0</v>
      </c>
      <c r="H1897" s="3">
        <v>0</v>
      </c>
      <c r="I1897" s="3">
        <v>27597.62</v>
      </c>
      <c r="J1897" s="3">
        <v>-22750.57</v>
      </c>
      <c r="K1897" s="3">
        <v>4847.05</v>
      </c>
      <c r="L1897" s="3">
        <v>-69.89</v>
      </c>
      <c r="M1897" s="3">
        <v>-22820.46</v>
      </c>
      <c r="N1897" s="3">
        <v>4777.16</v>
      </c>
      <c r="O1897" s="3">
        <v>27597.62</v>
      </c>
      <c r="P1897" t="str">
        <f>VLOOKUP(B1897,'[2]Asset Class'!$A$4:$B$21,2,0)</f>
        <v>Equipment for PTA</v>
      </c>
      <c r="Q1897" s="9">
        <f t="shared" si="18"/>
        <v>-22820.46</v>
      </c>
      <c r="R1897" s="9">
        <f t="shared" si="19"/>
        <v>4777.16</v>
      </c>
      <c r="S1897" s="9">
        <f t="shared" si="20"/>
        <v>0</v>
      </c>
    </row>
    <row r="1898" spans="1:19" x14ac:dyDescent="0.2">
      <c r="A1898" t="s">
        <v>3282</v>
      </c>
      <c r="B1898" t="s">
        <v>2988</v>
      </c>
      <c r="C1898" s="2">
        <v>36617</v>
      </c>
      <c r="D1898" t="s">
        <v>3283</v>
      </c>
      <c r="E1898" s="3">
        <v>0</v>
      </c>
      <c r="F1898" s="3">
        <v>0</v>
      </c>
      <c r="G1898" s="3">
        <v>0</v>
      </c>
      <c r="H1898" s="3">
        <v>0</v>
      </c>
      <c r="I1898" s="3">
        <v>98806990.859999999</v>
      </c>
      <c r="J1898" s="3">
        <v>-81319116.349999994</v>
      </c>
      <c r="K1898" s="3">
        <v>17487874.510000002</v>
      </c>
      <c r="L1898" s="3">
        <v>-261424.9</v>
      </c>
      <c r="M1898" s="3">
        <v>-81580541.25</v>
      </c>
      <c r="N1898" s="3">
        <v>17226449.609999999</v>
      </c>
      <c r="O1898" s="3">
        <v>98806990.859999999</v>
      </c>
      <c r="P1898" t="str">
        <f>VLOOKUP(B1898,'[2]Asset Class'!$A$4:$B$21,2,0)</f>
        <v>Equipment for PTA</v>
      </c>
      <c r="Q1898" s="9">
        <f t="shared" si="18"/>
        <v>-81580541.25</v>
      </c>
      <c r="R1898" s="9">
        <f t="shared" si="19"/>
        <v>17226449.609999999</v>
      </c>
      <c r="S1898" s="9">
        <f t="shared" si="20"/>
        <v>0</v>
      </c>
    </row>
    <row r="1899" spans="1:19" x14ac:dyDescent="0.2">
      <c r="A1899" t="s">
        <v>3284</v>
      </c>
      <c r="B1899" t="s">
        <v>2988</v>
      </c>
      <c r="C1899" s="2">
        <v>36617</v>
      </c>
      <c r="D1899" t="s">
        <v>3285</v>
      </c>
      <c r="E1899" s="3">
        <v>0</v>
      </c>
      <c r="F1899" s="3">
        <v>0</v>
      </c>
      <c r="G1899" s="3">
        <v>0</v>
      </c>
      <c r="H1899" s="3">
        <v>0</v>
      </c>
      <c r="I1899" s="3">
        <v>2465452.1</v>
      </c>
      <c r="J1899" s="3">
        <v>-2032436.68</v>
      </c>
      <c r="K1899" s="3">
        <v>433015.42</v>
      </c>
      <c r="L1899" s="3">
        <v>-6243.56</v>
      </c>
      <c r="M1899" s="3">
        <v>-2038680.24</v>
      </c>
      <c r="N1899" s="3">
        <v>426771.86</v>
      </c>
      <c r="O1899" s="3">
        <v>2465452.1</v>
      </c>
      <c r="P1899" t="str">
        <f>VLOOKUP(B1899,'[2]Asset Class'!$A$4:$B$21,2,0)</f>
        <v>Equipment for PTA</v>
      </c>
      <c r="Q1899" s="9">
        <f t="shared" si="18"/>
        <v>-2038680.24</v>
      </c>
      <c r="R1899" s="9">
        <f t="shared" si="19"/>
        <v>426771.8600000001</v>
      </c>
      <c r="S1899" s="9">
        <f t="shared" si="20"/>
        <v>0</v>
      </c>
    </row>
    <row r="1900" spans="1:19" x14ac:dyDescent="0.2">
      <c r="A1900" t="s">
        <v>3286</v>
      </c>
      <c r="B1900" t="s">
        <v>2988</v>
      </c>
      <c r="C1900" s="2">
        <v>36617</v>
      </c>
      <c r="D1900" t="s">
        <v>3287</v>
      </c>
      <c r="E1900" s="3">
        <v>0</v>
      </c>
      <c r="F1900" s="3">
        <v>0</v>
      </c>
      <c r="G1900" s="3">
        <v>0</v>
      </c>
      <c r="H1900" s="3">
        <v>0</v>
      </c>
      <c r="I1900" s="3">
        <v>1270025.33</v>
      </c>
      <c r="J1900" s="3">
        <v>-1046966.62</v>
      </c>
      <c r="K1900" s="3">
        <v>223058.71</v>
      </c>
      <c r="L1900" s="3">
        <v>-3216.24</v>
      </c>
      <c r="M1900" s="3">
        <v>-1050182.8600000001</v>
      </c>
      <c r="N1900" s="3">
        <v>219842.47</v>
      </c>
      <c r="O1900" s="3">
        <v>1270025.33</v>
      </c>
      <c r="P1900" t="str">
        <f>VLOOKUP(B1900,'[2]Asset Class'!$A$4:$B$21,2,0)</f>
        <v>Equipment for PTA</v>
      </c>
      <c r="Q1900" s="9">
        <f t="shared" si="18"/>
        <v>-1050182.8600000001</v>
      </c>
      <c r="R1900" s="9">
        <f t="shared" si="19"/>
        <v>219842.46999999997</v>
      </c>
      <c r="S1900" s="9">
        <f t="shared" si="20"/>
        <v>0</v>
      </c>
    </row>
    <row r="1901" spans="1:19" x14ac:dyDescent="0.2">
      <c r="A1901" t="s">
        <v>3288</v>
      </c>
      <c r="B1901" t="s">
        <v>2988</v>
      </c>
      <c r="C1901" s="2">
        <v>36617</v>
      </c>
      <c r="D1901" t="s">
        <v>3289</v>
      </c>
      <c r="E1901" s="3">
        <v>0</v>
      </c>
      <c r="F1901" s="3">
        <v>0</v>
      </c>
      <c r="G1901" s="3">
        <v>0</v>
      </c>
      <c r="H1901" s="3">
        <v>0</v>
      </c>
      <c r="I1901" s="3">
        <v>6416837.9000000004</v>
      </c>
      <c r="J1901" s="3">
        <v>-5281120.12</v>
      </c>
      <c r="K1901" s="3">
        <v>1135717.78</v>
      </c>
      <c r="L1901" s="3">
        <v>-16977.759999999998</v>
      </c>
      <c r="M1901" s="3">
        <v>-5298097.88</v>
      </c>
      <c r="N1901" s="3">
        <v>1118740.02</v>
      </c>
      <c r="O1901" s="3">
        <v>6416837.9000000004</v>
      </c>
      <c r="P1901" t="str">
        <f>VLOOKUP(B1901,'[2]Asset Class'!$A$4:$B$21,2,0)</f>
        <v>Equipment for PTA</v>
      </c>
      <c r="Q1901" s="9">
        <f t="shared" si="18"/>
        <v>-5298097.88</v>
      </c>
      <c r="R1901" s="9">
        <f t="shared" si="19"/>
        <v>1118740.0200000005</v>
      </c>
      <c r="S1901" s="9">
        <f t="shared" si="20"/>
        <v>0</v>
      </c>
    </row>
    <row r="1902" spans="1:19" x14ac:dyDescent="0.2">
      <c r="A1902" t="s">
        <v>3290</v>
      </c>
      <c r="B1902" t="s">
        <v>2988</v>
      </c>
      <c r="C1902" s="2">
        <v>36617</v>
      </c>
      <c r="D1902" t="s">
        <v>3291</v>
      </c>
      <c r="E1902" s="3">
        <v>0</v>
      </c>
      <c r="F1902" s="3">
        <v>0</v>
      </c>
      <c r="G1902" s="3">
        <v>0</v>
      </c>
      <c r="H1902" s="3">
        <v>0</v>
      </c>
      <c r="I1902" s="3">
        <v>5560115.8799999999</v>
      </c>
      <c r="J1902" s="3">
        <v>-4576029.55</v>
      </c>
      <c r="K1902" s="3">
        <v>984086.33</v>
      </c>
      <c r="L1902" s="3">
        <v>-14711.03</v>
      </c>
      <c r="M1902" s="3">
        <v>-4590740.58</v>
      </c>
      <c r="N1902" s="3">
        <v>969375.3</v>
      </c>
      <c r="O1902" s="3">
        <v>5560115.8799999999</v>
      </c>
      <c r="P1902" t="str">
        <f>VLOOKUP(B1902,'[2]Asset Class'!$A$4:$B$21,2,0)</f>
        <v>Equipment for PTA</v>
      </c>
      <c r="Q1902" s="9">
        <f t="shared" si="18"/>
        <v>-4590740.58</v>
      </c>
      <c r="R1902" s="9">
        <f t="shared" si="19"/>
        <v>969375.29999999981</v>
      </c>
      <c r="S1902" s="9">
        <f t="shared" si="20"/>
        <v>0</v>
      </c>
    </row>
    <row r="1903" spans="1:19" x14ac:dyDescent="0.2">
      <c r="A1903" t="s">
        <v>3292</v>
      </c>
      <c r="B1903" t="s">
        <v>2988</v>
      </c>
      <c r="C1903" s="2">
        <v>36617</v>
      </c>
      <c r="D1903" t="s">
        <v>3293</v>
      </c>
      <c r="E1903" s="3">
        <v>0</v>
      </c>
      <c r="F1903" s="3">
        <v>0</v>
      </c>
      <c r="G1903" s="3">
        <v>0</v>
      </c>
      <c r="H1903" s="3">
        <v>0</v>
      </c>
      <c r="I1903" s="3">
        <v>6202690.3899999997</v>
      </c>
      <c r="J1903" s="3">
        <v>-5104874.6399999997</v>
      </c>
      <c r="K1903" s="3">
        <v>1097815.75</v>
      </c>
      <c r="L1903" s="3">
        <v>-16411.16</v>
      </c>
      <c r="M1903" s="3">
        <v>-5121285.8</v>
      </c>
      <c r="N1903" s="3">
        <v>1081404.5900000001</v>
      </c>
      <c r="O1903" s="3">
        <v>6202690.3899999997</v>
      </c>
      <c r="P1903" t="str">
        <f>VLOOKUP(B1903,'[2]Asset Class'!$A$4:$B$21,2,0)</f>
        <v>Equipment for PTA</v>
      </c>
      <c r="Q1903" s="9">
        <f t="shared" si="18"/>
        <v>-5121285.8</v>
      </c>
      <c r="R1903" s="9">
        <f t="shared" si="19"/>
        <v>1081404.5899999999</v>
      </c>
      <c r="S1903" s="9">
        <f t="shared" si="20"/>
        <v>0</v>
      </c>
    </row>
    <row r="1904" spans="1:19" x14ac:dyDescent="0.2">
      <c r="A1904" t="s">
        <v>3294</v>
      </c>
      <c r="B1904" t="s">
        <v>2988</v>
      </c>
      <c r="C1904" s="2">
        <v>36617</v>
      </c>
      <c r="D1904" t="s">
        <v>3295</v>
      </c>
      <c r="E1904" s="3">
        <v>0</v>
      </c>
      <c r="F1904" s="3">
        <v>0</v>
      </c>
      <c r="G1904" s="3">
        <v>0</v>
      </c>
      <c r="H1904" s="3">
        <v>0</v>
      </c>
      <c r="I1904" s="3">
        <v>3362007.69</v>
      </c>
      <c r="J1904" s="3">
        <v>-2771527.29</v>
      </c>
      <c r="K1904" s="3">
        <v>590480.4</v>
      </c>
      <c r="L1904" s="3">
        <v>-8514.02</v>
      </c>
      <c r="M1904" s="3">
        <v>-2780041.31</v>
      </c>
      <c r="N1904" s="3">
        <v>581966.38</v>
      </c>
      <c r="O1904" s="3">
        <v>3362007.69</v>
      </c>
      <c r="P1904" t="str">
        <f>VLOOKUP(B1904,'[2]Asset Class'!$A$4:$B$21,2,0)</f>
        <v>Equipment for PTA</v>
      </c>
      <c r="Q1904" s="9">
        <f t="shared" si="18"/>
        <v>-2780041.31</v>
      </c>
      <c r="R1904" s="9">
        <f t="shared" si="19"/>
        <v>581966.37999999989</v>
      </c>
      <c r="S1904" s="9">
        <f t="shared" si="20"/>
        <v>0</v>
      </c>
    </row>
    <row r="1905" spans="1:19" x14ac:dyDescent="0.2">
      <c r="A1905" t="s">
        <v>3296</v>
      </c>
      <c r="B1905" t="s">
        <v>2988</v>
      </c>
      <c r="C1905" s="2">
        <v>36617</v>
      </c>
      <c r="D1905" t="s">
        <v>3297</v>
      </c>
      <c r="E1905" s="3">
        <v>0</v>
      </c>
      <c r="F1905" s="3">
        <v>0</v>
      </c>
      <c r="G1905" s="3">
        <v>0</v>
      </c>
      <c r="H1905" s="3">
        <v>0</v>
      </c>
      <c r="I1905" s="3">
        <v>4916799.43</v>
      </c>
      <c r="J1905" s="3">
        <v>-4046573.84</v>
      </c>
      <c r="K1905" s="3">
        <v>870225.59</v>
      </c>
      <c r="L1905" s="3">
        <v>-13008.94</v>
      </c>
      <c r="M1905" s="3">
        <v>-4059582.78</v>
      </c>
      <c r="N1905" s="3">
        <v>857216.65</v>
      </c>
      <c r="O1905" s="3">
        <v>4916799.43</v>
      </c>
      <c r="P1905" t="str">
        <f>VLOOKUP(B1905,'[2]Asset Class'!$A$4:$B$21,2,0)</f>
        <v>Equipment for PTA</v>
      </c>
      <c r="Q1905" s="9">
        <f t="shared" si="18"/>
        <v>-4059582.78</v>
      </c>
      <c r="R1905" s="9">
        <f t="shared" si="19"/>
        <v>857216.64999999991</v>
      </c>
      <c r="S1905" s="9">
        <f t="shared" si="20"/>
        <v>0</v>
      </c>
    </row>
    <row r="1906" spans="1:19" x14ac:dyDescent="0.2">
      <c r="A1906" t="s">
        <v>3298</v>
      </c>
      <c r="B1906" t="s">
        <v>2988</v>
      </c>
      <c r="C1906" s="2">
        <v>36617</v>
      </c>
      <c r="D1906" t="s">
        <v>3299</v>
      </c>
      <c r="E1906" s="3">
        <v>0</v>
      </c>
      <c r="F1906" s="3">
        <v>0</v>
      </c>
      <c r="G1906" s="3">
        <v>0</v>
      </c>
      <c r="H1906" s="3">
        <v>0</v>
      </c>
      <c r="I1906" s="3">
        <v>2100216.64</v>
      </c>
      <c r="J1906" s="3">
        <v>-1731348.73</v>
      </c>
      <c r="K1906" s="3">
        <v>368867.91</v>
      </c>
      <c r="L1906" s="3">
        <v>-5318.63</v>
      </c>
      <c r="M1906" s="3">
        <v>-1736667.36</v>
      </c>
      <c r="N1906" s="3">
        <v>363549.28</v>
      </c>
      <c r="O1906" s="3">
        <v>2100216.64</v>
      </c>
      <c r="P1906" t="str">
        <f>VLOOKUP(B1906,'[2]Asset Class'!$A$4:$B$21,2,0)</f>
        <v>Equipment for PTA</v>
      </c>
      <c r="Q1906" s="9">
        <f t="shared" si="18"/>
        <v>-1736667.36</v>
      </c>
      <c r="R1906" s="9">
        <f t="shared" si="19"/>
        <v>363549.28</v>
      </c>
      <c r="S1906" s="9">
        <f t="shared" si="20"/>
        <v>0</v>
      </c>
    </row>
    <row r="1907" spans="1:19" x14ac:dyDescent="0.2">
      <c r="A1907" t="s">
        <v>3300</v>
      </c>
      <c r="B1907" t="s">
        <v>2988</v>
      </c>
      <c r="C1907" s="2">
        <v>36617</v>
      </c>
      <c r="D1907" t="s">
        <v>3301</v>
      </c>
      <c r="E1907" s="3">
        <v>0</v>
      </c>
      <c r="F1907" s="3">
        <v>0</v>
      </c>
      <c r="G1907" s="3">
        <v>0</v>
      </c>
      <c r="H1907" s="3">
        <v>0</v>
      </c>
      <c r="I1907" s="3">
        <v>6815289.4900000002</v>
      </c>
      <c r="J1907" s="3">
        <v>-5609049.6799999997</v>
      </c>
      <c r="K1907" s="3">
        <v>1206239.81</v>
      </c>
      <c r="L1907" s="3">
        <v>-18031.990000000002</v>
      </c>
      <c r="M1907" s="3">
        <v>-5627081.6699999999</v>
      </c>
      <c r="N1907" s="3">
        <v>1188207.82</v>
      </c>
      <c r="O1907" s="3">
        <v>6815289.4900000002</v>
      </c>
      <c r="P1907" t="str">
        <f>VLOOKUP(B1907,'[2]Asset Class'!$A$4:$B$21,2,0)</f>
        <v>Equipment for PTA</v>
      </c>
      <c r="Q1907" s="9">
        <f t="shared" si="18"/>
        <v>-5627081.6699999999</v>
      </c>
      <c r="R1907" s="9">
        <f t="shared" si="19"/>
        <v>1188207.8200000003</v>
      </c>
      <c r="S1907" s="9">
        <f t="shared" si="20"/>
        <v>0</v>
      </c>
    </row>
    <row r="1908" spans="1:19" x14ac:dyDescent="0.2">
      <c r="A1908" t="s">
        <v>3302</v>
      </c>
      <c r="B1908" t="s">
        <v>2988</v>
      </c>
      <c r="C1908" s="2">
        <v>36617</v>
      </c>
      <c r="D1908" t="s">
        <v>3303</v>
      </c>
      <c r="E1908" s="3">
        <v>0</v>
      </c>
      <c r="F1908" s="3">
        <v>0</v>
      </c>
      <c r="G1908" s="3">
        <v>0</v>
      </c>
      <c r="H1908" s="3">
        <v>0</v>
      </c>
      <c r="I1908" s="3">
        <v>5138436.29</v>
      </c>
      <c r="J1908" s="3">
        <v>-4228983.1500000004</v>
      </c>
      <c r="K1908" s="3">
        <v>909453.14</v>
      </c>
      <c r="L1908" s="3">
        <v>-13595.34</v>
      </c>
      <c r="M1908" s="3">
        <v>-4242578.49</v>
      </c>
      <c r="N1908" s="3">
        <v>895857.8</v>
      </c>
      <c r="O1908" s="3">
        <v>5138436.29</v>
      </c>
      <c r="P1908" t="str">
        <f>VLOOKUP(B1908,'[2]Asset Class'!$A$4:$B$21,2,0)</f>
        <v>Equipment for PTA</v>
      </c>
      <c r="Q1908" s="9">
        <f t="shared" si="18"/>
        <v>-4242578.49</v>
      </c>
      <c r="R1908" s="9">
        <f t="shared" si="19"/>
        <v>895857.79999999981</v>
      </c>
      <c r="S1908" s="9">
        <f t="shared" si="20"/>
        <v>0</v>
      </c>
    </row>
    <row r="1909" spans="1:19" x14ac:dyDescent="0.2">
      <c r="A1909" t="s">
        <v>3304</v>
      </c>
      <c r="B1909" t="s">
        <v>2988</v>
      </c>
      <c r="C1909" s="2">
        <v>36617</v>
      </c>
      <c r="D1909" t="s">
        <v>3305</v>
      </c>
      <c r="E1909" s="3">
        <v>0</v>
      </c>
      <c r="F1909" s="3">
        <v>0</v>
      </c>
      <c r="G1909" s="3">
        <v>0</v>
      </c>
      <c r="H1909" s="3">
        <v>0</v>
      </c>
      <c r="I1909" s="3">
        <v>4582279.3099999996</v>
      </c>
      <c r="J1909" s="3">
        <v>-3777478.62</v>
      </c>
      <c r="K1909" s="3">
        <v>804800.69</v>
      </c>
      <c r="L1909" s="3">
        <v>-11604.26</v>
      </c>
      <c r="M1909" s="3">
        <v>-3789082.88</v>
      </c>
      <c r="N1909" s="3">
        <v>793196.43</v>
      </c>
      <c r="O1909" s="3">
        <v>4582279.3099999996</v>
      </c>
      <c r="P1909" t="str">
        <f>VLOOKUP(B1909,'[2]Asset Class'!$A$4:$B$21,2,0)</f>
        <v>Equipment for PTA</v>
      </c>
      <c r="Q1909" s="9">
        <f t="shared" si="18"/>
        <v>-3789082.88</v>
      </c>
      <c r="R1909" s="9">
        <f t="shared" si="19"/>
        <v>793196.4299999997</v>
      </c>
      <c r="S1909" s="9">
        <f t="shared" si="20"/>
        <v>0</v>
      </c>
    </row>
    <row r="1910" spans="1:19" x14ac:dyDescent="0.2">
      <c r="A1910" t="s">
        <v>3306</v>
      </c>
      <c r="B1910" t="s">
        <v>2988</v>
      </c>
      <c r="C1910" s="2">
        <v>36617</v>
      </c>
      <c r="D1910" t="s">
        <v>3307</v>
      </c>
      <c r="E1910" s="3">
        <v>0</v>
      </c>
      <c r="F1910" s="3">
        <v>0</v>
      </c>
      <c r="G1910" s="3">
        <v>0</v>
      </c>
      <c r="H1910" s="3">
        <v>0</v>
      </c>
      <c r="I1910" s="3">
        <v>2498603.2400000002</v>
      </c>
      <c r="J1910" s="3">
        <v>-2059765.39</v>
      </c>
      <c r="K1910" s="3">
        <v>438837.85</v>
      </c>
      <c r="L1910" s="3">
        <v>-6327.52</v>
      </c>
      <c r="M1910" s="3">
        <v>-2066092.91</v>
      </c>
      <c r="N1910" s="3">
        <v>432510.33</v>
      </c>
      <c r="O1910" s="3">
        <v>2498603.2400000002</v>
      </c>
      <c r="P1910" t="str">
        <f>VLOOKUP(B1910,'[2]Asset Class'!$A$4:$B$21,2,0)</f>
        <v>Equipment for PTA</v>
      </c>
      <c r="Q1910" s="9">
        <f t="shared" si="18"/>
        <v>-2066092.91</v>
      </c>
      <c r="R1910" s="9">
        <f t="shared" si="19"/>
        <v>432510.33000000031</v>
      </c>
      <c r="S1910" s="9">
        <f t="shared" si="20"/>
        <v>0</v>
      </c>
    </row>
    <row r="1911" spans="1:19" x14ac:dyDescent="0.2">
      <c r="A1911" t="s">
        <v>3308</v>
      </c>
      <c r="B1911" t="s">
        <v>2988</v>
      </c>
      <c r="C1911" s="2">
        <v>36617</v>
      </c>
      <c r="D1911" t="s">
        <v>3309</v>
      </c>
      <c r="E1911" s="3">
        <v>0</v>
      </c>
      <c r="F1911" s="3">
        <v>0</v>
      </c>
      <c r="G1911" s="3">
        <v>0</v>
      </c>
      <c r="H1911" s="3">
        <v>0</v>
      </c>
      <c r="I1911" s="3">
        <v>2249620.7400000002</v>
      </c>
      <c r="J1911" s="3">
        <v>-1854512.5</v>
      </c>
      <c r="K1911" s="3">
        <v>395108.24</v>
      </c>
      <c r="L1911" s="3">
        <v>-5696.99</v>
      </c>
      <c r="M1911" s="3">
        <v>-1860209.49</v>
      </c>
      <c r="N1911" s="3">
        <v>389411.25</v>
      </c>
      <c r="O1911" s="3">
        <v>2249620.7400000002</v>
      </c>
      <c r="P1911" t="str">
        <f>VLOOKUP(B1911,'[2]Asset Class'!$A$4:$B$21,2,0)</f>
        <v>Equipment for PTA</v>
      </c>
      <c r="Q1911" s="9">
        <f t="shared" ref="Q1911:Q1974" si="21">M1911</f>
        <v>-1860209.49</v>
      </c>
      <c r="R1911" s="9">
        <f t="shared" ref="R1911:R1974" si="22">O1911+Q1911</f>
        <v>389411.25000000023</v>
      </c>
      <c r="S1911" s="9">
        <f t="shared" ref="S1911:S1974" si="23">N1911-R1911</f>
        <v>0</v>
      </c>
    </row>
    <row r="1912" spans="1:19" x14ac:dyDescent="0.2">
      <c r="A1912" t="s">
        <v>3310</v>
      </c>
      <c r="B1912" t="s">
        <v>2988</v>
      </c>
      <c r="C1912" s="2">
        <v>36617</v>
      </c>
      <c r="D1912" t="s">
        <v>3311</v>
      </c>
      <c r="E1912" s="3">
        <v>0</v>
      </c>
      <c r="F1912" s="3">
        <v>0</v>
      </c>
      <c r="G1912" s="3">
        <v>0</v>
      </c>
      <c r="H1912" s="3">
        <v>0</v>
      </c>
      <c r="I1912" s="3">
        <v>4872780.2300000004</v>
      </c>
      <c r="J1912" s="3">
        <v>-4016957.92</v>
      </c>
      <c r="K1912" s="3">
        <v>855822.31</v>
      </c>
      <c r="L1912" s="3">
        <v>-12339.93</v>
      </c>
      <c r="M1912" s="3">
        <v>-4029297.85</v>
      </c>
      <c r="N1912" s="3">
        <v>843482.38</v>
      </c>
      <c r="O1912" s="3">
        <v>4872780.2300000004</v>
      </c>
      <c r="P1912" t="str">
        <f>VLOOKUP(B1912,'[2]Asset Class'!$A$4:$B$21,2,0)</f>
        <v>Equipment for PTA</v>
      </c>
      <c r="Q1912" s="9">
        <f t="shared" si="21"/>
        <v>-4029297.85</v>
      </c>
      <c r="R1912" s="9">
        <f t="shared" si="22"/>
        <v>843482.38000000035</v>
      </c>
      <c r="S1912" s="9">
        <f t="shared" si="23"/>
        <v>0</v>
      </c>
    </row>
    <row r="1913" spans="1:19" x14ac:dyDescent="0.2">
      <c r="A1913" t="s">
        <v>3312</v>
      </c>
      <c r="B1913" t="s">
        <v>2988</v>
      </c>
      <c r="C1913" s="2">
        <v>36617</v>
      </c>
      <c r="D1913" t="s">
        <v>3313</v>
      </c>
      <c r="E1913" s="3">
        <v>0</v>
      </c>
      <c r="F1913" s="3">
        <v>0</v>
      </c>
      <c r="G1913" s="3">
        <v>0</v>
      </c>
      <c r="H1913" s="3">
        <v>0</v>
      </c>
      <c r="I1913" s="3">
        <v>597678.39</v>
      </c>
      <c r="J1913" s="3">
        <v>-492706.19</v>
      </c>
      <c r="K1913" s="3">
        <v>104972.2</v>
      </c>
      <c r="L1913" s="3">
        <v>-1513.57</v>
      </c>
      <c r="M1913" s="3">
        <v>-494219.76</v>
      </c>
      <c r="N1913" s="3">
        <v>103458.63</v>
      </c>
      <c r="O1913" s="3">
        <v>597678.39</v>
      </c>
      <c r="P1913" t="str">
        <f>VLOOKUP(B1913,'[2]Asset Class'!$A$4:$B$21,2,0)</f>
        <v>Equipment for PTA</v>
      </c>
      <c r="Q1913" s="9">
        <f t="shared" si="21"/>
        <v>-494219.76</v>
      </c>
      <c r="R1913" s="9">
        <f t="shared" si="22"/>
        <v>103458.63</v>
      </c>
      <c r="S1913" s="9">
        <f t="shared" si="23"/>
        <v>0</v>
      </c>
    </row>
    <row r="1914" spans="1:19" x14ac:dyDescent="0.2">
      <c r="A1914" t="s">
        <v>3314</v>
      </c>
      <c r="B1914" t="s">
        <v>2988</v>
      </c>
      <c r="C1914" s="2">
        <v>36617</v>
      </c>
      <c r="D1914" t="s">
        <v>3315</v>
      </c>
      <c r="E1914" s="3">
        <v>0</v>
      </c>
      <c r="F1914" s="3">
        <v>0</v>
      </c>
      <c r="G1914" s="3">
        <v>0</v>
      </c>
      <c r="H1914" s="3">
        <v>0</v>
      </c>
      <c r="I1914" s="3">
        <v>920298.53</v>
      </c>
      <c r="J1914" s="3">
        <v>-758663.48</v>
      </c>
      <c r="K1914" s="3">
        <v>161635.04999999999</v>
      </c>
      <c r="L1914" s="3">
        <v>-2330.58</v>
      </c>
      <c r="M1914" s="3">
        <v>-760994.06</v>
      </c>
      <c r="N1914" s="3">
        <v>159304.47</v>
      </c>
      <c r="O1914" s="3">
        <v>920298.53</v>
      </c>
      <c r="P1914" t="str">
        <f>VLOOKUP(B1914,'[2]Asset Class'!$A$4:$B$21,2,0)</f>
        <v>Equipment for PTA</v>
      </c>
      <c r="Q1914" s="9">
        <f t="shared" si="21"/>
        <v>-760994.06</v>
      </c>
      <c r="R1914" s="9">
        <f t="shared" si="22"/>
        <v>159304.46999999997</v>
      </c>
      <c r="S1914" s="9">
        <f t="shared" si="23"/>
        <v>0</v>
      </c>
    </row>
    <row r="1915" spans="1:19" x14ac:dyDescent="0.2">
      <c r="A1915" t="s">
        <v>3316</v>
      </c>
      <c r="B1915" t="s">
        <v>2988</v>
      </c>
      <c r="C1915" s="2">
        <v>36617</v>
      </c>
      <c r="D1915" t="s">
        <v>3317</v>
      </c>
      <c r="E1915" s="3">
        <v>0</v>
      </c>
      <c r="F1915" s="3">
        <v>0</v>
      </c>
      <c r="G1915" s="3">
        <v>0</v>
      </c>
      <c r="H1915" s="3">
        <v>0</v>
      </c>
      <c r="I1915" s="3">
        <v>17715277.260000002</v>
      </c>
      <c r="J1915" s="3">
        <v>-14579845.82</v>
      </c>
      <c r="K1915" s="3">
        <v>3135431.44</v>
      </c>
      <c r="L1915" s="3">
        <v>-46871.32</v>
      </c>
      <c r="M1915" s="3">
        <v>-14626717.140000001</v>
      </c>
      <c r="N1915" s="3">
        <v>3088560.12</v>
      </c>
      <c r="O1915" s="3">
        <v>17715277.260000002</v>
      </c>
      <c r="P1915" t="str">
        <f>VLOOKUP(B1915,'[2]Asset Class'!$A$4:$B$21,2,0)</f>
        <v>Equipment for PTA</v>
      </c>
      <c r="Q1915" s="9">
        <f t="shared" si="21"/>
        <v>-14626717.140000001</v>
      </c>
      <c r="R1915" s="9">
        <f t="shared" si="22"/>
        <v>3088560.120000001</v>
      </c>
      <c r="S1915" s="9">
        <f t="shared" si="23"/>
        <v>0</v>
      </c>
    </row>
    <row r="1916" spans="1:19" x14ac:dyDescent="0.2">
      <c r="A1916" t="s">
        <v>3318</v>
      </c>
      <c r="B1916" t="s">
        <v>2988</v>
      </c>
      <c r="C1916" s="2">
        <v>36617</v>
      </c>
      <c r="D1916" t="s">
        <v>3319</v>
      </c>
      <c r="E1916" s="3">
        <v>0</v>
      </c>
      <c r="F1916" s="3">
        <v>0</v>
      </c>
      <c r="G1916" s="3">
        <v>0</v>
      </c>
      <c r="H1916" s="3">
        <v>0</v>
      </c>
      <c r="I1916" s="3">
        <v>28547727.859999999</v>
      </c>
      <c r="J1916" s="3">
        <v>-23495058.23</v>
      </c>
      <c r="K1916" s="3">
        <v>5052669.63</v>
      </c>
      <c r="L1916" s="3">
        <v>-75531.97</v>
      </c>
      <c r="M1916" s="3">
        <v>-23570590.199999999</v>
      </c>
      <c r="N1916" s="3">
        <v>4977137.66</v>
      </c>
      <c r="O1916" s="3">
        <v>28547727.859999999</v>
      </c>
      <c r="P1916" t="str">
        <f>VLOOKUP(B1916,'[2]Asset Class'!$A$4:$B$21,2,0)</f>
        <v>Equipment for PTA</v>
      </c>
      <c r="Q1916" s="9">
        <f t="shared" si="21"/>
        <v>-23570590.199999999</v>
      </c>
      <c r="R1916" s="9">
        <f t="shared" si="22"/>
        <v>4977137.66</v>
      </c>
      <c r="S1916" s="9">
        <f t="shared" si="23"/>
        <v>0</v>
      </c>
    </row>
    <row r="1917" spans="1:19" x14ac:dyDescent="0.2">
      <c r="A1917" t="s">
        <v>3320</v>
      </c>
      <c r="B1917" t="s">
        <v>2988</v>
      </c>
      <c r="C1917" s="2">
        <v>36617</v>
      </c>
      <c r="D1917" t="s">
        <v>3321</v>
      </c>
      <c r="E1917" s="3">
        <v>0</v>
      </c>
      <c r="F1917" s="3">
        <v>0</v>
      </c>
      <c r="G1917" s="3">
        <v>0</v>
      </c>
      <c r="H1917" s="3">
        <v>0</v>
      </c>
      <c r="I1917" s="3">
        <v>3689584.4</v>
      </c>
      <c r="J1917" s="3">
        <v>-3041570.63</v>
      </c>
      <c r="K1917" s="3">
        <v>648013.77</v>
      </c>
      <c r="L1917" s="3">
        <v>-9343.58</v>
      </c>
      <c r="M1917" s="3">
        <v>-3050914.21</v>
      </c>
      <c r="N1917" s="3">
        <v>638670.18999999994</v>
      </c>
      <c r="O1917" s="3">
        <v>3689584.4</v>
      </c>
      <c r="P1917" t="str">
        <f>VLOOKUP(B1917,'[2]Asset Class'!$A$4:$B$21,2,0)</f>
        <v>Equipment for PTA</v>
      </c>
      <c r="Q1917" s="9">
        <f t="shared" si="21"/>
        <v>-3050914.21</v>
      </c>
      <c r="R1917" s="9">
        <f t="shared" si="22"/>
        <v>638670.18999999994</v>
      </c>
      <c r="S1917" s="9">
        <f t="shared" si="23"/>
        <v>0</v>
      </c>
    </row>
    <row r="1918" spans="1:19" x14ac:dyDescent="0.2">
      <c r="A1918" t="s">
        <v>3322</v>
      </c>
      <c r="B1918" t="s">
        <v>2988</v>
      </c>
      <c r="C1918" s="2">
        <v>36617</v>
      </c>
      <c r="D1918" t="s">
        <v>3323</v>
      </c>
      <c r="E1918" s="3">
        <v>0</v>
      </c>
      <c r="F1918" s="3">
        <v>0</v>
      </c>
      <c r="G1918" s="3">
        <v>0</v>
      </c>
      <c r="H1918" s="3">
        <v>0</v>
      </c>
      <c r="I1918" s="3">
        <v>1120691.23</v>
      </c>
      <c r="J1918" s="3">
        <v>-923860.57</v>
      </c>
      <c r="K1918" s="3">
        <v>196830.66</v>
      </c>
      <c r="L1918" s="3">
        <v>-2838.06</v>
      </c>
      <c r="M1918" s="3">
        <v>-926698.63</v>
      </c>
      <c r="N1918" s="3">
        <v>193992.6</v>
      </c>
      <c r="O1918" s="3">
        <v>1120691.23</v>
      </c>
      <c r="P1918" t="str">
        <f>VLOOKUP(B1918,'[2]Asset Class'!$A$4:$B$21,2,0)</f>
        <v>Equipment for PTA</v>
      </c>
      <c r="Q1918" s="9">
        <f t="shared" si="21"/>
        <v>-926698.63</v>
      </c>
      <c r="R1918" s="9">
        <f t="shared" si="22"/>
        <v>193992.59999999998</v>
      </c>
      <c r="S1918" s="9">
        <f t="shared" si="23"/>
        <v>0</v>
      </c>
    </row>
    <row r="1919" spans="1:19" x14ac:dyDescent="0.2">
      <c r="A1919" t="s">
        <v>3324</v>
      </c>
      <c r="B1919" t="s">
        <v>2988</v>
      </c>
      <c r="C1919" s="2">
        <v>36617</v>
      </c>
      <c r="D1919" t="s">
        <v>3325</v>
      </c>
      <c r="E1919" s="3">
        <v>0</v>
      </c>
      <c r="F1919" s="3">
        <v>0</v>
      </c>
      <c r="G1919" s="3">
        <v>0</v>
      </c>
      <c r="H1919" s="3">
        <v>0</v>
      </c>
      <c r="I1919" s="3">
        <v>78453307.430000007</v>
      </c>
      <c r="J1919" s="3">
        <v>-64567836.539999999</v>
      </c>
      <c r="K1919" s="3">
        <v>13885470.890000001</v>
      </c>
      <c r="L1919" s="3">
        <v>-207572.84</v>
      </c>
      <c r="M1919" s="3">
        <v>-64775409.380000003</v>
      </c>
      <c r="N1919" s="3">
        <v>13677898.050000001</v>
      </c>
      <c r="O1919" s="3">
        <v>78453307.430000007</v>
      </c>
      <c r="P1919" t="str">
        <f>VLOOKUP(B1919,'[2]Asset Class'!$A$4:$B$21,2,0)</f>
        <v>Equipment for PTA</v>
      </c>
      <c r="Q1919" s="9">
        <f t="shared" si="21"/>
        <v>-64775409.380000003</v>
      </c>
      <c r="R1919" s="9">
        <f t="shared" si="22"/>
        <v>13677898.050000004</v>
      </c>
      <c r="S1919" s="9">
        <f t="shared" si="23"/>
        <v>0</v>
      </c>
    </row>
    <row r="1920" spans="1:19" x14ac:dyDescent="0.2">
      <c r="A1920" t="s">
        <v>3326</v>
      </c>
      <c r="B1920" t="s">
        <v>2988</v>
      </c>
      <c r="C1920" s="2">
        <v>36617</v>
      </c>
      <c r="D1920" t="s">
        <v>3327</v>
      </c>
      <c r="E1920" s="3">
        <v>0</v>
      </c>
      <c r="F1920" s="3">
        <v>0</v>
      </c>
      <c r="G1920" s="3">
        <v>0</v>
      </c>
      <c r="H1920" s="3">
        <v>0</v>
      </c>
      <c r="I1920" s="3">
        <v>4185560.57</v>
      </c>
      <c r="J1920" s="3">
        <v>-3450436.89</v>
      </c>
      <c r="K1920" s="3">
        <v>735123.68</v>
      </c>
      <c r="L1920" s="3">
        <v>-10599.6</v>
      </c>
      <c r="M1920" s="3">
        <v>-3461036.49</v>
      </c>
      <c r="N1920" s="3">
        <v>724524.08</v>
      </c>
      <c r="O1920" s="3">
        <v>4185560.57</v>
      </c>
      <c r="P1920" t="str">
        <f>VLOOKUP(B1920,'[2]Asset Class'!$A$4:$B$21,2,0)</f>
        <v>Equipment for PTA</v>
      </c>
      <c r="Q1920" s="9">
        <f t="shared" si="21"/>
        <v>-3461036.49</v>
      </c>
      <c r="R1920" s="9">
        <f t="shared" si="22"/>
        <v>724524.07999999961</v>
      </c>
      <c r="S1920" s="9">
        <f t="shared" si="23"/>
        <v>0</v>
      </c>
    </row>
    <row r="1921" spans="1:19" x14ac:dyDescent="0.2">
      <c r="A1921" t="s">
        <v>3328</v>
      </c>
      <c r="B1921" t="s">
        <v>2988</v>
      </c>
      <c r="C1921" s="2">
        <v>36617</v>
      </c>
      <c r="D1921" t="s">
        <v>3329</v>
      </c>
      <c r="E1921" s="3">
        <v>0</v>
      </c>
      <c r="F1921" s="3">
        <v>0</v>
      </c>
      <c r="G1921" s="3">
        <v>0</v>
      </c>
      <c r="H1921" s="3">
        <v>0</v>
      </c>
      <c r="I1921" s="3">
        <v>3988678.57</v>
      </c>
      <c r="J1921" s="3">
        <v>-3288133.92</v>
      </c>
      <c r="K1921" s="3">
        <v>700544.65</v>
      </c>
      <c r="L1921" s="3">
        <v>-10101.02</v>
      </c>
      <c r="M1921" s="3">
        <v>-3298234.94</v>
      </c>
      <c r="N1921" s="3">
        <v>690443.63</v>
      </c>
      <c r="O1921" s="3">
        <v>3988678.57</v>
      </c>
      <c r="P1921" t="str">
        <f>VLOOKUP(B1921,'[2]Asset Class'!$A$4:$B$21,2,0)</f>
        <v>Equipment for PTA</v>
      </c>
      <c r="Q1921" s="9">
        <f t="shared" si="21"/>
        <v>-3298234.94</v>
      </c>
      <c r="R1921" s="9">
        <f t="shared" si="22"/>
        <v>690443.62999999989</v>
      </c>
      <c r="S1921" s="9">
        <f t="shared" si="23"/>
        <v>0</v>
      </c>
    </row>
    <row r="1922" spans="1:19" x14ac:dyDescent="0.2">
      <c r="A1922" t="s">
        <v>3330</v>
      </c>
      <c r="B1922" t="s">
        <v>2988</v>
      </c>
      <c r="C1922" s="2">
        <v>36617</v>
      </c>
      <c r="D1922" t="s">
        <v>3331</v>
      </c>
      <c r="E1922" s="3">
        <v>0</v>
      </c>
      <c r="F1922" s="3">
        <v>0</v>
      </c>
      <c r="G1922" s="3">
        <v>0</v>
      </c>
      <c r="H1922" s="3">
        <v>0</v>
      </c>
      <c r="I1922" s="3">
        <v>460149.27</v>
      </c>
      <c r="J1922" s="3">
        <v>-379331.76</v>
      </c>
      <c r="K1922" s="3">
        <v>80817.509999999995</v>
      </c>
      <c r="L1922" s="3">
        <v>-1165.29</v>
      </c>
      <c r="M1922" s="3">
        <v>-380497.05</v>
      </c>
      <c r="N1922" s="3">
        <v>79652.22</v>
      </c>
      <c r="O1922" s="3">
        <v>460149.27</v>
      </c>
      <c r="P1922" t="str">
        <f>VLOOKUP(B1922,'[2]Asset Class'!$A$4:$B$21,2,0)</f>
        <v>Equipment for PTA</v>
      </c>
      <c r="Q1922" s="9">
        <f t="shared" si="21"/>
        <v>-380497.05</v>
      </c>
      <c r="R1922" s="9">
        <f t="shared" si="22"/>
        <v>79652.22000000003</v>
      </c>
      <c r="S1922" s="9">
        <f t="shared" si="23"/>
        <v>0</v>
      </c>
    </row>
    <row r="1923" spans="1:19" x14ac:dyDescent="0.2">
      <c r="A1923" t="s">
        <v>3332</v>
      </c>
      <c r="B1923" t="s">
        <v>2988</v>
      </c>
      <c r="C1923" s="2">
        <v>36617</v>
      </c>
      <c r="D1923" t="s">
        <v>3333</v>
      </c>
      <c r="E1923" s="3">
        <v>0</v>
      </c>
      <c r="F1923" s="3">
        <v>0</v>
      </c>
      <c r="G1923" s="3">
        <v>0</v>
      </c>
      <c r="H1923" s="3">
        <v>0</v>
      </c>
      <c r="I1923" s="3">
        <v>2300681.33</v>
      </c>
      <c r="J1923" s="3">
        <v>-1896605.13</v>
      </c>
      <c r="K1923" s="3">
        <v>404076.2</v>
      </c>
      <c r="L1923" s="3">
        <v>-5826.3</v>
      </c>
      <c r="M1923" s="3">
        <v>-1902431.43</v>
      </c>
      <c r="N1923" s="3">
        <v>398249.9</v>
      </c>
      <c r="O1923" s="3">
        <v>2300681.33</v>
      </c>
      <c r="P1923" t="str">
        <f>VLOOKUP(B1923,'[2]Asset Class'!$A$4:$B$21,2,0)</f>
        <v>Equipment for PTA</v>
      </c>
      <c r="Q1923" s="9">
        <f t="shared" si="21"/>
        <v>-1902431.43</v>
      </c>
      <c r="R1923" s="9">
        <f t="shared" si="22"/>
        <v>398249.90000000014</v>
      </c>
      <c r="S1923" s="9">
        <f t="shared" si="23"/>
        <v>0</v>
      </c>
    </row>
    <row r="1924" spans="1:19" x14ac:dyDescent="0.2">
      <c r="A1924" t="s">
        <v>3334</v>
      </c>
      <c r="B1924" t="s">
        <v>2988</v>
      </c>
      <c r="C1924" s="2">
        <v>36617</v>
      </c>
      <c r="D1924" t="s">
        <v>3335</v>
      </c>
      <c r="E1924" s="3">
        <v>0</v>
      </c>
      <c r="F1924" s="3">
        <v>0</v>
      </c>
      <c r="G1924" s="3">
        <v>0</v>
      </c>
      <c r="H1924" s="3">
        <v>0</v>
      </c>
      <c r="I1924" s="3">
        <v>1593407.41</v>
      </c>
      <c r="J1924" s="3">
        <v>-1313552.06</v>
      </c>
      <c r="K1924" s="3">
        <v>279855.34999999998</v>
      </c>
      <c r="L1924" s="3">
        <v>-4035.18</v>
      </c>
      <c r="M1924" s="3">
        <v>-1317587.24</v>
      </c>
      <c r="N1924" s="3">
        <v>275820.17</v>
      </c>
      <c r="O1924" s="3">
        <v>1593407.41</v>
      </c>
      <c r="P1924" t="str">
        <f>VLOOKUP(B1924,'[2]Asset Class'!$A$4:$B$21,2,0)</f>
        <v>Equipment for PTA</v>
      </c>
      <c r="Q1924" s="9">
        <f t="shared" si="21"/>
        <v>-1317587.24</v>
      </c>
      <c r="R1924" s="9">
        <f t="shared" si="22"/>
        <v>275820.16999999993</v>
      </c>
      <c r="S1924" s="9">
        <f t="shared" si="23"/>
        <v>0</v>
      </c>
    </row>
    <row r="1925" spans="1:19" x14ac:dyDescent="0.2">
      <c r="A1925" t="s">
        <v>3336</v>
      </c>
      <c r="B1925" t="s">
        <v>2988</v>
      </c>
      <c r="C1925" s="2">
        <v>36617</v>
      </c>
      <c r="D1925" t="s">
        <v>3337</v>
      </c>
      <c r="E1925" s="3">
        <v>0</v>
      </c>
      <c r="F1925" s="3">
        <v>0</v>
      </c>
      <c r="G1925" s="3">
        <v>0</v>
      </c>
      <c r="H1925" s="3">
        <v>0</v>
      </c>
      <c r="I1925" s="3">
        <v>945802.33</v>
      </c>
      <c r="J1925" s="3">
        <v>-779687.97</v>
      </c>
      <c r="K1925" s="3">
        <v>166114.35999999999</v>
      </c>
      <c r="L1925" s="3">
        <v>-2395.17</v>
      </c>
      <c r="M1925" s="3">
        <v>-782083.14</v>
      </c>
      <c r="N1925" s="3">
        <v>163719.19</v>
      </c>
      <c r="O1925" s="3">
        <v>945802.33</v>
      </c>
      <c r="P1925" t="str">
        <f>VLOOKUP(B1925,'[2]Asset Class'!$A$4:$B$21,2,0)</f>
        <v>Equipment for PTA</v>
      </c>
      <c r="Q1925" s="9">
        <f t="shared" si="21"/>
        <v>-782083.14</v>
      </c>
      <c r="R1925" s="9">
        <f t="shared" si="22"/>
        <v>163719.18999999994</v>
      </c>
      <c r="S1925" s="9">
        <f t="shared" si="23"/>
        <v>0</v>
      </c>
    </row>
    <row r="1926" spans="1:19" x14ac:dyDescent="0.2">
      <c r="A1926" t="s">
        <v>3338</v>
      </c>
      <c r="B1926" t="s">
        <v>2988</v>
      </c>
      <c r="C1926" s="2">
        <v>36617</v>
      </c>
      <c r="D1926" t="s">
        <v>3339</v>
      </c>
      <c r="E1926" s="3">
        <v>0</v>
      </c>
      <c r="F1926" s="3">
        <v>0</v>
      </c>
      <c r="G1926" s="3">
        <v>0</v>
      </c>
      <c r="H1926" s="3">
        <v>0</v>
      </c>
      <c r="I1926" s="3">
        <v>1312258.68</v>
      </c>
      <c r="J1926" s="3">
        <v>-1081782.3999999999</v>
      </c>
      <c r="K1926" s="3">
        <v>230476.28</v>
      </c>
      <c r="L1926" s="3">
        <v>-3323.19</v>
      </c>
      <c r="M1926" s="3">
        <v>-1085105.5900000001</v>
      </c>
      <c r="N1926" s="3">
        <v>227153.09</v>
      </c>
      <c r="O1926" s="3">
        <v>1312258.68</v>
      </c>
      <c r="P1926" t="str">
        <f>VLOOKUP(B1926,'[2]Asset Class'!$A$4:$B$21,2,0)</f>
        <v>Equipment for PTA</v>
      </c>
      <c r="Q1926" s="9">
        <f t="shared" si="21"/>
        <v>-1085105.5900000001</v>
      </c>
      <c r="R1926" s="9">
        <f t="shared" si="22"/>
        <v>227153.08999999985</v>
      </c>
      <c r="S1926" s="9">
        <f t="shared" si="23"/>
        <v>0</v>
      </c>
    </row>
    <row r="1927" spans="1:19" x14ac:dyDescent="0.2">
      <c r="A1927" t="s">
        <v>3340</v>
      </c>
      <c r="B1927" t="s">
        <v>2988</v>
      </c>
      <c r="C1927" s="2">
        <v>36617</v>
      </c>
      <c r="D1927" t="s">
        <v>3341</v>
      </c>
      <c r="E1927" s="3">
        <v>0</v>
      </c>
      <c r="F1927" s="3">
        <v>0</v>
      </c>
      <c r="G1927" s="3">
        <v>0</v>
      </c>
      <c r="H1927" s="3">
        <v>0</v>
      </c>
      <c r="I1927" s="3">
        <v>2155843.84</v>
      </c>
      <c r="J1927" s="3">
        <v>-1777205.95</v>
      </c>
      <c r="K1927" s="3">
        <v>378637.89</v>
      </c>
      <c r="L1927" s="3">
        <v>-5459.51</v>
      </c>
      <c r="M1927" s="3">
        <v>-1782665.46</v>
      </c>
      <c r="N1927" s="3">
        <v>373178.38</v>
      </c>
      <c r="O1927" s="3">
        <v>2155843.84</v>
      </c>
      <c r="P1927" t="str">
        <f>VLOOKUP(B1927,'[2]Asset Class'!$A$4:$B$21,2,0)</f>
        <v>Equipment for PTA</v>
      </c>
      <c r="Q1927" s="9">
        <f t="shared" si="21"/>
        <v>-1782665.46</v>
      </c>
      <c r="R1927" s="9">
        <f t="shared" si="22"/>
        <v>373178.37999999989</v>
      </c>
      <c r="S1927" s="9">
        <f t="shared" si="23"/>
        <v>0</v>
      </c>
    </row>
    <row r="1928" spans="1:19" x14ac:dyDescent="0.2">
      <c r="A1928" t="s">
        <v>3342</v>
      </c>
      <c r="B1928" t="s">
        <v>2988</v>
      </c>
      <c r="C1928" s="2">
        <v>36617</v>
      </c>
      <c r="D1928" t="s">
        <v>3343</v>
      </c>
      <c r="E1928" s="3">
        <v>0</v>
      </c>
      <c r="F1928" s="3">
        <v>0</v>
      </c>
      <c r="G1928" s="3">
        <v>0</v>
      </c>
      <c r="H1928" s="3">
        <v>0</v>
      </c>
      <c r="I1928" s="3">
        <v>4032130.82</v>
      </c>
      <c r="J1928" s="3">
        <v>-3323954.5</v>
      </c>
      <c r="K1928" s="3">
        <v>708176.32</v>
      </c>
      <c r="L1928" s="3">
        <v>-10211.06</v>
      </c>
      <c r="M1928" s="3">
        <v>-3334165.56</v>
      </c>
      <c r="N1928" s="3">
        <v>697965.26</v>
      </c>
      <c r="O1928" s="3">
        <v>4032130.82</v>
      </c>
      <c r="P1928" t="str">
        <f>VLOOKUP(B1928,'[2]Asset Class'!$A$4:$B$21,2,0)</f>
        <v>Equipment for PTA</v>
      </c>
      <c r="Q1928" s="9">
        <f t="shared" si="21"/>
        <v>-3334165.56</v>
      </c>
      <c r="R1928" s="9">
        <f t="shared" si="22"/>
        <v>697965.25999999978</v>
      </c>
      <c r="S1928" s="9">
        <f t="shared" si="23"/>
        <v>0</v>
      </c>
    </row>
    <row r="1929" spans="1:19" x14ac:dyDescent="0.2">
      <c r="A1929" t="s">
        <v>3344</v>
      </c>
      <c r="B1929" t="s">
        <v>2988</v>
      </c>
      <c r="C1929" s="2">
        <v>36617</v>
      </c>
      <c r="D1929" t="s">
        <v>3345</v>
      </c>
      <c r="E1929" s="3">
        <v>0</v>
      </c>
      <c r="F1929" s="3">
        <v>0</v>
      </c>
      <c r="G1929" s="3">
        <v>0</v>
      </c>
      <c r="H1929" s="3">
        <v>0</v>
      </c>
      <c r="I1929" s="3">
        <v>6782773.2999999998</v>
      </c>
      <c r="J1929" s="3">
        <v>-5582288.5300000003</v>
      </c>
      <c r="K1929" s="3">
        <v>1200484.77</v>
      </c>
      <c r="L1929" s="3">
        <v>-17945.96</v>
      </c>
      <c r="M1929" s="3">
        <v>-5600234.4900000002</v>
      </c>
      <c r="N1929" s="3">
        <v>1182538.81</v>
      </c>
      <c r="O1929" s="3">
        <v>6782773.2999999998</v>
      </c>
      <c r="P1929" t="str">
        <f>VLOOKUP(B1929,'[2]Asset Class'!$A$4:$B$21,2,0)</f>
        <v>Equipment for PTA</v>
      </c>
      <c r="Q1929" s="9">
        <f t="shared" si="21"/>
        <v>-5600234.4900000002</v>
      </c>
      <c r="R1929" s="9">
        <f t="shared" si="22"/>
        <v>1182538.8099999996</v>
      </c>
      <c r="S1929" s="9">
        <f t="shared" si="23"/>
        <v>0</v>
      </c>
    </row>
    <row r="1930" spans="1:19" x14ac:dyDescent="0.2">
      <c r="A1930" t="s">
        <v>3346</v>
      </c>
      <c r="B1930" t="s">
        <v>2988</v>
      </c>
      <c r="C1930" s="2">
        <v>36617</v>
      </c>
      <c r="D1930" t="s">
        <v>3347</v>
      </c>
      <c r="E1930" s="3">
        <v>0</v>
      </c>
      <c r="F1930" s="3">
        <v>0</v>
      </c>
      <c r="G1930" s="3">
        <v>0</v>
      </c>
      <c r="H1930" s="3">
        <v>0</v>
      </c>
      <c r="I1930" s="3">
        <v>10276377.619999999</v>
      </c>
      <c r="J1930" s="3">
        <v>-8457558.9399999995</v>
      </c>
      <c r="K1930" s="3">
        <v>1818818.68</v>
      </c>
      <c r="L1930" s="3">
        <v>-27189.38</v>
      </c>
      <c r="M1930" s="3">
        <v>-8484748.3200000003</v>
      </c>
      <c r="N1930" s="3">
        <v>1791629.3</v>
      </c>
      <c r="O1930" s="3">
        <v>10276377.619999999</v>
      </c>
      <c r="P1930" t="str">
        <f>VLOOKUP(B1930,'[2]Asset Class'!$A$4:$B$21,2,0)</f>
        <v>Equipment for PTA</v>
      </c>
      <c r="Q1930" s="9">
        <f t="shared" si="21"/>
        <v>-8484748.3200000003</v>
      </c>
      <c r="R1930" s="9">
        <f t="shared" si="22"/>
        <v>1791629.2999999989</v>
      </c>
      <c r="S1930" s="9">
        <f t="shared" si="23"/>
        <v>0</v>
      </c>
    </row>
    <row r="1931" spans="1:19" x14ac:dyDescent="0.2">
      <c r="A1931" t="s">
        <v>3348</v>
      </c>
      <c r="B1931" t="s">
        <v>2988</v>
      </c>
      <c r="C1931" s="2">
        <v>36617</v>
      </c>
      <c r="D1931" t="s">
        <v>3349</v>
      </c>
      <c r="E1931" s="3">
        <v>0</v>
      </c>
      <c r="F1931" s="3">
        <v>0</v>
      </c>
      <c r="G1931" s="3">
        <v>0</v>
      </c>
      <c r="H1931" s="3">
        <v>0</v>
      </c>
      <c r="I1931" s="3">
        <v>4320139.95</v>
      </c>
      <c r="J1931" s="3">
        <v>-3561379.65</v>
      </c>
      <c r="K1931" s="3">
        <v>758760.3</v>
      </c>
      <c r="L1931" s="3">
        <v>-10940.42</v>
      </c>
      <c r="M1931" s="3">
        <v>-3572320.07</v>
      </c>
      <c r="N1931" s="3">
        <v>747819.88</v>
      </c>
      <c r="O1931" s="3">
        <v>4320139.95</v>
      </c>
      <c r="P1931" t="str">
        <f>VLOOKUP(B1931,'[2]Asset Class'!$A$4:$B$21,2,0)</f>
        <v>Equipment for PTA</v>
      </c>
      <c r="Q1931" s="9">
        <f t="shared" si="21"/>
        <v>-3572320.07</v>
      </c>
      <c r="R1931" s="9">
        <f t="shared" si="22"/>
        <v>747819.88000000035</v>
      </c>
      <c r="S1931" s="9">
        <f t="shared" si="23"/>
        <v>0</v>
      </c>
    </row>
    <row r="1932" spans="1:19" x14ac:dyDescent="0.2">
      <c r="A1932" t="s">
        <v>3350</v>
      </c>
      <c r="B1932" t="s">
        <v>2988</v>
      </c>
      <c r="C1932" s="2">
        <v>36617</v>
      </c>
      <c r="D1932" t="s">
        <v>3351</v>
      </c>
      <c r="E1932" s="3">
        <v>0</v>
      </c>
      <c r="F1932" s="3">
        <v>0</v>
      </c>
      <c r="G1932" s="3">
        <v>0</v>
      </c>
      <c r="H1932" s="3">
        <v>0</v>
      </c>
      <c r="I1932" s="3">
        <v>23160222.079999998</v>
      </c>
      <c r="J1932" s="3">
        <v>-19061088.48</v>
      </c>
      <c r="K1932" s="3">
        <v>4099133.6</v>
      </c>
      <c r="L1932" s="3">
        <v>-61277.63</v>
      </c>
      <c r="M1932" s="3">
        <v>-19122366.109999999</v>
      </c>
      <c r="N1932" s="3">
        <v>4037855.97</v>
      </c>
      <c r="O1932" s="3">
        <v>23160222.079999998</v>
      </c>
      <c r="P1932" t="str">
        <f>VLOOKUP(B1932,'[2]Asset Class'!$A$4:$B$21,2,0)</f>
        <v>Equipment for PTA</v>
      </c>
      <c r="Q1932" s="9">
        <f t="shared" si="21"/>
        <v>-19122366.109999999</v>
      </c>
      <c r="R1932" s="9">
        <f t="shared" si="22"/>
        <v>4037855.9699999988</v>
      </c>
      <c r="S1932" s="9">
        <f t="shared" si="23"/>
        <v>0</v>
      </c>
    </row>
    <row r="1933" spans="1:19" x14ac:dyDescent="0.2">
      <c r="A1933" t="s">
        <v>3352</v>
      </c>
      <c r="B1933" t="s">
        <v>2988</v>
      </c>
      <c r="C1933" s="2">
        <v>36617</v>
      </c>
      <c r="D1933" t="s">
        <v>3353</v>
      </c>
      <c r="E1933" s="3">
        <v>0</v>
      </c>
      <c r="F1933" s="3">
        <v>0</v>
      </c>
      <c r="G1933" s="3">
        <v>0</v>
      </c>
      <c r="H1933" s="3">
        <v>0</v>
      </c>
      <c r="I1933" s="3">
        <v>11963478.93</v>
      </c>
      <c r="J1933" s="3">
        <v>-9846059.75</v>
      </c>
      <c r="K1933" s="3">
        <v>2117419.1800000002</v>
      </c>
      <c r="L1933" s="3">
        <v>-31653.14</v>
      </c>
      <c r="M1933" s="3">
        <v>-9877712.8900000006</v>
      </c>
      <c r="N1933" s="3">
        <v>2085766.04</v>
      </c>
      <c r="O1933" s="3">
        <v>11963478.93</v>
      </c>
      <c r="P1933" t="str">
        <f>VLOOKUP(B1933,'[2]Asset Class'!$A$4:$B$21,2,0)</f>
        <v>Equipment for PTA</v>
      </c>
      <c r="Q1933" s="9">
        <f t="shared" si="21"/>
        <v>-9877712.8900000006</v>
      </c>
      <c r="R1933" s="9">
        <f t="shared" si="22"/>
        <v>2085766.0399999991</v>
      </c>
      <c r="S1933" s="9">
        <f t="shared" si="23"/>
        <v>0</v>
      </c>
    </row>
    <row r="1934" spans="1:19" x14ac:dyDescent="0.2">
      <c r="A1934" t="s">
        <v>3354</v>
      </c>
      <c r="B1934" t="s">
        <v>2988</v>
      </c>
      <c r="C1934" s="2">
        <v>36617</v>
      </c>
      <c r="D1934" t="s">
        <v>3355</v>
      </c>
      <c r="E1934" s="3">
        <v>0</v>
      </c>
      <c r="F1934" s="3">
        <v>0</v>
      </c>
      <c r="G1934" s="3">
        <v>0</v>
      </c>
      <c r="H1934" s="3">
        <v>0</v>
      </c>
      <c r="I1934" s="3">
        <v>7285540.8799999999</v>
      </c>
      <c r="J1934" s="3">
        <v>-5996071.1399999997</v>
      </c>
      <c r="K1934" s="3">
        <v>1289469.74</v>
      </c>
      <c r="L1934" s="3">
        <v>-19276.18</v>
      </c>
      <c r="M1934" s="3">
        <v>-6015347.3200000003</v>
      </c>
      <c r="N1934" s="3">
        <v>1270193.56</v>
      </c>
      <c r="O1934" s="3">
        <v>7285540.8799999999</v>
      </c>
      <c r="P1934" t="str">
        <f>VLOOKUP(B1934,'[2]Asset Class'!$A$4:$B$21,2,0)</f>
        <v>Equipment for PTA</v>
      </c>
      <c r="Q1934" s="9">
        <f t="shared" si="21"/>
        <v>-6015347.3200000003</v>
      </c>
      <c r="R1934" s="9">
        <f t="shared" si="22"/>
        <v>1270193.5599999996</v>
      </c>
      <c r="S1934" s="9">
        <f t="shared" si="23"/>
        <v>0</v>
      </c>
    </row>
    <row r="1935" spans="1:19" x14ac:dyDescent="0.2">
      <c r="A1935" t="s">
        <v>3356</v>
      </c>
      <c r="B1935" t="s">
        <v>2988</v>
      </c>
      <c r="C1935" s="2">
        <v>36617</v>
      </c>
      <c r="D1935" t="s">
        <v>3357</v>
      </c>
      <c r="E1935" s="3">
        <v>0</v>
      </c>
      <c r="F1935" s="3">
        <v>0</v>
      </c>
      <c r="G1935" s="3">
        <v>0</v>
      </c>
      <c r="H1935" s="3">
        <v>0</v>
      </c>
      <c r="I1935" s="3">
        <v>827575.54</v>
      </c>
      <c r="J1935" s="3">
        <v>-682225.75</v>
      </c>
      <c r="K1935" s="3">
        <v>145349.79</v>
      </c>
      <c r="L1935" s="3">
        <v>-2095.77</v>
      </c>
      <c r="M1935" s="3">
        <v>-684321.52</v>
      </c>
      <c r="N1935" s="3">
        <v>143254.01999999999</v>
      </c>
      <c r="O1935" s="3">
        <v>827575.54</v>
      </c>
      <c r="P1935" t="str">
        <f>VLOOKUP(B1935,'[2]Asset Class'!$A$4:$B$21,2,0)</f>
        <v>Equipment for PTA</v>
      </c>
      <c r="Q1935" s="9">
        <f t="shared" si="21"/>
        <v>-684321.52</v>
      </c>
      <c r="R1935" s="9">
        <f t="shared" si="22"/>
        <v>143254.02000000002</v>
      </c>
      <c r="S1935" s="9">
        <f t="shared" si="23"/>
        <v>0</v>
      </c>
    </row>
    <row r="1936" spans="1:19" x14ac:dyDescent="0.2">
      <c r="A1936" t="s">
        <v>3358</v>
      </c>
      <c r="B1936" t="s">
        <v>2988</v>
      </c>
      <c r="C1936" s="2">
        <v>36617</v>
      </c>
      <c r="D1936" t="s">
        <v>3359</v>
      </c>
      <c r="E1936" s="3">
        <v>0</v>
      </c>
      <c r="F1936" s="3">
        <v>0</v>
      </c>
      <c r="G1936" s="3">
        <v>0</v>
      </c>
      <c r="H1936" s="3">
        <v>0</v>
      </c>
      <c r="I1936" s="3">
        <v>413787.27</v>
      </c>
      <c r="J1936" s="3">
        <v>-341112.46</v>
      </c>
      <c r="K1936" s="3">
        <v>72674.81</v>
      </c>
      <c r="L1936" s="3">
        <v>-1047.8800000000001</v>
      </c>
      <c r="M1936" s="3">
        <v>-342160.34</v>
      </c>
      <c r="N1936" s="3">
        <v>71626.929999999993</v>
      </c>
      <c r="O1936" s="3">
        <v>413787.27</v>
      </c>
      <c r="P1936" t="str">
        <f>VLOOKUP(B1936,'[2]Asset Class'!$A$4:$B$21,2,0)</f>
        <v>Equipment for PTA</v>
      </c>
      <c r="Q1936" s="9">
        <f t="shared" si="21"/>
        <v>-342160.34</v>
      </c>
      <c r="R1936" s="9">
        <f t="shared" si="22"/>
        <v>71626.929999999993</v>
      </c>
      <c r="S1936" s="9">
        <f t="shared" si="23"/>
        <v>0</v>
      </c>
    </row>
    <row r="1937" spans="1:19" x14ac:dyDescent="0.2">
      <c r="A1937" t="s">
        <v>3360</v>
      </c>
      <c r="B1937" t="s">
        <v>2988</v>
      </c>
      <c r="C1937" s="2">
        <v>36617</v>
      </c>
      <c r="D1937" t="s">
        <v>3361</v>
      </c>
      <c r="E1937" s="3">
        <v>0</v>
      </c>
      <c r="F1937" s="3">
        <v>0</v>
      </c>
      <c r="G1937" s="3">
        <v>0</v>
      </c>
      <c r="H1937" s="3">
        <v>0</v>
      </c>
      <c r="I1937" s="3">
        <v>361948.75</v>
      </c>
      <c r="J1937" s="3">
        <v>-298378.51</v>
      </c>
      <c r="K1937" s="3">
        <v>63570.239999999998</v>
      </c>
      <c r="L1937" s="3">
        <v>-916.61</v>
      </c>
      <c r="M1937" s="3">
        <v>-299295.12</v>
      </c>
      <c r="N1937" s="3">
        <v>62653.63</v>
      </c>
      <c r="O1937" s="3">
        <v>361948.75</v>
      </c>
      <c r="P1937" t="str">
        <f>VLOOKUP(B1937,'[2]Asset Class'!$A$4:$B$21,2,0)</f>
        <v>Equipment for PTA</v>
      </c>
      <c r="Q1937" s="9">
        <f t="shared" si="21"/>
        <v>-299295.12</v>
      </c>
      <c r="R1937" s="9">
        <f t="shared" si="22"/>
        <v>62653.630000000005</v>
      </c>
      <c r="S1937" s="9">
        <f t="shared" si="23"/>
        <v>0</v>
      </c>
    </row>
    <row r="1938" spans="1:19" x14ac:dyDescent="0.2">
      <c r="A1938" t="s">
        <v>3362</v>
      </c>
      <c r="B1938" t="s">
        <v>2988</v>
      </c>
      <c r="C1938" s="2">
        <v>36617</v>
      </c>
      <c r="D1938" t="s">
        <v>3363</v>
      </c>
      <c r="E1938" s="3">
        <v>0</v>
      </c>
      <c r="F1938" s="3">
        <v>0</v>
      </c>
      <c r="G1938" s="3">
        <v>0</v>
      </c>
      <c r="H1938" s="3">
        <v>0</v>
      </c>
      <c r="I1938" s="3">
        <v>361948.75</v>
      </c>
      <c r="J1938" s="3">
        <v>-298378.51</v>
      </c>
      <c r="K1938" s="3">
        <v>63570.239999999998</v>
      </c>
      <c r="L1938" s="3">
        <v>-916.61</v>
      </c>
      <c r="M1938" s="3">
        <v>-299295.12</v>
      </c>
      <c r="N1938" s="3">
        <v>62653.63</v>
      </c>
      <c r="O1938" s="3">
        <v>361948.75</v>
      </c>
      <c r="P1938" t="str">
        <f>VLOOKUP(B1938,'[2]Asset Class'!$A$4:$B$21,2,0)</f>
        <v>Equipment for PTA</v>
      </c>
      <c r="Q1938" s="9">
        <f t="shared" si="21"/>
        <v>-299295.12</v>
      </c>
      <c r="R1938" s="9">
        <f t="shared" si="22"/>
        <v>62653.630000000005</v>
      </c>
      <c r="S1938" s="9">
        <f t="shared" si="23"/>
        <v>0</v>
      </c>
    </row>
    <row r="1939" spans="1:19" x14ac:dyDescent="0.2">
      <c r="A1939" t="s">
        <v>3364</v>
      </c>
      <c r="B1939" t="s">
        <v>2988</v>
      </c>
      <c r="C1939" s="2">
        <v>36617</v>
      </c>
      <c r="D1939" t="s">
        <v>3365</v>
      </c>
      <c r="E1939" s="3">
        <v>0</v>
      </c>
      <c r="F1939" s="3">
        <v>0</v>
      </c>
      <c r="G1939" s="3">
        <v>0</v>
      </c>
      <c r="H1939" s="3">
        <v>0</v>
      </c>
      <c r="I1939" s="3">
        <v>361948.75</v>
      </c>
      <c r="J1939" s="3">
        <v>-298378.51</v>
      </c>
      <c r="K1939" s="3">
        <v>63570.239999999998</v>
      </c>
      <c r="L1939" s="3">
        <v>-916.61</v>
      </c>
      <c r="M1939" s="3">
        <v>-299295.12</v>
      </c>
      <c r="N1939" s="3">
        <v>62653.63</v>
      </c>
      <c r="O1939" s="3">
        <v>361948.75</v>
      </c>
      <c r="P1939" t="str">
        <f>VLOOKUP(B1939,'[2]Asset Class'!$A$4:$B$21,2,0)</f>
        <v>Equipment for PTA</v>
      </c>
      <c r="Q1939" s="9">
        <f t="shared" si="21"/>
        <v>-299295.12</v>
      </c>
      <c r="R1939" s="9">
        <f t="shared" si="22"/>
        <v>62653.630000000005</v>
      </c>
      <c r="S1939" s="9">
        <f t="shared" si="23"/>
        <v>0</v>
      </c>
    </row>
    <row r="1940" spans="1:19" x14ac:dyDescent="0.2">
      <c r="A1940" t="s">
        <v>3366</v>
      </c>
      <c r="B1940" t="s">
        <v>2988</v>
      </c>
      <c r="C1940" s="2">
        <v>36617</v>
      </c>
      <c r="D1940" t="s">
        <v>3367</v>
      </c>
      <c r="E1940" s="3">
        <v>0</v>
      </c>
      <c r="F1940" s="3">
        <v>0</v>
      </c>
      <c r="G1940" s="3">
        <v>0</v>
      </c>
      <c r="H1940" s="3">
        <v>0</v>
      </c>
      <c r="I1940" s="3">
        <v>887443.37</v>
      </c>
      <c r="J1940" s="3">
        <v>-731578.79</v>
      </c>
      <c r="K1940" s="3">
        <v>155864.57999999999</v>
      </c>
      <c r="L1940" s="3">
        <v>-2247.38</v>
      </c>
      <c r="M1940" s="3">
        <v>-733826.17</v>
      </c>
      <c r="N1940" s="3">
        <v>153617.20000000001</v>
      </c>
      <c r="O1940" s="3">
        <v>887443.37</v>
      </c>
      <c r="P1940" t="str">
        <f>VLOOKUP(B1940,'[2]Asset Class'!$A$4:$B$21,2,0)</f>
        <v>Equipment for PTA</v>
      </c>
      <c r="Q1940" s="9">
        <f t="shared" si="21"/>
        <v>-733826.17</v>
      </c>
      <c r="R1940" s="9">
        <f t="shared" si="22"/>
        <v>153617.19999999995</v>
      </c>
      <c r="S1940" s="9">
        <f t="shared" si="23"/>
        <v>0</v>
      </c>
    </row>
    <row r="1941" spans="1:19" x14ac:dyDescent="0.2">
      <c r="A1941" t="s">
        <v>3368</v>
      </c>
      <c r="B1941" t="s">
        <v>2988</v>
      </c>
      <c r="C1941" s="2">
        <v>36617</v>
      </c>
      <c r="D1941" t="s">
        <v>3369</v>
      </c>
      <c r="E1941" s="3">
        <v>0</v>
      </c>
      <c r="F1941" s="3">
        <v>0</v>
      </c>
      <c r="G1941" s="3">
        <v>0</v>
      </c>
      <c r="H1941" s="3">
        <v>0</v>
      </c>
      <c r="I1941" s="3">
        <v>1490651.28</v>
      </c>
      <c r="J1941" s="3">
        <v>-1228843.3400000001</v>
      </c>
      <c r="K1941" s="3">
        <v>261807.94</v>
      </c>
      <c r="L1941" s="3">
        <v>-3774.96</v>
      </c>
      <c r="M1941" s="3">
        <v>-1232618.3</v>
      </c>
      <c r="N1941" s="3">
        <v>258032.98</v>
      </c>
      <c r="O1941" s="3">
        <v>1490651.28</v>
      </c>
      <c r="P1941" t="str">
        <f>VLOOKUP(B1941,'[2]Asset Class'!$A$4:$B$21,2,0)</f>
        <v>Equipment for PTA</v>
      </c>
      <c r="Q1941" s="9">
        <f t="shared" si="21"/>
        <v>-1232618.3</v>
      </c>
      <c r="R1941" s="9">
        <f t="shared" si="22"/>
        <v>258032.97999999998</v>
      </c>
      <c r="S1941" s="9">
        <f t="shared" si="23"/>
        <v>0</v>
      </c>
    </row>
    <row r="1942" spans="1:19" x14ac:dyDescent="0.2">
      <c r="A1942" t="s">
        <v>3370</v>
      </c>
      <c r="B1942" t="s">
        <v>2988</v>
      </c>
      <c r="C1942" s="2">
        <v>36617</v>
      </c>
      <c r="D1942" t="s">
        <v>3371</v>
      </c>
      <c r="E1942" s="3">
        <v>0</v>
      </c>
      <c r="F1942" s="3">
        <v>0</v>
      </c>
      <c r="G1942" s="3">
        <v>0</v>
      </c>
      <c r="H1942" s="3">
        <v>0</v>
      </c>
      <c r="I1942" s="3">
        <v>737901.28</v>
      </c>
      <c r="J1942" s="3">
        <v>-608301.26</v>
      </c>
      <c r="K1942" s="3">
        <v>129600.02</v>
      </c>
      <c r="L1942" s="3">
        <v>-1868.68</v>
      </c>
      <c r="M1942" s="3">
        <v>-610169.93999999994</v>
      </c>
      <c r="N1942" s="3">
        <v>127731.34</v>
      </c>
      <c r="O1942" s="3">
        <v>737901.28</v>
      </c>
      <c r="P1942" t="str">
        <f>VLOOKUP(B1942,'[2]Asset Class'!$A$4:$B$21,2,0)</f>
        <v>Equipment for PTA</v>
      </c>
      <c r="Q1942" s="9">
        <f t="shared" si="21"/>
        <v>-610169.93999999994</v>
      </c>
      <c r="R1942" s="9">
        <f t="shared" si="22"/>
        <v>127731.34000000008</v>
      </c>
      <c r="S1942" s="9">
        <f t="shared" si="23"/>
        <v>0</v>
      </c>
    </row>
    <row r="1943" spans="1:19" x14ac:dyDescent="0.2">
      <c r="A1943" t="s">
        <v>3372</v>
      </c>
      <c r="B1943" t="s">
        <v>2988</v>
      </c>
      <c r="C1943" s="2">
        <v>36617</v>
      </c>
      <c r="D1943" t="s">
        <v>3373</v>
      </c>
      <c r="E1943" s="3">
        <v>0</v>
      </c>
      <c r="F1943" s="3">
        <v>0</v>
      </c>
      <c r="G1943" s="3">
        <v>0</v>
      </c>
      <c r="H1943" s="3">
        <v>0</v>
      </c>
      <c r="I1943" s="3">
        <v>402501.24</v>
      </c>
      <c r="J1943" s="3">
        <v>-331808.64000000001</v>
      </c>
      <c r="K1943" s="3">
        <v>70692.600000000006</v>
      </c>
      <c r="L1943" s="3">
        <v>-1019.3</v>
      </c>
      <c r="M1943" s="3">
        <v>-332827.94</v>
      </c>
      <c r="N1943" s="3">
        <v>69673.3</v>
      </c>
      <c r="O1943" s="3">
        <v>402501.24</v>
      </c>
      <c r="P1943" t="str">
        <f>VLOOKUP(B1943,'[2]Asset Class'!$A$4:$B$21,2,0)</f>
        <v>Equipment for PTA</v>
      </c>
      <c r="Q1943" s="9">
        <f t="shared" si="21"/>
        <v>-332827.94</v>
      </c>
      <c r="R1943" s="9">
        <f t="shared" si="22"/>
        <v>69673.299999999988</v>
      </c>
      <c r="S1943" s="9">
        <f t="shared" si="23"/>
        <v>0</v>
      </c>
    </row>
    <row r="1944" spans="1:19" x14ac:dyDescent="0.2">
      <c r="A1944" t="s">
        <v>3374</v>
      </c>
      <c r="B1944" t="s">
        <v>2988</v>
      </c>
      <c r="C1944" s="2">
        <v>36617</v>
      </c>
      <c r="D1944" t="s">
        <v>3375</v>
      </c>
      <c r="E1944" s="3">
        <v>0</v>
      </c>
      <c r="F1944" s="3">
        <v>0</v>
      </c>
      <c r="G1944" s="3">
        <v>0</v>
      </c>
      <c r="H1944" s="3">
        <v>0</v>
      </c>
      <c r="I1944" s="3">
        <v>1878304.81</v>
      </c>
      <c r="J1944" s="3">
        <v>-1548412</v>
      </c>
      <c r="K1944" s="3">
        <v>329892.81</v>
      </c>
      <c r="L1944" s="3">
        <v>-4756.66</v>
      </c>
      <c r="M1944" s="3">
        <v>-1553168.66</v>
      </c>
      <c r="N1944" s="3">
        <v>325136.15000000002</v>
      </c>
      <c r="O1944" s="3">
        <v>1878304.81</v>
      </c>
      <c r="P1944" t="str">
        <f>VLOOKUP(B1944,'[2]Asset Class'!$A$4:$B$21,2,0)</f>
        <v>Equipment for PTA</v>
      </c>
      <c r="Q1944" s="9">
        <f t="shared" si="21"/>
        <v>-1553168.66</v>
      </c>
      <c r="R1944" s="9">
        <f t="shared" si="22"/>
        <v>325136.15000000014</v>
      </c>
      <c r="S1944" s="9">
        <f t="shared" si="23"/>
        <v>0</v>
      </c>
    </row>
    <row r="1945" spans="1:19" x14ac:dyDescent="0.2">
      <c r="A1945" t="s">
        <v>3376</v>
      </c>
      <c r="B1945" t="s">
        <v>2988</v>
      </c>
      <c r="C1945" s="2">
        <v>36617</v>
      </c>
      <c r="D1945" t="s">
        <v>3377</v>
      </c>
      <c r="E1945" s="3">
        <v>0</v>
      </c>
      <c r="F1945" s="3">
        <v>0</v>
      </c>
      <c r="G1945" s="3">
        <v>0</v>
      </c>
      <c r="H1945" s="3">
        <v>0</v>
      </c>
      <c r="I1945" s="3">
        <v>1207503.73</v>
      </c>
      <c r="J1945" s="3">
        <v>-995425.9</v>
      </c>
      <c r="K1945" s="3">
        <v>212077.83</v>
      </c>
      <c r="L1945" s="3">
        <v>-3057.91</v>
      </c>
      <c r="M1945" s="3">
        <v>-998483.81</v>
      </c>
      <c r="N1945" s="3">
        <v>209019.92</v>
      </c>
      <c r="O1945" s="3">
        <v>1207503.73</v>
      </c>
      <c r="P1945" t="str">
        <f>VLOOKUP(B1945,'[2]Asset Class'!$A$4:$B$21,2,0)</f>
        <v>Equipment for PTA</v>
      </c>
      <c r="Q1945" s="9">
        <f t="shared" si="21"/>
        <v>-998483.81</v>
      </c>
      <c r="R1945" s="9">
        <f t="shared" si="22"/>
        <v>209019.91999999993</v>
      </c>
      <c r="S1945" s="9">
        <f t="shared" si="23"/>
        <v>0</v>
      </c>
    </row>
    <row r="1946" spans="1:19" x14ac:dyDescent="0.2">
      <c r="A1946" t="s">
        <v>3378</v>
      </c>
      <c r="B1946" t="s">
        <v>2988</v>
      </c>
      <c r="C1946" s="2">
        <v>36617</v>
      </c>
      <c r="D1946" t="s">
        <v>3379</v>
      </c>
      <c r="E1946" s="3">
        <v>0</v>
      </c>
      <c r="F1946" s="3">
        <v>0</v>
      </c>
      <c r="G1946" s="3">
        <v>0</v>
      </c>
      <c r="H1946" s="3">
        <v>0</v>
      </c>
      <c r="I1946" s="3">
        <v>1590608.65</v>
      </c>
      <c r="J1946" s="3">
        <v>-1311244.8500000001</v>
      </c>
      <c r="K1946" s="3">
        <v>279363.8</v>
      </c>
      <c r="L1946" s="3">
        <v>-4028.09</v>
      </c>
      <c r="M1946" s="3">
        <v>-1315272.94</v>
      </c>
      <c r="N1946" s="3">
        <v>275335.71000000002</v>
      </c>
      <c r="O1946" s="3">
        <v>1590608.65</v>
      </c>
      <c r="P1946" t="str">
        <f>VLOOKUP(B1946,'[2]Asset Class'!$A$4:$B$21,2,0)</f>
        <v>Equipment for PTA</v>
      </c>
      <c r="Q1946" s="9">
        <f t="shared" si="21"/>
        <v>-1315272.94</v>
      </c>
      <c r="R1946" s="9">
        <f t="shared" si="22"/>
        <v>275335.70999999996</v>
      </c>
      <c r="S1946" s="9">
        <f t="shared" si="23"/>
        <v>0</v>
      </c>
    </row>
    <row r="1947" spans="1:19" x14ac:dyDescent="0.2">
      <c r="A1947" t="s">
        <v>3380</v>
      </c>
      <c r="B1947" t="s">
        <v>2988</v>
      </c>
      <c r="C1947" s="2">
        <v>36617</v>
      </c>
      <c r="D1947" t="s">
        <v>3381</v>
      </c>
      <c r="E1947" s="3">
        <v>0</v>
      </c>
      <c r="F1947" s="3">
        <v>0</v>
      </c>
      <c r="G1947" s="3">
        <v>0</v>
      </c>
      <c r="H1947" s="3">
        <v>0</v>
      </c>
      <c r="I1947" s="3">
        <v>1481350.08</v>
      </c>
      <c r="J1947" s="3">
        <v>-1221175.74</v>
      </c>
      <c r="K1947" s="3">
        <v>260174.34</v>
      </c>
      <c r="L1947" s="3">
        <v>-3751.4</v>
      </c>
      <c r="M1947" s="3">
        <v>-1224927.1399999999</v>
      </c>
      <c r="N1947" s="3">
        <v>256422.94</v>
      </c>
      <c r="O1947" s="3">
        <v>1481350.08</v>
      </c>
      <c r="P1947" t="str">
        <f>VLOOKUP(B1947,'[2]Asset Class'!$A$4:$B$21,2,0)</f>
        <v>Equipment for PTA</v>
      </c>
      <c r="Q1947" s="9">
        <f t="shared" si="21"/>
        <v>-1224927.1399999999</v>
      </c>
      <c r="R1947" s="9">
        <f t="shared" si="22"/>
        <v>256422.94000000018</v>
      </c>
      <c r="S1947" s="9">
        <f t="shared" si="23"/>
        <v>0</v>
      </c>
    </row>
    <row r="1948" spans="1:19" x14ac:dyDescent="0.2">
      <c r="A1948" t="s">
        <v>3382</v>
      </c>
      <c r="B1948" t="s">
        <v>2988</v>
      </c>
      <c r="C1948" s="2">
        <v>36617</v>
      </c>
      <c r="D1948" t="s">
        <v>3383</v>
      </c>
      <c r="E1948" s="3">
        <v>0</v>
      </c>
      <c r="F1948" s="3">
        <v>0</v>
      </c>
      <c r="G1948" s="3">
        <v>0</v>
      </c>
      <c r="H1948" s="3">
        <v>0</v>
      </c>
      <c r="I1948" s="3">
        <v>484943.12</v>
      </c>
      <c r="J1948" s="3">
        <v>-399770.97</v>
      </c>
      <c r="K1948" s="3">
        <v>85172.15</v>
      </c>
      <c r="L1948" s="3">
        <v>-1228.08</v>
      </c>
      <c r="M1948" s="3">
        <v>-400999.05</v>
      </c>
      <c r="N1948" s="3">
        <v>83944.07</v>
      </c>
      <c r="O1948" s="3">
        <v>484943.12</v>
      </c>
      <c r="P1948" t="str">
        <f>VLOOKUP(B1948,'[2]Asset Class'!$A$4:$B$21,2,0)</f>
        <v>Equipment for PTA</v>
      </c>
      <c r="Q1948" s="9">
        <f t="shared" si="21"/>
        <v>-400999.05</v>
      </c>
      <c r="R1948" s="9">
        <f t="shared" si="22"/>
        <v>83944.07</v>
      </c>
      <c r="S1948" s="9">
        <f t="shared" si="23"/>
        <v>0</v>
      </c>
    </row>
    <row r="1949" spans="1:19" x14ac:dyDescent="0.2">
      <c r="A1949" t="s">
        <v>3384</v>
      </c>
      <c r="B1949" t="s">
        <v>2988</v>
      </c>
      <c r="C1949" s="2">
        <v>36617</v>
      </c>
      <c r="D1949" t="s">
        <v>3385</v>
      </c>
      <c r="E1949" s="3">
        <v>0</v>
      </c>
      <c r="F1949" s="3">
        <v>0</v>
      </c>
      <c r="G1949" s="3">
        <v>0</v>
      </c>
      <c r="H1949" s="3">
        <v>0</v>
      </c>
      <c r="I1949" s="3">
        <v>3424904.25</v>
      </c>
      <c r="J1949" s="3">
        <v>-2823377.13</v>
      </c>
      <c r="K1949" s="3">
        <v>601527.12</v>
      </c>
      <c r="L1949" s="3">
        <v>-8673.2999999999993</v>
      </c>
      <c r="M1949" s="3">
        <v>-2832050.43</v>
      </c>
      <c r="N1949" s="3">
        <v>592853.81999999995</v>
      </c>
      <c r="O1949" s="3">
        <v>3424904.25</v>
      </c>
      <c r="P1949" t="str">
        <f>VLOOKUP(B1949,'[2]Asset Class'!$A$4:$B$21,2,0)</f>
        <v>Equipment for PTA</v>
      </c>
      <c r="Q1949" s="9">
        <f t="shared" si="21"/>
        <v>-2832050.43</v>
      </c>
      <c r="R1949" s="9">
        <f t="shared" si="22"/>
        <v>592853.81999999983</v>
      </c>
      <c r="S1949" s="9">
        <f t="shared" si="23"/>
        <v>0</v>
      </c>
    </row>
    <row r="1950" spans="1:19" x14ac:dyDescent="0.2">
      <c r="A1950" t="s">
        <v>3386</v>
      </c>
      <c r="B1950" t="s">
        <v>2988</v>
      </c>
      <c r="C1950" s="2">
        <v>36617</v>
      </c>
      <c r="D1950" t="s">
        <v>3387</v>
      </c>
      <c r="E1950" s="3">
        <v>0</v>
      </c>
      <c r="F1950" s="3">
        <v>0</v>
      </c>
      <c r="G1950" s="3">
        <v>0</v>
      </c>
      <c r="H1950" s="3">
        <v>0</v>
      </c>
      <c r="I1950" s="3">
        <v>703168.28</v>
      </c>
      <c r="J1950" s="3">
        <v>-579668.55000000005</v>
      </c>
      <c r="K1950" s="3">
        <v>123499.73</v>
      </c>
      <c r="L1950" s="3">
        <v>-1780.72</v>
      </c>
      <c r="M1950" s="3">
        <v>-581449.27</v>
      </c>
      <c r="N1950" s="3">
        <v>121719.01</v>
      </c>
      <c r="O1950" s="3">
        <v>703168.28</v>
      </c>
      <c r="P1950" t="str">
        <f>VLOOKUP(B1950,'[2]Asset Class'!$A$4:$B$21,2,0)</f>
        <v>Equipment for PTA</v>
      </c>
      <c r="Q1950" s="9">
        <f t="shared" si="21"/>
        <v>-581449.27</v>
      </c>
      <c r="R1950" s="9">
        <f t="shared" si="22"/>
        <v>121719.01000000001</v>
      </c>
      <c r="S1950" s="9">
        <f t="shared" si="23"/>
        <v>0</v>
      </c>
    </row>
    <row r="1951" spans="1:19" x14ac:dyDescent="0.2">
      <c r="A1951" t="s">
        <v>3388</v>
      </c>
      <c r="B1951" t="s">
        <v>2988</v>
      </c>
      <c r="C1951" s="2">
        <v>36617</v>
      </c>
      <c r="D1951" t="s">
        <v>3389</v>
      </c>
      <c r="E1951" s="3">
        <v>0</v>
      </c>
      <c r="F1951" s="3">
        <v>0</v>
      </c>
      <c r="G1951" s="3">
        <v>0</v>
      </c>
      <c r="H1951" s="3">
        <v>0</v>
      </c>
      <c r="I1951" s="3">
        <v>14142129.800000001</v>
      </c>
      <c r="J1951" s="3">
        <v>-11639110.65</v>
      </c>
      <c r="K1951" s="3">
        <v>2503019.15</v>
      </c>
      <c r="L1951" s="3">
        <v>-37417.440000000002</v>
      </c>
      <c r="M1951" s="3">
        <v>-11676528.09</v>
      </c>
      <c r="N1951" s="3">
        <v>2465601.71</v>
      </c>
      <c r="O1951" s="3">
        <v>14142129.800000001</v>
      </c>
      <c r="P1951" t="str">
        <f>VLOOKUP(B1951,'[2]Asset Class'!$A$4:$B$21,2,0)</f>
        <v>Equipment for PTA</v>
      </c>
      <c r="Q1951" s="9">
        <f t="shared" si="21"/>
        <v>-11676528.09</v>
      </c>
      <c r="R1951" s="9">
        <f t="shared" si="22"/>
        <v>2465601.7100000009</v>
      </c>
      <c r="S1951" s="9">
        <f t="shared" si="23"/>
        <v>0</v>
      </c>
    </row>
    <row r="1952" spans="1:19" x14ac:dyDescent="0.2">
      <c r="A1952" t="s">
        <v>3390</v>
      </c>
      <c r="B1952" t="s">
        <v>2988</v>
      </c>
      <c r="C1952" s="2">
        <v>36617</v>
      </c>
      <c r="D1952" t="s">
        <v>3391</v>
      </c>
      <c r="E1952" s="3">
        <v>0</v>
      </c>
      <c r="F1952" s="3">
        <v>0</v>
      </c>
      <c r="G1952" s="3">
        <v>0</v>
      </c>
      <c r="H1952" s="3">
        <v>0</v>
      </c>
      <c r="I1952" s="3">
        <v>491914.52</v>
      </c>
      <c r="J1952" s="3">
        <v>-405517.96</v>
      </c>
      <c r="K1952" s="3">
        <v>86396.56</v>
      </c>
      <c r="L1952" s="3">
        <v>-1245.74</v>
      </c>
      <c r="M1952" s="3">
        <v>-406763.7</v>
      </c>
      <c r="N1952" s="3">
        <v>85150.82</v>
      </c>
      <c r="O1952" s="3">
        <v>491914.52</v>
      </c>
      <c r="P1952" t="str">
        <f>VLOOKUP(B1952,'[2]Asset Class'!$A$4:$B$21,2,0)</f>
        <v>Equipment for PTA</v>
      </c>
      <c r="Q1952" s="9">
        <f t="shared" si="21"/>
        <v>-406763.7</v>
      </c>
      <c r="R1952" s="9">
        <f t="shared" si="22"/>
        <v>85150.82</v>
      </c>
      <c r="S1952" s="9">
        <f t="shared" si="23"/>
        <v>0</v>
      </c>
    </row>
    <row r="1953" spans="1:19" x14ac:dyDescent="0.2">
      <c r="A1953" t="s">
        <v>3392</v>
      </c>
      <c r="B1953" t="s">
        <v>2988</v>
      </c>
      <c r="C1953" s="2">
        <v>36617</v>
      </c>
      <c r="D1953" t="s">
        <v>3393</v>
      </c>
      <c r="E1953" s="3">
        <v>0</v>
      </c>
      <c r="F1953" s="3">
        <v>0</v>
      </c>
      <c r="G1953" s="3">
        <v>0</v>
      </c>
      <c r="H1953" s="3">
        <v>0</v>
      </c>
      <c r="I1953" s="3">
        <v>491914.52</v>
      </c>
      <c r="J1953" s="3">
        <v>-405517.96</v>
      </c>
      <c r="K1953" s="3">
        <v>86396.56</v>
      </c>
      <c r="L1953" s="3">
        <v>-1245.74</v>
      </c>
      <c r="M1953" s="3">
        <v>-406763.7</v>
      </c>
      <c r="N1953" s="3">
        <v>85150.82</v>
      </c>
      <c r="O1953" s="3">
        <v>491914.52</v>
      </c>
      <c r="P1953" t="str">
        <f>VLOOKUP(B1953,'[2]Asset Class'!$A$4:$B$21,2,0)</f>
        <v>Equipment for PTA</v>
      </c>
      <c r="Q1953" s="9">
        <f t="shared" si="21"/>
        <v>-406763.7</v>
      </c>
      <c r="R1953" s="9">
        <f t="shared" si="22"/>
        <v>85150.82</v>
      </c>
      <c r="S1953" s="9">
        <f t="shared" si="23"/>
        <v>0</v>
      </c>
    </row>
    <row r="1954" spans="1:19" x14ac:dyDescent="0.2">
      <c r="A1954" t="s">
        <v>3394</v>
      </c>
      <c r="B1954" t="s">
        <v>2988</v>
      </c>
      <c r="C1954" s="2">
        <v>36617</v>
      </c>
      <c r="D1954" t="s">
        <v>3395</v>
      </c>
      <c r="E1954" s="3">
        <v>0</v>
      </c>
      <c r="F1954" s="3">
        <v>0</v>
      </c>
      <c r="G1954" s="3">
        <v>0</v>
      </c>
      <c r="H1954" s="3">
        <v>0</v>
      </c>
      <c r="I1954" s="3">
        <v>53173437.390000001</v>
      </c>
      <c r="J1954" s="3">
        <v>-43762257.140000001</v>
      </c>
      <c r="K1954" s="3">
        <v>9411180.25</v>
      </c>
      <c r="L1954" s="3">
        <v>-140687.01</v>
      </c>
      <c r="M1954" s="3">
        <v>-43902944.149999999</v>
      </c>
      <c r="N1954" s="3">
        <v>9270493.2400000002</v>
      </c>
      <c r="O1954" s="3">
        <v>53173437.390000001</v>
      </c>
      <c r="P1954" t="str">
        <f>VLOOKUP(B1954,'[2]Asset Class'!$A$4:$B$21,2,0)</f>
        <v>Equipment for PTA</v>
      </c>
      <c r="Q1954" s="9">
        <f t="shared" si="21"/>
        <v>-43902944.149999999</v>
      </c>
      <c r="R1954" s="9">
        <f t="shared" si="22"/>
        <v>9270493.2400000021</v>
      </c>
      <c r="S1954" s="9">
        <f t="shared" si="23"/>
        <v>0</v>
      </c>
    </row>
    <row r="1955" spans="1:19" x14ac:dyDescent="0.2">
      <c r="A1955" t="s">
        <v>3396</v>
      </c>
      <c r="B1955" t="s">
        <v>2988</v>
      </c>
      <c r="C1955" s="2">
        <v>36617</v>
      </c>
      <c r="D1955" t="s">
        <v>3397</v>
      </c>
      <c r="E1955" s="3">
        <v>0</v>
      </c>
      <c r="F1955" s="3">
        <v>0</v>
      </c>
      <c r="G1955" s="3">
        <v>0</v>
      </c>
      <c r="H1955" s="3">
        <v>0</v>
      </c>
      <c r="I1955" s="3">
        <v>2320205.65</v>
      </c>
      <c r="J1955" s="3">
        <v>-1912700.34</v>
      </c>
      <c r="K1955" s="3">
        <v>407505.31</v>
      </c>
      <c r="L1955" s="3">
        <v>-5875.74</v>
      </c>
      <c r="M1955" s="3">
        <v>-1918576.08</v>
      </c>
      <c r="N1955" s="3">
        <v>401629.57</v>
      </c>
      <c r="O1955" s="3">
        <v>2320205.65</v>
      </c>
      <c r="P1955" t="str">
        <f>VLOOKUP(B1955,'[2]Asset Class'!$A$4:$B$21,2,0)</f>
        <v>Equipment for PTA</v>
      </c>
      <c r="Q1955" s="9">
        <f t="shared" si="21"/>
        <v>-1918576.08</v>
      </c>
      <c r="R1955" s="9">
        <f t="shared" si="22"/>
        <v>401629.56999999983</v>
      </c>
      <c r="S1955" s="9">
        <f t="shared" si="23"/>
        <v>0</v>
      </c>
    </row>
    <row r="1956" spans="1:19" x14ac:dyDescent="0.2">
      <c r="A1956" t="s">
        <v>3398</v>
      </c>
      <c r="B1956" t="s">
        <v>2988</v>
      </c>
      <c r="C1956" s="2">
        <v>36617</v>
      </c>
      <c r="D1956" t="s">
        <v>3399</v>
      </c>
      <c r="E1956" s="3">
        <v>0</v>
      </c>
      <c r="F1956" s="3">
        <v>0</v>
      </c>
      <c r="G1956" s="3">
        <v>0</v>
      </c>
      <c r="H1956" s="3">
        <v>0</v>
      </c>
      <c r="I1956" s="3">
        <v>1382771.6</v>
      </c>
      <c r="J1956" s="3">
        <v>-1139910.9099999999</v>
      </c>
      <c r="K1956" s="3">
        <v>242860.69</v>
      </c>
      <c r="L1956" s="3">
        <v>-3501.76</v>
      </c>
      <c r="M1956" s="3">
        <v>-1143412.67</v>
      </c>
      <c r="N1956" s="3">
        <v>239358.93</v>
      </c>
      <c r="O1956" s="3">
        <v>1382771.6</v>
      </c>
      <c r="P1956" t="str">
        <f>VLOOKUP(B1956,'[2]Asset Class'!$A$4:$B$21,2,0)</f>
        <v>Equipment for PTA</v>
      </c>
      <c r="Q1956" s="9">
        <f t="shared" si="21"/>
        <v>-1143412.67</v>
      </c>
      <c r="R1956" s="9">
        <f t="shared" si="22"/>
        <v>239358.93000000017</v>
      </c>
      <c r="S1956" s="9">
        <f t="shared" si="23"/>
        <v>0</v>
      </c>
    </row>
    <row r="1957" spans="1:19" x14ac:dyDescent="0.2">
      <c r="A1957" t="s">
        <v>3400</v>
      </c>
      <c r="B1957" t="s">
        <v>2988</v>
      </c>
      <c r="C1957" s="2">
        <v>36617</v>
      </c>
      <c r="D1957" t="s">
        <v>3401</v>
      </c>
      <c r="E1957" s="3">
        <v>0</v>
      </c>
      <c r="F1957" s="3">
        <v>0</v>
      </c>
      <c r="G1957" s="3">
        <v>0</v>
      </c>
      <c r="H1957" s="3">
        <v>0</v>
      </c>
      <c r="I1957" s="3">
        <v>73203994.719999999</v>
      </c>
      <c r="J1957" s="3">
        <v>-60247601.030000001</v>
      </c>
      <c r="K1957" s="3">
        <v>12956393.689999999</v>
      </c>
      <c r="L1957" s="3">
        <v>-193684.14</v>
      </c>
      <c r="M1957" s="3">
        <v>-60441285.170000002</v>
      </c>
      <c r="N1957" s="3">
        <v>12762709.550000001</v>
      </c>
      <c r="O1957" s="3">
        <v>73203994.719999999</v>
      </c>
      <c r="P1957" t="str">
        <f>VLOOKUP(B1957,'[2]Asset Class'!$A$4:$B$21,2,0)</f>
        <v>Equipment for PTA</v>
      </c>
      <c r="Q1957" s="9">
        <f t="shared" si="21"/>
        <v>-60441285.170000002</v>
      </c>
      <c r="R1957" s="9">
        <f t="shared" si="22"/>
        <v>12762709.549999997</v>
      </c>
      <c r="S1957" s="9">
        <f t="shared" si="23"/>
        <v>0</v>
      </c>
    </row>
    <row r="1958" spans="1:19" x14ac:dyDescent="0.2">
      <c r="A1958" t="s">
        <v>3402</v>
      </c>
      <c r="B1958" t="s">
        <v>2988</v>
      </c>
      <c r="C1958" s="2">
        <v>36617</v>
      </c>
      <c r="D1958" t="s">
        <v>3403</v>
      </c>
      <c r="E1958" s="3">
        <v>0</v>
      </c>
      <c r="F1958" s="3">
        <v>0</v>
      </c>
      <c r="G1958" s="3">
        <v>0</v>
      </c>
      <c r="H1958" s="3">
        <v>0</v>
      </c>
      <c r="I1958" s="3">
        <v>1241572.79</v>
      </c>
      <c r="J1958" s="3">
        <v>-1023511.3</v>
      </c>
      <c r="K1958" s="3">
        <v>218061.49</v>
      </c>
      <c r="L1958" s="3">
        <v>-3144.19</v>
      </c>
      <c r="M1958" s="3">
        <v>-1026655.49</v>
      </c>
      <c r="N1958" s="3">
        <v>214917.3</v>
      </c>
      <c r="O1958" s="3">
        <v>1241572.79</v>
      </c>
      <c r="P1958" t="str">
        <f>VLOOKUP(B1958,'[2]Asset Class'!$A$4:$B$21,2,0)</f>
        <v>Equipment for PTA</v>
      </c>
      <c r="Q1958" s="9">
        <f t="shared" si="21"/>
        <v>-1026655.49</v>
      </c>
      <c r="R1958" s="9">
        <f t="shared" si="22"/>
        <v>214917.30000000005</v>
      </c>
      <c r="S1958" s="9">
        <f t="shared" si="23"/>
        <v>0</v>
      </c>
    </row>
    <row r="1959" spans="1:19" x14ac:dyDescent="0.2">
      <c r="A1959" t="s">
        <v>3404</v>
      </c>
      <c r="B1959" t="s">
        <v>2988</v>
      </c>
      <c r="C1959" s="2">
        <v>36617</v>
      </c>
      <c r="D1959" t="s">
        <v>3065</v>
      </c>
      <c r="E1959" s="3">
        <v>0</v>
      </c>
      <c r="F1959" s="3">
        <v>0</v>
      </c>
      <c r="G1959" s="3">
        <v>0</v>
      </c>
      <c r="H1959" s="3">
        <v>0</v>
      </c>
      <c r="I1959" s="3">
        <v>252274449.69999999</v>
      </c>
      <c r="J1959" s="3">
        <v>-207624330.53</v>
      </c>
      <c r="K1959" s="3">
        <v>44650119.170000002</v>
      </c>
      <c r="L1959" s="3">
        <v>-667471.21</v>
      </c>
      <c r="M1959" s="3">
        <v>-208291801.74000001</v>
      </c>
      <c r="N1959" s="3">
        <v>43982647.960000001</v>
      </c>
      <c r="O1959" s="3">
        <v>252274449.69999999</v>
      </c>
      <c r="P1959" t="str">
        <f>VLOOKUP(B1959,'[2]Asset Class'!$A$4:$B$21,2,0)</f>
        <v>Equipment for PTA</v>
      </c>
      <c r="Q1959" s="9">
        <f t="shared" si="21"/>
        <v>-208291801.74000001</v>
      </c>
      <c r="R1959" s="9">
        <f t="shared" si="22"/>
        <v>43982647.959999979</v>
      </c>
      <c r="S1959" s="9">
        <f t="shared" si="23"/>
        <v>0</v>
      </c>
    </row>
    <row r="1960" spans="1:19" x14ac:dyDescent="0.2">
      <c r="A1960" t="s">
        <v>3405</v>
      </c>
      <c r="B1960" t="s">
        <v>2988</v>
      </c>
      <c r="C1960" s="2">
        <v>36617</v>
      </c>
      <c r="D1960" t="s">
        <v>3406</v>
      </c>
      <c r="E1960" s="3">
        <v>0</v>
      </c>
      <c r="F1960" s="3">
        <v>0</v>
      </c>
      <c r="G1960" s="3">
        <v>0</v>
      </c>
      <c r="H1960" s="3">
        <v>0</v>
      </c>
      <c r="I1960" s="3">
        <v>646187.19999999995</v>
      </c>
      <c r="J1960" s="3">
        <v>-532695.23</v>
      </c>
      <c r="K1960" s="3">
        <v>113491.97</v>
      </c>
      <c r="L1960" s="3">
        <v>-1636.42</v>
      </c>
      <c r="M1960" s="3">
        <v>-534331.65</v>
      </c>
      <c r="N1960" s="3">
        <v>111855.55</v>
      </c>
      <c r="O1960" s="3">
        <v>646187.19999999995</v>
      </c>
      <c r="P1960" t="str">
        <f>VLOOKUP(B1960,'[2]Asset Class'!$A$4:$B$21,2,0)</f>
        <v>Equipment for PTA</v>
      </c>
      <c r="Q1960" s="9">
        <f t="shared" si="21"/>
        <v>-534331.65</v>
      </c>
      <c r="R1960" s="9">
        <f t="shared" si="22"/>
        <v>111855.54999999993</v>
      </c>
      <c r="S1960" s="9">
        <f t="shared" si="23"/>
        <v>0</v>
      </c>
    </row>
    <row r="1961" spans="1:19" x14ac:dyDescent="0.2">
      <c r="A1961" t="s">
        <v>3407</v>
      </c>
      <c r="B1961" t="s">
        <v>2988</v>
      </c>
      <c r="C1961" s="2">
        <v>36617</v>
      </c>
      <c r="D1961" t="s">
        <v>3061</v>
      </c>
      <c r="E1961" s="3">
        <v>0</v>
      </c>
      <c r="F1961" s="3">
        <v>0</v>
      </c>
      <c r="G1961" s="3">
        <v>0</v>
      </c>
      <c r="H1961" s="3">
        <v>0</v>
      </c>
      <c r="I1961" s="3">
        <v>98478694.310000002</v>
      </c>
      <c r="J1961" s="3">
        <v>-81045196.140000001</v>
      </c>
      <c r="K1961" s="3">
        <v>17433498.170000002</v>
      </c>
      <c r="L1961" s="3">
        <v>-259173.98</v>
      </c>
      <c r="M1961" s="3">
        <v>-81304370.120000005</v>
      </c>
      <c r="N1961" s="3">
        <v>17174324.190000001</v>
      </c>
      <c r="O1961" s="3">
        <v>98478694.310000002</v>
      </c>
      <c r="P1961" t="str">
        <f>VLOOKUP(B1961,'[2]Asset Class'!$A$4:$B$21,2,0)</f>
        <v>Equipment for PTA</v>
      </c>
      <c r="Q1961" s="9">
        <f t="shared" si="21"/>
        <v>-81304370.120000005</v>
      </c>
      <c r="R1961" s="9">
        <f t="shared" si="22"/>
        <v>17174324.189999998</v>
      </c>
      <c r="S1961" s="9">
        <f t="shared" si="23"/>
        <v>0</v>
      </c>
    </row>
    <row r="1962" spans="1:19" x14ac:dyDescent="0.2">
      <c r="A1962" t="s">
        <v>3408</v>
      </c>
      <c r="B1962" t="s">
        <v>2988</v>
      </c>
      <c r="C1962" s="2">
        <v>36617</v>
      </c>
      <c r="D1962" t="s">
        <v>3409</v>
      </c>
      <c r="E1962" s="3">
        <v>0</v>
      </c>
      <c r="F1962" s="3">
        <v>0</v>
      </c>
      <c r="G1962" s="3">
        <v>0</v>
      </c>
      <c r="H1962" s="3">
        <v>0</v>
      </c>
      <c r="I1962" s="3">
        <v>1035353.6</v>
      </c>
      <c r="J1962" s="3">
        <v>-853511.07</v>
      </c>
      <c r="K1962" s="3">
        <v>181842.53</v>
      </c>
      <c r="L1962" s="3">
        <v>-2621.95</v>
      </c>
      <c r="M1962" s="3">
        <v>-856133.02</v>
      </c>
      <c r="N1962" s="3">
        <v>179220.58</v>
      </c>
      <c r="O1962" s="3">
        <v>1035353.6</v>
      </c>
      <c r="P1962" t="str">
        <f>VLOOKUP(B1962,'[2]Asset Class'!$A$4:$B$21,2,0)</f>
        <v>Equipment for PTA</v>
      </c>
      <c r="Q1962" s="9">
        <f t="shared" si="21"/>
        <v>-856133.02</v>
      </c>
      <c r="R1962" s="9">
        <f t="shared" si="22"/>
        <v>179220.57999999996</v>
      </c>
      <c r="S1962" s="9">
        <f t="shared" si="23"/>
        <v>0</v>
      </c>
    </row>
    <row r="1963" spans="1:19" x14ac:dyDescent="0.2">
      <c r="A1963" t="s">
        <v>3410</v>
      </c>
      <c r="B1963" t="s">
        <v>2988</v>
      </c>
      <c r="C1963" s="2">
        <v>36617</v>
      </c>
      <c r="D1963" t="s">
        <v>3063</v>
      </c>
      <c r="E1963" s="3">
        <v>0</v>
      </c>
      <c r="F1963" s="3">
        <v>0</v>
      </c>
      <c r="G1963" s="3">
        <v>0</v>
      </c>
      <c r="H1963" s="3">
        <v>0</v>
      </c>
      <c r="I1963" s="3">
        <v>117330008.37</v>
      </c>
      <c r="J1963" s="3">
        <v>-96563740.269999996</v>
      </c>
      <c r="K1963" s="3">
        <v>20766268.100000001</v>
      </c>
      <c r="L1963" s="3">
        <v>-310433.34999999998</v>
      </c>
      <c r="M1963" s="3">
        <v>-96874173.620000005</v>
      </c>
      <c r="N1963" s="3">
        <v>20455834.75</v>
      </c>
      <c r="O1963" s="3">
        <v>117330008.37</v>
      </c>
      <c r="P1963" t="str">
        <f>VLOOKUP(B1963,'[2]Asset Class'!$A$4:$B$21,2,0)</f>
        <v>Equipment for PTA</v>
      </c>
      <c r="Q1963" s="9">
        <f t="shared" si="21"/>
        <v>-96874173.620000005</v>
      </c>
      <c r="R1963" s="9">
        <f t="shared" si="22"/>
        <v>20455834.75</v>
      </c>
      <c r="S1963" s="9">
        <f t="shared" si="23"/>
        <v>0</v>
      </c>
    </row>
    <row r="1964" spans="1:19" x14ac:dyDescent="0.2">
      <c r="A1964" t="s">
        <v>3411</v>
      </c>
      <c r="B1964" t="s">
        <v>2988</v>
      </c>
      <c r="C1964" s="2">
        <v>36617</v>
      </c>
      <c r="D1964" t="s">
        <v>3412</v>
      </c>
      <c r="E1964" s="3">
        <v>0</v>
      </c>
      <c r="F1964" s="3">
        <v>0</v>
      </c>
      <c r="G1964" s="3">
        <v>0</v>
      </c>
      <c r="H1964" s="3">
        <v>0</v>
      </c>
      <c r="I1964" s="3">
        <v>203181.45</v>
      </c>
      <c r="J1964" s="3">
        <v>-167496.03</v>
      </c>
      <c r="K1964" s="3">
        <v>35685.42</v>
      </c>
      <c r="L1964" s="3">
        <v>-514.54</v>
      </c>
      <c r="M1964" s="3">
        <v>-168010.57</v>
      </c>
      <c r="N1964" s="3">
        <v>35170.879999999997</v>
      </c>
      <c r="O1964" s="3">
        <v>203181.45</v>
      </c>
      <c r="P1964" t="str">
        <f>VLOOKUP(B1964,'[2]Asset Class'!$A$4:$B$21,2,0)</f>
        <v>Equipment for PTA</v>
      </c>
      <c r="Q1964" s="9">
        <f t="shared" si="21"/>
        <v>-168010.57</v>
      </c>
      <c r="R1964" s="9">
        <f t="shared" si="22"/>
        <v>35170.880000000005</v>
      </c>
      <c r="S1964" s="9">
        <f t="shared" si="23"/>
        <v>0</v>
      </c>
    </row>
    <row r="1965" spans="1:19" x14ac:dyDescent="0.2">
      <c r="A1965" t="s">
        <v>3413</v>
      </c>
      <c r="B1965" t="s">
        <v>2988</v>
      </c>
      <c r="C1965" s="2">
        <v>36617</v>
      </c>
      <c r="D1965" t="s">
        <v>3414</v>
      </c>
      <c r="E1965" s="3">
        <v>0</v>
      </c>
      <c r="F1965" s="3">
        <v>0</v>
      </c>
      <c r="G1965" s="3">
        <v>0</v>
      </c>
      <c r="H1965" s="3">
        <v>0</v>
      </c>
      <c r="I1965" s="3">
        <v>203180.46</v>
      </c>
      <c r="J1965" s="3">
        <v>-167495.22</v>
      </c>
      <c r="K1965" s="3">
        <v>35685.24</v>
      </c>
      <c r="L1965" s="3">
        <v>-514.54</v>
      </c>
      <c r="M1965" s="3">
        <v>-168009.76</v>
      </c>
      <c r="N1965" s="3">
        <v>35170.699999999997</v>
      </c>
      <c r="O1965" s="3">
        <v>203180.46</v>
      </c>
      <c r="P1965" t="str">
        <f>VLOOKUP(B1965,'[2]Asset Class'!$A$4:$B$21,2,0)</f>
        <v>Equipment for PTA</v>
      </c>
      <c r="Q1965" s="9">
        <f t="shared" si="21"/>
        <v>-168009.76</v>
      </c>
      <c r="R1965" s="9">
        <f t="shared" si="22"/>
        <v>35170.699999999983</v>
      </c>
      <c r="S1965" s="9">
        <f t="shared" si="23"/>
        <v>0</v>
      </c>
    </row>
    <row r="1966" spans="1:19" x14ac:dyDescent="0.2">
      <c r="A1966" t="s">
        <v>3415</v>
      </c>
      <c r="B1966" t="s">
        <v>2988</v>
      </c>
      <c r="C1966" s="2">
        <v>36617</v>
      </c>
      <c r="D1966" t="s">
        <v>3416</v>
      </c>
      <c r="E1966" s="3">
        <v>0</v>
      </c>
      <c r="F1966" s="3">
        <v>0</v>
      </c>
      <c r="G1966" s="3">
        <v>0</v>
      </c>
      <c r="H1966" s="3">
        <v>0</v>
      </c>
      <c r="I1966" s="3">
        <v>203180.46</v>
      </c>
      <c r="J1966" s="3">
        <v>-167495.22</v>
      </c>
      <c r="K1966" s="3">
        <v>35685.24</v>
      </c>
      <c r="L1966" s="3">
        <v>-514.54</v>
      </c>
      <c r="M1966" s="3">
        <v>-168009.76</v>
      </c>
      <c r="N1966" s="3">
        <v>35170.699999999997</v>
      </c>
      <c r="O1966" s="3">
        <v>203180.46</v>
      </c>
      <c r="P1966" t="str">
        <f>VLOOKUP(B1966,'[2]Asset Class'!$A$4:$B$21,2,0)</f>
        <v>Equipment for PTA</v>
      </c>
      <c r="Q1966" s="9">
        <f t="shared" si="21"/>
        <v>-168009.76</v>
      </c>
      <c r="R1966" s="9">
        <f t="shared" si="22"/>
        <v>35170.699999999983</v>
      </c>
      <c r="S1966" s="9">
        <f t="shared" si="23"/>
        <v>0</v>
      </c>
    </row>
    <row r="1967" spans="1:19" x14ac:dyDescent="0.2">
      <c r="A1967" t="s">
        <v>3417</v>
      </c>
      <c r="B1967" t="s">
        <v>2988</v>
      </c>
      <c r="C1967" s="2">
        <v>36617</v>
      </c>
      <c r="D1967" t="s">
        <v>3418</v>
      </c>
      <c r="E1967" s="3">
        <v>0</v>
      </c>
      <c r="F1967" s="3">
        <v>0</v>
      </c>
      <c r="G1967" s="3">
        <v>0</v>
      </c>
      <c r="H1967" s="3">
        <v>0</v>
      </c>
      <c r="I1967" s="3">
        <v>203180.46</v>
      </c>
      <c r="J1967" s="3">
        <v>-167495.22</v>
      </c>
      <c r="K1967" s="3">
        <v>35685.24</v>
      </c>
      <c r="L1967" s="3">
        <v>-514.54</v>
      </c>
      <c r="M1967" s="3">
        <v>-168009.76</v>
      </c>
      <c r="N1967" s="3">
        <v>35170.699999999997</v>
      </c>
      <c r="O1967" s="3">
        <v>203180.46</v>
      </c>
      <c r="P1967" t="str">
        <f>VLOOKUP(B1967,'[2]Asset Class'!$A$4:$B$21,2,0)</f>
        <v>Equipment for PTA</v>
      </c>
      <c r="Q1967" s="9">
        <f t="shared" si="21"/>
        <v>-168009.76</v>
      </c>
      <c r="R1967" s="9">
        <f t="shared" si="22"/>
        <v>35170.699999999983</v>
      </c>
      <c r="S1967" s="9">
        <f t="shared" si="23"/>
        <v>0</v>
      </c>
    </row>
    <row r="1968" spans="1:19" x14ac:dyDescent="0.2">
      <c r="A1968" t="s">
        <v>3419</v>
      </c>
      <c r="B1968" t="s">
        <v>2988</v>
      </c>
      <c r="C1968" s="2">
        <v>36617</v>
      </c>
      <c r="D1968" t="s">
        <v>3420</v>
      </c>
      <c r="E1968" s="3">
        <v>0</v>
      </c>
      <c r="F1968" s="3">
        <v>0</v>
      </c>
      <c r="G1968" s="3">
        <v>0</v>
      </c>
      <c r="H1968" s="3">
        <v>0</v>
      </c>
      <c r="I1968" s="3">
        <v>203180.46</v>
      </c>
      <c r="J1968" s="3">
        <v>-167495.22</v>
      </c>
      <c r="K1968" s="3">
        <v>35685.24</v>
      </c>
      <c r="L1968" s="3">
        <v>-514.54</v>
      </c>
      <c r="M1968" s="3">
        <v>-168009.76</v>
      </c>
      <c r="N1968" s="3">
        <v>35170.699999999997</v>
      </c>
      <c r="O1968" s="3">
        <v>203180.46</v>
      </c>
      <c r="P1968" t="str">
        <f>VLOOKUP(B1968,'[2]Asset Class'!$A$4:$B$21,2,0)</f>
        <v>Equipment for PTA</v>
      </c>
      <c r="Q1968" s="9">
        <f t="shared" si="21"/>
        <v>-168009.76</v>
      </c>
      <c r="R1968" s="9">
        <f t="shared" si="22"/>
        <v>35170.699999999983</v>
      </c>
      <c r="S1968" s="9">
        <f t="shared" si="23"/>
        <v>0</v>
      </c>
    </row>
    <row r="1969" spans="1:19" x14ac:dyDescent="0.2">
      <c r="A1969" t="s">
        <v>3421</v>
      </c>
      <c r="B1969" t="s">
        <v>2988</v>
      </c>
      <c r="C1969" s="2">
        <v>36617</v>
      </c>
      <c r="D1969" t="s">
        <v>3422</v>
      </c>
      <c r="E1969" s="3">
        <v>0</v>
      </c>
      <c r="F1969" s="3">
        <v>0</v>
      </c>
      <c r="G1969" s="3">
        <v>0</v>
      </c>
      <c r="H1969" s="3">
        <v>0</v>
      </c>
      <c r="I1969" s="3">
        <v>203180.46</v>
      </c>
      <c r="J1969" s="3">
        <v>-167495.22</v>
      </c>
      <c r="K1969" s="3">
        <v>35685.24</v>
      </c>
      <c r="L1969" s="3">
        <v>-514.54</v>
      </c>
      <c r="M1969" s="3">
        <v>-168009.76</v>
      </c>
      <c r="N1969" s="3">
        <v>35170.699999999997</v>
      </c>
      <c r="O1969" s="3">
        <v>203180.46</v>
      </c>
      <c r="P1969" t="str">
        <f>VLOOKUP(B1969,'[2]Asset Class'!$A$4:$B$21,2,0)</f>
        <v>Equipment for PTA</v>
      </c>
      <c r="Q1969" s="9">
        <f t="shared" si="21"/>
        <v>-168009.76</v>
      </c>
      <c r="R1969" s="9">
        <f t="shared" si="22"/>
        <v>35170.699999999983</v>
      </c>
      <c r="S1969" s="9">
        <f t="shared" si="23"/>
        <v>0</v>
      </c>
    </row>
    <row r="1970" spans="1:19" x14ac:dyDescent="0.2">
      <c r="A1970" t="s">
        <v>3423</v>
      </c>
      <c r="B1970" t="s">
        <v>2988</v>
      </c>
      <c r="C1970" s="2">
        <v>36617</v>
      </c>
      <c r="D1970" t="s">
        <v>3424</v>
      </c>
      <c r="E1970" s="3">
        <v>0</v>
      </c>
      <c r="F1970" s="3">
        <v>0</v>
      </c>
      <c r="G1970" s="3">
        <v>0</v>
      </c>
      <c r="H1970" s="3">
        <v>0</v>
      </c>
      <c r="I1970" s="3">
        <v>203180.46</v>
      </c>
      <c r="J1970" s="3">
        <v>-167495.22</v>
      </c>
      <c r="K1970" s="3">
        <v>35685.24</v>
      </c>
      <c r="L1970" s="3">
        <v>-514.54</v>
      </c>
      <c r="M1970" s="3">
        <v>-168009.76</v>
      </c>
      <c r="N1970" s="3">
        <v>35170.699999999997</v>
      </c>
      <c r="O1970" s="3">
        <v>203180.46</v>
      </c>
      <c r="P1970" t="str">
        <f>VLOOKUP(B1970,'[2]Asset Class'!$A$4:$B$21,2,0)</f>
        <v>Equipment for PTA</v>
      </c>
      <c r="Q1970" s="9">
        <f t="shared" si="21"/>
        <v>-168009.76</v>
      </c>
      <c r="R1970" s="9">
        <f t="shared" si="22"/>
        <v>35170.699999999983</v>
      </c>
      <c r="S1970" s="9">
        <f t="shared" si="23"/>
        <v>0</v>
      </c>
    </row>
    <row r="1971" spans="1:19" x14ac:dyDescent="0.2">
      <c r="A1971" t="s">
        <v>3425</v>
      </c>
      <c r="B1971" t="s">
        <v>2988</v>
      </c>
      <c r="C1971" s="2">
        <v>36617</v>
      </c>
      <c r="D1971" t="s">
        <v>3426</v>
      </c>
      <c r="E1971" s="3">
        <v>0</v>
      </c>
      <c r="F1971" s="3">
        <v>0</v>
      </c>
      <c r="G1971" s="3">
        <v>0</v>
      </c>
      <c r="H1971" s="3">
        <v>0</v>
      </c>
      <c r="I1971" s="3">
        <v>555058.06999999995</v>
      </c>
      <c r="J1971" s="3">
        <v>-457571.4</v>
      </c>
      <c r="K1971" s="3">
        <v>97486.67</v>
      </c>
      <c r="L1971" s="3">
        <v>-1405.64</v>
      </c>
      <c r="M1971" s="3">
        <v>-458977.04</v>
      </c>
      <c r="N1971" s="3">
        <v>96081.03</v>
      </c>
      <c r="O1971" s="3">
        <v>555058.06999999995</v>
      </c>
      <c r="P1971" t="str">
        <f>VLOOKUP(B1971,'[2]Asset Class'!$A$4:$B$21,2,0)</f>
        <v>Equipment for PTA</v>
      </c>
      <c r="Q1971" s="9">
        <f t="shared" si="21"/>
        <v>-458977.04</v>
      </c>
      <c r="R1971" s="9">
        <f t="shared" si="22"/>
        <v>96081.02999999997</v>
      </c>
      <c r="S1971" s="9">
        <f t="shared" si="23"/>
        <v>0</v>
      </c>
    </row>
    <row r="1972" spans="1:19" x14ac:dyDescent="0.2">
      <c r="A1972" t="s">
        <v>3427</v>
      </c>
      <c r="B1972" t="s">
        <v>2988</v>
      </c>
      <c r="C1972" s="2">
        <v>36617</v>
      </c>
      <c r="D1972" t="s">
        <v>3428</v>
      </c>
      <c r="E1972" s="3">
        <v>0</v>
      </c>
      <c r="F1972" s="3">
        <v>0</v>
      </c>
      <c r="G1972" s="3">
        <v>0</v>
      </c>
      <c r="H1972" s="3">
        <v>0</v>
      </c>
      <c r="I1972" s="3">
        <v>555058.06999999995</v>
      </c>
      <c r="J1972" s="3">
        <v>-457571.4</v>
      </c>
      <c r="K1972" s="3">
        <v>97486.67</v>
      </c>
      <c r="L1972" s="3">
        <v>-1405.64</v>
      </c>
      <c r="M1972" s="3">
        <v>-458977.04</v>
      </c>
      <c r="N1972" s="3">
        <v>96081.03</v>
      </c>
      <c r="O1972" s="3">
        <v>555058.06999999995</v>
      </c>
      <c r="P1972" t="str">
        <f>VLOOKUP(B1972,'[2]Asset Class'!$A$4:$B$21,2,0)</f>
        <v>Equipment for PTA</v>
      </c>
      <c r="Q1972" s="9">
        <f t="shared" si="21"/>
        <v>-458977.04</v>
      </c>
      <c r="R1972" s="9">
        <f t="shared" si="22"/>
        <v>96081.02999999997</v>
      </c>
      <c r="S1972" s="9">
        <f t="shared" si="23"/>
        <v>0</v>
      </c>
    </row>
    <row r="1973" spans="1:19" x14ac:dyDescent="0.2">
      <c r="A1973" t="s">
        <v>3429</v>
      </c>
      <c r="B1973" t="s">
        <v>2988</v>
      </c>
      <c r="C1973" s="2">
        <v>36617</v>
      </c>
      <c r="D1973" t="s">
        <v>3430</v>
      </c>
      <c r="E1973" s="3">
        <v>0</v>
      </c>
      <c r="F1973" s="3">
        <v>0</v>
      </c>
      <c r="G1973" s="3">
        <v>0</v>
      </c>
      <c r="H1973" s="3">
        <v>0</v>
      </c>
      <c r="I1973" s="3">
        <v>555058.06999999995</v>
      </c>
      <c r="J1973" s="3">
        <v>-457571.4</v>
      </c>
      <c r="K1973" s="3">
        <v>97486.67</v>
      </c>
      <c r="L1973" s="3">
        <v>-1405.64</v>
      </c>
      <c r="M1973" s="3">
        <v>-458977.04</v>
      </c>
      <c r="N1973" s="3">
        <v>96081.03</v>
      </c>
      <c r="O1973" s="3">
        <v>555058.06999999995</v>
      </c>
      <c r="P1973" t="str">
        <f>VLOOKUP(B1973,'[2]Asset Class'!$A$4:$B$21,2,0)</f>
        <v>Equipment for PTA</v>
      </c>
      <c r="Q1973" s="9">
        <f t="shared" si="21"/>
        <v>-458977.04</v>
      </c>
      <c r="R1973" s="9">
        <f t="shared" si="22"/>
        <v>96081.02999999997</v>
      </c>
      <c r="S1973" s="9">
        <f t="shared" si="23"/>
        <v>0</v>
      </c>
    </row>
    <row r="1974" spans="1:19" x14ac:dyDescent="0.2">
      <c r="A1974" t="s">
        <v>3431</v>
      </c>
      <c r="B1974" t="s">
        <v>2988</v>
      </c>
      <c r="C1974" s="2">
        <v>36617</v>
      </c>
      <c r="D1974" t="s">
        <v>3432</v>
      </c>
      <c r="E1974" s="3">
        <v>0</v>
      </c>
      <c r="F1974" s="3">
        <v>0</v>
      </c>
      <c r="G1974" s="3">
        <v>0</v>
      </c>
      <c r="H1974" s="3">
        <v>0</v>
      </c>
      <c r="I1974" s="3">
        <v>555058.06999999995</v>
      </c>
      <c r="J1974" s="3">
        <v>-457571.4</v>
      </c>
      <c r="K1974" s="3">
        <v>97486.67</v>
      </c>
      <c r="L1974" s="3">
        <v>-1405.64</v>
      </c>
      <c r="M1974" s="3">
        <v>-458977.04</v>
      </c>
      <c r="N1974" s="3">
        <v>96081.03</v>
      </c>
      <c r="O1974" s="3">
        <v>555058.06999999995</v>
      </c>
      <c r="P1974" t="str">
        <f>VLOOKUP(B1974,'[2]Asset Class'!$A$4:$B$21,2,0)</f>
        <v>Equipment for PTA</v>
      </c>
      <c r="Q1974" s="9">
        <f t="shared" si="21"/>
        <v>-458977.04</v>
      </c>
      <c r="R1974" s="9">
        <f t="shared" si="22"/>
        <v>96081.02999999997</v>
      </c>
      <c r="S1974" s="9">
        <f t="shared" si="23"/>
        <v>0</v>
      </c>
    </row>
    <row r="1975" spans="1:19" x14ac:dyDescent="0.2">
      <c r="A1975" t="s">
        <v>3433</v>
      </c>
      <c r="B1975" t="s">
        <v>2988</v>
      </c>
      <c r="C1975" s="2">
        <v>36617</v>
      </c>
      <c r="D1975" t="s">
        <v>3434</v>
      </c>
      <c r="E1975" s="3">
        <v>0</v>
      </c>
      <c r="F1975" s="3">
        <v>0</v>
      </c>
      <c r="G1975" s="3">
        <v>0</v>
      </c>
      <c r="H1975" s="3">
        <v>0</v>
      </c>
      <c r="I1975" s="3">
        <v>555058.06999999995</v>
      </c>
      <c r="J1975" s="3">
        <v>-457571.4</v>
      </c>
      <c r="K1975" s="3">
        <v>97486.67</v>
      </c>
      <c r="L1975" s="3">
        <v>-1405.64</v>
      </c>
      <c r="M1975" s="3">
        <v>-458977.04</v>
      </c>
      <c r="N1975" s="3">
        <v>96081.03</v>
      </c>
      <c r="O1975" s="3">
        <v>555058.06999999995</v>
      </c>
      <c r="P1975" t="str">
        <f>VLOOKUP(B1975,'[2]Asset Class'!$A$4:$B$21,2,0)</f>
        <v>Equipment for PTA</v>
      </c>
      <c r="Q1975" s="9">
        <f t="shared" ref="Q1975:Q2038" si="24">M1975</f>
        <v>-458977.04</v>
      </c>
      <c r="R1975" s="9">
        <f t="shared" ref="R1975:R2038" si="25">O1975+Q1975</f>
        <v>96081.02999999997</v>
      </c>
      <c r="S1975" s="9">
        <f t="shared" ref="S1975:S2038" si="26">N1975-R1975</f>
        <v>0</v>
      </c>
    </row>
    <row r="1976" spans="1:19" x14ac:dyDescent="0.2">
      <c r="A1976" t="s">
        <v>3435</v>
      </c>
      <c r="B1976" t="s">
        <v>2988</v>
      </c>
      <c r="C1976" s="2">
        <v>36617</v>
      </c>
      <c r="D1976" t="s">
        <v>3436</v>
      </c>
      <c r="E1976" s="3">
        <v>0</v>
      </c>
      <c r="F1976" s="3">
        <v>0</v>
      </c>
      <c r="G1976" s="3">
        <v>0</v>
      </c>
      <c r="H1976" s="3">
        <v>0</v>
      </c>
      <c r="I1976" s="3">
        <v>555058.06999999995</v>
      </c>
      <c r="J1976" s="3">
        <v>-457571.4</v>
      </c>
      <c r="K1976" s="3">
        <v>97486.67</v>
      </c>
      <c r="L1976" s="3">
        <v>-1405.64</v>
      </c>
      <c r="M1976" s="3">
        <v>-458977.04</v>
      </c>
      <c r="N1976" s="3">
        <v>96081.03</v>
      </c>
      <c r="O1976" s="3">
        <v>555058.06999999995</v>
      </c>
      <c r="P1976" t="str">
        <f>VLOOKUP(B1976,'[2]Asset Class'!$A$4:$B$21,2,0)</f>
        <v>Equipment for PTA</v>
      </c>
      <c r="Q1976" s="9">
        <f t="shared" si="24"/>
        <v>-458977.04</v>
      </c>
      <c r="R1976" s="9">
        <f t="shared" si="25"/>
        <v>96081.02999999997</v>
      </c>
      <c r="S1976" s="9">
        <f t="shared" si="26"/>
        <v>0</v>
      </c>
    </row>
    <row r="1977" spans="1:19" x14ac:dyDescent="0.2">
      <c r="A1977" t="s">
        <v>3437</v>
      </c>
      <c r="B1977" t="s">
        <v>2988</v>
      </c>
      <c r="C1977" s="2">
        <v>36617</v>
      </c>
      <c r="D1977" t="s">
        <v>3438</v>
      </c>
      <c r="E1977" s="3">
        <v>0</v>
      </c>
      <c r="F1977" s="3">
        <v>0</v>
      </c>
      <c r="G1977" s="3">
        <v>0</v>
      </c>
      <c r="H1977" s="3">
        <v>0</v>
      </c>
      <c r="I1977" s="3">
        <v>555058.06999999995</v>
      </c>
      <c r="J1977" s="3">
        <v>-457571.4</v>
      </c>
      <c r="K1977" s="3">
        <v>97486.67</v>
      </c>
      <c r="L1977" s="3">
        <v>-1405.64</v>
      </c>
      <c r="M1977" s="3">
        <v>-458977.04</v>
      </c>
      <c r="N1977" s="3">
        <v>96081.03</v>
      </c>
      <c r="O1977" s="3">
        <v>555058.06999999995</v>
      </c>
      <c r="P1977" t="str">
        <f>VLOOKUP(B1977,'[2]Asset Class'!$A$4:$B$21,2,0)</f>
        <v>Equipment for PTA</v>
      </c>
      <c r="Q1977" s="9">
        <f t="shared" si="24"/>
        <v>-458977.04</v>
      </c>
      <c r="R1977" s="9">
        <f t="shared" si="25"/>
        <v>96081.02999999997</v>
      </c>
      <c r="S1977" s="9">
        <f t="shared" si="26"/>
        <v>0</v>
      </c>
    </row>
    <row r="1978" spans="1:19" x14ac:dyDescent="0.2">
      <c r="A1978" t="s">
        <v>3439</v>
      </c>
      <c r="B1978" t="s">
        <v>2988</v>
      </c>
      <c r="C1978" s="2">
        <v>36617</v>
      </c>
      <c r="D1978" t="s">
        <v>3440</v>
      </c>
      <c r="E1978" s="3">
        <v>0</v>
      </c>
      <c r="F1978" s="3">
        <v>0</v>
      </c>
      <c r="G1978" s="3">
        <v>0</v>
      </c>
      <c r="H1978" s="3">
        <v>0</v>
      </c>
      <c r="I1978" s="3">
        <v>18187156.510000002</v>
      </c>
      <c r="J1978" s="3">
        <v>-14968207.050000001</v>
      </c>
      <c r="K1978" s="3">
        <v>3218949.46</v>
      </c>
      <c r="L1978" s="3">
        <v>-48119.83</v>
      </c>
      <c r="M1978" s="3">
        <v>-15016326.880000001</v>
      </c>
      <c r="N1978" s="3">
        <v>3170829.63</v>
      </c>
      <c r="O1978" s="3">
        <v>18187156.510000002</v>
      </c>
      <c r="P1978" t="str">
        <f>VLOOKUP(B1978,'[2]Asset Class'!$A$4:$B$21,2,0)</f>
        <v>Equipment for PTA</v>
      </c>
      <c r="Q1978" s="9">
        <f t="shared" si="24"/>
        <v>-15016326.880000001</v>
      </c>
      <c r="R1978" s="9">
        <f t="shared" si="25"/>
        <v>3170829.6300000008</v>
      </c>
      <c r="S1978" s="9">
        <f t="shared" si="26"/>
        <v>0</v>
      </c>
    </row>
    <row r="1979" spans="1:19" x14ac:dyDescent="0.2">
      <c r="A1979" t="s">
        <v>3441</v>
      </c>
      <c r="B1979" t="s">
        <v>2988</v>
      </c>
      <c r="C1979" s="2">
        <v>36617</v>
      </c>
      <c r="D1979" t="s">
        <v>3442</v>
      </c>
      <c r="E1979" s="3">
        <v>0</v>
      </c>
      <c r="F1979" s="3">
        <v>0</v>
      </c>
      <c r="G1979" s="3">
        <v>0</v>
      </c>
      <c r="H1979" s="3">
        <v>0</v>
      </c>
      <c r="I1979" s="3">
        <v>18829738.02</v>
      </c>
      <c r="J1979" s="3">
        <v>-15497057.890000001</v>
      </c>
      <c r="K1979" s="3">
        <v>3332680.13</v>
      </c>
      <c r="L1979" s="3">
        <v>-49819.98</v>
      </c>
      <c r="M1979" s="3">
        <v>-15546877.869999999</v>
      </c>
      <c r="N1979" s="3">
        <v>3282860.15</v>
      </c>
      <c r="O1979" s="3">
        <v>18829738.02</v>
      </c>
      <c r="P1979" t="str">
        <f>VLOOKUP(B1979,'[2]Asset Class'!$A$4:$B$21,2,0)</f>
        <v>Equipment for PTA</v>
      </c>
      <c r="Q1979" s="9">
        <f t="shared" si="24"/>
        <v>-15546877.869999999</v>
      </c>
      <c r="R1979" s="9">
        <f t="shared" si="25"/>
        <v>3282860.1500000004</v>
      </c>
      <c r="S1979" s="9">
        <f t="shared" si="26"/>
        <v>0</v>
      </c>
    </row>
    <row r="1980" spans="1:19" x14ac:dyDescent="0.2">
      <c r="A1980" t="s">
        <v>3443</v>
      </c>
      <c r="B1980" t="s">
        <v>2988</v>
      </c>
      <c r="C1980" s="2">
        <v>36617</v>
      </c>
      <c r="D1980" t="s">
        <v>3444</v>
      </c>
      <c r="E1980" s="3">
        <v>0</v>
      </c>
      <c r="F1980" s="3">
        <v>0</v>
      </c>
      <c r="G1980" s="3">
        <v>0</v>
      </c>
      <c r="H1980" s="3">
        <v>0</v>
      </c>
      <c r="I1980" s="3">
        <v>1958761.86</v>
      </c>
      <c r="J1980" s="3">
        <v>-1614738.12</v>
      </c>
      <c r="K1980" s="3">
        <v>344023.74</v>
      </c>
      <c r="L1980" s="3">
        <v>-4960.41</v>
      </c>
      <c r="M1980" s="3">
        <v>-1619698.53</v>
      </c>
      <c r="N1980" s="3">
        <v>339063.33</v>
      </c>
      <c r="O1980" s="3">
        <v>1958761.86</v>
      </c>
      <c r="P1980" t="str">
        <f>VLOOKUP(B1980,'[2]Asset Class'!$A$4:$B$21,2,0)</f>
        <v>Equipment for PTA</v>
      </c>
      <c r="Q1980" s="9">
        <f t="shared" si="24"/>
        <v>-1619698.53</v>
      </c>
      <c r="R1980" s="9">
        <f t="shared" si="25"/>
        <v>339063.33000000007</v>
      </c>
      <c r="S1980" s="9">
        <f t="shared" si="26"/>
        <v>0</v>
      </c>
    </row>
    <row r="1981" spans="1:19" x14ac:dyDescent="0.2">
      <c r="A1981" t="s">
        <v>3445</v>
      </c>
      <c r="B1981" t="s">
        <v>2988</v>
      </c>
      <c r="C1981" s="2">
        <v>36617</v>
      </c>
      <c r="D1981" t="s">
        <v>3446</v>
      </c>
      <c r="E1981" s="3">
        <v>0</v>
      </c>
      <c r="F1981" s="3">
        <v>0</v>
      </c>
      <c r="G1981" s="3">
        <v>0</v>
      </c>
      <c r="H1981" s="3">
        <v>0</v>
      </c>
      <c r="I1981" s="3">
        <v>202275539.91</v>
      </c>
      <c r="J1981" s="3">
        <v>-166425630.87</v>
      </c>
      <c r="K1981" s="3">
        <v>35849909.039999999</v>
      </c>
      <c r="L1981" s="3">
        <v>-448769.29</v>
      </c>
      <c r="M1981" s="3">
        <v>-166874400.16</v>
      </c>
      <c r="N1981" s="3">
        <v>35401139.75</v>
      </c>
      <c r="O1981" s="3">
        <v>202275539.91</v>
      </c>
      <c r="P1981" t="str">
        <f>VLOOKUP(B1981,'[2]Asset Class'!$A$4:$B$21,2,0)</f>
        <v>Equipment for PTA</v>
      </c>
      <c r="Q1981" s="9">
        <f t="shared" si="24"/>
        <v>-166874400.16</v>
      </c>
      <c r="R1981" s="9">
        <f t="shared" si="25"/>
        <v>35401139.75</v>
      </c>
      <c r="S1981" s="9">
        <f t="shared" si="26"/>
        <v>0</v>
      </c>
    </row>
    <row r="1982" spans="1:19" x14ac:dyDescent="0.2">
      <c r="A1982" t="s">
        <v>3447</v>
      </c>
      <c r="B1982" t="s">
        <v>2988</v>
      </c>
      <c r="C1982" s="2">
        <v>36617</v>
      </c>
      <c r="D1982" t="s">
        <v>3448</v>
      </c>
      <c r="E1982" s="3">
        <v>0</v>
      </c>
      <c r="F1982" s="3">
        <v>0</v>
      </c>
      <c r="G1982" s="3">
        <v>0</v>
      </c>
      <c r="H1982" s="3">
        <v>0</v>
      </c>
      <c r="I1982" s="3">
        <v>141020541.65000001</v>
      </c>
      <c r="J1982" s="3">
        <v>-116061280.03</v>
      </c>
      <c r="K1982" s="3">
        <v>24959261.620000001</v>
      </c>
      <c r="L1982" s="3">
        <v>-373114.09</v>
      </c>
      <c r="M1982" s="3">
        <v>-116434394.12</v>
      </c>
      <c r="N1982" s="3">
        <v>24586147.530000001</v>
      </c>
      <c r="O1982" s="3">
        <v>141020541.65000001</v>
      </c>
      <c r="P1982" t="str">
        <f>VLOOKUP(B1982,'[2]Asset Class'!$A$4:$B$21,2,0)</f>
        <v>Equipment for PTA</v>
      </c>
      <c r="Q1982" s="9">
        <f t="shared" si="24"/>
        <v>-116434394.12</v>
      </c>
      <c r="R1982" s="9">
        <f t="shared" si="25"/>
        <v>24586147.530000001</v>
      </c>
      <c r="S1982" s="9">
        <f t="shared" si="26"/>
        <v>0</v>
      </c>
    </row>
    <row r="1983" spans="1:19" x14ac:dyDescent="0.2">
      <c r="A1983" t="s">
        <v>3449</v>
      </c>
      <c r="B1983" t="s">
        <v>2988</v>
      </c>
      <c r="C1983" s="2">
        <v>37591</v>
      </c>
      <c r="D1983" t="s">
        <v>2819</v>
      </c>
      <c r="E1983" s="3">
        <v>0</v>
      </c>
      <c r="F1983" s="3">
        <v>0</v>
      </c>
      <c r="G1983" s="3">
        <v>0</v>
      </c>
      <c r="H1983" s="3">
        <v>0</v>
      </c>
      <c r="I1983" s="3">
        <v>1218806.75</v>
      </c>
      <c r="J1983" s="3">
        <v>-981176.08</v>
      </c>
      <c r="K1983" s="3">
        <v>237630.67</v>
      </c>
      <c r="L1983" s="3">
        <v>-3562.01</v>
      </c>
      <c r="M1983" s="3">
        <v>-984738.09</v>
      </c>
      <c r="N1983" s="3">
        <v>234068.66</v>
      </c>
      <c r="O1983" s="3">
        <v>1218806.75</v>
      </c>
      <c r="P1983" t="str">
        <f>VLOOKUP(B1983,'[2]Asset Class'!$A$4:$B$21,2,0)</f>
        <v>Equipment for PTA</v>
      </c>
      <c r="Q1983" s="9">
        <f t="shared" si="24"/>
        <v>-984738.09</v>
      </c>
      <c r="R1983" s="9">
        <f t="shared" si="25"/>
        <v>234068.66000000003</v>
      </c>
      <c r="S1983" s="9">
        <f t="shared" si="26"/>
        <v>0</v>
      </c>
    </row>
    <row r="1984" spans="1:19" x14ac:dyDescent="0.2">
      <c r="A1984" t="s">
        <v>3450</v>
      </c>
      <c r="B1984" t="s">
        <v>2988</v>
      </c>
      <c r="C1984" s="2">
        <v>36617</v>
      </c>
      <c r="D1984" t="s">
        <v>3451</v>
      </c>
      <c r="E1984" s="3">
        <v>0</v>
      </c>
      <c r="F1984" s="3">
        <v>0</v>
      </c>
      <c r="G1984" s="3">
        <v>0</v>
      </c>
      <c r="H1984" s="3">
        <v>0</v>
      </c>
      <c r="I1984" s="3">
        <v>287547429.81999999</v>
      </c>
      <c r="J1984" s="3">
        <v>-236654336.90000001</v>
      </c>
      <c r="K1984" s="3">
        <v>50893092.920000002</v>
      </c>
      <c r="L1984" s="3">
        <v>-760796.95</v>
      </c>
      <c r="M1984" s="3">
        <v>-237415133.84999999</v>
      </c>
      <c r="N1984" s="3">
        <v>50132295.969999999</v>
      </c>
      <c r="O1984" s="3">
        <v>287547429.81999999</v>
      </c>
      <c r="P1984" t="str">
        <f>VLOOKUP(B1984,'[2]Asset Class'!$A$4:$B$21,2,0)</f>
        <v>Equipment for PTA</v>
      </c>
      <c r="Q1984" s="9">
        <f t="shared" si="24"/>
        <v>-237415133.84999999</v>
      </c>
      <c r="R1984" s="9">
        <f t="shared" si="25"/>
        <v>50132295.969999999</v>
      </c>
      <c r="S1984" s="9">
        <f t="shared" si="26"/>
        <v>0</v>
      </c>
    </row>
    <row r="1985" spans="1:19" x14ac:dyDescent="0.2">
      <c r="A1985" t="s">
        <v>3452</v>
      </c>
      <c r="B1985" t="s">
        <v>2988</v>
      </c>
      <c r="C1985" s="2">
        <v>37591</v>
      </c>
      <c r="D1985" t="s">
        <v>2819</v>
      </c>
      <c r="E1985" s="3">
        <v>0</v>
      </c>
      <c r="F1985" s="3">
        <v>0</v>
      </c>
      <c r="G1985" s="3">
        <v>0</v>
      </c>
      <c r="H1985" s="3">
        <v>0</v>
      </c>
      <c r="I1985" s="3">
        <v>15772365.029999999</v>
      </c>
      <c r="J1985" s="3">
        <v>-12672527.99</v>
      </c>
      <c r="K1985" s="3">
        <v>3099837.04</v>
      </c>
      <c r="L1985" s="3">
        <v>-48159.34</v>
      </c>
      <c r="M1985" s="3">
        <v>-12720687.33</v>
      </c>
      <c r="N1985" s="3">
        <v>3051677.7</v>
      </c>
      <c r="O1985" s="3">
        <v>15772365.029999999</v>
      </c>
      <c r="P1985" t="str">
        <f>VLOOKUP(B1985,'[2]Asset Class'!$A$4:$B$21,2,0)</f>
        <v>Equipment for PTA</v>
      </c>
      <c r="Q1985" s="9">
        <f t="shared" si="24"/>
        <v>-12720687.33</v>
      </c>
      <c r="R1985" s="9">
        <f t="shared" si="25"/>
        <v>3051677.6999999993</v>
      </c>
      <c r="S1985" s="9">
        <f t="shared" si="26"/>
        <v>0</v>
      </c>
    </row>
    <row r="1986" spans="1:19" x14ac:dyDescent="0.2">
      <c r="A1986" t="s">
        <v>3453</v>
      </c>
      <c r="B1986" t="s">
        <v>2988</v>
      </c>
      <c r="C1986" s="2">
        <v>36617</v>
      </c>
      <c r="D1986" t="s">
        <v>3454</v>
      </c>
      <c r="E1986" s="3">
        <v>0</v>
      </c>
      <c r="F1986" s="3">
        <v>0</v>
      </c>
      <c r="G1986" s="3">
        <v>0</v>
      </c>
      <c r="H1986" s="3">
        <v>0</v>
      </c>
      <c r="I1986" s="3">
        <v>139114621.22999999</v>
      </c>
      <c r="J1986" s="3">
        <v>-114492688.95</v>
      </c>
      <c r="K1986" s="3">
        <v>24621932.280000001</v>
      </c>
      <c r="L1986" s="3">
        <v>-368071.38</v>
      </c>
      <c r="M1986" s="3">
        <v>-114860760.33</v>
      </c>
      <c r="N1986" s="3">
        <v>24253860.899999999</v>
      </c>
      <c r="O1986" s="3">
        <v>139114621.22999999</v>
      </c>
      <c r="P1986" t="str">
        <f>VLOOKUP(B1986,'[2]Asset Class'!$A$4:$B$21,2,0)</f>
        <v>Equipment for PTA</v>
      </c>
      <c r="Q1986" s="9">
        <f t="shared" si="24"/>
        <v>-114860760.33</v>
      </c>
      <c r="R1986" s="9">
        <f t="shared" si="25"/>
        <v>24253860.899999991</v>
      </c>
      <c r="S1986" s="9">
        <f t="shared" si="26"/>
        <v>0</v>
      </c>
    </row>
    <row r="1987" spans="1:19" x14ac:dyDescent="0.2">
      <c r="A1987" t="s">
        <v>3455</v>
      </c>
      <c r="B1987" t="s">
        <v>2988</v>
      </c>
      <c r="C1987" s="2">
        <v>37591</v>
      </c>
      <c r="D1987" t="s">
        <v>2819</v>
      </c>
      <c r="E1987" s="3">
        <v>0</v>
      </c>
      <c r="F1987" s="3">
        <v>0</v>
      </c>
      <c r="G1987" s="3">
        <v>0</v>
      </c>
      <c r="H1987" s="3">
        <v>0</v>
      </c>
      <c r="I1987" s="3">
        <v>11960834.16</v>
      </c>
      <c r="J1987" s="3">
        <v>-9610100.0299999993</v>
      </c>
      <c r="K1987" s="3">
        <v>2350734.13</v>
      </c>
      <c r="L1987" s="3">
        <v>-36521.21</v>
      </c>
      <c r="M1987" s="3">
        <v>-9646621.2400000002</v>
      </c>
      <c r="N1987" s="3">
        <v>2314212.92</v>
      </c>
      <c r="O1987" s="3">
        <v>11960834.16</v>
      </c>
      <c r="P1987" t="str">
        <f>VLOOKUP(B1987,'[2]Asset Class'!$A$4:$B$21,2,0)</f>
        <v>Equipment for PTA</v>
      </c>
      <c r="Q1987" s="9">
        <f t="shared" si="24"/>
        <v>-9646621.2400000002</v>
      </c>
      <c r="R1987" s="9">
        <f t="shared" si="25"/>
        <v>2314212.92</v>
      </c>
      <c r="S1987" s="9">
        <f t="shared" si="26"/>
        <v>0</v>
      </c>
    </row>
    <row r="1988" spans="1:19" x14ac:dyDescent="0.2">
      <c r="A1988" t="s">
        <v>3456</v>
      </c>
      <c r="B1988" t="s">
        <v>2988</v>
      </c>
      <c r="C1988" s="2">
        <v>36617</v>
      </c>
      <c r="D1988" t="s">
        <v>3457</v>
      </c>
      <c r="E1988" s="3">
        <v>0</v>
      </c>
      <c r="F1988" s="3">
        <v>0</v>
      </c>
      <c r="G1988" s="3">
        <v>0</v>
      </c>
      <c r="H1988" s="3">
        <v>0</v>
      </c>
      <c r="I1988" s="3">
        <v>238691570.59999999</v>
      </c>
      <c r="J1988" s="3">
        <v>-196445488.65000001</v>
      </c>
      <c r="K1988" s="3">
        <v>42246081.950000003</v>
      </c>
      <c r="L1988" s="3">
        <v>-631533.43999999994</v>
      </c>
      <c r="M1988" s="3">
        <v>-197077022.09</v>
      </c>
      <c r="N1988" s="3">
        <v>41614548.509999998</v>
      </c>
      <c r="O1988" s="3">
        <v>238691570.59999999</v>
      </c>
      <c r="P1988" t="str">
        <f>VLOOKUP(B1988,'[2]Asset Class'!$A$4:$B$21,2,0)</f>
        <v>Equipment for PTA</v>
      </c>
      <c r="Q1988" s="9">
        <f t="shared" si="24"/>
        <v>-197077022.09</v>
      </c>
      <c r="R1988" s="9">
        <f t="shared" si="25"/>
        <v>41614548.50999999</v>
      </c>
      <c r="S1988" s="9">
        <f t="shared" si="26"/>
        <v>0</v>
      </c>
    </row>
    <row r="1989" spans="1:19" x14ac:dyDescent="0.2">
      <c r="A1989" t="s">
        <v>3458</v>
      </c>
      <c r="B1989" t="s">
        <v>2988</v>
      </c>
      <c r="C1989" s="2">
        <v>37974</v>
      </c>
      <c r="D1989" t="s">
        <v>2841</v>
      </c>
      <c r="E1989" s="3">
        <v>0</v>
      </c>
      <c r="F1989" s="3">
        <v>0</v>
      </c>
      <c r="G1989" s="3">
        <v>0</v>
      </c>
      <c r="H1989" s="3">
        <v>0</v>
      </c>
      <c r="I1989" s="3">
        <v>1375978.18</v>
      </c>
      <c r="J1989" s="3">
        <v>-1094854.01</v>
      </c>
      <c r="K1989" s="3">
        <v>281124.17</v>
      </c>
      <c r="L1989" s="3">
        <v>-4280.6000000000004</v>
      </c>
      <c r="M1989" s="3">
        <v>-1099134.6100000001</v>
      </c>
      <c r="N1989" s="3">
        <v>276843.57</v>
      </c>
      <c r="O1989" s="3">
        <v>1375978.18</v>
      </c>
      <c r="P1989" t="str">
        <f>VLOOKUP(B1989,'[2]Asset Class'!$A$4:$B$21,2,0)</f>
        <v>Equipment for PTA</v>
      </c>
      <c r="Q1989" s="9">
        <f t="shared" si="24"/>
        <v>-1099134.6100000001</v>
      </c>
      <c r="R1989" s="9">
        <f t="shared" si="25"/>
        <v>276843.56999999983</v>
      </c>
      <c r="S1989" s="9">
        <f t="shared" si="26"/>
        <v>0</v>
      </c>
    </row>
    <row r="1990" spans="1:19" x14ac:dyDescent="0.2">
      <c r="A1990" t="s">
        <v>3459</v>
      </c>
      <c r="B1990" t="s">
        <v>2988</v>
      </c>
      <c r="C1990" s="2">
        <v>36617</v>
      </c>
      <c r="D1990" t="s">
        <v>3460</v>
      </c>
      <c r="E1990" s="3">
        <v>0</v>
      </c>
      <c r="F1990" s="3">
        <v>0</v>
      </c>
      <c r="G1990" s="3">
        <v>0</v>
      </c>
      <c r="H1990" s="3">
        <v>0</v>
      </c>
      <c r="I1990" s="3">
        <v>87647499.5</v>
      </c>
      <c r="J1990" s="3">
        <v>-72134746.209999993</v>
      </c>
      <c r="K1990" s="3">
        <v>15512753.289999999</v>
      </c>
      <c r="L1990" s="3">
        <v>-231898.96</v>
      </c>
      <c r="M1990" s="3">
        <v>-72366645.170000002</v>
      </c>
      <c r="N1990" s="3">
        <v>15280854.33</v>
      </c>
      <c r="O1990" s="3">
        <v>87647499.5</v>
      </c>
      <c r="P1990" t="str">
        <f>VLOOKUP(B1990,'[2]Asset Class'!$A$4:$B$21,2,0)</f>
        <v>Equipment for PTA</v>
      </c>
      <c r="Q1990" s="9">
        <f t="shared" si="24"/>
        <v>-72366645.170000002</v>
      </c>
      <c r="R1990" s="9">
        <f t="shared" si="25"/>
        <v>15280854.329999998</v>
      </c>
      <c r="S1990" s="9">
        <f t="shared" si="26"/>
        <v>0</v>
      </c>
    </row>
    <row r="1991" spans="1:19" x14ac:dyDescent="0.2">
      <c r="A1991" t="s">
        <v>3461</v>
      </c>
      <c r="B1991" t="s">
        <v>2988</v>
      </c>
      <c r="C1991" s="2">
        <v>37591</v>
      </c>
      <c r="D1991" t="s">
        <v>2819</v>
      </c>
      <c r="E1991" s="3">
        <v>0</v>
      </c>
      <c r="F1991" s="3">
        <v>0</v>
      </c>
      <c r="G1991" s="3">
        <v>0</v>
      </c>
      <c r="H1991" s="3">
        <v>0</v>
      </c>
      <c r="I1991" s="3">
        <v>815544.58</v>
      </c>
      <c r="J1991" s="3">
        <v>-656537.91</v>
      </c>
      <c r="K1991" s="3">
        <v>159006.67000000001</v>
      </c>
      <c r="L1991" s="3">
        <v>-2383.46</v>
      </c>
      <c r="M1991" s="3">
        <v>-658921.37</v>
      </c>
      <c r="N1991" s="3">
        <v>156623.21</v>
      </c>
      <c r="O1991" s="3">
        <v>815544.58</v>
      </c>
      <c r="P1991" t="str">
        <f>VLOOKUP(B1991,'[2]Asset Class'!$A$4:$B$21,2,0)</f>
        <v>Equipment for PTA</v>
      </c>
      <c r="Q1991" s="9">
        <f t="shared" si="24"/>
        <v>-658921.37</v>
      </c>
      <c r="R1991" s="9">
        <f t="shared" si="25"/>
        <v>156623.20999999996</v>
      </c>
      <c r="S1991" s="9">
        <f t="shared" si="26"/>
        <v>0</v>
      </c>
    </row>
    <row r="1992" spans="1:19" x14ac:dyDescent="0.2">
      <c r="A1992" t="s">
        <v>3462</v>
      </c>
      <c r="B1992" t="s">
        <v>2988</v>
      </c>
      <c r="C1992" s="2">
        <v>36617</v>
      </c>
      <c r="D1992" t="s">
        <v>3463</v>
      </c>
      <c r="E1992" s="3">
        <v>0</v>
      </c>
      <c r="F1992" s="3">
        <v>0</v>
      </c>
      <c r="G1992" s="3">
        <v>0</v>
      </c>
      <c r="H1992" s="3">
        <v>0</v>
      </c>
      <c r="I1992" s="3">
        <v>28971552.260000002</v>
      </c>
      <c r="J1992" s="3">
        <v>-23843869.829999998</v>
      </c>
      <c r="K1992" s="3">
        <v>5127682.43</v>
      </c>
      <c r="L1992" s="3">
        <v>-76653.33</v>
      </c>
      <c r="M1992" s="3">
        <v>-23920523.16</v>
      </c>
      <c r="N1992" s="3">
        <v>5051029.0999999996</v>
      </c>
      <c r="O1992" s="3">
        <v>28971552.260000002</v>
      </c>
      <c r="P1992" t="str">
        <f>VLOOKUP(B1992,'[2]Asset Class'!$A$4:$B$21,2,0)</f>
        <v>Equipment for PTA</v>
      </c>
      <c r="Q1992" s="9">
        <f t="shared" si="24"/>
        <v>-23920523.16</v>
      </c>
      <c r="R1992" s="9">
        <f t="shared" si="25"/>
        <v>5051029.1000000015</v>
      </c>
      <c r="S1992" s="9">
        <f t="shared" si="26"/>
        <v>0</v>
      </c>
    </row>
    <row r="1993" spans="1:19" x14ac:dyDescent="0.2">
      <c r="A1993" t="s">
        <v>3464</v>
      </c>
      <c r="B1993" t="s">
        <v>2988</v>
      </c>
      <c r="C1993" s="2">
        <v>37591</v>
      </c>
      <c r="D1993" t="s">
        <v>2819</v>
      </c>
      <c r="E1993" s="3">
        <v>0</v>
      </c>
      <c r="F1993" s="3">
        <v>0</v>
      </c>
      <c r="G1993" s="3">
        <v>0</v>
      </c>
      <c r="H1993" s="3">
        <v>0</v>
      </c>
      <c r="I1993" s="3">
        <v>267233.91999999998</v>
      </c>
      <c r="J1993" s="3">
        <v>-215131.34</v>
      </c>
      <c r="K1993" s="3">
        <v>52102.58</v>
      </c>
      <c r="L1993" s="3">
        <v>-781</v>
      </c>
      <c r="M1993" s="3">
        <v>-215912.34</v>
      </c>
      <c r="N1993" s="3">
        <v>51321.58</v>
      </c>
      <c r="O1993" s="3">
        <v>267233.91999999998</v>
      </c>
      <c r="P1993" t="str">
        <f>VLOOKUP(B1993,'[2]Asset Class'!$A$4:$B$21,2,0)</f>
        <v>Equipment for PTA</v>
      </c>
      <c r="Q1993" s="9">
        <f t="shared" si="24"/>
        <v>-215912.34</v>
      </c>
      <c r="R1993" s="9">
        <f t="shared" si="25"/>
        <v>51321.579999999987</v>
      </c>
      <c r="S1993" s="9">
        <f t="shared" si="26"/>
        <v>0</v>
      </c>
    </row>
    <row r="1994" spans="1:19" x14ac:dyDescent="0.2">
      <c r="A1994" t="s">
        <v>3465</v>
      </c>
      <c r="B1994" t="s">
        <v>2988</v>
      </c>
      <c r="C1994" s="2">
        <v>36617</v>
      </c>
      <c r="D1994" t="s">
        <v>3466</v>
      </c>
      <c r="E1994" s="3">
        <v>0</v>
      </c>
      <c r="F1994" s="3">
        <v>0</v>
      </c>
      <c r="G1994" s="3">
        <v>0</v>
      </c>
      <c r="H1994" s="3">
        <v>0</v>
      </c>
      <c r="I1994" s="3">
        <v>9611792.0099999998</v>
      </c>
      <c r="J1994" s="3">
        <v>-7910598.5</v>
      </c>
      <c r="K1994" s="3">
        <v>1701193.51</v>
      </c>
      <c r="L1994" s="3">
        <v>-25431.01</v>
      </c>
      <c r="M1994" s="3">
        <v>-7936029.5099999998</v>
      </c>
      <c r="N1994" s="3">
        <v>1675762.5</v>
      </c>
      <c r="O1994" s="3">
        <v>9611792.0099999998</v>
      </c>
      <c r="P1994" t="str">
        <f>VLOOKUP(B1994,'[2]Asset Class'!$A$4:$B$21,2,0)</f>
        <v>Equipment for PTA</v>
      </c>
      <c r="Q1994" s="9">
        <f t="shared" si="24"/>
        <v>-7936029.5099999998</v>
      </c>
      <c r="R1994" s="9">
        <f t="shared" si="25"/>
        <v>1675762.5</v>
      </c>
      <c r="S1994" s="9">
        <f t="shared" si="26"/>
        <v>0</v>
      </c>
    </row>
    <row r="1995" spans="1:19" x14ac:dyDescent="0.2">
      <c r="A1995" t="s">
        <v>3467</v>
      </c>
      <c r="B1995" t="s">
        <v>2988</v>
      </c>
      <c r="C1995" s="2">
        <v>37591</v>
      </c>
      <c r="D1995" t="s">
        <v>2819</v>
      </c>
      <c r="E1995" s="3">
        <v>0</v>
      </c>
      <c r="F1995" s="3">
        <v>0</v>
      </c>
      <c r="G1995" s="3">
        <v>0</v>
      </c>
      <c r="H1995" s="3">
        <v>0</v>
      </c>
      <c r="I1995" s="3">
        <v>121760.49</v>
      </c>
      <c r="J1995" s="3">
        <v>-98020.86</v>
      </c>
      <c r="K1995" s="3">
        <v>23739.63</v>
      </c>
      <c r="L1995" s="3">
        <v>-355.85</v>
      </c>
      <c r="M1995" s="3">
        <v>-98376.71</v>
      </c>
      <c r="N1995" s="3">
        <v>23383.78</v>
      </c>
      <c r="O1995" s="3">
        <v>121760.49</v>
      </c>
      <c r="P1995" t="str">
        <f>VLOOKUP(B1995,'[2]Asset Class'!$A$4:$B$21,2,0)</f>
        <v>Equipment for PTA</v>
      </c>
      <c r="Q1995" s="9">
        <f t="shared" si="24"/>
        <v>-98376.71</v>
      </c>
      <c r="R1995" s="9">
        <f t="shared" si="25"/>
        <v>23383.78</v>
      </c>
      <c r="S1995" s="9">
        <f t="shared" si="26"/>
        <v>0</v>
      </c>
    </row>
    <row r="1996" spans="1:19" x14ac:dyDescent="0.2">
      <c r="A1996" t="s">
        <v>3468</v>
      </c>
      <c r="B1996" t="s">
        <v>2988</v>
      </c>
      <c r="C1996" s="2">
        <v>36617</v>
      </c>
      <c r="D1996" t="s">
        <v>3469</v>
      </c>
      <c r="E1996" s="3">
        <v>0</v>
      </c>
      <c r="F1996" s="3">
        <v>0</v>
      </c>
      <c r="G1996" s="3">
        <v>0</v>
      </c>
      <c r="H1996" s="3">
        <v>0</v>
      </c>
      <c r="I1996" s="3">
        <v>65486.35</v>
      </c>
      <c r="J1996" s="3">
        <v>-53984.76</v>
      </c>
      <c r="K1996" s="3">
        <v>11501.59</v>
      </c>
      <c r="L1996" s="3">
        <v>-165.84</v>
      </c>
      <c r="M1996" s="3">
        <v>-54150.6</v>
      </c>
      <c r="N1996" s="3">
        <v>11335.75</v>
      </c>
      <c r="O1996" s="3">
        <v>65486.35</v>
      </c>
      <c r="P1996" t="str">
        <f>VLOOKUP(B1996,'[2]Asset Class'!$A$4:$B$21,2,0)</f>
        <v>Equipment for PTA</v>
      </c>
      <c r="Q1996" s="9">
        <f t="shared" si="24"/>
        <v>-54150.6</v>
      </c>
      <c r="R1996" s="9">
        <f t="shared" si="25"/>
        <v>11335.75</v>
      </c>
      <c r="S1996" s="9">
        <f t="shared" si="26"/>
        <v>0</v>
      </c>
    </row>
    <row r="1997" spans="1:19" x14ac:dyDescent="0.2">
      <c r="A1997" t="s">
        <v>3470</v>
      </c>
      <c r="B1997" t="s">
        <v>2988</v>
      </c>
      <c r="C1997" s="2">
        <v>36617</v>
      </c>
      <c r="D1997" t="s">
        <v>3471</v>
      </c>
      <c r="E1997" s="3">
        <v>0</v>
      </c>
      <c r="F1997" s="3">
        <v>0</v>
      </c>
      <c r="G1997" s="3">
        <v>0</v>
      </c>
      <c r="H1997" s="3">
        <v>0</v>
      </c>
      <c r="I1997" s="3">
        <v>201661.59</v>
      </c>
      <c r="J1997" s="3">
        <v>-166243.1</v>
      </c>
      <c r="K1997" s="3">
        <v>35418.49</v>
      </c>
      <c r="L1997" s="3">
        <v>-510.69</v>
      </c>
      <c r="M1997" s="3">
        <v>-166753.79</v>
      </c>
      <c r="N1997" s="3">
        <v>34907.800000000003</v>
      </c>
      <c r="O1997" s="3">
        <v>201661.59</v>
      </c>
      <c r="P1997" t="str">
        <f>VLOOKUP(B1997,'[2]Asset Class'!$A$4:$B$21,2,0)</f>
        <v>Equipment for PTA</v>
      </c>
      <c r="Q1997" s="9">
        <f t="shared" si="24"/>
        <v>-166753.79</v>
      </c>
      <c r="R1997" s="9">
        <f t="shared" si="25"/>
        <v>34907.799999999988</v>
      </c>
      <c r="S1997" s="9">
        <f t="shared" si="26"/>
        <v>0</v>
      </c>
    </row>
    <row r="1998" spans="1:19" x14ac:dyDescent="0.2">
      <c r="A1998" t="s">
        <v>3472</v>
      </c>
      <c r="B1998" t="s">
        <v>2988</v>
      </c>
      <c r="C1998" s="2">
        <v>36617</v>
      </c>
      <c r="D1998" t="s">
        <v>3473</v>
      </c>
      <c r="E1998" s="3">
        <v>0</v>
      </c>
      <c r="F1998" s="3">
        <v>0</v>
      </c>
      <c r="G1998" s="3">
        <v>0</v>
      </c>
      <c r="H1998" s="3">
        <v>0</v>
      </c>
      <c r="I1998" s="3">
        <v>117598.85</v>
      </c>
      <c r="J1998" s="3">
        <v>-96944.58</v>
      </c>
      <c r="K1998" s="3">
        <v>20654.27</v>
      </c>
      <c r="L1998" s="3">
        <v>-297.81</v>
      </c>
      <c r="M1998" s="3">
        <v>-97242.39</v>
      </c>
      <c r="N1998" s="3">
        <v>20356.46</v>
      </c>
      <c r="O1998" s="3">
        <v>117598.85</v>
      </c>
      <c r="P1998" t="str">
        <f>VLOOKUP(B1998,'[2]Asset Class'!$A$4:$B$21,2,0)</f>
        <v>Equipment for PTA</v>
      </c>
      <c r="Q1998" s="9">
        <f t="shared" si="24"/>
        <v>-97242.39</v>
      </c>
      <c r="R1998" s="9">
        <f t="shared" si="25"/>
        <v>20356.460000000006</v>
      </c>
      <c r="S1998" s="9">
        <f t="shared" si="26"/>
        <v>0</v>
      </c>
    </row>
    <row r="1999" spans="1:19" x14ac:dyDescent="0.2">
      <c r="A1999" t="s">
        <v>3474</v>
      </c>
      <c r="B1999" t="s">
        <v>2988</v>
      </c>
      <c r="C1999" s="2">
        <v>36617</v>
      </c>
      <c r="D1999" t="s">
        <v>3067</v>
      </c>
      <c r="E1999" s="3">
        <v>0</v>
      </c>
      <c r="F1999" s="3">
        <v>0</v>
      </c>
      <c r="G1999" s="3">
        <v>0</v>
      </c>
      <c r="H1999" s="3">
        <v>0</v>
      </c>
      <c r="I1999" s="3">
        <v>21645336.890000001</v>
      </c>
      <c r="J1999" s="3">
        <v>-17814323.190000001</v>
      </c>
      <c r="K1999" s="3">
        <v>3831013.7</v>
      </c>
      <c r="L1999" s="3">
        <v>-57269.53</v>
      </c>
      <c r="M1999" s="3">
        <v>-17871592.719999999</v>
      </c>
      <c r="N1999" s="3">
        <v>3773744.17</v>
      </c>
      <c r="O1999" s="3">
        <v>21645336.890000001</v>
      </c>
      <c r="P1999" t="str">
        <f>VLOOKUP(B1999,'[2]Asset Class'!$A$4:$B$21,2,0)</f>
        <v>Equipment for PTA</v>
      </c>
      <c r="Q1999" s="9">
        <f t="shared" si="24"/>
        <v>-17871592.719999999</v>
      </c>
      <c r="R1999" s="9">
        <f t="shared" si="25"/>
        <v>3773744.1700000018</v>
      </c>
      <c r="S1999" s="9">
        <f t="shared" si="26"/>
        <v>0</v>
      </c>
    </row>
    <row r="2000" spans="1:19" x14ac:dyDescent="0.2">
      <c r="A2000" t="s">
        <v>3475</v>
      </c>
      <c r="B2000" t="s">
        <v>2988</v>
      </c>
      <c r="C2000" s="2">
        <v>36617</v>
      </c>
      <c r="D2000" t="s">
        <v>3476</v>
      </c>
      <c r="E2000" s="3">
        <v>0</v>
      </c>
      <c r="F2000" s="3">
        <v>0</v>
      </c>
      <c r="G2000" s="3">
        <v>0</v>
      </c>
      <c r="H2000" s="3">
        <v>0</v>
      </c>
      <c r="I2000" s="3">
        <v>1982200.83</v>
      </c>
      <c r="J2000" s="3">
        <v>-1634060.43</v>
      </c>
      <c r="K2000" s="3">
        <v>348140.4</v>
      </c>
      <c r="L2000" s="3">
        <v>-5019.7700000000004</v>
      </c>
      <c r="M2000" s="3">
        <v>-1639080.2</v>
      </c>
      <c r="N2000" s="3">
        <v>343120.63</v>
      </c>
      <c r="O2000" s="3">
        <v>1982200.83</v>
      </c>
      <c r="P2000" t="str">
        <f>VLOOKUP(B2000,'[2]Asset Class'!$A$4:$B$21,2,0)</f>
        <v>Equipment for PTA</v>
      </c>
      <c r="Q2000" s="9">
        <f t="shared" si="24"/>
        <v>-1639080.2</v>
      </c>
      <c r="R2000" s="9">
        <f t="shared" si="25"/>
        <v>343120.63000000012</v>
      </c>
      <c r="S2000" s="9">
        <f t="shared" si="26"/>
        <v>0</v>
      </c>
    </row>
    <row r="2001" spans="1:19" x14ac:dyDescent="0.2">
      <c r="A2001" t="s">
        <v>3477</v>
      </c>
      <c r="B2001" t="s">
        <v>2988</v>
      </c>
      <c r="C2001" s="2">
        <v>36617</v>
      </c>
      <c r="D2001" t="s">
        <v>3478</v>
      </c>
      <c r="E2001" s="3">
        <v>0</v>
      </c>
      <c r="F2001" s="3">
        <v>0</v>
      </c>
      <c r="G2001" s="3">
        <v>0</v>
      </c>
      <c r="H2001" s="3">
        <v>0</v>
      </c>
      <c r="I2001" s="3">
        <v>20171841.129999999</v>
      </c>
      <c r="J2001" s="3">
        <v>-16601621.82</v>
      </c>
      <c r="K2001" s="3">
        <v>3570219.31</v>
      </c>
      <c r="L2001" s="3">
        <v>-53370.93</v>
      </c>
      <c r="M2001" s="3">
        <v>-16654992.75</v>
      </c>
      <c r="N2001" s="3">
        <v>3516848.38</v>
      </c>
      <c r="O2001" s="3">
        <v>20171841.129999999</v>
      </c>
      <c r="P2001" t="str">
        <f>VLOOKUP(B2001,'[2]Asset Class'!$A$4:$B$21,2,0)</f>
        <v>Equipment for PTA</v>
      </c>
      <c r="Q2001" s="9">
        <f t="shared" si="24"/>
        <v>-16654992.75</v>
      </c>
      <c r="R2001" s="9">
        <f t="shared" si="25"/>
        <v>3516848.379999999</v>
      </c>
      <c r="S2001" s="9">
        <f t="shared" si="26"/>
        <v>0</v>
      </c>
    </row>
    <row r="2002" spans="1:19" x14ac:dyDescent="0.2">
      <c r="A2002" t="s">
        <v>3479</v>
      </c>
      <c r="B2002" t="s">
        <v>2988</v>
      </c>
      <c r="C2002" s="2">
        <v>36617</v>
      </c>
      <c r="D2002" t="s">
        <v>3480</v>
      </c>
      <c r="E2002" s="3">
        <v>0</v>
      </c>
      <c r="F2002" s="3">
        <v>0</v>
      </c>
      <c r="G2002" s="3">
        <v>0</v>
      </c>
      <c r="H2002" s="3">
        <v>0</v>
      </c>
      <c r="I2002" s="3">
        <v>1311615.74</v>
      </c>
      <c r="J2002" s="3">
        <v>-1081252.3799999999</v>
      </c>
      <c r="K2002" s="3">
        <v>230363.36</v>
      </c>
      <c r="L2002" s="3">
        <v>-3321.56</v>
      </c>
      <c r="M2002" s="3">
        <v>-1084573.94</v>
      </c>
      <c r="N2002" s="3">
        <v>227041.8</v>
      </c>
      <c r="O2002" s="3">
        <v>1311615.74</v>
      </c>
      <c r="P2002" t="str">
        <f>VLOOKUP(B2002,'[2]Asset Class'!$A$4:$B$21,2,0)</f>
        <v>Equipment for PTA</v>
      </c>
      <c r="Q2002" s="9">
        <f t="shared" si="24"/>
        <v>-1084573.94</v>
      </c>
      <c r="R2002" s="9">
        <f t="shared" si="25"/>
        <v>227041.80000000005</v>
      </c>
      <c r="S2002" s="9">
        <f t="shared" si="26"/>
        <v>0</v>
      </c>
    </row>
    <row r="2003" spans="1:19" x14ac:dyDescent="0.2">
      <c r="A2003" t="s">
        <v>3481</v>
      </c>
      <c r="B2003" t="s">
        <v>2988</v>
      </c>
      <c r="C2003" s="2">
        <v>36617</v>
      </c>
      <c r="D2003" t="s">
        <v>3482</v>
      </c>
      <c r="E2003" s="3">
        <v>0</v>
      </c>
      <c r="F2003" s="3">
        <v>0</v>
      </c>
      <c r="G2003" s="3">
        <v>0</v>
      </c>
      <c r="H2003" s="3">
        <v>0</v>
      </c>
      <c r="I2003" s="3">
        <v>498031.99</v>
      </c>
      <c r="J2003" s="3">
        <v>-410561</v>
      </c>
      <c r="K2003" s="3">
        <v>87470.99</v>
      </c>
      <c r="L2003" s="3">
        <v>-1261.23</v>
      </c>
      <c r="M2003" s="3">
        <v>-411822.23</v>
      </c>
      <c r="N2003" s="3">
        <v>86209.76</v>
      </c>
      <c r="O2003" s="3">
        <v>498031.99</v>
      </c>
      <c r="P2003" t="str">
        <f>VLOOKUP(B2003,'[2]Asset Class'!$A$4:$B$21,2,0)</f>
        <v>Equipment for PTA</v>
      </c>
      <c r="Q2003" s="9">
        <f t="shared" si="24"/>
        <v>-411822.23</v>
      </c>
      <c r="R2003" s="9">
        <f t="shared" si="25"/>
        <v>86209.760000000009</v>
      </c>
      <c r="S2003" s="9">
        <f t="shared" si="26"/>
        <v>0</v>
      </c>
    </row>
    <row r="2004" spans="1:19" x14ac:dyDescent="0.2">
      <c r="A2004" t="s">
        <v>3483</v>
      </c>
      <c r="B2004" t="s">
        <v>2988</v>
      </c>
      <c r="C2004" s="2">
        <v>36617</v>
      </c>
      <c r="D2004" t="s">
        <v>3484</v>
      </c>
      <c r="E2004" s="3">
        <v>0</v>
      </c>
      <c r="F2004" s="3">
        <v>0</v>
      </c>
      <c r="G2004" s="3">
        <v>0</v>
      </c>
      <c r="H2004" s="3">
        <v>0</v>
      </c>
      <c r="I2004" s="3">
        <v>356934.18</v>
      </c>
      <c r="J2004" s="3">
        <v>-294244.67</v>
      </c>
      <c r="K2004" s="3">
        <v>62689.51</v>
      </c>
      <c r="L2004" s="3">
        <v>-903.91</v>
      </c>
      <c r="M2004" s="3">
        <v>-295148.58</v>
      </c>
      <c r="N2004" s="3">
        <v>61785.599999999999</v>
      </c>
      <c r="O2004" s="3">
        <v>356934.18</v>
      </c>
      <c r="P2004" t="str">
        <f>VLOOKUP(B2004,'[2]Asset Class'!$A$4:$B$21,2,0)</f>
        <v>Equipment for PTA</v>
      </c>
      <c r="Q2004" s="9">
        <f t="shared" si="24"/>
        <v>-295148.58</v>
      </c>
      <c r="R2004" s="9">
        <f t="shared" si="25"/>
        <v>61785.599999999977</v>
      </c>
      <c r="S2004" s="9">
        <f t="shared" si="26"/>
        <v>0</v>
      </c>
    </row>
    <row r="2005" spans="1:19" x14ac:dyDescent="0.2">
      <c r="A2005" t="s">
        <v>3485</v>
      </c>
      <c r="B2005" t="s">
        <v>2988</v>
      </c>
      <c r="C2005" s="2">
        <v>36617</v>
      </c>
      <c r="D2005" t="s">
        <v>3486</v>
      </c>
      <c r="E2005" s="3">
        <v>0</v>
      </c>
      <c r="F2005" s="3">
        <v>0</v>
      </c>
      <c r="G2005" s="3">
        <v>0</v>
      </c>
      <c r="H2005" s="3">
        <v>0</v>
      </c>
      <c r="I2005" s="3">
        <v>215768.37</v>
      </c>
      <c r="J2005" s="3">
        <v>-177872.27</v>
      </c>
      <c r="K2005" s="3">
        <v>37896.1</v>
      </c>
      <c r="L2005" s="3">
        <v>-546.41999999999996</v>
      </c>
      <c r="M2005" s="3">
        <v>-178418.69</v>
      </c>
      <c r="N2005" s="3">
        <v>37349.68</v>
      </c>
      <c r="O2005" s="3">
        <v>215768.37</v>
      </c>
      <c r="P2005" t="str">
        <f>VLOOKUP(B2005,'[2]Asset Class'!$A$4:$B$21,2,0)</f>
        <v>Equipment for PTA</v>
      </c>
      <c r="Q2005" s="9">
        <f t="shared" si="24"/>
        <v>-178418.69</v>
      </c>
      <c r="R2005" s="9">
        <f t="shared" si="25"/>
        <v>37349.679999999993</v>
      </c>
      <c r="S2005" s="9">
        <f t="shared" si="26"/>
        <v>0</v>
      </c>
    </row>
    <row r="2006" spans="1:19" x14ac:dyDescent="0.2">
      <c r="A2006" t="s">
        <v>3487</v>
      </c>
      <c r="B2006" t="s">
        <v>2988</v>
      </c>
      <c r="C2006" s="2">
        <v>36617</v>
      </c>
      <c r="D2006" t="s">
        <v>3488</v>
      </c>
      <c r="E2006" s="3">
        <v>0</v>
      </c>
      <c r="F2006" s="3">
        <v>0</v>
      </c>
      <c r="G2006" s="3">
        <v>0</v>
      </c>
      <c r="H2006" s="3">
        <v>0</v>
      </c>
      <c r="I2006" s="3">
        <v>2191558.7599999998</v>
      </c>
      <c r="J2006" s="3">
        <v>-1806648.13</v>
      </c>
      <c r="K2006" s="3">
        <v>384910.63</v>
      </c>
      <c r="L2006" s="3">
        <v>-5549.95</v>
      </c>
      <c r="M2006" s="3">
        <v>-1812198.08</v>
      </c>
      <c r="N2006" s="3">
        <v>379360.68</v>
      </c>
      <c r="O2006" s="3">
        <v>2191558.7599999998</v>
      </c>
      <c r="P2006" t="str">
        <f>VLOOKUP(B2006,'[2]Asset Class'!$A$4:$B$21,2,0)</f>
        <v>Equipment for PTA</v>
      </c>
      <c r="Q2006" s="9">
        <f t="shared" si="24"/>
        <v>-1812198.08</v>
      </c>
      <c r="R2006" s="9">
        <f t="shared" si="25"/>
        <v>379360.6799999997</v>
      </c>
      <c r="S2006" s="9">
        <f t="shared" si="26"/>
        <v>0</v>
      </c>
    </row>
    <row r="2007" spans="1:19" x14ac:dyDescent="0.2">
      <c r="A2007" t="s">
        <v>3489</v>
      </c>
      <c r="B2007" t="s">
        <v>2988</v>
      </c>
      <c r="C2007" s="2">
        <v>36617</v>
      </c>
      <c r="D2007" t="s">
        <v>3490</v>
      </c>
      <c r="E2007" s="3">
        <v>0</v>
      </c>
      <c r="F2007" s="3">
        <v>0</v>
      </c>
      <c r="G2007" s="3">
        <v>0</v>
      </c>
      <c r="H2007" s="3">
        <v>0</v>
      </c>
      <c r="I2007" s="3">
        <v>423364.44</v>
      </c>
      <c r="J2007" s="3">
        <v>-349007.57</v>
      </c>
      <c r="K2007" s="3">
        <v>74356.87</v>
      </c>
      <c r="L2007" s="3">
        <v>-1072.1400000000001</v>
      </c>
      <c r="M2007" s="3">
        <v>-350079.71</v>
      </c>
      <c r="N2007" s="3">
        <v>73284.73</v>
      </c>
      <c r="O2007" s="3">
        <v>423364.44</v>
      </c>
      <c r="P2007" t="str">
        <f>VLOOKUP(B2007,'[2]Asset Class'!$A$4:$B$21,2,0)</f>
        <v>Equipment for PTA</v>
      </c>
      <c r="Q2007" s="9">
        <f t="shared" si="24"/>
        <v>-350079.71</v>
      </c>
      <c r="R2007" s="9">
        <f t="shared" si="25"/>
        <v>73284.729999999981</v>
      </c>
      <c r="S2007" s="9">
        <f t="shared" si="26"/>
        <v>0</v>
      </c>
    </row>
    <row r="2008" spans="1:19" x14ac:dyDescent="0.2">
      <c r="A2008" t="s">
        <v>3491</v>
      </c>
      <c r="B2008" t="s">
        <v>2988</v>
      </c>
      <c r="C2008" s="2">
        <v>36617</v>
      </c>
      <c r="D2008" t="s">
        <v>3492</v>
      </c>
      <c r="E2008" s="3">
        <v>0</v>
      </c>
      <c r="F2008" s="3">
        <v>0</v>
      </c>
      <c r="G2008" s="3">
        <v>0</v>
      </c>
      <c r="H2008" s="3">
        <v>0</v>
      </c>
      <c r="I2008" s="3">
        <v>1278399.6100000001</v>
      </c>
      <c r="J2008" s="3">
        <v>-1053870.1000000001</v>
      </c>
      <c r="K2008" s="3">
        <v>224529.51</v>
      </c>
      <c r="L2008" s="3">
        <v>-3237.45</v>
      </c>
      <c r="M2008" s="3">
        <v>-1057107.55</v>
      </c>
      <c r="N2008" s="3">
        <v>221292.06</v>
      </c>
      <c r="O2008" s="3">
        <v>1278399.6100000001</v>
      </c>
      <c r="P2008" t="str">
        <f>VLOOKUP(B2008,'[2]Asset Class'!$A$4:$B$21,2,0)</f>
        <v>Equipment for PTA</v>
      </c>
      <c r="Q2008" s="9">
        <f t="shared" si="24"/>
        <v>-1057107.55</v>
      </c>
      <c r="R2008" s="9">
        <f t="shared" si="25"/>
        <v>221292.06000000006</v>
      </c>
      <c r="S2008" s="9">
        <f t="shared" si="26"/>
        <v>0</v>
      </c>
    </row>
    <row r="2009" spans="1:19" x14ac:dyDescent="0.2">
      <c r="A2009" t="s">
        <v>3493</v>
      </c>
      <c r="B2009" t="s">
        <v>2988</v>
      </c>
      <c r="C2009" s="2">
        <v>36617</v>
      </c>
      <c r="D2009" t="s">
        <v>3494</v>
      </c>
      <c r="E2009" s="3">
        <v>0</v>
      </c>
      <c r="F2009" s="3">
        <v>0</v>
      </c>
      <c r="G2009" s="3">
        <v>0</v>
      </c>
      <c r="H2009" s="3">
        <v>0</v>
      </c>
      <c r="I2009" s="3">
        <v>1278399.6100000001</v>
      </c>
      <c r="J2009" s="3">
        <v>-1053870.1000000001</v>
      </c>
      <c r="K2009" s="3">
        <v>224529.51</v>
      </c>
      <c r="L2009" s="3">
        <v>-3237.45</v>
      </c>
      <c r="M2009" s="3">
        <v>-1057107.55</v>
      </c>
      <c r="N2009" s="3">
        <v>221292.06</v>
      </c>
      <c r="O2009" s="3">
        <v>1278399.6100000001</v>
      </c>
      <c r="P2009" t="str">
        <f>VLOOKUP(B2009,'[2]Asset Class'!$A$4:$B$21,2,0)</f>
        <v>Equipment for PTA</v>
      </c>
      <c r="Q2009" s="9">
        <f t="shared" si="24"/>
        <v>-1057107.55</v>
      </c>
      <c r="R2009" s="9">
        <f t="shared" si="25"/>
        <v>221292.06000000006</v>
      </c>
      <c r="S2009" s="9">
        <f t="shared" si="26"/>
        <v>0</v>
      </c>
    </row>
    <row r="2010" spans="1:19" x14ac:dyDescent="0.2">
      <c r="A2010" t="s">
        <v>3495</v>
      </c>
      <c r="B2010" t="s">
        <v>2988</v>
      </c>
      <c r="C2010" s="2">
        <v>36617</v>
      </c>
      <c r="D2010" t="s">
        <v>3496</v>
      </c>
      <c r="E2010" s="3">
        <v>0</v>
      </c>
      <c r="F2010" s="3">
        <v>0</v>
      </c>
      <c r="G2010" s="3">
        <v>0</v>
      </c>
      <c r="H2010" s="3">
        <v>0</v>
      </c>
      <c r="I2010" s="3">
        <v>423364.44</v>
      </c>
      <c r="J2010" s="3">
        <v>-349007.57</v>
      </c>
      <c r="K2010" s="3">
        <v>74356.87</v>
      </c>
      <c r="L2010" s="3">
        <v>-1072.1400000000001</v>
      </c>
      <c r="M2010" s="3">
        <v>-350079.71</v>
      </c>
      <c r="N2010" s="3">
        <v>73284.73</v>
      </c>
      <c r="O2010" s="3">
        <v>423364.44</v>
      </c>
      <c r="P2010" t="str">
        <f>VLOOKUP(B2010,'[2]Asset Class'!$A$4:$B$21,2,0)</f>
        <v>Equipment for PTA</v>
      </c>
      <c r="Q2010" s="9">
        <f t="shared" si="24"/>
        <v>-350079.71</v>
      </c>
      <c r="R2010" s="9">
        <f t="shared" si="25"/>
        <v>73284.729999999981</v>
      </c>
      <c r="S2010" s="9">
        <f t="shared" si="26"/>
        <v>0</v>
      </c>
    </row>
    <row r="2011" spans="1:19" x14ac:dyDescent="0.2">
      <c r="A2011" t="s">
        <v>3497</v>
      </c>
      <c r="B2011" t="s">
        <v>2988</v>
      </c>
      <c r="C2011" s="2">
        <v>36617</v>
      </c>
      <c r="D2011" t="s">
        <v>3498</v>
      </c>
      <c r="E2011" s="3">
        <v>0</v>
      </c>
      <c r="F2011" s="3">
        <v>0</v>
      </c>
      <c r="G2011" s="3">
        <v>0</v>
      </c>
      <c r="H2011" s="3">
        <v>0</v>
      </c>
      <c r="I2011" s="3">
        <v>1022514.7</v>
      </c>
      <c r="J2011" s="3">
        <v>-842927.11</v>
      </c>
      <c r="K2011" s="3">
        <v>179587.59</v>
      </c>
      <c r="L2011" s="3">
        <v>-2589.44</v>
      </c>
      <c r="M2011" s="3">
        <v>-845516.55</v>
      </c>
      <c r="N2011" s="3">
        <v>176998.15</v>
      </c>
      <c r="O2011" s="3">
        <v>1022514.7</v>
      </c>
      <c r="P2011" t="str">
        <f>VLOOKUP(B2011,'[2]Asset Class'!$A$4:$B$21,2,0)</f>
        <v>Equipment for PTA</v>
      </c>
      <c r="Q2011" s="9">
        <f t="shared" si="24"/>
        <v>-845516.55</v>
      </c>
      <c r="R2011" s="9">
        <f t="shared" si="25"/>
        <v>176998.14999999991</v>
      </c>
      <c r="S2011" s="9">
        <f t="shared" si="26"/>
        <v>0</v>
      </c>
    </row>
    <row r="2012" spans="1:19" x14ac:dyDescent="0.2">
      <c r="A2012" t="s">
        <v>3499</v>
      </c>
      <c r="B2012" t="s">
        <v>2988</v>
      </c>
      <c r="C2012" s="2">
        <v>36617</v>
      </c>
      <c r="D2012" t="s">
        <v>3500</v>
      </c>
      <c r="E2012" s="3">
        <v>0</v>
      </c>
      <c r="F2012" s="3">
        <v>0</v>
      </c>
      <c r="G2012" s="3">
        <v>0</v>
      </c>
      <c r="H2012" s="3">
        <v>0</v>
      </c>
      <c r="I2012" s="3">
        <v>144836.49</v>
      </c>
      <c r="J2012" s="3">
        <v>-119398.39</v>
      </c>
      <c r="K2012" s="3">
        <v>25438.1</v>
      </c>
      <c r="L2012" s="3">
        <v>-366.79</v>
      </c>
      <c r="M2012" s="3">
        <v>-119765.18</v>
      </c>
      <c r="N2012" s="3">
        <v>25071.31</v>
      </c>
      <c r="O2012" s="3">
        <v>144836.49</v>
      </c>
      <c r="P2012" t="str">
        <f>VLOOKUP(B2012,'[2]Asset Class'!$A$4:$B$21,2,0)</f>
        <v>Equipment for PTA</v>
      </c>
      <c r="Q2012" s="9">
        <f t="shared" si="24"/>
        <v>-119765.18</v>
      </c>
      <c r="R2012" s="9">
        <f t="shared" si="25"/>
        <v>25071.309999999998</v>
      </c>
      <c r="S2012" s="9">
        <f t="shared" si="26"/>
        <v>0</v>
      </c>
    </row>
    <row r="2013" spans="1:19" x14ac:dyDescent="0.2">
      <c r="A2013" t="s">
        <v>3501</v>
      </c>
      <c r="B2013" t="s">
        <v>2988</v>
      </c>
      <c r="C2013" s="2">
        <v>36617</v>
      </c>
      <c r="D2013" t="s">
        <v>3502</v>
      </c>
      <c r="E2013" s="3">
        <v>0</v>
      </c>
      <c r="F2013" s="3">
        <v>0</v>
      </c>
      <c r="G2013" s="3">
        <v>0</v>
      </c>
      <c r="H2013" s="3">
        <v>0</v>
      </c>
      <c r="I2013" s="3">
        <v>67393011.510000005</v>
      </c>
      <c r="J2013" s="3">
        <v>-55465105.229999997</v>
      </c>
      <c r="K2013" s="3">
        <v>11927906.279999999</v>
      </c>
      <c r="L2013" s="3">
        <v>-178309.36</v>
      </c>
      <c r="M2013" s="3">
        <v>-55643414.590000004</v>
      </c>
      <c r="N2013" s="3">
        <v>11749596.92</v>
      </c>
      <c r="O2013" s="3">
        <v>67393011.510000005</v>
      </c>
      <c r="P2013" t="str">
        <f>VLOOKUP(B2013,'[2]Asset Class'!$A$4:$B$21,2,0)</f>
        <v>Equipment for PTA</v>
      </c>
      <c r="Q2013" s="9">
        <f t="shared" si="24"/>
        <v>-55643414.590000004</v>
      </c>
      <c r="R2013" s="9">
        <f t="shared" si="25"/>
        <v>11749596.920000002</v>
      </c>
      <c r="S2013" s="9">
        <f t="shared" si="26"/>
        <v>0</v>
      </c>
    </row>
    <row r="2014" spans="1:19" x14ac:dyDescent="0.2">
      <c r="A2014" t="s">
        <v>3503</v>
      </c>
      <c r="B2014" t="s">
        <v>2988</v>
      </c>
      <c r="C2014" s="2">
        <v>36617</v>
      </c>
      <c r="D2014" t="s">
        <v>3504</v>
      </c>
      <c r="E2014" s="3">
        <v>0</v>
      </c>
      <c r="F2014" s="3">
        <v>0</v>
      </c>
      <c r="G2014" s="3">
        <v>0</v>
      </c>
      <c r="H2014" s="3">
        <v>0</v>
      </c>
      <c r="I2014" s="3">
        <v>1014062.43</v>
      </c>
      <c r="J2014" s="3">
        <v>-835959.33</v>
      </c>
      <c r="K2014" s="3">
        <v>178103.1</v>
      </c>
      <c r="L2014" s="3">
        <v>-2568.0300000000002</v>
      </c>
      <c r="M2014" s="3">
        <v>-838527.36</v>
      </c>
      <c r="N2014" s="3">
        <v>175535.07</v>
      </c>
      <c r="O2014" s="3">
        <v>1014062.43</v>
      </c>
      <c r="P2014" t="str">
        <f>VLOOKUP(B2014,'[2]Asset Class'!$A$4:$B$21,2,0)</f>
        <v>Equipment for PTA</v>
      </c>
      <c r="Q2014" s="9">
        <f t="shared" si="24"/>
        <v>-838527.36</v>
      </c>
      <c r="R2014" s="9">
        <f t="shared" si="25"/>
        <v>175535.07000000007</v>
      </c>
      <c r="S2014" s="9">
        <f t="shared" si="26"/>
        <v>0</v>
      </c>
    </row>
    <row r="2015" spans="1:19" x14ac:dyDescent="0.2">
      <c r="A2015" t="s">
        <v>3505</v>
      </c>
      <c r="B2015" t="s">
        <v>2988</v>
      </c>
      <c r="C2015" s="2">
        <v>36617</v>
      </c>
      <c r="D2015" t="s">
        <v>3506</v>
      </c>
      <c r="E2015" s="3">
        <v>0</v>
      </c>
      <c r="F2015" s="3">
        <v>0</v>
      </c>
      <c r="G2015" s="3">
        <v>0</v>
      </c>
      <c r="H2015" s="3">
        <v>0</v>
      </c>
      <c r="I2015" s="3">
        <v>443102.74</v>
      </c>
      <c r="J2015" s="3">
        <v>-365279.15</v>
      </c>
      <c r="K2015" s="3">
        <v>77823.59</v>
      </c>
      <c r="L2015" s="3">
        <v>-1122.1199999999999</v>
      </c>
      <c r="M2015" s="3">
        <v>-366401.27</v>
      </c>
      <c r="N2015" s="3">
        <v>76701.47</v>
      </c>
      <c r="O2015" s="3">
        <v>443102.74</v>
      </c>
      <c r="P2015" t="str">
        <f>VLOOKUP(B2015,'[2]Asset Class'!$A$4:$B$21,2,0)</f>
        <v>Equipment for PTA</v>
      </c>
      <c r="Q2015" s="9">
        <f t="shared" si="24"/>
        <v>-366401.27</v>
      </c>
      <c r="R2015" s="9">
        <f t="shared" si="25"/>
        <v>76701.469999999972</v>
      </c>
      <c r="S2015" s="9">
        <f t="shared" si="26"/>
        <v>0</v>
      </c>
    </row>
    <row r="2016" spans="1:19" x14ac:dyDescent="0.2">
      <c r="A2016" t="s">
        <v>3507</v>
      </c>
      <c r="B2016" t="s">
        <v>2988</v>
      </c>
      <c r="C2016" s="2">
        <v>36617</v>
      </c>
      <c r="D2016" t="s">
        <v>3508</v>
      </c>
      <c r="E2016" s="3">
        <v>0</v>
      </c>
      <c r="F2016" s="3">
        <v>0</v>
      </c>
      <c r="G2016" s="3">
        <v>0</v>
      </c>
      <c r="H2016" s="3">
        <v>0</v>
      </c>
      <c r="I2016" s="3">
        <v>443102.74</v>
      </c>
      <c r="J2016" s="3">
        <v>-365279.15</v>
      </c>
      <c r="K2016" s="3">
        <v>77823.59</v>
      </c>
      <c r="L2016" s="3">
        <v>-1122.1199999999999</v>
      </c>
      <c r="M2016" s="3">
        <v>-366401.27</v>
      </c>
      <c r="N2016" s="3">
        <v>76701.47</v>
      </c>
      <c r="O2016" s="3">
        <v>443102.74</v>
      </c>
      <c r="P2016" t="str">
        <f>VLOOKUP(B2016,'[2]Asset Class'!$A$4:$B$21,2,0)</f>
        <v>Equipment for PTA</v>
      </c>
      <c r="Q2016" s="9">
        <f t="shared" si="24"/>
        <v>-366401.27</v>
      </c>
      <c r="R2016" s="9">
        <f t="shared" si="25"/>
        <v>76701.469999999972</v>
      </c>
      <c r="S2016" s="9">
        <f t="shared" si="26"/>
        <v>0</v>
      </c>
    </row>
    <row r="2017" spans="1:19" x14ac:dyDescent="0.2">
      <c r="A2017" t="s">
        <v>3509</v>
      </c>
      <c r="B2017" t="s">
        <v>2988</v>
      </c>
      <c r="C2017" s="2">
        <v>36617</v>
      </c>
      <c r="D2017" t="s">
        <v>3510</v>
      </c>
      <c r="E2017" s="3">
        <v>0</v>
      </c>
      <c r="F2017" s="3">
        <v>0</v>
      </c>
      <c r="G2017" s="3">
        <v>0</v>
      </c>
      <c r="H2017" s="3">
        <v>0</v>
      </c>
      <c r="I2017" s="3">
        <v>851551.47</v>
      </c>
      <c r="J2017" s="3">
        <v>-701990.7</v>
      </c>
      <c r="K2017" s="3">
        <v>149560.76999999999</v>
      </c>
      <c r="L2017" s="3">
        <v>-2156.4899999999998</v>
      </c>
      <c r="M2017" s="3">
        <v>-704147.19</v>
      </c>
      <c r="N2017" s="3">
        <v>147404.28</v>
      </c>
      <c r="O2017" s="3">
        <v>851551.47</v>
      </c>
      <c r="P2017" t="str">
        <f>VLOOKUP(B2017,'[2]Asset Class'!$A$4:$B$21,2,0)</f>
        <v>Equipment for PTA</v>
      </c>
      <c r="Q2017" s="9">
        <f t="shared" si="24"/>
        <v>-704147.19</v>
      </c>
      <c r="R2017" s="9">
        <f t="shared" si="25"/>
        <v>147404.28000000003</v>
      </c>
      <c r="S2017" s="9">
        <f t="shared" si="26"/>
        <v>0</v>
      </c>
    </row>
    <row r="2018" spans="1:19" x14ac:dyDescent="0.2">
      <c r="A2018" t="s">
        <v>3511</v>
      </c>
      <c r="B2018" t="s">
        <v>2988</v>
      </c>
      <c r="C2018" s="2">
        <v>36617</v>
      </c>
      <c r="D2018" t="s">
        <v>3512</v>
      </c>
      <c r="E2018" s="3">
        <v>0</v>
      </c>
      <c r="F2018" s="3">
        <v>0</v>
      </c>
      <c r="G2018" s="3">
        <v>0</v>
      </c>
      <c r="H2018" s="3">
        <v>0</v>
      </c>
      <c r="I2018" s="3">
        <v>2317726.86</v>
      </c>
      <c r="J2018" s="3">
        <v>-1910656.92</v>
      </c>
      <c r="K2018" s="3">
        <v>407069.94</v>
      </c>
      <c r="L2018" s="3">
        <v>-5869.46</v>
      </c>
      <c r="M2018" s="3">
        <v>-1916526.38</v>
      </c>
      <c r="N2018" s="3">
        <v>401200.48</v>
      </c>
      <c r="O2018" s="3">
        <v>2317726.86</v>
      </c>
      <c r="P2018" t="str">
        <f>VLOOKUP(B2018,'[2]Asset Class'!$A$4:$B$21,2,0)</f>
        <v>Equipment for PTA</v>
      </c>
      <c r="Q2018" s="9">
        <f t="shared" si="24"/>
        <v>-1916526.38</v>
      </c>
      <c r="R2018" s="9">
        <f t="shared" si="25"/>
        <v>401200.48</v>
      </c>
      <c r="S2018" s="9">
        <f t="shared" si="26"/>
        <v>0</v>
      </c>
    </row>
    <row r="2019" spans="1:19" x14ac:dyDescent="0.2">
      <c r="A2019" t="s">
        <v>3513</v>
      </c>
      <c r="B2019" t="s">
        <v>2988</v>
      </c>
      <c r="C2019" s="2">
        <v>36617</v>
      </c>
      <c r="D2019" t="s">
        <v>3514</v>
      </c>
      <c r="E2019" s="3">
        <v>0</v>
      </c>
      <c r="F2019" s="3">
        <v>0</v>
      </c>
      <c r="G2019" s="3">
        <v>0</v>
      </c>
      <c r="H2019" s="3">
        <v>0</v>
      </c>
      <c r="I2019" s="3">
        <v>643379.43999999994</v>
      </c>
      <c r="J2019" s="3">
        <v>-530380.6</v>
      </c>
      <c r="K2019" s="3">
        <v>112998.84</v>
      </c>
      <c r="L2019" s="3">
        <v>-1629.31</v>
      </c>
      <c r="M2019" s="3">
        <v>-532009.91</v>
      </c>
      <c r="N2019" s="3">
        <v>111369.53</v>
      </c>
      <c r="O2019" s="3">
        <v>643379.43999999994</v>
      </c>
      <c r="P2019" t="str">
        <f>VLOOKUP(B2019,'[2]Asset Class'!$A$4:$B$21,2,0)</f>
        <v>Equipment for PTA</v>
      </c>
      <c r="Q2019" s="9">
        <f t="shared" si="24"/>
        <v>-532009.91</v>
      </c>
      <c r="R2019" s="9">
        <f t="shared" si="25"/>
        <v>111369.52999999991</v>
      </c>
      <c r="S2019" s="9">
        <f t="shared" si="26"/>
        <v>0</v>
      </c>
    </row>
    <row r="2020" spans="1:19" x14ac:dyDescent="0.2">
      <c r="A2020" t="s">
        <v>3515</v>
      </c>
      <c r="B2020" t="s">
        <v>2988</v>
      </c>
      <c r="C2020" s="2">
        <v>36617</v>
      </c>
      <c r="D2020" t="s">
        <v>3516</v>
      </c>
      <c r="E2020" s="3">
        <v>0</v>
      </c>
      <c r="F2020" s="3">
        <v>0</v>
      </c>
      <c r="G2020" s="3">
        <v>0</v>
      </c>
      <c r="H2020" s="3">
        <v>0</v>
      </c>
      <c r="I2020" s="3">
        <v>434579.47</v>
      </c>
      <c r="J2020" s="3">
        <v>-358252.85</v>
      </c>
      <c r="K2020" s="3">
        <v>76326.62</v>
      </c>
      <c r="L2020" s="3">
        <v>-1100.54</v>
      </c>
      <c r="M2020" s="3">
        <v>-359353.39</v>
      </c>
      <c r="N2020" s="3">
        <v>75226.080000000002</v>
      </c>
      <c r="O2020" s="3">
        <v>434579.47</v>
      </c>
      <c r="P2020" t="str">
        <f>VLOOKUP(B2020,'[2]Asset Class'!$A$4:$B$21,2,0)</f>
        <v>Equipment for PTA</v>
      </c>
      <c r="Q2020" s="9">
        <f t="shared" si="24"/>
        <v>-359353.39</v>
      </c>
      <c r="R2020" s="9">
        <f t="shared" si="25"/>
        <v>75226.079999999958</v>
      </c>
      <c r="S2020" s="9">
        <f t="shared" si="26"/>
        <v>0</v>
      </c>
    </row>
    <row r="2021" spans="1:19" x14ac:dyDescent="0.2">
      <c r="A2021" t="s">
        <v>3517</v>
      </c>
      <c r="B2021" t="s">
        <v>2988</v>
      </c>
      <c r="C2021" s="2">
        <v>36617</v>
      </c>
      <c r="D2021" t="s">
        <v>3518</v>
      </c>
      <c r="E2021" s="3">
        <v>0</v>
      </c>
      <c r="F2021" s="3">
        <v>0</v>
      </c>
      <c r="G2021" s="3">
        <v>0</v>
      </c>
      <c r="H2021" s="3">
        <v>0</v>
      </c>
      <c r="I2021" s="3">
        <v>579485.96</v>
      </c>
      <c r="J2021" s="3">
        <v>-477708.95</v>
      </c>
      <c r="K2021" s="3">
        <v>101777.01</v>
      </c>
      <c r="L2021" s="3">
        <v>-1467.5</v>
      </c>
      <c r="M2021" s="3">
        <v>-479176.45</v>
      </c>
      <c r="N2021" s="3">
        <v>100309.51</v>
      </c>
      <c r="O2021" s="3">
        <v>579485.96</v>
      </c>
      <c r="P2021" t="str">
        <f>VLOOKUP(B2021,'[2]Asset Class'!$A$4:$B$21,2,0)</f>
        <v>Equipment for PTA</v>
      </c>
      <c r="Q2021" s="9">
        <f t="shared" si="24"/>
        <v>-479176.45</v>
      </c>
      <c r="R2021" s="9">
        <f t="shared" si="25"/>
        <v>100309.50999999995</v>
      </c>
      <c r="S2021" s="9">
        <f t="shared" si="26"/>
        <v>0</v>
      </c>
    </row>
    <row r="2022" spans="1:19" x14ac:dyDescent="0.2">
      <c r="A2022" t="s">
        <v>3519</v>
      </c>
      <c r="B2022" t="s">
        <v>2988</v>
      </c>
      <c r="C2022" s="2">
        <v>36617</v>
      </c>
      <c r="D2022" t="s">
        <v>3520</v>
      </c>
      <c r="E2022" s="3">
        <v>0</v>
      </c>
      <c r="F2022" s="3">
        <v>0</v>
      </c>
      <c r="G2022" s="3">
        <v>0</v>
      </c>
      <c r="H2022" s="3">
        <v>0</v>
      </c>
      <c r="I2022" s="3">
        <v>511223.86</v>
      </c>
      <c r="J2022" s="3">
        <v>-421435.94</v>
      </c>
      <c r="K2022" s="3">
        <v>89787.92</v>
      </c>
      <c r="L2022" s="3">
        <v>-1294.6300000000001</v>
      </c>
      <c r="M2022" s="3">
        <v>-422730.57</v>
      </c>
      <c r="N2022" s="3">
        <v>88493.29</v>
      </c>
      <c r="O2022" s="3">
        <v>511223.86</v>
      </c>
      <c r="P2022" t="str">
        <f>VLOOKUP(B2022,'[2]Asset Class'!$A$4:$B$21,2,0)</f>
        <v>Equipment for PTA</v>
      </c>
      <c r="Q2022" s="9">
        <f t="shared" si="24"/>
        <v>-422730.57</v>
      </c>
      <c r="R2022" s="9">
        <f t="shared" si="25"/>
        <v>88493.289999999979</v>
      </c>
      <c r="S2022" s="9">
        <f t="shared" si="26"/>
        <v>0</v>
      </c>
    </row>
    <row r="2023" spans="1:19" x14ac:dyDescent="0.2">
      <c r="A2023" t="s">
        <v>3521</v>
      </c>
      <c r="B2023" t="s">
        <v>2988</v>
      </c>
      <c r="C2023" s="2">
        <v>36617</v>
      </c>
      <c r="D2023" t="s">
        <v>3522</v>
      </c>
      <c r="E2023" s="3">
        <v>0</v>
      </c>
      <c r="F2023" s="3">
        <v>0</v>
      </c>
      <c r="G2023" s="3">
        <v>0</v>
      </c>
      <c r="H2023" s="3">
        <v>0</v>
      </c>
      <c r="I2023" s="3">
        <v>2471155.61</v>
      </c>
      <c r="J2023" s="3">
        <v>-2037138.47</v>
      </c>
      <c r="K2023" s="3">
        <v>434017.14</v>
      </c>
      <c r="L2023" s="3">
        <v>-6258.01</v>
      </c>
      <c r="M2023" s="3">
        <v>-2043396.48</v>
      </c>
      <c r="N2023" s="3">
        <v>427759.13</v>
      </c>
      <c r="O2023" s="3">
        <v>2471155.61</v>
      </c>
      <c r="P2023" t="str">
        <f>VLOOKUP(B2023,'[2]Asset Class'!$A$4:$B$21,2,0)</f>
        <v>Equipment for PTA</v>
      </c>
      <c r="Q2023" s="9">
        <f t="shared" si="24"/>
        <v>-2043396.48</v>
      </c>
      <c r="R2023" s="9">
        <f t="shared" si="25"/>
        <v>427759.12999999989</v>
      </c>
      <c r="S2023" s="9">
        <f t="shared" si="26"/>
        <v>0</v>
      </c>
    </row>
    <row r="2024" spans="1:19" x14ac:dyDescent="0.2">
      <c r="A2024" t="s">
        <v>3523</v>
      </c>
      <c r="B2024" t="s">
        <v>2988</v>
      </c>
      <c r="C2024" s="2">
        <v>36617</v>
      </c>
      <c r="D2024" t="s">
        <v>3524</v>
      </c>
      <c r="E2024" s="3">
        <v>0</v>
      </c>
      <c r="F2024" s="3">
        <v>0</v>
      </c>
      <c r="G2024" s="3">
        <v>0</v>
      </c>
      <c r="H2024" s="3">
        <v>0</v>
      </c>
      <c r="I2024" s="3">
        <v>2317726.86</v>
      </c>
      <c r="J2024" s="3">
        <v>-1910656.92</v>
      </c>
      <c r="K2024" s="3">
        <v>407069.94</v>
      </c>
      <c r="L2024" s="3">
        <v>-5869.46</v>
      </c>
      <c r="M2024" s="3">
        <v>-1916526.38</v>
      </c>
      <c r="N2024" s="3">
        <v>401200.48</v>
      </c>
      <c r="O2024" s="3">
        <v>2317726.86</v>
      </c>
      <c r="P2024" t="str">
        <f>VLOOKUP(B2024,'[2]Asset Class'!$A$4:$B$21,2,0)</f>
        <v>Equipment for PTA</v>
      </c>
      <c r="Q2024" s="9">
        <f t="shared" si="24"/>
        <v>-1916526.38</v>
      </c>
      <c r="R2024" s="9">
        <f t="shared" si="25"/>
        <v>401200.48</v>
      </c>
      <c r="S2024" s="9">
        <f t="shared" si="26"/>
        <v>0</v>
      </c>
    </row>
    <row r="2025" spans="1:19" x14ac:dyDescent="0.2">
      <c r="A2025" t="s">
        <v>3525</v>
      </c>
      <c r="B2025" t="s">
        <v>2988</v>
      </c>
      <c r="C2025" s="2">
        <v>36617</v>
      </c>
      <c r="D2025" t="s">
        <v>3526</v>
      </c>
      <c r="E2025" s="3">
        <v>0</v>
      </c>
      <c r="F2025" s="3">
        <v>0</v>
      </c>
      <c r="G2025" s="3">
        <v>0</v>
      </c>
      <c r="H2025" s="3">
        <v>0</v>
      </c>
      <c r="I2025" s="3">
        <v>434579.47</v>
      </c>
      <c r="J2025" s="3">
        <v>-358252.85</v>
      </c>
      <c r="K2025" s="3">
        <v>76326.62</v>
      </c>
      <c r="L2025" s="3">
        <v>-1100.54</v>
      </c>
      <c r="M2025" s="3">
        <v>-359353.39</v>
      </c>
      <c r="N2025" s="3">
        <v>75226.080000000002</v>
      </c>
      <c r="O2025" s="3">
        <v>434579.47</v>
      </c>
      <c r="P2025" t="str">
        <f>VLOOKUP(B2025,'[2]Asset Class'!$A$4:$B$21,2,0)</f>
        <v>Equipment for PTA</v>
      </c>
      <c r="Q2025" s="9">
        <f t="shared" si="24"/>
        <v>-359353.39</v>
      </c>
      <c r="R2025" s="9">
        <f t="shared" si="25"/>
        <v>75226.079999999958</v>
      </c>
      <c r="S2025" s="9">
        <f t="shared" si="26"/>
        <v>0</v>
      </c>
    </row>
    <row r="2026" spans="1:19" x14ac:dyDescent="0.2">
      <c r="A2026" t="s">
        <v>3527</v>
      </c>
      <c r="B2026" t="s">
        <v>2988</v>
      </c>
      <c r="C2026" s="2">
        <v>36617</v>
      </c>
      <c r="D2026" t="s">
        <v>3528</v>
      </c>
      <c r="E2026" s="3">
        <v>0</v>
      </c>
      <c r="F2026" s="3">
        <v>0</v>
      </c>
      <c r="G2026" s="3">
        <v>0</v>
      </c>
      <c r="H2026" s="3">
        <v>0</v>
      </c>
      <c r="I2026" s="3">
        <v>289741.98</v>
      </c>
      <c r="J2026" s="3">
        <v>-238853.65</v>
      </c>
      <c r="K2026" s="3">
        <v>50888.33</v>
      </c>
      <c r="L2026" s="3">
        <v>-733.75</v>
      </c>
      <c r="M2026" s="3">
        <v>-239587.4</v>
      </c>
      <c r="N2026" s="3">
        <v>50154.58</v>
      </c>
      <c r="O2026" s="3">
        <v>289741.98</v>
      </c>
      <c r="P2026" t="str">
        <f>VLOOKUP(B2026,'[2]Asset Class'!$A$4:$B$21,2,0)</f>
        <v>Equipment for PTA</v>
      </c>
      <c r="Q2026" s="9">
        <f t="shared" si="24"/>
        <v>-239587.4</v>
      </c>
      <c r="R2026" s="9">
        <f t="shared" si="25"/>
        <v>50154.579999999987</v>
      </c>
      <c r="S2026" s="9">
        <f t="shared" si="26"/>
        <v>0</v>
      </c>
    </row>
    <row r="2027" spans="1:19" x14ac:dyDescent="0.2">
      <c r="A2027" t="s">
        <v>3529</v>
      </c>
      <c r="B2027" t="s">
        <v>2988</v>
      </c>
      <c r="C2027" s="2">
        <v>36617</v>
      </c>
      <c r="D2027" t="s">
        <v>3530</v>
      </c>
      <c r="E2027" s="3">
        <v>0</v>
      </c>
      <c r="F2027" s="3">
        <v>0</v>
      </c>
      <c r="G2027" s="3">
        <v>0</v>
      </c>
      <c r="H2027" s="3">
        <v>0</v>
      </c>
      <c r="I2027" s="3">
        <v>724318.45</v>
      </c>
      <c r="J2027" s="3">
        <v>-597104.04</v>
      </c>
      <c r="K2027" s="3">
        <v>127214.41</v>
      </c>
      <c r="L2027" s="3">
        <v>-1834.28</v>
      </c>
      <c r="M2027" s="3">
        <v>-598938.31999999995</v>
      </c>
      <c r="N2027" s="3">
        <v>125380.13</v>
      </c>
      <c r="O2027" s="3">
        <v>724318.45</v>
      </c>
      <c r="P2027" t="str">
        <f>VLOOKUP(B2027,'[2]Asset Class'!$A$4:$B$21,2,0)</f>
        <v>Equipment for PTA</v>
      </c>
      <c r="Q2027" s="9">
        <f t="shared" si="24"/>
        <v>-598938.31999999995</v>
      </c>
      <c r="R2027" s="9">
        <f t="shared" si="25"/>
        <v>125380.13</v>
      </c>
      <c r="S2027" s="9">
        <f t="shared" si="26"/>
        <v>0</v>
      </c>
    </row>
    <row r="2028" spans="1:19" x14ac:dyDescent="0.2">
      <c r="A2028" t="s">
        <v>3531</v>
      </c>
      <c r="B2028" t="s">
        <v>2988</v>
      </c>
      <c r="C2028" s="2">
        <v>36617</v>
      </c>
      <c r="D2028" t="s">
        <v>3532</v>
      </c>
      <c r="E2028" s="3">
        <v>0</v>
      </c>
      <c r="F2028" s="3">
        <v>0</v>
      </c>
      <c r="G2028" s="3">
        <v>0</v>
      </c>
      <c r="H2028" s="3">
        <v>0</v>
      </c>
      <c r="I2028" s="3">
        <v>945872.32</v>
      </c>
      <c r="J2028" s="3">
        <v>-779745.67</v>
      </c>
      <c r="K2028" s="3">
        <v>166126.65</v>
      </c>
      <c r="L2028" s="3">
        <v>-2395.35</v>
      </c>
      <c r="M2028" s="3">
        <v>-782141.02</v>
      </c>
      <c r="N2028" s="3">
        <v>163731.29999999999</v>
      </c>
      <c r="O2028" s="3">
        <v>945872.32</v>
      </c>
      <c r="P2028" t="str">
        <f>VLOOKUP(B2028,'[2]Asset Class'!$A$4:$B$21,2,0)</f>
        <v>Equipment for PTA</v>
      </c>
      <c r="Q2028" s="9">
        <f t="shared" si="24"/>
        <v>-782141.02</v>
      </c>
      <c r="R2028" s="9">
        <f t="shared" si="25"/>
        <v>163731.29999999993</v>
      </c>
      <c r="S2028" s="9">
        <f t="shared" si="26"/>
        <v>0</v>
      </c>
    </row>
    <row r="2029" spans="1:19" x14ac:dyDescent="0.2">
      <c r="A2029" t="s">
        <v>3533</v>
      </c>
      <c r="B2029" t="s">
        <v>2988</v>
      </c>
      <c r="C2029" s="2">
        <v>36617</v>
      </c>
      <c r="D2029" t="s">
        <v>3534</v>
      </c>
      <c r="E2029" s="3">
        <v>0</v>
      </c>
      <c r="F2029" s="3">
        <v>0</v>
      </c>
      <c r="G2029" s="3">
        <v>0</v>
      </c>
      <c r="H2029" s="3">
        <v>0</v>
      </c>
      <c r="I2029" s="3">
        <v>724318.45</v>
      </c>
      <c r="J2029" s="3">
        <v>-597104.04</v>
      </c>
      <c r="K2029" s="3">
        <v>127214.41</v>
      </c>
      <c r="L2029" s="3">
        <v>-1834.28</v>
      </c>
      <c r="M2029" s="3">
        <v>-598938.31999999995</v>
      </c>
      <c r="N2029" s="3">
        <v>125380.13</v>
      </c>
      <c r="O2029" s="3">
        <v>724318.45</v>
      </c>
      <c r="P2029" t="str">
        <f>VLOOKUP(B2029,'[2]Asset Class'!$A$4:$B$21,2,0)</f>
        <v>Equipment for PTA</v>
      </c>
      <c r="Q2029" s="9">
        <f t="shared" si="24"/>
        <v>-598938.31999999995</v>
      </c>
      <c r="R2029" s="9">
        <f t="shared" si="25"/>
        <v>125380.13</v>
      </c>
      <c r="S2029" s="9">
        <f t="shared" si="26"/>
        <v>0</v>
      </c>
    </row>
    <row r="2030" spans="1:19" x14ac:dyDescent="0.2">
      <c r="A2030" t="s">
        <v>3535</v>
      </c>
      <c r="B2030" t="s">
        <v>2988</v>
      </c>
      <c r="C2030" s="2">
        <v>36617</v>
      </c>
      <c r="D2030" t="s">
        <v>3536</v>
      </c>
      <c r="E2030" s="3">
        <v>0</v>
      </c>
      <c r="F2030" s="3">
        <v>0</v>
      </c>
      <c r="G2030" s="3">
        <v>0</v>
      </c>
      <c r="H2030" s="3">
        <v>0</v>
      </c>
      <c r="I2030" s="3">
        <v>434579.47</v>
      </c>
      <c r="J2030" s="3">
        <v>-358252.85</v>
      </c>
      <c r="K2030" s="3">
        <v>76326.62</v>
      </c>
      <c r="L2030" s="3">
        <v>-1100.54</v>
      </c>
      <c r="M2030" s="3">
        <v>-359353.39</v>
      </c>
      <c r="N2030" s="3">
        <v>75226.080000000002</v>
      </c>
      <c r="O2030" s="3">
        <v>434579.47</v>
      </c>
      <c r="P2030" t="str">
        <f>VLOOKUP(B2030,'[2]Asset Class'!$A$4:$B$21,2,0)</f>
        <v>Equipment for PTA</v>
      </c>
      <c r="Q2030" s="9">
        <f t="shared" si="24"/>
        <v>-359353.39</v>
      </c>
      <c r="R2030" s="9">
        <f t="shared" si="25"/>
        <v>75226.079999999958</v>
      </c>
      <c r="S2030" s="9">
        <f t="shared" si="26"/>
        <v>0</v>
      </c>
    </row>
    <row r="2031" spans="1:19" x14ac:dyDescent="0.2">
      <c r="A2031" t="s">
        <v>3537</v>
      </c>
      <c r="B2031" t="s">
        <v>2988</v>
      </c>
      <c r="C2031" s="2">
        <v>36617</v>
      </c>
      <c r="D2031" t="s">
        <v>3538</v>
      </c>
      <c r="E2031" s="3">
        <v>0</v>
      </c>
      <c r="F2031" s="3">
        <v>0</v>
      </c>
      <c r="G2031" s="3">
        <v>0</v>
      </c>
      <c r="H2031" s="3">
        <v>0</v>
      </c>
      <c r="I2031" s="3">
        <v>434579.47</v>
      </c>
      <c r="J2031" s="3">
        <v>-358252.85</v>
      </c>
      <c r="K2031" s="3">
        <v>76326.62</v>
      </c>
      <c r="L2031" s="3">
        <v>-1100.54</v>
      </c>
      <c r="M2031" s="3">
        <v>-359353.39</v>
      </c>
      <c r="N2031" s="3">
        <v>75226.080000000002</v>
      </c>
      <c r="O2031" s="3">
        <v>434579.47</v>
      </c>
      <c r="P2031" t="str">
        <f>VLOOKUP(B2031,'[2]Asset Class'!$A$4:$B$21,2,0)</f>
        <v>Equipment for PTA</v>
      </c>
      <c r="Q2031" s="9">
        <f t="shared" si="24"/>
        <v>-359353.39</v>
      </c>
      <c r="R2031" s="9">
        <f t="shared" si="25"/>
        <v>75226.079999999958</v>
      </c>
      <c r="S2031" s="9">
        <f t="shared" si="26"/>
        <v>0</v>
      </c>
    </row>
    <row r="2032" spans="1:19" x14ac:dyDescent="0.2">
      <c r="A2032" t="s">
        <v>3539</v>
      </c>
      <c r="B2032" t="s">
        <v>2988</v>
      </c>
      <c r="C2032" s="2">
        <v>36617</v>
      </c>
      <c r="D2032" t="s">
        <v>3540</v>
      </c>
      <c r="E2032" s="3">
        <v>0</v>
      </c>
      <c r="F2032" s="3">
        <v>0</v>
      </c>
      <c r="G2032" s="3">
        <v>0</v>
      </c>
      <c r="H2032" s="3">
        <v>0</v>
      </c>
      <c r="I2032" s="3">
        <v>1013710.46</v>
      </c>
      <c r="J2032" s="3">
        <v>-835669.19</v>
      </c>
      <c r="K2032" s="3">
        <v>178041.27</v>
      </c>
      <c r="L2032" s="3">
        <v>-2567.14</v>
      </c>
      <c r="M2032" s="3">
        <v>-838236.33</v>
      </c>
      <c r="N2032" s="3">
        <v>175474.13</v>
      </c>
      <c r="O2032" s="3">
        <v>1013710.46</v>
      </c>
      <c r="P2032" t="str">
        <f>VLOOKUP(B2032,'[2]Asset Class'!$A$4:$B$21,2,0)</f>
        <v>Equipment for PTA</v>
      </c>
      <c r="Q2032" s="9">
        <f t="shared" si="24"/>
        <v>-838236.33</v>
      </c>
      <c r="R2032" s="9">
        <f t="shared" si="25"/>
        <v>175474.13</v>
      </c>
      <c r="S2032" s="9">
        <f t="shared" si="26"/>
        <v>0</v>
      </c>
    </row>
    <row r="2033" spans="1:19" x14ac:dyDescent="0.2">
      <c r="A2033" t="s">
        <v>3541</v>
      </c>
      <c r="B2033" t="s">
        <v>2988</v>
      </c>
      <c r="C2033" s="2">
        <v>36617</v>
      </c>
      <c r="D2033" t="s">
        <v>3542</v>
      </c>
      <c r="E2033" s="3">
        <v>0</v>
      </c>
      <c r="F2033" s="3">
        <v>0</v>
      </c>
      <c r="G2033" s="3">
        <v>0</v>
      </c>
      <c r="H2033" s="3">
        <v>0</v>
      </c>
      <c r="I2033" s="3">
        <v>1498168.63</v>
      </c>
      <c r="J2033" s="3">
        <v>-1235040.3799999999</v>
      </c>
      <c r="K2033" s="3">
        <v>263128.25</v>
      </c>
      <c r="L2033" s="3">
        <v>-3793.99</v>
      </c>
      <c r="M2033" s="3">
        <v>-1238834.3700000001</v>
      </c>
      <c r="N2033" s="3">
        <v>259334.26</v>
      </c>
      <c r="O2033" s="3">
        <v>1498168.63</v>
      </c>
      <c r="P2033" t="str">
        <f>VLOOKUP(B2033,'[2]Asset Class'!$A$4:$B$21,2,0)</f>
        <v>Equipment for PTA</v>
      </c>
      <c r="Q2033" s="9">
        <f t="shared" si="24"/>
        <v>-1238834.3700000001</v>
      </c>
      <c r="R2033" s="9">
        <f t="shared" si="25"/>
        <v>259334.25999999978</v>
      </c>
      <c r="S2033" s="9">
        <f t="shared" si="26"/>
        <v>2.3283064365386963E-10</v>
      </c>
    </row>
    <row r="2034" spans="1:19" x14ac:dyDescent="0.2">
      <c r="A2034" t="s">
        <v>3543</v>
      </c>
      <c r="B2034" t="s">
        <v>2988</v>
      </c>
      <c r="C2034" s="2">
        <v>36617</v>
      </c>
      <c r="D2034" t="s">
        <v>3544</v>
      </c>
      <c r="E2034" s="3">
        <v>0</v>
      </c>
      <c r="F2034" s="3">
        <v>0</v>
      </c>
      <c r="G2034" s="3">
        <v>0</v>
      </c>
      <c r="H2034" s="3">
        <v>0</v>
      </c>
      <c r="I2034" s="3">
        <v>640972.65</v>
      </c>
      <c r="J2034" s="3">
        <v>-528396.54</v>
      </c>
      <c r="K2034" s="3">
        <v>112576.11</v>
      </c>
      <c r="L2034" s="3">
        <v>-1623.21</v>
      </c>
      <c r="M2034" s="3">
        <v>-530019.75</v>
      </c>
      <c r="N2034" s="3">
        <v>110952.9</v>
      </c>
      <c r="O2034" s="3">
        <v>640972.65</v>
      </c>
      <c r="P2034" t="str">
        <f>VLOOKUP(B2034,'[2]Asset Class'!$A$4:$B$21,2,0)</f>
        <v>Equipment for PTA</v>
      </c>
      <c r="Q2034" s="9">
        <f t="shared" si="24"/>
        <v>-530019.75</v>
      </c>
      <c r="R2034" s="9">
        <f t="shared" si="25"/>
        <v>110952.90000000002</v>
      </c>
      <c r="S2034" s="9">
        <f t="shared" si="26"/>
        <v>0</v>
      </c>
    </row>
    <row r="2035" spans="1:19" x14ac:dyDescent="0.2">
      <c r="A2035" t="s">
        <v>3545</v>
      </c>
      <c r="B2035" t="s">
        <v>2988</v>
      </c>
      <c r="C2035" s="2">
        <v>36617</v>
      </c>
      <c r="D2035" t="s">
        <v>3546</v>
      </c>
      <c r="E2035" s="3">
        <v>0</v>
      </c>
      <c r="F2035" s="3">
        <v>0</v>
      </c>
      <c r="G2035" s="3">
        <v>0</v>
      </c>
      <c r="H2035" s="3">
        <v>0</v>
      </c>
      <c r="I2035" s="3">
        <v>380136.17</v>
      </c>
      <c r="J2035" s="3">
        <v>-313371.61</v>
      </c>
      <c r="K2035" s="3">
        <v>66764.56</v>
      </c>
      <c r="L2035" s="3">
        <v>-962.67</v>
      </c>
      <c r="M2035" s="3">
        <v>-314334.28000000003</v>
      </c>
      <c r="N2035" s="3">
        <v>65801.89</v>
      </c>
      <c r="O2035" s="3">
        <v>380136.17</v>
      </c>
      <c r="P2035" t="str">
        <f>VLOOKUP(B2035,'[2]Asset Class'!$A$4:$B$21,2,0)</f>
        <v>Equipment for PTA</v>
      </c>
      <c r="Q2035" s="9">
        <f t="shared" si="24"/>
        <v>-314334.28000000003</v>
      </c>
      <c r="R2035" s="9">
        <f t="shared" si="25"/>
        <v>65801.889999999956</v>
      </c>
      <c r="S2035" s="9">
        <f t="shared" si="26"/>
        <v>0</v>
      </c>
    </row>
    <row r="2036" spans="1:19" x14ac:dyDescent="0.2">
      <c r="A2036" t="s">
        <v>3547</v>
      </c>
      <c r="B2036" t="s">
        <v>2988</v>
      </c>
      <c r="C2036" s="2">
        <v>36617</v>
      </c>
      <c r="D2036" t="s">
        <v>3548</v>
      </c>
      <c r="E2036" s="3">
        <v>0</v>
      </c>
      <c r="F2036" s="3">
        <v>0</v>
      </c>
      <c r="G2036" s="3">
        <v>0</v>
      </c>
      <c r="H2036" s="3">
        <v>0</v>
      </c>
      <c r="I2036" s="3">
        <v>905315.82</v>
      </c>
      <c r="J2036" s="3">
        <v>-746312.24</v>
      </c>
      <c r="K2036" s="3">
        <v>159003.57999999999</v>
      </c>
      <c r="L2036" s="3">
        <v>-2292.64</v>
      </c>
      <c r="M2036" s="3">
        <v>-748604.88</v>
      </c>
      <c r="N2036" s="3">
        <v>156710.94</v>
      </c>
      <c r="O2036" s="3">
        <v>905315.82</v>
      </c>
      <c r="P2036" t="str">
        <f>VLOOKUP(B2036,'[2]Asset Class'!$A$4:$B$21,2,0)</f>
        <v>Equipment for PTA</v>
      </c>
      <c r="Q2036" s="9">
        <f t="shared" si="24"/>
        <v>-748604.88</v>
      </c>
      <c r="R2036" s="9">
        <f t="shared" si="25"/>
        <v>156710.93999999994</v>
      </c>
      <c r="S2036" s="9">
        <f t="shared" si="26"/>
        <v>0</v>
      </c>
    </row>
    <row r="2037" spans="1:19" x14ac:dyDescent="0.2">
      <c r="A2037" t="s">
        <v>3549</v>
      </c>
      <c r="B2037" t="s">
        <v>2988</v>
      </c>
      <c r="C2037" s="2">
        <v>36617</v>
      </c>
      <c r="D2037" t="s">
        <v>3550</v>
      </c>
      <c r="E2037" s="3">
        <v>0</v>
      </c>
      <c r="F2037" s="3">
        <v>0</v>
      </c>
      <c r="G2037" s="3">
        <v>0</v>
      </c>
      <c r="H2037" s="3">
        <v>0</v>
      </c>
      <c r="I2037" s="3">
        <v>9994608.9499999993</v>
      </c>
      <c r="J2037" s="3">
        <v>-8225660.5700000003</v>
      </c>
      <c r="K2037" s="3">
        <v>1768948.38</v>
      </c>
      <c r="L2037" s="3">
        <v>-26443.87</v>
      </c>
      <c r="M2037" s="3">
        <v>-8252104.4400000004</v>
      </c>
      <c r="N2037" s="3">
        <v>1742504.51</v>
      </c>
      <c r="O2037" s="3">
        <v>9994608.9499999993</v>
      </c>
      <c r="P2037" t="str">
        <f>VLOOKUP(B2037,'[2]Asset Class'!$A$4:$B$21,2,0)</f>
        <v>Equipment for PTA</v>
      </c>
      <c r="Q2037" s="9">
        <f t="shared" si="24"/>
        <v>-8252104.4400000004</v>
      </c>
      <c r="R2037" s="9">
        <f t="shared" si="25"/>
        <v>1742504.5099999988</v>
      </c>
      <c r="S2037" s="9">
        <f t="shared" si="26"/>
        <v>0</v>
      </c>
    </row>
    <row r="2038" spans="1:19" x14ac:dyDescent="0.2">
      <c r="A2038" t="s">
        <v>3551</v>
      </c>
      <c r="B2038" t="s">
        <v>2988</v>
      </c>
      <c r="C2038" s="2">
        <v>36617</v>
      </c>
      <c r="D2038" t="s">
        <v>3552</v>
      </c>
      <c r="E2038" s="3">
        <v>0</v>
      </c>
      <c r="F2038" s="3">
        <v>0</v>
      </c>
      <c r="G2038" s="3">
        <v>0</v>
      </c>
      <c r="H2038" s="3">
        <v>0</v>
      </c>
      <c r="I2038" s="3">
        <v>9994610.9499999993</v>
      </c>
      <c r="J2038" s="3">
        <v>-8225662.2199999997</v>
      </c>
      <c r="K2038" s="3">
        <v>1768948.73</v>
      </c>
      <c r="L2038" s="3">
        <v>-26443.88</v>
      </c>
      <c r="M2038" s="3">
        <v>-8252106.0999999996</v>
      </c>
      <c r="N2038" s="3">
        <v>1742504.85</v>
      </c>
      <c r="O2038" s="3">
        <v>9994610.9499999993</v>
      </c>
      <c r="P2038" t="str">
        <f>VLOOKUP(B2038,'[2]Asset Class'!$A$4:$B$21,2,0)</f>
        <v>Equipment for PTA</v>
      </c>
      <c r="Q2038" s="9">
        <f t="shared" si="24"/>
        <v>-8252106.0999999996</v>
      </c>
      <c r="R2038" s="9">
        <f t="shared" si="25"/>
        <v>1742504.8499999996</v>
      </c>
      <c r="S2038" s="9">
        <f t="shared" si="26"/>
        <v>0</v>
      </c>
    </row>
    <row r="2039" spans="1:19" x14ac:dyDescent="0.2">
      <c r="A2039" t="s">
        <v>3553</v>
      </c>
      <c r="B2039" t="s">
        <v>2988</v>
      </c>
      <c r="C2039" s="2">
        <v>36617</v>
      </c>
      <c r="D2039" t="s">
        <v>3554</v>
      </c>
      <c r="E2039" s="3">
        <v>0</v>
      </c>
      <c r="F2039" s="3">
        <v>0</v>
      </c>
      <c r="G2039" s="3">
        <v>0</v>
      </c>
      <c r="H2039" s="3">
        <v>0</v>
      </c>
      <c r="I2039" s="3">
        <v>4482632.92</v>
      </c>
      <c r="J2039" s="3">
        <v>-3695333.44</v>
      </c>
      <c r="K2039" s="3">
        <v>787299.48</v>
      </c>
      <c r="L2039" s="3">
        <v>-11351.92</v>
      </c>
      <c r="M2039" s="3">
        <v>-3706685.36</v>
      </c>
      <c r="N2039" s="3">
        <v>775947.56</v>
      </c>
      <c r="O2039" s="3">
        <v>4482632.92</v>
      </c>
      <c r="P2039" t="str">
        <f>VLOOKUP(B2039,'[2]Asset Class'!$A$4:$B$21,2,0)</f>
        <v>Equipment for PTA</v>
      </c>
      <c r="Q2039" s="9">
        <f t="shared" ref="Q2039:Q2102" si="27">M2039</f>
        <v>-3706685.36</v>
      </c>
      <c r="R2039" s="9">
        <f t="shared" ref="R2039:R2102" si="28">O2039+Q2039</f>
        <v>775947.56</v>
      </c>
      <c r="S2039" s="9">
        <f t="shared" ref="S2039:S2102" si="29">N2039-R2039</f>
        <v>0</v>
      </c>
    </row>
    <row r="2040" spans="1:19" x14ac:dyDescent="0.2">
      <c r="A2040" t="s">
        <v>3555</v>
      </c>
      <c r="B2040" t="s">
        <v>2988</v>
      </c>
      <c r="C2040" s="2">
        <v>36617</v>
      </c>
      <c r="D2040" t="s">
        <v>3556</v>
      </c>
      <c r="E2040" s="3">
        <v>0</v>
      </c>
      <c r="F2040" s="3">
        <v>0</v>
      </c>
      <c r="G2040" s="3">
        <v>0</v>
      </c>
      <c r="H2040" s="3">
        <v>0</v>
      </c>
      <c r="I2040" s="3">
        <v>10808123.699999999</v>
      </c>
      <c r="J2040" s="3">
        <v>-8895191.1300000008</v>
      </c>
      <c r="K2040" s="3">
        <v>1912932.57</v>
      </c>
      <c r="L2040" s="3">
        <v>-28596.28</v>
      </c>
      <c r="M2040" s="3">
        <v>-8923787.4100000001</v>
      </c>
      <c r="N2040" s="3">
        <v>1884336.29</v>
      </c>
      <c r="O2040" s="3">
        <v>10808123.699999999</v>
      </c>
      <c r="P2040" t="str">
        <f>VLOOKUP(B2040,'[2]Asset Class'!$A$4:$B$21,2,0)</f>
        <v>Equipment for PTA</v>
      </c>
      <c r="Q2040" s="9">
        <f t="shared" si="27"/>
        <v>-8923787.4100000001</v>
      </c>
      <c r="R2040" s="9">
        <f t="shared" si="28"/>
        <v>1884336.2899999991</v>
      </c>
      <c r="S2040" s="9">
        <f t="shared" si="29"/>
        <v>0</v>
      </c>
    </row>
    <row r="2041" spans="1:19" x14ac:dyDescent="0.2">
      <c r="A2041" t="s">
        <v>3557</v>
      </c>
      <c r="B2041" t="s">
        <v>2988</v>
      </c>
      <c r="C2041" s="2">
        <v>36617</v>
      </c>
      <c r="D2041" t="s">
        <v>3558</v>
      </c>
      <c r="E2041" s="3">
        <v>0</v>
      </c>
      <c r="F2041" s="3">
        <v>0</v>
      </c>
      <c r="G2041" s="3">
        <v>0</v>
      </c>
      <c r="H2041" s="3">
        <v>0</v>
      </c>
      <c r="I2041" s="3">
        <v>2282835.87</v>
      </c>
      <c r="J2041" s="3">
        <v>-1881893.95</v>
      </c>
      <c r="K2041" s="3">
        <v>400941.92</v>
      </c>
      <c r="L2041" s="3">
        <v>-5781.1</v>
      </c>
      <c r="M2041" s="3">
        <v>-1887675.05</v>
      </c>
      <c r="N2041" s="3">
        <v>395160.82</v>
      </c>
      <c r="O2041" s="3">
        <v>2282835.87</v>
      </c>
      <c r="P2041" t="str">
        <f>VLOOKUP(B2041,'[2]Asset Class'!$A$4:$B$21,2,0)</f>
        <v>Equipment for PTA</v>
      </c>
      <c r="Q2041" s="9">
        <f t="shared" si="27"/>
        <v>-1887675.05</v>
      </c>
      <c r="R2041" s="9">
        <f t="shared" si="28"/>
        <v>395160.82000000007</v>
      </c>
      <c r="S2041" s="9">
        <f t="shared" si="29"/>
        <v>0</v>
      </c>
    </row>
    <row r="2042" spans="1:19" x14ac:dyDescent="0.2">
      <c r="A2042" t="s">
        <v>3559</v>
      </c>
      <c r="B2042" t="s">
        <v>2988</v>
      </c>
      <c r="C2042" s="2">
        <v>36617</v>
      </c>
      <c r="D2042" t="s">
        <v>3560</v>
      </c>
      <c r="E2042" s="3">
        <v>0</v>
      </c>
      <c r="F2042" s="3">
        <v>0</v>
      </c>
      <c r="G2042" s="3">
        <v>0</v>
      </c>
      <c r="H2042" s="3">
        <v>0</v>
      </c>
      <c r="I2042" s="3">
        <v>4637371.5599999996</v>
      </c>
      <c r="J2042" s="3">
        <v>-3822894.84</v>
      </c>
      <c r="K2042" s="3">
        <v>814476.72</v>
      </c>
      <c r="L2042" s="3">
        <v>-11743.78</v>
      </c>
      <c r="M2042" s="3">
        <v>-3834638.62</v>
      </c>
      <c r="N2042" s="3">
        <v>802732.94</v>
      </c>
      <c r="O2042" s="3">
        <v>4637371.5599999996</v>
      </c>
      <c r="P2042" t="str">
        <f>VLOOKUP(B2042,'[2]Asset Class'!$A$4:$B$21,2,0)</f>
        <v>Equipment for PTA</v>
      </c>
      <c r="Q2042" s="9">
        <f t="shared" si="27"/>
        <v>-3834638.62</v>
      </c>
      <c r="R2042" s="9">
        <f t="shared" si="28"/>
        <v>802732.93999999948</v>
      </c>
      <c r="S2042" s="9">
        <f t="shared" si="29"/>
        <v>0</v>
      </c>
    </row>
    <row r="2043" spans="1:19" x14ac:dyDescent="0.2">
      <c r="A2043" t="s">
        <v>3561</v>
      </c>
      <c r="B2043" t="s">
        <v>2988</v>
      </c>
      <c r="C2043" s="2">
        <v>36617</v>
      </c>
      <c r="D2043" t="s">
        <v>3562</v>
      </c>
      <c r="E2043" s="3">
        <v>0</v>
      </c>
      <c r="F2043" s="3">
        <v>0</v>
      </c>
      <c r="G2043" s="3">
        <v>0</v>
      </c>
      <c r="H2043" s="3">
        <v>0</v>
      </c>
      <c r="I2043" s="3">
        <v>26945678.199999999</v>
      </c>
      <c r="J2043" s="3">
        <v>-22176555.739999998</v>
      </c>
      <c r="K2043" s="3">
        <v>4769122.46</v>
      </c>
      <c r="L2043" s="3">
        <v>-71293.25</v>
      </c>
      <c r="M2043" s="3">
        <v>-22247848.989999998</v>
      </c>
      <c r="N2043" s="3">
        <v>4697829.21</v>
      </c>
      <c r="O2043" s="3">
        <v>26945678.199999999</v>
      </c>
      <c r="P2043" t="str">
        <f>VLOOKUP(B2043,'[2]Asset Class'!$A$4:$B$21,2,0)</f>
        <v>Equipment for PTA</v>
      </c>
      <c r="Q2043" s="9">
        <f t="shared" si="27"/>
        <v>-22247848.989999998</v>
      </c>
      <c r="R2043" s="9">
        <f t="shared" si="28"/>
        <v>4697829.2100000009</v>
      </c>
      <c r="S2043" s="9">
        <f t="shared" si="29"/>
        <v>0</v>
      </c>
    </row>
    <row r="2044" spans="1:19" x14ac:dyDescent="0.2">
      <c r="A2044" t="s">
        <v>3563</v>
      </c>
      <c r="B2044" t="s">
        <v>2988</v>
      </c>
      <c r="C2044" s="2">
        <v>36617</v>
      </c>
      <c r="D2044" t="s">
        <v>3564</v>
      </c>
      <c r="E2044" s="3">
        <v>0</v>
      </c>
      <c r="F2044" s="3">
        <v>0</v>
      </c>
      <c r="G2044" s="3">
        <v>0</v>
      </c>
      <c r="H2044" s="3">
        <v>0</v>
      </c>
      <c r="I2044" s="3">
        <v>47316748.119999997</v>
      </c>
      <c r="J2044" s="3">
        <v>-38942144.799999997</v>
      </c>
      <c r="K2044" s="3">
        <v>8374603.3200000003</v>
      </c>
      <c r="L2044" s="3">
        <v>-125191.3</v>
      </c>
      <c r="M2044" s="3">
        <v>-39067336.100000001</v>
      </c>
      <c r="N2044" s="3">
        <v>8249412.0199999996</v>
      </c>
      <c r="O2044" s="3">
        <v>47316748.119999997</v>
      </c>
      <c r="P2044" t="str">
        <f>VLOOKUP(B2044,'[2]Asset Class'!$A$4:$B$21,2,0)</f>
        <v>Equipment for PTA</v>
      </c>
      <c r="Q2044" s="9">
        <f t="shared" si="27"/>
        <v>-39067336.100000001</v>
      </c>
      <c r="R2044" s="9">
        <f t="shared" si="28"/>
        <v>8249412.0199999958</v>
      </c>
      <c r="S2044" s="9">
        <f t="shared" si="29"/>
        <v>0</v>
      </c>
    </row>
    <row r="2045" spans="1:19" x14ac:dyDescent="0.2">
      <c r="A2045" t="s">
        <v>3565</v>
      </c>
      <c r="B2045" t="s">
        <v>2988</v>
      </c>
      <c r="C2045" s="2">
        <v>36617</v>
      </c>
      <c r="D2045" t="s">
        <v>3566</v>
      </c>
      <c r="E2045" s="3">
        <v>0</v>
      </c>
      <c r="F2045" s="3">
        <v>0</v>
      </c>
      <c r="G2045" s="3">
        <v>0</v>
      </c>
      <c r="H2045" s="3">
        <v>0</v>
      </c>
      <c r="I2045" s="3">
        <v>7985739.4199999999</v>
      </c>
      <c r="J2045" s="3">
        <v>-6572341.3600000003</v>
      </c>
      <c r="K2045" s="3">
        <v>1413398.06</v>
      </c>
      <c r="L2045" s="3">
        <v>-21128.78</v>
      </c>
      <c r="M2045" s="3">
        <v>-6593470.1399999997</v>
      </c>
      <c r="N2045" s="3">
        <v>1392269.28</v>
      </c>
      <c r="O2045" s="3">
        <v>7985739.4199999999</v>
      </c>
      <c r="P2045" t="str">
        <f>VLOOKUP(B2045,'[2]Asset Class'!$A$4:$B$21,2,0)</f>
        <v>Equipment for PTA</v>
      </c>
      <c r="Q2045" s="9">
        <f t="shared" si="27"/>
        <v>-6593470.1399999997</v>
      </c>
      <c r="R2045" s="9">
        <f t="shared" si="28"/>
        <v>1392269.2800000003</v>
      </c>
      <c r="S2045" s="9">
        <f t="shared" si="29"/>
        <v>0</v>
      </c>
    </row>
    <row r="2046" spans="1:19" x14ac:dyDescent="0.2">
      <c r="A2046" t="s">
        <v>3567</v>
      </c>
      <c r="B2046" t="s">
        <v>2988</v>
      </c>
      <c r="C2046" s="2">
        <v>36617</v>
      </c>
      <c r="D2046" t="s">
        <v>3568</v>
      </c>
      <c r="E2046" s="3">
        <v>0</v>
      </c>
      <c r="F2046" s="3">
        <v>0</v>
      </c>
      <c r="G2046" s="3">
        <v>0</v>
      </c>
      <c r="H2046" s="3">
        <v>0</v>
      </c>
      <c r="I2046" s="3">
        <v>13414679.619999999</v>
      </c>
      <c r="J2046" s="3">
        <v>-11040412.060000001</v>
      </c>
      <c r="K2046" s="3">
        <v>2374267.56</v>
      </c>
      <c r="L2046" s="3">
        <v>-35492.74</v>
      </c>
      <c r="M2046" s="3">
        <v>-11075904.800000001</v>
      </c>
      <c r="N2046" s="3">
        <v>2338774.8199999998</v>
      </c>
      <c r="O2046" s="3">
        <v>13414679.619999999</v>
      </c>
      <c r="P2046" t="str">
        <f>VLOOKUP(B2046,'[2]Asset Class'!$A$4:$B$21,2,0)</f>
        <v>Equipment for PTA</v>
      </c>
      <c r="Q2046" s="9">
        <f t="shared" si="27"/>
        <v>-11075904.800000001</v>
      </c>
      <c r="R2046" s="9">
        <f t="shared" si="28"/>
        <v>2338774.8199999984</v>
      </c>
      <c r="S2046" s="9">
        <f t="shared" si="29"/>
        <v>0</v>
      </c>
    </row>
    <row r="2047" spans="1:19" x14ac:dyDescent="0.2">
      <c r="A2047" t="s">
        <v>3569</v>
      </c>
      <c r="B2047" t="s">
        <v>2988</v>
      </c>
      <c r="C2047" s="2">
        <v>36617</v>
      </c>
      <c r="D2047" t="s">
        <v>3570</v>
      </c>
      <c r="E2047" s="3">
        <v>0</v>
      </c>
      <c r="F2047" s="3">
        <v>0</v>
      </c>
      <c r="G2047" s="3">
        <v>0</v>
      </c>
      <c r="H2047" s="3">
        <v>0</v>
      </c>
      <c r="I2047" s="3">
        <v>50288877.469999999</v>
      </c>
      <c r="J2047" s="3">
        <v>-41388236.219999999</v>
      </c>
      <c r="K2047" s="3">
        <v>8900641.25</v>
      </c>
      <c r="L2047" s="3">
        <v>-133055</v>
      </c>
      <c r="M2047" s="3">
        <v>-41521291.219999999</v>
      </c>
      <c r="N2047" s="3">
        <v>8767586.25</v>
      </c>
      <c r="O2047" s="3">
        <v>50288877.469999999</v>
      </c>
      <c r="P2047" t="str">
        <f>VLOOKUP(B2047,'[2]Asset Class'!$A$4:$B$21,2,0)</f>
        <v>Equipment for PTA</v>
      </c>
      <c r="Q2047" s="9">
        <f t="shared" si="27"/>
        <v>-41521291.219999999</v>
      </c>
      <c r="R2047" s="9">
        <f t="shared" si="28"/>
        <v>8767586.25</v>
      </c>
      <c r="S2047" s="9">
        <f t="shared" si="29"/>
        <v>0</v>
      </c>
    </row>
    <row r="2048" spans="1:19" x14ac:dyDescent="0.2">
      <c r="A2048" t="s">
        <v>3571</v>
      </c>
      <c r="B2048" t="s">
        <v>2988</v>
      </c>
      <c r="C2048" s="2">
        <v>36617</v>
      </c>
      <c r="D2048" t="s">
        <v>3572</v>
      </c>
      <c r="E2048" s="3">
        <v>0</v>
      </c>
      <c r="F2048" s="3">
        <v>0</v>
      </c>
      <c r="G2048" s="3">
        <v>0</v>
      </c>
      <c r="H2048" s="3">
        <v>0</v>
      </c>
      <c r="I2048" s="3">
        <v>3992903.21</v>
      </c>
      <c r="J2048" s="3">
        <v>-3291616.57</v>
      </c>
      <c r="K2048" s="3">
        <v>701286.64</v>
      </c>
      <c r="L2048" s="3">
        <v>-10111.719999999999</v>
      </c>
      <c r="M2048" s="3">
        <v>-3301728.29</v>
      </c>
      <c r="N2048" s="3">
        <v>691174.92</v>
      </c>
      <c r="O2048" s="3">
        <v>3992903.21</v>
      </c>
      <c r="P2048" t="str">
        <f>VLOOKUP(B2048,'[2]Asset Class'!$A$4:$B$21,2,0)</f>
        <v>Equipment for PTA</v>
      </c>
      <c r="Q2048" s="9">
        <f t="shared" si="27"/>
        <v>-3301728.29</v>
      </c>
      <c r="R2048" s="9">
        <f t="shared" si="28"/>
        <v>691174.91999999993</v>
      </c>
      <c r="S2048" s="9">
        <f t="shared" si="29"/>
        <v>0</v>
      </c>
    </row>
    <row r="2049" spans="1:19" x14ac:dyDescent="0.2">
      <c r="A2049" t="s">
        <v>3573</v>
      </c>
      <c r="B2049" t="s">
        <v>2988</v>
      </c>
      <c r="C2049" s="2">
        <v>36617</v>
      </c>
      <c r="D2049" t="s">
        <v>3574</v>
      </c>
      <c r="E2049" s="3">
        <v>0</v>
      </c>
      <c r="F2049" s="3">
        <v>0</v>
      </c>
      <c r="G2049" s="3">
        <v>0</v>
      </c>
      <c r="H2049" s="3">
        <v>0</v>
      </c>
      <c r="I2049" s="3">
        <v>16918609.050000001</v>
      </c>
      <c r="J2049" s="3">
        <v>-13924180.130000001</v>
      </c>
      <c r="K2049" s="3">
        <v>2994428.92</v>
      </c>
      <c r="L2049" s="3">
        <v>-44763.49</v>
      </c>
      <c r="M2049" s="3">
        <v>-13968943.619999999</v>
      </c>
      <c r="N2049" s="3">
        <v>2949665.43</v>
      </c>
      <c r="O2049" s="3">
        <v>16918609.050000001</v>
      </c>
      <c r="P2049" t="str">
        <f>VLOOKUP(B2049,'[2]Asset Class'!$A$4:$B$21,2,0)</f>
        <v>Equipment for PTA</v>
      </c>
      <c r="Q2049" s="9">
        <f t="shared" si="27"/>
        <v>-13968943.619999999</v>
      </c>
      <c r="R2049" s="9">
        <f t="shared" si="28"/>
        <v>2949665.4300000016</v>
      </c>
      <c r="S2049" s="9">
        <f t="shared" si="29"/>
        <v>0</v>
      </c>
    </row>
    <row r="2050" spans="1:19" x14ac:dyDescent="0.2">
      <c r="A2050" t="s">
        <v>3575</v>
      </c>
      <c r="B2050" t="s">
        <v>2988</v>
      </c>
      <c r="C2050" s="2">
        <v>36617</v>
      </c>
      <c r="D2050" t="s">
        <v>3576</v>
      </c>
      <c r="E2050" s="3">
        <v>0</v>
      </c>
      <c r="F2050" s="3">
        <v>0</v>
      </c>
      <c r="G2050" s="3">
        <v>0</v>
      </c>
      <c r="H2050" s="3">
        <v>0</v>
      </c>
      <c r="I2050" s="3">
        <v>15389028.130000001</v>
      </c>
      <c r="J2050" s="3">
        <v>-12665320.119999999</v>
      </c>
      <c r="K2050" s="3">
        <v>2723708.01</v>
      </c>
      <c r="L2050" s="3">
        <v>-40716.5</v>
      </c>
      <c r="M2050" s="3">
        <v>-12706036.619999999</v>
      </c>
      <c r="N2050" s="3">
        <v>2682991.5099999998</v>
      </c>
      <c r="O2050" s="3">
        <v>15389028.130000001</v>
      </c>
      <c r="P2050" t="str">
        <f>VLOOKUP(B2050,'[2]Asset Class'!$A$4:$B$21,2,0)</f>
        <v>Equipment for PTA</v>
      </c>
      <c r="Q2050" s="9">
        <f t="shared" si="27"/>
        <v>-12706036.619999999</v>
      </c>
      <c r="R2050" s="9">
        <f t="shared" si="28"/>
        <v>2682991.5100000016</v>
      </c>
      <c r="S2050" s="9">
        <f t="shared" si="29"/>
        <v>0</v>
      </c>
    </row>
    <row r="2051" spans="1:19" x14ac:dyDescent="0.2">
      <c r="A2051" t="s">
        <v>3577</v>
      </c>
      <c r="B2051" t="s">
        <v>2988</v>
      </c>
      <c r="C2051" s="2">
        <v>36617</v>
      </c>
      <c r="D2051" t="s">
        <v>3578</v>
      </c>
      <c r="E2051" s="3">
        <v>0</v>
      </c>
      <c r="F2051" s="3">
        <v>0</v>
      </c>
      <c r="G2051" s="3">
        <v>0</v>
      </c>
      <c r="H2051" s="3">
        <v>0</v>
      </c>
      <c r="I2051" s="3">
        <v>9748105.2400000002</v>
      </c>
      <c r="J2051" s="3">
        <v>-8022785.5999999996</v>
      </c>
      <c r="K2051" s="3">
        <v>1725319.64</v>
      </c>
      <c r="L2051" s="3">
        <v>-25791.67</v>
      </c>
      <c r="M2051" s="3">
        <v>-8048577.2699999996</v>
      </c>
      <c r="N2051" s="3">
        <v>1699527.97</v>
      </c>
      <c r="O2051" s="3">
        <v>9748105.2400000002</v>
      </c>
      <c r="P2051" t="str">
        <f>VLOOKUP(B2051,'[2]Asset Class'!$A$4:$B$21,2,0)</f>
        <v>Equipment for PTA</v>
      </c>
      <c r="Q2051" s="9">
        <f t="shared" si="27"/>
        <v>-8048577.2699999996</v>
      </c>
      <c r="R2051" s="9">
        <f t="shared" si="28"/>
        <v>1699527.9700000007</v>
      </c>
      <c r="S2051" s="9">
        <f t="shared" si="29"/>
        <v>0</v>
      </c>
    </row>
    <row r="2052" spans="1:19" x14ac:dyDescent="0.2">
      <c r="A2052" t="s">
        <v>3579</v>
      </c>
      <c r="B2052" t="s">
        <v>2988</v>
      </c>
      <c r="C2052" s="2">
        <v>36617</v>
      </c>
      <c r="D2052" t="s">
        <v>3580</v>
      </c>
      <c r="E2052" s="3">
        <v>0</v>
      </c>
      <c r="F2052" s="3">
        <v>0</v>
      </c>
      <c r="G2052" s="3">
        <v>0</v>
      </c>
      <c r="H2052" s="3">
        <v>0</v>
      </c>
      <c r="I2052" s="3">
        <v>4584310.1399999997</v>
      </c>
      <c r="J2052" s="3">
        <v>-3779152.76</v>
      </c>
      <c r="K2052" s="3">
        <v>805157.38</v>
      </c>
      <c r="L2052" s="3">
        <v>-11609.41</v>
      </c>
      <c r="M2052" s="3">
        <v>-3790762.17</v>
      </c>
      <c r="N2052" s="3">
        <v>793547.97</v>
      </c>
      <c r="O2052" s="3">
        <v>4584310.1399999997</v>
      </c>
      <c r="P2052" t="str">
        <f>VLOOKUP(B2052,'[2]Asset Class'!$A$4:$B$21,2,0)</f>
        <v>Equipment for PTA</v>
      </c>
      <c r="Q2052" s="9">
        <f t="shared" si="27"/>
        <v>-3790762.17</v>
      </c>
      <c r="R2052" s="9">
        <f t="shared" si="28"/>
        <v>793547.96999999974</v>
      </c>
      <c r="S2052" s="9">
        <f t="shared" si="29"/>
        <v>0</v>
      </c>
    </row>
    <row r="2053" spans="1:19" x14ac:dyDescent="0.2">
      <c r="A2053" t="s">
        <v>3581</v>
      </c>
      <c r="B2053" t="s">
        <v>2988</v>
      </c>
      <c r="C2053" s="2">
        <v>36617</v>
      </c>
      <c r="D2053" t="s">
        <v>3582</v>
      </c>
      <c r="E2053" s="3">
        <v>0</v>
      </c>
      <c r="F2053" s="3">
        <v>0</v>
      </c>
      <c r="G2053" s="3">
        <v>0</v>
      </c>
      <c r="H2053" s="3">
        <v>0</v>
      </c>
      <c r="I2053" s="3">
        <v>43471534.159999996</v>
      </c>
      <c r="J2053" s="3">
        <v>-35777496.25</v>
      </c>
      <c r="K2053" s="3">
        <v>7694037.9100000001</v>
      </c>
      <c r="L2053" s="3">
        <v>-115017.58</v>
      </c>
      <c r="M2053" s="3">
        <v>-35892513.829999998</v>
      </c>
      <c r="N2053" s="3">
        <v>7579020.3300000001</v>
      </c>
      <c r="O2053" s="3">
        <v>43471534.159999996</v>
      </c>
      <c r="P2053" t="str">
        <f>VLOOKUP(B2053,'[2]Asset Class'!$A$4:$B$21,2,0)</f>
        <v>Equipment for PTA</v>
      </c>
      <c r="Q2053" s="9">
        <f t="shared" si="27"/>
        <v>-35892513.829999998</v>
      </c>
      <c r="R2053" s="9">
        <f t="shared" si="28"/>
        <v>7579020.3299999982</v>
      </c>
      <c r="S2053" s="9">
        <f t="shared" si="29"/>
        <v>0</v>
      </c>
    </row>
    <row r="2054" spans="1:19" x14ac:dyDescent="0.2">
      <c r="A2054" t="s">
        <v>3583</v>
      </c>
      <c r="B2054" t="s">
        <v>2988</v>
      </c>
      <c r="C2054" s="2">
        <v>36617</v>
      </c>
      <c r="D2054" t="s">
        <v>3584</v>
      </c>
      <c r="E2054" s="3">
        <v>0</v>
      </c>
      <c r="F2054" s="3">
        <v>0</v>
      </c>
      <c r="G2054" s="3">
        <v>0</v>
      </c>
      <c r="H2054" s="3">
        <v>0</v>
      </c>
      <c r="I2054" s="3">
        <v>11264866.26</v>
      </c>
      <c r="J2054" s="3">
        <v>-9271094.7200000007</v>
      </c>
      <c r="K2054" s="3">
        <v>1993771.54</v>
      </c>
      <c r="L2054" s="3">
        <v>-29804.74</v>
      </c>
      <c r="M2054" s="3">
        <v>-9300899.4600000009</v>
      </c>
      <c r="N2054" s="3">
        <v>1963966.8</v>
      </c>
      <c r="O2054" s="3">
        <v>11264866.26</v>
      </c>
      <c r="P2054" t="str">
        <f>VLOOKUP(B2054,'[2]Asset Class'!$A$4:$B$21,2,0)</f>
        <v>Equipment for PTA</v>
      </c>
      <c r="Q2054" s="9">
        <f t="shared" si="27"/>
        <v>-9300899.4600000009</v>
      </c>
      <c r="R2054" s="9">
        <f t="shared" si="28"/>
        <v>1963966.7999999989</v>
      </c>
      <c r="S2054" s="9">
        <f t="shared" si="29"/>
        <v>0</v>
      </c>
    </row>
    <row r="2055" spans="1:19" x14ac:dyDescent="0.2">
      <c r="A2055" t="s">
        <v>3585</v>
      </c>
      <c r="B2055" t="s">
        <v>2988</v>
      </c>
      <c r="C2055" s="2">
        <v>36617</v>
      </c>
      <c r="D2055" t="s">
        <v>3586</v>
      </c>
      <c r="E2055" s="3">
        <v>0</v>
      </c>
      <c r="F2055" s="3">
        <v>0</v>
      </c>
      <c r="G2055" s="3">
        <v>0</v>
      </c>
      <c r="H2055" s="3">
        <v>0</v>
      </c>
      <c r="I2055" s="3">
        <v>1095665.3899999999</v>
      </c>
      <c r="J2055" s="3">
        <v>-903230.09</v>
      </c>
      <c r="K2055" s="3">
        <v>192435.3</v>
      </c>
      <c r="L2055" s="3">
        <v>-2774.69</v>
      </c>
      <c r="M2055" s="3">
        <v>-906004.78</v>
      </c>
      <c r="N2055" s="3">
        <v>189660.61</v>
      </c>
      <c r="O2055" s="3">
        <v>1095665.3899999999</v>
      </c>
      <c r="P2055" t="str">
        <f>VLOOKUP(B2055,'[2]Asset Class'!$A$4:$B$21,2,0)</f>
        <v>Equipment for PTA</v>
      </c>
      <c r="Q2055" s="9">
        <f t="shared" si="27"/>
        <v>-906004.78</v>
      </c>
      <c r="R2055" s="9">
        <f t="shared" si="28"/>
        <v>189660.60999999987</v>
      </c>
      <c r="S2055" s="9">
        <f t="shared" si="29"/>
        <v>0</v>
      </c>
    </row>
    <row r="2056" spans="1:19" x14ac:dyDescent="0.2">
      <c r="A2056" t="s">
        <v>3587</v>
      </c>
      <c r="B2056" t="s">
        <v>2988</v>
      </c>
      <c r="C2056" s="2">
        <v>36617</v>
      </c>
      <c r="D2056" t="s">
        <v>3588</v>
      </c>
      <c r="E2056" s="3">
        <v>0</v>
      </c>
      <c r="F2056" s="3">
        <v>0</v>
      </c>
      <c r="G2056" s="3">
        <v>0</v>
      </c>
      <c r="H2056" s="3">
        <v>0</v>
      </c>
      <c r="I2056" s="3">
        <v>190246452.91</v>
      </c>
      <c r="J2056" s="3">
        <v>-156574684.69</v>
      </c>
      <c r="K2056" s="3">
        <v>33671768.219999999</v>
      </c>
      <c r="L2056" s="3">
        <v>-503356.68</v>
      </c>
      <c r="M2056" s="3">
        <v>-157078041.37</v>
      </c>
      <c r="N2056" s="3">
        <v>33168411.539999999</v>
      </c>
      <c r="O2056" s="3">
        <v>190246452.91</v>
      </c>
      <c r="P2056" t="str">
        <f>VLOOKUP(B2056,'[2]Asset Class'!$A$4:$B$21,2,0)</f>
        <v>Equipment for PTA</v>
      </c>
      <c r="Q2056" s="9">
        <f t="shared" si="27"/>
        <v>-157078041.37</v>
      </c>
      <c r="R2056" s="9">
        <f t="shared" si="28"/>
        <v>33168411.539999992</v>
      </c>
      <c r="S2056" s="9">
        <f t="shared" si="29"/>
        <v>0</v>
      </c>
    </row>
    <row r="2057" spans="1:19" x14ac:dyDescent="0.2">
      <c r="A2057" t="s">
        <v>3589</v>
      </c>
      <c r="B2057" t="s">
        <v>2988</v>
      </c>
      <c r="C2057" s="2">
        <v>36617</v>
      </c>
      <c r="D2057" t="s">
        <v>3590</v>
      </c>
      <c r="E2057" s="3">
        <v>0</v>
      </c>
      <c r="F2057" s="3">
        <v>0</v>
      </c>
      <c r="G2057" s="3">
        <v>0</v>
      </c>
      <c r="H2057" s="3">
        <v>0</v>
      </c>
      <c r="I2057" s="3">
        <v>164655923.69999999</v>
      </c>
      <c r="J2057" s="3">
        <v>-135513429.78</v>
      </c>
      <c r="K2057" s="3">
        <v>29142493.920000002</v>
      </c>
      <c r="L2057" s="3">
        <v>-435648.91</v>
      </c>
      <c r="M2057" s="3">
        <v>-135949078.69</v>
      </c>
      <c r="N2057" s="3">
        <v>28706845.010000002</v>
      </c>
      <c r="O2057" s="3">
        <v>164655923.69999999</v>
      </c>
      <c r="P2057" t="str">
        <f>VLOOKUP(B2057,'[2]Asset Class'!$A$4:$B$21,2,0)</f>
        <v>Equipment for PTA</v>
      </c>
      <c r="Q2057" s="9">
        <f t="shared" si="27"/>
        <v>-135949078.69</v>
      </c>
      <c r="R2057" s="9">
        <f t="shared" si="28"/>
        <v>28706845.00999999</v>
      </c>
      <c r="S2057" s="9">
        <f t="shared" si="29"/>
        <v>0</v>
      </c>
    </row>
    <row r="2058" spans="1:19" x14ac:dyDescent="0.2">
      <c r="A2058" t="s">
        <v>3591</v>
      </c>
      <c r="B2058" t="s">
        <v>2988</v>
      </c>
      <c r="C2058" s="2">
        <v>36617</v>
      </c>
      <c r="D2058" t="s">
        <v>3592</v>
      </c>
      <c r="E2058" s="3">
        <v>0</v>
      </c>
      <c r="F2058" s="3">
        <v>0</v>
      </c>
      <c r="G2058" s="3">
        <v>0</v>
      </c>
      <c r="H2058" s="3">
        <v>0</v>
      </c>
      <c r="I2058" s="3">
        <v>32328962.34</v>
      </c>
      <c r="J2058" s="3">
        <v>-26607051.050000001</v>
      </c>
      <c r="K2058" s="3">
        <v>5721911.29</v>
      </c>
      <c r="L2058" s="3">
        <v>-85536.41</v>
      </c>
      <c r="M2058" s="3">
        <v>-26692587.460000001</v>
      </c>
      <c r="N2058" s="3">
        <v>5636374.8799999999</v>
      </c>
      <c r="O2058" s="3">
        <v>32328962.34</v>
      </c>
      <c r="P2058" t="str">
        <f>VLOOKUP(B2058,'[2]Asset Class'!$A$4:$B$21,2,0)</f>
        <v>Equipment for PTA</v>
      </c>
      <c r="Q2058" s="9">
        <f t="shared" si="27"/>
        <v>-26692587.460000001</v>
      </c>
      <c r="R2058" s="9">
        <f t="shared" si="28"/>
        <v>5636374.879999999</v>
      </c>
      <c r="S2058" s="9">
        <f t="shared" si="29"/>
        <v>0</v>
      </c>
    </row>
    <row r="2059" spans="1:19" x14ac:dyDescent="0.2">
      <c r="A2059" t="s">
        <v>3593</v>
      </c>
      <c r="B2059" t="s">
        <v>2988</v>
      </c>
      <c r="C2059" s="2">
        <v>36617</v>
      </c>
      <c r="D2059" t="s">
        <v>3594</v>
      </c>
      <c r="E2059" s="3">
        <v>0</v>
      </c>
      <c r="F2059" s="3">
        <v>0</v>
      </c>
      <c r="G2059" s="3">
        <v>0</v>
      </c>
      <c r="H2059" s="3">
        <v>0</v>
      </c>
      <c r="I2059" s="3">
        <v>107417603.31999999</v>
      </c>
      <c r="J2059" s="3">
        <v>-88405734.310000002</v>
      </c>
      <c r="K2059" s="3">
        <v>19011869.010000002</v>
      </c>
      <c r="L2059" s="3">
        <v>-284206.96999999997</v>
      </c>
      <c r="M2059" s="3">
        <v>-88689941.280000001</v>
      </c>
      <c r="N2059" s="3">
        <v>18727662.039999999</v>
      </c>
      <c r="O2059" s="3">
        <v>107417603.31999999</v>
      </c>
      <c r="P2059" t="str">
        <f>VLOOKUP(B2059,'[2]Asset Class'!$A$4:$B$21,2,0)</f>
        <v>Equipment for PTA</v>
      </c>
      <c r="Q2059" s="9">
        <f t="shared" si="27"/>
        <v>-88689941.280000001</v>
      </c>
      <c r="R2059" s="9">
        <f t="shared" si="28"/>
        <v>18727662.039999992</v>
      </c>
      <c r="S2059" s="9">
        <f t="shared" si="29"/>
        <v>0</v>
      </c>
    </row>
    <row r="2060" spans="1:19" x14ac:dyDescent="0.2">
      <c r="A2060" t="s">
        <v>3595</v>
      </c>
      <c r="B2060" t="s">
        <v>2988</v>
      </c>
      <c r="C2060" s="2">
        <v>36617</v>
      </c>
      <c r="D2060" t="s">
        <v>3596</v>
      </c>
      <c r="E2060" s="3">
        <v>0</v>
      </c>
      <c r="F2060" s="3">
        <v>0</v>
      </c>
      <c r="G2060" s="3">
        <v>0</v>
      </c>
      <c r="H2060" s="3">
        <v>0</v>
      </c>
      <c r="I2060" s="3">
        <v>30091201.579999998</v>
      </c>
      <c r="J2060" s="3">
        <v>-24765352.129999999</v>
      </c>
      <c r="K2060" s="3">
        <v>5325849.45</v>
      </c>
      <c r="L2060" s="3">
        <v>-79615.72</v>
      </c>
      <c r="M2060" s="3">
        <v>-24844967.850000001</v>
      </c>
      <c r="N2060" s="3">
        <v>5246233.7300000004</v>
      </c>
      <c r="O2060" s="3">
        <v>30091201.579999998</v>
      </c>
      <c r="P2060" t="str">
        <f>VLOOKUP(B2060,'[2]Asset Class'!$A$4:$B$21,2,0)</f>
        <v>Equipment for PTA</v>
      </c>
      <c r="Q2060" s="9">
        <f t="shared" si="27"/>
        <v>-24844967.850000001</v>
      </c>
      <c r="R2060" s="9">
        <f t="shared" si="28"/>
        <v>5246233.7299999967</v>
      </c>
      <c r="S2060" s="9">
        <f t="shared" si="29"/>
        <v>0</v>
      </c>
    </row>
    <row r="2061" spans="1:19" x14ac:dyDescent="0.2">
      <c r="A2061" t="s">
        <v>3597</v>
      </c>
      <c r="B2061" t="s">
        <v>2988</v>
      </c>
      <c r="C2061" s="2">
        <v>36617</v>
      </c>
      <c r="D2061" t="s">
        <v>3598</v>
      </c>
      <c r="E2061" s="3">
        <v>0</v>
      </c>
      <c r="F2061" s="3">
        <v>0</v>
      </c>
      <c r="G2061" s="3">
        <v>0</v>
      </c>
      <c r="H2061" s="3">
        <v>0</v>
      </c>
      <c r="I2061" s="3">
        <v>520217.08</v>
      </c>
      <c r="J2061" s="3">
        <v>-428849.66</v>
      </c>
      <c r="K2061" s="3">
        <v>91367.42</v>
      </c>
      <c r="L2061" s="3">
        <v>-1317.41</v>
      </c>
      <c r="M2061" s="3">
        <v>-430167.07</v>
      </c>
      <c r="N2061" s="3">
        <v>90050.01</v>
      </c>
      <c r="O2061" s="3">
        <v>520217.08</v>
      </c>
      <c r="P2061" t="str">
        <f>VLOOKUP(B2061,'[2]Asset Class'!$A$4:$B$21,2,0)</f>
        <v>Equipment for PTA</v>
      </c>
      <c r="Q2061" s="9">
        <f t="shared" si="27"/>
        <v>-430167.07</v>
      </c>
      <c r="R2061" s="9">
        <f t="shared" si="28"/>
        <v>90050.010000000009</v>
      </c>
      <c r="S2061" s="9">
        <f t="shared" si="29"/>
        <v>0</v>
      </c>
    </row>
    <row r="2062" spans="1:19" x14ac:dyDescent="0.2">
      <c r="A2062" t="s">
        <v>3599</v>
      </c>
      <c r="B2062" t="s">
        <v>2988</v>
      </c>
      <c r="C2062" s="2">
        <v>36617</v>
      </c>
      <c r="D2062" t="s">
        <v>3600</v>
      </c>
      <c r="E2062" s="3">
        <v>0</v>
      </c>
      <c r="F2062" s="3">
        <v>0</v>
      </c>
      <c r="G2062" s="3">
        <v>0</v>
      </c>
      <c r="H2062" s="3">
        <v>0</v>
      </c>
      <c r="I2062" s="3">
        <v>4119228.47</v>
      </c>
      <c r="J2062" s="3">
        <v>-3394771.49</v>
      </c>
      <c r="K2062" s="3">
        <v>724456.98</v>
      </c>
      <c r="L2062" s="3">
        <v>-10067.07</v>
      </c>
      <c r="M2062" s="3">
        <v>-3404838.56</v>
      </c>
      <c r="N2062" s="3">
        <v>714389.91</v>
      </c>
      <c r="O2062" s="3">
        <v>4119228.47</v>
      </c>
      <c r="P2062" t="str">
        <f>VLOOKUP(B2062,'[2]Asset Class'!$A$4:$B$21,2,0)</f>
        <v>Equipment for PTA</v>
      </c>
      <c r="Q2062" s="9">
        <f t="shared" si="27"/>
        <v>-3404838.56</v>
      </c>
      <c r="R2062" s="9">
        <f t="shared" si="28"/>
        <v>714389.91000000015</v>
      </c>
      <c r="S2062" s="9">
        <f t="shared" si="29"/>
        <v>0</v>
      </c>
    </row>
    <row r="2063" spans="1:19" x14ac:dyDescent="0.2">
      <c r="A2063" t="s">
        <v>3601</v>
      </c>
      <c r="B2063" t="s">
        <v>2988</v>
      </c>
      <c r="C2063" s="2">
        <v>36617</v>
      </c>
      <c r="D2063" t="s">
        <v>3602</v>
      </c>
      <c r="E2063" s="3">
        <v>0</v>
      </c>
      <c r="F2063" s="3">
        <v>0</v>
      </c>
      <c r="G2063" s="3">
        <v>0</v>
      </c>
      <c r="H2063" s="3">
        <v>0</v>
      </c>
      <c r="I2063" s="3">
        <v>1408755.35</v>
      </c>
      <c r="J2063" s="3">
        <v>-1161331.04</v>
      </c>
      <c r="K2063" s="3">
        <v>247424.31</v>
      </c>
      <c r="L2063" s="3">
        <v>-3567.56</v>
      </c>
      <c r="M2063" s="3">
        <v>-1164898.6000000001</v>
      </c>
      <c r="N2063" s="3">
        <v>243856.75</v>
      </c>
      <c r="O2063" s="3">
        <v>1408755.35</v>
      </c>
      <c r="P2063" t="str">
        <f>VLOOKUP(B2063,'[2]Asset Class'!$A$4:$B$21,2,0)</f>
        <v>Equipment for PTA</v>
      </c>
      <c r="Q2063" s="9">
        <f t="shared" si="27"/>
        <v>-1164898.6000000001</v>
      </c>
      <c r="R2063" s="9">
        <f t="shared" si="28"/>
        <v>243856.75</v>
      </c>
      <c r="S2063" s="9">
        <f t="shared" si="29"/>
        <v>0</v>
      </c>
    </row>
    <row r="2064" spans="1:19" x14ac:dyDescent="0.2">
      <c r="A2064" t="s">
        <v>3603</v>
      </c>
      <c r="B2064" t="s">
        <v>2988</v>
      </c>
      <c r="C2064" s="2">
        <v>36617</v>
      </c>
      <c r="D2064" t="s">
        <v>3604</v>
      </c>
      <c r="E2064" s="3">
        <v>0</v>
      </c>
      <c r="F2064" s="3">
        <v>0</v>
      </c>
      <c r="G2064" s="3">
        <v>0</v>
      </c>
      <c r="H2064" s="3">
        <v>0</v>
      </c>
      <c r="I2064" s="3">
        <v>200614.68</v>
      </c>
      <c r="J2064" s="3">
        <v>-165380.07999999999</v>
      </c>
      <c r="K2064" s="3">
        <v>35234.6</v>
      </c>
      <c r="L2064" s="3">
        <v>-508.04</v>
      </c>
      <c r="M2064" s="3">
        <v>-165888.12</v>
      </c>
      <c r="N2064" s="3">
        <v>34726.559999999998</v>
      </c>
      <c r="O2064" s="3">
        <v>200614.68</v>
      </c>
      <c r="P2064" t="str">
        <f>VLOOKUP(B2064,'[2]Asset Class'!$A$4:$B$21,2,0)</f>
        <v>Equipment for PTA</v>
      </c>
      <c r="Q2064" s="9">
        <f t="shared" si="27"/>
        <v>-165888.12</v>
      </c>
      <c r="R2064" s="9">
        <f t="shared" si="28"/>
        <v>34726.559999999998</v>
      </c>
      <c r="S2064" s="9">
        <f t="shared" si="29"/>
        <v>0</v>
      </c>
    </row>
    <row r="2065" spans="1:19" x14ac:dyDescent="0.2">
      <c r="A2065" t="s">
        <v>3605</v>
      </c>
      <c r="B2065" t="s">
        <v>2988</v>
      </c>
      <c r="C2065" s="2">
        <v>36617</v>
      </c>
      <c r="D2065" t="s">
        <v>3606</v>
      </c>
      <c r="E2065" s="3">
        <v>0</v>
      </c>
      <c r="F2065" s="3">
        <v>0</v>
      </c>
      <c r="G2065" s="3">
        <v>0</v>
      </c>
      <c r="H2065" s="3">
        <v>0</v>
      </c>
      <c r="I2065" s="3">
        <v>7096100.2400000002</v>
      </c>
      <c r="J2065" s="3">
        <v>-5840159.6399999997</v>
      </c>
      <c r="K2065" s="3">
        <v>1255940.6000000001</v>
      </c>
      <c r="L2065" s="3">
        <v>-18774.96</v>
      </c>
      <c r="M2065" s="3">
        <v>-5858934.5999999996</v>
      </c>
      <c r="N2065" s="3">
        <v>1237165.6399999999</v>
      </c>
      <c r="O2065" s="3">
        <v>7096100.2400000002</v>
      </c>
      <c r="P2065" t="str">
        <f>VLOOKUP(B2065,'[2]Asset Class'!$A$4:$B$21,2,0)</f>
        <v>Equipment for PTA</v>
      </c>
      <c r="Q2065" s="9">
        <f t="shared" si="27"/>
        <v>-5858934.5999999996</v>
      </c>
      <c r="R2065" s="9">
        <f t="shared" si="28"/>
        <v>1237165.6400000006</v>
      </c>
      <c r="S2065" s="9">
        <f t="shared" si="29"/>
        <v>0</v>
      </c>
    </row>
    <row r="2066" spans="1:19" x14ac:dyDescent="0.2">
      <c r="A2066" t="s">
        <v>3607</v>
      </c>
      <c r="B2066" t="s">
        <v>2988</v>
      </c>
      <c r="C2066" s="2">
        <v>36617</v>
      </c>
      <c r="D2066" t="s">
        <v>3608</v>
      </c>
      <c r="E2066" s="3">
        <v>0</v>
      </c>
      <c r="F2066" s="3">
        <v>0</v>
      </c>
      <c r="G2066" s="3">
        <v>0</v>
      </c>
      <c r="H2066" s="3">
        <v>0</v>
      </c>
      <c r="I2066" s="3">
        <v>4784865.82</v>
      </c>
      <c r="J2066" s="3">
        <v>-3944484.19</v>
      </c>
      <c r="K2066" s="3">
        <v>840381.63</v>
      </c>
      <c r="L2066" s="3">
        <v>-12117.3</v>
      </c>
      <c r="M2066" s="3">
        <v>-3956601.49</v>
      </c>
      <c r="N2066" s="3">
        <v>828264.33</v>
      </c>
      <c r="O2066" s="3">
        <v>4784865.82</v>
      </c>
      <c r="P2066" t="str">
        <f>VLOOKUP(B2066,'[2]Asset Class'!$A$4:$B$21,2,0)</f>
        <v>Equipment for PTA</v>
      </c>
      <c r="Q2066" s="9">
        <f t="shared" si="27"/>
        <v>-3956601.49</v>
      </c>
      <c r="R2066" s="9">
        <f t="shared" si="28"/>
        <v>828264.33000000007</v>
      </c>
      <c r="S2066" s="9">
        <f t="shared" si="29"/>
        <v>0</v>
      </c>
    </row>
    <row r="2067" spans="1:19" x14ac:dyDescent="0.2">
      <c r="A2067" t="s">
        <v>3609</v>
      </c>
      <c r="B2067" t="s">
        <v>2988</v>
      </c>
      <c r="C2067" s="2">
        <v>36617</v>
      </c>
      <c r="D2067" t="s">
        <v>3610</v>
      </c>
      <c r="E2067" s="3">
        <v>0</v>
      </c>
      <c r="F2067" s="3">
        <v>0</v>
      </c>
      <c r="G2067" s="3">
        <v>0</v>
      </c>
      <c r="H2067" s="3">
        <v>0</v>
      </c>
      <c r="I2067" s="3">
        <v>1531144.78</v>
      </c>
      <c r="J2067" s="3">
        <v>-1262224.82</v>
      </c>
      <c r="K2067" s="3">
        <v>268919.96000000002</v>
      </c>
      <c r="L2067" s="3">
        <v>-3877.5</v>
      </c>
      <c r="M2067" s="3">
        <v>-1266102.32</v>
      </c>
      <c r="N2067" s="3">
        <v>265042.46000000002</v>
      </c>
      <c r="O2067" s="3">
        <v>1531144.78</v>
      </c>
      <c r="P2067" t="str">
        <f>VLOOKUP(B2067,'[2]Asset Class'!$A$4:$B$21,2,0)</f>
        <v>Equipment for PTA</v>
      </c>
      <c r="Q2067" s="9">
        <f t="shared" si="27"/>
        <v>-1266102.32</v>
      </c>
      <c r="R2067" s="9">
        <f t="shared" si="28"/>
        <v>265042.45999999996</v>
      </c>
      <c r="S2067" s="9">
        <f t="shared" si="29"/>
        <v>0</v>
      </c>
    </row>
    <row r="2068" spans="1:19" x14ac:dyDescent="0.2">
      <c r="A2068" t="s">
        <v>3611</v>
      </c>
      <c r="B2068" t="s">
        <v>2988</v>
      </c>
      <c r="C2068" s="2">
        <v>36617</v>
      </c>
      <c r="D2068" t="s">
        <v>3612</v>
      </c>
      <c r="E2068" s="3">
        <v>0</v>
      </c>
      <c r="F2068" s="3">
        <v>0</v>
      </c>
      <c r="G2068" s="3">
        <v>0</v>
      </c>
      <c r="H2068" s="3">
        <v>0</v>
      </c>
      <c r="I2068" s="3">
        <v>941255377.09000003</v>
      </c>
      <c r="J2068" s="3">
        <v>-774662347.89999998</v>
      </c>
      <c r="K2068" s="3">
        <v>166593029.19</v>
      </c>
      <c r="L2068" s="3">
        <v>-2490386.4300000002</v>
      </c>
      <c r="M2068" s="3">
        <v>-777152734.33000004</v>
      </c>
      <c r="N2068" s="3">
        <v>164102642.75999999</v>
      </c>
      <c r="O2068" s="3">
        <v>941255377.09000003</v>
      </c>
      <c r="P2068" t="str">
        <f>VLOOKUP(B2068,'[2]Asset Class'!$A$4:$B$21,2,0)</f>
        <v>Equipment for PTA</v>
      </c>
      <c r="Q2068" s="9">
        <f t="shared" si="27"/>
        <v>-777152734.33000004</v>
      </c>
      <c r="R2068" s="9">
        <f t="shared" si="28"/>
        <v>164102642.75999999</v>
      </c>
      <c r="S2068" s="9">
        <f t="shared" si="29"/>
        <v>0</v>
      </c>
    </row>
    <row r="2069" spans="1:19" x14ac:dyDescent="0.2">
      <c r="A2069" t="s">
        <v>3613</v>
      </c>
      <c r="B2069" t="s">
        <v>2988</v>
      </c>
      <c r="C2069" s="2">
        <v>36951</v>
      </c>
      <c r="D2069" t="s">
        <v>3612</v>
      </c>
      <c r="E2069" s="3">
        <v>0</v>
      </c>
      <c r="F2069" s="3">
        <v>0</v>
      </c>
      <c r="G2069" s="3">
        <v>0</v>
      </c>
      <c r="H2069" s="3">
        <v>0</v>
      </c>
      <c r="I2069" s="3">
        <v>3675978.57</v>
      </c>
      <c r="J2069" s="3">
        <v>-3008217.72</v>
      </c>
      <c r="K2069" s="3">
        <v>667760.85</v>
      </c>
      <c r="L2069" s="3">
        <v>-9755.74</v>
      </c>
      <c r="M2069" s="3">
        <v>-3017973.46</v>
      </c>
      <c r="N2069" s="3">
        <v>658005.11</v>
      </c>
      <c r="O2069" s="3">
        <v>3675978.57</v>
      </c>
      <c r="P2069" t="str">
        <f>VLOOKUP(B2069,'[2]Asset Class'!$A$4:$B$21,2,0)</f>
        <v>Equipment for PTA</v>
      </c>
      <c r="Q2069" s="9">
        <f t="shared" si="27"/>
        <v>-3017973.46</v>
      </c>
      <c r="R2069" s="9">
        <f t="shared" si="28"/>
        <v>658005.10999999987</v>
      </c>
      <c r="S2069" s="9">
        <f t="shared" si="29"/>
        <v>0</v>
      </c>
    </row>
    <row r="2070" spans="1:19" x14ac:dyDescent="0.2">
      <c r="A2070" t="s">
        <v>3614</v>
      </c>
      <c r="B2070" t="s">
        <v>2988</v>
      </c>
      <c r="C2070" s="2">
        <v>36951</v>
      </c>
      <c r="D2070" t="s">
        <v>3612</v>
      </c>
      <c r="E2070" s="3">
        <v>0</v>
      </c>
      <c r="F2070" s="3">
        <v>0</v>
      </c>
      <c r="G2070" s="3">
        <v>0</v>
      </c>
      <c r="H2070" s="3">
        <v>0</v>
      </c>
      <c r="I2070" s="3">
        <v>194033.24</v>
      </c>
      <c r="J2070" s="3">
        <v>-158786.07999999999</v>
      </c>
      <c r="K2070" s="3">
        <v>35247.160000000003</v>
      </c>
      <c r="L2070" s="3">
        <v>-514.95000000000005</v>
      </c>
      <c r="M2070" s="3">
        <v>-159301.03</v>
      </c>
      <c r="N2070" s="3">
        <v>34732.21</v>
      </c>
      <c r="O2070" s="3">
        <v>194033.24</v>
      </c>
      <c r="P2070" t="str">
        <f>VLOOKUP(B2070,'[2]Asset Class'!$A$4:$B$21,2,0)</f>
        <v>Equipment for PTA</v>
      </c>
      <c r="Q2070" s="9">
        <f t="shared" si="27"/>
        <v>-159301.03</v>
      </c>
      <c r="R2070" s="9">
        <f t="shared" si="28"/>
        <v>34732.209999999992</v>
      </c>
      <c r="S2070" s="9">
        <f t="shared" si="29"/>
        <v>0</v>
      </c>
    </row>
    <row r="2071" spans="1:19" x14ac:dyDescent="0.2">
      <c r="A2071" t="s">
        <v>3615</v>
      </c>
      <c r="B2071" t="s">
        <v>2988</v>
      </c>
      <c r="C2071" s="2">
        <v>37591</v>
      </c>
      <c r="D2071" t="s">
        <v>2819</v>
      </c>
      <c r="E2071" s="3">
        <v>0</v>
      </c>
      <c r="F2071" s="3">
        <v>0</v>
      </c>
      <c r="G2071" s="3">
        <v>0</v>
      </c>
      <c r="H2071" s="3">
        <v>0</v>
      </c>
      <c r="I2071" s="3">
        <v>41714351.899999999</v>
      </c>
      <c r="J2071" s="3">
        <v>-33515981.309999999</v>
      </c>
      <c r="K2071" s="3">
        <v>8198370.5899999999</v>
      </c>
      <c r="L2071" s="3">
        <v>-127370.59</v>
      </c>
      <c r="M2071" s="3">
        <v>-33643351.899999999</v>
      </c>
      <c r="N2071" s="3">
        <v>8071000</v>
      </c>
      <c r="O2071" s="3">
        <v>41714351.899999999</v>
      </c>
      <c r="P2071" t="str">
        <f>VLOOKUP(B2071,'[2]Asset Class'!$A$4:$B$21,2,0)</f>
        <v>Equipment for PTA</v>
      </c>
      <c r="Q2071" s="9">
        <f t="shared" si="27"/>
        <v>-33643351.899999999</v>
      </c>
      <c r="R2071" s="9">
        <f t="shared" si="28"/>
        <v>8071000</v>
      </c>
      <c r="S2071" s="9">
        <f t="shared" si="29"/>
        <v>0</v>
      </c>
    </row>
    <row r="2072" spans="1:19" x14ac:dyDescent="0.2">
      <c r="A2072" t="s">
        <v>3617</v>
      </c>
      <c r="B2072" t="s">
        <v>2988</v>
      </c>
      <c r="C2072" s="2">
        <v>36617</v>
      </c>
      <c r="D2072" t="s">
        <v>3002</v>
      </c>
      <c r="E2072" s="3">
        <v>0</v>
      </c>
      <c r="F2072" s="3">
        <v>0</v>
      </c>
      <c r="G2072" s="3">
        <v>0</v>
      </c>
      <c r="H2072" s="3">
        <v>0</v>
      </c>
      <c r="I2072" s="3">
        <v>6612502</v>
      </c>
      <c r="J2072" s="3">
        <v>-5442153.5800000001</v>
      </c>
      <c r="K2072" s="3">
        <v>1170348.42</v>
      </c>
      <c r="L2072" s="3">
        <v>-17495.45</v>
      </c>
      <c r="M2072" s="3">
        <v>-5459649.0300000003</v>
      </c>
      <c r="N2072" s="3">
        <v>1152852.97</v>
      </c>
      <c r="O2072" s="3">
        <v>6612502</v>
      </c>
      <c r="P2072" t="str">
        <f>VLOOKUP(B2072,'[2]Asset Class'!$A$4:$B$21,2,0)</f>
        <v>Equipment for PTA</v>
      </c>
      <c r="Q2072" s="9">
        <f t="shared" si="27"/>
        <v>-5459649.0300000003</v>
      </c>
      <c r="R2072" s="9">
        <f t="shared" si="28"/>
        <v>1152852.9699999997</v>
      </c>
      <c r="S2072" s="9">
        <f t="shared" si="29"/>
        <v>0</v>
      </c>
    </row>
    <row r="2073" spans="1:19" x14ac:dyDescent="0.2">
      <c r="A2073" t="s">
        <v>3618</v>
      </c>
      <c r="B2073" t="s">
        <v>2988</v>
      </c>
      <c r="C2073" s="2">
        <v>36617</v>
      </c>
      <c r="D2073" t="s">
        <v>3004</v>
      </c>
      <c r="E2073" s="3">
        <v>0</v>
      </c>
      <c r="F2073" s="3">
        <v>0</v>
      </c>
      <c r="G2073" s="3">
        <v>0</v>
      </c>
      <c r="H2073" s="3">
        <v>0</v>
      </c>
      <c r="I2073" s="3">
        <v>5656369.5599999996</v>
      </c>
      <c r="J2073" s="3">
        <v>-4655247.2699999996</v>
      </c>
      <c r="K2073" s="3">
        <v>1001122.29</v>
      </c>
      <c r="L2073" s="3">
        <v>-14965.7</v>
      </c>
      <c r="M2073" s="3">
        <v>-4670212.97</v>
      </c>
      <c r="N2073" s="3">
        <v>986156.59</v>
      </c>
      <c r="O2073" s="3">
        <v>5656369.5599999996</v>
      </c>
      <c r="P2073" t="str">
        <f>VLOOKUP(B2073,'[2]Asset Class'!$A$4:$B$21,2,0)</f>
        <v>Equipment for PTA</v>
      </c>
      <c r="Q2073" s="9">
        <f t="shared" si="27"/>
        <v>-4670212.97</v>
      </c>
      <c r="R2073" s="9">
        <f t="shared" si="28"/>
        <v>986156.58999999985</v>
      </c>
      <c r="S2073" s="9">
        <f t="shared" si="29"/>
        <v>0</v>
      </c>
    </row>
    <row r="2074" spans="1:19" x14ac:dyDescent="0.2">
      <c r="A2074" t="s">
        <v>3619</v>
      </c>
      <c r="B2074" t="s">
        <v>2988</v>
      </c>
      <c r="C2074" s="2">
        <v>36617</v>
      </c>
      <c r="D2074" t="s">
        <v>3006</v>
      </c>
      <c r="E2074" s="3">
        <v>0</v>
      </c>
      <c r="F2074" s="3">
        <v>0</v>
      </c>
      <c r="G2074" s="3">
        <v>0</v>
      </c>
      <c r="H2074" s="3">
        <v>0</v>
      </c>
      <c r="I2074" s="3">
        <v>1649247.58</v>
      </c>
      <c r="J2074" s="3">
        <v>-1359584.84</v>
      </c>
      <c r="K2074" s="3">
        <v>289662.74</v>
      </c>
      <c r="L2074" s="3">
        <v>-4176.59</v>
      </c>
      <c r="M2074" s="3">
        <v>-1363761.43</v>
      </c>
      <c r="N2074" s="3">
        <v>285486.15000000002</v>
      </c>
      <c r="O2074" s="3">
        <v>1649247.58</v>
      </c>
      <c r="P2074" t="str">
        <f>VLOOKUP(B2074,'[2]Asset Class'!$A$4:$B$21,2,0)</f>
        <v>Equipment for PTA</v>
      </c>
      <c r="Q2074" s="9">
        <f t="shared" si="27"/>
        <v>-1363761.43</v>
      </c>
      <c r="R2074" s="9">
        <f t="shared" si="28"/>
        <v>285486.15000000014</v>
      </c>
      <c r="S2074" s="9">
        <f t="shared" si="29"/>
        <v>0</v>
      </c>
    </row>
    <row r="2075" spans="1:19" x14ac:dyDescent="0.2">
      <c r="A2075" t="s">
        <v>3620</v>
      </c>
      <c r="B2075" t="s">
        <v>2988</v>
      </c>
      <c r="C2075" s="2">
        <v>36617</v>
      </c>
      <c r="D2075" t="s">
        <v>3008</v>
      </c>
      <c r="E2075" s="3">
        <v>0</v>
      </c>
      <c r="F2075" s="3">
        <v>0</v>
      </c>
      <c r="G2075" s="3">
        <v>0</v>
      </c>
      <c r="H2075" s="3">
        <v>0</v>
      </c>
      <c r="I2075" s="3">
        <v>659699.03</v>
      </c>
      <c r="J2075" s="3">
        <v>-543833.92000000004</v>
      </c>
      <c r="K2075" s="3">
        <v>115865.11</v>
      </c>
      <c r="L2075" s="3">
        <v>-1670.64</v>
      </c>
      <c r="M2075" s="3">
        <v>-545504.56000000006</v>
      </c>
      <c r="N2075" s="3">
        <v>114194.47</v>
      </c>
      <c r="O2075" s="3">
        <v>659699.03</v>
      </c>
      <c r="P2075" t="str">
        <f>VLOOKUP(B2075,'[2]Asset Class'!$A$4:$B$21,2,0)</f>
        <v>Equipment for PTA</v>
      </c>
      <c r="Q2075" s="9">
        <f t="shared" si="27"/>
        <v>-545504.56000000006</v>
      </c>
      <c r="R2075" s="9">
        <f t="shared" si="28"/>
        <v>114194.46999999997</v>
      </c>
      <c r="S2075" s="9">
        <f t="shared" si="29"/>
        <v>0</v>
      </c>
    </row>
    <row r="2076" spans="1:19" x14ac:dyDescent="0.2">
      <c r="A2076" t="s">
        <v>3621</v>
      </c>
      <c r="B2076" t="s">
        <v>2988</v>
      </c>
      <c r="C2076" s="2">
        <v>36617</v>
      </c>
      <c r="D2076" t="s">
        <v>3010</v>
      </c>
      <c r="E2076" s="3">
        <v>0</v>
      </c>
      <c r="F2076" s="3">
        <v>0</v>
      </c>
      <c r="G2076" s="3">
        <v>0</v>
      </c>
      <c r="H2076" s="3">
        <v>0</v>
      </c>
      <c r="I2076" s="3">
        <v>824620.79</v>
      </c>
      <c r="J2076" s="3">
        <v>-679789.94</v>
      </c>
      <c r="K2076" s="3">
        <v>144830.85</v>
      </c>
      <c r="L2076" s="3">
        <v>-2088.29</v>
      </c>
      <c r="M2076" s="3">
        <v>-681878.23</v>
      </c>
      <c r="N2076" s="3">
        <v>142742.56</v>
      </c>
      <c r="O2076" s="3">
        <v>824620.79</v>
      </c>
      <c r="P2076" t="str">
        <f>VLOOKUP(B2076,'[2]Asset Class'!$A$4:$B$21,2,0)</f>
        <v>Equipment for PTA</v>
      </c>
      <c r="Q2076" s="9">
        <f t="shared" si="27"/>
        <v>-681878.23</v>
      </c>
      <c r="R2076" s="9">
        <f t="shared" si="28"/>
        <v>142742.56000000006</v>
      </c>
      <c r="S2076" s="9">
        <f t="shared" si="29"/>
        <v>0</v>
      </c>
    </row>
    <row r="2077" spans="1:19" x14ac:dyDescent="0.2">
      <c r="A2077" t="s">
        <v>3622</v>
      </c>
      <c r="B2077" t="s">
        <v>2988</v>
      </c>
      <c r="C2077" s="2">
        <v>36617</v>
      </c>
      <c r="D2077" t="s">
        <v>3012</v>
      </c>
      <c r="E2077" s="3">
        <v>0</v>
      </c>
      <c r="F2077" s="3">
        <v>0</v>
      </c>
      <c r="G2077" s="3">
        <v>0</v>
      </c>
      <c r="H2077" s="3">
        <v>0</v>
      </c>
      <c r="I2077" s="3">
        <v>329848.52</v>
      </c>
      <c r="J2077" s="3">
        <v>-271916.15000000002</v>
      </c>
      <c r="K2077" s="3">
        <v>57932.37</v>
      </c>
      <c r="L2077" s="3">
        <v>-835.31</v>
      </c>
      <c r="M2077" s="3">
        <v>-272751.46000000002</v>
      </c>
      <c r="N2077" s="3">
        <v>57097.06</v>
      </c>
      <c r="O2077" s="3">
        <v>329848.52</v>
      </c>
      <c r="P2077" t="str">
        <f>VLOOKUP(B2077,'[2]Asset Class'!$A$4:$B$21,2,0)</f>
        <v>Equipment for PTA</v>
      </c>
      <c r="Q2077" s="9">
        <f t="shared" si="27"/>
        <v>-272751.46000000002</v>
      </c>
      <c r="R2077" s="9">
        <f t="shared" si="28"/>
        <v>57097.06</v>
      </c>
      <c r="S2077" s="9">
        <f t="shared" si="29"/>
        <v>0</v>
      </c>
    </row>
    <row r="2078" spans="1:19" x14ac:dyDescent="0.2">
      <c r="A2078" t="s">
        <v>3623</v>
      </c>
      <c r="B2078" t="s">
        <v>2988</v>
      </c>
      <c r="C2078" s="2">
        <v>36617</v>
      </c>
      <c r="D2078" t="s">
        <v>3624</v>
      </c>
      <c r="E2078" s="3">
        <v>0</v>
      </c>
      <c r="F2078" s="3">
        <v>0</v>
      </c>
      <c r="G2078" s="3">
        <v>0</v>
      </c>
      <c r="H2078" s="3">
        <v>0</v>
      </c>
      <c r="I2078" s="3">
        <v>329848.52</v>
      </c>
      <c r="J2078" s="3">
        <v>-271916.15000000002</v>
      </c>
      <c r="K2078" s="3">
        <v>57932.37</v>
      </c>
      <c r="L2078" s="3">
        <v>-835.31</v>
      </c>
      <c r="M2078" s="3">
        <v>-272751.46000000002</v>
      </c>
      <c r="N2078" s="3">
        <v>57097.06</v>
      </c>
      <c r="O2078" s="3">
        <v>329848.52</v>
      </c>
      <c r="P2078" t="str">
        <f>VLOOKUP(B2078,'[2]Asset Class'!$A$4:$B$21,2,0)</f>
        <v>Equipment for PTA</v>
      </c>
      <c r="Q2078" s="9">
        <f t="shared" si="27"/>
        <v>-272751.46000000002</v>
      </c>
      <c r="R2078" s="9">
        <f t="shared" si="28"/>
        <v>57097.06</v>
      </c>
      <c r="S2078" s="9">
        <f t="shared" si="29"/>
        <v>0</v>
      </c>
    </row>
    <row r="2079" spans="1:19" x14ac:dyDescent="0.2">
      <c r="A2079" t="s">
        <v>3625</v>
      </c>
      <c r="B2079" t="s">
        <v>2988</v>
      </c>
      <c r="C2079" s="2">
        <v>36617</v>
      </c>
      <c r="D2079" t="s">
        <v>3014</v>
      </c>
      <c r="E2079" s="3">
        <v>0</v>
      </c>
      <c r="F2079" s="3">
        <v>0</v>
      </c>
      <c r="G2079" s="3">
        <v>0</v>
      </c>
      <c r="H2079" s="3">
        <v>0</v>
      </c>
      <c r="I2079" s="3">
        <v>1104206.6499999999</v>
      </c>
      <c r="J2079" s="3">
        <v>-910271.22</v>
      </c>
      <c r="K2079" s="3">
        <v>193935.43</v>
      </c>
      <c r="L2079" s="3">
        <v>-2796.32</v>
      </c>
      <c r="M2079" s="3">
        <v>-913067.54</v>
      </c>
      <c r="N2079" s="3">
        <v>191139.11</v>
      </c>
      <c r="O2079" s="3">
        <v>1104206.6499999999</v>
      </c>
      <c r="P2079" t="str">
        <f>VLOOKUP(B2079,'[2]Asset Class'!$A$4:$B$21,2,0)</f>
        <v>Equipment for PTA</v>
      </c>
      <c r="Q2079" s="9">
        <f t="shared" si="27"/>
        <v>-913067.54</v>
      </c>
      <c r="R2079" s="9">
        <f t="shared" si="28"/>
        <v>191139.10999999987</v>
      </c>
      <c r="S2079" s="9">
        <f t="shared" si="29"/>
        <v>0</v>
      </c>
    </row>
    <row r="2080" spans="1:19" x14ac:dyDescent="0.2">
      <c r="A2080" t="s">
        <v>3626</v>
      </c>
      <c r="B2080" t="s">
        <v>2988</v>
      </c>
      <c r="C2080" s="2">
        <v>36617</v>
      </c>
      <c r="D2080" t="s">
        <v>3016</v>
      </c>
      <c r="E2080" s="3">
        <v>0</v>
      </c>
      <c r="F2080" s="3">
        <v>0</v>
      </c>
      <c r="G2080" s="3">
        <v>0</v>
      </c>
      <c r="H2080" s="3">
        <v>0</v>
      </c>
      <c r="I2080" s="3">
        <v>659699.03</v>
      </c>
      <c r="J2080" s="3">
        <v>-543833.92000000004</v>
      </c>
      <c r="K2080" s="3">
        <v>115865.11</v>
      </c>
      <c r="L2080" s="3">
        <v>-1670.64</v>
      </c>
      <c r="M2080" s="3">
        <v>-545504.56000000006</v>
      </c>
      <c r="N2080" s="3">
        <v>114194.47</v>
      </c>
      <c r="O2080" s="3">
        <v>659699.03</v>
      </c>
      <c r="P2080" t="str">
        <f>VLOOKUP(B2080,'[2]Asset Class'!$A$4:$B$21,2,0)</f>
        <v>Equipment for PTA</v>
      </c>
      <c r="Q2080" s="9">
        <f t="shared" si="27"/>
        <v>-545504.56000000006</v>
      </c>
      <c r="R2080" s="9">
        <f t="shared" si="28"/>
        <v>114194.46999999997</v>
      </c>
      <c r="S2080" s="9">
        <f t="shared" si="29"/>
        <v>0</v>
      </c>
    </row>
    <row r="2081" spans="1:19" x14ac:dyDescent="0.2">
      <c r="A2081" t="s">
        <v>3627</v>
      </c>
      <c r="B2081" t="s">
        <v>2988</v>
      </c>
      <c r="C2081" s="2">
        <v>36617</v>
      </c>
      <c r="D2081" t="s">
        <v>3018</v>
      </c>
      <c r="E2081" s="3">
        <v>0</v>
      </c>
      <c r="F2081" s="3">
        <v>0</v>
      </c>
      <c r="G2081" s="3">
        <v>0</v>
      </c>
      <c r="H2081" s="3">
        <v>0</v>
      </c>
      <c r="I2081" s="3">
        <v>329848.52</v>
      </c>
      <c r="J2081" s="3">
        <v>-271916.15000000002</v>
      </c>
      <c r="K2081" s="3">
        <v>57932.37</v>
      </c>
      <c r="L2081" s="3">
        <v>-835.31</v>
      </c>
      <c r="M2081" s="3">
        <v>-272751.46000000002</v>
      </c>
      <c r="N2081" s="3">
        <v>57097.06</v>
      </c>
      <c r="O2081" s="3">
        <v>329848.52</v>
      </c>
      <c r="P2081" t="str">
        <f>VLOOKUP(B2081,'[2]Asset Class'!$A$4:$B$21,2,0)</f>
        <v>Equipment for PTA</v>
      </c>
      <c r="Q2081" s="9">
        <f t="shared" si="27"/>
        <v>-272751.46000000002</v>
      </c>
      <c r="R2081" s="9">
        <f t="shared" si="28"/>
        <v>57097.06</v>
      </c>
      <c r="S2081" s="9">
        <f t="shared" si="29"/>
        <v>0</v>
      </c>
    </row>
    <row r="2082" spans="1:19" x14ac:dyDescent="0.2">
      <c r="A2082" t="s">
        <v>3628</v>
      </c>
      <c r="B2082" t="s">
        <v>2988</v>
      </c>
      <c r="C2082" s="2">
        <v>36617</v>
      </c>
      <c r="D2082" t="s">
        <v>3020</v>
      </c>
      <c r="E2082" s="3">
        <v>0</v>
      </c>
      <c r="F2082" s="3">
        <v>0</v>
      </c>
      <c r="G2082" s="3">
        <v>0</v>
      </c>
      <c r="H2082" s="3">
        <v>0</v>
      </c>
      <c r="I2082" s="3">
        <v>164923.76</v>
      </c>
      <c r="J2082" s="3">
        <v>-135957.65</v>
      </c>
      <c r="K2082" s="3">
        <v>28966.11</v>
      </c>
      <c r="L2082" s="3">
        <v>-417.66</v>
      </c>
      <c r="M2082" s="3">
        <v>-136375.31</v>
      </c>
      <c r="N2082" s="3">
        <v>28548.45</v>
      </c>
      <c r="O2082" s="3">
        <v>164923.76</v>
      </c>
      <c r="P2082" t="str">
        <f>VLOOKUP(B2082,'[2]Asset Class'!$A$4:$B$21,2,0)</f>
        <v>Equipment for PTA</v>
      </c>
      <c r="Q2082" s="9">
        <f t="shared" si="27"/>
        <v>-136375.31</v>
      </c>
      <c r="R2082" s="9">
        <f t="shared" si="28"/>
        <v>28548.450000000012</v>
      </c>
      <c r="S2082" s="9">
        <f t="shared" si="29"/>
        <v>0</v>
      </c>
    </row>
    <row r="2083" spans="1:19" x14ac:dyDescent="0.2">
      <c r="A2083" t="s">
        <v>3629</v>
      </c>
      <c r="B2083" t="s">
        <v>2988</v>
      </c>
      <c r="C2083" s="2">
        <v>36617</v>
      </c>
      <c r="D2083" t="s">
        <v>3198</v>
      </c>
      <c r="E2083" s="3">
        <v>0</v>
      </c>
      <c r="F2083" s="3">
        <v>0</v>
      </c>
      <c r="G2083" s="3">
        <v>0</v>
      </c>
      <c r="H2083" s="3">
        <v>0</v>
      </c>
      <c r="I2083" s="3">
        <v>3543783.99</v>
      </c>
      <c r="J2083" s="3">
        <v>-2921377.62</v>
      </c>
      <c r="K2083" s="3">
        <v>622406.37</v>
      </c>
      <c r="L2083" s="3">
        <v>-8974.36</v>
      </c>
      <c r="M2083" s="3">
        <v>-2930351.98</v>
      </c>
      <c r="N2083" s="3">
        <v>613432.01</v>
      </c>
      <c r="O2083" s="3">
        <v>3543783.99</v>
      </c>
      <c r="P2083" t="str">
        <f>VLOOKUP(B2083,'[2]Asset Class'!$A$4:$B$21,2,0)</f>
        <v>Equipment for PTA</v>
      </c>
      <c r="Q2083" s="9">
        <f t="shared" si="27"/>
        <v>-2930351.98</v>
      </c>
      <c r="R2083" s="9">
        <f t="shared" si="28"/>
        <v>613432.01000000024</v>
      </c>
      <c r="S2083" s="9">
        <f t="shared" si="29"/>
        <v>0</v>
      </c>
    </row>
    <row r="2084" spans="1:19" x14ac:dyDescent="0.2">
      <c r="A2084" t="s">
        <v>3630</v>
      </c>
      <c r="B2084" t="s">
        <v>2988</v>
      </c>
      <c r="C2084" s="2">
        <v>36617</v>
      </c>
      <c r="D2084" t="s">
        <v>3631</v>
      </c>
      <c r="E2084" s="3">
        <v>0</v>
      </c>
      <c r="F2084" s="3">
        <v>0</v>
      </c>
      <c r="G2084" s="3">
        <v>0</v>
      </c>
      <c r="H2084" s="3">
        <v>0</v>
      </c>
      <c r="I2084" s="3">
        <v>195727106.65000001</v>
      </c>
      <c r="J2084" s="3">
        <v>-161085316.13</v>
      </c>
      <c r="K2084" s="3">
        <v>34641790.520000003</v>
      </c>
      <c r="L2084" s="3">
        <v>-517857.47</v>
      </c>
      <c r="M2084" s="3">
        <v>-161603173.59999999</v>
      </c>
      <c r="N2084" s="3">
        <v>34123933.049999997</v>
      </c>
      <c r="O2084" s="3">
        <v>195727106.65000001</v>
      </c>
      <c r="P2084" t="str">
        <f>VLOOKUP(B2084,'[2]Asset Class'!$A$4:$B$21,2,0)</f>
        <v>Equipment for PTA</v>
      </c>
      <c r="Q2084" s="9">
        <f t="shared" si="27"/>
        <v>-161603173.59999999</v>
      </c>
      <c r="R2084" s="9">
        <f t="shared" si="28"/>
        <v>34123933.050000012</v>
      </c>
      <c r="S2084" s="9">
        <f t="shared" si="29"/>
        <v>0</v>
      </c>
    </row>
    <row r="2085" spans="1:19" x14ac:dyDescent="0.2">
      <c r="A2085" t="s">
        <v>3632</v>
      </c>
      <c r="B2085" t="s">
        <v>2988</v>
      </c>
      <c r="C2085" s="2">
        <v>36617</v>
      </c>
      <c r="D2085" t="s">
        <v>3631</v>
      </c>
      <c r="E2085" s="3">
        <v>0</v>
      </c>
      <c r="F2085" s="3">
        <v>0</v>
      </c>
      <c r="G2085" s="3">
        <v>0</v>
      </c>
      <c r="H2085" s="3">
        <v>0</v>
      </c>
      <c r="I2085" s="3">
        <v>216247.33</v>
      </c>
      <c r="J2085" s="3">
        <v>-178267.11</v>
      </c>
      <c r="K2085" s="3">
        <v>37980.22</v>
      </c>
      <c r="L2085" s="3">
        <v>-547.63</v>
      </c>
      <c r="M2085" s="3">
        <v>-178814.74</v>
      </c>
      <c r="N2085" s="3">
        <v>37432.589999999997</v>
      </c>
      <c r="O2085" s="3">
        <v>216247.33</v>
      </c>
      <c r="P2085" t="str">
        <f>VLOOKUP(B2085,'[2]Asset Class'!$A$4:$B$21,2,0)</f>
        <v>Equipment for PTA</v>
      </c>
      <c r="Q2085" s="9">
        <f t="shared" si="27"/>
        <v>-178814.74</v>
      </c>
      <c r="R2085" s="9">
        <f t="shared" si="28"/>
        <v>37432.589999999997</v>
      </c>
      <c r="S2085" s="9">
        <f t="shared" si="29"/>
        <v>0</v>
      </c>
    </row>
    <row r="2086" spans="1:19" x14ac:dyDescent="0.2">
      <c r="A2086" t="s">
        <v>3633</v>
      </c>
      <c r="B2086" t="s">
        <v>2988</v>
      </c>
      <c r="C2086" s="2">
        <v>36617</v>
      </c>
      <c r="D2086" t="s">
        <v>3634</v>
      </c>
      <c r="E2086" s="3">
        <v>0</v>
      </c>
      <c r="F2086" s="3">
        <v>0</v>
      </c>
      <c r="G2086" s="3">
        <v>0</v>
      </c>
      <c r="H2086" s="3">
        <v>0</v>
      </c>
      <c r="I2086" s="3">
        <v>66561703.289999999</v>
      </c>
      <c r="J2086" s="3">
        <v>-54780930.450000003</v>
      </c>
      <c r="K2086" s="3">
        <v>11780772.84</v>
      </c>
      <c r="L2086" s="3">
        <v>-176109.87</v>
      </c>
      <c r="M2086" s="3">
        <v>-54957040.32</v>
      </c>
      <c r="N2086" s="3">
        <v>11604662.970000001</v>
      </c>
      <c r="O2086" s="3">
        <v>66561703.289999999</v>
      </c>
      <c r="P2086" t="str">
        <f>VLOOKUP(B2086,'[2]Asset Class'!$A$4:$B$21,2,0)</f>
        <v>Equipment for PTA</v>
      </c>
      <c r="Q2086" s="9">
        <f t="shared" si="27"/>
        <v>-54957040.32</v>
      </c>
      <c r="R2086" s="9">
        <f t="shared" si="28"/>
        <v>11604662.969999999</v>
      </c>
      <c r="S2086" s="9">
        <f t="shared" si="29"/>
        <v>0</v>
      </c>
    </row>
    <row r="2087" spans="1:19" x14ac:dyDescent="0.2">
      <c r="A2087" t="s">
        <v>3635</v>
      </c>
      <c r="B2087" t="s">
        <v>2988</v>
      </c>
      <c r="C2087" s="2">
        <v>36617</v>
      </c>
      <c r="D2087" t="s">
        <v>3634</v>
      </c>
      <c r="E2087" s="3">
        <v>0</v>
      </c>
      <c r="F2087" s="3">
        <v>0</v>
      </c>
      <c r="G2087" s="3">
        <v>0</v>
      </c>
      <c r="H2087" s="3">
        <v>0</v>
      </c>
      <c r="I2087" s="3">
        <v>309928.24</v>
      </c>
      <c r="J2087" s="3">
        <v>-255494.53</v>
      </c>
      <c r="K2087" s="3">
        <v>54433.71</v>
      </c>
      <c r="L2087" s="3">
        <v>-784.87</v>
      </c>
      <c r="M2087" s="3">
        <v>-256279.4</v>
      </c>
      <c r="N2087" s="3">
        <v>53648.84</v>
      </c>
      <c r="O2087" s="3">
        <v>309928.24</v>
      </c>
      <c r="P2087" t="str">
        <f>VLOOKUP(B2087,'[2]Asset Class'!$A$4:$B$21,2,0)</f>
        <v>Equipment for PTA</v>
      </c>
      <c r="Q2087" s="9">
        <f t="shared" si="27"/>
        <v>-256279.4</v>
      </c>
      <c r="R2087" s="9">
        <f t="shared" si="28"/>
        <v>53648.84</v>
      </c>
      <c r="S2087" s="9">
        <f t="shared" si="29"/>
        <v>0</v>
      </c>
    </row>
    <row r="2088" spans="1:19" x14ac:dyDescent="0.2">
      <c r="A2088" t="s">
        <v>3636</v>
      </c>
      <c r="B2088" t="s">
        <v>2988</v>
      </c>
      <c r="C2088" s="2">
        <v>36617</v>
      </c>
      <c r="D2088" t="s">
        <v>3637</v>
      </c>
      <c r="E2088" s="3">
        <v>0</v>
      </c>
      <c r="F2088" s="3">
        <v>0</v>
      </c>
      <c r="G2088" s="3">
        <v>0</v>
      </c>
      <c r="H2088" s="3">
        <v>0</v>
      </c>
      <c r="I2088" s="3">
        <v>50161938.439999998</v>
      </c>
      <c r="J2088" s="3">
        <v>-41283764.159999996</v>
      </c>
      <c r="K2088" s="3">
        <v>8878174.2799999993</v>
      </c>
      <c r="L2088" s="3">
        <v>-132719.15</v>
      </c>
      <c r="M2088" s="3">
        <v>-41416483.310000002</v>
      </c>
      <c r="N2088" s="3">
        <v>8745455.1300000008</v>
      </c>
      <c r="O2088" s="3">
        <v>50161938.439999998</v>
      </c>
      <c r="P2088" t="str">
        <f>VLOOKUP(B2088,'[2]Asset Class'!$A$4:$B$21,2,0)</f>
        <v>Equipment for PTA</v>
      </c>
      <c r="Q2088" s="9">
        <f t="shared" si="27"/>
        <v>-41416483.310000002</v>
      </c>
      <c r="R2088" s="9">
        <f t="shared" si="28"/>
        <v>8745455.1299999952</v>
      </c>
      <c r="S2088" s="9">
        <f t="shared" si="29"/>
        <v>0</v>
      </c>
    </row>
    <row r="2089" spans="1:19" x14ac:dyDescent="0.2">
      <c r="A2089" t="s">
        <v>3638</v>
      </c>
      <c r="B2089" t="s">
        <v>2988</v>
      </c>
      <c r="C2089" s="2">
        <v>36617</v>
      </c>
      <c r="D2089" t="s">
        <v>3637</v>
      </c>
      <c r="E2089" s="3">
        <v>0</v>
      </c>
      <c r="F2089" s="3">
        <v>0</v>
      </c>
      <c r="G2089" s="3">
        <v>0</v>
      </c>
      <c r="H2089" s="3">
        <v>0</v>
      </c>
      <c r="I2089" s="3">
        <v>747422.46</v>
      </c>
      <c r="J2089" s="3">
        <v>-616150.21</v>
      </c>
      <c r="K2089" s="3">
        <v>131272.25</v>
      </c>
      <c r="L2089" s="3">
        <v>-1892.79</v>
      </c>
      <c r="M2089" s="3">
        <v>-618043</v>
      </c>
      <c r="N2089" s="3">
        <v>129379.46</v>
      </c>
      <c r="O2089" s="3">
        <v>747422.46</v>
      </c>
      <c r="P2089" t="str">
        <f>VLOOKUP(B2089,'[2]Asset Class'!$A$4:$B$21,2,0)</f>
        <v>Equipment for PTA</v>
      </c>
      <c r="Q2089" s="9">
        <f t="shared" si="27"/>
        <v>-618043</v>
      </c>
      <c r="R2089" s="9">
        <f t="shared" si="28"/>
        <v>129379.45999999996</v>
      </c>
      <c r="S2089" s="9">
        <f t="shared" si="29"/>
        <v>0</v>
      </c>
    </row>
    <row r="2090" spans="1:19" x14ac:dyDescent="0.2">
      <c r="A2090" t="s">
        <v>3639</v>
      </c>
      <c r="B2090" t="s">
        <v>2988</v>
      </c>
      <c r="C2090" s="2">
        <v>36617</v>
      </c>
      <c r="D2090" t="s">
        <v>3022</v>
      </c>
      <c r="E2090" s="3">
        <v>0</v>
      </c>
      <c r="F2090" s="3">
        <v>0</v>
      </c>
      <c r="G2090" s="3">
        <v>0</v>
      </c>
      <c r="H2090" s="3">
        <v>0</v>
      </c>
      <c r="I2090" s="3">
        <v>20815174.579999998</v>
      </c>
      <c r="J2090" s="3">
        <v>-17131091.52</v>
      </c>
      <c r="K2090" s="3">
        <v>3684083.06</v>
      </c>
      <c r="L2090" s="3">
        <v>-55073.08</v>
      </c>
      <c r="M2090" s="3">
        <v>-17186164.600000001</v>
      </c>
      <c r="N2090" s="3">
        <v>3629009.98</v>
      </c>
      <c r="O2090" s="3">
        <v>20815174.579999998</v>
      </c>
      <c r="P2090" t="str">
        <f>VLOOKUP(B2090,'[2]Asset Class'!$A$4:$B$21,2,0)</f>
        <v>Equipment for PTA</v>
      </c>
      <c r="Q2090" s="9">
        <f t="shared" si="27"/>
        <v>-17186164.600000001</v>
      </c>
      <c r="R2090" s="9">
        <f t="shared" si="28"/>
        <v>3629009.9799999967</v>
      </c>
      <c r="S2090" s="9">
        <f t="shared" si="29"/>
        <v>0</v>
      </c>
    </row>
    <row r="2091" spans="1:19" x14ac:dyDescent="0.2">
      <c r="A2091" t="s">
        <v>3640</v>
      </c>
      <c r="B2091" t="s">
        <v>2988</v>
      </c>
      <c r="C2091" s="2">
        <v>36617</v>
      </c>
      <c r="D2091" t="s">
        <v>3022</v>
      </c>
      <c r="E2091" s="3">
        <v>0</v>
      </c>
      <c r="F2091" s="3">
        <v>0</v>
      </c>
      <c r="G2091" s="3">
        <v>0</v>
      </c>
      <c r="H2091" s="3">
        <v>0</v>
      </c>
      <c r="I2091" s="3">
        <v>477852.74</v>
      </c>
      <c r="J2091" s="3">
        <v>-393925.91</v>
      </c>
      <c r="K2091" s="3">
        <v>83926.83</v>
      </c>
      <c r="L2091" s="3">
        <v>-1210.1199999999999</v>
      </c>
      <c r="M2091" s="3">
        <v>-395136.03</v>
      </c>
      <c r="N2091" s="3">
        <v>82716.710000000006</v>
      </c>
      <c r="O2091" s="3">
        <v>477852.74</v>
      </c>
      <c r="P2091" t="str">
        <f>VLOOKUP(B2091,'[2]Asset Class'!$A$4:$B$21,2,0)</f>
        <v>Equipment for PTA</v>
      </c>
      <c r="Q2091" s="9">
        <f t="shared" si="27"/>
        <v>-395136.03</v>
      </c>
      <c r="R2091" s="9">
        <f t="shared" si="28"/>
        <v>82716.709999999963</v>
      </c>
      <c r="S2091" s="9">
        <f t="shared" si="29"/>
        <v>0</v>
      </c>
    </row>
    <row r="2092" spans="1:19" x14ac:dyDescent="0.2">
      <c r="A2092" t="s">
        <v>3641</v>
      </c>
      <c r="B2092" t="s">
        <v>2988</v>
      </c>
      <c r="C2092" s="2">
        <v>36617</v>
      </c>
      <c r="D2092" t="s">
        <v>2825</v>
      </c>
      <c r="E2092" s="3">
        <v>0</v>
      </c>
      <c r="F2092" s="3">
        <v>0</v>
      </c>
      <c r="G2092" s="3">
        <v>0</v>
      </c>
      <c r="H2092" s="3">
        <v>0</v>
      </c>
      <c r="I2092" s="3">
        <v>20970446.170000002</v>
      </c>
      <c r="J2092" s="3">
        <v>-17258881.559999999</v>
      </c>
      <c r="K2092" s="3">
        <v>3711564.61</v>
      </c>
      <c r="L2092" s="3">
        <v>-55483.89</v>
      </c>
      <c r="M2092" s="3">
        <v>-17314365.449999999</v>
      </c>
      <c r="N2092" s="3">
        <v>3656080.72</v>
      </c>
      <c r="O2092" s="3">
        <v>20970446.170000002</v>
      </c>
      <c r="P2092" t="str">
        <f>VLOOKUP(B2092,'[2]Asset Class'!$A$4:$B$21,2,0)</f>
        <v>Equipment for PTA</v>
      </c>
      <c r="Q2092" s="9">
        <f t="shared" si="27"/>
        <v>-17314365.449999999</v>
      </c>
      <c r="R2092" s="9">
        <f t="shared" si="28"/>
        <v>3656080.7200000025</v>
      </c>
      <c r="S2092" s="9">
        <f t="shared" si="29"/>
        <v>0</v>
      </c>
    </row>
    <row r="2093" spans="1:19" x14ac:dyDescent="0.2">
      <c r="A2093" t="s">
        <v>3642</v>
      </c>
      <c r="B2093" t="s">
        <v>2988</v>
      </c>
      <c r="C2093" s="2">
        <v>36617</v>
      </c>
      <c r="D2093" t="s">
        <v>3643</v>
      </c>
      <c r="E2093" s="3">
        <v>0</v>
      </c>
      <c r="F2093" s="3">
        <v>0</v>
      </c>
      <c r="G2093" s="3">
        <v>0</v>
      </c>
      <c r="H2093" s="3">
        <v>0</v>
      </c>
      <c r="I2093" s="3">
        <v>20970446.170000002</v>
      </c>
      <c r="J2093" s="3">
        <v>-17258881.559999999</v>
      </c>
      <c r="K2093" s="3">
        <v>3711564.61</v>
      </c>
      <c r="L2093" s="3">
        <v>-55483.89</v>
      </c>
      <c r="M2093" s="3">
        <v>-17314365.449999999</v>
      </c>
      <c r="N2093" s="3">
        <v>3656080.72</v>
      </c>
      <c r="O2093" s="3">
        <v>20970446.170000002</v>
      </c>
      <c r="P2093" t="str">
        <f>VLOOKUP(B2093,'[2]Asset Class'!$A$4:$B$21,2,0)</f>
        <v>Equipment for PTA</v>
      </c>
      <c r="Q2093" s="9">
        <f t="shared" si="27"/>
        <v>-17314365.449999999</v>
      </c>
      <c r="R2093" s="9">
        <f t="shared" si="28"/>
        <v>3656080.7200000025</v>
      </c>
      <c r="S2093" s="9">
        <f t="shared" si="29"/>
        <v>0</v>
      </c>
    </row>
    <row r="2094" spans="1:19" x14ac:dyDescent="0.2">
      <c r="A2094" t="s">
        <v>3644</v>
      </c>
      <c r="B2094" t="s">
        <v>2988</v>
      </c>
      <c r="C2094" s="2">
        <v>36617</v>
      </c>
      <c r="D2094" t="s">
        <v>3643</v>
      </c>
      <c r="E2094" s="3">
        <v>0</v>
      </c>
      <c r="F2094" s="3">
        <v>0</v>
      </c>
      <c r="G2094" s="3">
        <v>0</v>
      </c>
      <c r="H2094" s="3">
        <v>0</v>
      </c>
      <c r="I2094" s="3">
        <v>5148425.43</v>
      </c>
      <c r="J2094" s="3">
        <v>-4237204.3</v>
      </c>
      <c r="K2094" s="3">
        <v>911221.13</v>
      </c>
      <c r="L2094" s="3">
        <v>-13621.78</v>
      </c>
      <c r="M2094" s="3">
        <v>-4250826.08</v>
      </c>
      <c r="N2094" s="3">
        <v>897599.35</v>
      </c>
      <c r="O2094" s="3">
        <v>5148425.43</v>
      </c>
      <c r="P2094" t="str">
        <f>VLOOKUP(B2094,'[2]Asset Class'!$A$4:$B$21,2,0)</f>
        <v>Equipment for PTA</v>
      </c>
      <c r="Q2094" s="9">
        <f t="shared" si="27"/>
        <v>-4250826.08</v>
      </c>
      <c r="R2094" s="9">
        <f t="shared" si="28"/>
        <v>897599.34999999963</v>
      </c>
      <c r="S2094" s="9">
        <f t="shared" si="29"/>
        <v>0</v>
      </c>
    </row>
    <row r="2095" spans="1:19" x14ac:dyDescent="0.2">
      <c r="A2095" t="s">
        <v>3645</v>
      </c>
      <c r="B2095" t="s">
        <v>2988</v>
      </c>
      <c r="C2095" s="2">
        <v>36617</v>
      </c>
      <c r="D2095" t="s">
        <v>3646</v>
      </c>
      <c r="E2095" s="3">
        <v>0</v>
      </c>
      <c r="F2095" s="3">
        <v>0</v>
      </c>
      <c r="G2095" s="3">
        <v>0</v>
      </c>
      <c r="H2095" s="3">
        <v>0</v>
      </c>
      <c r="I2095" s="3">
        <v>74821310.060000002</v>
      </c>
      <c r="J2095" s="3">
        <v>-61578667.32</v>
      </c>
      <c r="K2095" s="3">
        <v>13242642.74</v>
      </c>
      <c r="L2095" s="3">
        <v>-197963.25</v>
      </c>
      <c r="M2095" s="3">
        <v>-61776630.57</v>
      </c>
      <c r="N2095" s="3">
        <v>13044679.49</v>
      </c>
      <c r="O2095" s="3">
        <v>74821310.060000002</v>
      </c>
      <c r="P2095" t="str">
        <f>VLOOKUP(B2095,'[2]Asset Class'!$A$4:$B$21,2,0)</f>
        <v>Equipment for PTA</v>
      </c>
      <c r="Q2095" s="9">
        <f t="shared" si="27"/>
        <v>-61776630.57</v>
      </c>
      <c r="R2095" s="9">
        <f t="shared" si="28"/>
        <v>13044679.490000002</v>
      </c>
      <c r="S2095" s="9">
        <f t="shared" si="29"/>
        <v>0</v>
      </c>
    </row>
    <row r="2096" spans="1:19" x14ac:dyDescent="0.2">
      <c r="A2096" t="s">
        <v>3647</v>
      </c>
      <c r="B2096" t="s">
        <v>2988</v>
      </c>
      <c r="C2096" s="2">
        <v>36617</v>
      </c>
      <c r="D2096" t="s">
        <v>3648</v>
      </c>
      <c r="E2096" s="3">
        <v>0</v>
      </c>
      <c r="F2096" s="3">
        <v>0</v>
      </c>
      <c r="G2096" s="3">
        <v>0</v>
      </c>
      <c r="H2096" s="3">
        <v>0</v>
      </c>
      <c r="I2096" s="3">
        <v>73896615.909999996</v>
      </c>
      <c r="J2096" s="3">
        <v>-60817635.020000003</v>
      </c>
      <c r="K2096" s="3">
        <v>13078980.890000001</v>
      </c>
      <c r="L2096" s="3">
        <v>-195516.68</v>
      </c>
      <c r="M2096" s="3">
        <v>-61013151.700000003</v>
      </c>
      <c r="N2096" s="3">
        <v>12883464.210000001</v>
      </c>
      <c r="O2096" s="3">
        <v>73896615.909999996</v>
      </c>
      <c r="P2096" t="str">
        <f>VLOOKUP(B2096,'[2]Asset Class'!$A$4:$B$21,2,0)</f>
        <v>Equipment for PTA</v>
      </c>
      <c r="Q2096" s="9">
        <f t="shared" si="27"/>
        <v>-61013151.700000003</v>
      </c>
      <c r="R2096" s="9">
        <f t="shared" si="28"/>
        <v>12883464.209999993</v>
      </c>
      <c r="S2096" s="9">
        <f t="shared" si="29"/>
        <v>0</v>
      </c>
    </row>
    <row r="2097" spans="1:19" x14ac:dyDescent="0.2">
      <c r="A2097" t="s">
        <v>3649</v>
      </c>
      <c r="B2097" t="s">
        <v>2988</v>
      </c>
      <c r="C2097" s="2">
        <v>36617</v>
      </c>
      <c r="D2097" t="s">
        <v>3650</v>
      </c>
      <c r="E2097" s="3">
        <v>0</v>
      </c>
      <c r="F2097" s="3">
        <v>0</v>
      </c>
      <c r="G2097" s="3">
        <v>0</v>
      </c>
      <c r="H2097" s="3">
        <v>0</v>
      </c>
      <c r="I2097" s="3">
        <v>39614397.229999997</v>
      </c>
      <c r="J2097" s="3">
        <v>-32603034.960000001</v>
      </c>
      <c r="K2097" s="3">
        <v>7011362.2699999996</v>
      </c>
      <c r="L2097" s="3">
        <v>-104812.32</v>
      </c>
      <c r="M2097" s="3">
        <v>-32707847.280000001</v>
      </c>
      <c r="N2097" s="3">
        <v>6906549.9500000002</v>
      </c>
      <c r="O2097" s="3">
        <v>39614397.229999997</v>
      </c>
      <c r="P2097" t="str">
        <f>VLOOKUP(B2097,'[2]Asset Class'!$A$4:$B$21,2,0)</f>
        <v>Equipment for PTA</v>
      </c>
      <c r="Q2097" s="9">
        <f t="shared" si="27"/>
        <v>-32707847.280000001</v>
      </c>
      <c r="R2097" s="9">
        <f t="shared" si="28"/>
        <v>6906549.9499999955</v>
      </c>
      <c r="S2097" s="9">
        <f t="shared" si="29"/>
        <v>0</v>
      </c>
    </row>
    <row r="2098" spans="1:19" x14ac:dyDescent="0.2">
      <c r="A2098" t="s">
        <v>3651</v>
      </c>
      <c r="B2098" t="s">
        <v>2988</v>
      </c>
      <c r="C2098" s="2">
        <v>36617</v>
      </c>
      <c r="D2098" t="s">
        <v>3650</v>
      </c>
      <c r="E2098" s="3">
        <v>0</v>
      </c>
      <c r="F2098" s="3">
        <v>0</v>
      </c>
      <c r="G2098" s="3">
        <v>0</v>
      </c>
      <c r="H2098" s="3">
        <v>0</v>
      </c>
      <c r="I2098" s="3">
        <v>21973.1</v>
      </c>
      <c r="J2098" s="3">
        <v>-18113.89</v>
      </c>
      <c r="K2098" s="3">
        <v>3859.21</v>
      </c>
      <c r="L2098" s="3">
        <v>-55.64</v>
      </c>
      <c r="M2098" s="3">
        <v>-18169.53</v>
      </c>
      <c r="N2098" s="3">
        <v>3803.57</v>
      </c>
      <c r="O2098" s="3">
        <v>21973.1</v>
      </c>
      <c r="P2098" t="str">
        <f>VLOOKUP(B2098,'[2]Asset Class'!$A$4:$B$21,2,0)</f>
        <v>Equipment for PTA</v>
      </c>
      <c r="Q2098" s="9">
        <f t="shared" si="27"/>
        <v>-18169.53</v>
      </c>
      <c r="R2098" s="9">
        <f t="shared" si="28"/>
        <v>3803.5699999999997</v>
      </c>
      <c r="S2098" s="9">
        <f t="shared" si="29"/>
        <v>0</v>
      </c>
    </row>
    <row r="2099" spans="1:19" x14ac:dyDescent="0.2">
      <c r="A2099" t="s">
        <v>3652</v>
      </c>
      <c r="B2099" t="s">
        <v>2988</v>
      </c>
      <c r="C2099" s="2">
        <v>36617</v>
      </c>
      <c r="D2099" t="s">
        <v>3653</v>
      </c>
      <c r="E2099" s="3">
        <v>0</v>
      </c>
      <c r="F2099" s="3">
        <v>0</v>
      </c>
      <c r="G2099" s="3">
        <v>0</v>
      </c>
      <c r="H2099" s="3">
        <v>0</v>
      </c>
      <c r="I2099" s="3">
        <v>34401698.359999999</v>
      </c>
      <c r="J2099" s="3">
        <v>-28312932.989999998</v>
      </c>
      <c r="K2099" s="3">
        <v>6088765.3700000001</v>
      </c>
      <c r="L2099" s="3">
        <v>-91020.49</v>
      </c>
      <c r="M2099" s="3">
        <v>-28403953.48</v>
      </c>
      <c r="N2099" s="3">
        <v>5997744.8799999999</v>
      </c>
      <c r="O2099" s="3">
        <v>34401698.359999999</v>
      </c>
      <c r="P2099" t="str">
        <f>VLOOKUP(B2099,'[2]Asset Class'!$A$4:$B$21,2,0)</f>
        <v>Equipment for PTA</v>
      </c>
      <c r="Q2099" s="9">
        <f t="shared" si="27"/>
        <v>-28403953.48</v>
      </c>
      <c r="R2099" s="9">
        <f t="shared" si="28"/>
        <v>5997744.879999999</v>
      </c>
      <c r="S2099" s="9">
        <f t="shared" si="29"/>
        <v>0</v>
      </c>
    </row>
    <row r="2100" spans="1:19" x14ac:dyDescent="0.2">
      <c r="A2100" t="s">
        <v>3654</v>
      </c>
      <c r="B2100" t="s">
        <v>2988</v>
      </c>
      <c r="C2100" s="2">
        <v>36617</v>
      </c>
      <c r="D2100" t="s">
        <v>3653</v>
      </c>
      <c r="E2100" s="3">
        <v>0</v>
      </c>
      <c r="F2100" s="3">
        <v>0</v>
      </c>
      <c r="G2100" s="3">
        <v>0</v>
      </c>
      <c r="H2100" s="3">
        <v>0</v>
      </c>
      <c r="I2100" s="3">
        <v>10985.05</v>
      </c>
      <c r="J2100" s="3">
        <v>-9055.7199999999993</v>
      </c>
      <c r="K2100" s="3">
        <v>1929.33</v>
      </c>
      <c r="L2100" s="3">
        <v>-27.82</v>
      </c>
      <c r="M2100" s="3">
        <v>-9083.5400000000009</v>
      </c>
      <c r="N2100" s="3">
        <v>1901.51</v>
      </c>
      <c r="O2100" s="3">
        <v>10985.05</v>
      </c>
      <c r="P2100" t="str">
        <f>VLOOKUP(B2100,'[2]Asset Class'!$A$4:$B$21,2,0)</f>
        <v>Equipment for PTA</v>
      </c>
      <c r="Q2100" s="9">
        <f t="shared" si="27"/>
        <v>-9083.5400000000009</v>
      </c>
      <c r="R2100" s="9">
        <f t="shared" si="28"/>
        <v>1901.5099999999984</v>
      </c>
      <c r="S2100" s="9">
        <f t="shared" si="29"/>
        <v>0</v>
      </c>
    </row>
    <row r="2101" spans="1:19" x14ac:dyDescent="0.2">
      <c r="A2101" t="s">
        <v>3655</v>
      </c>
      <c r="B2101" t="s">
        <v>2988</v>
      </c>
      <c r="C2101" s="2">
        <v>36617</v>
      </c>
      <c r="D2101" t="s">
        <v>3656</v>
      </c>
      <c r="E2101" s="3">
        <v>0</v>
      </c>
      <c r="F2101" s="3">
        <v>0</v>
      </c>
      <c r="G2101" s="3">
        <v>0</v>
      </c>
      <c r="H2101" s="3">
        <v>0</v>
      </c>
      <c r="I2101" s="3">
        <v>20195148.120000001</v>
      </c>
      <c r="J2101" s="3">
        <v>-16620803.699999999</v>
      </c>
      <c r="K2101" s="3">
        <v>3574344.42</v>
      </c>
      <c r="L2101" s="3">
        <v>-53432.6</v>
      </c>
      <c r="M2101" s="3">
        <v>-16674236.300000001</v>
      </c>
      <c r="N2101" s="3">
        <v>3520911.82</v>
      </c>
      <c r="O2101" s="3">
        <v>20195148.120000001</v>
      </c>
      <c r="P2101" t="str">
        <f>VLOOKUP(B2101,'[2]Asset Class'!$A$4:$B$21,2,0)</f>
        <v>Equipment for PTA</v>
      </c>
      <c r="Q2101" s="9">
        <f t="shared" si="27"/>
        <v>-16674236.300000001</v>
      </c>
      <c r="R2101" s="9">
        <f t="shared" si="28"/>
        <v>3520911.8200000003</v>
      </c>
      <c r="S2101" s="9">
        <f t="shared" si="29"/>
        <v>0</v>
      </c>
    </row>
    <row r="2102" spans="1:19" x14ac:dyDescent="0.2">
      <c r="A2102" t="s">
        <v>3657</v>
      </c>
      <c r="B2102" t="s">
        <v>2988</v>
      </c>
      <c r="C2102" s="2">
        <v>36617</v>
      </c>
      <c r="D2102" t="s">
        <v>3656</v>
      </c>
      <c r="E2102" s="3">
        <v>0</v>
      </c>
      <c r="F2102" s="3">
        <v>0</v>
      </c>
      <c r="G2102" s="3">
        <v>0</v>
      </c>
      <c r="H2102" s="3">
        <v>0</v>
      </c>
      <c r="I2102" s="3">
        <v>10985.05</v>
      </c>
      <c r="J2102" s="3">
        <v>-9055.7199999999993</v>
      </c>
      <c r="K2102" s="3">
        <v>1929.33</v>
      </c>
      <c r="L2102" s="3">
        <v>-27.82</v>
      </c>
      <c r="M2102" s="3">
        <v>-9083.5400000000009</v>
      </c>
      <c r="N2102" s="3">
        <v>1901.51</v>
      </c>
      <c r="O2102" s="3">
        <v>10985.05</v>
      </c>
      <c r="P2102" t="str">
        <f>VLOOKUP(B2102,'[2]Asset Class'!$A$4:$B$21,2,0)</f>
        <v>Equipment for PTA</v>
      </c>
      <c r="Q2102" s="9">
        <f t="shared" si="27"/>
        <v>-9083.5400000000009</v>
      </c>
      <c r="R2102" s="9">
        <f t="shared" si="28"/>
        <v>1901.5099999999984</v>
      </c>
      <c r="S2102" s="9">
        <f t="shared" si="29"/>
        <v>0</v>
      </c>
    </row>
    <row r="2103" spans="1:19" x14ac:dyDescent="0.2">
      <c r="A2103" t="s">
        <v>3658</v>
      </c>
      <c r="B2103" t="s">
        <v>2988</v>
      </c>
      <c r="C2103" s="2">
        <v>36617</v>
      </c>
      <c r="D2103" t="s">
        <v>3659</v>
      </c>
      <c r="E2103" s="3">
        <v>0</v>
      </c>
      <c r="F2103" s="3">
        <v>0</v>
      </c>
      <c r="G2103" s="3">
        <v>0</v>
      </c>
      <c r="H2103" s="3">
        <v>0</v>
      </c>
      <c r="I2103" s="3">
        <v>154097663.34</v>
      </c>
      <c r="J2103" s="3">
        <v>-126819607</v>
      </c>
      <c r="K2103" s="3">
        <v>27278056.34</v>
      </c>
      <c r="L2103" s="3">
        <v>-406133.35</v>
      </c>
      <c r="M2103" s="3">
        <v>-127225740.34999999</v>
      </c>
      <c r="N2103" s="3">
        <v>26871922.989999998</v>
      </c>
      <c r="O2103" s="3">
        <v>154097663.34</v>
      </c>
      <c r="P2103" t="str">
        <f>VLOOKUP(B2103,'[2]Asset Class'!$A$4:$B$21,2,0)</f>
        <v>Equipment for PTA</v>
      </c>
      <c r="Q2103" s="9">
        <f t="shared" ref="Q2103:Q2166" si="30">M2103</f>
        <v>-127225740.34999999</v>
      </c>
      <c r="R2103" s="9">
        <f t="shared" ref="R2103:R2166" si="31">O2103+Q2103</f>
        <v>26871922.99000001</v>
      </c>
      <c r="S2103" s="9">
        <f t="shared" ref="S2103:S2166" si="32">N2103-R2103</f>
        <v>0</v>
      </c>
    </row>
    <row r="2104" spans="1:19" x14ac:dyDescent="0.2">
      <c r="A2104" t="s">
        <v>3660</v>
      </c>
      <c r="B2104" t="s">
        <v>2988</v>
      </c>
      <c r="C2104" s="2">
        <v>36617</v>
      </c>
      <c r="D2104" t="s">
        <v>3661</v>
      </c>
      <c r="E2104" s="3">
        <v>0</v>
      </c>
      <c r="F2104" s="3">
        <v>0</v>
      </c>
      <c r="G2104" s="3">
        <v>0</v>
      </c>
      <c r="H2104" s="3">
        <v>0</v>
      </c>
      <c r="I2104" s="3">
        <v>161265781.44</v>
      </c>
      <c r="J2104" s="3">
        <v>-132723309.67</v>
      </c>
      <c r="K2104" s="3">
        <v>28542471.77</v>
      </c>
      <c r="L2104" s="3">
        <v>-426679.22</v>
      </c>
      <c r="M2104" s="3">
        <v>-133149988.89</v>
      </c>
      <c r="N2104" s="3">
        <v>28115792.550000001</v>
      </c>
      <c r="O2104" s="3">
        <v>161265781.44</v>
      </c>
      <c r="P2104" t="str">
        <f>VLOOKUP(B2104,'[2]Asset Class'!$A$4:$B$21,2,0)</f>
        <v>Equipment for PTA</v>
      </c>
      <c r="Q2104" s="9">
        <f t="shared" si="30"/>
        <v>-133149988.89</v>
      </c>
      <c r="R2104" s="9">
        <f t="shared" si="31"/>
        <v>28115792.549999997</v>
      </c>
      <c r="S2104" s="9">
        <f t="shared" si="32"/>
        <v>0</v>
      </c>
    </row>
    <row r="2105" spans="1:19" x14ac:dyDescent="0.2">
      <c r="A2105" t="s">
        <v>3662</v>
      </c>
      <c r="B2105" t="s">
        <v>2988</v>
      </c>
      <c r="C2105" s="2">
        <v>36617</v>
      </c>
      <c r="D2105" t="s">
        <v>3663</v>
      </c>
      <c r="E2105" s="3">
        <v>0</v>
      </c>
      <c r="F2105" s="3">
        <v>0</v>
      </c>
      <c r="G2105" s="3">
        <v>0</v>
      </c>
      <c r="H2105" s="3">
        <v>0</v>
      </c>
      <c r="I2105" s="3">
        <v>13086971.92</v>
      </c>
      <c r="J2105" s="3">
        <v>-10770705.43</v>
      </c>
      <c r="K2105" s="3">
        <v>2316266.4900000002</v>
      </c>
      <c r="L2105" s="3">
        <v>-34625.69</v>
      </c>
      <c r="M2105" s="3">
        <v>-10805331.119999999</v>
      </c>
      <c r="N2105" s="3">
        <v>2281640.7999999998</v>
      </c>
      <c r="O2105" s="3">
        <v>13086971.92</v>
      </c>
      <c r="P2105" t="str">
        <f>VLOOKUP(B2105,'[2]Asset Class'!$A$4:$B$21,2,0)</f>
        <v>Equipment for PTA</v>
      </c>
      <c r="Q2105" s="9">
        <f t="shared" si="30"/>
        <v>-10805331.119999999</v>
      </c>
      <c r="R2105" s="9">
        <f t="shared" si="31"/>
        <v>2281640.8000000007</v>
      </c>
      <c r="S2105" s="9">
        <f t="shared" si="32"/>
        <v>0</v>
      </c>
    </row>
    <row r="2106" spans="1:19" x14ac:dyDescent="0.2">
      <c r="A2106" t="s">
        <v>3664</v>
      </c>
      <c r="B2106" t="s">
        <v>2988</v>
      </c>
      <c r="C2106" s="2">
        <v>36617</v>
      </c>
      <c r="D2106" t="s">
        <v>3665</v>
      </c>
      <c r="E2106" s="3">
        <v>0</v>
      </c>
      <c r="F2106" s="3">
        <v>0</v>
      </c>
      <c r="G2106" s="3">
        <v>0</v>
      </c>
      <c r="H2106" s="3">
        <v>0</v>
      </c>
      <c r="I2106" s="3">
        <v>1825055.4</v>
      </c>
      <c r="J2106" s="3">
        <v>-1504514.95</v>
      </c>
      <c r="K2106" s="3">
        <v>320540.45</v>
      </c>
      <c r="L2106" s="3">
        <v>-4621.8100000000004</v>
      </c>
      <c r="M2106" s="3">
        <v>-1509136.76</v>
      </c>
      <c r="N2106" s="3">
        <v>315918.64</v>
      </c>
      <c r="O2106" s="3">
        <v>1825055.4</v>
      </c>
      <c r="P2106" t="str">
        <f>VLOOKUP(B2106,'[2]Asset Class'!$A$4:$B$21,2,0)</f>
        <v>Equipment for PTA</v>
      </c>
      <c r="Q2106" s="9">
        <f t="shared" si="30"/>
        <v>-1509136.76</v>
      </c>
      <c r="R2106" s="9">
        <f t="shared" si="31"/>
        <v>315918.6399999999</v>
      </c>
      <c r="S2106" s="9">
        <f t="shared" si="32"/>
        <v>0</v>
      </c>
    </row>
    <row r="2107" spans="1:19" x14ac:dyDescent="0.2">
      <c r="A2107" t="s">
        <v>3666</v>
      </c>
      <c r="B2107" t="s">
        <v>2988</v>
      </c>
      <c r="C2107" s="2">
        <v>36617</v>
      </c>
      <c r="D2107" t="s">
        <v>3667</v>
      </c>
      <c r="E2107" s="3">
        <v>0</v>
      </c>
      <c r="F2107" s="3">
        <v>0</v>
      </c>
      <c r="G2107" s="3">
        <v>0</v>
      </c>
      <c r="H2107" s="3">
        <v>0</v>
      </c>
      <c r="I2107" s="3">
        <v>534428.85</v>
      </c>
      <c r="J2107" s="3">
        <v>-440565.35</v>
      </c>
      <c r="K2107" s="3">
        <v>93863.5</v>
      </c>
      <c r="L2107" s="3">
        <v>-1353.4</v>
      </c>
      <c r="M2107" s="3">
        <v>-441918.75</v>
      </c>
      <c r="N2107" s="3">
        <v>92510.1</v>
      </c>
      <c r="O2107" s="3">
        <v>534428.85</v>
      </c>
      <c r="P2107" t="str">
        <f>VLOOKUP(B2107,'[2]Asset Class'!$A$4:$B$21,2,0)</f>
        <v>Equipment for PTA</v>
      </c>
      <c r="Q2107" s="9">
        <f t="shared" si="30"/>
        <v>-441918.75</v>
      </c>
      <c r="R2107" s="9">
        <f t="shared" si="31"/>
        <v>92510.099999999977</v>
      </c>
      <c r="S2107" s="9">
        <f t="shared" si="32"/>
        <v>0</v>
      </c>
    </row>
    <row r="2108" spans="1:19" x14ac:dyDescent="0.2">
      <c r="A2108" t="s">
        <v>3668</v>
      </c>
      <c r="B2108" t="s">
        <v>2988</v>
      </c>
      <c r="C2108" s="2">
        <v>36617</v>
      </c>
      <c r="D2108" t="s">
        <v>3669</v>
      </c>
      <c r="E2108" s="3">
        <v>0</v>
      </c>
      <c r="F2108" s="3">
        <v>0</v>
      </c>
      <c r="G2108" s="3">
        <v>0</v>
      </c>
      <c r="H2108" s="3">
        <v>0</v>
      </c>
      <c r="I2108" s="3">
        <v>1058708.58</v>
      </c>
      <c r="J2108" s="3">
        <v>-872764.12</v>
      </c>
      <c r="K2108" s="3">
        <v>185944.46</v>
      </c>
      <c r="L2108" s="3">
        <v>-2681.1</v>
      </c>
      <c r="M2108" s="3">
        <v>-875445.22</v>
      </c>
      <c r="N2108" s="3">
        <v>183263.35999999999</v>
      </c>
      <c r="O2108" s="3">
        <v>1058708.58</v>
      </c>
      <c r="P2108" t="str">
        <f>VLOOKUP(B2108,'[2]Asset Class'!$A$4:$B$21,2,0)</f>
        <v>Equipment for PTA</v>
      </c>
      <c r="Q2108" s="9">
        <f t="shared" si="30"/>
        <v>-875445.22</v>
      </c>
      <c r="R2108" s="9">
        <f t="shared" si="31"/>
        <v>183263.3600000001</v>
      </c>
      <c r="S2108" s="9">
        <f t="shared" si="32"/>
        <v>0</v>
      </c>
    </row>
    <row r="2109" spans="1:19" x14ac:dyDescent="0.2">
      <c r="A2109" t="s">
        <v>3670</v>
      </c>
      <c r="B2109" t="s">
        <v>2988</v>
      </c>
      <c r="C2109" s="2">
        <v>36617</v>
      </c>
      <c r="D2109" t="s">
        <v>3671</v>
      </c>
      <c r="E2109" s="3">
        <v>0</v>
      </c>
      <c r="F2109" s="3">
        <v>0</v>
      </c>
      <c r="G2109" s="3">
        <v>0</v>
      </c>
      <c r="H2109" s="3">
        <v>0</v>
      </c>
      <c r="I2109" s="3">
        <v>802286.72</v>
      </c>
      <c r="J2109" s="3">
        <v>-661378.47</v>
      </c>
      <c r="K2109" s="3">
        <v>140908.25</v>
      </c>
      <c r="L2109" s="3">
        <v>-2031.73</v>
      </c>
      <c r="M2109" s="3">
        <v>-663410.19999999995</v>
      </c>
      <c r="N2109" s="3">
        <v>138876.51999999999</v>
      </c>
      <c r="O2109" s="3">
        <v>802286.72</v>
      </c>
      <c r="P2109" t="str">
        <f>VLOOKUP(B2109,'[2]Asset Class'!$A$4:$B$21,2,0)</f>
        <v>Equipment for PTA</v>
      </c>
      <c r="Q2109" s="9">
        <f t="shared" si="30"/>
        <v>-663410.19999999995</v>
      </c>
      <c r="R2109" s="9">
        <f t="shared" si="31"/>
        <v>138876.52000000002</v>
      </c>
      <c r="S2109" s="9">
        <f t="shared" si="32"/>
        <v>0</v>
      </c>
    </row>
    <row r="2110" spans="1:19" x14ac:dyDescent="0.2">
      <c r="A2110" t="s">
        <v>3672</v>
      </c>
      <c r="B2110" t="s">
        <v>2988</v>
      </c>
      <c r="C2110" s="2">
        <v>36617</v>
      </c>
      <c r="D2110" t="s">
        <v>3673</v>
      </c>
      <c r="E2110" s="3">
        <v>0</v>
      </c>
      <c r="F2110" s="3">
        <v>0</v>
      </c>
      <c r="G2110" s="3">
        <v>0</v>
      </c>
      <c r="H2110" s="3">
        <v>0</v>
      </c>
      <c r="I2110" s="3">
        <v>759969.38</v>
      </c>
      <c r="J2110" s="3">
        <v>-626493.48</v>
      </c>
      <c r="K2110" s="3">
        <v>133475.9</v>
      </c>
      <c r="L2110" s="3">
        <v>-1924.56</v>
      </c>
      <c r="M2110" s="3">
        <v>-628418.04</v>
      </c>
      <c r="N2110" s="3">
        <v>131551.34</v>
      </c>
      <c r="O2110" s="3">
        <v>759969.38</v>
      </c>
      <c r="P2110" t="str">
        <f>VLOOKUP(B2110,'[2]Asset Class'!$A$4:$B$21,2,0)</f>
        <v>Equipment for PTA</v>
      </c>
      <c r="Q2110" s="9">
        <f t="shared" si="30"/>
        <v>-628418.04</v>
      </c>
      <c r="R2110" s="9">
        <f t="shared" si="31"/>
        <v>131551.33999999997</v>
      </c>
      <c r="S2110" s="9">
        <f t="shared" si="32"/>
        <v>0</v>
      </c>
    </row>
    <row r="2111" spans="1:19" x14ac:dyDescent="0.2">
      <c r="A2111" t="s">
        <v>3674</v>
      </c>
      <c r="B2111" t="s">
        <v>2988</v>
      </c>
      <c r="C2111" s="2">
        <v>36617</v>
      </c>
      <c r="D2111" t="s">
        <v>3675</v>
      </c>
      <c r="E2111" s="3">
        <v>0</v>
      </c>
      <c r="F2111" s="3">
        <v>0</v>
      </c>
      <c r="G2111" s="3">
        <v>0</v>
      </c>
      <c r="H2111" s="3">
        <v>0</v>
      </c>
      <c r="I2111" s="3">
        <v>857064.99</v>
      </c>
      <c r="J2111" s="3">
        <v>-706535.86</v>
      </c>
      <c r="K2111" s="3">
        <v>150529.13</v>
      </c>
      <c r="L2111" s="3">
        <v>-2170.4499999999998</v>
      </c>
      <c r="M2111" s="3">
        <v>-708706.31</v>
      </c>
      <c r="N2111" s="3">
        <v>148358.68</v>
      </c>
      <c r="O2111" s="3">
        <v>857064.99</v>
      </c>
      <c r="P2111" t="str">
        <f>VLOOKUP(B2111,'[2]Asset Class'!$A$4:$B$21,2,0)</f>
        <v>Equipment for PTA</v>
      </c>
      <c r="Q2111" s="9">
        <f t="shared" si="30"/>
        <v>-708706.31</v>
      </c>
      <c r="R2111" s="9">
        <f t="shared" si="31"/>
        <v>148358.67999999993</v>
      </c>
      <c r="S2111" s="9">
        <f t="shared" si="32"/>
        <v>0</v>
      </c>
    </row>
    <row r="2112" spans="1:19" x14ac:dyDescent="0.2">
      <c r="A2112" t="s">
        <v>3676</v>
      </c>
      <c r="B2112" t="s">
        <v>2988</v>
      </c>
      <c r="C2112" s="2">
        <v>36617</v>
      </c>
      <c r="D2112" t="s">
        <v>3677</v>
      </c>
      <c r="E2112" s="3">
        <v>0</v>
      </c>
      <c r="F2112" s="3">
        <v>0</v>
      </c>
      <c r="G2112" s="3">
        <v>0</v>
      </c>
      <c r="H2112" s="3">
        <v>0</v>
      </c>
      <c r="I2112" s="3">
        <v>665477.53</v>
      </c>
      <c r="J2112" s="3">
        <v>-548597.53</v>
      </c>
      <c r="K2112" s="3">
        <v>116880</v>
      </c>
      <c r="L2112" s="3">
        <v>-1685.27</v>
      </c>
      <c r="M2112" s="3">
        <v>-550282.80000000005</v>
      </c>
      <c r="N2112" s="3">
        <v>115194.73</v>
      </c>
      <c r="O2112" s="3">
        <v>665477.53</v>
      </c>
      <c r="P2112" t="str">
        <f>VLOOKUP(B2112,'[2]Asset Class'!$A$4:$B$21,2,0)</f>
        <v>Equipment for PTA</v>
      </c>
      <c r="Q2112" s="9">
        <f t="shared" si="30"/>
        <v>-550282.80000000005</v>
      </c>
      <c r="R2112" s="9">
        <f t="shared" si="31"/>
        <v>115194.72999999998</v>
      </c>
      <c r="S2112" s="9">
        <f t="shared" si="32"/>
        <v>0</v>
      </c>
    </row>
    <row r="2113" spans="1:19" x14ac:dyDescent="0.2">
      <c r="A2113" t="s">
        <v>3678</v>
      </c>
      <c r="B2113" t="s">
        <v>2988</v>
      </c>
      <c r="C2113" s="2">
        <v>36617</v>
      </c>
      <c r="D2113" t="s">
        <v>3679</v>
      </c>
      <c r="E2113" s="3">
        <v>0</v>
      </c>
      <c r="F2113" s="3">
        <v>0</v>
      </c>
      <c r="G2113" s="3">
        <v>0</v>
      </c>
      <c r="H2113" s="3">
        <v>0</v>
      </c>
      <c r="I2113" s="3">
        <v>504160.46</v>
      </c>
      <c r="J2113" s="3">
        <v>-415613.12</v>
      </c>
      <c r="K2113" s="3">
        <v>88547.34</v>
      </c>
      <c r="L2113" s="3">
        <v>-1276.75</v>
      </c>
      <c r="M2113" s="3">
        <v>-416889.87</v>
      </c>
      <c r="N2113" s="3">
        <v>87270.59</v>
      </c>
      <c r="O2113" s="3">
        <v>504160.46</v>
      </c>
      <c r="P2113" t="str">
        <f>VLOOKUP(B2113,'[2]Asset Class'!$A$4:$B$21,2,0)</f>
        <v>Equipment for PTA</v>
      </c>
      <c r="Q2113" s="9">
        <f t="shared" si="30"/>
        <v>-416889.87</v>
      </c>
      <c r="R2113" s="9">
        <f t="shared" si="31"/>
        <v>87270.590000000026</v>
      </c>
      <c r="S2113" s="9">
        <f t="shared" si="32"/>
        <v>0</v>
      </c>
    </row>
    <row r="2114" spans="1:19" x14ac:dyDescent="0.2">
      <c r="A2114" t="s">
        <v>3680</v>
      </c>
      <c r="B2114" t="s">
        <v>2988</v>
      </c>
      <c r="C2114" s="2">
        <v>36617</v>
      </c>
      <c r="D2114" t="s">
        <v>3681</v>
      </c>
      <c r="E2114" s="3">
        <v>0</v>
      </c>
      <c r="F2114" s="3">
        <v>0</v>
      </c>
      <c r="G2114" s="3">
        <v>0</v>
      </c>
      <c r="H2114" s="3">
        <v>0</v>
      </c>
      <c r="I2114" s="3">
        <v>1055609.8500000001</v>
      </c>
      <c r="J2114" s="3">
        <v>-870209.64</v>
      </c>
      <c r="K2114" s="3">
        <v>185400.21</v>
      </c>
      <c r="L2114" s="3">
        <v>-2673.25</v>
      </c>
      <c r="M2114" s="3">
        <v>-872882.89</v>
      </c>
      <c r="N2114" s="3">
        <v>182726.96</v>
      </c>
      <c r="O2114" s="3">
        <v>1055609.8500000001</v>
      </c>
      <c r="P2114" t="str">
        <f>VLOOKUP(B2114,'[2]Asset Class'!$A$4:$B$21,2,0)</f>
        <v>Equipment for PTA</v>
      </c>
      <c r="Q2114" s="9">
        <f t="shared" si="30"/>
        <v>-872882.89</v>
      </c>
      <c r="R2114" s="9">
        <f t="shared" si="31"/>
        <v>182726.96000000008</v>
      </c>
      <c r="S2114" s="9">
        <f t="shared" si="32"/>
        <v>0</v>
      </c>
    </row>
    <row r="2115" spans="1:19" x14ac:dyDescent="0.2">
      <c r="A2115" t="s">
        <v>3682</v>
      </c>
      <c r="B2115" t="s">
        <v>2988</v>
      </c>
      <c r="C2115" s="2">
        <v>36617</v>
      </c>
      <c r="D2115" t="s">
        <v>3041</v>
      </c>
      <c r="E2115" s="3">
        <v>0</v>
      </c>
      <c r="F2115" s="3">
        <v>0</v>
      </c>
      <c r="G2115" s="3">
        <v>0</v>
      </c>
      <c r="H2115" s="3">
        <v>0</v>
      </c>
      <c r="I2115" s="3">
        <v>907760.61</v>
      </c>
      <c r="J2115" s="3">
        <v>-748327.64</v>
      </c>
      <c r="K2115" s="3">
        <v>159432.97</v>
      </c>
      <c r="L2115" s="3">
        <v>-2298.83</v>
      </c>
      <c r="M2115" s="3">
        <v>-750626.47</v>
      </c>
      <c r="N2115" s="3">
        <v>157134.14000000001</v>
      </c>
      <c r="O2115" s="3">
        <v>907760.61</v>
      </c>
      <c r="P2115" t="str">
        <f>VLOOKUP(B2115,'[2]Asset Class'!$A$4:$B$21,2,0)</f>
        <v>Equipment for PTA</v>
      </c>
      <c r="Q2115" s="9">
        <f t="shared" si="30"/>
        <v>-750626.47</v>
      </c>
      <c r="R2115" s="9">
        <f t="shared" si="31"/>
        <v>157134.14000000001</v>
      </c>
      <c r="S2115" s="9">
        <f t="shared" si="32"/>
        <v>0</v>
      </c>
    </row>
    <row r="2116" spans="1:19" x14ac:dyDescent="0.2">
      <c r="A2116" t="s">
        <v>3683</v>
      </c>
      <c r="B2116" t="s">
        <v>2988</v>
      </c>
      <c r="C2116" s="2">
        <v>36617</v>
      </c>
      <c r="D2116" t="s">
        <v>3684</v>
      </c>
      <c r="E2116" s="3">
        <v>0</v>
      </c>
      <c r="F2116" s="3">
        <v>0</v>
      </c>
      <c r="G2116" s="3">
        <v>0</v>
      </c>
      <c r="H2116" s="3">
        <v>0</v>
      </c>
      <c r="I2116" s="3">
        <v>907760.61</v>
      </c>
      <c r="J2116" s="3">
        <v>-748327.64</v>
      </c>
      <c r="K2116" s="3">
        <v>159432.97</v>
      </c>
      <c r="L2116" s="3">
        <v>-2298.83</v>
      </c>
      <c r="M2116" s="3">
        <v>-750626.47</v>
      </c>
      <c r="N2116" s="3">
        <v>157134.14000000001</v>
      </c>
      <c r="O2116" s="3">
        <v>907760.61</v>
      </c>
      <c r="P2116" t="str">
        <f>VLOOKUP(B2116,'[2]Asset Class'!$A$4:$B$21,2,0)</f>
        <v>Equipment for PTA</v>
      </c>
      <c r="Q2116" s="9">
        <f t="shared" si="30"/>
        <v>-750626.47</v>
      </c>
      <c r="R2116" s="9">
        <f t="shared" si="31"/>
        <v>157134.14000000001</v>
      </c>
      <c r="S2116" s="9">
        <f t="shared" si="32"/>
        <v>0</v>
      </c>
    </row>
    <row r="2117" spans="1:19" x14ac:dyDescent="0.2">
      <c r="A2117" t="s">
        <v>3685</v>
      </c>
      <c r="B2117" t="s">
        <v>2988</v>
      </c>
      <c r="C2117" s="2">
        <v>36617</v>
      </c>
      <c r="D2117" t="s">
        <v>3686</v>
      </c>
      <c r="E2117" s="3">
        <v>0</v>
      </c>
      <c r="F2117" s="3">
        <v>0</v>
      </c>
      <c r="G2117" s="3">
        <v>0</v>
      </c>
      <c r="H2117" s="3">
        <v>0</v>
      </c>
      <c r="I2117" s="3">
        <v>1010996.7</v>
      </c>
      <c r="J2117" s="3">
        <v>-833432.05</v>
      </c>
      <c r="K2117" s="3">
        <v>177564.65</v>
      </c>
      <c r="L2117" s="3">
        <v>-2560.27</v>
      </c>
      <c r="M2117" s="3">
        <v>-835992.32</v>
      </c>
      <c r="N2117" s="3">
        <v>175004.38</v>
      </c>
      <c r="O2117" s="3">
        <v>1010996.7</v>
      </c>
      <c r="P2117" t="str">
        <f>VLOOKUP(B2117,'[2]Asset Class'!$A$4:$B$21,2,0)</f>
        <v>Equipment for PTA</v>
      </c>
      <c r="Q2117" s="9">
        <f t="shared" si="30"/>
        <v>-835992.32</v>
      </c>
      <c r="R2117" s="9">
        <f t="shared" si="31"/>
        <v>175004.38</v>
      </c>
      <c r="S2117" s="9">
        <f t="shared" si="32"/>
        <v>0</v>
      </c>
    </row>
    <row r="2118" spans="1:19" x14ac:dyDescent="0.2">
      <c r="A2118" t="s">
        <v>3687</v>
      </c>
      <c r="B2118" t="s">
        <v>2988</v>
      </c>
      <c r="C2118" s="2">
        <v>36617</v>
      </c>
      <c r="D2118" t="s">
        <v>3688</v>
      </c>
      <c r="E2118" s="3">
        <v>0</v>
      </c>
      <c r="F2118" s="3">
        <v>0</v>
      </c>
      <c r="G2118" s="3">
        <v>0</v>
      </c>
      <c r="H2118" s="3">
        <v>0</v>
      </c>
      <c r="I2118" s="3">
        <v>1037771.39</v>
      </c>
      <c r="J2118" s="3">
        <v>-855504.21</v>
      </c>
      <c r="K2118" s="3">
        <v>182267.18</v>
      </c>
      <c r="L2118" s="3">
        <v>-2628.07</v>
      </c>
      <c r="M2118" s="3">
        <v>-858132.28</v>
      </c>
      <c r="N2118" s="3">
        <v>179639.11</v>
      </c>
      <c r="O2118" s="3">
        <v>1037771.39</v>
      </c>
      <c r="P2118" t="str">
        <f>VLOOKUP(B2118,'[2]Asset Class'!$A$4:$B$21,2,0)</f>
        <v>Equipment for PTA</v>
      </c>
      <c r="Q2118" s="9">
        <f t="shared" si="30"/>
        <v>-858132.28</v>
      </c>
      <c r="R2118" s="9">
        <f t="shared" si="31"/>
        <v>179639.11</v>
      </c>
      <c r="S2118" s="9">
        <f t="shared" si="32"/>
        <v>0</v>
      </c>
    </row>
    <row r="2119" spans="1:19" x14ac:dyDescent="0.2">
      <c r="A2119" t="s">
        <v>3689</v>
      </c>
      <c r="B2119" t="s">
        <v>2988</v>
      </c>
      <c r="C2119" s="2">
        <v>36617</v>
      </c>
      <c r="D2119" t="s">
        <v>3690</v>
      </c>
      <c r="E2119" s="3">
        <v>0</v>
      </c>
      <c r="F2119" s="3">
        <v>0</v>
      </c>
      <c r="G2119" s="3">
        <v>0</v>
      </c>
      <c r="H2119" s="3">
        <v>0</v>
      </c>
      <c r="I2119" s="3">
        <v>907760.61</v>
      </c>
      <c r="J2119" s="3">
        <v>-748327.64</v>
      </c>
      <c r="K2119" s="3">
        <v>159432.97</v>
      </c>
      <c r="L2119" s="3">
        <v>-2298.83</v>
      </c>
      <c r="M2119" s="3">
        <v>-750626.47</v>
      </c>
      <c r="N2119" s="3">
        <v>157134.14000000001</v>
      </c>
      <c r="O2119" s="3">
        <v>907760.61</v>
      </c>
      <c r="P2119" t="str">
        <f>VLOOKUP(B2119,'[2]Asset Class'!$A$4:$B$21,2,0)</f>
        <v>Equipment for PTA</v>
      </c>
      <c r="Q2119" s="9">
        <f t="shared" si="30"/>
        <v>-750626.47</v>
      </c>
      <c r="R2119" s="9">
        <f t="shared" si="31"/>
        <v>157134.14000000001</v>
      </c>
      <c r="S2119" s="9">
        <f t="shared" si="32"/>
        <v>0</v>
      </c>
    </row>
    <row r="2120" spans="1:19" x14ac:dyDescent="0.2">
      <c r="A2120" t="s">
        <v>3691</v>
      </c>
      <c r="B2120" t="s">
        <v>2988</v>
      </c>
      <c r="C2120" s="2">
        <v>36617</v>
      </c>
      <c r="D2120" t="s">
        <v>3692</v>
      </c>
      <c r="E2120" s="3">
        <v>0</v>
      </c>
      <c r="F2120" s="3">
        <v>0</v>
      </c>
      <c r="G2120" s="3">
        <v>0</v>
      </c>
      <c r="H2120" s="3">
        <v>0</v>
      </c>
      <c r="I2120" s="3">
        <v>7874127.0599999996</v>
      </c>
      <c r="J2120" s="3">
        <v>-6480483.2999999998</v>
      </c>
      <c r="K2120" s="3">
        <v>1393643.76</v>
      </c>
      <c r="L2120" s="3">
        <v>-20833.47</v>
      </c>
      <c r="M2120" s="3">
        <v>-6501316.7699999996</v>
      </c>
      <c r="N2120" s="3">
        <v>1372810.29</v>
      </c>
      <c r="O2120" s="3">
        <v>7874127.0599999996</v>
      </c>
      <c r="P2120" t="str">
        <f>VLOOKUP(B2120,'[2]Asset Class'!$A$4:$B$21,2,0)</f>
        <v>Equipment for PTA</v>
      </c>
      <c r="Q2120" s="9">
        <f t="shared" si="30"/>
        <v>-6501316.7699999996</v>
      </c>
      <c r="R2120" s="9">
        <f t="shared" si="31"/>
        <v>1372810.29</v>
      </c>
      <c r="S2120" s="9">
        <f t="shared" si="32"/>
        <v>0</v>
      </c>
    </row>
    <row r="2121" spans="1:19" x14ac:dyDescent="0.2">
      <c r="A2121" t="s">
        <v>3693</v>
      </c>
      <c r="B2121" t="s">
        <v>2988</v>
      </c>
      <c r="C2121" s="2">
        <v>36617</v>
      </c>
      <c r="D2121" t="s">
        <v>3065</v>
      </c>
      <c r="E2121" s="3">
        <v>0</v>
      </c>
      <c r="F2121" s="3">
        <v>0</v>
      </c>
      <c r="G2121" s="3">
        <v>0</v>
      </c>
      <c r="H2121" s="3">
        <v>0</v>
      </c>
      <c r="I2121" s="3">
        <v>92586752.989999995</v>
      </c>
      <c r="J2121" s="3">
        <v>-76199799.959999993</v>
      </c>
      <c r="K2121" s="3">
        <v>16386953.029999999</v>
      </c>
      <c r="L2121" s="3">
        <v>-244967.31</v>
      </c>
      <c r="M2121" s="3">
        <v>-76444767.269999996</v>
      </c>
      <c r="N2121" s="3">
        <v>16141985.720000001</v>
      </c>
      <c r="O2121" s="3">
        <v>92586752.989999995</v>
      </c>
      <c r="P2121" t="str">
        <f>VLOOKUP(B2121,'[2]Asset Class'!$A$4:$B$21,2,0)</f>
        <v>Equipment for PTA</v>
      </c>
      <c r="Q2121" s="9">
        <f t="shared" si="30"/>
        <v>-76444767.269999996</v>
      </c>
      <c r="R2121" s="9">
        <f t="shared" si="31"/>
        <v>16141985.719999999</v>
      </c>
      <c r="S2121" s="9">
        <f t="shared" si="32"/>
        <v>0</v>
      </c>
    </row>
    <row r="2122" spans="1:19" x14ac:dyDescent="0.2">
      <c r="A2122" t="s">
        <v>3694</v>
      </c>
      <c r="B2122" t="s">
        <v>2988</v>
      </c>
      <c r="C2122" s="2">
        <v>36617</v>
      </c>
      <c r="D2122" t="s">
        <v>3061</v>
      </c>
      <c r="E2122" s="3">
        <v>0</v>
      </c>
      <c r="F2122" s="3">
        <v>0</v>
      </c>
      <c r="G2122" s="3">
        <v>0</v>
      </c>
      <c r="H2122" s="3">
        <v>0</v>
      </c>
      <c r="I2122" s="3">
        <v>76031044.599999994</v>
      </c>
      <c r="J2122" s="3">
        <v>-62574290.619999997</v>
      </c>
      <c r="K2122" s="3">
        <v>13456753.98</v>
      </c>
      <c r="L2122" s="3">
        <v>-201163.99</v>
      </c>
      <c r="M2122" s="3">
        <v>-62775454.609999999</v>
      </c>
      <c r="N2122" s="3">
        <v>13255589.99</v>
      </c>
      <c r="O2122" s="3">
        <v>76031044.599999994</v>
      </c>
      <c r="P2122" t="str">
        <f>VLOOKUP(B2122,'[2]Asset Class'!$A$4:$B$21,2,0)</f>
        <v>Equipment for PTA</v>
      </c>
      <c r="Q2122" s="9">
        <f t="shared" si="30"/>
        <v>-62775454.609999999</v>
      </c>
      <c r="R2122" s="9">
        <f t="shared" si="31"/>
        <v>13255589.989999995</v>
      </c>
      <c r="S2122" s="9">
        <f t="shared" si="32"/>
        <v>0</v>
      </c>
    </row>
    <row r="2123" spans="1:19" x14ac:dyDescent="0.2">
      <c r="A2123" t="s">
        <v>3695</v>
      </c>
      <c r="B2123" t="s">
        <v>2988</v>
      </c>
      <c r="C2123" s="2">
        <v>36617</v>
      </c>
      <c r="D2123" t="s">
        <v>3063</v>
      </c>
      <c r="E2123" s="3">
        <v>0</v>
      </c>
      <c r="F2123" s="3">
        <v>0</v>
      </c>
      <c r="G2123" s="3">
        <v>0</v>
      </c>
      <c r="H2123" s="3">
        <v>0</v>
      </c>
      <c r="I2123" s="3">
        <v>16626482.279999999</v>
      </c>
      <c r="J2123" s="3">
        <v>-13683756.949999999</v>
      </c>
      <c r="K2123" s="3">
        <v>2942725.33</v>
      </c>
      <c r="L2123" s="3">
        <v>-43990.58</v>
      </c>
      <c r="M2123" s="3">
        <v>-13727747.529999999</v>
      </c>
      <c r="N2123" s="3">
        <v>2898734.75</v>
      </c>
      <c r="O2123" s="3">
        <v>16626482.279999999</v>
      </c>
      <c r="P2123" t="str">
        <f>VLOOKUP(B2123,'[2]Asset Class'!$A$4:$B$21,2,0)</f>
        <v>Equipment for PTA</v>
      </c>
      <c r="Q2123" s="9">
        <f t="shared" si="30"/>
        <v>-13727747.529999999</v>
      </c>
      <c r="R2123" s="9">
        <f t="shared" si="31"/>
        <v>2898734.75</v>
      </c>
      <c r="S2123" s="9">
        <f t="shared" si="32"/>
        <v>0</v>
      </c>
    </row>
    <row r="2124" spans="1:19" x14ac:dyDescent="0.2">
      <c r="A2124" t="s">
        <v>3696</v>
      </c>
      <c r="B2124" t="s">
        <v>2988</v>
      </c>
      <c r="C2124" s="2">
        <v>36617</v>
      </c>
      <c r="D2124" t="s">
        <v>3697</v>
      </c>
      <c r="E2124" s="3">
        <v>0</v>
      </c>
      <c r="F2124" s="3">
        <v>0</v>
      </c>
      <c r="G2124" s="3">
        <v>0</v>
      </c>
      <c r="H2124" s="3">
        <v>0</v>
      </c>
      <c r="I2124" s="3">
        <v>2414217.5299999998</v>
      </c>
      <c r="J2124" s="3">
        <v>-1990200.61</v>
      </c>
      <c r="K2124" s="3">
        <v>424016.92</v>
      </c>
      <c r="L2124" s="3">
        <v>-6113.82</v>
      </c>
      <c r="M2124" s="3">
        <v>-1996314.43</v>
      </c>
      <c r="N2124" s="3">
        <v>417903.1</v>
      </c>
      <c r="O2124" s="3">
        <v>2414217.5299999998</v>
      </c>
      <c r="P2124" t="str">
        <f>VLOOKUP(B2124,'[2]Asset Class'!$A$4:$B$21,2,0)</f>
        <v>Equipment for PTA</v>
      </c>
      <c r="Q2124" s="9">
        <f t="shared" si="30"/>
        <v>-1996314.43</v>
      </c>
      <c r="R2124" s="9">
        <f t="shared" si="31"/>
        <v>417903.09999999986</v>
      </c>
      <c r="S2124" s="9">
        <f t="shared" si="32"/>
        <v>0</v>
      </c>
    </row>
    <row r="2125" spans="1:19" x14ac:dyDescent="0.2">
      <c r="A2125" t="s">
        <v>3698</v>
      </c>
      <c r="B2125" t="s">
        <v>2988</v>
      </c>
      <c r="C2125" s="2">
        <v>36617</v>
      </c>
      <c r="D2125" t="s">
        <v>3699</v>
      </c>
      <c r="E2125" s="3">
        <v>0</v>
      </c>
      <c r="F2125" s="3">
        <v>0</v>
      </c>
      <c r="G2125" s="3">
        <v>0</v>
      </c>
      <c r="H2125" s="3">
        <v>0</v>
      </c>
      <c r="I2125" s="3">
        <v>2106397.11</v>
      </c>
      <c r="J2125" s="3">
        <v>-1736443.69</v>
      </c>
      <c r="K2125" s="3">
        <v>369953.42</v>
      </c>
      <c r="L2125" s="3">
        <v>-5334.29</v>
      </c>
      <c r="M2125" s="3">
        <v>-1741777.98</v>
      </c>
      <c r="N2125" s="3">
        <v>364619.13</v>
      </c>
      <c r="O2125" s="3">
        <v>2106397.11</v>
      </c>
      <c r="P2125" t="str">
        <f>VLOOKUP(B2125,'[2]Asset Class'!$A$4:$B$21,2,0)</f>
        <v>Equipment for PTA</v>
      </c>
      <c r="Q2125" s="9">
        <f t="shared" si="30"/>
        <v>-1741777.98</v>
      </c>
      <c r="R2125" s="9">
        <f t="shared" si="31"/>
        <v>364619.12999999989</v>
      </c>
      <c r="S2125" s="9">
        <f t="shared" si="32"/>
        <v>0</v>
      </c>
    </row>
    <row r="2126" spans="1:19" x14ac:dyDescent="0.2">
      <c r="A2126" t="s">
        <v>3700</v>
      </c>
      <c r="B2126" t="s">
        <v>2988</v>
      </c>
      <c r="C2126" s="2">
        <v>36617</v>
      </c>
      <c r="D2126" t="s">
        <v>3701</v>
      </c>
      <c r="E2126" s="3">
        <v>0</v>
      </c>
      <c r="F2126" s="3">
        <v>0</v>
      </c>
      <c r="G2126" s="3">
        <v>0</v>
      </c>
      <c r="H2126" s="3">
        <v>0</v>
      </c>
      <c r="I2126" s="3">
        <v>1409033.33</v>
      </c>
      <c r="J2126" s="3">
        <v>-1161560.19</v>
      </c>
      <c r="K2126" s="3">
        <v>247473.14</v>
      </c>
      <c r="L2126" s="3">
        <v>-3568.27</v>
      </c>
      <c r="M2126" s="3">
        <v>-1165128.46</v>
      </c>
      <c r="N2126" s="3">
        <v>243904.87</v>
      </c>
      <c r="O2126" s="3">
        <v>1409033.33</v>
      </c>
      <c r="P2126" t="str">
        <f>VLOOKUP(B2126,'[2]Asset Class'!$A$4:$B$21,2,0)</f>
        <v>Equipment for PTA</v>
      </c>
      <c r="Q2126" s="9">
        <f t="shared" si="30"/>
        <v>-1165128.46</v>
      </c>
      <c r="R2126" s="9">
        <f t="shared" si="31"/>
        <v>243904.87000000011</v>
      </c>
      <c r="S2126" s="9">
        <f t="shared" si="32"/>
        <v>0</v>
      </c>
    </row>
    <row r="2127" spans="1:19" x14ac:dyDescent="0.2">
      <c r="A2127" t="s">
        <v>3702</v>
      </c>
      <c r="B2127" t="s">
        <v>2988</v>
      </c>
      <c r="C2127" s="2">
        <v>36617</v>
      </c>
      <c r="D2127" t="s">
        <v>3703</v>
      </c>
      <c r="E2127" s="3">
        <v>0</v>
      </c>
      <c r="F2127" s="3">
        <v>0</v>
      </c>
      <c r="G2127" s="3">
        <v>0</v>
      </c>
      <c r="H2127" s="3">
        <v>0</v>
      </c>
      <c r="I2127" s="3">
        <v>47923315.740000002</v>
      </c>
      <c r="J2127" s="3">
        <v>-39441355.859999999</v>
      </c>
      <c r="K2127" s="3">
        <v>8481959.8800000008</v>
      </c>
      <c r="L2127" s="3">
        <v>-126796.17</v>
      </c>
      <c r="M2127" s="3">
        <v>-39568152.030000001</v>
      </c>
      <c r="N2127" s="3">
        <v>8355163.71</v>
      </c>
      <c r="O2127" s="3">
        <v>47923315.740000002</v>
      </c>
      <c r="P2127" t="str">
        <f>VLOOKUP(B2127,'[2]Asset Class'!$A$4:$B$21,2,0)</f>
        <v>Equipment for PTA</v>
      </c>
      <c r="Q2127" s="9">
        <f t="shared" si="30"/>
        <v>-39568152.030000001</v>
      </c>
      <c r="R2127" s="9">
        <f t="shared" si="31"/>
        <v>8355163.7100000009</v>
      </c>
      <c r="S2127" s="9">
        <f t="shared" si="32"/>
        <v>0</v>
      </c>
    </row>
    <row r="2128" spans="1:19" x14ac:dyDescent="0.2">
      <c r="A2128" t="s">
        <v>3704</v>
      </c>
      <c r="B2128" t="s">
        <v>2988</v>
      </c>
      <c r="C2128" s="2">
        <v>36617</v>
      </c>
      <c r="D2128" t="s">
        <v>3705</v>
      </c>
      <c r="E2128" s="3">
        <v>0</v>
      </c>
      <c r="F2128" s="3">
        <v>0</v>
      </c>
      <c r="G2128" s="3">
        <v>0</v>
      </c>
      <c r="H2128" s="3">
        <v>0</v>
      </c>
      <c r="I2128" s="3">
        <v>11276448.26</v>
      </c>
      <c r="J2128" s="3">
        <v>-9280626.8200000003</v>
      </c>
      <c r="K2128" s="3">
        <v>1995821.44</v>
      </c>
      <c r="L2128" s="3">
        <v>-29835.38</v>
      </c>
      <c r="M2128" s="3">
        <v>-9310462.1999999993</v>
      </c>
      <c r="N2128" s="3">
        <v>1965986.06</v>
      </c>
      <c r="O2128" s="3">
        <v>11276448.26</v>
      </c>
      <c r="P2128" t="str">
        <f>VLOOKUP(B2128,'[2]Asset Class'!$A$4:$B$21,2,0)</f>
        <v>Equipment for PTA</v>
      </c>
      <c r="Q2128" s="9">
        <f t="shared" si="30"/>
        <v>-9310462.1999999993</v>
      </c>
      <c r="R2128" s="9">
        <f t="shared" si="31"/>
        <v>1965986.0600000005</v>
      </c>
      <c r="S2128" s="9">
        <f t="shared" si="32"/>
        <v>0</v>
      </c>
    </row>
    <row r="2129" spans="1:19" x14ac:dyDescent="0.2">
      <c r="A2129" t="s">
        <v>3706</v>
      </c>
      <c r="B2129" t="s">
        <v>2988</v>
      </c>
      <c r="C2129" s="2">
        <v>36617</v>
      </c>
      <c r="D2129" t="s">
        <v>3707</v>
      </c>
      <c r="E2129" s="3">
        <v>0</v>
      </c>
      <c r="F2129" s="3">
        <v>0</v>
      </c>
      <c r="G2129" s="3">
        <v>0</v>
      </c>
      <c r="H2129" s="3">
        <v>0</v>
      </c>
      <c r="I2129" s="3">
        <v>1000362686</v>
      </c>
      <c r="J2129" s="3">
        <v>-823308239.13</v>
      </c>
      <c r="K2129" s="3">
        <v>177054446.87</v>
      </c>
      <c r="L2129" s="3">
        <v>-2646773.36</v>
      </c>
      <c r="M2129" s="3">
        <v>-825955012.49000001</v>
      </c>
      <c r="N2129" s="3">
        <v>174407673.50999999</v>
      </c>
      <c r="O2129" s="3">
        <v>1000362686</v>
      </c>
      <c r="P2129" t="str">
        <f>VLOOKUP(B2129,'[2]Asset Class'!$A$4:$B$21,2,0)</f>
        <v>Equipment for PTA</v>
      </c>
      <c r="Q2129" s="9">
        <f t="shared" si="30"/>
        <v>-825955012.49000001</v>
      </c>
      <c r="R2129" s="9">
        <f t="shared" si="31"/>
        <v>174407673.50999999</v>
      </c>
      <c r="S2129" s="9">
        <f t="shared" si="32"/>
        <v>0</v>
      </c>
    </row>
    <row r="2130" spans="1:19" x14ac:dyDescent="0.2">
      <c r="A2130" t="s">
        <v>3708</v>
      </c>
      <c r="B2130" t="s">
        <v>2988</v>
      </c>
      <c r="C2130" s="2">
        <v>36617</v>
      </c>
      <c r="D2130" t="s">
        <v>3588</v>
      </c>
      <c r="E2130" s="3">
        <v>0</v>
      </c>
      <c r="F2130" s="3">
        <v>0</v>
      </c>
      <c r="G2130" s="3">
        <v>0</v>
      </c>
      <c r="H2130" s="3">
        <v>0</v>
      </c>
      <c r="I2130" s="3">
        <v>155514967.03</v>
      </c>
      <c r="J2130" s="3">
        <v>-127990333.37</v>
      </c>
      <c r="K2130" s="3">
        <v>27524633.66</v>
      </c>
      <c r="L2130" s="3">
        <v>-411463.64</v>
      </c>
      <c r="M2130" s="3">
        <v>-128401797.01000001</v>
      </c>
      <c r="N2130" s="3">
        <v>27113170.02</v>
      </c>
      <c r="O2130" s="3">
        <v>155514967.03</v>
      </c>
      <c r="P2130" t="str">
        <f>VLOOKUP(B2130,'[2]Asset Class'!$A$4:$B$21,2,0)</f>
        <v>Equipment for PTA</v>
      </c>
      <c r="Q2130" s="9">
        <f t="shared" si="30"/>
        <v>-128401797.01000001</v>
      </c>
      <c r="R2130" s="9">
        <f t="shared" si="31"/>
        <v>27113170.019999996</v>
      </c>
      <c r="S2130" s="9">
        <f t="shared" si="32"/>
        <v>0</v>
      </c>
    </row>
    <row r="2131" spans="1:19" x14ac:dyDescent="0.2">
      <c r="A2131" t="s">
        <v>3709</v>
      </c>
      <c r="B2131" t="s">
        <v>2988</v>
      </c>
      <c r="C2131" s="2">
        <v>36617</v>
      </c>
      <c r="D2131" t="s">
        <v>3590</v>
      </c>
      <c r="E2131" s="3">
        <v>0</v>
      </c>
      <c r="F2131" s="3">
        <v>0</v>
      </c>
      <c r="G2131" s="3">
        <v>0</v>
      </c>
      <c r="H2131" s="3">
        <v>0</v>
      </c>
      <c r="I2131" s="3">
        <v>128856568.14</v>
      </c>
      <c r="J2131" s="3">
        <v>-106050211.29000001</v>
      </c>
      <c r="K2131" s="3">
        <v>22806356.850000001</v>
      </c>
      <c r="L2131" s="3">
        <v>-340930.48</v>
      </c>
      <c r="M2131" s="3">
        <v>-106391141.77</v>
      </c>
      <c r="N2131" s="3">
        <v>22465426.370000001</v>
      </c>
      <c r="O2131" s="3">
        <v>128856568.14</v>
      </c>
      <c r="P2131" t="str">
        <f>VLOOKUP(B2131,'[2]Asset Class'!$A$4:$B$21,2,0)</f>
        <v>Equipment for PTA</v>
      </c>
      <c r="Q2131" s="9">
        <f t="shared" si="30"/>
        <v>-106391141.77</v>
      </c>
      <c r="R2131" s="9">
        <f t="shared" si="31"/>
        <v>22465426.370000005</v>
      </c>
      <c r="S2131" s="9">
        <f t="shared" si="32"/>
        <v>0</v>
      </c>
    </row>
    <row r="2132" spans="1:19" x14ac:dyDescent="0.2">
      <c r="A2132" t="s">
        <v>3710</v>
      </c>
      <c r="B2132" t="s">
        <v>2988</v>
      </c>
      <c r="C2132" s="2">
        <v>36617</v>
      </c>
      <c r="D2132" t="s">
        <v>3592</v>
      </c>
      <c r="E2132" s="3">
        <v>0</v>
      </c>
      <c r="F2132" s="3">
        <v>0</v>
      </c>
      <c r="G2132" s="3">
        <v>0</v>
      </c>
      <c r="H2132" s="3">
        <v>0</v>
      </c>
      <c r="I2132" s="3">
        <v>24385800.25</v>
      </c>
      <c r="J2132" s="3">
        <v>-20069751.239999998</v>
      </c>
      <c r="K2132" s="3">
        <v>4316049.01</v>
      </c>
      <c r="L2132" s="3">
        <v>-64520.29</v>
      </c>
      <c r="M2132" s="3">
        <v>-20134271.530000001</v>
      </c>
      <c r="N2132" s="3">
        <v>4251528.72</v>
      </c>
      <c r="O2132" s="3">
        <v>24385800.25</v>
      </c>
      <c r="P2132" t="str">
        <f>VLOOKUP(B2132,'[2]Asset Class'!$A$4:$B$21,2,0)</f>
        <v>Equipment for PTA</v>
      </c>
      <c r="Q2132" s="9">
        <f t="shared" si="30"/>
        <v>-20134271.530000001</v>
      </c>
      <c r="R2132" s="9">
        <f t="shared" si="31"/>
        <v>4251528.7199999988</v>
      </c>
      <c r="S2132" s="9">
        <f t="shared" si="32"/>
        <v>0</v>
      </c>
    </row>
    <row r="2133" spans="1:19" x14ac:dyDescent="0.2">
      <c r="A2133" t="s">
        <v>3711</v>
      </c>
      <c r="B2133" t="s">
        <v>2988</v>
      </c>
      <c r="C2133" s="2">
        <v>36617</v>
      </c>
      <c r="D2133" t="s">
        <v>3594</v>
      </c>
      <c r="E2133" s="3">
        <v>0</v>
      </c>
      <c r="F2133" s="3">
        <v>0</v>
      </c>
      <c r="G2133" s="3">
        <v>0</v>
      </c>
      <c r="H2133" s="3">
        <v>0</v>
      </c>
      <c r="I2133" s="3">
        <v>91503309.540000007</v>
      </c>
      <c r="J2133" s="3">
        <v>-75308115.459999993</v>
      </c>
      <c r="K2133" s="3">
        <v>16195194.08</v>
      </c>
      <c r="L2133" s="3">
        <v>-242100.71</v>
      </c>
      <c r="M2133" s="3">
        <v>-75550216.170000002</v>
      </c>
      <c r="N2133" s="3">
        <v>15953093.369999999</v>
      </c>
      <c r="O2133" s="3">
        <v>91503309.540000007</v>
      </c>
      <c r="P2133" t="str">
        <f>VLOOKUP(B2133,'[2]Asset Class'!$A$4:$B$21,2,0)</f>
        <v>Equipment for PTA</v>
      </c>
      <c r="Q2133" s="9">
        <f t="shared" si="30"/>
        <v>-75550216.170000002</v>
      </c>
      <c r="R2133" s="9">
        <f t="shared" si="31"/>
        <v>15953093.370000005</v>
      </c>
      <c r="S2133" s="9">
        <f t="shared" si="32"/>
        <v>0</v>
      </c>
    </row>
    <row r="2134" spans="1:19" x14ac:dyDescent="0.2">
      <c r="A2134" t="s">
        <v>3712</v>
      </c>
      <c r="B2134" t="s">
        <v>2988</v>
      </c>
      <c r="C2134" s="2">
        <v>36617</v>
      </c>
      <c r="D2134" t="s">
        <v>3596</v>
      </c>
      <c r="E2134" s="3">
        <v>0</v>
      </c>
      <c r="F2134" s="3">
        <v>0</v>
      </c>
      <c r="G2134" s="3">
        <v>0</v>
      </c>
      <c r="H2134" s="3">
        <v>0</v>
      </c>
      <c r="I2134" s="3">
        <v>26635681.969999999</v>
      </c>
      <c r="J2134" s="3">
        <v>-21921425.829999998</v>
      </c>
      <c r="K2134" s="3">
        <v>4714256.1399999997</v>
      </c>
      <c r="L2134" s="3">
        <v>-70473.05</v>
      </c>
      <c r="M2134" s="3">
        <v>-21991898.879999999</v>
      </c>
      <c r="N2134" s="3">
        <v>4643783.09</v>
      </c>
      <c r="O2134" s="3">
        <v>26635681.969999999</v>
      </c>
      <c r="P2134" t="str">
        <f>VLOOKUP(B2134,'[2]Asset Class'!$A$4:$B$21,2,0)</f>
        <v>Equipment for PTA</v>
      </c>
      <c r="Q2134" s="9">
        <f t="shared" si="30"/>
        <v>-21991898.879999999</v>
      </c>
      <c r="R2134" s="9">
        <f t="shared" si="31"/>
        <v>4643783.09</v>
      </c>
      <c r="S2134" s="9">
        <f t="shared" si="32"/>
        <v>0</v>
      </c>
    </row>
    <row r="2135" spans="1:19" x14ac:dyDescent="0.2">
      <c r="A2135" t="s">
        <v>3713</v>
      </c>
      <c r="B2135" t="s">
        <v>2988</v>
      </c>
      <c r="C2135" s="2">
        <v>36617</v>
      </c>
      <c r="D2135" t="s">
        <v>3714</v>
      </c>
      <c r="E2135" s="3">
        <v>0</v>
      </c>
      <c r="F2135" s="3">
        <v>0</v>
      </c>
      <c r="G2135" s="3">
        <v>0</v>
      </c>
      <c r="H2135" s="3">
        <v>0</v>
      </c>
      <c r="I2135" s="3">
        <v>95223309.310000002</v>
      </c>
      <c r="J2135" s="3">
        <v>-78369711.519999996</v>
      </c>
      <c r="K2135" s="3">
        <v>16853597.789999999</v>
      </c>
      <c r="L2135" s="3">
        <v>-251943.14</v>
      </c>
      <c r="M2135" s="3">
        <v>-78621654.659999996</v>
      </c>
      <c r="N2135" s="3">
        <v>16601654.65</v>
      </c>
      <c r="O2135" s="3">
        <v>95223309.310000002</v>
      </c>
      <c r="P2135" t="str">
        <f>VLOOKUP(B2135,'[2]Asset Class'!$A$4:$B$21,2,0)</f>
        <v>Equipment for PTA</v>
      </c>
      <c r="Q2135" s="9">
        <f t="shared" si="30"/>
        <v>-78621654.659999996</v>
      </c>
      <c r="R2135" s="9">
        <f t="shared" si="31"/>
        <v>16601654.650000006</v>
      </c>
      <c r="S2135" s="9">
        <f t="shared" si="32"/>
        <v>0</v>
      </c>
    </row>
    <row r="2136" spans="1:19" x14ac:dyDescent="0.2">
      <c r="A2136" t="s">
        <v>3715</v>
      </c>
      <c r="B2136" t="s">
        <v>2988</v>
      </c>
      <c r="C2136" s="2">
        <v>36617</v>
      </c>
      <c r="D2136" t="s">
        <v>3716</v>
      </c>
      <c r="E2136" s="3">
        <v>0</v>
      </c>
      <c r="F2136" s="3">
        <v>0</v>
      </c>
      <c r="G2136" s="3">
        <v>0</v>
      </c>
      <c r="H2136" s="3">
        <v>0</v>
      </c>
      <c r="I2136" s="3">
        <v>58577313.75</v>
      </c>
      <c r="J2136" s="3">
        <v>-48209700.049999997</v>
      </c>
      <c r="K2136" s="3">
        <v>10367613.699999999</v>
      </c>
      <c r="L2136" s="3">
        <v>-154984.66</v>
      </c>
      <c r="M2136" s="3">
        <v>-48364684.710000001</v>
      </c>
      <c r="N2136" s="3">
        <v>10212629.039999999</v>
      </c>
      <c r="O2136" s="3">
        <v>58577313.75</v>
      </c>
      <c r="P2136" t="str">
        <f>VLOOKUP(B2136,'[2]Asset Class'!$A$4:$B$21,2,0)</f>
        <v>Equipment for PTA</v>
      </c>
      <c r="Q2136" s="9">
        <f t="shared" si="30"/>
        <v>-48364684.710000001</v>
      </c>
      <c r="R2136" s="9">
        <f t="shared" si="31"/>
        <v>10212629.039999999</v>
      </c>
      <c r="S2136" s="9">
        <f t="shared" si="32"/>
        <v>0</v>
      </c>
    </row>
    <row r="2137" spans="1:19" x14ac:dyDescent="0.2">
      <c r="A2137" t="s">
        <v>3717</v>
      </c>
      <c r="B2137" t="s">
        <v>2988</v>
      </c>
      <c r="C2137" s="2">
        <v>36617</v>
      </c>
      <c r="D2137" t="s">
        <v>3718</v>
      </c>
      <c r="E2137" s="3">
        <v>0</v>
      </c>
      <c r="F2137" s="3">
        <v>0</v>
      </c>
      <c r="G2137" s="3">
        <v>0</v>
      </c>
      <c r="H2137" s="3">
        <v>0</v>
      </c>
      <c r="I2137" s="3">
        <v>37643234.450000003</v>
      </c>
      <c r="J2137" s="3">
        <v>-30980748.789999999</v>
      </c>
      <c r="K2137" s="3">
        <v>6662485.6600000001</v>
      </c>
      <c r="L2137" s="3">
        <v>-99596.99</v>
      </c>
      <c r="M2137" s="3">
        <v>-31080345.780000001</v>
      </c>
      <c r="N2137" s="3">
        <v>6562888.6699999999</v>
      </c>
      <c r="O2137" s="3">
        <v>37643234.450000003</v>
      </c>
      <c r="P2137" t="str">
        <f>VLOOKUP(B2137,'[2]Asset Class'!$A$4:$B$21,2,0)</f>
        <v>Equipment for PTA</v>
      </c>
      <c r="Q2137" s="9">
        <f t="shared" si="30"/>
        <v>-31080345.780000001</v>
      </c>
      <c r="R2137" s="9">
        <f t="shared" si="31"/>
        <v>6562888.6700000018</v>
      </c>
      <c r="S2137" s="9">
        <f t="shared" si="32"/>
        <v>0</v>
      </c>
    </row>
    <row r="2138" spans="1:19" x14ac:dyDescent="0.2">
      <c r="A2138" t="s">
        <v>3719</v>
      </c>
      <c r="B2138" t="s">
        <v>2988</v>
      </c>
      <c r="C2138" s="2">
        <v>36617</v>
      </c>
      <c r="D2138" t="s">
        <v>3720</v>
      </c>
      <c r="E2138" s="3">
        <v>0</v>
      </c>
      <c r="F2138" s="3">
        <v>0</v>
      </c>
      <c r="G2138" s="3">
        <v>0</v>
      </c>
      <c r="H2138" s="3">
        <v>0</v>
      </c>
      <c r="I2138" s="3">
        <v>5922386.5899999999</v>
      </c>
      <c r="J2138" s="3">
        <v>-4874181.88</v>
      </c>
      <c r="K2138" s="3">
        <v>1048204.71</v>
      </c>
      <c r="L2138" s="3">
        <v>-15669.53</v>
      </c>
      <c r="M2138" s="3">
        <v>-4889851.41</v>
      </c>
      <c r="N2138" s="3">
        <v>1032535.18</v>
      </c>
      <c r="O2138" s="3">
        <v>5922386.5899999999</v>
      </c>
      <c r="P2138" t="str">
        <f>VLOOKUP(B2138,'[2]Asset Class'!$A$4:$B$21,2,0)</f>
        <v>Equipment for PTA</v>
      </c>
      <c r="Q2138" s="9">
        <f t="shared" si="30"/>
        <v>-4889851.41</v>
      </c>
      <c r="R2138" s="9">
        <f t="shared" si="31"/>
        <v>1032535.1799999997</v>
      </c>
      <c r="S2138" s="9">
        <f t="shared" si="32"/>
        <v>0</v>
      </c>
    </row>
    <row r="2139" spans="1:19" x14ac:dyDescent="0.2">
      <c r="A2139" t="s">
        <v>3721</v>
      </c>
      <c r="B2139" t="s">
        <v>2988</v>
      </c>
      <c r="C2139" s="2">
        <v>36617</v>
      </c>
      <c r="D2139" t="s">
        <v>3722</v>
      </c>
      <c r="E2139" s="3">
        <v>0</v>
      </c>
      <c r="F2139" s="3">
        <v>0</v>
      </c>
      <c r="G2139" s="3">
        <v>0</v>
      </c>
      <c r="H2139" s="3">
        <v>0</v>
      </c>
      <c r="I2139" s="3">
        <v>98825.47</v>
      </c>
      <c r="J2139" s="3">
        <v>-81468.44</v>
      </c>
      <c r="K2139" s="3">
        <v>17357.03</v>
      </c>
      <c r="L2139" s="3">
        <v>-250.27</v>
      </c>
      <c r="M2139" s="3">
        <v>-81718.710000000006</v>
      </c>
      <c r="N2139" s="3">
        <v>17106.759999999998</v>
      </c>
      <c r="O2139" s="3">
        <v>98825.47</v>
      </c>
      <c r="P2139" t="str">
        <f>VLOOKUP(B2139,'[2]Asset Class'!$A$4:$B$21,2,0)</f>
        <v>Equipment for PTA</v>
      </c>
      <c r="Q2139" s="9">
        <f t="shared" si="30"/>
        <v>-81718.710000000006</v>
      </c>
      <c r="R2139" s="9">
        <f t="shared" si="31"/>
        <v>17106.759999999995</v>
      </c>
      <c r="S2139" s="9">
        <f t="shared" si="32"/>
        <v>0</v>
      </c>
    </row>
    <row r="2140" spans="1:19" x14ac:dyDescent="0.2">
      <c r="A2140" t="s">
        <v>3723</v>
      </c>
      <c r="B2140" t="s">
        <v>2988</v>
      </c>
      <c r="C2140" s="2">
        <v>36617</v>
      </c>
      <c r="D2140" t="s">
        <v>2809</v>
      </c>
      <c r="E2140" s="3">
        <v>0</v>
      </c>
      <c r="F2140" s="3">
        <v>0</v>
      </c>
      <c r="G2140" s="3">
        <v>0</v>
      </c>
      <c r="H2140" s="3">
        <v>0</v>
      </c>
      <c r="I2140" s="3">
        <v>83060362.599999994</v>
      </c>
      <c r="J2140" s="3">
        <v>-68359487.840000004</v>
      </c>
      <c r="K2140" s="3">
        <v>14700874.76</v>
      </c>
      <c r="L2140" s="3">
        <v>-219762.25</v>
      </c>
      <c r="M2140" s="3">
        <v>-68579250.090000004</v>
      </c>
      <c r="N2140" s="3">
        <v>14481112.51</v>
      </c>
      <c r="O2140" s="3">
        <v>83060362.599999994</v>
      </c>
      <c r="P2140" t="str">
        <f>VLOOKUP(B2140,'[2]Asset Class'!$A$4:$B$21,2,0)</f>
        <v>Equipment for PTA</v>
      </c>
      <c r="Q2140" s="9">
        <f t="shared" si="30"/>
        <v>-68579250.090000004</v>
      </c>
      <c r="R2140" s="9">
        <f t="shared" si="31"/>
        <v>14481112.50999999</v>
      </c>
      <c r="S2140" s="9">
        <f t="shared" si="32"/>
        <v>0</v>
      </c>
    </row>
    <row r="2141" spans="1:19" x14ac:dyDescent="0.2">
      <c r="A2141" t="s">
        <v>3724</v>
      </c>
      <c r="B2141" t="s">
        <v>2988</v>
      </c>
      <c r="C2141" s="2">
        <v>36617</v>
      </c>
      <c r="D2141" t="s">
        <v>3725</v>
      </c>
      <c r="E2141" s="3">
        <v>0</v>
      </c>
      <c r="F2141" s="3">
        <v>0</v>
      </c>
      <c r="G2141" s="3">
        <v>0</v>
      </c>
      <c r="H2141" s="3">
        <v>0</v>
      </c>
      <c r="I2141" s="3">
        <v>4032661.77</v>
      </c>
      <c r="J2141" s="3">
        <v>-3324392.2</v>
      </c>
      <c r="K2141" s="3">
        <v>708269.57</v>
      </c>
      <c r="L2141" s="3">
        <v>-10212.4</v>
      </c>
      <c r="M2141" s="3">
        <v>-3334604.6</v>
      </c>
      <c r="N2141" s="3">
        <v>698057.17</v>
      </c>
      <c r="O2141" s="3">
        <v>4032661.77</v>
      </c>
      <c r="P2141" t="str">
        <f>VLOOKUP(B2141,'[2]Asset Class'!$A$4:$B$21,2,0)</f>
        <v>Equipment for PTA</v>
      </c>
      <c r="Q2141" s="9">
        <f t="shared" si="30"/>
        <v>-3334604.6</v>
      </c>
      <c r="R2141" s="9">
        <f t="shared" si="31"/>
        <v>698057.16999999993</v>
      </c>
      <c r="S2141" s="9">
        <f t="shared" si="32"/>
        <v>0</v>
      </c>
    </row>
    <row r="2142" spans="1:19" x14ac:dyDescent="0.2">
      <c r="A2142" t="s">
        <v>3726</v>
      </c>
      <c r="B2142" t="s">
        <v>2988</v>
      </c>
      <c r="C2142" s="2">
        <v>36617</v>
      </c>
      <c r="D2142" t="s">
        <v>3727</v>
      </c>
      <c r="E2142" s="3">
        <v>0</v>
      </c>
      <c r="F2142" s="3">
        <v>0</v>
      </c>
      <c r="G2142" s="3">
        <v>0</v>
      </c>
      <c r="H2142" s="3">
        <v>0</v>
      </c>
      <c r="I2142" s="3">
        <v>2858022.21</v>
      </c>
      <c r="J2142" s="3">
        <v>-2356058.4300000002</v>
      </c>
      <c r="K2142" s="3">
        <v>501963.78</v>
      </c>
      <c r="L2142" s="3">
        <v>-7237.72</v>
      </c>
      <c r="M2142" s="3">
        <v>-2363296.15</v>
      </c>
      <c r="N2142" s="3">
        <v>494726.06</v>
      </c>
      <c r="O2142" s="3">
        <v>2858022.21</v>
      </c>
      <c r="P2142" t="str">
        <f>VLOOKUP(B2142,'[2]Asset Class'!$A$4:$B$21,2,0)</f>
        <v>Equipment for PTA</v>
      </c>
      <c r="Q2142" s="9">
        <f t="shared" si="30"/>
        <v>-2363296.15</v>
      </c>
      <c r="R2142" s="9">
        <f t="shared" si="31"/>
        <v>494726.06000000006</v>
      </c>
      <c r="S2142" s="9">
        <f t="shared" si="32"/>
        <v>0</v>
      </c>
    </row>
    <row r="2143" spans="1:19" x14ac:dyDescent="0.2">
      <c r="A2143" t="s">
        <v>3728</v>
      </c>
      <c r="B2143" t="s">
        <v>2988</v>
      </c>
      <c r="C2143" s="2">
        <v>36617</v>
      </c>
      <c r="D2143" t="s">
        <v>3729</v>
      </c>
      <c r="E2143" s="3">
        <v>0</v>
      </c>
      <c r="F2143" s="3">
        <v>0</v>
      </c>
      <c r="G2143" s="3">
        <v>0</v>
      </c>
      <c r="H2143" s="3">
        <v>0</v>
      </c>
      <c r="I2143" s="3">
        <v>403878.12</v>
      </c>
      <c r="J2143" s="3">
        <v>-332943.68</v>
      </c>
      <c r="K2143" s="3">
        <v>70934.44</v>
      </c>
      <c r="L2143" s="3">
        <v>-1022.79</v>
      </c>
      <c r="M2143" s="3">
        <v>-333966.46999999997</v>
      </c>
      <c r="N2143" s="3">
        <v>69911.649999999994</v>
      </c>
      <c r="O2143" s="3">
        <v>403878.12</v>
      </c>
      <c r="P2143" t="str">
        <f>VLOOKUP(B2143,'[2]Asset Class'!$A$4:$B$21,2,0)</f>
        <v>Equipment for PTA</v>
      </c>
      <c r="Q2143" s="9">
        <f t="shared" si="30"/>
        <v>-333966.46999999997</v>
      </c>
      <c r="R2143" s="9">
        <f t="shared" si="31"/>
        <v>69911.650000000023</v>
      </c>
      <c r="S2143" s="9">
        <f t="shared" si="32"/>
        <v>0</v>
      </c>
    </row>
    <row r="2144" spans="1:19" x14ac:dyDescent="0.2">
      <c r="A2144" t="s">
        <v>3730</v>
      </c>
      <c r="B2144" t="s">
        <v>2988</v>
      </c>
      <c r="C2144" s="2">
        <v>36617</v>
      </c>
      <c r="D2144" t="s">
        <v>3731</v>
      </c>
      <c r="E2144" s="3">
        <v>0</v>
      </c>
      <c r="F2144" s="3">
        <v>0</v>
      </c>
      <c r="G2144" s="3">
        <v>0</v>
      </c>
      <c r="H2144" s="3">
        <v>0</v>
      </c>
      <c r="I2144" s="3">
        <v>1451001.7</v>
      </c>
      <c r="J2144" s="3">
        <v>-1196157.54</v>
      </c>
      <c r="K2144" s="3">
        <v>254844.16</v>
      </c>
      <c r="L2144" s="3">
        <v>-3674.55</v>
      </c>
      <c r="M2144" s="3">
        <v>-1199832.0900000001</v>
      </c>
      <c r="N2144" s="3">
        <v>251169.61</v>
      </c>
      <c r="O2144" s="3">
        <v>1451001.7</v>
      </c>
      <c r="P2144" t="str">
        <f>VLOOKUP(B2144,'[2]Asset Class'!$A$4:$B$21,2,0)</f>
        <v>Equipment for PTA</v>
      </c>
      <c r="Q2144" s="9">
        <f t="shared" si="30"/>
        <v>-1199832.0900000001</v>
      </c>
      <c r="R2144" s="9">
        <f t="shared" si="31"/>
        <v>251169.60999999987</v>
      </c>
      <c r="S2144" s="9">
        <f t="shared" si="32"/>
        <v>0</v>
      </c>
    </row>
    <row r="2145" spans="1:19" x14ac:dyDescent="0.2">
      <c r="A2145" t="s">
        <v>3732</v>
      </c>
      <c r="B2145" t="s">
        <v>2988</v>
      </c>
      <c r="C2145" s="2">
        <v>36617</v>
      </c>
      <c r="D2145" t="s">
        <v>3733</v>
      </c>
      <c r="E2145" s="3">
        <v>0</v>
      </c>
      <c r="F2145" s="3">
        <v>0</v>
      </c>
      <c r="G2145" s="3">
        <v>0</v>
      </c>
      <c r="H2145" s="3">
        <v>0</v>
      </c>
      <c r="I2145" s="3">
        <v>1147737.8899999999</v>
      </c>
      <c r="J2145" s="3">
        <v>-946156.94</v>
      </c>
      <c r="K2145" s="3">
        <v>201580.95</v>
      </c>
      <c r="L2145" s="3">
        <v>-2906.56</v>
      </c>
      <c r="M2145" s="3">
        <v>-949063.5</v>
      </c>
      <c r="N2145" s="3">
        <v>198674.39</v>
      </c>
      <c r="O2145" s="3">
        <v>1147737.8899999999</v>
      </c>
      <c r="P2145" t="str">
        <f>VLOOKUP(B2145,'[2]Asset Class'!$A$4:$B$21,2,0)</f>
        <v>Equipment for PTA</v>
      </c>
      <c r="Q2145" s="9">
        <f t="shared" si="30"/>
        <v>-949063.5</v>
      </c>
      <c r="R2145" s="9">
        <f t="shared" si="31"/>
        <v>198674.3899999999</v>
      </c>
      <c r="S2145" s="9">
        <f t="shared" si="32"/>
        <v>0</v>
      </c>
    </row>
    <row r="2146" spans="1:19" x14ac:dyDescent="0.2">
      <c r="A2146" t="s">
        <v>3734</v>
      </c>
      <c r="B2146" t="s">
        <v>2988</v>
      </c>
      <c r="C2146" s="2">
        <v>36617</v>
      </c>
      <c r="D2146" t="s">
        <v>3735</v>
      </c>
      <c r="E2146" s="3">
        <v>0</v>
      </c>
      <c r="F2146" s="3">
        <v>0</v>
      </c>
      <c r="G2146" s="3">
        <v>0</v>
      </c>
      <c r="H2146" s="3">
        <v>0</v>
      </c>
      <c r="I2146" s="3">
        <v>504377.45</v>
      </c>
      <c r="J2146" s="3">
        <v>-415791.98</v>
      </c>
      <c r="K2146" s="3">
        <v>88585.47</v>
      </c>
      <c r="L2146" s="3">
        <v>-1277.3</v>
      </c>
      <c r="M2146" s="3">
        <v>-417069.28</v>
      </c>
      <c r="N2146" s="3">
        <v>87308.17</v>
      </c>
      <c r="O2146" s="3">
        <v>504377.45</v>
      </c>
      <c r="P2146" t="str">
        <f>VLOOKUP(B2146,'[2]Asset Class'!$A$4:$B$21,2,0)</f>
        <v>Equipment for PTA</v>
      </c>
      <c r="Q2146" s="9">
        <f t="shared" si="30"/>
        <v>-417069.28</v>
      </c>
      <c r="R2146" s="9">
        <f t="shared" si="31"/>
        <v>87308.169999999984</v>
      </c>
      <c r="S2146" s="9">
        <f t="shared" si="32"/>
        <v>0</v>
      </c>
    </row>
    <row r="2147" spans="1:19" x14ac:dyDescent="0.2">
      <c r="A2147" t="s">
        <v>3736</v>
      </c>
      <c r="B2147" t="s">
        <v>2988</v>
      </c>
      <c r="C2147" s="2">
        <v>36617</v>
      </c>
      <c r="D2147" t="s">
        <v>3737</v>
      </c>
      <c r="E2147" s="3">
        <v>0</v>
      </c>
      <c r="F2147" s="3">
        <v>0</v>
      </c>
      <c r="G2147" s="3">
        <v>0</v>
      </c>
      <c r="H2147" s="3">
        <v>0</v>
      </c>
      <c r="I2147" s="3">
        <v>795286.33</v>
      </c>
      <c r="J2147" s="3">
        <v>-655607.59</v>
      </c>
      <c r="K2147" s="3">
        <v>139678.74</v>
      </c>
      <c r="L2147" s="3">
        <v>-2014</v>
      </c>
      <c r="M2147" s="3">
        <v>-657621.59</v>
      </c>
      <c r="N2147" s="3">
        <v>137664.74</v>
      </c>
      <c r="O2147" s="3">
        <v>795286.33</v>
      </c>
      <c r="P2147" t="str">
        <f>VLOOKUP(B2147,'[2]Asset Class'!$A$4:$B$21,2,0)</f>
        <v>Equipment for PTA</v>
      </c>
      <c r="Q2147" s="9">
        <f t="shared" si="30"/>
        <v>-657621.59</v>
      </c>
      <c r="R2147" s="9">
        <f t="shared" si="31"/>
        <v>137664.74</v>
      </c>
      <c r="S2147" s="9">
        <f t="shared" si="32"/>
        <v>0</v>
      </c>
    </row>
    <row r="2148" spans="1:19" x14ac:dyDescent="0.2">
      <c r="A2148" t="s">
        <v>3738</v>
      </c>
      <c r="B2148" t="s">
        <v>2988</v>
      </c>
      <c r="C2148" s="2">
        <v>36617</v>
      </c>
      <c r="D2148" t="s">
        <v>3739</v>
      </c>
      <c r="E2148" s="3">
        <v>0</v>
      </c>
      <c r="F2148" s="3">
        <v>0</v>
      </c>
      <c r="G2148" s="3">
        <v>0</v>
      </c>
      <c r="H2148" s="3">
        <v>0</v>
      </c>
      <c r="I2148" s="3">
        <v>2992300.61</v>
      </c>
      <c r="J2148" s="3">
        <v>-2466753.08</v>
      </c>
      <c r="K2148" s="3">
        <v>525547.53</v>
      </c>
      <c r="L2148" s="3">
        <v>-7577.77</v>
      </c>
      <c r="M2148" s="3">
        <v>-2474330.85</v>
      </c>
      <c r="N2148" s="3">
        <v>517969.76</v>
      </c>
      <c r="O2148" s="3">
        <v>2992300.61</v>
      </c>
      <c r="P2148" t="str">
        <f>VLOOKUP(B2148,'[2]Asset Class'!$A$4:$B$21,2,0)</f>
        <v>Equipment for PTA</v>
      </c>
      <c r="Q2148" s="9">
        <f t="shared" si="30"/>
        <v>-2474330.85</v>
      </c>
      <c r="R2148" s="9">
        <f t="shared" si="31"/>
        <v>517969.75999999978</v>
      </c>
      <c r="S2148" s="9">
        <f t="shared" si="32"/>
        <v>0</v>
      </c>
    </row>
    <row r="2149" spans="1:19" x14ac:dyDescent="0.2">
      <c r="A2149" t="s">
        <v>3740</v>
      </c>
      <c r="B2149" t="s">
        <v>2988</v>
      </c>
      <c r="C2149" s="2">
        <v>36617</v>
      </c>
      <c r="D2149" t="s">
        <v>3741</v>
      </c>
      <c r="E2149" s="3">
        <v>0</v>
      </c>
      <c r="F2149" s="3">
        <v>0</v>
      </c>
      <c r="G2149" s="3">
        <v>0</v>
      </c>
      <c r="H2149" s="3">
        <v>0</v>
      </c>
      <c r="I2149" s="3">
        <v>537606.57999999996</v>
      </c>
      <c r="J2149" s="3">
        <v>-443184.97</v>
      </c>
      <c r="K2149" s="3">
        <v>94421.61</v>
      </c>
      <c r="L2149" s="3">
        <v>-1361.45</v>
      </c>
      <c r="M2149" s="3">
        <v>-444546.42</v>
      </c>
      <c r="N2149" s="3">
        <v>93060.160000000003</v>
      </c>
      <c r="O2149" s="3">
        <v>537606.57999999996</v>
      </c>
      <c r="P2149" t="str">
        <f>VLOOKUP(B2149,'[2]Asset Class'!$A$4:$B$21,2,0)</f>
        <v>Equipment for PTA</v>
      </c>
      <c r="Q2149" s="9">
        <f t="shared" si="30"/>
        <v>-444546.42</v>
      </c>
      <c r="R2149" s="9">
        <f t="shared" si="31"/>
        <v>93060.159999999974</v>
      </c>
      <c r="S2149" s="9">
        <f t="shared" si="32"/>
        <v>0</v>
      </c>
    </row>
    <row r="2150" spans="1:19" x14ac:dyDescent="0.2">
      <c r="A2150" t="s">
        <v>3742</v>
      </c>
      <c r="B2150" t="s">
        <v>2988</v>
      </c>
      <c r="C2150" s="2">
        <v>36617</v>
      </c>
      <c r="D2150" t="s">
        <v>3743</v>
      </c>
      <c r="E2150" s="3">
        <v>0</v>
      </c>
      <c r="F2150" s="3">
        <v>0</v>
      </c>
      <c r="G2150" s="3">
        <v>0</v>
      </c>
      <c r="H2150" s="3">
        <v>0</v>
      </c>
      <c r="I2150" s="3">
        <v>635050.16</v>
      </c>
      <c r="J2150" s="3">
        <v>-523514.22</v>
      </c>
      <c r="K2150" s="3">
        <v>111535.94</v>
      </c>
      <c r="L2150" s="3">
        <v>-1608.21</v>
      </c>
      <c r="M2150" s="3">
        <v>-525122.43000000005</v>
      </c>
      <c r="N2150" s="3">
        <v>109927.73</v>
      </c>
      <c r="O2150" s="3">
        <v>635050.16</v>
      </c>
      <c r="P2150" t="str">
        <f>VLOOKUP(B2150,'[2]Asset Class'!$A$4:$B$21,2,0)</f>
        <v>Equipment for PTA</v>
      </c>
      <c r="Q2150" s="9">
        <f t="shared" si="30"/>
        <v>-525122.43000000005</v>
      </c>
      <c r="R2150" s="9">
        <f t="shared" si="31"/>
        <v>109927.72999999998</v>
      </c>
      <c r="S2150" s="9">
        <f t="shared" si="32"/>
        <v>0</v>
      </c>
    </row>
    <row r="2151" spans="1:19" x14ac:dyDescent="0.2">
      <c r="A2151" t="s">
        <v>3744</v>
      </c>
      <c r="B2151" t="s">
        <v>2988</v>
      </c>
      <c r="C2151" s="2">
        <v>36617</v>
      </c>
      <c r="D2151" t="s">
        <v>3745</v>
      </c>
      <c r="E2151" s="3">
        <v>0</v>
      </c>
      <c r="F2151" s="3">
        <v>0</v>
      </c>
      <c r="G2151" s="3">
        <v>0</v>
      </c>
      <c r="H2151" s="3">
        <v>0</v>
      </c>
      <c r="I2151" s="3">
        <v>490591.64</v>
      </c>
      <c r="J2151" s="3">
        <v>-404427.42</v>
      </c>
      <c r="K2151" s="3">
        <v>86164.22</v>
      </c>
      <c r="L2151" s="3">
        <v>-1242.3900000000001</v>
      </c>
      <c r="M2151" s="3">
        <v>-405669.81</v>
      </c>
      <c r="N2151" s="3">
        <v>84921.83</v>
      </c>
      <c r="O2151" s="3">
        <v>490591.64</v>
      </c>
      <c r="P2151" t="str">
        <f>VLOOKUP(B2151,'[2]Asset Class'!$A$4:$B$21,2,0)</f>
        <v>Equipment for PTA</v>
      </c>
      <c r="Q2151" s="9">
        <f t="shared" si="30"/>
        <v>-405669.81</v>
      </c>
      <c r="R2151" s="9">
        <f t="shared" si="31"/>
        <v>84921.830000000016</v>
      </c>
      <c r="S2151" s="9">
        <f t="shared" si="32"/>
        <v>0</v>
      </c>
    </row>
    <row r="2152" spans="1:19" x14ac:dyDescent="0.2">
      <c r="A2152" t="s">
        <v>3746</v>
      </c>
      <c r="B2152" t="s">
        <v>2988</v>
      </c>
      <c r="C2152" s="2">
        <v>36617</v>
      </c>
      <c r="D2152" t="s">
        <v>3747</v>
      </c>
      <c r="E2152" s="3">
        <v>0</v>
      </c>
      <c r="F2152" s="3">
        <v>0</v>
      </c>
      <c r="G2152" s="3">
        <v>0</v>
      </c>
      <c r="H2152" s="3">
        <v>0</v>
      </c>
      <c r="I2152" s="3">
        <v>536306.68999999994</v>
      </c>
      <c r="J2152" s="3">
        <v>-442113.4</v>
      </c>
      <c r="K2152" s="3">
        <v>94193.29</v>
      </c>
      <c r="L2152" s="3">
        <v>-1358.15</v>
      </c>
      <c r="M2152" s="3">
        <v>-443471.55</v>
      </c>
      <c r="N2152" s="3">
        <v>92835.14</v>
      </c>
      <c r="O2152" s="3">
        <v>536306.68999999994</v>
      </c>
      <c r="P2152" t="str">
        <f>VLOOKUP(B2152,'[2]Asset Class'!$A$4:$B$21,2,0)</f>
        <v>Equipment for PTA</v>
      </c>
      <c r="Q2152" s="9">
        <f t="shared" si="30"/>
        <v>-443471.55</v>
      </c>
      <c r="R2152" s="9">
        <f t="shared" si="31"/>
        <v>92835.139999999956</v>
      </c>
      <c r="S2152" s="9">
        <f t="shared" si="32"/>
        <v>0</v>
      </c>
    </row>
    <row r="2153" spans="1:19" x14ac:dyDescent="0.2">
      <c r="A2153" t="s">
        <v>3748</v>
      </c>
      <c r="B2153" t="s">
        <v>2988</v>
      </c>
      <c r="C2153" s="2">
        <v>36617</v>
      </c>
      <c r="D2153" t="s">
        <v>3749</v>
      </c>
      <c r="E2153" s="3">
        <v>0</v>
      </c>
      <c r="F2153" s="3">
        <v>0</v>
      </c>
      <c r="G2153" s="3">
        <v>0</v>
      </c>
      <c r="H2153" s="3">
        <v>0</v>
      </c>
      <c r="I2153" s="3">
        <v>4561333.12</v>
      </c>
      <c r="J2153" s="3">
        <v>-3760211.28</v>
      </c>
      <c r="K2153" s="3">
        <v>801121.84</v>
      </c>
      <c r="L2153" s="3">
        <v>-11551.22</v>
      </c>
      <c r="M2153" s="3">
        <v>-3771762.5</v>
      </c>
      <c r="N2153" s="3">
        <v>789570.62</v>
      </c>
      <c r="O2153" s="3">
        <v>4561333.12</v>
      </c>
      <c r="P2153" t="str">
        <f>VLOOKUP(B2153,'[2]Asset Class'!$A$4:$B$21,2,0)</f>
        <v>Equipment for PTA</v>
      </c>
      <c r="Q2153" s="9">
        <f t="shared" si="30"/>
        <v>-3771762.5</v>
      </c>
      <c r="R2153" s="9">
        <f t="shared" si="31"/>
        <v>789570.62000000011</v>
      </c>
      <c r="S2153" s="9">
        <f t="shared" si="32"/>
        <v>0</v>
      </c>
    </row>
    <row r="2154" spans="1:19" x14ac:dyDescent="0.2">
      <c r="A2154" t="s">
        <v>3750</v>
      </c>
      <c r="B2154" t="s">
        <v>2988</v>
      </c>
      <c r="C2154" s="2">
        <v>37974</v>
      </c>
      <c r="D2154" t="s">
        <v>2841</v>
      </c>
      <c r="E2154" s="3">
        <v>0</v>
      </c>
      <c r="F2154" s="3">
        <v>0</v>
      </c>
      <c r="G2154" s="3">
        <v>0</v>
      </c>
      <c r="H2154" s="3">
        <v>0</v>
      </c>
      <c r="I2154" s="3">
        <v>2148764.4500000002</v>
      </c>
      <c r="J2154" s="3">
        <v>-1709753.41</v>
      </c>
      <c r="K2154" s="3">
        <v>439011.04</v>
      </c>
      <c r="L2154" s="3">
        <v>-6684.69</v>
      </c>
      <c r="M2154" s="3">
        <v>-1716438.1</v>
      </c>
      <c r="N2154" s="3">
        <v>432326.35</v>
      </c>
      <c r="O2154" s="3">
        <v>2148764.4500000002</v>
      </c>
      <c r="P2154" t="str">
        <f>VLOOKUP(B2154,'[2]Asset Class'!$A$4:$B$21,2,0)</f>
        <v>Equipment for PTA</v>
      </c>
      <c r="Q2154" s="9">
        <f t="shared" si="30"/>
        <v>-1716438.1</v>
      </c>
      <c r="R2154" s="9">
        <f t="shared" si="31"/>
        <v>432326.35000000009</v>
      </c>
      <c r="S2154" s="9">
        <f t="shared" si="32"/>
        <v>0</v>
      </c>
    </row>
    <row r="2155" spans="1:19" x14ac:dyDescent="0.2">
      <c r="A2155" t="s">
        <v>3751</v>
      </c>
      <c r="B2155" t="s">
        <v>2988</v>
      </c>
      <c r="C2155" s="2">
        <v>36617</v>
      </c>
      <c r="D2155" t="s">
        <v>3752</v>
      </c>
      <c r="E2155" s="3">
        <v>0</v>
      </c>
      <c r="F2155" s="3">
        <v>0</v>
      </c>
      <c r="G2155" s="3">
        <v>0</v>
      </c>
      <c r="H2155" s="3">
        <v>0</v>
      </c>
      <c r="I2155" s="3">
        <v>2717568.33</v>
      </c>
      <c r="J2155" s="3">
        <v>-2240272.92</v>
      </c>
      <c r="K2155" s="3">
        <v>477295.41</v>
      </c>
      <c r="L2155" s="3">
        <v>-6882.03</v>
      </c>
      <c r="M2155" s="3">
        <v>-2247154.9500000002</v>
      </c>
      <c r="N2155" s="3">
        <v>470413.38</v>
      </c>
      <c r="O2155" s="3">
        <v>2717568.33</v>
      </c>
      <c r="P2155" t="str">
        <f>VLOOKUP(B2155,'[2]Asset Class'!$A$4:$B$21,2,0)</f>
        <v>Equipment for PTA</v>
      </c>
      <c r="Q2155" s="9">
        <f t="shared" si="30"/>
        <v>-2247154.9500000002</v>
      </c>
      <c r="R2155" s="9">
        <f t="shared" si="31"/>
        <v>470413.37999999989</v>
      </c>
      <c r="S2155" s="9">
        <f t="shared" si="32"/>
        <v>0</v>
      </c>
    </row>
    <row r="2156" spans="1:19" x14ac:dyDescent="0.2">
      <c r="A2156" t="s">
        <v>3753</v>
      </c>
      <c r="B2156" t="s">
        <v>2988</v>
      </c>
      <c r="C2156" s="2">
        <v>36617</v>
      </c>
      <c r="D2156" t="s">
        <v>3754</v>
      </c>
      <c r="E2156" s="3">
        <v>0</v>
      </c>
      <c r="F2156" s="3">
        <v>0</v>
      </c>
      <c r="G2156" s="3">
        <v>0</v>
      </c>
      <c r="H2156" s="3">
        <v>0</v>
      </c>
      <c r="I2156" s="3">
        <v>54613.279999999999</v>
      </c>
      <c r="J2156" s="3">
        <v>-45021.37</v>
      </c>
      <c r="K2156" s="3">
        <v>9591.91</v>
      </c>
      <c r="L2156" s="3">
        <v>-138.30000000000001</v>
      </c>
      <c r="M2156" s="3">
        <v>-45159.67</v>
      </c>
      <c r="N2156" s="3">
        <v>9453.61</v>
      </c>
      <c r="O2156" s="3">
        <v>54613.279999999999</v>
      </c>
      <c r="P2156" t="str">
        <f>VLOOKUP(B2156,'[2]Asset Class'!$A$4:$B$21,2,0)</f>
        <v>Equipment for PTA</v>
      </c>
      <c r="Q2156" s="9">
        <f t="shared" si="30"/>
        <v>-45159.67</v>
      </c>
      <c r="R2156" s="9">
        <f t="shared" si="31"/>
        <v>9453.61</v>
      </c>
      <c r="S2156" s="9">
        <f t="shared" si="32"/>
        <v>0</v>
      </c>
    </row>
    <row r="2157" spans="1:19" x14ac:dyDescent="0.2">
      <c r="A2157" t="s">
        <v>3755</v>
      </c>
      <c r="B2157" t="s">
        <v>2988</v>
      </c>
      <c r="C2157" s="2">
        <v>36617</v>
      </c>
      <c r="D2157" t="s">
        <v>3756</v>
      </c>
      <c r="E2157" s="3">
        <v>0</v>
      </c>
      <c r="F2157" s="3">
        <v>0</v>
      </c>
      <c r="G2157" s="3">
        <v>0</v>
      </c>
      <c r="H2157" s="3">
        <v>0</v>
      </c>
      <c r="I2157" s="3">
        <v>3077397.26</v>
      </c>
      <c r="J2157" s="3">
        <v>-2536903.92</v>
      </c>
      <c r="K2157" s="3">
        <v>540493.34</v>
      </c>
      <c r="L2157" s="3">
        <v>-7793.27</v>
      </c>
      <c r="M2157" s="3">
        <v>-2544697.19</v>
      </c>
      <c r="N2157" s="3">
        <v>532700.06999999995</v>
      </c>
      <c r="O2157" s="3">
        <v>3077397.26</v>
      </c>
      <c r="P2157" t="str">
        <f>VLOOKUP(B2157,'[2]Asset Class'!$A$4:$B$21,2,0)</f>
        <v>Equipment for PTA</v>
      </c>
      <c r="Q2157" s="9">
        <f t="shared" si="30"/>
        <v>-2544697.19</v>
      </c>
      <c r="R2157" s="9">
        <f t="shared" si="31"/>
        <v>532700.06999999983</v>
      </c>
      <c r="S2157" s="9">
        <f t="shared" si="32"/>
        <v>0</v>
      </c>
    </row>
    <row r="2158" spans="1:19" x14ac:dyDescent="0.2">
      <c r="A2158" t="s">
        <v>3757</v>
      </c>
      <c r="B2158" t="s">
        <v>2988</v>
      </c>
      <c r="C2158" s="2">
        <v>36617</v>
      </c>
      <c r="D2158" t="s">
        <v>3758</v>
      </c>
      <c r="E2158" s="3">
        <v>0</v>
      </c>
      <c r="F2158" s="3">
        <v>0</v>
      </c>
      <c r="G2158" s="3">
        <v>0</v>
      </c>
      <c r="H2158" s="3">
        <v>0</v>
      </c>
      <c r="I2158" s="3">
        <v>1263654.8799999999</v>
      </c>
      <c r="J2158" s="3">
        <v>-1041715.05</v>
      </c>
      <c r="K2158" s="3">
        <v>221939.83</v>
      </c>
      <c r="L2158" s="3">
        <v>-3200.11</v>
      </c>
      <c r="M2158" s="3">
        <v>-1044915.16</v>
      </c>
      <c r="N2158" s="3">
        <v>218739.72</v>
      </c>
      <c r="O2158" s="3">
        <v>1263654.8799999999</v>
      </c>
      <c r="P2158" t="str">
        <f>VLOOKUP(B2158,'[2]Asset Class'!$A$4:$B$21,2,0)</f>
        <v>Equipment for PTA</v>
      </c>
      <c r="Q2158" s="9">
        <f t="shared" si="30"/>
        <v>-1044915.16</v>
      </c>
      <c r="R2158" s="9">
        <f t="shared" si="31"/>
        <v>218739.71999999986</v>
      </c>
      <c r="S2158" s="9">
        <f t="shared" si="32"/>
        <v>0</v>
      </c>
    </row>
    <row r="2159" spans="1:19" x14ac:dyDescent="0.2">
      <c r="A2159" t="s">
        <v>3759</v>
      </c>
      <c r="B2159" t="s">
        <v>2988</v>
      </c>
      <c r="C2159" s="2">
        <v>37671</v>
      </c>
      <c r="D2159" t="s">
        <v>3758</v>
      </c>
      <c r="E2159" s="3">
        <v>0</v>
      </c>
      <c r="F2159" s="3">
        <v>0</v>
      </c>
      <c r="G2159" s="3">
        <v>0</v>
      </c>
      <c r="H2159" s="3">
        <v>0</v>
      </c>
      <c r="I2159" s="3">
        <v>104566.97</v>
      </c>
      <c r="J2159" s="3">
        <v>-83985.46</v>
      </c>
      <c r="K2159" s="3">
        <v>20581.509999999998</v>
      </c>
      <c r="L2159" s="3">
        <v>-309.52</v>
      </c>
      <c r="M2159" s="3">
        <v>-84294.98</v>
      </c>
      <c r="N2159" s="3">
        <v>20271.990000000002</v>
      </c>
      <c r="O2159" s="3">
        <v>104566.97</v>
      </c>
      <c r="P2159" t="str">
        <f>VLOOKUP(B2159,'[2]Asset Class'!$A$4:$B$21,2,0)</f>
        <v>Equipment for PTA</v>
      </c>
      <c r="Q2159" s="9">
        <f t="shared" si="30"/>
        <v>-84294.98</v>
      </c>
      <c r="R2159" s="9">
        <f t="shared" si="31"/>
        <v>20271.990000000005</v>
      </c>
      <c r="S2159" s="9">
        <f t="shared" si="32"/>
        <v>0</v>
      </c>
    </row>
    <row r="2160" spans="1:19" x14ac:dyDescent="0.2">
      <c r="A2160" t="s">
        <v>3760</v>
      </c>
      <c r="B2160" t="s">
        <v>2988</v>
      </c>
      <c r="C2160" s="2">
        <v>36617</v>
      </c>
      <c r="D2160" t="s">
        <v>3761</v>
      </c>
      <c r="E2160" s="3">
        <v>0</v>
      </c>
      <c r="F2160" s="3">
        <v>0</v>
      </c>
      <c r="G2160" s="3">
        <v>0</v>
      </c>
      <c r="H2160" s="3">
        <v>0</v>
      </c>
      <c r="I2160" s="3">
        <v>8325173.1100000003</v>
      </c>
      <c r="J2160" s="3">
        <v>-6851698.5999999996</v>
      </c>
      <c r="K2160" s="3">
        <v>1473474.51</v>
      </c>
      <c r="L2160" s="3">
        <v>-22026.86</v>
      </c>
      <c r="M2160" s="3">
        <v>-6873725.46</v>
      </c>
      <c r="N2160" s="3">
        <v>1451447.65</v>
      </c>
      <c r="O2160" s="3">
        <v>8325173.1100000003</v>
      </c>
      <c r="P2160" t="str">
        <f>VLOOKUP(B2160,'[2]Asset Class'!$A$4:$B$21,2,0)</f>
        <v>Equipment for PTA</v>
      </c>
      <c r="Q2160" s="9">
        <f t="shared" si="30"/>
        <v>-6873725.46</v>
      </c>
      <c r="R2160" s="9">
        <f t="shared" si="31"/>
        <v>1451447.6500000004</v>
      </c>
      <c r="S2160" s="9">
        <f t="shared" si="32"/>
        <v>0</v>
      </c>
    </row>
    <row r="2161" spans="1:19" x14ac:dyDescent="0.2">
      <c r="A2161" t="s">
        <v>3762</v>
      </c>
      <c r="B2161" t="s">
        <v>2988</v>
      </c>
      <c r="C2161" s="2">
        <v>37969</v>
      </c>
      <c r="D2161" t="s">
        <v>2841</v>
      </c>
      <c r="E2161" s="3">
        <v>0</v>
      </c>
      <c r="F2161" s="3">
        <v>0</v>
      </c>
      <c r="G2161" s="3">
        <v>0</v>
      </c>
      <c r="H2161" s="3">
        <v>0</v>
      </c>
      <c r="I2161" s="3">
        <v>15672471.66</v>
      </c>
      <c r="J2161" s="3">
        <v>-12446379.199999999</v>
      </c>
      <c r="K2161" s="3">
        <v>3226092.46</v>
      </c>
      <c r="L2161" s="3">
        <v>-50896.52</v>
      </c>
      <c r="M2161" s="3">
        <v>-12497275.720000001</v>
      </c>
      <c r="N2161" s="3">
        <v>3175195.94</v>
      </c>
      <c r="O2161" s="3">
        <v>15672471.66</v>
      </c>
      <c r="P2161" t="str">
        <f>VLOOKUP(B2161,'[2]Asset Class'!$A$4:$B$21,2,0)</f>
        <v>Equipment for PTA</v>
      </c>
      <c r="Q2161" s="9">
        <f t="shared" si="30"/>
        <v>-12497275.720000001</v>
      </c>
      <c r="R2161" s="9">
        <f t="shared" si="31"/>
        <v>3175195.9399999995</v>
      </c>
      <c r="S2161" s="9">
        <f t="shared" si="32"/>
        <v>0</v>
      </c>
    </row>
    <row r="2162" spans="1:19" x14ac:dyDescent="0.2">
      <c r="A2162" t="s">
        <v>3763</v>
      </c>
      <c r="B2162" t="s">
        <v>2988</v>
      </c>
      <c r="C2162" s="2">
        <v>36617</v>
      </c>
      <c r="D2162" t="s">
        <v>3764</v>
      </c>
      <c r="E2162" s="3">
        <v>0</v>
      </c>
      <c r="F2162" s="3">
        <v>0</v>
      </c>
      <c r="G2162" s="3">
        <v>0</v>
      </c>
      <c r="H2162" s="3">
        <v>0</v>
      </c>
      <c r="I2162" s="3">
        <v>1696931.47</v>
      </c>
      <c r="J2162" s="3">
        <v>-1398893.85</v>
      </c>
      <c r="K2162" s="3">
        <v>298037.62</v>
      </c>
      <c r="L2162" s="3">
        <v>-4297.3500000000004</v>
      </c>
      <c r="M2162" s="3">
        <v>-1403191.2</v>
      </c>
      <c r="N2162" s="3">
        <v>293740.27</v>
      </c>
      <c r="O2162" s="3">
        <v>1696931.47</v>
      </c>
      <c r="P2162" t="str">
        <f>VLOOKUP(B2162,'[2]Asset Class'!$A$4:$B$21,2,0)</f>
        <v>Equipment for PTA</v>
      </c>
      <c r="Q2162" s="9">
        <f t="shared" si="30"/>
        <v>-1403191.2</v>
      </c>
      <c r="R2162" s="9">
        <f t="shared" si="31"/>
        <v>293740.27</v>
      </c>
      <c r="S2162" s="9">
        <f t="shared" si="32"/>
        <v>0</v>
      </c>
    </row>
    <row r="2163" spans="1:19" x14ac:dyDescent="0.2">
      <c r="A2163" t="s">
        <v>3765</v>
      </c>
      <c r="B2163" t="s">
        <v>2988</v>
      </c>
      <c r="C2163" s="2">
        <v>36617</v>
      </c>
      <c r="D2163" t="s">
        <v>3766</v>
      </c>
      <c r="E2163" s="3">
        <v>0</v>
      </c>
      <c r="F2163" s="3">
        <v>0</v>
      </c>
      <c r="G2163" s="3">
        <v>0</v>
      </c>
      <c r="H2163" s="3">
        <v>0</v>
      </c>
      <c r="I2163" s="3">
        <v>1037916.37</v>
      </c>
      <c r="J2163" s="3">
        <v>-855623.72</v>
      </c>
      <c r="K2163" s="3">
        <v>182292.65</v>
      </c>
      <c r="L2163" s="3">
        <v>-2628.44</v>
      </c>
      <c r="M2163" s="3">
        <v>-858252.16</v>
      </c>
      <c r="N2163" s="3">
        <v>179664.21</v>
      </c>
      <c r="O2163" s="3">
        <v>1037916.37</v>
      </c>
      <c r="P2163" t="str">
        <f>VLOOKUP(B2163,'[2]Asset Class'!$A$4:$B$21,2,0)</f>
        <v>Equipment for PTA</v>
      </c>
      <c r="Q2163" s="9">
        <f t="shared" si="30"/>
        <v>-858252.16</v>
      </c>
      <c r="R2163" s="9">
        <f t="shared" si="31"/>
        <v>179664.20999999996</v>
      </c>
      <c r="S2163" s="9">
        <f t="shared" si="32"/>
        <v>0</v>
      </c>
    </row>
    <row r="2164" spans="1:19" x14ac:dyDescent="0.2">
      <c r="A2164" t="s">
        <v>3767</v>
      </c>
      <c r="B2164" t="s">
        <v>2988</v>
      </c>
      <c r="C2164" s="2">
        <v>36617</v>
      </c>
      <c r="D2164" t="s">
        <v>3174</v>
      </c>
      <c r="E2164" s="3">
        <v>0</v>
      </c>
      <c r="F2164" s="3">
        <v>0</v>
      </c>
      <c r="G2164" s="3">
        <v>0</v>
      </c>
      <c r="H2164" s="3">
        <v>0</v>
      </c>
      <c r="I2164" s="3">
        <v>873460.58</v>
      </c>
      <c r="J2164" s="3">
        <v>-720051.84</v>
      </c>
      <c r="K2164" s="3">
        <v>153408.74</v>
      </c>
      <c r="L2164" s="3">
        <v>-2211.9699999999998</v>
      </c>
      <c r="M2164" s="3">
        <v>-722263.81</v>
      </c>
      <c r="N2164" s="3">
        <v>151196.76999999999</v>
      </c>
      <c r="O2164" s="3">
        <v>873460.58</v>
      </c>
      <c r="P2164" t="str">
        <f>VLOOKUP(B2164,'[2]Asset Class'!$A$4:$B$21,2,0)</f>
        <v>Equipment for PTA</v>
      </c>
      <c r="Q2164" s="9">
        <f t="shared" si="30"/>
        <v>-722263.81</v>
      </c>
      <c r="R2164" s="9">
        <f t="shared" si="31"/>
        <v>151196.7699999999</v>
      </c>
      <c r="S2164" s="9">
        <f t="shared" si="32"/>
        <v>0</v>
      </c>
    </row>
    <row r="2165" spans="1:19" x14ac:dyDescent="0.2">
      <c r="A2165" t="s">
        <v>3768</v>
      </c>
      <c r="B2165" t="s">
        <v>2988</v>
      </c>
      <c r="C2165" s="2">
        <v>36617</v>
      </c>
      <c r="D2165" t="s">
        <v>3176</v>
      </c>
      <c r="E2165" s="3">
        <v>0</v>
      </c>
      <c r="F2165" s="3">
        <v>0</v>
      </c>
      <c r="G2165" s="3">
        <v>0</v>
      </c>
      <c r="H2165" s="3">
        <v>0</v>
      </c>
      <c r="I2165" s="3">
        <v>873460.58</v>
      </c>
      <c r="J2165" s="3">
        <v>-720051.84</v>
      </c>
      <c r="K2165" s="3">
        <v>153408.74</v>
      </c>
      <c r="L2165" s="3">
        <v>-2211.9699999999998</v>
      </c>
      <c r="M2165" s="3">
        <v>-722263.81</v>
      </c>
      <c r="N2165" s="3">
        <v>151196.76999999999</v>
      </c>
      <c r="O2165" s="3">
        <v>873460.58</v>
      </c>
      <c r="P2165" t="str">
        <f>VLOOKUP(B2165,'[2]Asset Class'!$A$4:$B$21,2,0)</f>
        <v>Equipment for PTA</v>
      </c>
      <c r="Q2165" s="9">
        <f t="shared" si="30"/>
        <v>-722263.81</v>
      </c>
      <c r="R2165" s="9">
        <f t="shared" si="31"/>
        <v>151196.7699999999</v>
      </c>
      <c r="S2165" s="9">
        <f t="shared" si="32"/>
        <v>0</v>
      </c>
    </row>
    <row r="2166" spans="1:19" x14ac:dyDescent="0.2">
      <c r="A2166" t="s">
        <v>3769</v>
      </c>
      <c r="B2166" t="s">
        <v>2988</v>
      </c>
      <c r="C2166" s="2">
        <v>36617</v>
      </c>
      <c r="D2166" t="s">
        <v>3178</v>
      </c>
      <c r="E2166" s="3">
        <v>0</v>
      </c>
      <c r="F2166" s="3">
        <v>0</v>
      </c>
      <c r="G2166" s="3">
        <v>0</v>
      </c>
      <c r="H2166" s="3">
        <v>0</v>
      </c>
      <c r="I2166" s="3">
        <v>873460.58</v>
      </c>
      <c r="J2166" s="3">
        <v>-720051.84</v>
      </c>
      <c r="K2166" s="3">
        <v>153408.74</v>
      </c>
      <c r="L2166" s="3">
        <v>-2211.9699999999998</v>
      </c>
      <c r="M2166" s="3">
        <v>-722263.81</v>
      </c>
      <c r="N2166" s="3">
        <v>151196.76999999999</v>
      </c>
      <c r="O2166" s="3">
        <v>873460.58</v>
      </c>
      <c r="P2166" t="str">
        <f>VLOOKUP(B2166,'[2]Asset Class'!$A$4:$B$21,2,0)</f>
        <v>Equipment for PTA</v>
      </c>
      <c r="Q2166" s="9">
        <f t="shared" si="30"/>
        <v>-722263.81</v>
      </c>
      <c r="R2166" s="9">
        <f t="shared" si="31"/>
        <v>151196.7699999999</v>
      </c>
      <c r="S2166" s="9">
        <f t="shared" si="32"/>
        <v>0</v>
      </c>
    </row>
    <row r="2167" spans="1:19" x14ac:dyDescent="0.2">
      <c r="A2167" t="s">
        <v>3770</v>
      </c>
      <c r="B2167" t="s">
        <v>2988</v>
      </c>
      <c r="C2167" s="2">
        <v>36617</v>
      </c>
      <c r="D2167" t="s">
        <v>3180</v>
      </c>
      <c r="E2167" s="3">
        <v>0</v>
      </c>
      <c r="F2167" s="3">
        <v>0</v>
      </c>
      <c r="G2167" s="3">
        <v>0</v>
      </c>
      <c r="H2167" s="3">
        <v>0</v>
      </c>
      <c r="I2167" s="3">
        <v>873460.58</v>
      </c>
      <c r="J2167" s="3">
        <v>-720051.84</v>
      </c>
      <c r="K2167" s="3">
        <v>153408.74</v>
      </c>
      <c r="L2167" s="3">
        <v>-2211.9699999999998</v>
      </c>
      <c r="M2167" s="3">
        <v>-722263.81</v>
      </c>
      <c r="N2167" s="3">
        <v>151196.76999999999</v>
      </c>
      <c r="O2167" s="3">
        <v>873460.58</v>
      </c>
      <c r="P2167" t="str">
        <f>VLOOKUP(B2167,'[2]Asset Class'!$A$4:$B$21,2,0)</f>
        <v>Equipment for PTA</v>
      </c>
      <c r="Q2167" s="9">
        <f t="shared" ref="Q2167:Q2230" si="33">M2167</f>
        <v>-722263.81</v>
      </c>
      <c r="R2167" s="9">
        <f t="shared" ref="R2167:R2230" si="34">O2167+Q2167</f>
        <v>151196.7699999999</v>
      </c>
      <c r="S2167" s="9">
        <f t="shared" ref="S2167:S2230" si="35">N2167-R2167</f>
        <v>0</v>
      </c>
    </row>
    <row r="2168" spans="1:19" x14ac:dyDescent="0.2">
      <c r="A2168" t="s">
        <v>3771</v>
      </c>
      <c r="B2168" t="s">
        <v>2988</v>
      </c>
      <c r="C2168" s="2">
        <v>36617</v>
      </c>
      <c r="D2168" t="s">
        <v>3182</v>
      </c>
      <c r="E2168" s="3">
        <v>0</v>
      </c>
      <c r="F2168" s="3">
        <v>0</v>
      </c>
      <c r="G2168" s="3">
        <v>0</v>
      </c>
      <c r="H2168" s="3">
        <v>0</v>
      </c>
      <c r="I2168" s="3">
        <v>873460.58</v>
      </c>
      <c r="J2168" s="3">
        <v>-720051.84</v>
      </c>
      <c r="K2168" s="3">
        <v>153408.74</v>
      </c>
      <c r="L2168" s="3">
        <v>-2211.9699999999998</v>
      </c>
      <c r="M2168" s="3">
        <v>-722263.81</v>
      </c>
      <c r="N2168" s="3">
        <v>151196.76999999999</v>
      </c>
      <c r="O2168" s="3">
        <v>873460.58</v>
      </c>
      <c r="P2168" t="str">
        <f>VLOOKUP(B2168,'[2]Asset Class'!$A$4:$B$21,2,0)</f>
        <v>Equipment for PTA</v>
      </c>
      <c r="Q2168" s="9">
        <f t="shared" si="33"/>
        <v>-722263.81</v>
      </c>
      <c r="R2168" s="9">
        <f t="shared" si="34"/>
        <v>151196.7699999999</v>
      </c>
      <c r="S2168" s="9">
        <f t="shared" si="35"/>
        <v>0</v>
      </c>
    </row>
    <row r="2169" spans="1:19" x14ac:dyDescent="0.2">
      <c r="A2169" t="s">
        <v>3772</v>
      </c>
      <c r="B2169" t="s">
        <v>2988</v>
      </c>
      <c r="C2169" s="2">
        <v>36617</v>
      </c>
      <c r="D2169" t="s">
        <v>3184</v>
      </c>
      <c r="E2169" s="3">
        <v>0</v>
      </c>
      <c r="F2169" s="3">
        <v>0</v>
      </c>
      <c r="G2169" s="3">
        <v>0</v>
      </c>
      <c r="H2169" s="3">
        <v>0</v>
      </c>
      <c r="I2169" s="3">
        <v>873460.58</v>
      </c>
      <c r="J2169" s="3">
        <v>-720051.84</v>
      </c>
      <c r="K2169" s="3">
        <v>153408.74</v>
      </c>
      <c r="L2169" s="3">
        <v>-2211.9699999999998</v>
      </c>
      <c r="M2169" s="3">
        <v>-722263.81</v>
      </c>
      <c r="N2169" s="3">
        <v>151196.76999999999</v>
      </c>
      <c r="O2169" s="3">
        <v>873460.58</v>
      </c>
      <c r="P2169" t="str">
        <f>VLOOKUP(B2169,'[2]Asset Class'!$A$4:$B$21,2,0)</f>
        <v>Equipment for PTA</v>
      </c>
      <c r="Q2169" s="9">
        <f t="shared" si="33"/>
        <v>-722263.81</v>
      </c>
      <c r="R2169" s="9">
        <f t="shared" si="34"/>
        <v>151196.7699999999</v>
      </c>
      <c r="S2169" s="9">
        <f t="shared" si="35"/>
        <v>0</v>
      </c>
    </row>
    <row r="2170" spans="1:19" x14ac:dyDescent="0.2">
      <c r="A2170" t="s">
        <v>3773</v>
      </c>
      <c r="B2170" t="s">
        <v>2988</v>
      </c>
      <c r="C2170" s="2">
        <v>36617</v>
      </c>
      <c r="D2170" t="s">
        <v>3186</v>
      </c>
      <c r="E2170" s="3">
        <v>0</v>
      </c>
      <c r="F2170" s="3">
        <v>0</v>
      </c>
      <c r="G2170" s="3">
        <v>0</v>
      </c>
      <c r="H2170" s="3">
        <v>0</v>
      </c>
      <c r="I2170" s="3">
        <v>873460.58</v>
      </c>
      <c r="J2170" s="3">
        <v>-720051.84</v>
      </c>
      <c r="K2170" s="3">
        <v>153408.74</v>
      </c>
      <c r="L2170" s="3">
        <v>-2211.9699999999998</v>
      </c>
      <c r="M2170" s="3">
        <v>-722263.81</v>
      </c>
      <c r="N2170" s="3">
        <v>151196.76999999999</v>
      </c>
      <c r="O2170" s="3">
        <v>873460.58</v>
      </c>
      <c r="P2170" t="str">
        <f>VLOOKUP(B2170,'[2]Asset Class'!$A$4:$B$21,2,0)</f>
        <v>Equipment for PTA</v>
      </c>
      <c r="Q2170" s="9">
        <f t="shared" si="33"/>
        <v>-722263.81</v>
      </c>
      <c r="R2170" s="9">
        <f t="shared" si="34"/>
        <v>151196.7699999999</v>
      </c>
      <c r="S2170" s="9">
        <f t="shared" si="35"/>
        <v>0</v>
      </c>
    </row>
    <row r="2171" spans="1:19" x14ac:dyDescent="0.2">
      <c r="A2171" t="s">
        <v>3774</v>
      </c>
      <c r="B2171" t="s">
        <v>2988</v>
      </c>
      <c r="C2171" s="2">
        <v>36617</v>
      </c>
      <c r="D2171" t="s">
        <v>3775</v>
      </c>
      <c r="E2171" s="3">
        <v>0</v>
      </c>
      <c r="F2171" s="3">
        <v>0</v>
      </c>
      <c r="G2171" s="3">
        <v>0</v>
      </c>
      <c r="H2171" s="3">
        <v>0</v>
      </c>
      <c r="I2171" s="3">
        <v>6380540.0300000003</v>
      </c>
      <c r="J2171" s="3">
        <v>-5251246.62</v>
      </c>
      <c r="K2171" s="3">
        <v>1129293.4099999999</v>
      </c>
      <c r="L2171" s="3">
        <v>-16881.72</v>
      </c>
      <c r="M2171" s="3">
        <v>-5268128.34</v>
      </c>
      <c r="N2171" s="3">
        <v>1112411.69</v>
      </c>
      <c r="O2171" s="3">
        <v>6380540.0300000003</v>
      </c>
      <c r="P2171" t="str">
        <f>VLOOKUP(B2171,'[2]Asset Class'!$A$4:$B$21,2,0)</f>
        <v>Equipment for PTA</v>
      </c>
      <c r="Q2171" s="9">
        <f t="shared" si="33"/>
        <v>-5268128.34</v>
      </c>
      <c r="R2171" s="9">
        <f t="shared" si="34"/>
        <v>1112411.6900000004</v>
      </c>
      <c r="S2171" s="9">
        <f t="shared" si="35"/>
        <v>0</v>
      </c>
    </row>
    <row r="2172" spans="1:19" x14ac:dyDescent="0.2">
      <c r="A2172" t="s">
        <v>3776</v>
      </c>
      <c r="B2172" t="s">
        <v>2988</v>
      </c>
      <c r="C2172" s="2">
        <v>36617</v>
      </c>
      <c r="D2172" t="s">
        <v>3777</v>
      </c>
      <c r="E2172" s="3">
        <v>0</v>
      </c>
      <c r="F2172" s="3">
        <v>0</v>
      </c>
      <c r="G2172" s="3">
        <v>0</v>
      </c>
      <c r="H2172" s="3">
        <v>0</v>
      </c>
      <c r="I2172" s="3">
        <v>32690802.100000001</v>
      </c>
      <c r="J2172" s="3">
        <v>-26904848.699999999</v>
      </c>
      <c r="K2172" s="3">
        <v>5785953.4000000004</v>
      </c>
      <c r="L2172" s="3">
        <v>-86493.77</v>
      </c>
      <c r="M2172" s="3">
        <v>-26991342.469999999</v>
      </c>
      <c r="N2172" s="3">
        <v>5699459.6299999999</v>
      </c>
      <c r="O2172" s="3">
        <v>32690802.100000001</v>
      </c>
      <c r="P2172" t="str">
        <f>VLOOKUP(B2172,'[2]Asset Class'!$A$4:$B$21,2,0)</f>
        <v>Equipment for PTA</v>
      </c>
      <c r="Q2172" s="9">
        <f t="shared" si="33"/>
        <v>-26991342.469999999</v>
      </c>
      <c r="R2172" s="9">
        <f t="shared" si="34"/>
        <v>5699459.6300000027</v>
      </c>
      <c r="S2172" s="9">
        <f t="shared" si="35"/>
        <v>0</v>
      </c>
    </row>
    <row r="2173" spans="1:19" x14ac:dyDescent="0.2">
      <c r="A2173" t="s">
        <v>3778</v>
      </c>
      <c r="B2173" t="s">
        <v>2988</v>
      </c>
      <c r="C2173" s="2">
        <v>36617</v>
      </c>
      <c r="D2173" t="s">
        <v>3779</v>
      </c>
      <c r="E2173" s="3">
        <v>0</v>
      </c>
      <c r="F2173" s="3">
        <v>0</v>
      </c>
      <c r="G2173" s="3">
        <v>0</v>
      </c>
      <c r="H2173" s="3">
        <v>0</v>
      </c>
      <c r="I2173" s="3">
        <v>17156588.5</v>
      </c>
      <c r="J2173" s="3">
        <v>-14120039.529999999</v>
      </c>
      <c r="K2173" s="3">
        <v>3036548.97</v>
      </c>
      <c r="L2173" s="3">
        <v>-45393.14</v>
      </c>
      <c r="M2173" s="3">
        <v>-14165432.67</v>
      </c>
      <c r="N2173" s="3">
        <v>2991155.83</v>
      </c>
      <c r="O2173" s="3">
        <v>17156588.5</v>
      </c>
      <c r="P2173" t="str">
        <f>VLOOKUP(B2173,'[2]Asset Class'!$A$4:$B$21,2,0)</f>
        <v>Equipment for PTA</v>
      </c>
      <c r="Q2173" s="9">
        <f t="shared" si="33"/>
        <v>-14165432.67</v>
      </c>
      <c r="R2173" s="9">
        <f t="shared" si="34"/>
        <v>2991155.83</v>
      </c>
      <c r="S2173" s="9">
        <f t="shared" si="35"/>
        <v>0</v>
      </c>
    </row>
    <row r="2174" spans="1:19" x14ac:dyDescent="0.2">
      <c r="A2174" t="s">
        <v>3780</v>
      </c>
      <c r="B2174" t="s">
        <v>2988</v>
      </c>
      <c r="C2174" s="2">
        <v>36617</v>
      </c>
      <c r="D2174" t="s">
        <v>3781</v>
      </c>
      <c r="E2174" s="3">
        <v>0</v>
      </c>
      <c r="F2174" s="3">
        <v>0</v>
      </c>
      <c r="G2174" s="3">
        <v>0</v>
      </c>
      <c r="H2174" s="3">
        <v>0</v>
      </c>
      <c r="I2174" s="3">
        <v>14773786.26</v>
      </c>
      <c r="J2174" s="3">
        <v>-12158970.060000001</v>
      </c>
      <c r="K2174" s="3">
        <v>2614816.2000000002</v>
      </c>
      <c r="L2174" s="3">
        <v>-39088.69</v>
      </c>
      <c r="M2174" s="3">
        <v>-12198058.75</v>
      </c>
      <c r="N2174" s="3">
        <v>2575727.5099999998</v>
      </c>
      <c r="O2174" s="3">
        <v>14773786.26</v>
      </c>
      <c r="P2174" t="str">
        <f>VLOOKUP(B2174,'[2]Asset Class'!$A$4:$B$21,2,0)</f>
        <v>Equipment for PTA</v>
      </c>
      <c r="Q2174" s="9">
        <f t="shared" si="33"/>
        <v>-12198058.75</v>
      </c>
      <c r="R2174" s="9">
        <f t="shared" si="34"/>
        <v>2575727.5099999998</v>
      </c>
      <c r="S2174" s="9">
        <f t="shared" si="35"/>
        <v>0</v>
      </c>
    </row>
    <row r="2175" spans="1:19" x14ac:dyDescent="0.2">
      <c r="A2175" t="s">
        <v>3782</v>
      </c>
      <c r="B2175" t="s">
        <v>2988</v>
      </c>
      <c r="C2175" s="2">
        <v>36617</v>
      </c>
      <c r="D2175" t="s">
        <v>3783</v>
      </c>
      <c r="E2175" s="3">
        <v>0</v>
      </c>
      <c r="F2175" s="3">
        <v>0</v>
      </c>
      <c r="G2175" s="3">
        <v>0</v>
      </c>
      <c r="H2175" s="3">
        <v>0</v>
      </c>
      <c r="I2175" s="3">
        <v>21245019.460000001</v>
      </c>
      <c r="J2175" s="3">
        <v>-17484858.050000001</v>
      </c>
      <c r="K2175" s="3">
        <v>3760161.41</v>
      </c>
      <c r="L2175" s="3">
        <v>-56210.37</v>
      </c>
      <c r="M2175" s="3">
        <v>-17541068.420000002</v>
      </c>
      <c r="N2175" s="3">
        <v>3703951.04</v>
      </c>
      <c r="O2175" s="3">
        <v>21245019.460000001</v>
      </c>
      <c r="P2175" t="str">
        <f>VLOOKUP(B2175,'[2]Asset Class'!$A$4:$B$21,2,0)</f>
        <v>Equipment for PTA</v>
      </c>
      <c r="Q2175" s="9">
        <f t="shared" si="33"/>
        <v>-17541068.420000002</v>
      </c>
      <c r="R2175" s="9">
        <f t="shared" si="34"/>
        <v>3703951.0399999991</v>
      </c>
      <c r="S2175" s="9">
        <f t="shared" si="35"/>
        <v>0</v>
      </c>
    </row>
    <row r="2176" spans="1:19" x14ac:dyDescent="0.2">
      <c r="A2176" t="s">
        <v>3784</v>
      </c>
      <c r="B2176" t="s">
        <v>2988</v>
      </c>
      <c r="C2176" s="2">
        <v>36617</v>
      </c>
      <c r="D2176" t="s">
        <v>3785</v>
      </c>
      <c r="E2176" s="3">
        <v>0</v>
      </c>
      <c r="F2176" s="3">
        <v>0</v>
      </c>
      <c r="G2176" s="3">
        <v>0</v>
      </c>
      <c r="H2176" s="3">
        <v>0</v>
      </c>
      <c r="I2176" s="3">
        <v>23043070.190000001</v>
      </c>
      <c r="J2176" s="3">
        <v>-18964671.329999998</v>
      </c>
      <c r="K2176" s="3">
        <v>4078398.86</v>
      </c>
      <c r="L2176" s="3">
        <v>-60967.67</v>
      </c>
      <c r="M2176" s="3">
        <v>-19025639</v>
      </c>
      <c r="N2176" s="3">
        <v>4017431.19</v>
      </c>
      <c r="O2176" s="3">
        <v>23043070.190000001</v>
      </c>
      <c r="P2176" t="str">
        <f>VLOOKUP(B2176,'[2]Asset Class'!$A$4:$B$21,2,0)</f>
        <v>Equipment for PTA</v>
      </c>
      <c r="Q2176" s="9">
        <f t="shared" si="33"/>
        <v>-19025639</v>
      </c>
      <c r="R2176" s="9">
        <f t="shared" si="34"/>
        <v>4017431.1900000013</v>
      </c>
      <c r="S2176" s="9">
        <f t="shared" si="35"/>
        <v>0</v>
      </c>
    </row>
    <row r="2177" spans="1:19" x14ac:dyDescent="0.2">
      <c r="A2177" t="s">
        <v>3786</v>
      </c>
      <c r="B2177" t="s">
        <v>2988</v>
      </c>
      <c r="C2177" s="2">
        <v>36617</v>
      </c>
      <c r="D2177" t="s">
        <v>3002</v>
      </c>
      <c r="E2177" s="3">
        <v>0</v>
      </c>
      <c r="F2177" s="3">
        <v>0</v>
      </c>
      <c r="G2177" s="3">
        <v>0</v>
      </c>
      <c r="H2177" s="3">
        <v>0</v>
      </c>
      <c r="I2177" s="3">
        <v>225077.56</v>
      </c>
      <c r="J2177" s="3">
        <v>-185546.46</v>
      </c>
      <c r="K2177" s="3">
        <v>39531.1</v>
      </c>
      <c r="L2177" s="3">
        <v>-569.99</v>
      </c>
      <c r="M2177" s="3">
        <v>-186116.45</v>
      </c>
      <c r="N2177" s="3">
        <v>38961.11</v>
      </c>
      <c r="O2177" s="3">
        <v>225077.56</v>
      </c>
      <c r="P2177" t="str">
        <f>VLOOKUP(B2177,'[2]Asset Class'!$A$4:$B$21,2,0)</f>
        <v>Equipment for PTA</v>
      </c>
      <c r="Q2177" s="9">
        <f t="shared" si="33"/>
        <v>-186116.45</v>
      </c>
      <c r="R2177" s="9">
        <f t="shared" si="34"/>
        <v>38961.109999999986</v>
      </c>
      <c r="S2177" s="9">
        <f t="shared" si="35"/>
        <v>0</v>
      </c>
    </row>
    <row r="2178" spans="1:19" x14ac:dyDescent="0.2">
      <c r="A2178" t="s">
        <v>3787</v>
      </c>
      <c r="B2178" t="s">
        <v>2988</v>
      </c>
      <c r="C2178" s="2">
        <v>36617</v>
      </c>
      <c r="D2178" t="s">
        <v>3004</v>
      </c>
      <c r="E2178" s="3">
        <v>0</v>
      </c>
      <c r="F2178" s="3">
        <v>0</v>
      </c>
      <c r="G2178" s="3">
        <v>0</v>
      </c>
      <c r="H2178" s="3">
        <v>0</v>
      </c>
      <c r="I2178" s="3">
        <v>192531.37</v>
      </c>
      <c r="J2178" s="3">
        <v>-158716.47</v>
      </c>
      <c r="K2178" s="3">
        <v>33814.9</v>
      </c>
      <c r="L2178" s="3">
        <v>-487.57</v>
      </c>
      <c r="M2178" s="3">
        <v>-159204.04</v>
      </c>
      <c r="N2178" s="3">
        <v>33327.33</v>
      </c>
      <c r="O2178" s="3">
        <v>192531.37</v>
      </c>
      <c r="P2178" t="str">
        <f>VLOOKUP(B2178,'[2]Asset Class'!$A$4:$B$21,2,0)</f>
        <v>Equipment for PTA</v>
      </c>
      <c r="Q2178" s="9">
        <f t="shared" si="33"/>
        <v>-159204.04</v>
      </c>
      <c r="R2178" s="9">
        <f t="shared" si="34"/>
        <v>33327.329999999987</v>
      </c>
      <c r="S2178" s="9">
        <f t="shared" si="35"/>
        <v>0</v>
      </c>
    </row>
    <row r="2179" spans="1:19" x14ac:dyDescent="0.2">
      <c r="A2179" t="s">
        <v>3788</v>
      </c>
      <c r="B2179" t="s">
        <v>2988</v>
      </c>
      <c r="C2179" s="2">
        <v>36617</v>
      </c>
      <c r="D2179" t="s">
        <v>3006</v>
      </c>
      <c r="E2179" s="3">
        <v>0</v>
      </c>
      <c r="F2179" s="3">
        <v>0</v>
      </c>
      <c r="G2179" s="3">
        <v>0</v>
      </c>
      <c r="H2179" s="3">
        <v>0</v>
      </c>
      <c r="I2179" s="3">
        <v>56135.15</v>
      </c>
      <c r="J2179" s="3">
        <v>-46275.95</v>
      </c>
      <c r="K2179" s="3">
        <v>9859.2000000000007</v>
      </c>
      <c r="L2179" s="3">
        <v>-142.16</v>
      </c>
      <c r="M2179" s="3">
        <v>-46418.11</v>
      </c>
      <c r="N2179" s="3">
        <v>9717.0400000000009</v>
      </c>
      <c r="O2179" s="3">
        <v>56135.15</v>
      </c>
      <c r="P2179" t="str">
        <f>VLOOKUP(B2179,'[2]Asset Class'!$A$4:$B$21,2,0)</f>
        <v>Equipment for PTA</v>
      </c>
      <c r="Q2179" s="9">
        <f t="shared" si="33"/>
        <v>-46418.11</v>
      </c>
      <c r="R2179" s="9">
        <f t="shared" si="34"/>
        <v>9717.0400000000009</v>
      </c>
      <c r="S2179" s="9">
        <f t="shared" si="35"/>
        <v>0</v>
      </c>
    </row>
    <row r="2180" spans="1:19" x14ac:dyDescent="0.2">
      <c r="A2180" t="s">
        <v>3789</v>
      </c>
      <c r="B2180" t="s">
        <v>2988</v>
      </c>
      <c r="C2180" s="2">
        <v>36617</v>
      </c>
      <c r="D2180" t="s">
        <v>3008</v>
      </c>
      <c r="E2180" s="3">
        <v>0</v>
      </c>
      <c r="F2180" s="3">
        <v>0</v>
      </c>
      <c r="G2180" s="3">
        <v>0</v>
      </c>
      <c r="H2180" s="3">
        <v>0</v>
      </c>
      <c r="I2180" s="3">
        <v>22453.06</v>
      </c>
      <c r="J2180" s="3">
        <v>-18509.55</v>
      </c>
      <c r="K2180" s="3">
        <v>3943.51</v>
      </c>
      <c r="L2180" s="3">
        <v>-56.86</v>
      </c>
      <c r="M2180" s="3">
        <v>-18566.41</v>
      </c>
      <c r="N2180" s="3">
        <v>3886.65</v>
      </c>
      <c r="O2180" s="3">
        <v>22453.06</v>
      </c>
      <c r="P2180" t="str">
        <f>VLOOKUP(B2180,'[2]Asset Class'!$A$4:$B$21,2,0)</f>
        <v>Equipment for PTA</v>
      </c>
      <c r="Q2180" s="9">
        <f t="shared" si="33"/>
        <v>-18566.41</v>
      </c>
      <c r="R2180" s="9">
        <f t="shared" si="34"/>
        <v>3886.6500000000015</v>
      </c>
      <c r="S2180" s="9">
        <f t="shared" si="35"/>
        <v>0</v>
      </c>
    </row>
    <row r="2181" spans="1:19" x14ac:dyDescent="0.2">
      <c r="A2181" t="s">
        <v>3790</v>
      </c>
      <c r="B2181" t="s">
        <v>2988</v>
      </c>
      <c r="C2181" s="2">
        <v>36617</v>
      </c>
      <c r="D2181" t="s">
        <v>3010</v>
      </c>
      <c r="E2181" s="3">
        <v>0</v>
      </c>
      <c r="F2181" s="3">
        <v>0</v>
      </c>
      <c r="G2181" s="3">
        <v>0</v>
      </c>
      <c r="H2181" s="3">
        <v>0</v>
      </c>
      <c r="I2181" s="3">
        <v>28068.58</v>
      </c>
      <c r="J2181" s="3">
        <v>-23138.799999999999</v>
      </c>
      <c r="K2181" s="3">
        <v>4929.78</v>
      </c>
      <c r="L2181" s="3">
        <v>-71.08</v>
      </c>
      <c r="M2181" s="3">
        <v>-23209.88</v>
      </c>
      <c r="N2181" s="3">
        <v>4858.7</v>
      </c>
      <c r="O2181" s="3">
        <v>28068.58</v>
      </c>
      <c r="P2181" t="str">
        <f>VLOOKUP(B2181,'[2]Asset Class'!$A$4:$B$21,2,0)</f>
        <v>Equipment for PTA</v>
      </c>
      <c r="Q2181" s="9">
        <f t="shared" si="33"/>
        <v>-23209.88</v>
      </c>
      <c r="R2181" s="9">
        <f t="shared" si="34"/>
        <v>4858.7000000000007</v>
      </c>
      <c r="S2181" s="9">
        <f t="shared" si="35"/>
        <v>0</v>
      </c>
    </row>
    <row r="2182" spans="1:19" x14ac:dyDescent="0.2">
      <c r="A2182" t="s">
        <v>3791</v>
      </c>
      <c r="B2182" t="s">
        <v>2988</v>
      </c>
      <c r="C2182" s="2">
        <v>36617</v>
      </c>
      <c r="D2182" t="s">
        <v>3012</v>
      </c>
      <c r="E2182" s="3">
        <v>0</v>
      </c>
      <c r="F2182" s="3">
        <v>0</v>
      </c>
      <c r="G2182" s="3">
        <v>0</v>
      </c>
      <c r="H2182" s="3">
        <v>0</v>
      </c>
      <c r="I2182" s="3">
        <v>11227.03</v>
      </c>
      <c r="J2182" s="3">
        <v>-9255.2000000000007</v>
      </c>
      <c r="K2182" s="3">
        <v>1971.83</v>
      </c>
      <c r="L2182" s="3">
        <v>-28.43</v>
      </c>
      <c r="M2182" s="3">
        <v>-9283.6299999999992</v>
      </c>
      <c r="N2182" s="3">
        <v>1943.4</v>
      </c>
      <c r="O2182" s="3">
        <v>11227.03</v>
      </c>
      <c r="P2182" t="str">
        <f>VLOOKUP(B2182,'[2]Asset Class'!$A$4:$B$21,2,0)</f>
        <v>Equipment for PTA</v>
      </c>
      <c r="Q2182" s="9">
        <f t="shared" si="33"/>
        <v>-9283.6299999999992</v>
      </c>
      <c r="R2182" s="9">
        <f t="shared" si="34"/>
        <v>1943.4000000000015</v>
      </c>
      <c r="S2182" s="9">
        <f t="shared" si="35"/>
        <v>0</v>
      </c>
    </row>
    <row r="2183" spans="1:19" x14ac:dyDescent="0.2">
      <c r="A2183" t="s">
        <v>3792</v>
      </c>
      <c r="B2183" t="s">
        <v>2988</v>
      </c>
      <c r="C2183" s="2">
        <v>36617</v>
      </c>
      <c r="D2183" t="s">
        <v>3624</v>
      </c>
      <c r="E2183" s="3">
        <v>0</v>
      </c>
      <c r="F2183" s="3">
        <v>0</v>
      </c>
      <c r="G2183" s="3">
        <v>0</v>
      </c>
      <c r="H2183" s="3">
        <v>0</v>
      </c>
      <c r="I2183" s="3">
        <v>11227.03</v>
      </c>
      <c r="J2183" s="3">
        <v>-9255.2000000000007</v>
      </c>
      <c r="K2183" s="3">
        <v>1971.83</v>
      </c>
      <c r="L2183" s="3">
        <v>-28.43</v>
      </c>
      <c r="M2183" s="3">
        <v>-9283.6299999999992</v>
      </c>
      <c r="N2183" s="3">
        <v>1943.4</v>
      </c>
      <c r="O2183" s="3">
        <v>11227.03</v>
      </c>
      <c r="P2183" t="str">
        <f>VLOOKUP(B2183,'[2]Asset Class'!$A$4:$B$21,2,0)</f>
        <v>Equipment for PTA</v>
      </c>
      <c r="Q2183" s="9">
        <f t="shared" si="33"/>
        <v>-9283.6299999999992</v>
      </c>
      <c r="R2183" s="9">
        <f t="shared" si="34"/>
        <v>1943.4000000000015</v>
      </c>
      <c r="S2183" s="9">
        <f t="shared" si="35"/>
        <v>0</v>
      </c>
    </row>
    <row r="2184" spans="1:19" x14ac:dyDescent="0.2">
      <c r="A2184" t="s">
        <v>3793</v>
      </c>
      <c r="B2184" t="s">
        <v>2988</v>
      </c>
      <c r="C2184" s="2">
        <v>36617</v>
      </c>
      <c r="D2184" t="s">
        <v>3014</v>
      </c>
      <c r="E2184" s="3">
        <v>0</v>
      </c>
      <c r="F2184" s="3">
        <v>0</v>
      </c>
      <c r="G2184" s="3">
        <v>0</v>
      </c>
      <c r="H2184" s="3">
        <v>0</v>
      </c>
      <c r="I2184" s="3">
        <v>37584.75</v>
      </c>
      <c r="J2184" s="3">
        <v>-30983.62</v>
      </c>
      <c r="K2184" s="3">
        <v>6601.13</v>
      </c>
      <c r="L2184" s="3">
        <v>-95.18</v>
      </c>
      <c r="M2184" s="3">
        <v>-31078.799999999999</v>
      </c>
      <c r="N2184" s="3">
        <v>6505.95</v>
      </c>
      <c r="O2184" s="3">
        <v>37584.75</v>
      </c>
      <c r="P2184" t="str">
        <f>VLOOKUP(B2184,'[2]Asset Class'!$A$4:$B$21,2,0)</f>
        <v>Equipment for PTA</v>
      </c>
      <c r="Q2184" s="9">
        <f t="shared" si="33"/>
        <v>-31078.799999999999</v>
      </c>
      <c r="R2184" s="9">
        <f t="shared" si="34"/>
        <v>6505.9500000000007</v>
      </c>
      <c r="S2184" s="9">
        <f t="shared" si="35"/>
        <v>0</v>
      </c>
    </row>
    <row r="2185" spans="1:19" x14ac:dyDescent="0.2">
      <c r="A2185" t="s">
        <v>3794</v>
      </c>
      <c r="B2185" t="s">
        <v>2988</v>
      </c>
      <c r="C2185" s="2">
        <v>36617</v>
      </c>
      <c r="D2185" t="s">
        <v>3016</v>
      </c>
      <c r="E2185" s="3">
        <v>0</v>
      </c>
      <c r="F2185" s="3">
        <v>0</v>
      </c>
      <c r="G2185" s="3">
        <v>0</v>
      </c>
      <c r="H2185" s="3">
        <v>0</v>
      </c>
      <c r="I2185" s="3">
        <v>22453.06</v>
      </c>
      <c r="J2185" s="3">
        <v>-18509.55</v>
      </c>
      <c r="K2185" s="3">
        <v>3943.51</v>
      </c>
      <c r="L2185" s="3">
        <v>-56.86</v>
      </c>
      <c r="M2185" s="3">
        <v>-18566.41</v>
      </c>
      <c r="N2185" s="3">
        <v>3886.65</v>
      </c>
      <c r="O2185" s="3">
        <v>22453.06</v>
      </c>
      <c r="P2185" t="str">
        <f>VLOOKUP(B2185,'[2]Asset Class'!$A$4:$B$21,2,0)</f>
        <v>Equipment for PTA</v>
      </c>
      <c r="Q2185" s="9">
        <f t="shared" si="33"/>
        <v>-18566.41</v>
      </c>
      <c r="R2185" s="9">
        <f t="shared" si="34"/>
        <v>3886.6500000000015</v>
      </c>
      <c r="S2185" s="9">
        <f t="shared" si="35"/>
        <v>0</v>
      </c>
    </row>
    <row r="2186" spans="1:19" x14ac:dyDescent="0.2">
      <c r="A2186" t="s">
        <v>3795</v>
      </c>
      <c r="B2186" t="s">
        <v>2988</v>
      </c>
      <c r="C2186" s="2">
        <v>36617</v>
      </c>
      <c r="D2186" t="s">
        <v>3018</v>
      </c>
      <c r="E2186" s="3">
        <v>0</v>
      </c>
      <c r="F2186" s="3">
        <v>0</v>
      </c>
      <c r="G2186" s="3">
        <v>0</v>
      </c>
      <c r="H2186" s="3">
        <v>0</v>
      </c>
      <c r="I2186" s="3">
        <v>11225.03</v>
      </c>
      <c r="J2186" s="3">
        <v>-9253.5499999999993</v>
      </c>
      <c r="K2186" s="3">
        <v>1971.48</v>
      </c>
      <c r="L2186" s="3">
        <v>-28.43</v>
      </c>
      <c r="M2186" s="3">
        <v>-9281.98</v>
      </c>
      <c r="N2186" s="3">
        <v>1943.05</v>
      </c>
      <c r="O2186" s="3">
        <v>11225.03</v>
      </c>
      <c r="P2186" t="str">
        <f>VLOOKUP(B2186,'[2]Asset Class'!$A$4:$B$21,2,0)</f>
        <v>Equipment for PTA</v>
      </c>
      <c r="Q2186" s="9">
        <f t="shared" si="33"/>
        <v>-9281.98</v>
      </c>
      <c r="R2186" s="9">
        <f t="shared" si="34"/>
        <v>1943.0500000000011</v>
      </c>
      <c r="S2186" s="9">
        <f t="shared" si="35"/>
        <v>0</v>
      </c>
    </row>
    <row r="2187" spans="1:19" x14ac:dyDescent="0.2">
      <c r="A2187" t="s">
        <v>3796</v>
      </c>
      <c r="B2187" t="s">
        <v>2988</v>
      </c>
      <c r="C2187" s="2">
        <v>36617</v>
      </c>
      <c r="D2187" t="s">
        <v>3020</v>
      </c>
      <c r="E2187" s="3">
        <v>0</v>
      </c>
      <c r="F2187" s="3">
        <v>0</v>
      </c>
      <c r="G2187" s="3">
        <v>0</v>
      </c>
      <c r="H2187" s="3">
        <v>0</v>
      </c>
      <c r="I2187" s="3">
        <v>5613.52</v>
      </c>
      <c r="J2187" s="3">
        <v>-4627.59</v>
      </c>
      <c r="K2187" s="3">
        <v>985.93</v>
      </c>
      <c r="L2187" s="3">
        <v>-14.22</v>
      </c>
      <c r="M2187" s="3">
        <v>-4641.8100000000004</v>
      </c>
      <c r="N2187" s="3">
        <v>971.71</v>
      </c>
      <c r="O2187" s="3">
        <v>5613.52</v>
      </c>
      <c r="P2187" t="str">
        <f>VLOOKUP(B2187,'[2]Asset Class'!$A$4:$B$21,2,0)</f>
        <v>Equipment for PTA</v>
      </c>
      <c r="Q2187" s="9">
        <f t="shared" si="33"/>
        <v>-4641.8100000000004</v>
      </c>
      <c r="R2187" s="9">
        <f t="shared" si="34"/>
        <v>971.71</v>
      </c>
      <c r="S2187" s="9">
        <f t="shared" si="35"/>
        <v>0</v>
      </c>
    </row>
    <row r="2188" spans="1:19" x14ac:dyDescent="0.2">
      <c r="A2188" t="s">
        <v>3797</v>
      </c>
      <c r="B2188" t="s">
        <v>2988</v>
      </c>
      <c r="C2188" s="2">
        <v>36617</v>
      </c>
      <c r="D2188" t="s">
        <v>3798</v>
      </c>
      <c r="E2188" s="3">
        <v>0</v>
      </c>
      <c r="F2188" s="3">
        <v>0</v>
      </c>
      <c r="G2188" s="3">
        <v>0</v>
      </c>
      <c r="H2188" s="3">
        <v>0</v>
      </c>
      <c r="I2188" s="3">
        <v>646367.18999999994</v>
      </c>
      <c r="J2188" s="3">
        <v>-532843.6</v>
      </c>
      <c r="K2188" s="3">
        <v>113523.59</v>
      </c>
      <c r="L2188" s="3">
        <v>-1636.87</v>
      </c>
      <c r="M2188" s="3">
        <v>-534480.47</v>
      </c>
      <c r="N2188" s="3">
        <v>111886.72</v>
      </c>
      <c r="O2188" s="3">
        <v>646367.18999999994</v>
      </c>
      <c r="P2188" t="str">
        <f>VLOOKUP(B2188,'[2]Asset Class'!$A$4:$B$21,2,0)</f>
        <v>Equipment for PTA</v>
      </c>
      <c r="Q2188" s="9">
        <f t="shared" si="33"/>
        <v>-534480.47</v>
      </c>
      <c r="R2188" s="9">
        <f t="shared" si="34"/>
        <v>111886.71999999997</v>
      </c>
      <c r="S2188" s="9">
        <f t="shared" si="35"/>
        <v>0</v>
      </c>
    </row>
    <row r="2189" spans="1:19" x14ac:dyDescent="0.2">
      <c r="A2189" t="s">
        <v>3799</v>
      </c>
      <c r="B2189" t="s">
        <v>2988</v>
      </c>
      <c r="C2189" s="2">
        <v>36617</v>
      </c>
      <c r="D2189" t="s">
        <v>2811</v>
      </c>
      <c r="E2189" s="3">
        <v>0</v>
      </c>
      <c r="F2189" s="3">
        <v>0</v>
      </c>
      <c r="G2189" s="3">
        <v>0</v>
      </c>
      <c r="H2189" s="3">
        <v>0</v>
      </c>
      <c r="I2189" s="3">
        <v>34790210.810000002</v>
      </c>
      <c r="J2189" s="3">
        <v>-28632682.530000001</v>
      </c>
      <c r="K2189" s="3">
        <v>6157528.2800000003</v>
      </c>
      <c r="L2189" s="3">
        <v>-92048.42</v>
      </c>
      <c r="M2189" s="3">
        <v>-28724730.949999999</v>
      </c>
      <c r="N2189" s="3">
        <v>6065479.8600000003</v>
      </c>
      <c r="O2189" s="3">
        <v>34790210.810000002</v>
      </c>
      <c r="P2189" t="str">
        <f>VLOOKUP(B2189,'[2]Asset Class'!$A$4:$B$21,2,0)</f>
        <v>Equipment for PTA</v>
      </c>
      <c r="Q2189" s="9">
        <f t="shared" si="33"/>
        <v>-28724730.949999999</v>
      </c>
      <c r="R2189" s="9">
        <f t="shared" si="34"/>
        <v>6065479.8600000031</v>
      </c>
      <c r="S2189" s="9">
        <f t="shared" si="35"/>
        <v>0</v>
      </c>
    </row>
    <row r="2190" spans="1:19" x14ac:dyDescent="0.2">
      <c r="A2190" t="s">
        <v>3800</v>
      </c>
      <c r="B2190" t="s">
        <v>2988</v>
      </c>
      <c r="C2190" s="2">
        <v>36617</v>
      </c>
      <c r="D2190" t="s">
        <v>3801</v>
      </c>
      <c r="E2190" s="3">
        <v>0</v>
      </c>
      <c r="F2190" s="3">
        <v>0</v>
      </c>
      <c r="G2190" s="3">
        <v>0</v>
      </c>
      <c r="H2190" s="3">
        <v>0</v>
      </c>
      <c r="I2190" s="3">
        <v>119908615.73999999</v>
      </c>
      <c r="J2190" s="3">
        <v>-98520352.359999999</v>
      </c>
      <c r="K2190" s="3">
        <v>21388263.379999999</v>
      </c>
      <c r="L2190" s="3">
        <v>-304170.76</v>
      </c>
      <c r="M2190" s="3">
        <v>-98824523.120000005</v>
      </c>
      <c r="N2190" s="3">
        <v>21084092.620000001</v>
      </c>
      <c r="O2190" s="3">
        <v>119908615.73999999</v>
      </c>
      <c r="P2190" t="str">
        <f>VLOOKUP(B2190,'[2]Asset Class'!$A$4:$B$21,2,0)</f>
        <v>Equipment for PTA</v>
      </c>
      <c r="Q2190" s="9">
        <f t="shared" si="33"/>
        <v>-98824523.120000005</v>
      </c>
      <c r="R2190" s="9">
        <f t="shared" si="34"/>
        <v>21084092.61999999</v>
      </c>
      <c r="S2190" s="9">
        <f t="shared" si="35"/>
        <v>0</v>
      </c>
    </row>
    <row r="2191" spans="1:19" x14ac:dyDescent="0.2">
      <c r="A2191" t="s">
        <v>3802</v>
      </c>
      <c r="B2191" t="s">
        <v>2988</v>
      </c>
      <c r="C2191" s="2">
        <v>36617</v>
      </c>
      <c r="D2191" t="s">
        <v>3803</v>
      </c>
      <c r="E2191" s="3">
        <v>0</v>
      </c>
      <c r="F2191" s="3">
        <v>0</v>
      </c>
      <c r="G2191" s="3">
        <v>0</v>
      </c>
      <c r="H2191" s="3">
        <v>0</v>
      </c>
      <c r="I2191" s="3">
        <v>1182785.8600000001</v>
      </c>
      <c r="J2191" s="3">
        <v>-975049.32</v>
      </c>
      <c r="K2191" s="3">
        <v>207736.54</v>
      </c>
      <c r="L2191" s="3">
        <v>-2995.31</v>
      </c>
      <c r="M2191" s="3">
        <v>-978044.63</v>
      </c>
      <c r="N2191" s="3">
        <v>204741.23</v>
      </c>
      <c r="O2191" s="3">
        <v>1182785.8600000001</v>
      </c>
      <c r="P2191" t="str">
        <f>VLOOKUP(B2191,'[2]Asset Class'!$A$4:$B$21,2,0)</f>
        <v>Equipment for PTA</v>
      </c>
      <c r="Q2191" s="9">
        <f t="shared" si="33"/>
        <v>-978044.63</v>
      </c>
      <c r="R2191" s="9">
        <f t="shared" si="34"/>
        <v>204741.2300000001</v>
      </c>
      <c r="S2191" s="9">
        <f t="shared" si="35"/>
        <v>0</v>
      </c>
    </row>
    <row r="2192" spans="1:19" x14ac:dyDescent="0.2">
      <c r="A2192" t="s">
        <v>3804</v>
      </c>
      <c r="B2192" t="s">
        <v>2988</v>
      </c>
      <c r="C2192" s="2">
        <v>36617</v>
      </c>
      <c r="D2192" t="s">
        <v>3805</v>
      </c>
      <c r="E2192" s="3">
        <v>0</v>
      </c>
      <c r="F2192" s="3">
        <v>0</v>
      </c>
      <c r="G2192" s="3">
        <v>0</v>
      </c>
      <c r="H2192" s="3">
        <v>0</v>
      </c>
      <c r="I2192" s="3">
        <v>49015.77</v>
      </c>
      <c r="J2192" s="3">
        <v>-40406.97</v>
      </c>
      <c r="K2192" s="3">
        <v>8608.7999999999993</v>
      </c>
      <c r="L2192" s="3">
        <v>-124.13</v>
      </c>
      <c r="M2192" s="3">
        <v>-40531.1</v>
      </c>
      <c r="N2192" s="3">
        <v>8484.67</v>
      </c>
      <c r="O2192" s="3">
        <v>49015.77</v>
      </c>
      <c r="P2192" t="str">
        <f>VLOOKUP(B2192,'[2]Asset Class'!$A$4:$B$21,2,0)</f>
        <v>Equipment for PTA</v>
      </c>
      <c r="Q2192" s="9">
        <f t="shared" si="33"/>
        <v>-40531.1</v>
      </c>
      <c r="R2192" s="9">
        <f t="shared" si="34"/>
        <v>8484.6699999999983</v>
      </c>
      <c r="S2192" s="9">
        <f t="shared" si="35"/>
        <v>0</v>
      </c>
    </row>
    <row r="2193" spans="1:19" x14ac:dyDescent="0.2">
      <c r="A2193" t="s">
        <v>3806</v>
      </c>
      <c r="B2193" t="s">
        <v>2988</v>
      </c>
      <c r="C2193" s="2">
        <v>36617</v>
      </c>
      <c r="D2193" t="s">
        <v>3807</v>
      </c>
      <c r="E2193" s="3">
        <v>0</v>
      </c>
      <c r="F2193" s="3">
        <v>0</v>
      </c>
      <c r="G2193" s="3">
        <v>0</v>
      </c>
      <c r="H2193" s="3">
        <v>0</v>
      </c>
      <c r="I2193" s="3">
        <v>1161212.73</v>
      </c>
      <c r="J2193" s="3">
        <v>-957265.14</v>
      </c>
      <c r="K2193" s="3">
        <v>203947.59</v>
      </c>
      <c r="L2193" s="3">
        <v>-2940.68</v>
      </c>
      <c r="M2193" s="3">
        <v>-960205.82</v>
      </c>
      <c r="N2193" s="3">
        <v>201006.91</v>
      </c>
      <c r="O2193" s="3">
        <v>1161212.73</v>
      </c>
      <c r="P2193" t="str">
        <f>VLOOKUP(B2193,'[2]Asset Class'!$A$4:$B$21,2,0)</f>
        <v>Equipment for PTA</v>
      </c>
      <c r="Q2193" s="9">
        <f t="shared" si="33"/>
        <v>-960205.82</v>
      </c>
      <c r="R2193" s="9">
        <f t="shared" si="34"/>
        <v>201006.91000000003</v>
      </c>
      <c r="S2193" s="9">
        <f t="shared" si="35"/>
        <v>0</v>
      </c>
    </row>
    <row r="2194" spans="1:19" x14ac:dyDescent="0.2">
      <c r="A2194" t="s">
        <v>3808</v>
      </c>
      <c r="B2194" t="s">
        <v>2988</v>
      </c>
      <c r="C2194" s="2">
        <v>36617</v>
      </c>
      <c r="D2194" t="s">
        <v>3809</v>
      </c>
      <c r="E2194" s="3">
        <v>0</v>
      </c>
      <c r="F2194" s="3">
        <v>0</v>
      </c>
      <c r="G2194" s="3">
        <v>0</v>
      </c>
      <c r="H2194" s="3">
        <v>0</v>
      </c>
      <c r="I2194" s="3">
        <v>2432748.9300000002</v>
      </c>
      <c r="J2194" s="3">
        <v>-2005477.29</v>
      </c>
      <c r="K2194" s="3">
        <v>427271.64</v>
      </c>
      <c r="L2194" s="3">
        <v>-6160.75</v>
      </c>
      <c r="M2194" s="3">
        <v>-2011638.04</v>
      </c>
      <c r="N2194" s="3">
        <v>421110.89</v>
      </c>
      <c r="O2194" s="3">
        <v>2432748.9300000002</v>
      </c>
      <c r="P2194" t="str">
        <f>VLOOKUP(B2194,'[2]Asset Class'!$A$4:$B$21,2,0)</f>
        <v>Equipment for PTA</v>
      </c>
      <c r="Q2194" s="9">
        <f t="shared" si="33"/>
        <v>-2011638.04</v>
      </c>
      <c r="R2194" s="9">
        <f t="shared" si="34"/>
        <v>421110.89000000013</v>
      </c>
      <c r="S2194" s="9">
        <f t="shared" si="35"/>
        <v>0</v>
      </c>
    </row>
    <row r="2195" spans="1:19" x14ac:dyDescent="0.2">
      <c r="A2195" t="s">
        <v>3810</v>
      </c>
      <c r="B2195" t="s">
        <v>2988</v>
      </c>
      <c r="C2195" s="2">
        <v>36617</v>
      </c>
      <c r="D2195" t="s">
        <v>3811</v>
      </c>
      <c r="E2195" s="3">
        <v>0</v>
      </c>
      <c r="F2195" s="3">
        <v>0</v>
      </c>
      <c r="G2195" s="3">
        <v>0</v>
      </c>
      <c r="H2195" s="3">
        <v>0</v>
      </c>
      <c r="I2195" s="3">
        <v>5777049.1399999997</v>
      </c>
      <c r="J2195" s="3">
        <v>-4754567.75</v>
      </c>
      <c r="K2195" s="3">
        <v>1022481.39</v>
      </c>
      <c r="L2195" s="3">
        <v>-15284.99</v>
      </c>
      <c r="M2195" s="3">
        <v>-4769852.74</v>
      </c>
      <c r="N2195" s="3">
        <v>1007196.4</v>
      </c>
      <c r="O2195" s="3">
        <v>5777049.1399999997</v>
      </c>
      <c r="P2195" t="str">
        <f>VLOOKUP(B2195,'[2]Asset Class'!$A$4:$B$21,2,0)</f>
        <v>Equipment for PTA</v>
      </c>
      <c r="Q2195" s="9">
        <f t="shared" si="33"/>
        <v>-4769852.74</v>
      </c>
      <c r="R2195" s="9">
        <f t="shared" si="34"/>
        <v>1007196.3999999994</v>
      </c>
      <c r="S2195" s="9">
        <f t="shared" si="35"/>
        <v>0</v>
      </c>
    </row>
    <row r="2196" spans="1:19" x14ac:dyDescent="0.2">
      <c r="A2196" t="s">
        <v>3812</v>
      </c>
      <c r="B2196" t="s">
        <v>2988</v>
      </c>
      <c r="C2196" s="2">
        <v>36617</v>
      </c>
      <c r="D2196" t="s">
        <v>3813</v>
      </c>
      <c r="E2196" s="3">
        <v>0</v>
      </c>
      <c r="F2196" s="3">
        <v>0</v>
      </c>
      <c r="G2196" s="3">
        <v>0</v>
      </c>
      <c r="H2196" s="3">
        <v>0</v>
      </c>
      <c r="I2196" s="3">
        <v>857767.93</v>
      </c>
      <c r="J2196" s="3">
        <v>-707115.34</v>
      </c>
      <c r="K2196" s="3">
        <v>150652.59</v>
      </c>
      <c r="L2196" s="3">
        <v>-2172.23</v>
      </c>
      <c r="M2196" s="3">
        <v>-709287.57</v>
      </c>
      <c r="N2196" s="3">
        <v>148480.35999999999</v>
      </c>
      <c r="O2196" s="3">
        <v>857767.93</v>
      </c>
      <c r="P2196" t="str">
        <f>VLOOKUP(B2196,'[2]Asset Class'!$A$4:$B$21,2,0)</f>
        <v>Equipment for PTA</v>
      </c>
      <c r="Q2196" s="9">
        <f t="shared" si="33"/>
        <v>-709287.57</v>
      </c>
      <c r="R2196" s="9">
        <f t="shared" si="34"/>
        <v>148480.3600000001</v>
      </c>
      <c r="S2196" s="9">
        <f t="shared" si="35"/>
        <v>0</v>
      </c>
    </row>
    <row r="2197" spans="1:19" x14ac:dyDescent="0.2">
      <c r="A2197" t="s">
        <v>3814</v>
      </c>
      <c r="B2197" t="s">
        <v>2988</v>
      </c>
      <c r="C2197" s="2">
        <v>36617</v>
      </c>
      <c r="D2197" t="s">
        <v>3815</v>
      </c>
      <c r="E2197" s="3">
        <v>0</v>
      </c>
      <c r="F2197" s="3">
        <v>0</v>
      </c>
      <c r="G2197" s="3">
        <v>0</v>
      </c>
      <c r="H2197" s="3">
        <v>0</v>
      </c>
      <c r="I2197" s="3">
        <v>241128.18</v>
      </c>
      <c r="J2197" s="3">
        <v>-198778.05</v>
      </c>
      <c r="K2197" s="3">
        <v>42350.13</v>
      </c>
      <c r="L2197" s="3">
        <v>-610.64</v>
      </c>
      <c r="M2197" s="3">
        <v>-199388.69</v>
      </c>
      <c r="N2197" s="3">
        <v>41739.49</v>
      </c>
      <c r="O2197" s="3">
        <v>241128.18</v>
      </c>
      <c r="P2197" t="str">
        <f>VLOOKUP(B2197,'[2]Asset Class'!$A$4:$B$21,2,0)</f>
        <v>Equipment for PTA</v>
      </c>
      <c r="Q2197" s="9">
        <f t="shared" si="33"/>
        <v>-199388.69</v>
      </c>
      <c r="R2197" s="9">
        <f t="shared" si="34"/>
        <v>41739.489999999991</v>
      </c>
      <c r="S2197" s="9">
        <f t="shared" si="35"/>
        <v>0</v>
      </c>
    </row>
    <row r="2198" spans="1:19" x14ac:dyDescent="0.2">
      <c r="A2198" t="s">
        <v>3816</v>
      </c>
      <c r="B2198" t="s">
        <v>2988</v>
      </c>
      <c r="C2198" s="2">
        <v>36617</v>
      </c>
      <c r="D2198" t="s">
        <v>3817</v>
      </c>
      <c r="E2198" s="3">
        <v>0</v>
      </c>
      <c r="F2198" s="3">
        <v>0</v>
      </c>
      <c r="G2198" s="3">
        <v>0</v>
      </c>
      <c r="H2198" s="3">
        <v>0</v>
      </c>
      <c r="I2198" s="3">
        <v>5561283.7699999996</v>
      </c>
      <c r="J2198" s="3">
        <v>-4576990.75</v>
      </c>
      <c r="K2198" s="3">
        <v>984293.02</v>
      </c>
      <c r="L2198" s="3">
        <v>-14714.12</v>
      </c>
      <c r="M2198" s="3">
        <v>-4591704.87</v>
      </c>
      <c r="N2198" s="3">
        <v>969578.9</v>
      </c>
      <c r="O2198" s="3">
        <v>5561283.7699999996</v>
      </c>
      <c r="P2198" t="str">
        <f>VLOOKUP(B2198,'[2]Asset Class'!$A$4:$B$21,2,0)</f>
        <v>Equipment for PTA</v>
      </c>
      <c r="Q2198" s="9">
        <f t="shared" si="33"/>
        <v>-4591704.87</v>
      </c>
      <c r="R2198" s="9">
        <f t="shared" si="34"/>
        <v>969578.89999999944</v>
      </c>
      <c r="S2198" s="9">
        <f t="shared" si="35"/>
        <v>0</v>
      </c>
    </row>
    <row r="2199" spans="1:19" x14ac:dyDescent="0.2">
      <c r="A2199" t="s">
        <v>3818</v>
      </c>
      <c r="B2199" t="s">
        <v>2988</v>
      </c>
      <c r="C2199" s="2">
        <v>36617</v>
      </c>
      <c r="D2199" t="s">
        <v>3819</v>
      </c>
      <c r="E2199" s="3">
        <v>0</v>
      </c>
      <c r="F2199" s="3">
        <v>0</v>
      </c>
      <c r="G2199" s="3">
        <v>0</v>
      </c>
      <c r="H2199" s="3">
        <v>0</v>
      </c>
      <c r="I2199" s="3">
        <v>1514409.23</v>
      </c>
      <c r="J2199" s="3">
        <v>-1248428.5900000001</v>
      </c>
      <c r="K2199" s="3">
        <v>265980.64</v>
      </c>
      <c r="L2199" s="3">
        <v>-3835.12</v>
      </c>
      <c r="M2199" s="3">
        <v>-1252263.71</v>
      </c>
      <c r="N2199" s="3">
        <v>262145.52</v>
      </c>
      <c r="O2199" s="3">
        <v>1514409.23</v>
      </c>
      <c r="P2199" t="str">
        <f>VLOOKUP(B2199,'[2]Asset Class'!$A$4:$B$21,2,0)</f>
        <v>Equipment for PTA</v>
      </c>
      <c r="Q2199" s="9">
        <f t="shared" si="33"/>
        <v>-1252263.71</v>
      </c>
      <c r="R2199" s="9">
        <f t="shared" si="34"/>
        <v>262145.52</v>
      </c>
      <c r="S2199" s="9">
        <f t="shared" si="35"/>
        <v>0</v>
      </c>
    </row>
    <row r="2200" spans="1:19" x14ac:dyDescent="0.2">
      <c r="A2200" t="s">
        <v>3820</v>
      </c>
      <c r="B2200" t="s">
        <v>2988</v>
      </c>
      <c r="C2200" s="2">
        <v>36617</v>
      </c>
      <c r="D2200" t="s">
        <v>3821</v>
      </c>
      <c r="E2200" s="3">
        <v>0</v>
      </c>
      <c r="F2200" s="3">
        <v>0</v>
      </c>
      <c r="G2200" s="3">
        <v>0</v>
      </c>
      <c r="H2200" s="3">
        <v>0</v>
      </c>
      <c r="I2200" s="3">
        <v>348523.9</v>
      </c>
      <c r="J2200" s="3">
        <v>-287311.51</v>
      </c>
      <c r="K2200" s="3">
        <v>61212.39</v>
      </c>
      <c r="L2200" s="3">
        <v>-882.61</v>
      </c>
      <c r="M2200" s="3">
        <v>-288194.12</v>
      </c>
      <c r="N2200" s="3">
        <v>60329.78</v>
      </c>
      <c r="O2200" s="3">
        <v>348523.9</v>
      </c>
      <c r="P2200" t="str">
        <f>VLOOKUP(B2200,'[2]Asset Class'!$A$4:$B$21,2,0)</f>
        <v>Equipment for PTA</v>
      </c>
      <c r="Q2200" s="9">
        <f t="shared" si="33"/>
        <v>-288194.12</v>
      </c>
      <c r="R2200" s="9">
        <f t="shared" si="34"/>
        <v>60329.780000000028</v>
      </c>
      <c r="S2200" s="9">
        <f t="shared" si="35"/>
        <v>0</v>
      </c>
    </row>
    <row r="2201" spans="1:19" x14ac:dyDescent="0.2">
      <c r="A2201" t="s">
        <v>3822</v>
      </c>
      <c r="B2201" t="s">
        <v>2988</v>
      </c>
      <c r="C2201" s="2">
        <v>36617</v>
      </c>
      <c r="D2201" t="s">
        <v>3823</v>
      </c>
      <c r="E2201" s="3">
        <v>0</v>
      </c>
      <c r="F2201" s="3">
        <v>0</v>
      </c>
      <c r="G2201" s="3">
        <v>0</v>
      </c>
      <c r="H2201" s="3">
        <v>0</v>
      </c>
      <c r="I2201" s="3">
        <v>802672.69</v>
      </c>
      <c r="J2201" s="3">
        <v>-661696.66</v>
      </c>
      <c r="K2201" s="3">
        <v>140976.03</v>
      </c>
      <c r="L2201" s="3">
        <v>-2032.71</v>
      </c>
      <c r="M2201" s="3">
        <v>-663729.37</v>
      </c>
      <c r="N2201" s="3">
        <v>138943.32</v>
      </c>
      <c r="O2201" s="3">
        <v>802672.69</v>
      </c>
      <c r="P2201" t="str">
        <f>VLOOKUP(B2201,'[2]Asset Class'!$A$4:$B$21,2,0)</f>
        <v>Equipment for PTA</v>
      </c>
      <c r="Q2201" s="9">
        <f t="shared" si="33"/>
        <v>-663729.37</v>
      </c>
      <c r="R2201" s="9">
        <f t="shared" si="34"/>
        <v>138943.31999999995</v>
      </c>
      <c r="S2201" s="9">
        <f t="shared" si="35"/>
        <v>0</v>
      </c>
    </row>
    <row r="2202" spans="1:19" x14ac:dyDescent="0.2">
      <c r="A2202" t="s">
        <v>3824</v>
      </c>
      <c r="B2202" t="s">
        <v>2988</v>
      </c>
      <c r="C2202" s="2">
        <v>37591</v>
      </c>
      <c r="D2202" t="s">
        <v>3823</v>
      </c>
      <c r="E2202" s="3">
        <v>0</v>
      </c>
      <c r="F2202" s="3">
        <v>0</v>
      </c>
      <c r="G2202" s="3">
        <v>0</v>
      </c>
      <c r="H2202" s="3">
        <v>0</v>
      </c>
      <c r="I2202" s="3">
        <v>515622.48</v>
      </c>
      <c r="J2202" s="3">
        <v>-415091.6</v>
      </c>
      <c r="K2202" s="3">
        <v>100530.88</v>
      </c>
      <c r="L2202" s="3">
        <v>-1506.93</v>
      </c>
      <c r="M2202" s="3">
        <v>-416598.53</v>
      </c>
      <c r="N2202" s="3">
        <v>99023.95</v>
      </c>
      <c r="O2202" s="3">
        <v>515622.48</v>
      </c>
      <c r="P2202" t="str">
        <f>VLOOKUP(B2202,'[2]Asset Class'!$A$4:$B$21,2,0)</f>
        <v>Equipment for PTA</v>
      </c>
      <c r="Q2202" s="9">
        <f t="shared" si="33"/>
        <v>-416598.53</v>
      </c>
      <c r="R2202" s="9">
        <f t="shared" si="34"/>
        <v>99023.949999999953</v>
      </c>
      <c r="S2202" s="9">
        <f t="shared" si="35"/>
        <v>0</v>
      </c>
    </row>
    <row r="2203" spans="1:19" x14ac:dyDescent="0.2">
      <c r="A2203" t="s">
        <v>3825</v>
      </c>
      <c r="B2203" t="s">
        <v>2988</v>
      </c>
      <c r="C2203" s="2">
        <v>36617</v>
      </c>
      <c r="D2203" t="s">
        <v>3826</v>
      </c>
      <c r="E2203" s="3">
        <v>0</v>
      </c>
      <c r="F2203" s="3">
        <v>0</v>
      </c>
      <c r="G2203" s="3">
        <v>0</v>
      </c>
      <c r="H2203" s="3">
        <v>0</v>
      </c>
      <c r="I2203" s="3">
        <v>668144.30000000005</v>
      </c>
      <c r="J2203" s="3">
        <v>-550795.93000000005</v>
      </c>
      <c r="K2203" s="3">
        <v>117348.37</v>
      </c>
      <c r="L2203" s="3">
        <v>-1692.02</v>
      </c>
      <c r="M2203" s="3">
        <v>-552487.94999999995</v>
      </c>
      <c r="N2203" s="3">
        <v>115656.35</v>
      </c>
      <c r="O2203" s="3">
        <v>668144.30000000005</v>
      </c>
      <c r="P2203" t="str">
        <f>VLOOKUP(B2203,'[2]Asset Class'!$A$4:$B$21,2,0)</f>
        <v>Equipment for PTA</v>
      </c>
      <c r="Q2203" s="9">
        <f t="shared" si="33"/>
        <v>-552487.94999999995</v>
      </c>
      <c r="R2203" s="9">
        <f t="shared" si="34"/>
        <v>115656.35000000009</v>
      </c>
      <c r="S2203" s="9">
        <f t="shared" si="35"/>
        <v>0</v>
      </c>
    </row>
    <row r="2204" spans="1:19" x14ac:dyDescent="0.2">
      <c r="A2204" t="s">
        <v>3827</v>
      </c>
      <c r="B2204" t="s">
        <v>2988</v>
      </c>
      <c r="C2204" s="2">
        <v>37591</v>
      </c>
      <c r="D2204" t="s">
        <v>3826</v>
      </c>
      <c r="E2204" s="3">
        <v>0</v>
      </c>
      <c r="F2204" s="3">
        <v>0</v>
      </c>
      <c r="G2204" s="3">
        <v>0</v>
      </c>
      <c r="H2204" s="3">
        <v>0</v>
      </c>
      <c r="I2204" s="3">
        <v>502963.57</v>
      </c>
      <c r="J2204" s="3">
        <v>-404900.79</v>
      </c>
      <c r="K2204" s="3">
        <v>98062.78</v>
      </c>
      <c r="L2204" s="3">
        <v>-1469.93</v>
      </c>
      <c r="M2204" s="3">
        <v>-406370.72</v>
      </c>
      <c r="N2204" s="3">
        <v>96592.85</v>
      </c>
      <c r="O2204" s="3">
        <v>502963.57</v>
      </c>
      <c r="P2204" t="str">
        <f>VLOOKUP(B2204,'[2]Asset Class'!$A$4:$B$21,2,0)</f>
        <v>Equipment for PTA</v>
      </c>
      <c r="Q2204" s="9">
        <f t="shared" si="33"/>
        <v>-406370.72</v>
      </c>
      <c r="R2204" s="9">
        <f t="shared" si="34"/>
        <v>96592.850000000035</v>
      </c>
      <c r="S2204" s="9">
        <f t="shared" si="35"/>
        <v>0</v>
      </c>
    </row>
    <row r="2205" spans="1:19" x14ac:dyDescent="0.2">
      <c r="A2205" t="s">
        <v>3828</v>
      </c>
      <c r="B2205" t="s">
        <v>2988</v>
      </c>
      <c r="C2205" s="2">
        <v>36617</v>
      </c>
      <c r="D2205" t="s">
        <v>3829</v>
      </c>
      <c r="E2205" s="3">
        <v>0</v>
      </c>
      <c r="F2205" s="3">
        <v>0</v>
      </c>
      <c r="G2205" s="3">
        <v>0</v>
      </c>
      <c r="H2205" s="3">
        <v>0</v>
      </c>
      <c r="I2205" s="3">
        <v>567771.97</v>
      </c>
      <c r="J2205" s="3">
        <v>-468052.33</v>
      </c>
      <c r="K2205" s="3">
        <v>99719.64</v>
      </c>
      <c r="L2205" s="3">
        <v>-1437.84</v>
      </c>
      <c r="M2205" s="3">
        <v>-469490.17</v>
      </c>
      <c r="N2205" s="3">
        <v>98281.8</v>
      </c>
      <c r="O2205" s="3">
        <v>567771.97</v>
      </c>
      <c r="P2205" t="str">
        <f>VLOOKUP(B2205,'[2]Asset Class'!$A$4:$B$21,2,0)</f>
        <v>Equipment for PTA</v>
      </c>
      <c r="Q2205" s="9">
        <f t="shared" si="33"/>
        <v>-469490.17</v>
      </c>
      <c r="R2205" s="9">
        <f t="shared" si="34"/>
        <v>98281.799999999988</v>
      </c>
      <c r="S2205" s="9">
        <f t="shared" si="35"/>
        <v>0</v>
      </c>
    </row>
    <row r="2206" spans="1:19" x14ac:dyDescent="0.2">
      <c r="A2206" t="s">
        <v>3830</v>
      </c>
      <c r="B2206" t="s">
        <v>2988</v>
      </c>
      <c r="C2206" s="2">
        <v>37591</v>
      </c>
      <c r="D2206" t="s">
        <v>3829</v>
      </c>
      <c r="E2206" s="3">
        <v>0</v>
      </c>
      <c r="F2206" s="3">
        <v>0</v>
      </c>
      <c r="G2206" s="3">
        <v>0</v>
      </c>
      <c r="H2206" s="3">
        <v>0</v>
      </c>
      <c r="I2206" s="3">
        <v>264774.14</v>
      </c>
      <c r="J2206" s="3">
        <v>-213151.15</v>
      </c>
      <c r="K2206" s="3">
        <v>51622.99</v>
      </c>
      <c r="L2206" s="3">
        <v>-773.81</v>
      </c>
      <c r="M2206" s="3">
        <v>-213924.96</v>
      </c>
      <c r="N2206" s="3">
        <v>50849.18</v>
      </c>
      <c r="O2206" s="3">
        <v>264774.14</v>
      </c>
      <c r="P2206" t="str">
        <f>VLOOKUP(B2206,'[2]Asset Class'!$A$4:$B$21,2,0)</f>
        <v>Equipment for PTA</v>
      </c>
      <c r="Q2206" s="9">
        <f t="shared" si="33"/>
        <v>-213924.96</v>
      </c>
      <c r="R2206" s="9">
        <f t="shared" si="34"/>
        <v>50849.180000000022</v>
      </c>
      <c r="S2206" s="9">
        <f t="shared" si="35"/>
        <v>0</v>
      </c>
    </row>
    <row r="2207" spans="1:19" x14ac:dyDescent="0.2">
      <c r="A2207" t="s">
        <v>3831</v>
      </c>
      <c r="B2207" t="s">
        <v>2988</v>
      </c>
      <c r="C2207" s="2">
        <v>36617</v>
      </c>
      <c r="D2207" t="s">
        <v>3832</v>
      </c>
      <c r="E2207" s="3">
        <v>0</v>
      </c>
      <c r="F2207" s="3">
        <v>0</v>
      </c>
      <c r="G2207" s="3">
        <v>0</v>
      </c>
      <c r="H2207" s="3">
        <v>0</v>
      </c>
      <c r="I2207" s="3">
        <v>771889.35</v>
      </c>
      <c r="J2207" s="3">
        <v>-636319.91</v>
      </c>
      <c r="K2207" s="3">
        <v>135569.44</v>
      </c>
      <c r="L2207" s="3">
        <v>-1954.75</v>
      </c>
      <c r="M2207" s="3">
        <v>-638274.66</v>
      </c>
      <c r="N2207" s="3">
        <v>133614.69</v>
      </c>
      <c r="O2207" s="3">
        <v>771889.35</v>
      </c>
      <c r="P2207" t="str">
        <f>VLOOKUP(B2207,'[2]Asset Class'!$A$4:$B$21,2,0)</f>
        <v>Equipment for PTA</v>
      </c>
      <c r="Q2207" s="9">
        <f t="shared" si="33"/>
        <v>-638274.66</v>
      </c>
      <c r="R2207" s="9">
        <f t="shared" si="34"/>
        <v>133614.68999999994</v>
      </c>
      <c r="S2207" s="9">
        <f t="shared" si="35"/>
        <v>0</v>
      </c>
    </row>
    <row r="2208" spans="1:19" x14ac:dyDescent="0.2">
      <c r="A2208" t="s">
        <v>3833</v>
      </c>
      <c r="B2208" t="s">
        <v>2988</v>
      </c>
      <c r="C2208" s="2">
        <v>36617</v>
      </c>
      <c r="D2208" t="s">
        <v>3834</v>
      </c>
      <c r="E2208" s="3">
        <v>0</v>
      </c>
      <c r="F2208" s="3">
        <v>0</v>
      </c>
      <c r="G2208" s="3">
        <v>0</v>
      </c>
      <c r="H2208" s="3">
        <v>0</v>
      </c>
      <c r="I2208" s="3">
        <v>519333.15</v>
      </c>
      <c r="J2208" s="3">
        <v>-428120.96</v>
      </c>
      <c r="K2208" s="3">
        <v>91212.19</v>
      </c>
      <c r="L2208" s="3">
        <v>-1315.17</v>
      </c>
      <c r="M2208" s="3">
        <v>-429436.13</v>
      </c>
      <c r="N2208" s="3">
        <v>89897.02</v>
      </c>
      <c r="O2208" s="3">
        <v>519333.15</v>
      </c>
      <c r="P2208" t="str">
        <f>VLOOKUP(B2208,'[2]Asset Class'!$A$4:$B$21,2,0)</f>
        <v>Equipment for PTA</v>
      </c>
      <c r="Q2208" s="9">
        <f t="shared" si="33"/>
        <v>-429436.13</v>
      </c>
      <c r="R2208" s="9">
        <f t="shared" si="34"/>
        <v>89897.020000000019</v>
      </c>
      <c r="S2208" s="9">
        <f t="shared" si="35"/>
        <v>0</v>
      </c>
    </row>
    <row r="2209" spans="1:19" x14ac:dyDescent="0.2">
      <c r="A2209" t="s">
        <v>3835</v>
      </c>
      <c r="B2209" t="s">
        <v>2988</v>
      </c>
      <c r="C2209" s="2">
        <v>36617</v>
      </c>
      <c r="D2209" t="s">
        <v>3836</v>
      </c>
      <c r="E2209" s="3">
        <v>0</v>
      </c>
      <c r="F2209" s="3">
        <v>0</v>
      </c>
      <c r="G2209" s="3">
        <v>0</v>
      </c>
      <c r="H2209" s="3">
        <v>0</v>
      </c>
      <c r="I2209" s="3">
        <v>756558.67</v>
      </c>
      <c r="J2209" s="3">
        <v>-623681.79</v>
      </c>
      <c r="K2209" s="3">
        <v>132876.88</v>
      </c>
      <c r="L2209" s="3">
        <v>-1915.93</v>
      </c>
      <c r="M2209" s="3">
        <v>-625597.72</v>
      </c>
      <c r="N2209" s="3">
        <v>130960.95</v>
      </c>
      <c r="O2209" s="3">
        <v>756558.67</v>
      </c>
      <c r="P2209" t="str">
        <f>VLOOKUP(B2209,'[2]Asset Class'!$A$4:$B$21,2,0)</f>
        <v>Equipment for PTA</v>
      </c>
      <c r="Q2209" s="9">
        <f t="shared" si="33"/>
        <v>-625597.72</v>
      </c>
      <c r="R2209" s="9">
        <f t="shared" si="34"/>
        <v>130960.95000000007</v>
      </c>
      <c r="S2209" s="9">
        <f t="shared" si="35"/>
        <v>0</v>
      </c>
    </row>
    <row r="2210" spans="1:19" x14ac:dyDescent="0.2">
      <c r="A2210" t="s">
        <v>3837</v>
      </c>
      <c r="B2210" t="s">
        <v>2988</v>
      </c>
      <c r="C2210" s="2">
        <v>36617</v>
      </c>
      <c r="D2210" t="s">
        <v>3838</v>
      </c>
      <c r="E2210" s="3">
        <v>0</v>
      </c>
      <c r="F2210" s="3">
        <v>0</v>
      </c>
      <c r="G2210" s="3">
        <v>0</v>
      </c>
      <c r="H2210" s="3">
        <v>0</v>
      </c>
      <c r="I2210" s="3">
        <v>2290720.19</v>
      </c>
      <c r="J2210" s="3">
        <v>-1888393.52</v>
      </c>
      <c r="K2210" s="3">
        <v>402326.67</v>
      </c>
      <c r="L2210" s="3">
        <v>-5801.07</v>
      </c>
      <c r="M2210" s="3">
        <v>-1894194.59</v>
      </c>
      <c r="N2210" s="3">
        <v>396525.6</v>
      </c>
      <c r="O2210" s="3">
        <v>2290720.19</v>
      </c>
      <c r="P2210" t="str">
        <f>VLOOKUP(B2210,'[2]Asset Class'!$A$4:$B$21,2,0)</f>
        <v>Equipment for PTA</v>
      </c>
      <c r="Q2210" s="9">
        <f t="shared" si="33"/>
        <v>-1894194.59</v>
      </c>
      <c r="R2210" s="9">
        <f t="shared" si="34"/>
        <v>396525.59999999986</v>
      </c>
      <c r="S2210" s="9">
        <f t="shared" si="35"/>
        <v>0</v>
      </c>
    </row>
    <row r="2211" spans="1:19" x14ac:dyDescent="0.2">
      <c r="A2211" t="s">
        <v>3839</v>
      </c>
      <c r="B2211" t="s">
        <v>2988</v>
      </c>
      <c r="C2211" s="2">
        <v>36617</v>
      </c>
      <c r="D2211" t="s">
        <v>3840</v>
      </c>
      <c r="E2211" s="3">
        <v>0</v>
      </c>
      <c r="F2211" s="3">
        <v>0</v>
      </c>
      <c r="G2211" s="3">
        <v>0</v>
      </c>
      <c r="H2211" s="3">
        <v>0</v>
      </c>
      <c r="I2211" s="3">
        <v>318472.5</v>
      </c>
      <c r="J2211" s="3">
        <v>-262538.15000000002</v>
      </c>
      <c r="K2211" s="3">
        <v>55934.35</v>
      </c>
      <c r="L2211" s="3">
        <v>-806.51</v>
      </c>
      <c r="M2211" s="3">
        <v>-263344.65999999997</v>
      </c>
      <c r="N2211" s="3">
        <v>55127.839999999997</v>
      </c>
      <c r="O2211" s="3">
        <v>318472.5</v>
      </c>
      <c r="P2211" t="str">
        <f>VLOOKUP(B2211,'[2]Asset Class'!$A$4:$B$21,2,0)</f>
        <v>Equipment for PTA</v>
      </c>
      <c r="Q2211" s="9">
        <f t="shared" si="33"/>
        <v>-263344.65999999997</v>
      </c>
      <c r="R2211" s="9">
        <f t="shared" si="34"/>
        <v>55127.840000000026</v>
      </c>
      <c r="S2211" s="9">
        <f t="shared" si="35"/>
        <v>0</v>
      </c>
    </row>
    <row r="2212" spans="1:19" x14ac:dyDescent="0.2">
      <c r="A2212" t="s">
        <v>3841</v>
      </c>
      <c r="B2212" t="s">
        <v>2988</v>
      </c>
      <c r="C2212" s="2">
        <v>36617</v>
      </c>
      <c r="D2212" t="s">
        <v>3842</v>
      </c>
      <c r="E2212" s="3">
        <v>0</v>
      </c>
      <c r="F2212" s="3">
        <v>0</v>
      </c>
      <c r="G2212" s="3">
        <v>0</v>
      </c>
      <c r="H2212" s="3">
        <v>0</v>
      </c>
      <c r="I2212" s="3">
        <v>734481.58</v>
      </c>
      <c r="J2212" s="3">
        <v>-605482.18000000005</v>
      </c>
      <c r="K2212" s="3">
        <v>128999.4</v>
      </c>
      <c r="L2212" s="3">
        <v>-1860.02</v>
      </c>
      <c r="M2212" s="3">
        <v>-607342.19999999995</v>
      </c>
      <c r="N2212" s="3">
        <v>127139.38</v>
      </c>
      <c r="O2212" s="3">
        <v>734481.58</v>
      </c>
      <c r="P2212" t="str">
        <f>VLOOKUP(B2212,'[2]Asset Class'!$A$4:$B$21,2,0)</f>
        <v>Equipment for PTA</v>
      </c>
      <c r="Q2212" s="9">
        <f t="shared" si="33"/>
        <v>-607342.19999999995</v>
      </c>
      <c r="R2212" s="9">
        <f t="shared" si="34"/>
        <v>127139.38</v>
      </c>
      <c r="S2212" s="9">
        <f t="shared" si="35"/>
        <v>0</v>
      </c>
    </row>
    <row r="2213" spans="1:19" x14ac:dyDescent="0.2">
      <c r="A2213" t="s">
        <v>3843</v>
      </c>
      <c r="B2213" t="s">
        <v>2988</v>
      </c>
      <c r="C2213" s="2">
        <v>36617</v>
      </c>
      <c r="D2213" t="s">
        <v>3844</v>
      </c>
      <c r="E2213" s="3">
        <v>0</v>
      </c>
      <c r="F2213" s="3">
        <v>0</v>
      </c>
      <c r="G2213" s="3">
        <v>0</v>
      </c>
      <c r="H2213" s="3">
        <v>0</v>
      </c>
      <c r="I2213" s="3">
        <v>1448415.43</v>
      </c>
      <c r="J2213" s="3">
        <v>-1194025.49</v>
      </c>
      <c r="K2213" s="3">
        <v>254389.94</v>
      </c>
      <c r="L2213" s="3">
        <v>-3668</v>
      </c>
      <c r="M2213" s="3">
        <v>-1197693.49</v>
      </c>
      <c r="N2213" s="3">
        <v>250721.94</v>
      </c>
      <c r="O2213" s="3">
        <v>1448415.43</v>
      </c>
      <c r="P2213" t="str">
        <f>VLOOKUP(B2213,'[2]Asset Class'!$A$4:$B$21,2,0)</f>
        <v>Equipment for PTA</v>
      </c>
      <c r="Q2213" s="9">
        <f t="shared" si="33"/>
        <v>-1197693.49</v>
      </c>
      <c r="R2213" s="9">
        <f t="shared" si="34"/>
        <v>250721.93999999994</v>
      </c>
      <c r="S2213" s="9">
        <f t="shared" si="35"/>
        <v>0</v>
      </c>
    </row>
    <row r="2214" spans="1:19" x14ac:dyDescent="0.2">
      <c r="A2214" t="s">
        <v>3845</v>
      </c>
      <c r="B2214" t="s">
        <v>2988</v>
      </c>
      <c r="C2214" s="2">
        <v>36617</v>
      </c>
      <c r="D2214" t="s">
        <v>3846</v>
      </c>
      <c r="E2214" s="3">
        <v>0</v>
      </c>
      <c r="F2214" s="3">
        <v>0</v>
      </c>
      <c r="G2214" s="3">
        <v>0</v>
      </c>
      <c r="H2214" s="3">
        <v>0</v>
      </c>
      <c r="I2214" s="3">
        <v>1545195.57</v>
      </c>
      <c r="J2214" s="3">
        <v>-1273807.81</v>
      </c>
      <c r="K2214" s="3">
        <v>271387.76</v>
      </c>
      <c r="L2214" s="3">
        <v>-3913.09</v>
      </c>
      <c r="M2214" s="3">
        <v>-1277720.8999999999</v>
      </c>
      <c r="N2214" s="3">
        <v>267474.67</v>
      </c>
      <c r="O2214" s="3">
        <v>1545195.57</v>
      </c>
      <c r="P2214" t="str">
        <f>VLOOKUP(B2214,'[2]Asset Class'!$A$4:$B$21,2,0)</f>
        <v>Equipment for PTA</v>
      </c>
      <c r="Q2214" s="9">
        <f t="shared" si="33"/>
        <v>-1277720.8999999999</v>
      </c>
      <c r="R2214" s="9">
        <f t="shared" si="34"/>
        <v>267474.67000000016</v>
      </c>
      <c r="S2214" s="9">
        <f t="shared" si="35"/>
        <v>0</v>
      </c>
    </row>
    <row r="2215" spans="1:19" x14ac:dyDescent="0.2">
      <c r="A2215" t="s">
        <v>3847</v>
      </c>
      <c r="B2215" t="s">
        <v>2988</v>
      </c>
      <c r="C2215" s="2">
        <v>36617</v>
      </c>
      <c r="D2215" t="s">
        <v>3848</v>
      </c>
      <c r="E2215" s="3">
        <v>0</v>
      </c>
      <c r="F2215" s="3">
        <v>0</v>
      </c>
      <c r="G2215" s="3">
        <v>0</v>
      </c>
      <c r="H2215" s="3">
        <v>0</v>
      </c>
      <c r="I2215" s="3">
        <v>748751.34</v>
      </c>
      <c r="J2215" s="3">
        <v>-617245.69999999995</v>
      </c>
      <c r="K2215" s="3">
        <v>131505.64000000001</v>
      </c>
      <c r="L2215" s="3">
        <v>-1896.15</v>
      </c>
      <c r="M2215" s="3">
        <v>-619141.85</v>
      </c>
      <c r="N2215" s="3">
        <v>129609.49</v>
      </c>
      <c r="O2215" s="3">
        <v>748751.34</v>
      </c>
      <c r="P2215" t="str">
        <f>VLOOKUP(B2215,'[2]Asset Class'!$A$4:$B$21,2,0)</f>
        <v>Equipment for PTA</v>
      </c>
      <c r="Q2215" s="9">
        <f t="shared" si="33"/>
        <v>-619141.85</v>
      </c>
      <c r="R2215" s="9">
        <f t="shared" si="34"/>
        <v>129609.48999999999</v>
      </c>
      <c r="S2215" s="9">
        <f t="shared" si="35"/>
        <v>0</v>
      </c>
    </row>
    <row r="2216" spans="1:19" x14ac:dyDescent="0.2">
      <c r="A2216" t="s">
        <v>3849</v>
      </c>
      <c r="B2216" t="s">
        <v>2988</v>
      </c>
      <c r="C2216" s="2">
        <v>36617</v>
      </c>
      <c r="D2216" t="s">
        <v>3661</v>
      </c>
      <c r="E2216" s="3">
        <v>0</v>
      </c>
      <c r="F2216" s="3">
        <v>0</v>
      </c>
      <c r="G2216" s="3">
        <v>0</v>
      </c>
      <c r="H2216" s="3">
        <v>0</v>
      </c>
      <c r="I2216" s="3">
        <v>29766629.600000001</v>
      </c>
      <c r="J2216" s="3">
        <v>-24498226.239999998</v>
      </c>
      <c r="K2216" s="3">
        <v>5268403.3600000003</v>
      </c>
      <c r="L2216" s="3">
        <v>-78756.960000000006</v>
      </c>
      <c r="M2216" s="3">
        <v>-24576983.199999999</v>
      </c>
      <c r="N2216" s="3">
        <v>5189646.4000000004</v>
      </c>
      <c r="O2216" s="3">
        <v>29766629.600000001</v>
      </c>
      <c r="P2216" t="str">
        <f>VLOOKUP(B2216,'[2]Asset Class'!$A$4:$B$21,2,0)</f>
        <v>Equipment for PTA</v>
      </c>
      <c r="Q2216" s="9">
        <f t="shared" si="33"/>
        <v>-24576983.199999999</v>
      </c>
      <c r="R2216" s="9">
        <f t="shared" si="34"/>
        <v>5189646.4000000022</v>
      </c>
      <c r="S2216" s="9">
        <f t="shared" si="35"/>
        <v>0</v>
      </c>
    </row>
    <row r="2217" spans="1:19" x14ac:dyDescent="0.2">
      <c r="A2217" t="s">
        <v>3850</v>
      </c>
      <c r="B2217" t="s">
        <v>2988</v>
      </c>
      <c r="C2217" s="2">
        <v>36617</v>
      </c>
      <c r="D2217" t="s">
        <v>3851</v>
      </c>
      <c r="E2217" s="3">
        <v>0</v>
      </c>
      <c r="F2217" s="3">
        <v>0</v>
      </c>
      <c r="G2217" s="3">
        <v>0</v>
      </c>
      <c r="H2217" s="3">
        <v>0</v>
      </c>
      <c r="I2217" s="3">
        <v>191678.45</v>
      </c>
      <c r="J2217" s="3">
        <v>-158013.34</v>
      </c>
      <c r="K2217" s="3">
        <v>33665.11</v>
      </c>
      <c r="L2217" s="3">
        <v>-485.41</v>
      </c>
      <c r="M2217" s="3">
        <v>-158498.75</v>
      </c>
      <c r="N2217" s="3">
        <v>33179.699999999997</v>
      </c>
      <c r="O2217" s="3">
        <v>191678.45</v>
      </c>
      <c r="P2217" t="str">
        <f>VLOOKUP(B2217,'[2]Asset Class'!$A$4:$B$21,2,0)</f>
        <v>Equipment for PTA</v>
      </c>
      <c r="Q2217" s="9">
        <f t="shared" si="33"/>
        <v>-158498.75</v>
      </c>
      <c r="R2217" s="9">
        <f t="shared" si="34"/>
        <v>33179.700000000012</v>
      </c>
      <c r="S2217" s="9">
        <f t="shared" si="35"/>
        <v>0</v>
      </c>
    </row>
    <row r="2218" spans="1:19" x14ac:dyDescent="0.2">
      <c r="A2218" t="s">
        <v>3852</v>
      </c>
      <c r="B2218" t="s">
        <v>2988</v>
      </c>
      <c r="C2218" s="2">
        <v>36617</v>
      </c>
      <c r="D2218" t="s">
        <v>3853</v>
      </c>
      <c r="E2218" s="3">
        <v>0</v>
      </c>
      <c r="F2218" s="3">
        <v>0</v>
      </c>
      <c r="G2218" s="3">
        <v>0</v>
      </c>
      <c r="H2218" s="3">
        <v>0</v>
      </c>
      <c r="I2218" s="3">
        <v>339583.68</v>
      </c>
      <c r="J2218" s="3">
        <v>-279941.5</v>
      </c>
      <c r="K2218" s="3">
        <v>59642.18</v>
      </c>
      <c r="L2218" s="3">
        <v>-859.97</v>
      </c>
      <c r="M2218" s="3">
        <v>-280801.46999999997</v>
      </c>
      <c r="N2218" s="3">
        <v>58782.21</v>
      </c>
      <c r="O2218" s="3">
        <v>339583.68</v>
      </c>
      <c r="P2218" t="str">
        <f>VLOOKUP(B2218,'[2]Asset Class'!$A$4:$B$21,2,0)</f>
        <v>Equipment for PTA</v>
      </c>
      <c r="Q2218" s="9">
        <f t="shared" si="33"/>
        <v>-280801.46999999997</v>
      </c>
      <c r="R2218" s="9">
        <f t="shared" si="34"/>
        <v>58782.210000000021</v>
      </c>
      <c r="S2218" s="9">
        <f t="shared" si="35"/>
        <v>0</v>
      </c>
    </row>
    <row r="2219" spans="1:19" x14ac:dyDescent="0.2">
      <c r="A2219" t="s">
        <v>3854</v>
      </c>
      <c r="B2219" t="s">
        <v>2988</v>
      </c>
      <c r="C2219" s="2">
        <v>36617</v>
      </c>
      <c r="D2219" t="s">
        <v>3855</v>
      </c>
      <c r="E2219" s="3">
        <v>0</v>
      </c>
      <c r="F2219" s="3">
        <v>0</v>
      </c>
      <c r="G2219" s="3">
        <v>0</v>
      </c>
      <c r="H2219" s="3">
        <v>0</v>
      </c>
      <c r="I2219" s="3">
        <v>110678.44</v>
      </c>
      <c r="J2219" s="3">
        <v>-91239.63</v>
      </c>
      <c r="K2219" s="3">
        <v>19438.810000000001</v>
      </c>
      <c r="L2219" s="3">
        <v>-280.27999999999997</v>
      </c>
      <c r="M2219" s="3">
        <v>-91519.91</v>
      </c>
      <c r="N2219" s="3">
        <v>19158.53</v>
      </c>
      <c r="O2219" s="3">
        <v>110678.44</v>
      </c>
      <c r="P2219" t="str">
        <f>VLOOKUP(B2219,'[2]Asset Class'!$A$4:$B$21,2,0)</f>
        <v>Equipment for PTA</v>
      </c>
      <c r="Q2219" s="9">
        <f t="shared" si="33"/>
        <v>-91519.91</v>
      </c>
      <c r="R2219" s="9">
        <f t="shared" si="34"/>
        <v>19158.53</v>
      </c>
      <c r="S2219" s="9">
        <f t="shared" si="35"/>
        <v>0</v>
      </c>
    </row>
    <row r="2220" spans="1:19" x14ac:dyDescent="0.2">
      <c r="A2220" t="s">
        <v>3856</v>
      </c>
      <c r="B2220" t="s">
        <v>2988</v>
      </c>
      <c r="C2220" s="2">
        <v>36617</v>
      </c>
      <c r="D2220" t="s">
        <v>3857</v>
      </c>
      <c r="E2220" s="3">
        <v>0</v>
      </c>
      <c r="F2220" s="3">
        <v>0</v>
      </c>
      <c r="G2220" s="3">
        <v>0</v>
      </c>
      <c r="H2220" s="3">
        <v>0</v>
      </c>
      <c r="I2220" s="3">
        <v>1040637.14</v>
      </c>
      <c r="J2220" s="3">
        <v>-857866.63</v>
      </c>
      <c r="K2220" s="3">
        <v>182770.51</v>
      </c>
      <c r="L2220" s="3">
        <v>-2635.33</v>
      </c>
      <c r="M2220" s="3">
        <v>-860501.96</v>
      </c>
      <c r="N2220" s="3">
        <v>180135.18</v>
      </c>
      <c r="O2220" s="3">
        <v>1040637.14</v>
      </c>
      <c r="P2220" t="str">
        <f>VLOOKUP(B2220,'[2]Asset Class'!$A$4:$B$21,2,0)</f>
        <v>Equipment for PTA</v>
      </c>
      <c r="Q2220" s="9">
        <f t="shared" si="33"/>
        <v>-860501.96</v>
      </c>
      <c r="R2220" s="9">
        <f t="shared" si="34"/>
        <v>180135.18000000005</v>
      </c>
      <c r="S2220" s="9">
        <f t="shared" si="35"/>
        <v>0</v>
      </c>
    </row>
    <row r="2221" spans="1:19" x14ac:dyDescent="0.2">
      <c r="A2221" t="s">
        <v>3858</v>
      </c>
      <c r="B2221" t="s">
        <v>2988</v>
      </c>
      <c r="C2221" s="2">
        <v>36617</v>
      </c>
      <c r="D2221" t="s">
        <v>3859</v>
      </c>
      <c r="E2221" s="3">
        <v>0</v>
      </c>
      <c r="F2221" s="3">
        <v>0</v>
      </c>
      <c r="G2221" s="3">
        <v>0</v>
      </c>
      <c r="H2221" s="3">
        <v>0</v>
      </c>
      <c r="I2221" s="3">
        <v>539010.46</v>
      </c>
      <c r="J2221" s="3">
        <v>-444342.29</v>
      </c>
      <c r="K2221" s="3">
        <v>94668.17</v>
      </c>
      <c r="L2221" s="3">
        <v>-1365</v>
      </c>
      <c r="M2221" s="3">
        <v>-445707.29</v>
      </c>
      <c r="N2221" s="3">
        <v>93303.17</v>
      </c>
      <c r="O2221" s="3">
        <v>539010.46</v>
      </c>
      <c r="P2221" t="str">
        <f>VLOOKUP(B2221,'[2]Asset Class'!$A$4:$B$21,2,0)</f>
        <v>Equipment for PTA</v>
      </c>
      <c r="Q2221" s="9">
        <f t="shared" si="33"/>
        <v>-445707.29</v>
      </c>
      <c r="R2221" s="9">
        <f t="shared" si="34"/>
        <v>93303.169999999984</v>
      </c>
      <c r="S2221" s="9">
        <f t="shared" si="35"/>
        <v>0</v>
      </c>
    </row>
    <row r="2222" spans="1:19" x14ac:dyDescent="0.2">
      <c r="A2222" t="s">
        <v>3860</v>
      </c>
      <c r="B2222" t="s">
        <v>2988</v>
      </c>
      <c r="C2222" s="2">
        <v>36617</v>
      </c>
      <c r="D2222" t="s">
        <v>3861</v>
      </c>
      <c r="E2222" s="3">
        <v>0</v>
      </c>
      <c r="F2222" s="3">
        <v>0</v>
      </c>
      <c r="G2222" s="3">
        <v>0</v>
      </c>
      <c r="H2222" s="3">
        <v>0</v>
      </c>
      <c r="I2222" s="3">
        <v>860982.65</v>
      </c>
      <c r="J2222" s="3">
        <v>-709765.46</v>
      </c>
      <c r="K2222" s="3">
        <v>151217.19</v>
      </c>
      <c r="L2222" s="3">
        <v>-2180.37</v>
      </c>
      <c r="M2222" s="3">
        <v>-711945.83</v>
      </c>
      <c r="N2222" s="3">
        <v>149036.82</v>
      </c>
      <c r="O2222" s="3">
        <v>860982.65</v>
      </c>
      <c r="P2222" t="str">
        <f>VLOOKUP(B2222,'[2]Asset Class'!$A$4:$B$21,2,0)</f>
        <v>Equipment for PTA</v>
      </c>
      <c r="Q2222" s="9">
        <f t="shared" si="33"/>
        <v>-711945.83</v>
      </c>
      <c r="R2222" s="9">
        <f t="shared" si="34"/>
        <v>149036.82000000007</v>
      </c>
      <c r="S2222" s="9">
        <f t="shared" si="35"/>
        <v>0</v>
      </c>
    </row>
    <row r="2223" spans="1:19" x14ac:dyDescent="0.2">
      <c r="A2223" t="s">
        <v>3862</v>
      </c>
      <c r="B2223" t="s">
        <v>2988</v>
      </c>
      <c r="C2223" s="2">
        <v>36617</v>
      </c>
      <c r="D2223" t="s">
        <v>3863</v>
      </c>
      <c r="E2223" s="3">
        <v>0</v>
      </c>
      <c r="F2223" s="3">
        <v>0</v>
      </c>
      <c r="G2223" s="3">
        <v>0</v>
      </c>
      <c r="H2223" s="3">
        <v>0</v>
      </c>
      <c r="I2223" s="3">
        <v>597339.42000000004</v>
      </c>
      <c r="J2223" s="3">
        <v>-492426.74</v>
      </c>
      <c r="K2223" s="3">
        <v>104912.68</v>
      </c>
      <c r="L2223" s="3">
        <v>-1512.72</v>
      </c>
      <c r="M2223" s="3">
        <v>-493939.46</v>
      </c>
      <c r="N2223" s="3">
        <v>103399.96</v>
      </c>
      <c r="O2223" s="3">
        <v>597339.42000000004</v>
      </c>
      <c r="P2223" t="str">
        <f>VLOOKUP(B2223,'[2]Asset Class'!$A$4:$B$21,2,0)</f>
        <v>Equipment for PTA</v>
      </c>
      <c r="Q2223" s="9">
        <f t="shared" si="33"/>
        <v>-493939.46</v>
      </c>
      <c r="R2223" s="9">
        <f t="shared" si="34"/>
        <v>103399.96000000002</v>
      </c>
      <c r="S2223" s="9">
        <f t="shared" si="35"/>
        <v>0</v>
      </c>
    </row>
    <row r="2224" spans="1:19" x14ac:dyDescent="0.2">
      <c r="A2224" t="s">
        <v>3864</v>
      </c>
      <c r="B2224" t="s">
        <v>2988</v>
      </c>
      <c r="C2224" s="2">
        <v>36617</v>
      </c>
      <c r="D2224" t="s">
        <v>3865</v>
      </c>
      <c r="E2224" s="3">
        <v>0</v>
      </c>
      <c r="F2224" s="3">
        <v>0</v>
      </c>
      <c r="G2224" s="3">
        <v>0</v>
      </c>
      <c r="H2224" s="3">
        <v>0</v>
      </c>
      <c r="I2224" s="3">
        <v>4966058.17</v>
      </c>
      <c r="J2224" s="3">
        <v>-4087114.27</v>
      </c>
      <c r="K2224" s="3">
        <v>878943.9</v>
      </c>
      <c r="L2224" s="3">
        <v>-13139.26</v>
      </c>
      <c r="M2224" s="3">
        <v>-4100253.53</v>
      </c>
      <c r="N2224" s="3">
        <v>865804.64</v>
      </c>
      <c r="O2224" s="3">
        <v>4966058.17</v>
      </c>
      <c r="P2224" t="str">
        <f>VLOOKUP(B2224,'[2]Asset Class'!$A$4:$B$21,2,0)</f>
        <v>Equipment for PTA</v>
      </c>
      <c r="Q2224" s="9">
        <f t="shared" si="33"/>
        <v>-4100253.53</v>
      </c>
      <c r="R2224" s="9">
        <f t="shared" si="34"/>
        <v>865804.64000000013</v>
      </c>
      <c r="S2224" s="9">
        <f t="shared" si="35"/>
        <v>0</v>
      </c>
    </row>
    <row r="2225" spans="1:19" x14ac:dyDescent="0.2">
      <c r="A2225" t="s">
        <v>3866</v>
      </c>
      <c r="B2225" t="s">
        <v>2988</v>
      </c>
      <c r="C2225" s="2">
        <v>36617</v>
      </c>
      <c r="D2225" t="s">
        <v>3867</v>
      </c>
      <c r="E2225" s="3">
        <v>0</v>
      </c>
      <c r="F2225" s="3">
        <v>0</v>
      </c>
      <c r="G2225" s="3">
        <v>0</v>
      </c>
      <c r="H2225" s="3">
        <v>0</v>
      </c>
      <c r="I2225" s="3">
        <v>1341529.1599999999</v>
      </c>
      <c r="J2225" s="3">
        <v>-1105912.01</v>
      </c>
      <c r="K2225" s="3">
        <v>235617.15</v>
      </c>
      <c r="L2225" s="3">
        <v>-3397.32</v>
      </c>
      <c r="M2225" s="3">
        <v>-1109309.33</v>
      </c>
      <c r="N2225" s="3">
        <v>232219.83</v>
      </c>
      <c r="O2225" s="3">
        <v>1341529.1599999999</v>
      </c>
      <c r="P2225" t="str">
        <f>VLOOKUP(B2225,'[2]Asset Class'!$A$4:$B$21,2,0)</f>
        <v>Equipment for PTA</v>
      </c>
      <c r="Q2225" s="9">
        <f t="shared" si="33"/>
        <v>-1109309.33</v>
      </c>
      <c r="R2225" s="9">
        <f t="shared" si="34"/>
        <v>232219.82999999984</v>
      </c>
      <c r="S2225" s="9">
        <f t="shared" si="35"/>
        <v>0</v>
      </c>
    </row>
    <row r="2226" spans="1:19" x14ac:dyDescent="0.2">
      <c r="A2226" t="s">
        <v>3868</v>
      </c>
      <c r="B2226" t="s">
        <v>2988</v>
      </c>
      <c r="C2226" s="2">
        <v>36617</v>
      </c>
      <c r="D2226" t="s">
        <v>3869</v>
      </c>
      <c r="E2226" s="3">
        <v>0</v>
      </c>
      <c r="F2226" s="3">
        <v>0</v>
      </c>
      <c r="G2226" s="3">
        <v>0</v>
      </c>
      <c r="H2226" s="3">
        <v>0</v>
      </c>
      <c r="I2226" s="3">
        <v>4514032.21</v>
      </c>
      <c r="J2226" s="3">
        <v>-3721217.98</v>
      </c>
      <c r="K2226" s="3">
        <v>792814.23</v>
      </c>
      <c r="L2226" s="3">
        <v>-11431.43</v>
      </c>
      <c r="M2226" s="3">
        <v>-3732649.41</v>
      </c>
      <c r="N2226" s="3">
        <v>781382.8</v>
      </c>
      <c r="O2226" s="3">
        <v>4514032.21</v>
      </c>
      <c r="P2226" t="str">
        <f>VLOOKUP(B2226,'[2]Asset Class'!$A$4:$B$21,2,0)</f>
        <v>Equipment for PTA</v>
      </c>
      <c r="Q2226" s="9">
        <f t="shared" si="33"/>
        <v>-3732649.41</v>
      </c>
      <c r="R2226" s="9">
        <f t="shared" si="34"/>
        <v>781382.79999999981</v>
      </c>
      <c r="S2226" s="9">
        <f t="shared" si="35"/>
        <v>0</v>
      </c>
    </row>
    <row r="2227" spans="1:19" x14ac:dyDescent="0.2">
      <c r="A2227" t="s">
        <v>3870</v>
      </c>
      <c r="B2227" t="s">
        <v>2988</v>
      </c>
      <c r="C2227" s="2">
        <v>36617</v>
      </c>
      <c r="D2227" t="s">
        <v>3871</v>
      </c>
      <c r="E2227" s="3">
        <v>0</v>
      </c>
      <c r="F2227" s="3">
        <v>0</v>
      </c>
      <c r="G2227" s="3">
        <v>0</v>
      </c>
      <c r="H2227" s="3">
        <v>0</v>
      </c>
      <c r="I2227" s="3">
        <v>992128.33</v>
      </c>
      <c r="J2227" s="3">
        <v>-817877.59</v>
      </c>
      <c r="K2227" s="3">
        <v>174250.74</v>
      </c>
      <c r="L2227" s="3">
        <v>-2512.4899999999998</v>
      </c>
      <c r="M2227" s="3">
        <v>-820390.08</v>
      </c>
      <c r="N2227" s="3">
        <v>171738.25</v>
      </c>
      <c r="O2227" s="3">
        <v>992128.33</v>
      </c>
      <c r="P2227" t="str">
        <f>VLOOKUP(B2227,'[2]Asset Class'!$A$4:$B$21,2,0)</f>
        <v>Equipment for PTA</v>
      </c>
      <c r="Q2227" s="9">
        <f t="shared" si="33"/>
        <v>-820390.08</v>
      </c>
      <c r="R2227" s="9">
        <f t="shared" si="34"/>
        <v>171738.25</v>
      </c>
      <c r="S2227" s="9">
        <f t="shared" si="35"/>
        <v>0</v>
      </c>
    </row>
    <row r="2228" spans="1:19" x14ac:dyDescent="0.2">
      <c r="A2228" t="s">
        <v>3872</v>
      </c>
      <c r="B2228" t="s">
        <v>2988</v>
      </c>
      <c r="C2228" s="2">
        <v>36617</v>
      </c>
      <c r="D2228" t="s">
        <v>3873</v>
      </c>
      <c r="E2228" s="3">
        <v>0</v>
      </c>
      <c r="F2228" s="3">
        <v>0</v>
      </c>
      <c r="G2228" s="3">
        <v>0</v>
      </c>
      <c r="H2228" s="3">
        <v>0</v>
      </c>
      <c r="I2228" s="3">
        <v>1448943.88</v>
      </c>
      <c r="J2228" s="3">
        <v>-1194461.1200000001</v>
      </c>
      <c r="K2228" s="3">
        <v>254482.76</v>
      </c>
      <c r="L2228" s="3">
        <v>-3669.34</v>
      </c>
      <c r="M2228" s="3">
        <v>-1198130.46</v>
      </c>
      <c r="N2228" s="3">
        <v>250813.42</v>
      </c>
      <c r="O2228" s="3">
        <v>1448943.88</v>
      </c>
      <c r="P2228" t="str">
        <f>VLOOKUP(B2228,'[2]Asset Class'!$A$4:$B$21,2,0)</f>
        <v>Equipment for PTA</v>
      </c>
      <c r="Q2228" s="9">
        <f t="shared" si="33"/>
        <v>-1198130.46</v>
      </c>
      <c r="R2228" s="9">
        <f t="shared" si="34"/>
        <v>250813.41999999993</v>
      </c>
      <c r="S2228" s="9">
        <f t="shared" si="35"/>
        <v>0</v>
      </c>
    </row>
    <row r="2229" spans="1:19" x14ac:dyDescent="0.2">
      <c r="A2229" t="s">
        <v>3874</v>
      </c>
      <c r="B2229" t="s">
        <v>2988</v>
      </c>
      <c r="C2229" s="2">
        <v>36617</v>
      </c>
      <c r="D2229" t="s">
        <v>3875</v>
      </c>
      <c r="E2229" s="3">
        <v>0</v>
      </c>
      <c r="F2229" s="3">
        <v>0</v>
      </c>
      <c r="G2229" s="3">
        <v>0</v>
      </c>
      <c r="H2229" s="3">
        <v>0</v>
      </c>
      <c r="I2229" s="3">
        <v>219256.07</v>
      </c>
      <c r="J2229" s="3">
        <v>-180747.4</v>
      </c>
      <c r="K2229" s="3">
        <v>38508.67</v>
      </c>
      <c r="L2229" s="3">
        <v>-555.25</v>
      </c>
      <c r="M2229" s="3">
        <v>-181302.65</v>
      </c>
      <c r="N2229" s="3">
        <v>37953.42</v>
      </c>
      <c r="O2229" s="3">
        <v>219256.07</v>
      </c>
      <c r="P2229" t="str">
        <f>VLOOKUP(B2229,'[2]Asset Class'!$A$4:$B$21,2,0)</f>
        <v>Equipment for PTA</v>
      </c>
      <c r="Q2229" s="9">
        <f t="shared" si="33"/>
        <v>-181302.65</v>
      </c>
      <c r="R2229" s="9">
        <f t="shared" si="34"/>
        <v>37953.420000000013</v>
      </c>
      <c r="S2229" s="9">
        <f t="shared" si="35"/>
        <v>0</v>
      </c>
    </row>
    <row r="2230" spans="1:19" x14ac:dyDescent="0.2">
      <c r="A2230" t="s">
        <v>3876</v>
      </c>
      <c r="B2230" t="s">
        <v>2988</v>
      </c>
      <c r="C2230" s="2">
        <v>36617</v>
      </c>
      <c r="D2230" t="s">
        <v>3877</v>
      </c>
      <c r="E2230" s="3">
        <v>0</v>
      </c>
      <c r="F2230" s="3">
        <v>0</v>
      </c>
      <c r="G2230" s="3">
        <v>0</v>
      </c>
      <c r="H2230" s="3">
        <v>0</v>
      </c>
      <c r="I2230" s="3">
        <v>219269.07</v>
      </c>
      <c r="J2230" s="3">
        <v>-180758.13</v>
      </c>
      <c r="K2230" s="3">
        <v>38510.94</v>
      </c>
      <c r="L2230" s="3">
        <v>-555.28</v>
      </c>
      <c r="M2230" s="3">
        <v>-181313.41</v>
      </c>
      <c r="N2230" s="3">
        <v>37955.660000000003</v>
      </c>
      <c r="O2230" s="3">
        <v>219269.07</v>
      </c>
      <c r="P2230" t="str">
        <f>VLOOKUP(B2230,'[2]Asset Class'!$A$4:$B$21,2,0)</f>
        <v>Equipment for PTA</v>
      </c>
      <c r="Q2230" s="9">
        <f t="shared" si="33"/>
        <v>-181313.41</v>
      </c>
      <c r="R2230" s="9">
        <f t="shared" si="34"/>
        <v>37955.660000000003</v>
      </c>
      <c r="S2230" s="9">
        <f t="shared" si="35"/>
        <v>0</v>
      </c>
    </row>
    <row r="2231" spans="1:19" x14ac:dyDescent="0.2">
      <c r="A2231" t="s">
        <v>3878</v>
      </c>
      <c r="B2231" t="s">
        <v>2988</v>
      </c>
      <c r="C2231" s="2">
        <v>36617</v>
      </c>
      <c r="D2231" t="s">
        <v>3879</v>
      </c>
      <c r="E2231" s="3">
        <v>0</v>
      </c>
      <c r="F2231" s="3">
        <v>0</v>
      </c>
      <c r="G2231" s="3">
        <v>0</v>
      </c>
      <c r="H2231" s="3">
        <v>0</v>
      </c>
      <c r="I2231" s="3">
        <v>857624.94</v>
      </c>
      <c r="J2231" s="3">
        <v>-706997.47</v>
      </c>
      <c r="K2231" s="3">
        <v>150627.47</v>
      </c>
      <c r="L2231" s="3">
        <v>-2171.87</v>
      </c>
      <c r="M2231" s="3">
        <v>-709169.34</v>
      </c>
      <c r="N2231" s="3">
        <v>148455.6</v>
      </c>
      <c r="O2231" s="3">
        <v>857624.94</v>
      </c>
      <c r="P2231" t="str">
        <f>VLOOKUP(B2231,'[2]Asset Class'!$A$4:$B$21,2,0)</f>
        <v>Equipment for PTA</v>
      </c>
      <c r="Q2231" s="9">
        <f t="shared" ref="Q2231:Q2294" si="36">M2231</f>
        <v>-709169.34</v>
      </c>
      <c r="R2231" s="9">
        <f t="shared" ref="R2231:R2294" si="37">O2231+Q2231</f>
        <v>148455.59999999998</v>
      </c>
      <c r="S2231" s="9">
        <f t="shared" ref="S2231:S2294" si="38">N2231-R2231</f>
        <v>0</v>
      </c>
    </row>
    <row r="2232" spans="1:19" x14ac:dyDescent="0.2">
      <c r="A2232" t="s">
        <v>3880</v>
      </c>
      <c r="B2232" t="s">
        <v>2988</v>
      </c>
      <c r="C2232" s="2">
        <v>36617</v>
      </c>
      <c r="D2232" t="s">
        <v>3881</v>
      </c>
      <c r="E2232" s="3">
        <v>0</v>
      </c>
      <c r="F2232" s="3">
        <v>0</v>
      </c>
      <c r="G2232" s="3">
        <v>0</v>
      </c>
      <c r="H2232" s="3">
        <v>0</v>
      </c>
      <c r="I2232" s="3">
        <v>1084558.3500000001</v>
      </c>
      <c r="J2232" s="3">
        <v>-894073.82</v>
      </c>
      <c r="K2232" s="3">
        <v>190484.53</v>
      </c>
      <c r="L2232" s="3">
        <v>-2746.56</v>
      </c>
      <c r="M2232" s="3">
        <v>-896820.38</v>
      </c>
      <c r="N2232" s="3">
        <v>187737.97</v>
      </c>
      <c r="O2232" s="3">
        <v>1084558.3500000001</v>
      </c>
      <c r="P2232" t="str">
        <f>VLOOKUP(B2232,'[2]Asset Class'!$A$4:$B$21,2,0)</f>
        <v>Equipment for PTA</v>
      </c>
      <c r="Q2232" s="9">
        <f t="shared" si="36"/>
        <v>-896820.38</v>
      </c>
      <c r="R2232" s="9">
        <f t="shared" si="37"/>
        <v>187737.97000000009</v>
      </c>
      <c r="S2232" s="9">
        <f t="shared" si="38"/>
        <v>0</v>
      </c>
    </row>
    <row r="2233" spans="1:19" x14ac:dyDescent="0.2">
      <c r="A2233" t="s">
        <v>3882</v>
      </c>
      <c r="B2233" t="s">
        <v>2988</v>
      </c>
      <c r="C2233" s="2">
        <v>36617</v>
      </c>
      <c r="D2233" t="s">
        <v>3883</v>
      </c>
      <c r="E2233" s="3">
        <v>0</v>
      </c>
      <c r="F2233" s="3">
        <v>0</v>
      </c>
      <c r="G2233" s="3">
        <v>0</v>
      </c>
      <c r="H2233" s="3">
        <v>0</v>
      </c>
      <c r="I2233" s="3">
        <v>3461010.14</v>
      </c>
      <c r="J2233" s="3">
        <v>-2853141.61</v>
      </c>
      <c r="K2233" s="3">
        <v>607868.53</v>
      </c>
      <c r="L2233" s="3">
        <v>-8764.74</v>
      </c>
      <c r="M2233" s="3">
        <v>-2861906.35</v>
      </c>
      <c r="N2233" s="3">
        <v>599103.79</v>
      </c>
      <c r="O2233" s="3">
        <v>3461010.14</v>
      </c>
      <c r="P2233" t="str">
        <f>VLOOKUP(B2233,'[2]Asset Class'!$A$4:$B$21,2,0)</f>
        <v>Equipment for PTA</v>
      </c>
      <c r="Q2233" s="9">
        <f t="shared" si="36"/>
        <v>-2861906.35</v>
      </c>
      <c r="R2233" s="9">
        <f t="shared" si="37"/>
        <v>599103.79</v>
      </c>
      <c r="S2233" s="9">
        <f t="shared" si="38"/>
        <v>0</v>
      </c>
    </row>
    <row r="2234" spans="1:19" x14ac:dyDescent="0.2">
      <c r="A2234" t="s">
        <v>3884</v>
      </c>
      <c r="B2234" t="s">
        <v>2988</v>
      </c>
      <c r="C2234" s="2">
        <v>36617</v>
      </c>
      <c r="D2234" t="s">
        <v>3885</v>
      </c>
      <c r="E2234" s="3">
        <v>0</v>
      </c>
      <c r="F2234" s="3">
        <v>0</v>
      </c>
      <c r="G2234" s="3">
        <v>0</v>
      </c>
      <c r="H2234" s="3">
        <v>0</v>
      </c>
      <c r="I2234" s="3">
        <v>1258460.33</v>
      </c>
      <c r="J2234" s="3">
        <v>-1037432.83</v>
      </c>
      <c r="K2234" s="3">
        <v>221027.5</v>
      </c>
      <c r="L2234" s="3">
        <v>-3186.95</v>
      </c>
      <c r="M2234" s="3">
        <v>-1040619.78</v>
      </c>
      <c r="N2234" s="3">
        <v>217840.55</v>
      </c>
      <c r="O2234" s="3">
        <v>1258460.33</v>
      </c>
      <c r="P2234" t="str">
        <f>VLOOKUP(B2234,'[2]Asset Class'!$A$4:$B$21,2,0)</f>
        <v>Equipment for PTA</v>
      </c>
      <c r="Q2234" s="9">
        <f t="shared" si="36"/>
        <v>-1040619.78</v>
      </c>
      <c r="R2234" s="9">
        <f t="shared" si="37"/>
        <v>217840.55000000005</v>
      </c>
      <c r="S2234" s="9">
        <f t="shared" si="38"/>
        <v>0</v>
      </c>
    </row>
    <row r="2235" spans="1:19" x14ac:dyDescent="0.2">
      <c r="A2235" t="s">
        <v>3886</v>
      </c>
      <c r="B2235" t="s">
        <v>2988</v>
      </c>
      <c r="C2235" s="2">
        <v>36617</v>
      </c>
      <c r="D2235" t="s">
        <v>3029</v>
      </c>
      <c r="E2235" s="3">
        <v>0</v>
      </c>
      <c r="F2235" s="3">
        <v>0</v>
      </c>
      <c r="G2235" s="3">
        <v>0</v>
      </c>
      <c r="H2235" s="3">
        <v>0</v>
      </c>
      <c r="I2235" s="3">
        <v>34018.06</v>
      </c>
      <c r="J2235" s="3">
        <v>-28043.360000000001</v>
      </c>
      <c r="K2235" s="3">
        <v>5974.7</v>
      </c>
      <c r="L2235" s="3">
        <v>-86.15</v>
      </c>
      <c r="M2235" s="3">
        <v>-28129.51</v>
      </c>
      <c r="N2235" s="3">
        <v>5888.55</v>
      </c>
      <c r="O2235" s="3">
        <v>34018.06</v>
      </c>
      <c r="P2235" t="str">
        <f>VLOOKUP(B2235,'[2]Asset Class'!$A$4:$B$21,2,0)</f>
        <v>Equipment for PTA</v>
      </c>
      <c r="Q2235" s="9">
        <f t="shared" si="36"/>
        <v>-28129.51</v>
      </c>
      <c r="R2235" s="9">
        <f t="shared" si="37"/>
        <v>5888.5499999999993</v>
      </c>
      <c r="S2235" s="9">
        <f t="shared" si="38"/>
        <v>0</v>
      </c>
    </row>
    <row r="2236" spans="1:19" x14ac:dyDescent="0.2">
      <c r="A2236" t="s">
        <v>3887</v>
      </c>
      <c r="B2236" t="s">
        <v>2988</v>
      </c>
      <c r="C2236" s="2">
        <v>36617</v>
      </c>
      <c r="D2236" t="s">
        <v>3888</v>
      </c>
      <c r="E2236" s="3">
        <v>0</v>
      </c>
      <c r="F2236" s="3">
        <v>0</v>
      </c>
      <c r="G2236" s="3">
        <v>0</v>
      </c>
      <c r="H2236" s="3">
        <v>0</v>
      </c>
      <c r="I2236" s="3">
        <v>69186773.609999999</v>
      </c>
      <c r="J2236" s="3">
        <v>-56941388.899999999</v>
      </c>
      <c r="K2236" s="3">
        <v>12245384.710000001</v>
      </c>
      <c r="L2236" s="3">
        <v>-183055.32</v>
      </c>
      <c r="M2236" s="3">
        <v>-57124444.219999999</v>
      </c>
      <c r="N2236" s="3">
        <v>12062329.390000001</v>
      </c>
      <c r="O2236" s="3">
        <v>69186773.609999999</v>
      </c>
      <c r="P2236" t="str">
        <f>VLOOKUP(B2236,'[2]Asset Class'!$A$4:$B$21,2,0)</f>
        <v>Equipment for PTA</v>
      </c>
      <c r="Q2236" s="9">
        <f t="shared" si="36"/>
        <v>-57124444.219999999</v>
      </c>
      <c r="R2236" s="9">
        <f t="shared" si="37"/>
        <v>12062329.390000001</v>
      </c>
      <c r="S2236" s="9">
        <f t="shared" si="38"/>
        <v>0</v>
      </c>
    </row>
    <row r="2237" spans="1:19" x14ac:dyDescent="0.2">
      <c r="A2237" t="s">
        <v>3889</v>
      </c>
      <c r="B2237" t="s">
        <v>2988</v>
      </c>
      <c r="C2237" s="2">
        <v>37974</v>
      </c>
      <c r="D2237" t="s">
        <v>2841</v>
      </c>
      <c r="E2237" s="3">
        <v>0</v>
      </c>
      <c r="F2237" s="3">
        <v>0</v>
      </c>
      <c r="G2237" s="3">
        <v>0</v>
      </c>
      <c r="H2237" s="3">
        <v>0</v>
      </c>
      <c r="I2237" s="3">
        <v>14420.75</v>
      </c>
      <c r="J2237" s="3">
        <v>-11474.47</v>
      </c>
      <c r="K2237" s="3">
        <v>2946.28</v>
      </c>
      <c r="L2237" s="3">
        <v>-44.86</v>
      </c>
      <c r="M2237" s="3">
        <v>-11519.33</v>
      </c>
      <c r="N2237" s="3">
        <v>2901.42</v>
      </c>
      <c r="O2237" s="3">
        <v>14420.75</v>
      </c>
      <c r="P2237" t="str">
        <f>VLOOKUP(B2237,'[2]Asset Class'!$A$4:$B$21,2,0)</f>
        <v>Equipment for PTA</v>
      </c>
      <c r="Q2237" s="9">
        <f t="shared" si="36"/>
        <v>-11519.33</v>
      </c>
      <c r="R2237" s="9">
        <f t="shared" si="37"/>
        <v>2901.42</v>
      </c>
      <c r="S2237" s="9">
        <f t="shared" si="38"/>
        <v>0</v>
      </c>
    </row>
    <row r="2238" spans="1:19" x14ac:dyDescent="0.2">
      <c r="A2238" t="s">
        <v>3890</v>
      </c>
      <c r="B2238" t="s">
        <v>2988</v>
      </c>
      <c r="C2238" s="2">
        <v>36617</v>
      </c>
      <c r="D2238" t="s">
        <v>3891</v>
      </c>
      <c r="E2238" s="3">
        <v>0</v>
      </c>
      <c r="F2238" s="3">
        <v>0</v>
      </c>
      <c r="G2238" s="3">
        <v>0</v>
      </c>
      <c r="H2238" s="3">
        <v>0</v>
      </c>
      <c r="I2238" s="3">
        <v>811131.96</v>
      </c>
      <c r="J2238" s="3">
        <v>-668670.19999999995</v>
      </c>
      <c r="K2238" s="3">
        <v>142461.76000000001</v>
      </c>
      <c r="L2238" s="3">
        <v>-2054.13</v>
      </c>
      <c r="M2238" s="3">
        <v>-670724.32999999996</v>
      </c>
      <c r="N2238" s="3">
        <v>140407.63</v>
      </c>
      <c r="O2238" s="3">
        <v>811131.96</v>
      </c>
      <c r="P2238" t="str">
        <f>VLOOKUP(B2238,'[2]Asset Class'!$A$4:$B$21,2,0)</f>
        <v>Equipment for PTA</v>
      </c>
      <c r="Q2238" s="9">
        <f t="shared" si="36"/>
        <v>-670724.32999999996</v>
      </c>
      <c r="R2238" s="9">
        <f t="shared" si="37"/>
        <v>140407.63</v>
      </c>
      <c r="S2238" s="9">
        <f t="shared" si="38"/>
        <v>0</v>
      </c>
    </row>
    <row r="2239" spans="1:19" x14ac:dyDescent="0.2">
      <c r="A2239" t="s">
        <v>3892</v>
      </c>
      <c r="B2239" t="s">
        <v>2988</v>
      </c>
      <c r="C2239" s="2">
        <v>36617</v>
      </c>
      <c r="D2239" t="s">
        <v>3893</v>
      </c>
      <c r="E2239" s="3">
        <v>0</v>
      </c>
      <c r="F2239" s="3">
        <v>0</v>
      </c>
      <c r="G2239" s="3">
        <v>0</v>
      </c>
      <c r="H2239" s="3">
        <v>0</v>
      </c>
      <c r="I2239" s="3">
        <v>543221.09</v>
      </c>
      <c r="J2239" s="3">
        <v>-447813.39</v>
      </c>
      <c r="K2239" s="3">
        <v>95407.7</v>
      </c>
      <c r="L2239" s="3">
        <v>-1375.67</v>
      </c>
      <c r="M2239" s="3">
        <v>-449189.06</v>
      </c>
      <c r="N2239" s="3">
        <v>94032.03</v>
      </c>
      <c r="O2239" s="3">
        <v>543221.09</v>
      </c>
      <c r="P2239" t="str">
        <f>VLOOKUP(B2239,'[2]Asset Class'!$A$4:$B$21,2,0)</f>
        <v>Equipment for PTA</v>
      </c>
      <c r="Q2239" s="9">
        <f t="shared" si="36"/>
        <v>-449189.06</v>
      </c>
      <c r="R2239" s="9">
        <f t="shared" si="37"/>
        <v>94032.02999999997</v>
      </c>
      <c r="S2239" s="9">
        <f t="shared" si="38"/>
        <v>0</v>
      </c>
    </row>
    <row r="2240" spans="1:19" x14ac:dyDescent="0.2">
      <c r="A2240" t="s">
        <v>3894</v>
      </c>
      <c r="B2240" t="s">
        <v>2988</v>
      </c>
      <c r="C2240" s="2">
        <v>36617</v>
      </c>
      <c r="D2240" t="s">
        <v>3035</v>
      </c>
      <c r="E2240" s="3">
        <v>0</v>
      </c>
      <c r="F2240" s="3">
        <v>0</v>
      </c>
      <c r="G2240" s="3">
        <v>0</v>
      </c>
      <c r="H2240" s="3">
        <v>0</v>
      </c>
      <c r="I2240" s="3">
        <v>39528.589999999997</v>
      </c>
      <c r="J2240" s="3">
        <v>-32586.05</v>
      </c>
      <c r="K2240" s="3">
        <v>6942.54</v>
      </c>
      <c r="L2240" s="3">
        <v>-100.1</v>
      </c>
      <c r="M2240" s="3">
        <v>-32686.15</v>
      </c>
      <c r="N2240" s="3">
        <v>6842.44</v>
      </c>
      <c r="O2240" s="3">
        <v>39528.589999999997</v>
      </c>
      <c r="P2240" t="str">
        <f>VLOOKUP(B2240,'[2]Asset Class'!$A$4:$B$21,2,0)</f>
        <v>Equipment for PTA</v>
      </c>
      <c r="Q2240" s="9">
        <f t="shared" si="36"/>
        <v>-32686.15</v>
      </c>
      <c r="R2240" s="9">
        <f t="shared" si="37"/>
        <v>6842.4399999999951</v>
      </c>
      <c r="S2240" s="9">
        <f t="shared" si="38"/>
        <v>0</v>
      </c>
    </row>
    <row r="2241" spans="1:19" x14ac:dyDescent="0.2">
      <c r="A2241" t="s">
        <v>3895</v>
      </c>
      <c r="B2241" t="s">
        <v>2988</v>
      </c>
      <c r="C2241" s="2">
        <v>36617</v>
      </c>
      <c r="D2241" t="s">
        <v>3038</v>
      </c>
      <c r="E2241" s="3">
        <v>0</v>
      </c>
      <c r="F2241" s="3">
        <v>0</v>
      </c>
      <c r="G2241" s="3">
        <v>0</v>
      </c>
      <c r="H2241" s="3">
        <v>0</v>
      </c>
      <c r="I2241" s="3">
        <v>74688.55</v>
      </c>
      <c r="J2241" s="3">
        <v>-61570.75</v>
      </c>
      <c r="K2241" s="3">
        <v>13117.8</v>
      </c>
      <c r="L2241" s="3">
        <v>-189.14</v>
      </c>
      <c r="M2241" s="3">
        <v>-61759.89</v>
      </c>
      <c r="N2241" s="3">
        <v>12928.66</v>
      </c>
      <c r="O2241" s="3">
        <v>74688.55</v>
      </c>
      <c r="P2241" t="str">
        <f>VLOOKUP(B2241,'[2]Asset Class'!$A$4:$B$21,2,0)</f>
        <v>Equipment for PTA</v>
      </c>
      <c r="Q2241" s="9">
        <f t="shared" si="36"/>
        <v>-61759.89</v>
      </c>
      <c r="R2241" s="9">
        <f t="shared" si="37"/>
        <v>12928.660000000003</v>
      </c>
      <c r="S2241" s="9">
        <f t="shared" si="38"/>
        <v>0</v>
      </c>
    </row>
    <row r="2242" spans="1:19" x14ac:dyDescent="0.2">
      <c r="A2242" t="s">
        <v>3896</v>
      </c>
      <c r="B2242" t="s">
        <v>2988</v>
      </c>
      <c r="C2242" s="2">
        <v>36617</v>
      </c>
      <c r="D2242" t="s">
        <v>3897</v>
      </c>
      <c r="E2242" s="3">
        <v>0</v>
      </c>
      <c r="F2242" s="3">
        <v>0</v>
      </c>
      <c r="G2242" s="3">
        <v>0</v>
      </c>
      <c r="H2242" s="3">
        <v>0</v>
      </c>
      <c r="I2242" s="3">
        <v>1675830.29</v>
      </c>
      <c r="J2242" s="3">
        <v>-1381498.75</v>
      </c>
      <c r="K2242" s="3">
        <v>294331.53999999998</v>
      </c>
      <c r="L2242" s="3">
        <v>-4243.91</v>
      </c>
      <c r="M2242" s="3">
        <v>-1385742.66</v>
      </c>
      <c r="N2242" s="3">
        <v>290087.63</v>
      </c>
      <c r="O2242" s="3">
        <v>1675830.29</v>
      </c>
      <c r="P2242" t="str">
        <f>VLOOKUP(B2242,'[2]Asset Class'!$A$4:$B$21,2,0)</f>
        <v>Equipment for PTA</v>
      </c>
      <c r="Q2242" s="9">
        <f t="shared" si="36"/>
        <v>-1385742.66</v>
      </c>
      <c r="R2242" s="9">
        <f t="shared" si="37"/>
        <v>290087.63000000012</v>
      </c>
      <c r="S2242" s="9">
        <f t="shared" si="38"/>
        <v>0</v>
      </c>
    </row>
    <row r="2243" spans="1:19" x14ac:dyDescent="0.2">
      <c r="A2243" t="s">
        <v>3898</v>
      </c>
      <c r="B2243" t="s">
        <v>2988</v>
      </c>
      <c r="C2243" s="2">
        <v>36617</v>
      </c>
      <c r="D2243" t="s">
        <v>3899</v>
      </c>
      <c r="E2243" s="3">
        <v>0</v>
      </c>
      <c r="F2243" s="3">
        <v>0</v>
      </c>
      <c r="G2243" s="3">
        <v>0</v>
      </c>
      <c r="H2243" s="3">
        <v>0</v>
      </c>
      <c r="I2243" s="3">
        <v>194975.16</v>
      </c>
      <c r="J2243" s="3">
        <v>-160731.04</v>
      </c>
      <c r="K2243" s="3">
        <v>34244.120000000003</v>
      </c>
      <c r="L2243" s="3">
        <v>-493.76</v>
      </c>
      <c r="M2243" s="3">
        <v>-161224.79999999999</v>
      </c>
      <c r="N2243" s="3">
        <v>33750.36</v>
      </c>
      <c r="O2243" s="3">
        <v>194975.16</v>
      </c>
      <c r="P2243" t="str">
        <f>VLOOKUP(B2243,'[2]Asset Class'!$A$4:$B$21,2,0)</f>
        <v>Equipment for PTA</v>
      </c>
      <c r="Q2243" s="9">
        <f t="shared" si="36"/>
        <v>-161224.79999999999</v>
      </c>
      <c r="R2243" s="9">
        <f t="shared" si="37"/>
        <v>33750.360000000015</v>
      </c>
      <c r="S2243" s="9">
        <f t="shared" si="38"/>
        <v>0</v>
      </c>
    </row>
    <row r="2244" spans="1:19" x14ac:dyDescent="0.2">
      <c r="A2244" t="s">
        <v>3900</v>
      </c>
      <c r="B2244" t="s">
        <v>2988</v>
      </c>
      <c r="C2244" s="2">
        <v>36617</v>
      </c>
      <c r="D2244" t="s">
        <v>3901</v>
      </c>
      <c r="E2244" s="3">
        <v>0</v>
      </c>
      <c r="F2244" s="3">
        <v>0</v>
      </c>
      <c r="G2244" s="3">
        <v>0</v>
      </c>
      <c r="H2244" s="3">
        <v>0</v>
      </c>
      <c r="I2244" s="3">
        <v>1240072.92</v>
      </c>
      <c r="J2244" s="3">
        <v>-1022274.85</v>
      </c>
      <c r="K2244" s="3">
        <v>217798.07</v>
      </c>
      <c r="L2244" s="3">
        <v>-3140.39</v>
      </c>
      <c r="M2244" s="3">
        <v>-1025415.24</v>
      </c>
      <c r="N2244" s="3">
        <v>214657.68</v>
      </c>
      <c r="O2244" s="3">
        <v>1240072.92</v>
      </c>
      <c r="P2244" t="str">
        <f>VLOOKUP(B2244,'[2]Asset Class'!$A$4:$B$21,2,0)</f>
        <v>Equipment for PTA</v>
      </c>
      <c r="Q2244" s="9">
        <f t="shared" si="36"/>
        <v>-1025415.24</v>
      </c>
      <c r="R2244" s="9">
        <f t="shared" si="37"/>
        <v>214657.67999999993</v>
      </c>
      <c r="S2244" s="9">
        <f t="shared" si="38"/>
        <v>0</v>
      </c>
    </row>
    <row r="2245" spans="1:19" x14ac:dyDescent="0.2">
      <c r="A2245" t="s">
        <v>3902</v>
      </c>
      <c r="B2245" t="s">
        <v>2988</v>
      </c>
      <c r="C2245" s="2">
        <v>36617</v>
      </c>
      <c r="D2245" t="s">
        <v>3903</v>
      </c>
      <c r="E2245" s="3">
        <v>0</v>
      </c>
      <c r="F2245" s="3">
        <v>0</v>
      </c>
      <c r="G2245" s="3">
        <v>0</v>
      </c>
      <c r="H2245" s="3">
        <v>0</v>
      </c>
      <c r="I2245" s="3">
        <v>4806505.95</v>
      </c>
      <c r="J2245" s="3">
        <v>-3962323.6</v>
      </c>
      <c r="K2245" s="3">
        <v>844182.35</v>
      </c>
      <c r="L2245" s="3">
        <v>-12172.1</v>
      </c>
      <c r="M2245" s="3">
        <v>-3974495.7</v>
      </c>
      <c r="N2245" s="3">
        <v>832010.25</v>
      </c>
      <c r="O2245" s="3">
        <v>4806505.95</v>
      </c>
      <c r="P2245" t="str">
        <f>VLOOKUP(B2245,'[2]Asset Class'!$A$4:$B$21,2,0)</f>
        <v>Equipment for PTA</v>
      </c>
      <c r="Q2245" s="9">
        <f t="shared" si="36"/>
        <v>-3974495.7</v>
      </c>
      <c r="R2245" s="9">
        <f t="shared" si="37"/>
        <v>832010.25</v>
      </c>
      <c r="S2245" s="9">
        <f t="shared" si="38"/>
        <v>0</v>
      </c>
    </row>
    <row r="2246" spans="1:19" x14ac:dyDescent="0.2">
      <c r="A2246" t="s">
        <v>3904</v>
      </c>
      <c r="B2246" t="s">
        <v>2988</v>
      </c>
      <c r="C2246" s="2">
        <v>36617</v>
      </c>
      <c r="D2246" t="s">
        <v>3905</v>
      </c>
      <c r="E2246" s="3">
        <v>0</v>
      </c>
      <c r="F2246" s="3">
        <v>0</v>
      </c>
      <c r="G2246" s="3">
        <v>0</v>
      </c>
      <c r="H2246" s="3">
        <v>0</v>
      </c>
      <c r="I2246" s="3">
        <v>518526.22</v>
      </c>
      <c r="J2246" s="3">
        <v>-427455.77</v>
      </c>
      <c r="K2246" s="3">
        <v>91070.45</v>
      </c>
      <c r="L2246" s="3">
        <v>-1313.13</v>
      </c>
      <c r="M2246" s="3">
        <v>-428768.9</v>
      </c>
      <c r="N2246" s="3">
        <v>89757.32</v>
      </c>
      <c r="O2246" s="3">
        <v>518526.22</v>
      </c>
      <c r="P2246" t="str">
        <f>VLOOKUP(B2246,'[2]Asset Class'!$A$4:$B$21,2,0)</f>
        <v>Equipment for PTA</v>
      </c>
      <c r="Q2246" s="9">
        <f t="shared" si="36"/>
        <v>-428768.9</v>
      </c>
      <c r="R2246" s="9">
        <f t="shared" si="37"/>
        <v>89757.319999999949</v>
      </c>
      <c r="S2246" s="9">
        <f t="shared" si="38"/>
        <v>0</v>
      </c>
    </row>
    <row r="2247" spans="1:19" x14ac:dyDescent="0.2">
      <c r="A2247" t="s">
        <v>3906</v>
      </c>
      <c r="B2247" t="s">
        <v>2988</v>
      </c>
      <c r="C2247" s="2">
        <v>36617</v>
      </c>
      <c r="D2247" t="s">
        <v>3907</v>
      </c>
      <c r="E2247" s="3">
        <v>0</v>
      </c>
      <c r="F2247" s="3">
        <v>0</v>
      </c>
      <c r="G2247" s="3">
        <v>0</v>
      </c>
      <c r="H2247" s="3">
        <v>0</v>
      </c>
      <c r="I2247" s="3">
        <v>1139519.6000000001</v>
      </c>
      <c r="J2247" s="3">
        <v>-939382.05</v>
      </c>
      <c r="K2247" s="3">
        <v>200137.55</v>
      </c>
      <c r="L2247" s="3">
        <v>-2885.74</v>
      </c>
      <c r="M2247" s="3">
        <v>-942267.79</v>
      </c>
      <c r="N2247" s="3">
        <v>197251.81</v>
      </c>
      <c r="O2247" s="3">
        <v>1139519.6000000001</v>
      </c>
      <c r="P2247" t="str">
        <f>VLOOKUP(B2247,'[2]Asset Class'!$A$4:$B$21,2,0)</f>
        <v>Equipment for PTA</v>
      </c>
      <c r="Q2247" s="9">
        <f t="shared" si="36"/>
        <v>-942267.79</v>
      </c>
      <c r="R2247" s="9">
        <f t="shared" si="37"/>
        <v>197251.81000000006</v>
      </c>
      <c r="S2247" s="9">
        <f t="shared" si="38"/>
        <v>0</v>
      </c>
    </row>
    <row r="2248" spans="1:19" x14ac:dyDescent="0.2">
      <c r="A2248" t="s">
        <v>3908</v>
      </c>
      <c r="B2248" t="s">
        <v>2988</v>
      </c>
      <c r="C2248" s="2">
        <v>36617</v>
      </c>
      <c r="D2248" t="s">
        <v>3909</v>
      </c>
      <c r="E2248" s="3">
        <v>0</v>
      </c>
      <c r="F2248" s="3">
        <v>0</v>
      </c>
      <c r="G2248" s="3">
        <v>0</v>
      </c>
      <c r="H2248" s="3">
        <v>0</v>
      </c>
      <c r="I2248" s="3">
        <v>1279604.5</v>
      </c>
      <c r="J2248" s="3">
        <v>-1054863.3799999999</v>
      </c>
      <c r="K2248" s="3">
        <v>224741.12</v>
      </c>
      <c r="L2248" s="3">
        <v>-3240.5</v>
      </c>
      <c r="M2248" s="3">
        <v>-1058103.8799999999</v>
      </c>
      <c r="N2248" s="3">
        <v>221500.62</v>
      </c>
      <c r="O2248" s="3">
        <v>1279604.5</v>
      </c>
      <c r="P2248" t="str">
        <f>VLOOKUP(B2248,'[2]Asset Class'!$A$4:$B$21,2,0)</f>
        <v>Equipment for PTA</v>
      </c>
      <c r="Q2248" s="9">
        <f t="shared" si="36"/>
        <v>-1058103.8799999999</v>
      </c>
      <c r="R2248" s="9">
        <f t="shared" si="37"/>
        <v>221500.62000000011</v>
      </c>
      <c r="S2248" s="9">
        <f t="shared" si="38"/>
        <v>0</v>
      </c>
    </row>
    <row r="2249" spans="1:19" x14ac:dyDescent="0.2">
      <c r="A2249" t="s">
        <v>3910</v>
      </c>
      <c r="B2249" t="s">
        <v>2988</v>
      </c>
      <c r="C2249" s="2">
        <v>36617</v>
      </c>
      <c r="D2249" t="s">
        <v>3911</v>
      </c>
      <c r="E2249" s="3">
        <v>0</v>
      </c>
      <c r="F2249" s="3">
        <v>0</v>
      </c>
      <c r="G2249" s="3">
        <v>0</v>
      </c>
      <c r="H2249" s="3">
        <v>0</v>
      </c>
      <c r="I2249" s="3">
        <v>439099.08</v>
      </c>
      <c r="J2249" s="3">
        <v>-361978.67</v>
      </c>
      <c r="K2249" s="3">
        <v>77120.41</v>
      </c>
      <c r="L2249" s="3">
        <v>-1111.98</v>
      </c>
      <c r="M2249" s="3">
        <v>-363090.65</v>
      </c>
      <c r="N2249" s="3">
        <v>76008.429999999993</v>
      </c>
      <c r="O2249" s="3">
        <v>439099.08</v>
      </c>
      <c r="P2249" t="str">
        <f>VLOOKUP(B2249,'[2]Asset Class'!$A$4:$B$21,2,0)</f>
        <v>Equipment for PTA</v>
      </c>
      <c r="Q2249" s="9">
        <f t="shared" si="36"/>
        <v>-363090.65</v>
      </c>
      <c r="R2249" s="9">
        <f t="shared" si="37"/>
        <v>76008.429999999993</v>
      </c>
      <c r="S2249" s="9">
        <f t="shared" si="38"/>
        <v>0</v>
      </c>
    </row>
    <row r="2250" spans="1:19" x14ac:dyDescent="0.2">
      <c r="A2250" t="s">
        <v>3912</v>
      </c>
      <c r="B2250" t="s">
        <v>2988</v>
      </c>
      <c r="C2250" s="2">
        <v>36617</v>
      </c>
      <c r="D2250" t="s">
        <v>3913</v>
      </c>
      <c r="E2250" s="3">
        <v>0</v>
      </c>
      <c r="F2250" s="3">
        <v>0</v>
      </c>
      <c r="G2250" s="3">
        <v>0</v>
      </c>
      <c r="H2250" s="3">
        <v>0</v>
      </c>
      <c r="I2250" s="3">
        <v>1454490.4</v>
      </c>
      <c r="J2250" s="3">
        <v>-1199033.51</v>
      </c>
      <c r="K2250" s="3">
        <v>255456.89</v>
      </c>
      <c r="L2250" s="3">
        <v>-3683.38</v>
      </c>
      <c r="M2250" s="3">
        <v>-1202716.8899999999</v>
      </c>
      <c r="N2250" s="3">
        <v>251773.51</v>
      </c>
      <c r="O2250" s="3">
        <v>1454490.4</v>
      </c>
      <c r="P2250" t="str">
        <f>VLOOKUP(B2250,'[2]Asset Class'!$A$4:$B$21,2,0)</f>
        <v>Equipment for PTA</v>
      </c>
      <c r="Q2250" s="9">
        <f t="shared" si="36"/>
        <v>-1202716.8899999999</v>
      </c>
      <c r="R2250" s="9">
        <f t="shared" si="37"/>
        <v>251773.51</v>
      </c>
      <c r="S2250" s="9">
        <f t="shared" si="38"/>
        <v>0</v>
      </c>
    </row>
    <row r="2251" spans="1:19" x14ac:dyDescent="0.2">
      <c r="A2251" t="s">
        <v>3914</v>
      </c>
      <c r="B2251" t="s">
        <v>2988</v>
      </c>
      <c r="C2251" s="2">
        <v>36617</v>
      </c>
      <c r="D2251" t="s">
        <v>3915</v>
      </c>
      <c r="E2251" s="3">
        <v>0</v>
      </c>
      <c r="F2251" s="3">
        <v>0</v>
      </c>
      <c r="G2251" s="3">
        <v>0</v>
      </c>
      <c r="H2251" s="3">
        <v>0</v>
      </c>
      <c r="I2251" s="3">
        <v>2940460.09</v>
      </c>
      <c r="J2251" s="3">
        <v>-2424017.48</v>
      </c>
      <c r="K2251" s="3">
        <v>516442.61</v>
      </c>
      <c r="L2251" s="3">
        <v>-7446.48</v>
      </c>
      <c r="M2251" s="3">
        <v>-2431463.96</v>
      </c>
      <c r="N2251" s="3">
        <v>508996.13</v>
      </c>
      <c r="O2251" s="3">
        <v>2940460.09</v>
      </c>
      <c r="P2251" t="str">
        <f>VLOOKUP(B2251,'[2]Asset Class'!$A$4:$B$21,2,0)</f>
        <v>Equipment for PTA</v>
      </c>
      <c r="Q2251" s="9">
        <f t="shared" si="36"/>
        <v>-2431463.96</v>
      </c>
      <c r="R2251" s="9">
        <f t="shared" si="37"/>
        <v>508996.12999999989</v>
      </c>
      <c r="S2251" s="9">
        <f t="shared" si="38"/>
        <v>0</v>
      </c>
    </row>
    <row r="2252" spans="1:19" x14ac:dyDescent="0.2">
      <c r="A2252" t="s">
        <v>3916</v>
      </c>
      <c r="B2252" t="s">
        <v>2988</v>
      </c>
      <c r="C2252" s="2">
        <v>36617</v>
      </c>
      <c r="D2252" t="s">
        <v>3917</v>
      </c>
      <c r="E2252" s="3">
        <v>0</v>
      </c>
      <c r="F2252" s="3">
        <v>0</v>
      </c>
      <c r="G2252" s="3">
        <v>0</v>
      </c>
      <c r="H2252" s="3">
        <v>0</v>
      </c>
      <c r="I2252" s="3">
        <v>1872184.33</v>
      </c>
      <c r="J2252" s="3">
        <v>-1543366.47</v>
      </c>
      <c r="K2252" s="3">
        <v>328817.86</v>
      </c>
      <c r="L2252" s="3">
        <v>-4741.16</v>
      </c>
      <c r="M2252" s="3">
        <v>-1548107.63</v>
      </c>
      <c r="N2252" s="3">
        <v>324076.7</v>
      </c>
      <c r="O2252" s="3">
        <v>1872184.33</v>
      </c>
      <c r="P2252" t="str">
        <f>VLOOKUP(B2252,'[2]Asset Class'!$A$4:$B$21,2,0)</f>
        <v>Equipment for PTA</v>
      </c>
      <c r="Q2252" s="9">
        <f t="shared" si="36"/>
        <v>-1548107.63</v>
      </c>
      <c r="R2252" s="9">
        <f t="shared" si="37"/>
        <v>324076.70000000019</v>
      </c>
      <c r="S2252" s="9">
        <f t="shared" si="38"/>
        <v>0</v>
      </c>
    </row>
    <row r="2253" spans="1:19" x14ac:dyDescent="0.2">
      <c r="A2253" t="s">
        <v>3918</v>
      </c>
      <c r="B2253" t="s">
        <v>2988</v>
      </c>
      <c r="C2253" s="2">
        <v>36617</v>
      </c>
      <c r="D2253" t="s">
        <v>3919</v>
      </c>
      <c r="E2253" s="3">
        <v>0</v>
      </c>
      <c r="F2253" s="3">
        <v>0</v>
      </c>
      <c r="G2253" s="3">
        <v>0</v>
      </c>
      <c r="H2253" s="3">
        <v>0</v>
      </c>
      <c r="I2253" s="3">
        <v>535156.79</v>
      </c>
      <c r="J2253" s="3">
        <v>-441165.45</v>
      </c>
      <c r="K2253" s="3">
        <v>93991.34</v>
      </c>
      <c r="L2253" s="3">
        <v>-1355.24</v>
      </c>
      <c r="M2253" s="3">
        <v>-442520.69</v>
      </c>
      <c r="N2253" s="3">
        <v>92636.1</v>
      </c>
      <c r="O2253" s="3">
        <v>535156.79</v>
      </c>
      <c r="P2253" t="str">
        <f>VLOOKUP(B2253,'[2]Asset Class'!$A$4:$B$21,2,0)</f>
        <v>Equipment for PTA</v>
      </c>
      <c r="Q2253" s="9">
        <f t="shared" si="36"/>
        <v>-442520.69</v>
      </c>
      <c r="R2253" s="9">
        <f t="shared" si="37"/>
        <v>92636.100000000035</v>
      </c>
      <c r="S2253" s="9">
        <f t="shared" si="38"/>
        <v>0</v>
      </c>
    </row>
    <row r="2254" spans="1:19" x14ac:dyDescent="0.2">
      <c r="A2254" t="s">
        <v>3920</v>
      </c>
      <c r="B2254" t="s">
        <v>2988</v>
      </c>
      <c r="C2254" s="2">
        <v>36617</v>
      </c>
      <c r="D2254" t="s">
        <v>3921</v>
      </c>
      <c r="E2254" s="3">
        <v>0</v>
      </c>
      <c r="F2254" s="3">
        <v>0</v>
      </c>
      <c r="G2254" s="3">
        <v>0</v>
      </c>
      <c r="H2254" s="3">
        <v>0</v>
      </c>
      <c r="I2254" s="3">
        <v>852797.36</v>
      </c>
      <c r="J2254" s="3">
        <v>-703017.76</v>
      </c>
      <c r="K2254" s="3">
        <v>149779.6</v>
      </c>
      <c r="L2254" s="3">
        <v>-2159.64</v>
      </c>
      <c r="M2254" s="3">
        <v>-705177.4</v>
      </c>
      <c r="N2254" s="3">
        <v>147619.96</v>
      </c>
      <c r="O2254" s="3">
        <v>852797.36</v>
      </c>
      <c r="P2254" t="str">
        <f>VLOOKUP(B2254,'[2]Asset Class'!$A$4:$B$21,2,0)</f>
        <v>Equipment for PTA</v>
      </c>
      <c r="Q2254" s="9">
        <f t="shared" si="36"/>
        <v>-705177.4</v>
      </c>
      <c r="R2254" s="9">
        <f t="shared" si="37"/>
        <v>147619.95999999996</v>
      </c>
      <c r="S2254" s="9">
        <f t="shared" si="38"/>
        <v>0</v>
      </c>
    </row>
    <row r="2255" spans="1:19" x14ac:dyDescent="0.2">
      <c r="A2255" t="s">
        <v>3922</v>
      </c>
      <c r="B2255" t="s">
        <v>2988</v>
      </c>
      <c r="C2255" s="2">
        <v>36617</v>
      </c>
      <c r="D2255" t="s">
        <v>3923</v>
      </c>
      <c r="E2255" s="3">
        <v>0</v>
      </c>
      <c r="F2255" s="3">
        <v>0</v>
      </c>
      <c r="G2255" s="3">
        <v>0</v>
      </c>
      <c r="H2255" s="3">
        <v>0</v>
      </c>
      <c r="I2255" s="3">
        <v>3159609.16</v>
      </c>
      <c r="J2255" s="3">
        <v>-2604676.67</v>
      </c>
      <c r="K2255" s="3">
        <v>554932.49</v>
      </c>
      <c r="L2255" s="3">
        <v>-8001.46</v>
      </c>
      <c r="M2255" s="3">
        <v>-2612678.13</v>
      </c>
      <c r="N2255" s="3">
        <v>546931.03</v>
      </c>
      <c r="O2255" s="3">
        <v>3159609.16</v>
      </c>
      <c r="P2255" t="str">
        <f>VLOOKUP(B2255,'[2]Asset Class'!$A$4:$B$21,2,0)</f>
        <v>Equipment for PTA</v>
      </c>
      <c r="Q2255" s="9">
        <f t="shared" si="36"/>
        <v>-2612678.13</v>
      </c>
      <c r="R2255" s="9">
        <f t="shared" si="37"/>
        <v>546931.03000000026</v>
      </c>
      <c r="S2255" s="9">
        <f t="shared" si="38"/>
        <v>0</v>
      </c>
    </row>
    <row r="2256" spans="1:19" x14ac:dyDescent="0.2">
      <c r="A2256" t="s">
        <v>3924</v>
      </c>
      <c r="B2256" t="s">
        <v>2988</v>
      </c>
      <c r="C2256" s="2">
        <v>36617</v>
      </c>
      <c r="D2256" t="s">
        <v>3925</v>
      </c>
      <c r="E2256" s="3">
        <v>0</v>
      </c>
      <c r="F2256" s="3">
        <v>0</v>
      </c>
      <c r="G2256" s="3">
        <v>0</v>
      </c>
      <c r="H2256" s="3">
        <v>0</v>
      </c>
      <c r="I2256" s="3">
        <v>710086.68</v>
      </c>
      <c r="J2256" s="3">
        <v>-585371.84</v>
      </c>
      <c r="K2256" s="3">
        <v>124714.84</v>
      </c>
      <c r="L2256" s="3">
        <v>-1798.24</v>
      </c>
      <c r="M2256" s="3">
        <v>-587170.07999999996</v>
      </c>
      <c r="N2256" s="3">
        <v>122916.6</v>
      </c>
      <c r="O2256" s="3">
        <v>710086.68</v>
      </c>
      <c r="P2256" t="str">
        <f>VLOOKUP(B2256,'[2]Asset Class'!$A$4:$B$21,2,0)</f>
        <v>Equipment for PTA</v>
      </c>
      <c r="Q2256" s="9">
        <f t="shared" si="36"/>
        <v>-587170.07999999996</v>
      </c>
      <c r="R2256" s="9">
        <f t="shared" si="37"/>
        <v>122916.60000000009</v>
      </c>
      <c r="S2256" s="9">
        <f t="shared" si="38"/>
        <v>0</v>
      </c>
    </row>
    <row r="2257" spans="1:19" x14ac:dyDescent="0.2">
      <c r="A2257" t="s">
        <v>3926</v>
      </c>
      <c r="B2257" t="s">
        <v>2988</v>
      </c>
      <c r="C2257" s="2">
        <v>36617</v>
      </c>
      <c r="D2257" t="s">
        <v>3927</v>
      </c>
      <c r="E2257" s="3">
        <v>0</v>
      </c>
      <c r="F2257" s="3">
        <v>0</v>
      </c>
      <c r="G2257" s="3">
        <v>0</v>
      </c>
      <c r="H2257" s="3">
        <v>0</v>
      </c>
      <c r="I2257" s="3">
        <v>1034983.63</v>
      </c>
      <c r="J2257" s="3">
        <v>-853206.08</v>
      </c>
      <c r="K2257" s="3">
        <v>181777.55</v>
      </c>
      <c r="L2257" s="3">
        <v>-2621.0100000000002</v>
      </c>
      <c r="M2257" s="3">
        <v>-855827.09</v>
      </c>
      <c r="N2257" s="3">
        <v>179156.54</v>
      </c>
      <c r="O2257" s="3">
        <v>1034983.63</v>
      </c>
      <c r="P2257" t="str">
        <f>VLOOKUP(B2257,'[2]Asset Class'!$A$4:$B$21,2,0)</f>
        <v>Equipment for PTA</v>
      </c>
      <c r="Q2257" s="9">
        <f t="shared" si="36"/>
        <v>-855827.09</v>
      </c>
      <c r="R2257" s="9">
        <f t="shared" si="37"/>
        <v>179156.54000000004</v>
      </c>
      <c r="S2257" s="9">
        <f t="shared" si="38"/>
        <v>0</v>
      </c>
    </row>
    <row r="2258" spans="1:19" x14ac:dyDescent="0.2">
      <c r="A2258" t="s">
        <v>3928</v>
      </c>
      <c r="B2258" t="s">
        <v>2988</v>
      </c>
      <c r="C2258" s="2">
        <v>36617</v>
      </c>
      <c r="D2258" t="s">
        <v>3929</v>
      </c>
      <c r="E2258" s="3">
        <v>0</v>
      </c>
      <c r="F2258" s="3">
        <v>0</v>
      </c>
      <c r="G2258" s="3">
        <v>0</v>
      </c>
      <c r="H2258" s="3">
        <v>0</v>
      </c>
      <c r="I2258" s="3">
        <v>483936.21</v>
      </c>
      <c r="J2258" s="3">
        <v>-398940.91</v>
      </c>
      <c r="K2258" s="3">
        <v>84995.3</v>
      </c>
      <c r="L2258" s="3">
        <v>-1225.53</v>
      </c>
      <c r="M2258" s="3">
        <v>-400166.44</v>
      </c>
      <c r="N2258" s="3">
        <v>83769.77</v>
      </c>
      <c r="O2258" s="3">
        <v>483936.21</v>
      </c>
      <c r="P2258" t="str">
        <f>VLOOKUP(B2258,'[2]Asset Class'!$A$4:$B$21,2,0)</f>
        <v>Equipment for PTA</v>
      </c>
      <c r="Q2258" s="9">
        <f t="shared" si="36"/>
        <v>-400166.44</v>
      </c>
      <c r="R2258" s="9">
        <f t="shared" si="37"/>
        <v>83769.770000000019</v>
      </c>
      <c r="S2258" s="9">
        <f t="shared" si="38"/>
        <v>0</v>
      </c>
    </row>
    <row r="2259" spans="1:19" x14ac:dyDescent="0.2">
      <c r="A2259" t="s">
        <v>3930</v>
      </c>
      <c r="B2259" t="s">
        <v>2988</v>
      </c>
      <c r="C2259" s="2">
        <v>36617</v>
      </c>
      <c r="D2259" t="s">
        <v>3931</v>
      </c>
      <c r="E2259" s="3">
        <v>0</v>
      </c>
      <c r="F2259" s="3">
        <v>0</v>
      </c>
      <c r="G2259" s="3">
        <v>0</v>
      </c>
      <c r="H2259" s="3">
        <v>0</v>
      </c>
      <c r="I2259" s="3">
        <v>101933.2</v>
      </c>
      <c r="J2259" s="3">
        <v>-84030.34</v>
      </c>
      <c r="K2259" s="3">
        <v>17902.86</v>
      </c>
      <c r="L2259" s="3">
        <v>-258.14</v>
      </c>
      <c r="M2259" s="3">
        <v>-84288.48</v>
      </c>
      <c r="N2259" s="3">
        <v>17644.72</v>
      </c>
      <c r="O2259" s="3">
        <v>101933.2</v>
      </c>
      <c r="P2259" t="str">
        <f>VLOOKUP(B2259,'[2]Asset Class'!$A$4:$B$21,2,0)</f>
        <v>Equipment for PTA</v>
      </c>
      <c r="Q2259" s="9">
        <f t="shared" si="36"/>
        <v>-84288.48</v>
      </c>
      <c r="R2259" s="9">
        <f t="shared" si="37"/>
        <v>17644.72</v>
      </c>
      <c r="S2259" s="9">
        <f t="shared" si="38"/>
        <v>0</v>
      </c>
    </row>
    <row r="2260" spans="1:19" x14ac:dyDescent="0.2">
      <c r="A2260" t="s">
        <v>3932</v>
      </c>
      <c r="B2260" t="s">
        <v>2988</v>
      </c>
      <c r="C2260" s="2">
        <v>36617</v>
      </c>
      <c r="D2260" t="s">
        <v>3933</v>
      </c>
      <c r="E2260" s="3">
        <v>0</v>
      </c>
      <c r="F2260" s="3">
        <v>0</v>
      </c>
      <c r="G2260" s="3">
        <v>0</v>
      </c>
      <c r="H2260" s="3">
        <v>0</v>
      </c>
      <c r="I2260" s="3">
        <v>156173.51</v>
      </c>
      <c r="J2260" s="3">
        <v>-128744.23</v>
      </c>
      <c r="K2260" s="3">
        <v>27429.279999999999</v>
      </c>
      <c r="L2260" s="3">
        <v>-395.5</v>
      </c>
      <c r="M2260" s="3">
        <v>-129139.73</v>
      </c>
      <c r="N2260" s="3">
        <v>27033.78</v>
      </c>
      <c r="O2260" s="3">
        <v>156173.51</v>
      </c>
      <c r="P2260" t="str">
        <f>VLOOKUP(B2260,'[2]Asset Class'!$A$4:$B$21,2,0)</f>
        <v>Equipment for PTA</v>
      </c>
      <c r="Q2260" s="9">
        <f t="shared" si="36"/>
        <v>-129139.73</v>
      </c>
      <c r="R2260" s="9">
        <f t="shared" si="37"/>
        <v>27033.780000000013</v>
      </c>
      <c r="S2260" s="9">
        <f t="shared" si="38"/>
        <v>0</v>
      </c>
    </row>
    <row r="2261" spans="1:19" x14ac:dyDescent="0.2">
      <c r="A2261" t="s">
        <v>3934</v>
      </c>
      <c r="B2261" t="s">
        <v>2988</v>
      </c>
      <c r="C2261" s="2">
        <v>36617</v>
      </c>
      <c r="D2261" t="s">
        <v>3935</v>
      </c>
      <c r="E2261" s="3">
        <v>0</v>
      </c>
      <c r="F2261" s="3">
        <v>0</v>
      </c>
      <c r="G2261" s="3">
        <v>0</v>
      </c>
      <c r="H2261" s="3">
        <v>0</v>
      </c>
      <c r="I2261" s="3">
        <v>145859.4</v>
      </c>
      <c r="J2261" s="3">
        <v>-120241.65</v>
      </c>
      <c r="K2261" s="3">
        <v>25617.75</v>
      </c>
      <c r="L2261" s="3">
        <v>-369.38</v>
      </c>
      <c r="M2261" s="3">
        <v>-120611.03</v>
      </c>
      <c r="N2261" s="3">
        <v>25248.37</v>
      </c>
      <c r="O2261" s="3">
        <v>145859.4</v>
      </c>
      <c r="P2261" t="str">
        <f>VLOOKUP(B2261,'[2]Asset Class'!$A$4:$B$21,2,0)</f>
        <v>Equipment for PTA</v>
      </c>
      <c r="Q2261" s="9">
        <f t="shared" si="36"/>
        <v>-120611.03</v>
      </c>
      <c r="R2261" s="9">
        <f t="shared" si="37"/>
        <v>25248.369999999995</v>
      </c>
      <c r="S2261" s="9">
        <f t="shared" si="38"/>
        <v>0</v>
      </c>
    </row>
    <row r="2262" spans="1:19" x14ac:dyDescent="0.2">
      <c r="A2262" t="s">
        <v>3936</v>
      </c>
      <c r="B2262" t="s">
        <v>2988</v>
      </c>
      <c r="C2262" s="2">
        <v>36617</v>
      </c>
      <c r="D2262" t="s">
        <v>3937</v>
      </c>
      <c r="E2262" s="3">
        <v>0</v>
      </c>
      <c r="F2262" s="3">
        <v>0</v>
      </c>
      <c r="G2262" s="3">
        <v>0</v>
      </c>
      <c r="H2262" s="3">
        <v>0</v>
      </c>
      <c r="I2262" s="3">
        <v>140996.82</v>
      </c>
      <c r="J2262" s="3">
        <v>-116233.09</v>
      </c>
      <c r="K2262" s="3">
        <v>24763.73</v>
      </c>
      <c r="L2262" s="3">
        <v>-357.06</v>
      </c>
      <c r="M2262" s="3">
        <v>-116590.15</v>
      </c>
      <c r="N2262" s="3">
        <v>24406.67</v>
      </c>
      <c r="O2262" s="3">
        <v>140996.82</v>
      </c>
      <c r="P2262" t="str">
        <f>VLOOKUP(B2262,'[2]Asset Class'!$A$4:$B$21,2,0)</f>
        <v>Equipment for PTA</v>
      </c>
      <c r="Q2262" s="9">
        <f t="shared" si="36"/>
        <v>-116590.15</v>
      </c>
      <c r="R2262" s="9">
        <f t="shared" si="37"/>
        <v>24406.670000000013</v>
      </c>
      <c r="S2262" s="9">
        <f t="shared" si="38"/>
        <v>0</v>
      </c>
    </row>
    <row r="2263" spans="1:19" x14ac:dyDescent="0.2">
      <c r="A2263" t="s">
        <v>3938</v>
      </c>
      <c r="B2263" t="s">
        <v>2988</v>
      </c>
      <c r="C2263" s="2">
        <v>36617</v>
      </c>
      <c r="D2263" t="s">
        <v>3939</v>
      </c>
      <c r="E2263" s="3">
        <v>0</v>
      </c>
      <c r="F2263" s="3">
        <v>0</v>
      </c>
      <c r="G2263" s="3">
        <v>0</v>
      </c>
      <c r="H2263" s="3">
        <v>0</v>
      </c>
      <c r="I2263" s="3">
        <v>1386615.26</v>
      </c>
      <c r="J2263" s="3">
        <v>-1143079.49</v>
      </c>
      <c r="K2263" s="3">
        <v>243535.77</v>
      </c>
      <c r="L2263" s="3">
        <v>-3511.5</v>
      </c>
      <c r="M2263" s="3">
        <v>-1146590.99</v>
      </c>
      <c r="N2263" s="3">
        <v>240024.27</v>
      </c>
      <c r="O2263" s="3">
        <v>1386615.26</v>
      </c>
      <c r="P2263" t="str">
        <f>VLOOKUP(B2263,'[2]Asset Class'!$A$4:$B$21,2,0)</f>
        <v>Equipment for PTA</v>
      </c>
      <c r="Q2263" s="9">
        <f t="shared" si="36"/>
        <v>-1146590.99</v>
      </c>
      <c r="R2263" s="9">
        <f t="shared" si="37"/>
        <v>240024.27000000002</v>
      </c>
      <c r="S2263" s="9">
        <f t="shared" si="38"/>
        <v>0</v>
      </c>
    </row>
    <row r="2264" spans="1:19" x14ac:dyDescent="0.2">
      <c r="A2264" t="s">
        <v>3940</v>
      </c>
      <c r="B2264" t="s">
        <v>2988</v>
      </c>
      <c r="C2264" s="2">
        <v>36617</v>
      </c>
      <c r="D2264" t="s">
        <v>3941</v>
      </c>
      <c r="E2264" s="3">
        <v>0</v>
      </c>
      <c r="F2264" s="3">
        <v>0</v>
      </c>
      <c r="G2264" s="3">
        <v>0</v>
      </c>
      <c r="H2264" s="3">
        <v>0</v>
      </c>
      <c r="I2264" s="3">
        <v>479676.58</v>
      </c>
      <c r="J2264" s="3">
        <v>-395429.42</v>
      </c>
      <c r="K2264" s="3">
        <v>84247.16</v>
      </c>
      <c r="L2264" s="3">
        <v>-1214.74</v>
      </c>
      <c r="M2264" s="3">
        <v>-396644.16</v>
      </c>
      <c r="N2264" s="3">
        <v>83032.42</v>
      </c>
      <c r="O2264" s="3">
        <v>479676.58</v>
      </c>
      <c r="P2264" t="str">
        <f>VLOOKUP(B2264,'[2]Asset Class'!$A$4:$B$21,2,0)</f>
        <v>Equipment for PTA</v>
      </c>
      <c r="Q2264" s="9">
        <f t="shared" si="36"/>
        <v>-396644.16</v>
      </c>
      <c r="R2264" s="9">
        <f t="shared" si="37"/>
        <v>83032.420000000042</v>
      </c>
      <c r="S2264" s="9">
        <f t="shared" si="38"/>
        <v>0</v>
      </c>
    </row>
    <row r="2265" spans="1:19" x14ac:dyDescent="0.2">
      <c r="A2265" t="s">
        <v>3942</v>
      </c>
      <c r="B2265" t="s">
        <v>2988</v>
      </c>
      <c r="C2265" s="2">
        <v>36617</v>
      </c>
      <c r="D2265" t="s">
        <v>3943</v>
      </c>
      <c r="E2265" s="3">
        <v>0</v>
      </c>
      <c r="F2265" s="3">
        <v>0</v>
      </c>
      <c r="G2265" s="3">
        <v>0</v>
      </c>
      <c r="H2265" s="3">
        <v>0</v>
      </c>
      <c r="I2265" s="3">
        <v>479676.58</v>
      </c>
      <c r="J2265" s="3">
        <v>-395429.42</v>
      </c>
      <c r="K2265" s="3">
        <v>84247.16</v>
      </c>
      <c r="L2265" s="3">
        <v>-1214.74</v>
      </c>
      <c r="M2265" s="3">
        <v>-396644.16</v>
      </c>
      <c r="N2265" s="3">
        <v>83032.42</v>
      </c>
      <c r="O2265" s="3">
        <v>479676.58</v>
      </c>
      <c r="P2265" t="str">
        <f>VLOOKUP(B2265,'[2]Asset Class'!$A$4:$B$21,2,0)</f>
        <v>Equipment for PTA</v>
      </c>
      <c r="Q2265" s="9">
        <f t="shared" si="36"/>
        <v>-396644.16</v>
      </c>
      <c r="R2265" s="9">
        <f t="shared" si="37"/>
        <v>83032.420000000042</v>
      </c>
      <c r="S2265" s="9">
        <f t="shared" si="38"/>
        <v>0</v>
      </c>
    </row>
    <row r="2266" spans="1:19" x14ac:dyDescent="0.2">
      <c r="A2266" t="s">
        <v>3944</v>
      </c>
      <c r="B2266" t="s">
        <v>2988</v>
      </c>
      <c r="C2266" s="2">
        <v>36617</v>
      </c>
      <c r="D2266" t="s">
        <v>3945</v>
      </c>
      <c r="E2266" s="3">
        <v>0</v>
      </c>
      <c r="F2266" s="3">
        <v>0</v>
      </c>
      <c r="G2266" s="3">
        <v>0</v>
      </c>
      <c r="H2266" s="3">
        <v>0</v>
      </c>
      <c r="I2266" s="3">
        <v>668023.31999999995</v>
      </c>
      <c r="J2266" s="3">
        <v>-550696.19999999995</v>
      </c>
      <c r="K2266" s="3">
        <v>117327.12</v>
      </c>
      <c r="L2266" s="3">
        <v>-1691.72</v>
      </c>
      <c r="M2266" s="3">
        <v>-552387.92000000004</v>
      </c>
      <c r="N2266" s="3">
        <v>115635.4</v>
      </c>
      <c r="O2266" s="3">
        <v>668023.31999999995</v>
      </c>
      <c r="P2266" t="str">
        <f>VLOOKUP(B2266,'[2]Asset Class'!$A$4:$B$21,2,0)</f>
        <v>Equipment for PTA</v>
      </c>
      <c r="Q2266" s="9">
        <f t="shared" si="36"/>
        <v>-552387.92000000004</v>
      </c>
      <c r="R2266" s="9">
        <f t="shared" si="37"/>
        <v>115635.39999999991</v>
      </c>
      <c r="S2266" s="9">
        <f t="shared" si="38"/>
        <v>0</v>
      </c>
    </row>
    <row r="2267" spans="1:19" x14ac:dyDescent="0.2">
      <c r="A2267" t="s">
        <v>3946</v>
      </c>
      <c r="B2267" t="s">
        <v>2988</v>
      </c>
      <c r="C2267" s="2">
        <v>36617</v>
      </c>
      <c r="D2267" t="s">
        <v>3947</v>
      </c>
      <c r="E2267" s="3">
        <v>0</v>
      </c>
      <c r="F2267" s="3">
        <v>0</v>
      </c>
      <c r="G2267" s="3">
        <v>0</v>
      </c>
      <c r="H2267" s="3">
        <v>0</v>
      </c>
      <c r="I2267" s="3">
        <v>86382.54</v>
      </c>
      <c r="J2267" s="3">
        <v>-71210.89</v>
      </c>
      <c r="K2267" s="3">
        <v>15171.65</v>
      </c>
      <c r="L2267" s="3">
        <v>-218.76</v>
      </c>
      <c r="M2267" s="3">
        <v>-71429.649999999994</v>
      </c>
      <c r="N2267" s="3">
        <v>14952.89</v>
      </c>
      <c r="O2267" s="3">
        <v>86382.54</v>
      </c>
      <c r="P2267" t="str">
        <f>VLOOKUP(B2267,'[2]Asset Class'!$A$4:$B$21,2,0)</f>
        <v>Equipment for PTA</v>
      </c>
      <c r="Q2267" s="9">
        <f t="shared" si="36"/>
        <v>-71429.649999999994</v>
      </c>
      <c r="R2267" s="9">
        <f t="shared" si="37"/>
        <v>14952.89</v>
      </c>
      <c r="S2267" s="9">
        <f t="shared" si="38"/>
        <v>0</v>
      </c>
    </row>
    <row r="2268" spans="1:19" x14ac:dyDescent="0.2">
      <c r="A2268" t="s">
        <v>3948</v>
      </c>
      <c r="B2268" t="s">
        <v>2988</v>
      </c>
      <c r="C2268" s="2">
        <v>36617</v>
      </c>
      <c r="D2268" t="s">
        <v>3949</v>
      </c>
      <c r="E2268" s="3">
        <v>0</v>
      </c>
      <c r="F2268" s="3">
        <v>0</v>
      </c>
      <c r="G2268" s="3">
        <v>0</v>
      </c>
      <c r="H2268" s="3">
        <v>0</v>
      </c>
      <c r="I2268" s="3">
        <v>846043.94</v>
      </c>
      <c r="J2268" s="3">
        <v>-697450.47</v>
      </c>
      <c r="K2268" s="3">
        <v>148593.47</v>
      </c>
      <c r="L2268" s="3">
        <v>-2142.54</v>
      </c>
      <c r="M2268" s="3">
        <v>-699593.01</v>
      </c>
      <c r="N2268" s="3">
        <v>146450.93</v>
      </c>
      <c r="O2268" s="3">
        <v>846043.94</v>
      </c>
      <c r="P2268" t="str">
        <f>VLOOKUP(B2268,'[2]Asset Class'!$A$4:$B$21,2,0)</f>
        <v>Equipment for PTA</v>
      </c>
      <c r="Q2268" s="9">
        <f t="shared" si="36"/>
        <v>-699593.01</v>
      </c>
      <c r="R2268" s="9">
        <f t="shared" si="37"/>
        <v>146450.92999999993</v>
      </c>
      <c r="S2268" s="9">
        <f t="shared" si="38"/>
        <v>0</v>
      </c>
    </row>
    <row r="2269" spans="1:19" x14ac:dyDescent="0.2">
      <c r="A2269" t="s">
        <v>3950</v>
      </c>
      <c r="B2269" t="s">
        <v>2988</v>
      </c>
      <c r="C2269" s="2">
        <v>36617</v>
      </c>
      <c r="D2269" t="s">
        <v>3951</v>
      </c>
      <c r="E2269" s="3">
        <v>0</v>
      </c>
      <c r="F2269" s="3">
        <v>0</v>
      </c>
      <c r="G2269" s="3">
        <v>0</v>
      </c>
      <c r="H2269" s="3">
        <v>0</v>
      </c>
      <c r="I2269" s="3">
        <v>269571.71999999997</v>
      </c>
      <c r="J2269" s="3">
        <v>-222225.96</v>
      </c>
      <c r="K2269" s="3">
        <v>47345.760000000002</v>
      </c>
      <c r="L2269" s="3">
        <v>-682.67</v>
      </c>
      <c r="M2269" s="3">
        <v>-222908.63</v>
      </c>
      <c r="N2269" s="3">
        <v>46663.09</v>
      </c>
      <c r="O2269" s="3">
        <v>269571.71999999997</v>
      </c>
      <c r="P2269" t="str">
        <f>VLOOKUP(B2269,'[2]Asset Class'!$A$4:$B$21,2,0)</f>
        <v>Equipment for PTA</v>
      </c>
      <c r="Q2269" s="9">
        <f t="shared" si="36"/>
        <v>-222908.63</v>
      </c>
      <c r="R2269" s="9">
        <f t="shared" si="37"/>
        <v>46663.089999999967</v>
      </c>
      <c r="S2269" s="9">
        <f t="shared" si="38"/>
        <v>0</v>
      </c>
    </row>
    <row r="2270" spans="1:19" x14ac:dyDescent="0.2">
      <c r="A2270" t="s">
        <v>3952</v>
      </c>
      <c r="B2270" t="s">
        <v>2988</v>
      </c>
      <c r="C2270" s="2">
        <v>36617</v>
      </c>
      <c r="D2270" t="s">
        <v>3953</v>
      </c>
      <c r="E2270" s="3">
        <v>0</v>
      </c>
      <c r="F2270" s="3">
        <v>0</v>
      </c>
      <c r="G2270" s="3">
        <v>0</v>
      </c>
      <c r="H2270" s="3">
        <v>0</v>
      </c>
      <c r="I2270" s="3">
        <v>596035.53</v>
      </c>
      <c r="J2270" s="3">
        <v>-491351.86</v>
      </c>
      <c r="K2270" s="3">
        <v>104683.67</v>
      </c>
      <c r="L2270" s="3">
        <v>-1509.41</v>
      </c>
      <c r="M2270" s="3">
        <v>-492861.27</v>
      </c>
      <c r="N2270" s="3">
        <v>103174.26</v>
      </c>
      <c r="O2270" s="3">
        <v>596035.53</v>
      </c>
      <c r="P2270" t="str">
        <f>VLOOKUP(B2270,'[2]Asset Class'!$A$4:$B$21,2,0)</f>
        <v>Equipment for PTA</v>
      </c>
      <c r="Q2270" s="9">
        <f t="shared" si="36"/>
        <v>-492861.27</v>
      </c>
      <c r="R2270" s="9">
        <f t="shared" si="37"/>
        <v>103174.26000000001</v>
      </c>
      <c r="S2270" s="9">
        <f t="shared" si="38"/>
        <v>0</v>
      </c>
    </row>
    <row r="2271" spans="1:19" x14ac:dyDescent="0.2">
      <c r="A2271" t="s">
        <v>3954</v>
      </c>
      <c r="B2271" t="s">
        <v>2988</v>
      </c>
      <c r="C2271" s="2">
        <v>36617</v>
      </c>
      <c r="D2271" t="s">
        <v>3955</v>
      </c>
      <c r="E2271" s="3">
        <v>0</v>
      </c>
      <c r="F2271" s="3">
        <v>0</v>
      </c>
      <c r="G2271" s="3">
        <v>0</v>
      </c>
      <c r="H2271" s="3">
        <v>0</v>
      </c>
      <c r="I2271" s="3">
        <v>233632.83</v>
      </c>
      <c r="J2271" s="3">
        <v>-192599.13</v>
      </c>
      <c r="K2271" s="3">
        <v>41033.699999999997</v>
      </c>
      <c r="L2271" s="3">
        <v>-591.66</v>
      </c>
      <c r="M2271" s="3">
        <v>-193190.79</v>
      </c>
      <c r="N2271" s="3">
        <v>40442.04</v>
      </c>
      <c r="O2271" s="3">
        <v>233632.83</v>
      </c>
      <c r="P2271" t="str">
        <f>VLOOKUP(B2271,'[2]Asset Class'!$A$4:$B$21,2,0)</f>
        <v>Equipment for PTA</v>
      </c>
      <c r="Q2271" s="9">
        <f t="shared" si="36"/>
        <v>-193190.79</v>
      </c>
      <c r="R2271" s="9">
        <f t="shared" si="37"/>
        <v>40442.039999999979</v>
      </c>
      <c r="S2271" s="9">
        <f t="shared" si="38"/>
        <v>0</v>
      </c>
    </row>
    <row r="2272" spans="1:19" x14ac:dyDescent="0.2">
      <c r="A2272" t="s">
        <v>3956</v>
      </c>
      <c r="B2272" t="s">
        <v>2988</v>
      </c>
      <c r="C2272" s="2">
        <v>36617</v>
      </c>
      <c r="D2272" t="s">
        <v>3957</v>
      </c>
      <c r="E2272" s="3">
        <v>0</v>
      </c>
      <c r="F2272" s="3">
        <v>0</v>
      </c>
      <c r="G2272" s="3">
        <v>0</v>
      </c>
      <c r="H2272" s="3">
        <v>0</v>
      </c>
      <c r="I2272" s="3">
        <v>651195.77</v>
      </c>
      <c r="J2272" s="3">
        <v>-536824.12</v>
      </c>
      <c r="K2272" s="3">
        <v>114371.65</v>
      </c>
      <c r="L2272" s="3">
        <v>-1649.1</v>
      </c>
      <c r="M2272" s="3">
        <v>-538473.22</v>
      </c>
      <c r="N2272" s="3">
        <v>112722.55</v>
      </c>
      <c r="O2272" s="3">
        <v>651195.77</v>
      </c>
      <c r="P2272" t="str">
        <f>VLOOKUP(B2272,'[2]Asset Class'!$A$4:$B$21,2,0)</f>
        <v>Equipment for PTA</v>
      </c>
      <c r="Q2272" s="9">
        <f t="shared" si="36"/>
        <v>-538473.22</v>
      </c>
      <c r="R2272" s="9">
        <f t="shared" si="37"/>
        <v>112722.55000000005</v>
      </c>
      <c r="S2272" s="9">
        <f t="shared" si="38"/>
        <v>0</v>
      </c>
    </row>
    <row r="2273" spans="1:19" x14ac:dyDescent="0.2">
      <c r="A2273" t="s">
        <v>3958</v>
      </c>
      <c r="B2273" t="s">
        <v>2988</v>
      </c>
      <c r="C2273" s="2">
        <v>36617</v>
      </c>
      <c r="D2273" t="s">
        <v>3959</v>
      </c>
      <c r="E2273" s="3">
        <v>0</v>
      </c>
      <c r="F2273" s="3">
        <v>0</v>
      </c>
      <c r="G2273" s="3">
        <v>0</v>
      </c>
      <c r="H2273" s="3">
        <v>0</v>
      </c>
      <c r="I2273" s="3">
        <v>540289.35</v>
      </c>
      <c r="J2273" s="3">
        <v>-445396.56</v>
      </c>
      <c r="K2273" s="3">
        <v>94892.79</v>
      </c>
      <c r="L2273" s="3">
        <v>-1368.24</v>
      </c>
      <c r="M2273" s="3">
        <v>-446764.79999999999</v>
      </c>
      <c r="N2273" s="3">
        <v>93524.55</v>
      </c>
      <c r="O2273" s="3">
        <v>540289.35</v>
      </c>
      <c r="P2273" t="str">
        <f>VLOOKUP(B2273,'[2]Asset Class'!$A$4:$B$21,2,0)</f>
        <v>Equipment for PTA</v>
      </c>
      <c r="Q2273" s="9">
        <f t="shared" si="36"/>
        <v>-446764.79999999999</v>
      </c>
      <c r="R2273" s="9">
        <f t="shared" si="37"/>
        <v>93524.549999999988</v>
      </c>
      <c r="S2273" s="9">
        <f t="shared" si="38"/>
        <v>0</v>
      </c>
    </row>
    <row r="2274" spans="1:19" x14ac:dyDescent="0.2">
      <c r="A2274" t="s">
        <v>3960</v>
      </c>
      <c r="B2274" t="s">
        <v>2988</v>
      </c>
      <c r="C2274" s="2">
        <v>36617</v>
      </c>
      <c r="D2274" t="s">
        <v>3961</v>
      </c>
      <c r="E2274" s="3">
        <v>0</v>
      </c>
      <c r="F2274" s="3">
        <v>0</v>
      </c>
      <c r="G2274" s="3">
        <v>0</v>
      </c>
      <c r="H2274" s="3">
        <v>0</v>
      </c>
      <c r="I2274" s="3">
        <v>43592904.68</v>
      </c>
      <c r="J2274" s="3">
        <v>-35877385.380000003</v>
      </c>
      <c r="K2274" s="3">
        <v>7715519.2999999998</v>
      </c>
      <c r="L2274" s="3">
        <v>-115338.71</v>
      </c>
      <c r="M2274" s="3">
        <v>-35992724.090000004</v>
      </c>
      <c r="N2274" s="3">
        <v>7600180.5899999999</v>
      </c>
      <c r="O2274" s="3">
        <v>43592904.68</v>
      </c>
      <c r="P2274" t="str">
        <f>VLOOKUP(B2274,'[2]Asset Class'!$A$4:$B$21,2,0)</f>
        <v>Equipment for PTA</v>
      </c>
      <c r="Q2274" s="9">
        <f t="shared" si="36"/>
        <v>-35992724.090000004</v>
      </c>
      <c r="R2274" s="9">
        <f t="shared" si="37"/>
        <v>7600180.5899999961</v>
      </c>
      <c r="S2274" s="9">
        <f t="shared" si="38"/>
        <v>0</v>
      </c>
    </row>
    <row r="2275" spans="1:19" x14ac:dyDescent="0.2">
      <c r="A2275" t="s">
        <v>3962</v>
      </c>
      <c r="B2275" t="s">
        <v>2988</v>
      </c>
      <c r="C2275" s="2">
        <v>36617</v>
      </c>
      <c r="D2275" t="s">
        <v>3963</v>
      </c>
      <c r="E2275" s="3">
        <v>0</v>
      </c>
      <c r="F2275" s="3">
        <v>0</v>
      </c>
      <c r="G2275" s="3">
        <v>0</v>
      </c>
      <c r="H2275" s="3">
        <v>0</v>
      </c>
      <c r="I2275" s="3">
        <v>417195.97</v>
      </c>
      <c r="J2275" s="3">
        <v>-343922.48</v>
      </c>
      <c r="K2275" s="3">
        <v>73273.490000000005</v>
      </c>
      <c r="L2275" s="3">
        <v>-1056.52</v>
      </c>
      <c r="M2275" s="3">
        <v>-344979</v>
      </c>
      <c r="N2275" s="3">
        <v>72216.97</v>
      </c>
      <c r="O2275" s="3">
        <v>417195.97</v>
      </c>
      <c r="P2275" t="str">
        <f>VLOOKUP(B2275,'[2]Asset Class'!$A$4:$B$21,2,0)</f>
        <v>Equipment for PTA</v>
      </c>
      <c r="Q2275" s="9">
        <f t="shared" si="36"/>
        <v>-344979</v>
      </c>
      <c r="R2275" s="9">
        <f t="shared" si="37"/>
        <v>72216.969999999972</v>
      </c>
      <c r="S2275" s="9">
        <f t="shared" si="38"/>
        <v>0</v>
      </c>
    </row>
    <row r="2276" spans="1:19" x14ac:dyDescent="0.2">
      <c r="A2276" t="s">
        <v>3964</v>
      </c>
      <c r="B2276" t="s">
        <v>2988</v>
      </c>
      <c r="C2276" s="2">
        <v>36617</v>
      </c>
      <c r="D2276" t="s">
        <v>3965</v>
      </c>
      <c r="E2276" s="3">
        <v>0</v>
      </c>
      <c r="F2276" s="3">
        <v>0</v>
      </c>
      <c r="G2276" s="3">
        <v>0</v>
      </c>
      <c r="H2276" s="3">
        <v>0</v>
      </c>
      <c r="I2276" s="3">
        <v>428245.02</v>
      </c>
      <c r="J2276" s="3">
        <v>-353030.96</v>
      </c>
      <c r="K2276" s="3">
        <v>75214.06</v>
      </c>
      <c r="L2276" s="3">
        <v>-1084.5</v>
      </c>
      <c r="M2276" s="3">
        <v>-354115.46</v>
      </c>
      <c r="N2276" s="3">
        <v>74129.56</v>
      </c>
      <c r="O2276" s="3">
        <v>428245.02</v>
      </c>
      <c r="P2276" t="str">
        <f>VLOOKUP(B2276,'[2]Asset Class'!$A$4:$B$21,2,0)</f>
        <v>Equipment for PTA</v>
      </c>
      <c r="Q2276" s="9">
        <f t="shared" si="36"/>
        <v>-354115.46</v>
      </c>
      <c r="R2276" s="9">
        <f t="shared" si="37"/>
        <v>74129.56</v>
      </c>
      <c r="S2276" s="9">
        <f t="shared" si="38"/>
        <v>0</v>
      </c>
    </row>
    <row r="2277" spans="1:19" x14ac:dyDescent="0.2">
      <c r="A2277" t="s">
        <v>3966</v>
      </c>
      <c r="B2277" t="s">
        <v>2988</v>
      </c>
      <c r="C2277" s="2">
        <v>36617</v>
      </c>
      <c r="D2277" t="s">
        <v>3967</v>
      </c>
      <c r="E2277" s="3">
        <v>0</v>
      </c>
      <c r="F2277" s="3">
        <v>0</v>
      </c>
      <c r="G2277" s="3">
        <v>0</v>
      </c>
      <c r="H2277" s="3">
        <v>0</v>
      </c>
      <c r="I2277" s="3">
        <v>374594.65</v>
      </c>
      <c r="J2277" s="3">
        <v>-308803.37</v>
      </c>
      <c r="K2277" s="3">
        <v>65791.28</v>
      </c>
      <c r="L2277" s="3">
        <v>-948.63</v>
      </c>
      <c r="M2277" s="3">
        <v>-309752</v>
      </c>
      <c r="N2277" s="3">
        <v>64842.65</v>
      </c>
      <c r="O2277" s="3">
        <v>374594.65</v>
      </c>
      <c r="P2277" t="str">
        <f>VLOOKUP(B2277,'[2]Asset Class'!$A$4:$B$21,2,0)</f>
        <v>Equipment for PTA</v>
      </c>
      <c r="Q2277" s="9">
        <f t="shared" si="36"/>
        <v>-309752</v>
      </c>
      <c r="R2277" s="9">
        <f t="shared" si="37"/>
        <v>64842.650000000023</v>
      </c>
      <c r="S2277" s="9">
        <f t="shared" si="38"/>
        <v>0</v>
      </c>
    </row>
    <row r="2278" spans="1:19" x14ac:dyDescent="0.2">
      <c r="A2278" t="s">
        <v>3968</v>
      </c>
      <c r="B2278" t="s">
        <v>2988</v>
      </c>
      <c r="C2278" s="2">
        <v>36617</v>
      </c>
      <c r="D2278" t="s">
        <v>3969</v>
      </c>
      <c r="E2278" s="3">
        <v>0</v>
      </c>
      <c r="F2278" s="3">
        <v>0</v>
      </c>
      <c r="G2278" s="3">
        <v>0</v>
      </c>
      <c r="H2278" s="3">
        <v>0</v>
      </c>
      <c r="I2278" s="3">
        <v>374594.65</v>
      </c>
      <c r="J2278" s="3">
        <v>-308803.37</v>
      </c>
      <c r="K2278" s="3">
        <v>65791.28</v>
      </c>
      <c r="L2278" s="3">
        <v>-948.63</v>
      </c>
      <c r="M2278" s="3">
        <v>-309752</v>
      </c>
      <c r="N2278" s="3">
        <v>64842.65</v>
      </c>
      <c r="O2278" s="3">
        <v>374594.65</v>
      </c>
      <c r="P2278" t="str">
        <f>VLOOKUP(B2278,'[2]Asset Class'!$A$4:$B$21,2,0)</f>
        <v>Equipment for PTA</v>
      </c>
      <c r="Q2278" s="9">
        <f t="shared" si="36"/>
        <v>-309752</v>
      </c>
      <c r="R2278" s="9">
        <f t="shared" si="37"/>
        <v>64842.650000000023</v>
      </c>
      <c r="S2278" s="9">
        <f t="shared" si="38"/>
        <v>0</v>
      </c>
    </row>
    <row r="2279" spans="1:19" x14ac:dyDescent="0.2">
      <c r="A2279" t="s">
        <v>3970</v>
      </c>
      <c r="B2279" t="s">
        <v>2988</v>
      </c>
      <c r="C2279" s="2">
        <v>36617</v>
      </c>
      <c r="D2279" t="s">
        <v>3971</v>
      </c>
      <c r="E2279" s="3">
        <v>0</v>
      </c>
      <c r="F2279" s="3">
        <v>0</v>
      </c>
      <c r="G2279" s="3">
        <v>0</v>
      </c>
      <c r="H2279" s="3">
        <v>0</v>
      </c>
      <c r="I2279" s="3">
        <v>374594.65</v>
      </c>
      <c r="J2279" s="3">
        <v>-308803.37</v>
      </c>
      <c r="K2279" s="3">
        <v>65791.28</v>
      </c>
      <c r="L2279" s="3">
        <v>-948.63</v>
      </c>
      <c r="M2279" s="3">
        <v>-309752</v>
      </c>
      <c r="N2279" s="3">
        <v>64842.65</v>
      </c>
      <c r="O2279" s="3">
        <v>374594.65</v>
      </c>
      <c r="P2279" t="str">
        <f>VLOOKUP(B2279,'[2]Asset Class'!$A$4:$B$21,2,0)</f>
        <v>Equipment for PTA</v>
      </c>
      <c r="Q2279" s="9">
        <f t="shared" si="36"/>
        <v>-309752</v>
      </c>
      <c r="R2279" s="9">
        <f t="shared" si="37"/>
        <v>64842.650000000023</v>
      </c>
      <c r="S2279" s="9">
        <f t="shared" si="38"/>
        <v>0</v>
      </c>
    </row>
    <row r="2280" spans="1:19" x14ac:dyDescent="0.2">
      <c r="A2280" t="s">
        <v>3972</v>
      </c>
      <c r="B2280" t="s">
        <v>2988</v>
      </c>
      <c r="C2280" s="2">
        <v>36617</v>
      </c>
      <c r="D2280" t="s">
        <v>3973</v>
      </c>
      <c r="E2280" s="3">
        <v>0</v>
      </c>
      <c r="F2280" s="3">
        <v>0</v>
      </c>
      <c r="G2280" s="3">
        <v>0</v>
      </c>
      <c r="H2280" s="3">
        <v>0</v>
      </c>
      <c r="I2280" s="3">
        <v>374594.65</v>
      </c>
      <c r="J2280" s="3">
        <v>-308803.37</v>
      </c>
      <c r="K2280" s="3">
        <v>65791.28</v>
      </c>
      <c r="L2280" s="3">
        <v>-948.63</v>
      </c>
      <c r="M2280" s="3">
        <v>-309752</v>
      </c>
      <c r="N2280" s="3">
        <v>64842.65</v>
      </c>
      <c r="O2280" s="3">
        <v>374594.65</v>
      </c>
      <c r="P2280" t="str">
        <f>VLOOKUP(B2280,'[2]Asset Class'!$A$4:$B$21,2,0)</f>
        <v>Equipment for PTA</v>
      </c>
      <c r="Q2280" s="9">
        <f t="shared" si="36"/>
        <v>-309752</v>
      </c>
      <c r="R2280" s="9">
        <f t="shared" si="37"/>
        <v>64842.650000000023</v>
      </c>
      <c r="S2280" s="9">
        <f t="shared" si="38"/>
        <v>0</v>
      </c>
    </row>
    <row r="2281" spans="1:19" x14ac:dyDescent="0.2">
      <c r="A2281" t="s">
        <v>3974</v>
      </c>
      <c r="B2281" t="s">
        <v>2988</v>
      </c>
      <c r="C2281" s="2">
        <v>36617</v>
      </c>
      <c r="D2281" t="s">
        <v>3975</v>
      </c>
      <c r="E2281" s="3">
        <v>0</v>
      </c>
      <c r="F2281" s="3">
        <v>0</v>
      </c>
      <c r="G2281" s="3">
        <v>0</v>
      </c>
      <c r="H2281" s="3">
        <v>0</v>
      </c>
      <c r="I2281" s="3">
        <v>374596.65</v>
      </c>
      <c r="J2281" s="3">
        <v>-308805.02</v>
      </c>
      <c r="K2281" s="3">
        <v>65791.63</v>
      </c>
      <c r="L2281" s="3">
        <v>-948.64</v>
      </c>
      <c r="M2281" s="3">
        <v>-309753.65999999997</v>
      </c>
      <c r="N2281" s="3">
        <v>64842.99</v>
      </c>
      <c r="O2281" s="3">
        <v>374596.65</v>
      </c>
      <c r="P2281" t="str">
        <f>VLOOKUP(B2281,'[2]Asset Class'!$A$4:$B$21,2,0)</f>
        <v>Equipment for PTA</v>
      </c>
      <c r="Q2281" s="9">
        <f t="shared" si="36"/>
        <v>-309753.65999999997</v>
      </c>
      <c r="R2281" s="9">
        <f t="shared" si="37"/>
        <v>64842.990000000049</v>
      </c>
      <c r="S2281" s="9">
        <f t="shared" si="38"/>
        <v>0</v>
      </c>
    </row>
    <row r="2282" spans="1:19" x14ac:dyDescent="0.2">
      <c r="A2282" t="s">
        <v>3976</v>
      </c>
      <c r="B2282" t="s">
        <v>2988</v>
      </c>
      <c r="C2282" s="2">
        <v>36617</v>
      </c>
      <c r="D2282" t="s">
        <v>3977</v>
      </c>
      <c r="E2282" s="3">
        <v>0</v>
      </c>
      <c r="F2282" s="3">
        <v>0</v>
      </c>
      <c r="G2282" s="3">
        <v>0</v>
      </c>
      <c r="H2282" s="3">
        <v>0</v>
      </c>
      <c r="I2282" s="3">
        <v>627001.86</v>
      </c>
      <c r="J2282" s="3">
        <v>-516879.47</v>
      </c>
      <c r="K2282" s="3">
        <v>110122.39</v>
      </c>
      <c r="L2282" s="3">
        <v>-1587.83</v>
      </c>
      <c r="M2282" s="3">
        <v>-518467.3</v>
      </c>
      <c r="N2282" s="3">
        <v>108534.56</v>
      </c>
      <c r="O2282" s="3">
        <v>627001.86</v>
      </c>
      <c r="P2282" t="str">
        <f>VLOOKUP(B2282,'[2]Asset Class'!$A$4:$B$21,2,0)</f>
        <v>Equipment for PTA</v>
      </c>
      <c r="Q2282" s="9">
        <f t="shared" si="36"/>
        <v>-518467.3</v>
      </c>
      <c r="R2282" s="9">
        <f t="shared" si="37"/>
        <v>108534.56</v>
      </c>
      <c r="S2282" s="9">
        <f t="shared" si="38"/>
        <v>0</v>
      </c>
    </row>
    <row r="2283" spans="1:19" x14ac:dyDescent="0.2">
      <c r="A2283" t="s">
        <v>3978</v>
      </c>
      <c r="B2283" t="s">
        <v>2988</v>
      </c>
      <c r="C2283" s="2">
        <v>36617</v>
      </c>
      <c r="D2283" t="s">
        <v>3979</v>
      </c>
      <c r="E2283" s="3">
        <v>0</v>
      </c>
      <c r="F2283" s="3">
        <v>0</v>
      </c>
      <c r="G2283" s="3">
        <v>0</v>
      </c>
      <c r="H2283" s="3">
        <v>0</v>
      </c>
      <c r="I2283" s="3">
        <v>374596.65</v>
      </c>
      <c r="J2283" s="3">
        <v>-308805.02</v>
      </c>
      <c r="K2283" s="3">
        <v>65791.63</v>
      </c>
      <c r="L2283" s="3">
        <v>-948.64</v>
      </c>
      <c r="M2283" s="3">
        <v>-309753.65999999997</v>
      </c>
      <c r="N2283" s="3">
        <v>64842.99</v>
      </c>
      <c r="O2283" s="3">
        <v>374596.65</v>
      </c>
      <c r="P2283" t="str">
        <f>VLOOKUP(B2283,'[2]Asset Class'!$A$4:$B$21,2,0)</f>
        <v>Equipment for PTA</v>
      </c>
      <c r="Q2283" s="9">
        <f t="shared" si="36"/>
        <v>-309753.65999999997</v>
      </c>
      <c r="R2283" s="9">
        <f t="shared" si="37"/>
        <v>64842.990000000049</v>
      </c>
      <c r="S2283" s="9">
        <f t="shared" si="38"/>
        <v>0</v>
      </c>
    </row>
    <row r="2284" spans="1:19" x14ac:dyDescent="0.2">
      <c r="A2284" t="s">
        <v>3980</v>
      </c>
      <c r="B2284" t="s">
        <v>2988</v>
      </c>
      <c r="C2284" s="2">
        <v>36617</v>
      </c>
      <c r="D2284" t="s">
        <v>3981</v>
      </c>
      <c r="E2284" s="3">
        <v>0</v>
      </c>
      <c r="F2284" s="3">
        <v>0</v>
      </c>
      <c r="G2284" s="3">
        <v>0</v>
      </c>
      <c r="H2284" s="3">
        <v>0</v>
      </c>
      <c r="I2284" s="3">
        <v>374596.65</v>
      </c>
      <c r="J2284" s="3">
        <v>-308805.02</v>
      </c>
      <c r="K2284" s="3">
        <v>65791.63</v>
      </c>
      <c r="L2284" s="3">
        <v>-948.64</v>
      </c>
      <c r="M2284" s="3">
        <v>-309753.65999999997</v>
      </c>
      <c r="N2284" s="3">
        <v>64842.99</v>
      </c>
      <c r="O2284" s="3">
        <v>374596.65</v>
      </c>
      <c r="P2284" t="str">
        <f>VLOOKUP(B2284,'[2]Asset Class'!$A$4:$B$21,2,0)</f>
        <v>Equipment for PTA</v>
      </c>
      <c r="Q2284" s="9">
        <f t="shared" si="36"/>
        <v>-309753.65999999997</v>
      </c>
      <c r="R2284" s="9">
        <f t="shared" si="37"/>
        <v>64842.990000000049</v>
      </c>
      <c r="S2284" s="9">
        <f t="shared" si="38"/>
        <v>0</v>
      </c>
    </row>
    <row r="2285" spans="1:19" x14ac:dyDescent="0.2">
      <c r="A2285" t="s">
        <v>3982</v>
      </c>
      <c r="B2285" t="s">
        <v>2988</v>
      </c>
      <c r="C2285" s="2">
        <v>36617</v>
      </c>
      <c r="D2285" t="s">
        <v>3983</v>
      </c>
      <c r="E2285" s="3">
        <v>0</v>
      </c>
      <c r="F2285" s="3">
        <v>0</v>
      </c>
      <c r="G2285" s="3">
        <v>0</v>
      </c>
      <c r="H2285" s="3">
        <v>0</v>
      </c>
      <c r="I2285" s="3">
        <v>374596.65</v>
      </c>
      <c r="J2285" s="3">
        <v>-308805.02</v>
      </c>
      <c r="K2285" s="3">
        <v>65791.63</v>
      </c>
      <c r="L2285" s="3">
        <v>-948.64</v>
      </c>
      <c r="M2285" s="3">
        <v>-309753.65999999997</v>
      </c>
      <c r="N2285" s="3">
        <v>64842.99</v>
      </c>
      <c r="O2285" s="3">
        <v>374596.65</v>
      </c>
      <c r="P2285" t="str">
        <f>VLOOKUP(B2285,'[2]Asset Class'!$A$4:$B$21,2,0)</f>
        <v>Equipment for PTA</v>
      </c>
      <c r="Q2285" s="9">
        <f t="shared" si="36"/>
        <v>-309753.65999999997</v>
      </c>
      <c r="R2285" s="9">
        <f t="shared" si="37"/>
        <v>64842.990000000049</v>
      </c>
      <c r="S2285" s="9">
        <f t="shared" si="38"/>
        <v>0</v>
      </c>
    </row>
    <row r="2286" spans="1:19" x14ac:dyDescent="0.2">
      <c r="A2286" t="s">
        <v>3984</v>
      </c>
      <c r="B2286" t="s">
        <v>2988</v>
      </c>
      <c r="C2286" s="2">
        <v>36617</v>
      </c>
      <c r="D2286" t="s">
        <v>3985</v>
      </c>
      <c r="E2286" s="3">
        <v>0</v>
      </c>
      <c r="F2286" s="3">
        <v>0</v>
      </c>
      <c r="G2286" s="3">
        <v>0</v>
      </c>
      <c r="H2286" s="3">
        <v>0</v>
      </c>
      <c r="I2286" s="3">
        <v>374596.65</v>
      </c>
      <c r="J2286" s="3">
        <v>-308805.02</v>
      </c>
      <c r="K2286" s="3">
        <v>65791.63</v>
      </c>
      <c r="L2286" s="3">
        <v>-948.64</v>
      </c>
      <c r="M2286" s="3">
        <v>-309753.65999999997</v>
      </c>
      <c r="N2286" s="3">
        <v>64842.99</v>
      </c>
      <c r="O2286" s="3">
        <v>374596.65</v>
      </c>
      <c r="P2286" t="str">
        <f>VLOOKUP(B2286,'[2]Asset Class'!$A$4:$B$21,2,0)</f>
        <v>Equipment for PTA</v>
      </c>
      <c r="Q2286" s="9">
        <f t="shared" si="36"/>
        <v>-309753.65999999997</v>
      </c>
      <c r="R2286" s="9">
        <f t="shared" si="37"/>
        <v>64842.990000000049</v>
      </c>
      <c r="S2286" s="9">
        <f t="shared" si="38"/>
        <v>0</v>
      </c>
    </row>
    <row r="2287" spans="1:19" x14ac:dyDescent="0.2">
      <c r="A2287" t="s">
        <v>3986</v>
      </c>
      <c r="B2287" t="s">
        <v>2988</v>
      </c>
      <c r="C2287" s="2">
        <v>36617</v>
      </c>
      <c r="D2287" t="s">
        <v>3987</v>
      </c>
      <c r="E2287" s="3">
        <v>0</v>
      </c>
      <c r="F2287" s="3">
        <v>0</v>
      </c>
      <c r="G2287" s="3">
        <v>0</v>
      </c>
      <c r="H2287" s="3">
        <v>0</v>
      </c>
      <c r="I2287" s="3">
        <v>374596.65</v>
      </c>
      <c r="J2287" s="3">
        <v>-308805.02</v>
      </c>
      <c r="K2287" s="3">
        <v>65791.63</v>
      </c>
      <c r="L2287" s="3">
        <v>-948.64</v>
      </c>
      <c r="M2287" s="3">
        <v>-309753.65999999997</v>
      </c>
      <c r="N2287" s="3">
        <v>64842.99</v>
      </c>
      <c r="O2287" s="3">
        <v>374596.65</v>
      </c>
      <c r="P2287" t="str">
        <f>VLOOKUP(B2287,'[2]Asset Class'!$A$4:$B$21,2,0)</f>
        <v>Equipment for PTA</v>
      </c>
      <c r="Q2287" s="9">
        <f t="shared" si="36"/>
        <v>-309753.65999999997</v>
      </c>
      <c r="R2287" s="9">
        <f t="shared" si="37"/>
        <v>64842.990000000049</v>
      </c>
      <c r="S2287" s="9">
        <f t="shared" si="38"/>
        <v>0</v>
      </c>
    </row>
    <row r="2288" spans="1:19" x14ac:dyDescent="0.2">
      <c r="A2288" t="s">
        <v>3988</v>
      </c>
      <c r="B2288" t="s">
        <v>2988</v>
      </c>
      <c r="C2288" s="2">
        <v>36617</v>
      </c>
      <c r="D2288" t="s">
        <v>3989</v>
      </c>
      <c r="E2288" s="3">
        <v>0</v>
      </c>
      <c r="F2288" s="3">
        <v>0</v>
      </c>
      <c r="G2288" s="3">
        <v>0</v>
      </c>
      <c r="H2288" s="3">
        <v>0</v>
      </c>
      <c r="I2288" s="3">
        <v>417196.97</v>
      </c>
      <c r="J2288" s="3">
        <v>-343923.29</v>
      </c>
      <c r="K2288" s="3">
        <v>73273.679999999993</v>
      </c>
      <c r="L2288" s="3">
        <v>-1056.52</v>
      </c>
      <c r="M2288" s="3">
        <v>-344979.81</v>
      </c>
      <c r="N2288" s="3">
        <v>72217.16</v>
      </c>
      <c r="O2288" s="3">
        <v>417196.97</v>
      </c>
      <c r="P2288" t="str">
        <f>VLOOKUP(B2288,'[2]Asset Class'!$A$4:$B$21,2,0)</f>
        <v>Equipment for PTA</v>
      </c>
      <c r="Q2288" s="9">
        <f t="shared" si="36"/>
        <v>-344979.81</v>
      </c>
      <c r="R2288" s="9">
        <f t="shared" si="37"/>
        <v>72217.159999999974</v>
      </c>
      <c r="S2288" s="9">
        <f t="shared" si="38"/>
        <v>0</v>
      </c>
    </row>
    <row r="2289" spans="1:19" x14ac:dyDescent="0.2">
      <c r="A2289" t="s">
        <v>3990</v>
      </c>
      <c r="B2289" t="s">
        <v>2988</v>
      </c>
      <c r="C2289" s="2">
        <v>36617</v>
      </c>
      <c r="D2289" t="s">
        <v>3991</v>
      </c>
      <c r="E2289" s="3">
        <v>0</v>
      </c>
      <c r="F2289" s="3">
        <v>0</v>
      </c>
      <c r="G2289" s="3">
        <v>0</v>
      </c>
      <c r="H2289" s="3">
        <v>0</v>
      </c>
      <c r="I2289" s="3">
        <v>428249.02</v>
      </c>
      <c r="J2289" s="3">
        <v>-353034.25</v>
      </c>
      <c r="K2289" s="3">
        <v>75214.77</v>
      </c>
      <c r="L2289" s="3">
        <v>-1084.51</v>
      </c>
      <c r="M2289" s="3">
        <v>-354118.76</v>
      </c>
      <c r="N2289" s="3">
        <v>74130.259999999995</v>
      </c>
      <c r="O2289" s="3">
        <v>428249.02</v>
      </c>
      <c r="P2289" t="str">
        <f>VLOOKUP(B2289,'[2]Asset Class'!$A$4:$B$21,2,0)</f>
        <v>Equipment for PTA</v>
      </c>
      <c r="Q2289" s="9">
        <f t="shared" si="36"/>
        <v>-354118.76</v>
      </c>
      <c r="R2289" s="9">
        <f t="shared" si="37"/>
        <v>74130.260000000009</v>
      </c>
      <c r="S2289" s="9">
        <f t="shared" si="38"/>
        <v>0</v>
      </c>
    </row>
    <row r="2290" spans="1:19" x14ac:dyDescent="0.2">
      <c r="A2290" t="s">
        <v>3992</v>
      </c>
      <c r="B2290" t="s">
        <v>2988</v>
      </c>
      <c r="C2290" s="2">
        <v>36617</v>
      </c>
      <c r="D2290" t="s">
        <v>3993</v>
      </c>
      <c r="E2290" s="3">
        <v>0</v>
      </c>
      <c r="F2290" s="3">
        <v>0</v>
      </c>
      <c r="G2290" s="3">
        <v>0</v>
      </c>
      <c r="H2290" s="3">
        <v>0</v>
      </c>
      <c r="I2290" s="3">
        <v>374596.65</v>
      </c>
      <c r="J2290" s="3">
        <v>-308805.02</v>
      </c>
      <c r="K2290" s="3">
        <v>65791.63</v>
      </c>
      <c r="L2290" s="3">
        <v>-948.64</v>
      </c>
      <c r="M2290" s="3">
        <v>-309753.65999999997</v>
      </c>
      <c r="N2290" s="3">
        <v>64842.99</v>
      </c>
      <c r="O2290" s="3">
        <v>374596.65</v>
      </c>
      <c r="P2290" t="str">
        <f>VLOOKUP(B2290,'[2]Asset Class'!$A$4:$B$21,2,0)</f>
        <v>Equipment for PTA</v>
      </c>
      <c r="Q2290" s="9">
        <f t="shared" si="36"/>
        <v>-309753.65999999997</v>
      </c>
      <c r="R2290" s="9">
        <f t="shared" si="37"/>
        <v>64842.990000000049</v>
      </c>
      <c r="S2290" s="9">
        <f t="shared" si="38"/>
        <v>0</v>
      </c>
    </row>
    <row r="2291" spans="1:19" x14ac:dyDescent="0.2">
      <c r="A2291" t="s">
        <v>3994</v>
      </c>
      <c r="B2291" t="s">
        <v>2988</v>
      </c>
      <c r="C2291" s="2">
        <v>36617</v>
      </c>
      <c r="D2291" t="s">
        <v>3995</v>
      </c>
      <c r="E2291" s="3">
        <v>0</v>
      </c>
      <c r="F2291" s="3">
        <v>0</v>
      </c>
      <c r="G2291" s="3">
        <v>0</v>
      </c>
      <c r="H2291" s="3">
        <v>0</v>
      </c>
      <c r="I2291" s="3">
        <v>374596.65</v>
      </c>
      <c r="J2291" s="3">
        <v>-308805.02</v>
      </c>
      <c r="K2291" s="3">
        <v>65791.63</v>
      </c>
      <c r="L2291" s="3">
        <v>-948.64</v>
      </c>
      <c r="M2291" s="3">
        <v>-309753.65999999997</v>
      </c>
      <c r="N2291" s="3">
        <v>64842.99</v>
      </c>
      <c r="O2291" s="3">
        <v>374596.65</v>
      </c>
      <c r="P2291" t="str">
        <f>VLOOKUP(B2291,'[2]Asset Class'!$A$4:$B$21,2,0)</f>
        <v>Equipment for PTA</v>
      </c>
      <c r="Q2291" s="9">
        <f t="shared" si="36"/>
        <v>-309753.65999999997</v>
      </c>
      <c r="R2291" s="9">
        <f t="shared" si="37"/>
        <v>64842.990000000049</v>
      </c>
      <c r="S2291" s="9">
        <f t="shared" si="38"/>
        <v>0</v>
      </c>
    </row>
    <row r="2292" spans="1:19" x14ac:dyDescent="0.2">
      <c r="A2292" t="s">
        <v>3996</v>
      </c>
      <c r="B2292" t="s">
        <v>2988</v>
      </c>
      <c r="C2292" s="2">
        <v>36617</v>
      </c>
      <c r="D2292" t="s">
        <v>3997</v>
      </c>
      <c r="E2292" s="3">
        <v>0</v>
      </c>
      <c r="F2292" s="3">
        <v>0</v>
      </c>
      <c r="G2292" s="3">
        <v>0</v>
      </c>
      <c r="H2292" s="3">
        <v>0</v>
      </c>
      <c r="I2292" s="3">
        <v>374596.65</v>
      </c>
      <c r="J2292" s="3">
        <v>-308805.02</v>
      </c>
      <c r="K2292" s="3">
        <v>65791.63</v>
      </c>
      <c r="L2292" s="3">
        <v>-948.64</v>
      </c>
      <c r="M2292" s="3">
        <v>-309753.65999999997</v>
      </c>
      <c r="N2292" s="3">
        <v>64842.99</v>
      </c>
      <c r="O2292" s="3">
        <v>374596.65</v>
      </c>
      <c r="P2292" t="str">
        <f>VLOOKUP(B2292,'[2]Asset Class'!$A$4:$B$21,2,0)</f>
        <v>Equipment for PTA</v>
      </c>
      <c r="Q2292" s="9">
        <f t="shared" si="36"/>
        <v>-309753.65999999997</v>
      </c>
      <c r="R2292" s="9">
        <f t="shared" si="37"/>
        <v>64842.990000000049</v>
      </c>
      <c r="S2292" s="9">
        <f t="shared" si="38"/>
        <v>0</v>
      </c>
    </row>
    <row r="2293" spans="1:19" x14ac:dyDescent="0.2">
      <c r="A2293" t="s">
        <v>3998</v>
      </c>
      <c r="B2293" t="s">
        <v>2988</v>
      </c>
      <c r="C2293" s="2">
        <v>36617</v>
      </c>
      <c r="D2293" t="s">
        <v>3999</v>
      </c>
      <c r="E2293" s="3">
        <v>0</v>
      </c>
      <c r="F2293" s="3">
        <v>0</v>
      </c>
      <c r="G2293" s="3">
        <v>0</v>
      </c>
      <c r="H2293" s="3">
        <v>0</v>
      </c>
      <c r="I2293" s="3">
        <v>374596.65</v>
      </c>
      <c r="J2293" s="3">
        <v>-308805.02</v>
      </c>
      <c r="K2293" s="3">
        <v>65791.63</v>
      </c>
      <c r="L2293" s="3">
        <v>-948.64</v>
      </c>
      <c r="M2293" s="3">
        <v>-309753.65999999997</v>
      </c>
      <c r="N2293" s="3">
        <v>64842.99</v>
      </c>
      <c r="O2293" s="3">
        <v>374596.65</v>
      </c>
      <c r="P2293" t="str">
        <f>VLOOKUP(B2293,'[2]Asset Class'!$A$4:$B$21,2,0)</f>
        <v>Equipment for PTA</v>
      </c>
      <c r="Q2293" s="9">
        <f t="shared" si="36"/>
        <v>-309753.65999999997</v>
      </c>
      <c r="R2293" s="9">
        <f t="shared" si="37"/>
        <v>64842.990000000049</v>
      </c>
      <c r="S2293" s="9">
        <f t="shared" si="38"/>
        <v>0</v>
      </c>
    </row>
    <row r="2294" spans="1:19" x14ac:dyDescent="0.2">
      <c r="A2294" t="s">
        <v>4000</v>
      </c>
      <c r="B2294" t="s">
        <v>2988</v>
      </c>
      <c r="C2294" s="2">
        <v>36617</v>
      </c>
      <c r="D2294" t="s">
        <v>4001</v>
      </c>
      <c r="E2294" s="3">
        <v>0</v>
      </c>
      <c r="F2294" s="3">
        <v>0</v>
      </c>
      <c r="G2294" s="3">
        <v>0</v>
      </c>
      <c r="H2294" s="3">
        <v>0</v>
      </c>
      <c r="I2294" s="3">
        <v>326486.81</v>
      </c>
      <c r="J2294" s="3">
        <v>-269144.87</v>
      </c>
      <c r="K2294" s="3">
        <v>57341.94</v>
      </c>
      <c r="L2294" s="3">
        <v>-826.8</v>
      </c>
      <c r="M2294" s="3">
        <v>-269971.67</v>
      </c>
      <c r="N2294" s="3">
        <v>56515.14</v>
      </c>
      <c r="O2294" s="3">
        <v>326486.81</v>
      </c>
      <c r="P2294" t="str">
        <f>VLOOKUP(B2294,'[2]Asset Class'!$A$4:$B$21,2,0)</f>
        <v>Equipment for PTA</v>
      </c>
      <c r="Q2294" s="9">
        <f t="shared" si="36"/>
        <v>-269971.67</v>
      </c>
      <c r="R2294" s="9">
        <f t="shared" si="37"/>
        <v>56515.140000000014</v>
      </c>
      <c r="S2294" s="9">
        <f t="shared" si="38"/>
        <v>0</v>
      </c>
    </row>
    <row r="2295" spans="1:19" x14ac:dyDescent="0.2">
      <c r="A2295" t="s">
        <v>4002</v>
      </c>
      <c r="B2295" t="s">
        <v>2988</v>
      </c>
      <c r="C2295" s="2">
        <v>36617</v>
      </c>
      <c r="D2295" t="s">
        <v>4003</v>
      </c>
      <c r="E2295" s="3">
        <v>0</v>
      </c>
      <c r="F2295" s="3">
        <v>0</v>
      </c>
      <c r="G2295" s="3">
        <v>0</v>
      </c>
      <c r="H2295" s="3">
        <v>0</v>
      </c>
      <c r="I2295" s="3">
        <v>1731032.52</v>
      </c>
      <c r="J2295" s="3">
        <v>-1427005.61</v>
      </c>
      <c r="K2295" s="3">
        <v>304026.90999999997</v>
      </c>
      <c r="L2295" s="3">
        <v>-4383.7</v>
      </c>
      <c r="M2295" s="3">
        <v>-1431389.31</v>
      </c>
      <c r="N2295" s="3">
        <v>299643.21000000002</v>
      </c>
      <c r="O2295" s="3">
        <v>1731032.52</v>
      </c>
      <c r="P2295" t="str">
        <f>VLOOKUP(B2295,'[2]Asset Class'!$A$4:$B$21,2,0)</f>
        <v>Equipment for PTA</v>
      </c>
      <c r="Q2295" s="9">
        <f t="shared" ref="Q2295:Q2358" si="39">M2295</f>
        <v>-1431389.31</v>
      </c>
      <c r="R2295" s="9">
        <f t="shared" ref="R2295:R2358" si="40">O2295+Q2295</f>
        <v>299643.20999999996</v>
      </c>
      <c r="S2295" s="9">
        <f t="shared" ref="S2295:S2358" si="41">N2295-R2295</f>
        <v>0</v>
      </c>
    </row>
    <row r="2296" spans="1:19" x14ac:dyDescent="0.2">
      <c r="A2296" t="s">
        <v>4004</v>
      </c>
      <c r="B2296" t="s">
        <v>2988</v>
      </c>
      <c r="C2296" s="2">
        <v>36617</v>
      </c>
      <c r="D2296" t="s">
        <v>4005</v>
      </c>
      <c r="E2296" s="3">
        <v>0</v>
      </c>
      <c r="F2296" s="3">
        <v>0</v>
      </c>
      <c r="G2296" s="3">
        <v>0</v>
      </c>
      <c r="H2296" s="3">
        <v>0</v>
      </c>
      <c r="I2296" s="3">
        <v>556503.93999999994</v>
      </c>
      <c r="J2296" s="3">
        <v>-458763.33</v>
      </c>
      <c r="K2296" s="3">
        <v>97740.61</v>
      </c>
      <c r="L2296" s="3">
        <v>-1409.3</v>
      </c>
      <c r="M2296" s="3">
        <v>-460172.63</v>
      </c>
      <c r="N2296" s="3">
        <v>96331.31</v>
      </c>
      <c r="O2296" s="3">
        <v>556503.93999999994</v>
      </c>
      <c r="P2296" t="str">
        <f>VLOOKUP(B2296,'[2]Asset Class'!$A$4:$B$21,2,0)</f>
        <v>Equipment for PTA</v>
      </c>
      <c r="Q2296" s="9">
        <f t="shared" si="39"/>
        <v>-460172.63</v>
      </c>
      <c r="R2296" s="9">
        <f t="shared" si="40"/>
        <v>96331.309999999939</v>
      </c>
      <c r="S2296" s="9">
        <f t="shared" si="41"/>
        <v>0</v>
      </c>
    </row>
    <row r="2297" spans="1:19" x14ac:dyDescent="0.2">
      <c r="A2297" t="s">
        <v>4006</v>
      </c>
      <c r="B2297" t="s">
        <v>2988</v>
      </c>
      <c r="C2297" s="2">
        <v>36617</v>
      </c>
      <c r="D2297" t="s">
        <v>4007</v>
      </c>
      <c r="E2297" s="3">
        <v>0</v>
      </c>
      <c r="F2297" s="3">
        <v>0</v>
      </c>
      <c r="G2297" s="3">
        <v>0</v>
      </c>
      <c r="H2297" s="3">
        <v>0</v>
      </c>
      <c r="I2297" s="3">
        <v>372813.81</v>
      </c>
      <c r="J2297" s="3">
        <v>-307335.3</v>
      </c>
      <c r="K2297" s="3">
        <v>65478.51</v>
      </c>
      <c r="L2297" s="3">
        <v>-944.12</v>
      </c>
      <c r="M2297" s="3">
        <v>-308279.42</v>
      </c>
      <c r="N2297" s="3">
        <v>64534.39</v>
      </c>
      <c r="O2297" s="3">
        <v>372813.81</v>
      </c>
      <c r="P2297" t="str">
        <f>VLOOKUP(B2297,'[2]Asset Class'!$A$4:$B$21,2,0)</f>
        <v>Equipment for PTA</v>
      </c>
      <c r="Q2297" s="9">
        <f t="shared" si="39"/>
        <v>-308279.42</v>
      </c>
      <c r="R2297" s="9">
        <f t="shared" si="40"/>
        <v>64534.390000000014</v>
      </c>
      <c r="S2297" s="9">
        <f t="shared" si="41"/>
        <v>0</v>
      </c>
    </row>
    <row r="2298" spans="1:19" x14ac:dyDescent="0.2">
      <c r="A2298" t="s">
        <v>4008</v>
      </c>
      <c r="B2298" t="s">
        <v>2988</v>
      </c>
      <c r="C2298" s="2">
        <v>36617</v>
      </c>
      <c r="D2298" t="s">
        <v>4009</v>
      </c>
      <c r="E2298" s="3">
        <v>0</v>
      </c>
      <c r="F2298" s="3">
        <v>0</v>
      </c>
      <c r="G2298" s="3">
        <v>0</v>
      </c>
      <c r="H2298" s="3">
        <v>0</v>
      </c>
      <c r="I2298" s="3">
        <v>431573.73</v>
      </c>
      <c r="J2298" s="3">
        <v>-355775.02</v>
      </c>
      <c r="K2298" s="3">
        <v>75798.710000000006</v>
      </c>
      <c r="L2298" s="3">
        <v>-1092.93</v>
      </c>
      <c r="M2298" s="3">
        <v>-356867.95</v>
      </c>
      <c r="N2298" s="3">
        <v>74705.78</v>
      </c>
      <c r="O2298" s="3">
        <v>431573.73</v>
      </c>
      <c r="P2298" t="str">
        <f>VLOOKUP(B2298,'[2]Asset Class'!$A$4:$B$21,2,0)</f>
        <v>Equipment for PTA</v>
      </c>
      <c r="Q2298" s="9">
        <f t="shared" si="39"/>
        <v>-356867.95</v>
      </c>
      <c r="R2298" s="9">
        <f t="shared" si="40"/>
        <v>74705.77999999997</v>
      </c>
      <c r="S2298" s="9">
        <f t="shared" si="41"/>
        <v>0</v>
      </c>
    </row>
    <row r="2299" spans="1:19" x14ac:dyDescent="0.2">
      <c r="A2299" t="s">
        <v>4010</v>
      </c>
      <c r="B2299" t="s">
        <v>2988</v>
      </c>
      <c r="C2299" s="2">
        <v>36617</v>
      </c>
      <c r="D2299" t="s">
        <v>4011</v>
      </c>
      <c r="E2299" s="3">
        <v>0</v>
      </c>
      <c r="F2299" s="3">
        <v>0</v>
      </c>
      <c r="G2299" s="3">
        <v>0</v>
      </c>
      <c r="H2299" s="3">
        <v>0</v>
      </c>
      <c r="I2299" s="3">
        <v>318795.46999999997</v>
      </c>
      <c r="J2299" s="3">
        <v>-262804.39</v>
      </c>
      <c r="K2299" s="3">
        <v>55991.08</v>
      </c>
      <c r="L2299" s="3">
        <v>-807.32</v>
      </c>
      <c r="M2299" s="3">
        <v>-263611.71000000002</v>
      </c>
      <c r="N2299" s="3">
        <v>55183.76</v>
      </c>
      <c r="O2299" s="3">
        <v>318795.46999999997</v>
      </c>
      <c r="P2299" t="str">
        <f>VLOOKUP(B2299,'[2]Asset Class'!$A$4:$B$21,2,0)</f>
        <v>Equipment for PTA</v>
      </c>
      <c r="Q2299" s="9">
        <f t="shared" si="39"/>
        <v>-263611.71000000002</v>
      </c>
      <c r="R2299" s="9">
        <f t="shared" si="40"/>
        <v>55183.759999999951</v>
      </c>
      <c r="S2299" s="9">
        <f t="shared" si="41"/>
        <v>0</v>
      </c>
    </row>
    <row r="2300" spans="1:19" x14ac:dyDescent="0.2">
      <c r="A2300" t="s">
        <v>4012</v>
      </c>
      <c r="B2300" t="s">
        <v>2988</v>
      </c>
      <c r="C2300" s="2">
        <v>36617</v>
      </c>
      <c r="D2300" t="s">
        <v>4013</v>
      </c>
      <c r="E2300" s="3">
        <v>0</v>
      </c>
      <c r="F2300" s="3">
        <v>0</v>
      </c>
      <c r="G2300" s="3">
        <v>0</v>
      </c>
      <c r="H2300" s="3">
        <v>0</v>
      </c>
      <c r="I2300" s="3">
        <v>372815.81</v>
      </c>
      <c r="J2300" s="3">
        <v>-307336.95</v>
      </c>
      <c r="K2300" s="3">
        <v>65478.86</v>
      </c>
      <c r="L2300" s="3">
        <v>-944.13</v>
      </c>
      <c r="M2300" s="3">
        <v>-308281.08</v>
      </c>
      <c r="N2300" s="3">
        <v>64534.73</v>
      </c>
      <c r="O2300" s="3">
        <v>372815.81</v>
      </c>
      <c r="P2300" t="str">
        <f>VLOOKUP(B2300,'[2]Asset Class'!$A$4:$B$21,2,0)</f>
        <v>Equipment for PTA</v>
      </c>
      <c r="Q2300" s="9">
        <f t="shared" si="39"/>
        <v>-308281.08</v>
      </c>
      <c r="R2300" s="9">
        <f t="shared" si="40"/>
        <v>64534.729999999981</v>
      </c>
      <c r="S2300" s="9">
        <f t="shared" si="41"/>
        <v>0</v>
      </c>
    </row>
    <row r="2301" spans="1:19" x14ac:dyDescent="0.2">
      <c r="A2301" t="s">
        <v>4014</v>
      </c>
      <c r="B2301" t="s">
        <v>2988</v>
      </c>
      <c r="C2301" s="2">
        <v>36617</v>
      </c>
      <c r="D2301" t="s">
        <v>4015</v>
      </c>
      <c r="E2301" s="3">
        <v>0</v>
      </c>
      <c r="F2301" s="3">
        <v>0</v>
      </c>
      <c r="G2301" s="3">
        <v>0</v>
      </c>
      <c r="H2301" s="3">
        <v>0</v>
      </c>
      <c r="I2301" s="3">
        <v>431573.73</v>
      </c>
      <c r="J2301" s="3">
        <v>-355775.02</v>
      </c>
      <c r="K2301" s="3">
        <v>75798.710000000006</v>
      </c>
      <c r="L2301" s="3">
        <v>-1092.93</v>
      </c>
      <c r="M2301" s="3">
        <v>-356867.95</v>
      </c>
      <c r="N2301" s="3">
        <v>74705.78</v>
      </c>
      <c r="O2301" s="3">
        <v>431573.73</v>
      </c>
      <c r="P2301" t="str">
        <f>VLOOKUP(B2301,'[2]Asset Class'!$A$4:$B$21,2,0)</f>
        <v>Equipment for PTA</v>
      </c>
      <c r="Q2301" s="9">
        <f t="shared" si="39"/>
        <v>-356867.95</v>
      </c>
      <c r="R2301" s="9">
        <f t="shared" si="40"/>
        <v>74705.77999999997</v>
      </c>
      <c r="S2301" s="9">
        <f t="shared" si="41"/>
        <v>0</v>
      </c>
    </row>
    <row r="2302" spans="1:19" x14ac:dyDescent="0.2">
      <c r="A2302" t="s">
        <v>4016</v>
      </c>
      <c r="B2302" t="s">
        <v>2988</v>
      </c>
      <c r="C2302" s="2">
        <v>36617</v>
      </c>
      <c r="D2302" t="s">
        <v>4017</v>
      </c>
      <c r="E2302" s="3">
        <v>0</v>
      </c>
      <c r="F2302" s="3">
        <v>0</v>
      </c>
      <c r="G2302" s="3">
        <v>0</v>
      </c>
      <c r="H2302" s="3">
        <v>0</v>
      </c>
      <c r="I2302" s="3">
        <v>298065.26</v>
      </c>
      <c r="J2302" s="3">
        <v>-245715.09</v>
      </c>
      <c r="K2302" s="3">
        <v>52350.17</v>
      </c>
      <c r="L2302" s="3">
        <v>-754.83</v>
      </c>
      <c r="M2302" s="3">
        <v>-246469.92</v>
      </c>
      <c r="N2302" s="3">
        <v>51595.34</v>
      </c>
      <c r="O2302" s="3">
        <v>298065.26</v>
      </c>
      <c r="P2302" t="str">
        <f>VLOOKUP(B2302,'[2]Asset Class'!$A$4:$B$21,2,0)</f>
        <v>Equipment for PTA</v>
      </c>
      <c r="Q2302" s="9">
        <f t="shared" si="39"/>
        <v>-246469.92</v>
      </c>
      <c r="R2302" s="9">
        <f t="shared" si="40"/>
        <v>51595.34</v>
      </c>
      <c r="S2302" s="9">
        <f t="shared" si="41"/>
        <v>0</v>
      </c>
    </row>
    <row r="2303" spans="1:19" x14ac:dyDescent="0.2">
      <c r="A2303" t="s">
        <v>4018</v>
      </c>
      <c r="B2303" t="s">
        <v>2988</v>
      </c>
      <c r="C2303" s="2">
        <v>36617</v>
      </c>
      <c r="D2303" t="s">
        <v>4019</v>
      </c>
      <c r="E2303" s="3">
        <v>0</v>
      </c>
      <c r="F2303" s="3">
        <v>0</v>
      </c>
      <c r="G2303" s="3">
        <v>0</v>
      </c>
      <c r="H2303" s="3">
        <v>0</v>
      </c>
      <c r="I2303" s="3">
        <v>344227.28</v>
      </c>
      <c r="J2303" s="3">
        <v>-283769.51</v>
      </c>
      <c r="K2303" s="3">
        <v>60457.77</v>
      </c>
      <c r="L2303" s="3">
        <v>-871.73</v>
      </c>
      <c r="M2303" s="3">
        <v>-284641.24</v>
      </c>
      <c r="N2303" s="3">
        <v>59586.04</v>
      </c>
      <c r="O2303" s="3">
        <v>344227.28</v>
      </c>
      <c r="P2303" t="str">
        <f>VLOOKUP(B2303,'[2]Asset Class'!$A$4:$B$21,2,0)</f>
        <v>Equipment for PTA</v>
      </c>
      <c r="Q2303" s="9">
        <f t="shared" si="39"/>
        <v>-284641.24</v>
      </c>
      <c r="R2303" s="9">
        <f t="shared" si="40"/>
        <v>59586.040000000037</v>
      </c>
      <c r="S2303" s="9">
        <f t="shared" si="41"/>
        <v>0</v>
      </c>
    </row>
    <row r="2304" spans="1:19" x14ac:dyDescent="0.2">
      <c r="A2304" t="s">
        <v>4020</v>
      </c>
      <c r="B2304" t="s">
        <v>2988</v>
      </c>
      <c r="C2304" s="2">
        <v>36617</v>
      </c>
      <c r="D2304" t="s">
        <v>4021</v>
      </c>
      <c r="E2304" s="3">
        <v>0</v>
      </c>
      <c r="F2304" s="3">
        <v>0</v>
      </c>
      <c r="G2304" s="3">
        <v>0</v>
      </c>
      <c r="H2304" s="3">
        <v>0</v>
      </c>
      <c r="I2304" s="3">
        <v>710282.67</v>
      </c>
      <c r="J2304" s="3">
        <v>-585533.4</v>
      </c>
      <c r="K2304" s="3">
        <v>124749.27</v>
      </c>
      <c r="L2304" s="3">
        <v>-1798.74</v>
      </c>
      <c r="M2304" s="3">
        <v>-587332.14</v>
      </c>
      <c r="N2304" s="3">
        <v>122950.53</v>
      </c>
      <c r="O2304" s="3">
        <v>710282.67</v>
      </c>
      <c r="P2304" t="str">
        <f>VLOOKUP(B2304,'[2]Asset Class'!$A$4:$B$21,2,0)</f>
        <v>Equipment for PTA</v>
      </c>
      <c r="Q2304" s="9">
        <f t="shared" si="39"/>
        <v>-587332.14</v>
      </c>
      <c r="R2304" s="9">
        <f t="shared" si="40"/>
        <v>122950.53000000003</v>
      </c>
      <c r="S2304" s="9">
        <f t="shared" si="41"/>
        <v>0</v>
      </c>
    </row>
    <row r="2305" spans="1:19" x14ac:dyDescent="0.2">
      <c r="A2305" t="s">
        <v>4022</v>
      </c>
      <c r="B2305" t="s">
        <v>2988</v>
      </c>
      <c r="C2305" s="2">
        <v>36617</v>
      </c>
      <c r="D2305" t="s">
        <v>4023</v>
      </c>
      <c r="E2305" s="3">
        <v>0</v>
      </c>
      <c r="F2305" s="3">
        <v>0</v>
      </c>
      <c r="G2305" s="3">
        <v>0</v>
      </c>
      <c r="H2305" s="3">
        <v>0</v>
      </c>
      <c r="I2305" s="3">
        <v>143606.6</v>
      </c>
      <c r="J2305" s="3">
        <v>-118384.51</v>
      </c>
      <c r="K2305" s="3">
        <v>25222.09</v>
      </c>
      <c r="L2305" s="3">
        <v>-363.67</v>
      </c>
      <c r="M2305" s="3">
        <v>-118748.18</v>
      </c>
      <c r="N2305" s="3">
        <v>24858.42</v>
      </c>
      <c r="O2305" s="3">
        <v>143606.6</v>
      </c>
      <c r="P2305" t="str">
        <f>VLOOKUP(B2305,'[2]Asset Class'!$A$4:$B$21,2,0)</f>
        <v>Equipment for PTA</v>
      </c>
      <c r="Q2305" s="9">
        <f t="shared" si="39"/>
        <v>-118748.18</v>
      </c>
      <c r="R2305" s="9">
        <f t="shared" si="40"/>
        <v>24858.420000000013</v>
      </c>
      <c r="S2305" s="9">
        <f t="shared" si="41"/>
        <v>0</v>
      </c>
    </row>
    <row r="2306" spans="1:19" x14ac:dyDescent="0.2">
      <c r="A2306" t="s">
        <v>4024</v>
      </c>
      <c r="B2306" t="s">
        <v>2988</v>
      </c>
      <c r="C2306" s="2">
        <v>36617</v>
      </c>
      <c r="D2306" t="s">
        <v>4025</v>
      </c>
      <c r="E2306" s="3">
        <v>0</v>
      </c>
      <c r="F2306" s="3">
        <v>0</v>
      </c>
      <c r="G2306" s="3">
        <v>0</v>
      </c>
      <c r="H2306" s="3">
        <v>0</v>
      </c>
      <c r="I2306" s="3">
        <v>658910.1</v>
      </c>
      <c r="J2306" s="3">
        <v>-543183.56999999995</v>
      </c>
      <c r="K2306" s="3">
        <v>115726.53</v>
      </c>
      <c r="L2306" s="3">
        <v>-1668.64</v>
      </c>
      <c r="M2306" s="3">
        <v>-544852.21</v>
      </c>
      <c r="N2306" s="3">
        <v>114057.89</v>
      </c>
      <c r="O2306" s="3">
        <v>658910.1</v>
      </c>
      <c r="P2306" t="str">
        <f>VLOOKUP(B2306,'[2]Asset Class'!$A$4:$B$21,2,0)</f>
        <v>Equipment for PTA</v>
      </c>
      <c r="Q2306" s="9">
        <f t="shared" si="39"/>
        <v>-544852.21</v>
      </c>
      <c r="R2306" s="9">
        <f t="shared" si="40"/>
        <v>114057.89000000001</v>
      </c>
      <c r="S2306" s="9">
        <f t="shared" si="41"/>
        <v>0</v>
      </c>
    </row>
    <row r="2307" spans="1:19" x14ac:dyDescent="0.2">
      <c r="A2307" t="s">
        <v>4026</v>
      </c>
      <c r="B2307" t="s">
        <v>2988</v>
      </c>
      <c r="C2307" s="2">
        <v>36617</v>
      </c>
      <c r="D2307" t="s">
        <v>4027</v>
      </c>
      <c r="E2307" s="3">
        <v>0</v>
      </c>
      <c r="F2307" s="3">
        <v>0</v>
      </c>
      <c r="G2307" s="3">
        <v>0</v>
      </c>
      <c r="H2307" s="3">
        <v>0</v>
      </c>
      <c r="I2307" s="3">
        <v>1989882.17</v>
      </c>
      <c r="J2307" s="3">
        <v>-1640392.66</v>
      </c>
      <c r="K2307" s="3">
        <v>349489.51</v>
      </c>
      <c r="L2307" s="3">
        <v>-5039.22</v>
      </c>
      <c r="M2307" s="3">
        <v>-1645431.88</v>
      </c>
      <c r="N2307" s="3">
        <v>344450.29</v>
      </c>
      <c r="O2307" s="3">
        <v>1989882.17</v>
      </c>
      <c r="P2307" t="str">
        <f>VLOOKUP(B2307,'[2]Asset Class'!$A$4:$B$21,2,0)</f>
        <v>Equipment for PTA</v>
      </c>
      <c r="Q2307" s="9">
        <f t="shared" si="39"/>
        <v>-1645431.88</v>
      </c>
      <c r="R2307" s="9">
        <f t="shared" si="40"/>
        <v>344450.29000000004</v>
      </c>
      <c r="S2307" s="9">
        <f t="shared" si="41"/>
        <v>0</v>
      </c>
    </row>
    <row r="2308" spans="1:19" x14ac:dyDescent="0.2">
      <c r="A2308" t="s">
        <v>4028</v>
      </c>
      <c r="B2308" t="s">
        <v>2988</v>
      </c>
      <c r="C2308" s="2">
        <v>36617</v>
      </c>
      <c r="D2308" t="s">
        <v>4029</v>
      </c>
      <c r="E2308" s="3">
        <v>0</v>
      </c>
      <c r="F2308" s="3">
        <v>0</v>
      </c>
      <c r="G2308" s="3">
        <v>0</v>
      </c>
      <c r="H2308" s="3">
        <v>0</v>
      </c>
      <c r="I2308" s="3">
        <v>654019.52</v>
      </c>
      <c r="J2308" s="3">
        <v>-539151.93999999994</v>
      </c>
      <c r="K2308" s="3">
        <v>114867.58</v>
      </c>
      <c r="L2308" s="3">
        <v>-1656.25</v>
      </c>
      <c r="M2308" s="3">
        <v>-540808.18999999994</v>
      </c>
      <c r="N2308" s="3">
        <v>113211.33</v>
      </c>
      <c r="O2308" s="3">
        <v>654019.52</v>
      </c>
      <c r="P2308" t="str">
        <f>VLOOKUP(B2308,'[2]Asset Class'!$A$4:$B$21,2,0)</f>
        <v>Equipment for PTA</v>
      </c>
      <c r="Q2308" s="9">
        <f t="shared" si="39"/>
        <v>-540808.18999999994</v>
      </c>
      <c r="R2308" s="9">
        <f t="shared" si="40"/>
        <v>113211.33000000007</v>
      </c>
      <c r="S2308" s="9">
        <f t="shared" si="41"/>
        <v>0</v>
      </c>
    </row>
    <row r="2309" spans="1:19" x14ac:dyDescent="0.2">
      <c r="A2309" t="s">
        <v>4030</v>
      </c>
      <c r="B2309" t="s">
        <v>2988</v>
      </c>
      <c r="C2309" s="2">
        <v>36617</v>
      </c>
      <c r="D2309" t="s">
        <v>4031</v>
      </c>
      <c r="E2309" s="3">
        <v>0</v>
      </c>
      <c r="F2309" s="3">
        <v>0</v>
      </c>
      <c r="G2309" s="3">
        <v>0</v>
      </c>
      <c r="H2309" s="3">
        <v>0</v>
      </c>
      <c r="I2309" s="3">
        <v>1526838.16</v>
      </c>
      <c r="J2309" s="3">
        <v>-1258674.5900000001</v>
      </c>
      <c r="K2309" s="3">
        <v>268163.57</v>
      </c>
      <c r="L2309" s="3">
        <v>-3866.6</v>
      </c>
      <c r="M2309" s="3">
        <v>-1262541.19</v>
      </c>
      <c r="N2309" s="3">
        <v>264296.96999999997</v>
      </c>
      <c r="O2309" s="3">
        <v>1526838.16</v>
      </c>
      <c r="P2309" t="str">
        <f>VLOOKUP(B2309,'[2]Asset Class'!$A$4:$B$21,2,0)</f>
        <v>Equipment for PTA</v>
      </c>
      <c r="Q2309" s="9">
        <f t="shared" si="39"/>
        <v>-1262541.19</v>
      </c>
      <c r="R2309" s="9">
        <f t="shared" si="40"/>
        <v>264296.96999999997</v>
      </c>
      <c r="S2309" s="9">
        <f t="shared" si="41"/>
        <v>0</v>
      </c>
    </row>
    <row r="2310" spans="1:19" x14ac:dyDescent="0.2">
      <c r="A2310" t="s">
        <v>4032</v>
      </c>
      <c r="B2310" t="s">
        <v>2988</v>
      </c>
      <c r="C2310" s="2">
        <v>36617</v>
      </c>
      <c r="D2310" t="s">
        <v>4033</v>
      </c>
      <c r="E2310" s="3">
        <v>0</v>
      </c>
      <c r="F2310" s="3">
        <v>0</v>
      </c>
      <c r="G2310" s="3">
        <v>0</v>
      </c>
      <c r="H2310" s="3">
        <v>0</v>
      </c>
      <c r="I2310" s="3">
        <v>305724.59999999998</v>
      </c>
      <c r="J2310" s="3">
        <v>-252029.2</v>
      </c>
      <c r="K2310" s="3">
        <v>53695.4</v>
      </c>
      <c r="L2310" s="3">
        <v>-774.22</v>
      </c>
      <c r="M2310" s="3">
        <v>-252803.42</v>
      </c>
      <c r="N2310" s="3">
        <v>52921.18</v>
      </c>
      <c r="O2310" s="3">
        <v>305724.59999999998</v>
      </c>
      <c r="P2310" t="str">
        <f>VLOOKUP(B2310,'[2]Asset Class'!$A$4:$B$21,2,0)</f>
        <v>Equipment for PTA</v>
      </c>
      <c r="Q2310" s="9">
        <f t="shared" si="39"/>
        <v>-252803.42</v>
      </c>
      <c r="R2310" s="9">
        <f t="shared" si="40"/>
        <v>52921.179999999964</v>
      </c>
      <c r="S2310" s="9">
        <f t="shared" si="41"/>
        <v>0</v>
      </c>
    </row>
    <row r="2311" spans="1:19" x14ac:dyDescent="0.2">
      <c r="A2311" t="s">
        <v>4034</v>
      </c>
      <c r="B2311" t="s">
        <v>2988</v>
      </c>
      <c r="C2311" s="2">
        <v>36617</v>
      </c>
      <c r="D2311" t="s">
        <v>4035</v>
      </c>
      <c r="E2311" s="3">
        <v>0</v>
      </c>
      <c r="F2311" s="3">
        <v>0</v>
      </c>
      <c r="G2311" s="3">
        <v>0</v>
      </c>
      <c r="H2311" s="3">
        <v>0</v>
      </c>
      <c r="I2311" s="3">
        <v>2269474.0299999998</v>
      </c>
      <c r="J2311" s="3">
        <v>-1870878.89</v>
      </c>
      <c r="K2311" s="3">
        <v>398595.14</v>
      </c>
      <c r="L2311" s="3">
        <v>-5747.27</v>
      </c>
      <c r="M2311" s="3">
        <v>-1876626.16</v>
      </c>
      <c r="N2311" s="3">
        <v>392847.87</v>
      </c>
      <c r="O2311" s="3">
        <v>2269474.0299999998</v>
      </c>
      <c r="P2311" t="str">
        <f>VLOOKUP(B2311,'[2]Asset Class'!$A$4:$B$21,2,0)</f>
        <v>Equipment for PTA</v>
      </c>
      <c r="Q2311" s="9">
        <f t="shared" si="39"/>
        <v>-1876626.16</v>
      </c>
      <c r="R2311" s="9">
        <f t="shared" si="40"/>
        <v>392847.86999999988</v>
      </c>
      <c r="S2311" s="9">
        <f t="shared" si="41"/>
        <v>0</v>
      </c>
    </row>
    <row r="2312" spans="1:19" x14ac:dyDescent="0.2">
      <c r="A2312" t="s">
        <v>4036</v>
      </c>
      <c r="B2312" t="s">
        <v>2988</v>
      </c>
      <c r="C2312" s="2">
        <v>36617</v>
      </c>
      <c r="D2312" t="s">
        <v>4037</v>
      </c>
      <c r="E2312" s="3">
        <v>0</v>
      </c>
      <c r="F2312" s="3">
        <v>0</v>
      </c>
      <c r="G2312" s="3">
        <v>0</v>
      </c>
      <c r="H2312" s="3">
        <v>0</v>
      </c>
      <c r="I2312" s="3">
        <v>545472.9</v>
      </c>
      <c r="J2312" s="3">
        <v>-449669.72</v>
      </c>
      <c r="K2312" s="3">
        <v>95803.18</v>
      </c>
      <c r="L2312" s="3">
        <v>-1381.37</v>
      </c>
      <c r="M2312" s="3">
        <v>-451051.09</v>
      </c>
      <c r="N2312" s="3">
        <v>94421.81</v>
      </c>
      <c r="O2312" s="3">
        <v>545472.9</v>
      </c>
      <c r="P2312" t="str">
        <f>VLOOKUP(B2312,'[2]Asset Class'!$A$4:$B$21,2,0)</f>
        <v>Equipment for PTA</v>
      </c>
      <c r="Q2312" s="9">
        <f t="shared" si="39"/>
        <v>-451051.09</v>
      </c>
      <c r="R2312" s="9">
        <f t="shared" si="40"/>
        <v>94421.81</v>
      </c>
      <c r="S2312" s="9">
        <f t="shared" si="41"/>
        <v>0</v>
      </c>
    </row>
    <row r="2313" spans="1:19" x14ac:dyDescent="0.2">
      <c r="A2313" t="s">
        <v>4038</v>
      </c>
      <c r="B2313" t="s">
        <v>2988</v>
      </c>
      <c r="C2313" s="2">
        <v>36617</v>
      </c>
      <c r="D2313" t="s">
        <v>4039</v>
      </c>
      <c r="E2313" s="3">
        <v>0</v>
      </c>
      <c r="F2313" s="3">
        <v>0</v>
      </c>
      <c r="G2313" s="3">
        <v>0</v>
      </c>
      <c r="H2313" s="3">
        <v>0</v>
      </c>
      <c r="I2313" s="3">
        <v>1945373.01</v>
      </c>
      <c r="J2313" s="3">
        <v>-1603700.79</v>
      </c>
      <c r="K2313" s="3">
        <v>341672.22</v>
      </c>
      <c r="L2313" s="3">
        <v>-4926.5</v>
      </c>
      <c r="M2313" s="3">
        <v>-1608627.29</v>
      </c>
      <c r="N2313" s="3">
        <v>336745.72</v>
      </c>
      <c r="O2313" s="3">
        <v>1945373.01</v>
      </c>
      <c r="P2313" t="str">
        <f>VLOOKUP(B2313,'[2]Asset Class'!$A$4:$B$21,2,0)</f>
        <v>Equipment for PTA</v>
      </c>
      <c r="Q2313" s="9">
        <f t="shared" si="39"/>
        <v>-1608627.29</v>
      </c>
      <c r="R2313" s="9">
        <f t="shared" si="40"/>
        <v>336745.72</v>
      </c>
      <c r="S2313" s="9">
        <f t="shared" si="41"/>
        <v>0</v>
      </c>
    </row>
    <row r="2314" spans="1:19" x14ac:dyDescent="0.2">
      <c r="A2314" t="s">
        <v>4040</v>
      </c>
      <c r="B2314" t="s">
        <v>2988</v>
      </c>
      <c r="C2314" s="2">
        <v>36617</v>
      </c>
      <c r="D2314" t="s">
        <v>4041</v>
      </c>
      <c r="E2314" s="3">
        <v>0</v>
      </c>
      <c r="F2314" s="3">
        <v>0</v>
      </c>
      <c r="G2314" s="3">
        <v>0</v>
      </c>
      <c r="H2314" s="3">
        <v>0</v>
      </c>
      <c r="I2314" s="3">
        <v>280486.78000000003</v>
      </c>
      <c r="J2314" s="3">
        <v>-231223.97</v>
      </c>
      <c r="K2314" s="3">
        <v>49262.81</v>
      </c>
      <c r="L2314" s="3">
        <v>-710.31</v>
      </c>
      <c r="M2314" s="3">
        <v>-231934.28</v>
      </c>
      <c r="N2314" s="3">
        <v>48552.5</v>
      </c>
      <c r="O2314" s="3">
        <v>280486.78000000003</v>
      </c>
      <c r="P2314" t="str">
        <f>VLOOKUP(B2314,'[2]Asset Class'!$A$4:$B$21,2,0)</f>
        <v>Equipment for PTA</v>
      </c>
      <c r="Q2314" s="9">
        <f t="shared" si="39"/>
        <v>-231934.28</v>
      </c>
      <c r="R2314" s="9">
        <f t="shared" si="40"/>
        <v>48552.500000000029</v>
      </c>
      <c r="S2314" s="9">
        <f t="shared" si="41"/>
        <v>0</v>
      </c>
    </row>
    <row r="2315" spans="1:19" x14ac:dyDescent="0.2">
      <c r="A2315" t="s">
        <v>4042</v>
      </c>
      <c r="B2315" t="s">
        <v>2988</v>
      </c>
      <c r="C2315" s="2">
        <v>36617</v>
      </c>
      <c r="D2315" t="s">
        <v>4043</v>
      </c>
      <c r="E2315" s="3">
        <v>0</v>
      </c>
      <c r="F2315" s="3">
        <v>0</v>
      </c>
      <c r="G2315" s="3">
        <v>0</v>
      </c>
      <c r="H2315" s="3">
        <v>0</v>
      </c>
      <c r="I2315" s="3">
        <v>2792835.83</v>
      </c>
      <c r="J2315" s="3">
        <v>-2302320.9500000002</v>
      </c>
      <c r="K2315" s="3">
        <v>490514.88</v>
      </c>
      <c r="L2315" s="3">
        <v>-7072.64</v>
      </c>
      <c r="M2315" s="3">
        <v>-2309393.59</v>
      </c>
      <c r="N2315" s="3">
        <v>483442.24</v>
      </c>
      <c r="O2315" s="3">
        <v>2792835.83</v>
      </c>
      <c r="P2315" t="str">
        <f>VLOOKUP(B2315,'[2]Asset Class'!$A$4:$B$21,2,0)</f>
        <v>Equipment for PTA</v>
      </c>
      <c r="Q2315" s="9">
        <f t="shared" si="39"/>
        <v>-2309393.59</v>
      </c>
      <c r="R2315" s="9">
        <f t="shared" si="40"/>
        <v>483442.24000000022</v>
      </c>
      <c r="S2315" s="9">
        <f t="shared" si="41"/>
        <v>0</v>
      </c>
    </row>
    <row r="2316" spans="1:19" x14ac:dyDescent="0.2">
      <c r="A2316" t="s">
        <v>4044</v>
      </c>
      <c r="B2316" t="s">
        <v>2988</v>
      </c>
      <c r="C2316" s="2">
        <v>36617</v>
      </c>
      <c r="D2316" t="s">
        <v>4045</v>
      </c>
      <c r="E2316" s="3">
        <v>0</v>
      </c>
      <c r="F2316" s="3">
        <v>0</v>
      </c>
      <c r="G2316" s="3">
        <v>0</v>
      </c>
      <c r="H2316" s="3">
        <v>0</v>
      </c>
      <c r="I2316" s="3">
        <v>1823918.5</v>
      </c>
      <c r="J2316" s="3">
        <v>-1503577.73</v>
      </c>
      <c r="K2316" s="3">
        <v>320340.77</v>
      </c>
      <c r="L2316" s="3">
        <v>-4618.93</v>
      </c>
      <c r="M2316" s="3">
        <v>-1508196.66</v>
      </c>
      <c r="N2316" s="3">
        <v>315721.84000000003</v>
      </c>
      <c r="O2316" s="3">
        <v>1823918.5</v>
      </c>
      <c r="P2316" t="str">
        <f>VLOOKUP(B2316,'[2]Asset Class'!$A$4:$B$21,2,0)</f>
        <v>Equipment for PTA</v>
      </c>
      <c r="Q2316" s="9">
        <f t="shared" si="39"/>
        <v>-1508196.66</v>
      </c>
      <c r="R2316" s="9">
        <f t="shared" si="40"/>
        <v>315721.84000000008</v>
      </c>
      <c r="S2316" s="9">
        <f t="shared" si="41"/>
        <v>0</v>
      </c>
    </row>
    <row r="2317" spans="1:19" x14ac:dyDescent="0.2">
      <c r="A2317" t="s">
        <v>4046</v>
      </c>
      <c r="B2317" t="s">
        <v>2988</v>
      </c>
      <c r="C2317" s="2">
        <v>36617</v>
      </c>
      <c r="D2317" t="s">
        <v>4047</v>
      </c>
      <c r="E2317" s="3">
        <v>0</v>
      </c>
      <c r="F2317" s="3">
        <v>0</v>
      </c>
      <c r="G2317" s="3">
        <v>0</v>
      </c>
      <c r="H2317" s="3">
        <v>0</v>
      </c>
      <c r="I2317" s="3">
        <v>1823918.5</v>
      </c>
      <c r="J2317" s="3">
        <v>-1503577.73</v>
      </c>
      <c r="K2317" s="3">
        <v>320340.77</v>
      </c>
      <c r="L2317" s="3">
        <v>-4618.93</v>
      </c>
      <c r="M2317" s="3">
        <v>-1508196.66</v>
      </c>
      <c r="N2317" s="3">
        <v>315721.84000000003</v>
      </c>
      <c r="O2317" s="3">
        <v>1823918.5</v>
      </c>
      <c r="P2317" t="str">
        <f>VLOOKUP(B2317,'[2]Asset Class'!$A$4:$B$21,2,0)</f>
        <v>Equipment for PTA</v>
      </c>
      <c r="Q2317" s="9">
        <f t="shared" si="39"/>
        <v>-1508196.66</v>
      </c>
      <c r="R2317" s="9">
        <f t="shared" si="40"/>
        <v>315721.84000000008</v>
      </c>
      <c r="S2317" s="9">
        <f t="shared" si="41"/>
        <v>0</v>
      </c>
    </row>
    <row r="2318" spans="1:19" x14ac:dyDescent="0.2">
      <c r="A2318" t="s">
        <v>4048</v>
      </c>
      <c r="B2318" t="s">
        <v>2988</v>
      </c>
      <c r="C2318" s="2">
        <v>36617</v>
      </c>
      <c r="D2318" t="s">
        <v>4049</v>
      </c>
      <c r="E2318" s="3">
        <v>0</v>
      </c>
      <c r="F2318" s="3">
        <v>0</v>
      </c>
      <c r="G2318" s="3">
        <v>0</v>
      </c>
      <c r="H2318" s="3">
        <v>0</v>
      </c>
      <c r="I2318" s="3">
        <v>226519.44</v>
      </c>
      <c r="J2318" s="3">
        <v>-186735.09</v>
      </c>
      <c r="K2318" s="3">
        <v>39784.35</v>
      </c>
      <c r="L2318" s="3">
        <v>-573.64</v>
      </c>
      <c r="M2318" s="3">
        <v>-187308.73</v>
      </c>
      <c r="N2318" s="3">
        <v>39210.71</v>
      </c>
      <c r="O2318" s="3">
        <v>226519.44</v>
      </c>
      <c r="P2318" t="str">
        <f>VLOOKUP(B2318,'[2]Asset Class'!$A$4:$B$21,2,0)</f>
        <v>Equipment for PTA</v>
      </c>
      <c r="Q2318" s="9">
        <f t="shared" si="39"/>
        <v>-187308.73</v>
      </c>
      <c r="R2318" s="9">
        <f t="shared" si="40"/>
        <v>39210.709999999992</v>
      </c>
      <c r="S2318" s="9">
        <f t="shared" si="41"/>
        <v>0</v>
      </c>
    </row>
    <row r="2319" spans="1:19" x14ac:dyDescent="0.2">
      <c r="A2319" t="s">
        <v>4050</v>
      </c>
      <c r="B2319" t="s">
        <v>2988</v>
      </c>
      <c r="C2319" s="2">
        <v>36617</v>
      </c>
      <c r="D2319" t="s">
        <v>4051</v>
      </c>
      <c r="E2319" s="3">
        <v>0</v>
      </c>
      <c r="F2319" s="3">
        <v>0</v>
      </c>
      <c r="G2319" s="3">
        <v>0</v>
      </c>
      <c r="H2319" s="3">
        <v>0</v>
      </c>
      <c r="I2319" s="3">
        <v>505501.35</v>
      </c>
      <c r="J2319" s="3">
        <v>-416718.49</v>
      </c>
      <c r="K2319" s="3">
        <v>88782.86</v>
      </c>
      <c r="L2319" s="3">
        <v>-1280.1400000000001</v>
      </c>
      <c r="M2319" s="3">
        <v>-417998.63</v>
      </c>
      <c r="N2319" s="3">
        <v>87502.720000000001</v>
      </c>
      <c r="O2319" s="3">
        <v>505501.35</v>
      </c>
      <c r="P2319" t="str">
        <f>VLOOKUP(B2319,'[2]Asset Class'!$A$4:$B$21,2,0)</f>
        <v>Equipment for PTA</v>
      </c>
      <c r="Q2319" s="9">
        <f t="shared" si="39"/>
        <v>-417998.63</v>
      </c>
      <c r="R2319" s="9">
        <f t="shared" si="40"/>
        <v>87502.719999999972</v>
      </c>
      <c r="S2319" s="9">
        <f t="shared" si="41"/>
        <v>0</v>
      </c>
    </row>
    <row r="2320" spans="1:19" x14ac:dyDescent="0.2">
      <c r="A2320" t="s">
        <v>4052</v>
      </c>
      <c r="B2320" t="s">
        <v>2988</v>
      </c>
      <c r="C2320" s="2">
        <v>36617</v>
      </c>
      <c r="D2320" t="s">
        <v>4053</v>
      </c>
      <c r="E2320" s="3">
        <v>0</v>
      </c>
      <c r="F2320" s="3">
        <v>0</v>
      </c>
      <c r="G2320" s="3">
        <v>0</v>
      </c>
      <c r="H2320" s="3">
        <v>0</v>
      </c>
      <c r="I2320" s="3">
        <v>315336.77</v>
      </c>
      <c r="J2320" s="3">
        <v>-259953.15</v>
      </c>
      <c r="K2320" s="3">
        <v>55383.62</v>
      </c>
      <c r="L2320" s="3">
        <v>-798.57</v>
      </c>
      <c r="M2320" s="3">
        <v>-260751.72</v>
      </c>
      <c r="N2320" s="3">
        <v>54585.05</v>
      </c>
      <c r="O2320" s="3">
        <v>315336.77</v>
      </c>
      <c r="P2320" t="str">
        <f>VLOOKUP(B2320,'[2]Asset Class'!$A$4:$B$21,2,0)</f>
        <v>Equipment for PTA</v>
      </c>
      <c r="Q2320" s="9">
        <f t="shared" si="39"/>
        <v>-260751.72</v>
      </c>
      <c r="R2320" s="9">
        <f t="shared" si="40"/>
        <v>54585.050000000017</v>
      </c>
      <c r="S2320" s="9">
        <f t="shared" si="41"/>
        <v>0</v>
      </c>
    </row>
    <row r="2321" spans="1:19" x14ac:dyDescent="0.2">
      <c r="A2321" t="s">
        <v>4054</v>
      </c>
      <c r="B2321" t="s">
        <v>2988</v>
      </c>
      <c r="C2321" s="2">
        <v>36617</v>
      </c>
      <c r="D2321" t="s">
        <v>4055</v>
      </c>
      <c r="E2321" s="3">
        <v>0</v>
      </c>
      <c r="F2321" s="3">
        <v>0</v>
      </c>
      <c r="G2321" s="3">
        <v>0</v>
      </c>
      <c r="H2321" s="3">
        <v>0</v>
      </c>
      <c r="I2321" s="3">
        <v>527162.48</v>
      </c>
      <c r="J2321" s="3">
        <v>-434575.21</v>
      </c>
      <c r="K2321" s="3">
        <v>92587.27</v>
      </c>
      <c r="L2321" s="3">
        <v>-1335</v>
      </c>
      <c r="M2321" s="3">
        <v>-435910.21</v>
      </c>
      <c r="N2321" s="3">
        <v>91252.27</v>
      </c>
      <c r="O2321" s="3">
        <v>527162.48</v>
      </c>
      <c r="P2321" t="str">
        <f>VLOOKUP(B2321,'[2]Asset Class'!$A$4:$B$21,2,0)</f>
        <v>Equipment for PTA</v>
      </c>
      <c r="Q2321" s="9">
        <f t="shared" si="39"/>
        <v>-435910.21</v>
      </c>
      <c r="R2321" s="9">
        <f t="shared" si="40"/>
        <v>91252.26999999996</v>
      </c>
      <c r="S2321" s="9">
        <f t="shared" si="41"/>
        <v>0</v>
      </c>
    </row>
    <row r="2322" spans="1:19" x14ac:dyDescent="0.2">
      <c r="A2322" t="s">
        <v>4056</v>
      </c>
      <c r="B2322" t="s">
        <v>2988</v>
      </c>
      <c r="C2322" s="2">
        <v>36617</v>
      </c>
      <c r="D2322" t="s">
        <v>4057</v>
      </c>
      <c r="E2322" s="3">
        <v>0</v>
      </c>
      <c r="F2322" s="3">
        <v>0</v>
      </c>
      <c r="G2322" s="3">
        <v>0</v>
      </c>
      <c r="H2322" s="3">
        <v>0</v>
      </c>
      <c r="I2322" s="3">
        <v>508117.12</v>
      </c>
      <c r="J2322" s="3">
        <v>-418874.84</v>
      </c>
      <c r="K2322" s="3">
        <v>89242.28</v>
      </c>
      <c r="L2322" s="3">
        <v>-1286.77</v>
      </c>
      <c r="M2322" s="3">
        <v>-420161.61</v>
      </c>
      <c r="N2322" s="3">
        <v>87955.51</v>
      </c>
      <c r="O2322" s="3">
        <v>508117.12</v>
      </c>
      <c r="P2322" t="str">
        <f>VLOOKUP(B2322,'[2]Asset Class'!$A$4:$B$21,2,0)</f>
        <v>Equipment for PTA</v>
      </c>
      <c r="Q2322" s="9">
        <f t="shared" si="39"/>
        <v>-420161.61</v>
      </c>
      <c r="R2322" s="9">
        <f t="shared" si="40"/>
        <v>87955.510000000009</v>
      </c>
      <c r="S2322" s="9">
        <f t="shared" si="41"/>
        <v>0</v>
      </c>
    </row>
    <row r="2323" spans="1:19" x14ac:dyDescent="0.2">
      <c r="A2323" t="s">
        <v>4058</v>
      </c>
      <c r="B2323" t="s">
        <v>2988</v>
      </c>
      <c r="C2323" s="2">
        <v>36617</v>
      </c>
      <c r="D2323" t="s">
        <v>4059</v>
      </c>
      <c r="E2323" s="3">
        <v>0</v>
      </c>
      <c r="F2323" s="3">
        <v>0</v>
      </c>
      <c r="G2323" s="3">
        <v>0</v>
      </c>
      <c r="H2323" s="3">
        <v>0</v>
      </c>
      <c r="I2323" s="3">
        <v>2226244.7599999998</v>
      </c>
      <c r="J2323" s="3">
        <v>-1835242.11</v>
      </c>
      <c r="K2323" s="3">
        <v>391002.65</v>
      </c>
      <c r="L2323" s="3">
        <v>-5637.79</v>
      </c>
      <c r="M2323" s="3">
        <v>-1840879.9</v>
      </c>
      <c r="N2323" s="3">
        <v>385364.86</v>
      </c>
      <c r="O2323" s="3">
        <v>2226244.7599999998</v>
      </c>
      <c r="P2323" t="str">
        <f>VLOOKUP(B2323,'[2]Asset Class'!$A$4:$B$21,2,0)</f>
        <v>Equipment for PTA</v>
      </c>
      <c r="Q2323" s="9">
        <f t="shared" si="39"/>
        <v>-1840879.9</v>
      </c>
      <c r="R2323" s="9">
        <f t="shared" si="40"/>
        <v>385364.85999999987</v>
      </c>
      <c r="S2323" s="9">
        <f t="shared" si="41"/>
        <v>0</v>
      </c>
    </row>
    <row r="2324" spans="1:19" x14ac:dyDescent="0.2">
      <c r="A2324" t="s">
        <v>4060</v>
      </c>
      <c r="B2324" t="s">
        <v>2988</v>
      </c>
      <c r="C2324" s="2">
        <v>36617</v>
      </c>
      <c r="D2324" t="s">
        <v>4061</v>
      </c>
      <c r="E2324" s="3">
        <v>0</v>
      </c>
      <c r="F2324" s="3">
        <v>0</v>
      </c>
      <c r="G2324" s="3">
        <v>0</v>
      </c>
      <c r="H2324" s="3">
        <v>0</v>
      </c>
      <c r="I2324" s="3">
        <v>296238.42</v>
      </c>
      <c r="J2324" s="3">
        <v>-244209.09</v>
      </c>
      <c r="K2324" s="3">
        <v>52029.33</v>
      </c>
      <c r="L2324" s="3">
        <v>-750.2</v>
      </c>
      <c r="M2324" s="3">
        <v>-244959.29</v>
      </c>
      <c r="N2324" s="3">
        <v>51279.13</v>
      </c>
      <c r="O2324" s="3">
        <v>296238.42</v>
      </c>
      <c r="P2324" t="str">
        <f>VLOOKUP(B2324,'[2]Asset Class'!$A$4:$B$21,2,0)</f>
        <v>Equipment for PTA</v>
      </c>
      <c r="Q2324" s="9">
        <f t="shared" si="39"/>
        <v>-244959.29</v>
      </c>
      <c r="R2324" s="9">
        <f t="shared" si="40"/>
        <v>51279.129999999976</v>
      </c>
      <c r="S2324" s="9">
        <f t="shared" si="41"/>
        <v>0</v>
      </c>
    </row>
    <row r="2325" spans="1:19" x14ac:dyDescent="0.2">
      <c r="A2325" t="s">
        <v>4062</v>
      </c>
      <c r="B2325" t="s">
        <v>2988</v>
      </c>
      <c r="C2325" s="2">
        <v>36617</v>
      </c>
      <c r="D2325" t="s">
        <v>4063</v>
      </c>
      <c r="E2325" s="3">
        <v>0</v>
      </c>
      <c r="F2325" s="3">
        <v>0</v>
      </c>
      <c r="G2325" s="3">
        <v>0</v>
      </c>
      <c r="H2325" s="3">
        <v>0</v>
      </c>
      <c r="I2325" s="3">
        <v>3267173.87</v>
      </c>
      <c r="J2325" s="3">
        <v>-2693349.44</v>
      </c>
      <c r="K2325" s="3">
        <v>573824.43000000005</v>
      </c>
      <c r="L2325" s="3">
        <v>-8273.86</v>
      </c>
      <c r="M2325" s="3">
        <v>-2701623.3</v>
      </c>
      <c r="N2325" s="3">
        <v>565550.56999999995</v>
      </c>
      <c r="O2325" s="3">
        <v>3267173.87</v>
      </c>
      <c r="P2325" t="str">
        <f>VLOOKUP(B2325,'[2]Asset Class'!$A$4:$B$21,2,0)</f>
        <v>Equipment for PTA</v>
      </c>
      <c r="Q2325" s="9">
        <f t="shared" si="39"/>
        <v>-2701623.3</v>
      </c>
      <c r="R2325" s="9">
        <f t="shared" si="40"/>
        <v>565550.5700000003</v>
      </c>
      <c r="S2325" s="9">
        <f t="shared" si="41"/>
        <v>0</v>
      </c>
    </row>
    <row r="2326" spans="1:19" x14ac:dyDescent="0.2">
      <c r="A2326" t="s">
        <v>4064</v>
      </c>
      <c r="B2326" t="s">
        <v>2988</v>
      </c>
      <c r="C2326" s="2">
        <v>36617</v>
      </c>
      <c r="D2326" t="s">
        <v>4065</v>
      </c>
      <c r="E2326" s="3">
        <v>0</v>
      </c>
      <c r="F2326" s="3">
        <v>0</v>
      </c>
      <c r="G2326" s="3">
        <v>0</v>
      </c>
      <c r="H2326" s="3">
        <v>0</v>
      </c>
      <c r="I2326" s="3">
        <v>530814.16</v>
      </c>
      <c r="J2326" s="3">
        <v>-437585.53</v>
      </c>
      <c r="K2326" s="3">
        <v>93228.63</v>
      </c>
      <c r="L2326" s="3">
        <v>-1344.25</v>
      </c>
      <c r="M2326" s="3">
        <v>-438929.78</v>
      </c>
      <c r="N2326" s="3">
        <v>91884.38</v>
      </c>
      <c r="O2326" s="3">
        <v>530814.16</v>
      </c>
      <c r="P2326" t="str">
        <f>VLOOKUP(B2326,'[2]Asset Class'!$A$4:$B$21,2,0)</f>
        <v>Equipment for PTA</v>
      </c>
      <c r="Q2326" s="9">
        <f t="shared" si="39"/>
        <v>-438929.78</v>
      </c>
      <c r="R2326" s="9">
        <f t="shared" si="40"/>
        <v>91884.38</v>
      </c>
      <c r="S2326" s="9">
        <f t="shared" si="41"/>
        <v>0</v>
      </c>
    </row>
    <row r="2327" spans="1:19" x14ac:dyDescent="0.2">
      <c r="A2327" t="s">
        <v>4066</v>
      </c>
      <c r="B2327" t="s">
        <v>2988</v>
      </c>
      <c r="C2327" s="2">
        <v>36617</v>
      </c>
      <c r="D2327" t="s">
        <v>4067</v>
      </c>
      <c r="E2327" s="3">
        <v>0</v>
      </c>
      <c r="F2327" s="3">
        <v>0</v>
      </c>
      <c r="G2327" s="3">
        <v>0</v>
      </c>
      <c r="H2327" s="3">
        <v>0</v>
      </c>
      <c r="I2327" s="3">
        <v>523477.8</v>
      </c>
      <c r="J2327" s="3">
        <v>-431537.69</v>
      </c>
      <c r="K2327" s="3">
        <v>91940.11</v>
      </c>
      <c r="L2327" s="3">
        <v>-1325.67</v>
      </c>
      <c r="M2327" s="3">
        <v>-432863.36</v>
      </c>
      <c r="N2327" s="3">
        <v>90614.44</v>
      </c>
      <c r="O2327" s="3">
        <v>523477.8</v>
      </c>
      <c r="P2327" t="str">
        <f>VLOOKUP(B2327,'[2]Asset Class'!$A$4:$B$21,2,0)</f>
        <v>Equipment for PTA</v>
      </c>
      <c r="Q2327" s="9">
        <f t="shared" si="39"/>
        <v>-432863.36</v>
      </c>
      <c r="R2327" s="9">
        <f t="shared" si="40"/>
        <v>90614.44</v>
      </c>
      <c r="S2327" s="9">
        <f t="shared" si="41"/>
        <v>0</v>
      </c>
    </row>
    <row r="2328" spans="1:19" x14ac:dyDescent="0.2">
      <c r="A2328" t="s">
        <v>4068</v>
      </c>
      <c r="B2328" t="s">
        <v>2988</v>
      </c>
      <c r="C2328" s="2">
        <v>36617</v>
      </c>
      <c r="D2328" t="s">
        <v>4069</v>
      </c>
      <c r="E2328" s="3">
        <v>0</v>
      </c>
      <c r="F2328" s="3">
        <v>0</v>
      </c>
      <c r="G2328" s="3">
        <v>0</v>
      </c>
      <c r="H2328" s="3">
        <v>0</v>
      </c>
      <c r="I2328" s="3">
        <v>399514.5</v>
      </c>
      <c r="J2328" s="3">
        <v>-329346.46000000002</v>
      </c>
      <c r="K2328" s="3">
        <v>70168.039999999994</v>
      </c>
      <c r="L2328" s="3">
        <v>-1011.74</v>
      </c>
      <c r="M2328" s="3">
        <v>-330358.2</v>
      </c>
      <c r="N2328" s="3">
        <v>69156.3</v>
      </c>
      <c r="O2328" s="3">
        <v>399514.5</v>
      </c>
      <c r="P2328" t="str">
        <f>VLOOKUP(B2328,'[2]Asset Class'!$A$4:$B$21,2,0)</f>
        <v>Equipment for PTA</v>
      </c>
      <c r="Q2328" s="9">
        <f t="shared" si="39"/>
        <v>-330358.2</v>
      </c>
      <c r="R2328" s="9">
        <f t="shared" si="40"/>
        <v>69156.299999999988</v>
      </c>
      <c r="S2328" s="9">
        <f t="shared" si="41"/>
        <v>0</v>
      </c>
    </row>
    <row r="2329" spans="1:19" x14ac:dyDescent="0.2">
      <c r="A2329" t="s">
        <v>4070</v>
      </c>
      <c r="B2329" t="s">
        <v>2988</v>
      </c>
      <c r="C2329" s="2">
        <v>36617</v>
      </c>
      <c r="D2329" t="s">
        <v>4071</v>
      </c>
      <c r="E2329" s="3">
        <v>0</v>
      </c>
      <c r="F2329" s="3">
        <v>0</v>
      </c>
      <c r="G2329" s="3">
        <v>0</v>
      </c>
      <c r="H2329" s="3">
        <v>0</v>
      </c>
      <c r="I2329" s="3">
        <v>4054918.85</v>
      </c>
      <c r="J2329" s="3">
        <v>-3342740.21</v>
      </c>
      <c r="K2329" s="3">
        <v>712178.64</v>
      </c>
      <c r="L2329" s="3">
        <v>-10268.76</v>
      </c>
      <c r="M2329" s="3">
        <v>-3353008.97</v>
      </c>
      <c r="N2329" s="3">
        <v>701909.88</v>
      </c>
      <c r="O2329" s="3">
        <v>4054918.85</v>
      </c>
      <c r="P2329" t="str">
        <f>VLOOKUP(B2329,'[2]Asset Class'!$A$4:$B$21,2,0)</f>
        <v>Equipment for PTA</v>
      </c>
      <c r="Q2329" s="9">
        <f t="shared" si="39"/>
        <v>-3353008.97</v>
      </c>
      <c r="R2329" s="9">
        <f t="shared" si="40"/>
        <v>701909.87999999989</v>
      </c>
      <c r="S2329" s="9">
        <f t="shared" si="41"/>
        <v>0</v>
      </c>
    </row>
    <row r="2330" spans="1:19" x14ac:dyDescent="0.2">
      <c r="A2330" t="s">
        <v>4072</v>
      </c>
      <c r="B2330" t="s">
        <v>2988</v>
      </c>
      <c r="C2330" s="2">
        <v>36617</v>
      </c>
      <c r="D2330" t="s">
        <v>4073</v>
      </c>
      <c r="E2330" s="3">
        <v>0</v>
      </c>
      <c r="F2330" s="3">
        <v>0</v>
      </c>
      <c r="G2330" s="3">
        <v>0</v>
      </c>
      <c r="H2330" s="3">
        <v>0</v>
      </c>
      <c r="I2330" s="3">
        <v>438866.1</v>
      </c>
      <c r="J2330" s="3">
        <v>-361786.61</v>
      </c>
      <c r="K2330" s="3">
        <v>77079.490000000005</v>
      </c>
      <c r="L2330" s="3">
        <v>-1111.3900000000001</v>
      </c>
      <c r="M2330" s="3">
        <v>-362898</v>
      </c>
      <c r="N2330" s="3">
        <v>75968.100000000006</v>
      </c>
      <c r="O2330" s="3">
        <v>438866.1</v>
      </c>
      <c r="P2330" t="str">
        <f>VLOOKUP(B2330,'[2]Asset Class'!$A$4:$B$21,2,0)</f>
        <v>Equipment for PTA</v>
      </c>
      <c r="Q2330" s="9">
        <f t="shared" si="39"/>
        <v>-362898</v>
      </c>
      <c r="R2330" s="9">
        <f t="shared" si="40"/>
        <v>75968.099999999977</v>
      </c>
      <c r="S2330" s="9">
        <f t="shared" si="41"/>
        <v>0</v>
      </c>
    </row>
    <row r="2331" spans="1:19" x14ac:dyDescent="0.2">
      <c r="A2331" t="s">
        <v>4074</v>
      </c>
      <c r="B2331" t="s">
        <v>2988</v>
      </c>
      <c r="C2331" s="2">
        <v>36617</v>
      </c>
      <c r="D2331" t="s">
        <v>4075</v>
      </c>
      <c r="E2331" s="3">
        <v>0</v>
      </c>
      <c r="F2331" s="3">
        <v>0</v>
      </c>
      <c r="G2331" s="3">
        <v>0</v>
      </c>
      <c r="H2331" s="3">
        <v>0</v>
      </c>
      <c r="I2331" s="3">
        <v>1319543.06</v>
      </c>
      <c r="J2331" s="3">
        <v>-1087787.3999999999</v>
      </c>
      <c r="K2331" s="3">
        <v>231755.66</v>
      </c>
      <c r="L2331" s="3">
        <v>-3341.64</v>
      </c>
      <c r="M2331" s="3">
        <v>-1091129.04</v>
      </c>
      <c r="N2331" s="3">
        <v>228414.02</v>
      </c>
      <c r="O2331" s="3">
        <v>1319543.06</v>
      </c>
      <c r="P2331" t="str">
        <f>VLOOKUP(B2331,'[2]Asset Class'!$A$4:$B$21,2,0)</f>
        <v>Equipment for PTA</v>
      </c>
      <c r="Q2331" s="9">
        <f t="shared" si="39"/>
        <v>-1091129.04</v>
      </c>
      <c r="R2331" s="9">
        <f t="shared" si="40"/>
        <v>228414.02000000002</v>
      </c>
      <c r="S2331" s="9">
        <f t="shared" si="41"/>
        <v>0</v>
      </c>
    </row>
    <row r="2332" spans="1:19" x14ac:dyDescent="0.2">
      <c r="A2332" t="s">
        <v>4076</v>
      </c>
      <c r="B2332" t="s">
        <v>2988</v>
      </c>
      <c r="C2332" s="2">
        <v>36617</v>
      </c>
      <c r="D2332" t="s">
        <v>4077</v>
      </c>
      <c r="E2332" s="3">
        <v>0</v>
      </c>
      <c r="F2332" s="3">
        <v>0</v>
      </c>
      <c r="G2332" s="3">
        <v>0</v>
      </c>
      <c r="H2332" s="3">
        <v>0</v>
      </c>
      <c r="I2332" s="3">
        <v>236696.56</v>
      </c>
      <c r="J2332" s="3">
        <v>-195124.77</v>
      </c>
      <c r="K2332" s="3">
        <v>41571.79</v>
      </c>
      <c r="L2332" s="3">
        <v>-599.41999999999996</v>
      </c>
      <c r="M2332" s="3">
        <v>-195724.19</v>
      </c>
      <c r="N2332" s="3">
        <v>40972.370000000003</v>
      </c>
      <c r="O2332" s="3">
        <v>236696.56</v>
      </c>
      <c r="P2332" t="str">
        <f>VLOOKUP(B2332,'[2]Asset Class'!$A$4:$B$21,2,0)</f>
        <v>Equipment for PTA</v>
      </c>
      <c r="Q2332" s="9">
        <f t="shared" si="39"/>
        <v>-195724.19</v>
      </c>
      <c r="R2332" s="9">
        <f t="shared" si="40"/>
        <v>40972.369999999995</v>
      </c>
      <c r="S2332" s="9">
        <f t="shared" si="41"/>
        <v>0</v>
      </c>
    </row>
    <row r="2333" spans="1:19" x14ac:dyDescent="0.2">
      <c r="A2333" t="s">
        <v>4078</v>
      </c>
      <c r="B2333" t="s">
        <v>2988</v>
      </c>
      <c r="C2333" s="2">
        <v>36617</v>
      </c>
      <c r="D2333" t="s">
        <v>4079</v>
      </c>
      <c r="E2333" s="3">
        <v>0</v>
      </c>
      <c r="F2333" s="3">
        <v>0</v>
      </c>
      <c r="G2333" s="3">
        <v>0</v>
      </c>
      <c r="H2333" s="3">
        <v>0</v>
      </c>
      <c r="I2333" s="3">
        <v>4047237.51</v>
      </c>
      <c r="J2333" s="3">
        <v>-3336407.96</v>
      </c>
      <c r="K2333" s="3">
        <v>710829.55</v>
      </c>
      <c r="L2333" s="3">
        <v>-10249.31</v>
      </c>
      <c r="M2333" s="3">
        <v>-3346657.27</v>
      </c>
      <c r="N2333" s="3">
        <v>700580.24</v>
      </c>
      <c r="O2333" s="3">
        <v>4047237.51</v>
      </c>
      <c r="P2333" t="str">
        <f>VLOOKUP(B2333,'[2]Asset Class'!$A$4:$B$21,2,0)</f>
        <v>Equipment for PTA</v>
      </c>
      <c r="Q2333" s="9">
        <f t="shared" si="39"/>
        <v>-3346657.27</v>
      </c>
      <c r="R2333" s="9">
        <f t="shared" si="40"/>
        <v>700580.23999999976</v>
      </c>
      <c r="S2333" s="9">
        <f t="shared" si="41"/>
        <v>0</v>
      </c>
    </row>
    <row r="2334" spans="1:19" x14ac:dyDescent="0.2">
      <c r="A2334" t="s">
        <v>4080</v>
      </c>
      <c r="B2334" t="s">
        <v>2988</v>
      </c>
      <c r="C2334" s="2">
        <v>36617</v>
      </c>
      <c r="D2334" t="s">
        <v>4081</v>
      </c>
      <c r="E2334" s="3">
        <v>0</v>
      </c>
      <c r="F2334" s="3">
        <v>0</v>
      </c>
      <c r="G2334" s="3">
        <v>0</v>
      </c>
      <c r="H2334" s="3">
        <v>0</v>
      </c>
      <c r="I2334" s="3">
        <v>626872.87</v>
      </c>
      <c r="J2334" s="3">
        <v>-516773.15</v>
      </c>
      <c r="K2334" s="3">
        <v>110099.72</v>
      </c>
      <c r="L2334" s="3">
        <v>-1587.51</v>
      </c>
      <c r="M2334" s="3">
        <v>-518360.66</v>
      </c>
      <c r="N2334" s="3">
        <v>108512.21</v>
      </c>
      <c r="O2334" s="3">
        <v>626872.87</v>
      </c>
      <c r="P2334" t="str">
        <f>VLOOKUP(B2334,'[2]Asset Class'!$A$4:$B$21,2,0)</f>
        <v>Equipment for PTA</v>
      </c>
      <c r="Q2334" s="9">
        <f t="shared" si="39"/>
        <v>-518360.66</v>
      </c>
      <c r="R2334" s="9">
        <f t="shared" si="40"/>
        <v>108512.21000000002</v>
      </c>
      <c r="S2334" s="9">
        <f t="shared" si="41"/>
        <v>0</v>
      </c>
    </row>
    <row r="2335" spans="1:19" x14ac:dyDescent="0.2">
      <c r="A2335" t="s">
        <v>4082</v>
      </c>
      <c r="B2335" t="s">
        <v>2988</v>
      </c>
      <c r="C2335" s="2">
        <v>36617</v>
      </c>
      <c r="D2335" t="s">
        <v>4083</v>
      </c>
      <c r="E2335" s="3">
        <v>0</v>
      </c>
      <c r="F2335" s="3">
        <v>0</v>
      </c>
      <c r="G2335" s="3">
        <v>0</v>
      </c>
      <c r="H2335" s="3">
        <v>0</v>
      </c>
      <c r="I2335" s="3">
        <v>116116.97</v>
      </c>
      <c r="J2335" s="3">
        <v>-95722.97</v>
      </c>
      <c r="K2335" s="3">
        <v>20394</v>
      </c>
      <c r="L2335" s="3">
        <v>-294.06</v>
      </c>
      <c r="M2335" s="3">
        <v>-96017.03</v>
      </c>
      <c r="N2335" s="3">
        <v>20099.939999999999</v>
      </c>
      <c r="O2335" s="3">
        <v>116116.97</v>
      </c>
      <c r="P2335" t="str">
        <f>VLOOKUP(B2335,'[2]Asset Class'!$A$4:$B$21,2,0)</f>
        <v>Equipment for PTA</v>
      </c>
      <c r="Q2335" s="9">
        <f t="shared" si="39"/>
        <v>-96017.03</v>
      </c>
      <c r="R2335" s="9">
        <f t="shared" si="40"/>
        <v>20099.940000000002</v>
      </c>
      <c r="S2335" s="9">
        <f t="shared" si="41"/>
        <v>0</v>
      </c>
    </row>
    <row r="2336" spans="1:19" x14ac:dyDescent="0.2">
      <c r="A2336" t="s">
        <v>4084</v>
      </c>
      <c r="B2336" t="s">
        <v>2988</v>
      </c>
      <c r="C2336" s="2">
        <v>36617</v>
      </c>
      <c r="D2336" t="s">
        <v>4085</v>
      </c>
      <c r="E2336" s="3">
        <v>0</v>
      </c>
      <c r="F2336" s="3">
        <v>0</v>
      </c>
      <c r="G2336" s="3">
        <v>0</v>
      </c>
      <c r="H2336" s="3">
        <v>0</v>
      </c>
      <c r="I2336" s="3">
        <v>331959.33</v>
      </c>
      <c r="J2336" s="3">
        <v>-273656.23</v>
      </c>
      <c r="K2336" s="3">
        <v>58303.1</v>
      </c>
      <c r="L2336" s="3">
        <v>-840.66</v>
      </c>
      <c r="M2336" s="3">
        <v>-274496.89</v>
      </c>
      <c r="N2336" s="3">
        <v>57462.44</v>
      </c>
      <c r="O2336" s="3">
        <v>331959.33</v>
      </c>
      <c r="P2336" t="str">
        <f>VLOOKUP(B2336,'[2]Asset Class'!$A$4:$B$21,2,0)</f>
        <v>Equipment for PTA</v>
      </c>
      <c r="Q2336" s="9">
        <f t="shared" si="39"/>
        <v>-274496.89</v>
      </c>
      <c r="R2336" s="9">
        <f t="shared" si="40"/>
        <v>57462.44</v>
      </c>
      <c r="S2336" s="9">
        <f t="shared" si="41"/>
        <v>0</v>
      </c>
    </row>
    <row r="2337" spans="1:19" x14ac:dyDescent="0.2">
      <c r="A2337" t="s">
        <v>4086</v>
      </c>
      <c r="B2337" t="s">
        <v>2988</v>
      </c>
      <c r="C2337" s="2">
        <v>36617</v>
      </c>
      <c r="D2337" t="s">
        <v>4087</v>
      </c>
      <c r="E2337" s="3">
        <v>0</v>
      </c>
      <c r="F2337" s="3">
        <v>0</v>
      </c>
      <c r="G2337" s="3">
        <v>0</v>
      </c>
      <c r="H2337" s="3">
        <v>0</v>
      </c>
      <c r="I2337" s="3">
        <v>1341235.18</v>
      </c>
      <c r="J2337" s="3">
        <v>-1105669.6599999999</v>
      </c>
      <c r="K2337" s="3">
        <v>235565.52</v>
      </c>
      <c r="L2337" s="3">
        <v>-3396.57</v>
      </c>
      <c r="M2337" s="3">
        <v>-1109066.23</v>
      </c>
      <c r="N2337" s="3">
        <v>232168.95</v>
      </c>
      <c r="O2337" s="3">
        <v>1341235.18</v>
      </c>
      <c r="P2337" t="str">
        <f>VLOOKUP(B2337,'[2]Asset Class'!$A$4:$B$21,2,0)</f>
        <v>Equipment for PTA</v>
      </c>
      <c r="Q2337" s="9">
        <f t="shared" si="39"/>
        <v>-1109066.23</v>
      </c>
      <c r="R2337" s="9">
        <f t="shared" si="40"/>
        <v>232168.94999999995</v>
      </c>
      <c r="S2337" s="9">
        <f t="shared" si="41"/>
        <v>0</v>
      </c>
    </row>
    <row r="2338" spans="1:19" x14ac:dyDescent="0.2">
      <c r="A2338" t="s">
        <v>4088</v>
      </c>
      <c r="B2338" t="s">
        <v>2988</v>
      </c>
      <c r="C2338" s="2">
        <v>36617</v>
      </c>
      <c r="D2338" t="s">
        <v>4089</v>
      </c>
      <c r="E2338" s="3">
        <v>0</v>
      </c>
      <c r="F2338" s="3">
        <v>0</v>
      </c>
      <c r="G2338" s="3">
        <v>0</v>
      </c>
      <c r="H2338" s="3">
        <v>0</v>
      </c>
      <c r="I2338" s="3">
        <v>38575345.960000001</v>
      </c>
      <c r="J2338" s="3">
        <v>-31747885.640000001</v>
      </c>
      <c r="K2338" s="3">
        <v>6827460.3200000003</v>
      </c>
      <c r="L2338" s="3">
        <v>-102063.18</v>
      </c>
      <c r="M2338" s="3">
        <v>-31849948.82</v>
      </c>
      <c r="N2338" s="3">
        <v>6725397.1399999997</v>
      </c>
      <c r="O2338" s="3">
        <v>38575345.960000001</v>
      </c>
      <c r="P2338" t="str">
        <f>VLOOKUP(B2338,'[2]Asset Class'!$A$4:$B$21,2,0)</f>
        <v>Equipment for PTA</v>
      </c>
      <c r="Q2338" s="9">
        <f t="shared" si="39"/>
        <v>-31849948.82</v>
      </c>
      <c r="R2338" s="9">
        <f t="shared" si="40"/>
        <v>6725397.1400000006</v>
      </c>
      <c r="S2338" s="9">
        <f t="shared" si="41"/>
        <v>0</v>
      </c>
    </row>
    <row r="2339" spans="1:19" x14ac:dyDescent="0.2">
      <c r="A2339" t="s">
        <v>4090</v>
      </c>
      <c r="B2339" t="s">
        <v>2988</v>
      </c>
      <c r="C2339" s="2">
        <v>36617</v>
      </c>
      <c r="D2339" t="s">
        <v>4091</v>
      </c>
      <c r="E2339" s="3">
        <v>0</v>
      </c>
      <c r="F2339" s="3">
        <v>0</v>
      </c>
      <c r="G2339" s="3">
        <v>0</v>
      </c>
      <c r="H2339" s="3">
        <v>0</v>
      </c>
      <c r="I2339" s="3">
        <v>3316761.59</v>
      </c>
      <c r="J2339" s="3">
        <v>-2734227.91</v>
      </c>
      <c r="K2339" s="3">
        <v>582533.68000000005</v>
      </c>
      <c r="L2339" s="3">
        <v>-8399.44</v>
      </c>
      <c r="M2339" s="3">
        <v>-2742627.35</v>
      </c>
      <c r="N2339" s="3">
        <v>574134.24</v>
      </c>
      <c r="O2339" s="3">
        <v>3316761.59</v>
      </c>
      <c r="P2339" t="str">
        <f>VLOOKUP(B2339,'[2]Asset Class'!$A$4:$B$21,2,0)</f>
        <v>Equipment for PTA</v>
      </c>
      <c r="Q2339" s="9">
        <f t="shared" si="39"/>
        <v>-2742627.35</v>
      </c>
      <c r="R2339" s="9">
        <f t="shared" si="40"/>
        <v>574134.23999999976</v>
      </c>
      <c r="S2339" s="9">
        <f t="shared" si="41"/>
        <v>0</v>
      </c>
    </row>
    <row r="2340" spans="1:19" x14ac:dyDescent="0.2">
      <c r="A2340" t="s">
        <v>4092</v>
      </c>
      <c r="B2340" t="s">
        <v>2988</v>
      </c>
      <c r="C2340" s="2">
        <v>36617</v>
      </c>
      <c r="D2340" t="s">
        <v>4093</v>
      </c>
      <c r="E2340" s="3">
        <v>0</v>
      </c>
      <c r="F2340" s="3">
        <v>0</v>
      </c>
      <c r="G2340" s="3">
        <v>0</v>
      </c>
      <c r="H2340" s="3">
        <v>0</v>
      </c>
      <c r="I2340" s="3">
        <v>66790.23</v>
      </c>
      <c r="J2340" s="3">
        <v>-55059.65</v>
      </c>
      <c r="K2340" s="3">
        <v>11730.58</v>
      </c>
      <c r="L2340" s="3">
        <v>-169.14</v>
      </c>
      <c r="M2340" s="3">
        <v>-55228.79</v>
      </c>
      <c r="N2340" s="3">
        <v>11561.44</v>
      </c>
      <c r="O2340" s="3">
        <v>66790.23</v>
      </c>
      <c r="P2340" t="str">
        <f>VLOOKUP(B2340,'[2]Asset Class'!$A$4:$B$21,2,0)</f>
        <v>Equipment for PTA</v>
      </c>
      <c r="Q2340" s="9">
        <f t="shared" si="39"/>
        <v>-55228.79</v>
      </c>
      <c r="R2340" s="9">
        <f t="shared" si="40"/>
        <v>11561.439999999995</v>
      </c>
      <c r="S2340" s="9">
        <f t="shared" si="41"/>
        <v>0</v>
      </c>
    </row>
    <row r="2341" spans="1:19" x14ac:dyDescent="0.2">
      <c r="A2341" t="s">
        <v>4094</v>
      </c>
      <c r="B2341" t="s">
        <v>2988</v>
      </c>
      <c r="C2341" s="2">
        <v>36617</v>
      </c>
      <c r="D2341" t="s">
        <v>4095</v>
      </c>
      <c r="E2341" s="3">
        <v>0</v>
      </c>
      <c r="F2341" s="3">
        <v>0</v>
      </c>
      <c r="G2341" s="3">
        <v>0</v>
      </c>
      <c r="H2341" s="3">
        <v>0</v>
      </c>
      <c r="I2341" s="3">
        <v>72677.72</v>
      </c>
      <c r="J2341" s="3">
        <v>-59913.09</v>
      </c>
      <c r="K2341" s="3">
        <v>12764.63</v>
      </c>
      <c r="L2341" s="3">
        <v>-184.05</v>
      </c>
      <c r="M2341" s="3">
        <v>-60097.14</v>
      </c>
      <c r="N2341" s="3">
        <v>12580.58</v>
      </c>
      <c r="O2341" s="3">
        <v>72677.72</v>
      </c>
      <c r="P2341" t="str">
        <f>VLOOKUP(B2341,'[2]Asset Class'!$A$4:$B$21,2,0)</f>
        <v>Equipment for PTA</v>
      </c>
      <c r="Q2341" s="9">
        <f t="shared" si="39"/>
        <v>-60097.14</v>
      </c>
      <c r="R2341" s="9">
        <f t="shared" si="40"/>
        <v>12580.580000000002</v>
      </c>
      <c r="S2341" s="9">
        <f t="shared" si="41"/>
        <v>0</v>
      </c>
    </row>
    <row r="2342" spans="1:19" x14ac:dyDescent="0.2">
      <c r="A2342" t="s">
        <v>4096</v>
      </c>
      <c r="B2342" t="s">
        <v>2988</v>
      </c>
      <c r="C2342" s="2">
        <v>36617</v>
      </c>
      <c r="D2342" t="s">
        <v>4097</v>
      </c>
      <c r="E2342" s="3">
        <v>0</v>
      </c>
      <c r="F2342" s="3">
        <v>0</v>
      </c>
      <c r="G2342" s="3">
        <v>0</v>
      </c>
      <c r="H2342" s="3">
        <v>0</v>
      </c>
      <c r="I2342" s="3">
        <v>373020.79</v>
      </c>
      <c r="J2342" s="3">
        <v>-307505.93</v>
      </c>
      <c r="K2342" s="3">
        <v>65514.86</v>
      </c>
      <c r="L2342" s="3">
        <v>-944.65</v>
      </c>
      <c r="M2342" s="3">
        <v>-308450.58</v>
      </c>
      <c r="N2342" s="3">
        <v>64570.21</v>
      </c>
      <c r="O2342" s="3">
        <v>373020.79</v>
      </c>
      <c r="P2342" t="str">
        <f>VLOOKUP(B2342,'[2]Asset Class'!$A$4:$B$21,2,0)</f>
        <v>Equipment for PTA</v>
      </c>
      <c r="Q2342" s="9">
        <f t="shared" si="39"/>
        <v>-308450.58</v>
      </c>
      <c r="R2342" s="9">
        <f t="shared" si="40"/>
        <v>64570.209999999963</v>
      </c>
      <c r="S2342" s="9">
        <f t="shared" si="41"/>
        <v>0</v>
      </c>
    </row>
    <row r="2343" spans="1:19" x14ac:dyDescent="0.2">
      <c r="A2343" t="s">
        <v>4098</v>
      </c>
      <c r="B2343" t="s">
        <v>2988</v>
      </c>
      <c r="C2343" s="2">
        <v>36617</v>
      </c>
      <c r="D2343" t="s">
        <v>4099</v>
      </c>
      <c r="E2343" s="3">
        <v>0</v>
      </c>
      <c r="F2343" s="3">
        <v>0</v>
      </c>
      <c r="G2343" s="3">
        <v>0</v>
      </c>
      <c r="H2343" s="3">
        <v>0</v>
      </c>
      <c r="I2343" s="3">
        <v>195771.09</v>
      </c>
      <c r="J2343" s="3">
        <v>-161387.17000000001</v>
      </c>
      <c r="K2343" s="3">
        <v>34383.919999999998</v>
      </c>
      <c r="L2343" s="3">
        <v>-495.78</v>
      </c>
      <c r="M2343" s="3">
        <v>-161882.95000000001</v>
      </c>
      <c r="N2343" s="3">
        <v>33888.14</v>
      </c>
      <c r="O2343" s="3">
        <v>195771.09</v>
      </c>
      <c r="P2343" t="str">
        <f>VLOOKUP(B2343,'[2]Asset Class'!$A$4:$B$21,2,0)</f>
        <v>Equipment for PTA</v>
      </c>
      <c r="Q2343" s="9">
        <f t="shared" si="39"/>
        <v>-161882.95000000001</v>
      </c>
      <c r="R2343" s="9">
        <f t="shared" si="40"/>
        <v>33888.139999999985</v>
      </c>
      <c r="S2343" s="9">
        <f t="shared" si="41"/>
        <v>0</v>
      </c>
    </row>
    <row r="2344" spans="1:19" x14ac:dyDescent="0.2">
      <c r="A2344" t="s">
        <v>4100</v>
      </c>
      <c r="B2344" t="s">
        <v>2988</v>
      </c>
      <c r="C2344" s="2">
        <v>36617</v>
      </c>
      <c r="D2344" t="s">
        <v>4101</v>
      </c>
      <c r="E2344" s="3">
        <v>0</v>
      </c>
      <c r="F2344" s="3">
        <v>0</v>
      </c>
      <c r="G2344" s="3">
        <v>0</v>
      </c>
      <c r="H2344" s="3">
        <v>0</v>
      </c>
      <c r="I2344" s="3">
        <v>133274.49</v>
      </c>
      <c r="J2344" s="3">
        <v>-109867.06</v>
      </c>
      <c r="K2344" s="3">
        <v>23407.43</v>
      </c>
      <c r="L2344" s="3">
        <v>-337.51</v>
      </c>
      <c r="M2344" s="3">
        <v>-110204.57</v>
      </c>
      <c r="N2344" s="3">
        <v>23069.919999999998</v>
      </c>
      <c r="O2344" s="3">
        <v>133274.49</v>
      </c>
      <c r="P2344" t="str">
        <f>VLOOKUP(B2344,'[2]Asset Class'!$A$4:$B$21,2,0)</f>
        <v>Equipment for PTA</v>
      </c>
      <c r="Q2344" s="9">
        <f t="shared" si="39"/>
        <v>-110204.57</v>
      </c>
      <c r="R2344" s="9">
        <f t="shared" si="40"/>
        <v>23069.919999999984</v>
      </c>
      <c r="S2344" s="9">
        <f t="shared" si="41"/>
        <v>0</v>
      </c>
    </row>
    <row r="2345" spans="1:19" x14ac:dyDescent="0.2">
      <c r="A2345" t="s">
        <v>4102</v>
      </c>
      <c r="B2345" t="s">
        <v>2988</v>
      </c>
      <c r="C2345" s="2">
        <v>36617</v>
      </c>
      <c r="D2345" t="s">
        <v>4103</v>
      </c>
      <c r="E2345" s="3">
        <v>0</v>
      </c>
      <c r="F2345" s="3">
        <v>0</v>
      </c>
      <c r="G2345" s="3">
        <v>0</v>
      </c>
      <c r="H2345" s="3">
        <v>0</v>
      </c>
      <c r="I2345" s="3">
        <v>1814583.31</v>
      </c>
      <c r="J2345" s="3">
        <v>-1495882.11</v>
      </c>
      <c r="K2345" s="3">
        <v>318701.2</v>
      </c>
      <c r="L2345" s="3">
        <v>-4595.29</v>
      </c>
      <c r="M2345" s="3">
        <v>-1500477.4</v>
      </c>
      <c r="N2345" s="3">
        <v>314105.90999999997</v>
      </c>
      <c r="O2345" s="3">
        <v>1814583.31</v>
      </c>
      <c r="P2345" t="str">
        <f>VLOOKUP(B2345,'[2]Asset Class'!$A$4:$B$21,2,0)</f>
        <v>Equipment for PTA</v>
      </c>
      <c r="Q2345" s="9">
        <f t="shared" si="39"/>
        <v>-1500477.4</v>
      </c>
      <c r="R2345" s="9">
        <f t="shared" si="40"/>
        <v>314105.91000000015</v>
      </c>
      <c r="S2345" s="9">
        <f t="shared" si="41"/>
        <v>0</v>
      </c>
    </row>
    <row r="2346" spans="1:19" x14ac:dyDescent="0.2">
      <c r="A2346" t="s">
        <v>4104</v>
      </c>
      <c r="B2346" t="s">
        <v>2988</v>
      </c>
      <c r="C2346" s="2">
        <v>36617</v>
      </c>
      <c r="D2346" t="s">
        <v>4105</v>
      </c>
      <c r="E2346" s="3">
        <v>0</v>
      </c>
      <c r="F2346" s="3">
        <v>0</v>
      </c>
      <c r="G2346" s="3">
        <v>0</v>
      </c>
      <c r="H2346" s="3">
        <v>0</v>
      </c>
      <c r="I2346" s="3">
        <v>11466381.859999999</v>
      </c>
      <c r="J2346" s="3">
        <v>-9436944.0099999998</v>
      </c>
      <c r="K2346" s="3">
        <v>2029437.85</v>
      </c>
      <c r="L2346" s="3">
        <v>-30337.91</v>
      </c>
      <c r="M2346" s="3">
        <v>-9467281.9199999999</v>
      </c>
      <c r="N2346" s="3">
        <v>1999099.94</v>
      </c>
      <c r="O2346" s="3">
        <v>11466381.859999999</v>
      </c>
      <c r="P2346" t="str">
        <f>VLOOKUP(B2346,'[2]Asset Class'!$A$4:$B$21,2,0)</f>
        <v>Equipment for PTA</v>
      </c>
      <c r="Q2346" s="9">
        <f t="shared" si="39"/>
        <v>-9467281.9199999999</v>
      </c>
      <c r="R2346" s="9">
        <f t="shared" si="40"/>
        <v>1999099.9399999995</v>
      </c>
      <c r="S2346" s="9">
        <f t="shared" si="41"/>
        <v>0</v>
      </c>
    </row>
    <row r="2347" spans="1:19" x14ac:dyDescent="0.2">
      <c r="A2347" t="s">
        <v>4106</v>
      </c>
      <c r="B2347" t="s">
        <v>2988</v>
      </c>
      <c r="C2347" s="2">
        <v>36617</v>
      </c>
      <c r="D2347" t="s">
        <v>4107</v>
      </c>
      <c r="E2347" s="3">
        <v>0</v>
      </c>
      <c r="F2347" s="3">
        <v>0</v>
      </c>
      <c r="G2347" s="3">
        <v>0</v>
      </c>
      <c r="H2347" s="3">
        <v>0</v>
      </c>
      <c r="I2347" s="3">
        <v>774464.12</v>
      </c>
      <c r="J2347" s="3">
        <v>-638442.44999999995</v>
      </c>
      <c r="K2347" s="3">
        <v>136021.67000000001</v>
      </c>
      <c r="L2347" s="3">
        <v>-1961.27</v>
      </c>
      <c r="M2347" s="3">
        <v>-640403.72</v>
      </c>
      <c r="N2347" s="3">
        <v>134060.4</v>
      </c>
      <c r="O2347" s="3">
        <v>774464.12</v>
      </c>
      <c r="P2347" t="str">
        <f>VLOOKUP(B2347,'[2]Asset Class'!$A$4:$B$21,2,0)</f>
        <v>Equipment for PTA</v>
      </c>
      <c r="Q2347" s="9">
        <f t="shared" si="39"/>
        <v>-640403.72</v>
      </c>
      <c r="R2347" s="9">
        <f t="shared" si="40"/>
        <v>134060.40000000002</v>
      </c>
      <c r="S2347" s="9">
        <f t="shared" si="41"/>
        <v>0</v>
      </c>
    </row>
    <row r="2348" spans="1:19" x14ac:dyDescent="0.2">
      <c r="A2348" t="s">
        <v>4108</v>
      </c>
      <c r="B2348" t="s">
        <v>2988</v>
      </c>
      <c r="C2348" s="2">
        <v>36617</v>
      </c>
      <c r="D2348" t="s">
        <v>4109</v>
      </c>
      <c r="E2348" s="3">
        <v>0</v>
      </c>
      <c r="F2348" s="3">
        <v>0</v>
      </c>
      <c r="G2348" s="3">
        <v>0</v>
      </c>
      <c r="H2348" s="3">
        <v>0</v>
      </c>
      <c r="I2348" s="3">
        <v>774464.12</v>
      </c>
      <c r="J2348" s="3">
        <v>-638442.44999999995</v>
      </c>
      <c r="K2348" s="3">
        <v>136021.67000000001</v>
      </c>
      <c r="L2348" s="3">
        <v>-1961.27</v>
      </c>
      <c r="M2348" s="3">
        <v>-640403.72</v>
      </c>
      <c r="N2348" s="3">
        <v>134060.4</v>
      </c>
      <c r="O2348" s="3">
        <v>774464.12</v>
      </c>
      <c r="P2348" t="str">
        <f>VLOOKUP(B2348,'[2]Asset Class'!$A$4:$B$21,2,0)</f>
        <v>Equipment for PTA</v>
      </c>
      <c r="Q2348" s="9">
        <f t="shared" si="39"/>
        <v>-640403.72</v>
      </c>
      <c r="R2348" s="9">
        <f t="shared" si="40"/>
        <v>134060.40000000002</v>
      </c>
      <c r="S2348" s="9">
        <f t="shared" si="41"/>
        <v>0</v>
      </c>
    </row>
    <row r="2349" spans="1:19" x14ac:dyDescent="0.2">
      <c r="A2349" t="s">
        <v>4110</v>
      </c>
      <c r="B2349" t="s">
        <v>2988</v>
      </c>
      <c r="C2349" s="2">
        <v>36617</v>
      </c>
      <c r="D2349" t="s">
        <v>4111</v>
      </c>
      <c r="E2349" s="3">
        <v>0</v>
      </c>
      <c r="F2349" s="3">
        <v>0</v>
      </c>
      <c r="G2349" s="3">
        <v>0</v>
      </c>
      <c r="H2349" s="3">
        <v>0</v>
      </c>
      <c r="I2349" s="3">
        <v>774464.12</v>
      </c>
      <c r="J2349" s="3">
        <v>-638442.44999999995</v>
      </c>
      <c r="K2349" s="3">
        <v>136021.67000000001</v>
      </c>
      <c r="L2349" s="3">
        <v>-1961.27</v>
      </c>
      <c r="M2349" s="3">
        <v>-640403.72</v>
      </c>
      <c r="N2349" s="3">
        <v>134060.4</v>
      </c>
      <c r="O2349" s="3">
        <v>774464.12</v>
      </c>
      <c r="P2349" t="str">
        <f>VLOOKUP(B2349,'[2]Asset Class'!$A$4:$B$21,2,0)</f>
        <v>Equipment for PTA</v>
      </c>
      <c r="Q2349" s="9">
        <f t="shared" si="39"/>
        <v>-640403.72</v>
      </c>
      <c r="R2349" s="9">
        <f t="shared" si="40"/>
        <v>134060.40000000002</v>
      </c>
      <c r="S2349" s="9">
        <f t="shared" si="41"/>
        <v>0</v>
      </c>
    </row>
    <row r="2350" spans="1:19" x14ac:dyDescent="0.2">
      <c r="A2350" t="s">
        <v>4112</v>
      </c>
      <c r="B2350" t="s">
        <v>2988</v>
      </c>
      <c r="C2350" s="2">
        <v>36617</v>
      </c>
      <c r="D2350" t="s">
        <v>4113</v>
      </c>
      <c r="E2350" s="3">
        <v>0</v>
      </c>
      <c r="F2350" s="3">
        <v>0</v>
      </c>
      <c r="G2350" s="3">
        <v>0</v>
      </c>
      <c r="H2350" s="3">
        <v>0</v>
      </c>
      <c r="I2350" s="3">
        <v>774464.12</v>
      </c>
      <c r="J2350" s="3">
        <v>-638442.44999999995</v>
      </c>
      <c r="K2350" s="3">
        <v>136021.67000000001</v>
      </c>
      <c r="L2350" s="3">
        <v>-1961.27</v>
      </c>
      <c r="M2350" s="3">
        <v>-640403.72</v>
      </c>
      <c r="N2350" s="3">
        <v>134060.4</v>
      </c>
      <c r="O2350" s="3">
        <v>774464.12</v>
      </c>
      <c r="P2350" t="str">
        <f>VLOOKUP(B2350,'[2]Asset Class'!$A$4:$B$21,2,0)</f>
        <v>Equipment for PTA</v>
      </c>
      <c r="Q2350" s="9">
        <f t="shared" si="39"/>
        <v>-640403.72</v>
      </c>
      <c r="R2350" s="9">
        <f t="shared" si="40"/>
        <v>134060.40000000002</v>
      </c>
      <c r="S2350" s="9">
        <f t="shared" si="41"/>
        <v>0</v>
      </c>
    </row>
    <row r="2351" spans="1:19" x14ac:dyDescent="0.2">
      <c r="A2351" t="s">
        <v>4114</v>
      </c>
      <c r="B2351" t="s">
        <v>2988</v>
      </c>
      <c r="C2351" s="2">
        <v>36617</v>
      </c>
      <c r="D2351" t="s">
        <v>4115</v>
      </c>
      <c r="E2351" s="3">
        <v>0</v>
      </c>
      <c r="F2351" s="3">
        <v>0</v>
      </c>
      <c r="G2351" s="3">
        <v>0</v>
      </c>
      <c r="H2351" s="3">
        <v>0</v>
      </c>
      <c r="I2351" s="3">
        <v>774464.12</v>
      </c>
      <c r="J2351" s="3">
        <v>-638442.44999999995</v>
      </c>
      <c r="K2351" s="3">
        <v>136021.67000000001</v>
      </c>
      <c r="L2351" s="3">
        <v>-1961.27</v>
      </c>
      <c r="M2351" s="3">
        <v>-640403.72</v>
      </c>
      <c r="N2351" s="3">
        <v>134060.4</v>
      </c>
      <c r="O2351" s="3">
        <v>774464.12</v>
      </c>
      <c r="P2351" t="str">
        <f>VLOOKUP(B2351,'[2]Asset Class'!$A$4:$B$21,2,0)</f>
        <v>Equipment for PTA</v>
      </c>
      <c r="Q2351" s="9">
        <f t="shared" si="39"/>
        <v>-640403.72</v>
      </c>
      <c r="R2351" s="9">
        <f t="shared" si="40"/>
        <v>134060.40000000002</v>
      </c>
      <c r="S2351" s="9">
        <f t="shared" si="41"/>
        <v>0</v>
      </c>
    </row>
    <row r="2352" spans="1:19" x14ac:dyDescent="0.2">
      <c r="A2352" t="s">
        <v>4116</v>
      </c>
      <c r="B2352" t="s">
        <v>2988</v>
      </c>
      <c r="C2352" s="2">
        <v>36617</v>
      </c>
      <c r="D2352" t="s">
        <v>4117</v>
      </c>
      <c r="E2352" s="3">
        <v>0</v>
      </c>
      <c r="F2352" s="3">
        <v>0</v>
      </c>
      <c r="G2352" s="3">
        <v>0</v>
      </c>
      <c r="H2352" s="3">
        <v>0</v>
      </c>
      <c r="I2352" s="3">
        <v>774464.12</v>
      </c>
      <c r="J2352" s="3">
        <v>-638442.44999999995</v>
      </c>
      <c r="K2352" s="3">
        <v>136021.67000000001</v>
      </c>
      <c r="L2352" s="3">
        <v>-1961.27</v>
      </c>
      <c r="M2352" s="3">
        <v>-640403.72</v>
      </c>
      <c r="N2352" s="3">
        <v>134060.4</v>
      </c>
      <c r="O2352" s="3">
        <v>774464.12</v>
      </c>
      <c r="P2352" t="str">
        <f>VLOOKUP(B2352,'[2]Asset Class'!$A$4:$B$21,2,0)</f>
        <v>Equipment for PTA</v>
      </c>
      <c r="Q2352" s="9">
        <f t="shared" si="39"/>
        <v>-640403.72</v>
      </c>
      <c r="R2352" s="9">
        <f t="shared" si="40"/>
        <v>134060.40000000002</v>
      </c>
      <c r="S2352" s="9">
        <f t="shared" si="41"/>
        <v>0</v>
      </c>
    </row>
    <row r="2353" spans="1:19" x14ac:dyDescent="0.2">
      <c r="A2353" t="s">
        <v>4118</v>
      </c>
      <c r="B2353" t="s">
        <v>2988</v>
      </c>
      <c r="C2353" s="2">
        <v>36617</v>
      </c>
      <c r="D2353" t="s">
        <v>4119</v>
      </c>
      <c r="E2353" s="3">
        <v>0</v>
      </c>
      <c r="F2353" s="3">
        <v>0</v>
      </c>
      <c r="G2353" s="3">
        <v>0</v>
      </c>
      <c r="H2353" s="3">
        <v>0</v>
      </c>
      <c r="I2353" s="3">
        <v>774464.12</v>
      </c>
      <c r="J2353" s="3">
        <v>-638442.44999999995</v>
      </c>
      <c r="K2353" s="3">
        <v>136021.67000000001</v>
      </c>
      <c r="L2353" s="3">
        <v>-1961.27</v>
      </c>
      <c r="M2353" s="3">
        <v>-640403.72</v>
      </c>
      <c r="N2353" s="3">
        <v>134060.4</v>
      </c>
      <c r="O2353" s="3">
        <v>774464.12</v>
      </c>
      <c r="P2353" t="str">
        <f>VLOOKUP(B2353,'[2]Asset Class'!$A$4:$B$21,2,0)</f>
        <v>Equipment for PTA</v>
      </c>
      <c r="Q2353" s="9">
        <f t="shared" si="39"/>
        <v>-640403.72</v>
      </c>
      <c r="R2353" s="9">
        <f t="shared" si="40"/>
        <v>134060.40000000002</v>
      </c>
      <c r="S2353" s="9">
        <f t="shared" si="41"/>
        <v>0</v>
      </c>
    </row>
    <row r="2354" spans="1:19" x14ac:dyDescent="0.2">
      <c r="A2354" t="s">
        <v>4120</v>
      </c>
      <c r="B2354" t="s">
        <v>2988</v>
      </c>
      <c r="C2354" s="2">
        <v>36617</v>
      </c>
      <c r="D2354" t="s">
        <v>4121</v>
      </c>
      <c r="E2354" s="3">
        <v>0</v>
      </c>
      <c r="F2354" s="3">
        <v>0</v>
      </c>
      <c r="G2354" s="3">
        <v>0</v>
      </c>
      <c r="H2354" s="3">
        <v>0</v>
      </c>
      <c r="I2354" s="3">
        <v>5568996.1100000003</v>
      </c>
      <c r="J2354" s="3">
        <v>-4583338.07</v>
      </c>
      <c r="K2354" s="3">
        <v>985658.04</v>
      </c>
      <c r="L2354" s="3">
        <v>-14734.53</v>
      </c>
      <c r="M2354" s="3">
        <v>-4598072.5999999996</v>
      </c>
      <c r="N2354" s="3">
        <v>970923.51</v>
      </c>
      <c r="O2354" s="3">
        <v>5568996.1100000003</v>
      </c>
      <c r="P2354" t="str">
        <f>VLOOKUP(B2354,'[2]Asset Class'!$A$4:$B$21,2,0)</f>
        <v>Equipment for PTA</v>
      </c>
      <c r="Q2354" s="9">
        <f t="shared" si="39"/>
        <v>-4598072.5999999996</v>
      </c>
      <c r="R2354" s="9">
        <f t="shared" si="40"/>
        <v>970923.51000000071</v>
      </c>
      <c r="S2354" s="9">
        <f t="shared" si="41"/>
        <v>0</v>
      </c>
    </row>
    <row r="2355" spans="1:19" x14ac:dyDescent="0.2">
      <c r="A2355" t="s">
        <v>4122</v>
      </c>
      <c r="B2355" t="s">
        <v>2988</v>
      </c>
      <c r="C2355" s="2">
        <v>36617</v>
      </c>
      <c r="D2355" t="s">
        <v>4123</v>
      </c>
      <c r="E2355" s="3">
        <v>0</v>
      </c>
      <c r="F2355" s="3">
        <v>0</v>
      </c>
      <c r="G2355" s="3">
        <v>0</v>
      </c>
      <c r="H2355" s="3">
        <v>0</v>
      </c>
      <c r="I2355" s="3">
        <v>29055116.039999999</v>
      </c>
      <c r="J2355" s="3">
        <v>-23912643.640000001</v>
      </c>
      <c r="K2355" s="3">
        <v>5142472.4000000004</v>
      </c>
      <c r="L2355" s="3">
        <v>-76874.429999999993</v>
      </c>
      <c r="M2355" s="3">
        <v>-23989518.07</v>
      </c>
      <c r="N2355" s="3">
        <v>5065597.97</v>
      </c>
      <c r="O2355" s="3">
        <v>29055116.039999999</v>
      </c>
      <c r="P2355" t="str">
        <f>VLOOKUP(B2355,'[2]Asset Class'!$A$4:$B$21,2,0)</f>
        <v>Equipment for PTA</v>
      </c>
      <c r="Q2355" s="9">
        <f t="shared" si="39"/>
        <v>-23989518.07</v>
      </c>
      <c r="R2355" s="9">
        <f t="shared" si="40"/>
        <v>5065597.9699999988</v>
      </c>
      <c r="S2355" s="9">
        <f t="shared" si="41"/>
        <v>0</v>
      </c>
    </row>
    <row r="2356" spans="1:19" x14ac:dyDescent="0.2">
      <c r="A2356" t="s">
        <v>4124</v>
      </c>
      <c r="B2356" t="s">
        <v>2988</v>
      </c>
      <c r="C2356" s="2">
        <v>36617</v>
      </c>
      <c r="D2356" t="s">
        <v>4125</v>
      </c>
      <c r="E2356" s="3">
        <v>0</v>
      </c>
      <c r="F2356" s="3">
        <v>0</v>
      </c>
      <c r="G2356" s="3">
        <v>0</v>
      </c>
      <c r="H2356" s="3">
        <v>0</v>
      </c>
      <c r="I2356" s="3">
        <v>14994528.199999999</v>
      </c>
      <c r="J2356" s="3">
        <v>-12340642.84</v>
      </c>
      <c r="K2356" s="3">
        <v>2653885.36</v>
      </c>
      <c r="L2356" s="3">
        <v>-39672.730000000003</v>
      </c>
      <c r="M2356" s="3">
        <v>-12380315.57</v>
      </c>
      <c r="N2356" s="3">
        <v>2614212.63</v>
      </c>
      <c r="O2356" s="3">
        <v>14994528.199999999</v>
      </c>
      <c r="P2356" t="str">
        <f>VLOOKUP(B2356,'[2]Asset Class'!$A$4:$B$21,2,0)</f>
        <v>Equipment for PTA</v>
      </c>
      <c r="Q2356" s="9">
        <f t="shared" si="39"/>
        <v>-12380315.57</v>
      </c>
      <c r="R2356" s="9">
        <f t="shared" si="40"/>
        <v>2614212.629999999</v>
      </c>
      <c r="S2356" s="9">
        <f t="shared" si="41"/>
        <v>0</v>
      </c>
    </row>
    <row r="2357" spans="1:19" x14ac:dyDescent="0.2">
      <c r="A2357" t="s">
        <v>4126</v>
      </c>
      <c r="B2357" t="s">
        <v>2988</v>
      </c>
      <c r="C2357" s="2">
        <v>36617</v>
      </c>
      <c r="D2357" t="s">
        <v>4127</v>
      </c>
      <c r="E2357" s="3">
        <v>0</v>
      </c>
      <c r="F2357" s="3">
        <v>0</v>
      </c>
      <c r="G2357" s="3">
        <v>0</v>
      </c>
      <c r="H2357" s="3">
        <v>0</v>
      </c>
      <c r="I2357" s="3">
        <v>265190.09999999998</v>
      </c>
      <c r="J2357" s="3">
        <v>-218613.9</v>
      </c>
      <c r="K2357" s="3">
        <v>46576.2</v>
      </c>
      <c r="L2357" s="3">
        <v>-671.57</v>
      </c>
      <c r="M2357" s="3">
        <v>-219285.47</v>
      </c>
      <c r="N2357" s="3">
        <v>45904.63</v>
      </c>
      <c r="O2357" s="3">
        <v>265190.09999999998</v>
      </c>
      <c r="P2357" t="str">
        <f>VLOOKUP(B2357,'[2]Asset Class'!$A$4:$B$21,2,0)</f>
        <v>Equipment for PTA</v>
      </c>
      <c r="Q2357" s="9">
        <f t="shared" si="39"/>
        <v>-219285.47</v>
      </c>
      <c r="R2357" s="9">
        <f t="shared" si="40"/>
        <v>45904.629999999976</v>
      </c>
      <c r="S2357" s="9">
        <f t="shared" si="41"/>
        <v>0</v>
      </c>
    </row>
    <row r="2358" spans="1:19" x14ac:dyDescent="0.2">
      <c r="A2358" t="s">
        <v>4128</v>
      </c>
      <c r="B2358" t="s">
        <v>2988</v>
      </c>
      <c r="C2358" s="2">
        <v>36617</v>
      </c>
      <c r="D2358" t="s">
        <v>4129</v>
      </c>
      <c r="E2358" s="3">
        <v>0</v>
      </c>
      <c r="F2358" s="3">
        <v>0</v>
      </c>
      <c r="G2358" s="3">
        <v>0</v>
      </c>
      <c r="H2358" s="3">
        <v>0</v>
      </c>
      <c r="I2358" s="3">
        <v>265190.09999999998</v>
      </c>
      <c r="J2358" s="3">
        <v>-218613.9</v>
      </c>
      <c r="K2358" s="3">
        <v>46576.2</v>
      </c>
      <c r="L2358" s="3">
        <v>-671.57</v>
      </c>
      <c r="M2358" s="3">
        <v>-219285.47</v>
      </c>
      <c r="N2358" s="3">
        <v>45904.63</v>
      </c>
      <c r="O2358" s="3">
        <v>265190.09999999998</v>
      </c>
      <c r="P2358" t="str">
        <f>VLOOKUP(B2358,'[2]Asset Class'!$A$4:$B$21,2,0)</f>
        <v>Equipment for PTA</v>
      </c>
      <c r="Q2358" s="9">
        <f t="shared" si="39"/>
        <v>-219285.47</v>
      </c>
      <c r="R2358" s="9">
        <f t="shared" si="40"/>
        <v>45904.629999999976</v>
      </c>
      <c r="S2358" s="9">
        <f t="shared" si="41"/>
        <v>0</v>
      </c>
    </row>
    <row r="2359" spans="1:19" x14ac:dyDescent="0.2">
      <c r="A2359" t="s">
        <v>4130</v>
      </c>
      <c r="B2359" t="s">
        <v>2988</v>
      </c>
      <c r="C2359" s="2">
        <v>36617</v>
      </c>
      <c r="D2359" t="s">
        <v>4131</v>
      </c>
      <c r="E2359" s="3">
        <v>0</v>
      </c>
      <c r="F2359" s="3">
        <v>0</v>
      </c>
      <c r="G2359" s="3">
        <v>0</v>
      </c>
      <c r="H2359" s="3">
        <v>0</v>
      </c>
      <c r="I2359" s="3">
        <v>265190.09999999998</v>
      </c>
      <c r="J2359" s="3">
        <v>-218613.9</v>
      </c>
      <c r="K2359" s="3">
        <v>46576.2</v>
      </c>
      <c r="L2359" s="3">
        <v>-671.57</v>
      </c>
      <c r="M2359" s="3">
        <v>-219285.47</v>
      </c>
      <c r="N2359" s="3">
        <v>45904.63</v>
      </c>
      <c r="O2359" s="3">
        <v>265190.09999999998</v>
      </c>
      <c r="P2359" t="str">
        <f>VLOOKUP(B2359,'[2]Asset Class'!$A$4:$B$21,2,0)</f>
        <v>Equipment for PTA</v>
      </c>
      <c r="Q2359" s="9">
        <f t="shared" ref="Q2359:Q2422" si="42">M2359</f>
        <v>-219285.47</v>
      </c>
      <c r="R2359" s="9">
        <f t="shared" ref="R2359:R2422" si="43">O2359+Q2359</f>
        <v>45904.629999999976</v>
      </c>
      <c r="S2359" s="9">
        <f t="shared" ref="S2359:S2422" si="44">N2359-R2359</f>
        <v>0</v>
      </c>
    </row>
    <row r="2360" spans="1:19" x14ac:dyDescent="0.2">
      <c r="A2360" t="s">
        <v>4132</v>
      </c>
      <c r="B2360" t="s">
        <v>2988</v>
      </c>
      <c r="C2360" s="2">
        <v>36617</v>
      </c>
      <c r="D2360" t="s">
        <v>4133</v>
      </c>
      <c r="E2360" s="3">
        <v>0</v>
      </c>
      <c r="F2360" s="3">
        <v>0</v>
      </c>
      <c r="G2360" s="3">
        <v>0</v>
      </c>
      <c r="H2360" s="3">
        <v>0</v>
      </c>
      <c r="I2360" s="3">
        <v>265190.09999999998</v>
      </c>
      <c r="J2360" s="3">
        <v>-218613.9</v>
      </c>
      <c r="K2360" s="3">
        <v>46576.2</v>
      </c>
      <c r="L2360" s="3">
        <v>-671.57</v>
      </c>
      <c r="M2360" s="3">
        <v>-219285.47</v>
      </c>
      <c r="N2360" s="3">
        <v>45904.63</v>
      </c>
      <c r="O2360" s="3">
        <v>265190.09999999998</v>
      </c>
      <c r="P2360" t="str">
        <f>VLOOKUP(B2360,'[2]Asset Class'!$A$4:$B$21,2,0)</f>
        <v>Equipment for PTA</v>
      </c>
      <c r="Q2360" s="9">
        <f t="shared" si="42"/>
        <v>-219285.47</v>
      </c>
      <c r="R2360" s="9">
        <f t="shared" si="43"/>
        <v>45904.629999999976</v>
      </c>
      <c r="S2360" s="9">
        <f t="shared" si="44"/>
        <v>0</v>
      </c>
    </row>
    <row r="2361" spans="1:19" x14ac:dyDescent="0.2">
      <c r="A2361" t="s">
        <v>4134</v>
      </c>
      <c r="B2361" t="s">
        <v>2988</v>
      </c>
      <c r="C2361" s="2">
        <v>36617</v>
      </c>
      <c r="D2361" t="s">
        <v>4135</v>
      </c>
      <c r="E2361" s="3">
        <v>0</v>
      </c>
      <c r="F2361" s="3">
        <v>0</v>
      </c>
      <c r="G2361" s="3">
        <v>0</v>
      </c>
      <c r="H2361" s="3">
        <v>0</v>
      </c>
      <c r="I2361" s="3">
        <v>265190.09999999998</v>
      </c>
      <c r="J2361" s="3">
        <v>-218613.9</v>
      </c>
      <c r="K2361" s="3">
        <v>46576.2</v>
      </c>
      <c r="L2361" s="3">
        <v>-671.57</v>
      </c>
      <c r="M2361" s="3">
        <v>-219285.47</v>
      </c>
      <c r="N2361" s="3">
        <v>45904.63</v>
      </c>
      <c r="O2361" s="3">
        <v>265190.09999999998</v>
      </c>
      <c r="P2361" t="str">
        <f>VLOOKUP(B2361,'[2]Asset Class'!$A$4:$B$21,2,0)</f>
        <v>Equipment for PTA</v>
      </c>
      <c r="Q2361" s="9">
        <f t="shared" si="42"/>
        <v>-219285.47</v>
      </c>
      <c r="R2361" s="9">
        <f t="shared" si="43"/>
        <v>45904.629999999976</v>
      </c>
      <c r="S2361" s="9">
        <f t="shared" si="44"/>
        <v>0</v>
      </c>
    </row>
    <row r="2362" spans="1:19" x14ac:dyDescent="0.2">
      <c r="A2362" t="s">
        <v>4136</v>
      </c>
      <c r="B2362" t="s">
        <v>2988</v>
      </c>
      <c r="C2362" s="2">
        <v>36617</v>
      </c>
      <c r="D2362" t="s">
        <v>4137</v>
      </c>
      <c r="E2362" s="3">
        <v>0</v>
      </c>
      <c r="F2362" s="3">
        <v>0</v>
      </c>
      <c r="G2362" s="3">
        <v>0</v>
      </c>
      <c r="H2362" s="3">
        <v>0</v>
      </c>
      <c r="I2362" s="3">
        <v>265190.09999999998</v>
      </c>
      <c r="J2362" s="3">
        <v>-218613.9</v>
      </c>
      <c r="K2362" s="3">
        <v>46576.2</v>
      </c>
      <c r="L2362" s="3">
        <v>-671.57</v>
      </c>
      <c r="M2362" s="3">
        <v>-219285.47</v>
      </c>
      <c r="N2362" s="3">
        <v>45904.63</v>
      </c>
      <c r="O2362" s="3">
        <v>265190.09999999998</v>
      </c>
      <c r="P2362" t="str">
        <f>VLOOKUP(B2362,'[2]Asset Class'!$A$4:$B$21,2,0)</f>
        <v>Equipment for PTA</v>
      </c>
      <c r="Q2362" s="9">
        <f t="shared" si="42"/>
        <v>-219285.47</v>
      </c>
      <c r="R2362" s="9">
        <f t="shared" si="43"/>
        <v>45904.629999999976</v>
      </c>
      <c r="S2362" s="9">
        <f t="shared" si="44"/>
        <v>0</v>
      </c>
    </row>
    <row r="2363" spans="1:19" x14ac:dyDescent="0.2">
      <c r="A2363" t="s">
        <v>4138</v>
      </c>
      <c r="B2363" t="s">
        <v>2988</v>
      </c>
      <c r="C2363" s="2">
        <v>36617</v>
      </c>
      <c r="D2363" t="s">
        <v>4139</v>
      </c>
      <c r="E2363" s="3">
        <v>0</v>
      </c>
      <c r="F2363" s="3">
        <v>0</v>
      </c>
      <c r="G2363" s="3">
        <v>0</v>
      </c>
      <c r="H2363" s="3">
        <v>0</v>
      </c>
      <c r="I2363" s="3">
        <v>265190.09999999998</v>
      </c>
      <c r="J2363" s="3">
        <v>-218613.9</v>
      </c>
      <c r="K2363" s="3">
        <v>46576.2</v>
      </c>
      <c r="L2363" s="3">
        <v>-671.57</v>
      </c>
      <c r="M2363" s="3">
        <v>-219285.47</v>
      </c>
      <c r="N2363" s="3">
        <v>45904.63</v>
      </c>
      <c r="O2363" s="3">
        <v>265190.09999999998</v>
      </c>
      <c r="P2363" t="str">
        <f>VLOOKUP(B2363,'[2]Asset Class'!$A$4:$B$21,2,0)</f>
        <v>Equipment for PTA</v>
      </c>
      <c r="Q2363" s="9">
        <f t="shared" si="42"/>
        <v>-219285.47</v>
      </c>
      <c r="R2363" s="9">
        <f t="shared" si="43"/>
        <v>45904.629999999976</v>
      </c>
      <c r="S2363" s="9">
        <f t="shared" si="44"/>
        <v>0</v>
      </c>
    </row>
    <row r="2364" spans="1:19" x14ac:dyDescent="0.2">
      <c r="A2364" t="s">
        <v>4140</v>
      </c>
      <c r="B2364" t="s">
        <v>2988</v>
      </c>
      <c r="C2364" s="2">
        <v>36617</v>
      </c>
      <c r="D2364" t="s">
        <v>4141</v>
      </c>
      <c r="E2364" s="3">
        <v>0</v>
      </c>
      <c r="F2364" s="3">
        <v>0</v>
      </c>
      <c r="G2364" s="3">
        <v>0</v>
      </c>
      <c r="H2364" s="3">
        <v>0</v>
      </c>
      <c r="I2364" s="3">
        <v>1830112.97</v>
      </c>
      <c r="J2364" s="3">
        <v>-1508684.25</v>
      </c>
      <c r="K2364" s="3">
        <v>321428.71999999997</v>
      </c>
      <c r="L2364" s="3">
        <v>-4634.62</v>
      </c>
      <c r="M2364" s="3">
        <v>-1513318.87</v>
      </c>
      <c r="N2364" s="3">
        <v>316794.09999999998</v>
      </c>
      <c r="O2364" s="3">
        <v>1830112.97</v>
      </c>
      <c r="P2364" t="str">
        <f>VLOOKUP(B2364,'[2]Asset Class'!$A$4:$B$21,2,0)</f>
        <v>Equipment for PTA</v>
      </c>
      <c r="Q2364" s="9">
        <f t="shared" si="42"/>
        <v>-1513318.87</v>
      </c>
      <c r="R2364" s="9">
        <f t="shared" si="43"/>
        <v>316794.09999999986</v>
      </c>
      <c r="S2364" s="9">
        <f t="shared" si="44"/>
        <v>0</v>
      </c>
    </row>
    <row r="2365" spans="1:19" x14ac:dyDescent="0.2">
      <c r="A2365" t="s">
        <v>4142</v>
      </c>
      <c r="B2365" t="s">
        <v>2988</v>
      </c>
      <c r="C2365" s="2">
        <v>36617</v>
      </c>
      <c r="D2365" t="s">
        <v>4143</v>
      </c>
      <c r="E2365" s="3">
        <v>0</v>
      </c>
      <c r="F2365" s="3">
        <v>0</v>
      </c>
      <c r="G2365" s="3">
        <v>0</v>
      </c>
      <c r="H2365" s="3">
        <v>0</v>
      </c>
      <c r="I2365" s="3">
        <v>15503024.289999999</v>
      </c>
      <c r="J2365" s="3">
        <v>-12759140.08</v>
      </c>
      <c r="K2365" s="3">
        <v>2743884.21</v>
      </c>
      <c r="L2365" s="3">
        <v>-41018.11</v>
      </c>
      <c r="M2365" s="3">
        <v>-12800158.189999999</v>
      </c>
      <c r="N2365" s="3">
        <v>2702866.1</v>
      </c>
      <c r="O2365" s="3">
        <v>15503024.289999999</v>
      </c>
      <c r="P2365" t="str">
        <f>VLOOKUP(B2365,'[2]Asset Class'!$A$4:$B$21,2,0)</f>
        <v>Equipment for PTA</v>
      </c>
      <c r="Q2365" s="9">
        <f t="shared" si="42"/>
        <v>-12800158.189999999</v>
      </c>
      <c r="R2365" s="9">
        <f t="shared" si="43"/>
        <v>2702866.0999999996</v>
      </c>
      <c r="S2365" s="9">
        <f t="shared" si="44"/>
        <v>0</v>
      </c>
    </row>
    <row r="2366" spans="1:19" x14ac:dyDescent="0.2">
      <c r="A2366" t="s">
        <v>4144</v>
      </c>
      <c r="B2366" t="s">
        <v>2988</v>
      </c>
      <c r="C2366" s="2">
        <v>36617</v>
      </c>
      <c r="D2366" t="s">
        <v>4145</v>
      </c>
      <c r="E2366" s="3">
        <v>0</v>
      </c>
      <c r="F2366" s="3">
        <v>0</v>
      </c>
      <c r="G2366" s="3">
        <v>0</v>
      </c>
      <c r="H2366" s="3">
        <v>0</v>
      </c>
      <c r="I2366" s="3">
        <v>6503444.4199999999</v>
      </c>
      <c r="J2366" s="3">
        <v>-5352398.1399999997</v>
      </c>
      <c r="K2366" s="3">
        <v>1151046.28</v>
      </c>
      <c r="L2366" s="3">
        <v>-17206.900000000001</v>
      </c>
      <c r="M2366" s="3">
        <v>-5369605.04</v>
      </c>
      <c r="N2366" s="3">
        <v>1133839.3799999999</v>
      </c>
      <c r="O2366" s="3">
        <v>6503444.4199999999</v>
      </c>
      <c r="P2366" t="str">
        <f>VLOOKUP(B2366,'[2]Asset Class'!$A$4:$B$21,2,0)</f>
        <v>Equipment for PTA</v>
      </c>
      <c r="Q2366" s="9">
        <f t="shared" si="42"/>
        <v>-5369605.04</v>
      </c>
      <c r="R2366" s="9">
        <f t="shared" si="43"/>
        <v>1133839.3799999999</v>
      </c>
      <c r="S2366" s="9">
        <f t="shared" si="44"/>
        <v>0</v>
      </c>
    </row>
    <row r="2367" spans="1:19" x14ac:dyDescent="0.2">
      <c r="A2367" t="s">
        <v>4146</v>
      </c>
      <c r="B2367" t="s">
        <v>2988</v>
      </c>
      <c r="C2367" s="2">
        <v>36617</v>
      </c>
      <c r="D2367" t="s">
        <v>4147</v>
      </c>
      <c r="E2367" s="3">
        <v>0</v>
      </c>
      <c r="F2367" s="3">
        <v>0</v>
      </c>
      <c r="G2367" s="3">
        <v>0</v>
      </c>
      <c r="H2367" s="3">
        <v>0</v>
      </c>
      <c r="I2367" s="3">
        <v>188116090.61000001</v>
      </c>
      <c r="J2367" s="3">
        <v>-154776940.74000001</v>
      </c>
      <c r="K2367" s="3">
        <v>33339149.870000001</v>
      </c>
      <c r="L2367" s="3">
        <v>-460596.75</v>
      </c>
      <c r="M2367" s="3">
        <v>-155237537.49000001</v>
      </c>
      <c r="N2367" s="3">
        <v>32878553.120000001</v>
      </c>
      <c r="O2367" s="3">
        <v>188116090.61000001</v>
      </c>
      <c r="P2367" t="str">
        <f>VLOOKUP(B2367,'[2]Asset Class'!$A$4:$B$21,2,0)</f>
        <v>Equipment for PTA</v>
      </c>
      <c r="Q2367" s="9">
        <f t="shared" si="42"/>
        <v>-155237537.49000001</v>
      </c>
      <c r="R2367" s="9">
        <f t="shared" si="43"/>
        <v>32878553.120000005</v>
      </c>
      <c r="S2367" s="9">
        <f t="shared" si="44"/>
        <v>0</v>
      </c>
    </row>
    <row r="2368" spans="1:19" x14ac:dyDescent="0.2">
      <c r="A2368" t="s">
        <v>4148</v>
      </c>
      <c r="B2368" t="s">
        <v>2988</v>
      </c>
      <c r="C2368" s="2">
        <v>36617</v>
      </c>
      <c r="D2368" t="s">
        <v>4149</v>
      </c>
      <c r="E2368" s="3">
        <v>0</v>
      </c>
      <c r="F2368" s="3">
        <v>0</v>
      </c>
      <c r="G2368" s="3">
        <v>0</v>
      </c>
      <c r="H2368" s="3">
        <v>0</v>
      </c>
      <c r="I2368" s="3">
        <v>6577250.04</v>
      </c>
      <c r="J2368" s="3">
        <v>-5413140.8700000001</v>
      </c>
      <c r="K2368" s="3">
        <v>1164109.17</v>
      </c>
      <c r="L2368" s="3">
        <v>-17402.18</v>
      </c>
      <c r="M2368" s="3">
        <v>-5430543.0499999998</v>
      </c>
      <c r="N2368" s="3">
        <v>1146706.99</v>
      </c>
      <c r="O2368" s="3">
        <v>6577250.04</v>
      </c>
      <c r="P2368" t="str">
        <f>VLOOKUP(B2368,'[2]Asset Class'!$A$4:$B$21,2,0)</f>
        <v>Equipment for PTA</v>
      </c>
      <c r="Q2368" s="9">
        <f t="shared" si="42"/>
        <v>-5430543.0499999998</v>
      </c>
      <c r="R2368" s="9">
        <f t="shared" si="43"/>
        <v>1146706.9900000002</v>
      </c>
      <c r="S2368" s="9">
        <f t="shared" si="44"/>
        <v>0</v>
      </c>
    </row>
    <row r="2369" spans="1:19" x14ac:dyDescent="0.2">
      <c r="A2369" t="s">
        <v>4150</v>
      </c>
      <c r="B2369" t="s">
        <v>2988</v>
      </c>
      <c r="C2369" s="2">
        <v>36617</v>
      </c>
      <c r="D2369" t="s">
        <v>4151</v>
      </c>
      <c r="E2369" s="3">
        <v>0</v>
      </c>
      <c r="F2369" s="3">
        <v>0</v>
      </c>
      <c r="G2369" s="3">
        <v>0</v>
      </c>
      <c r="H2369" s="3">
        <v>0</v>
      </c>
      <c r="I2369" s="3">
        <v>7711054.1399999997</v>
      </c>
      <c r="J2369" s="3">
        <v>-6346272.7000000002</v>
      </c>
      <c r="K2369" s="3">
        <v>1364781.44</v>
      </c>
      <c r="L2369" s="3">
        <v>-20402.009999999998</v>
      </c>
      <c r="M2369" s="3">
        <v>-6366674.71</v>
      </c>
      <c r="N2369" s="3">
        <v>1344379.43</v>
      </c>
      <c r="O2369" s="3">
        <v>7711054.1399999997</v>
      </c>
      <c r="P2369" t="str">
        <f>VLOOKUP(B2369,'[2]Asset Class'!$A$4:$B$21,2,0)</f>
        <v>Equipment for PTA</v>
      </c>
      <c r="Q2369" s="9">
        <f t="shared" si="42"/>
        <v>-6366674.71</v>
      </c>
      <c r="R2369" s="9">
        <f t="shared" si="43"/>
        <v>1344379.4299999997</v>
      </c>
      <c r="S2369" s="9">
        <f t="shared" si="44"/>
        <v>0</v>
      </c>
    </row>
    <row r="2370" spans="1:19" x14ac:dyDescent="0.2">
      <c r="A2370" t="s">
        <v>4152</v>
      </c>
      <c r="B2370" t="s">
        <v>2988</v>
      </c>
      <c r="C2370" s="2">
        <v>36617</v>
      </c>
      <c r="D2370" t="s">
        <v>4153</v>
      </c>
      <c r="E2370" s="3">
        <v>0</v>
      </c>
      <c r="F2370" s="3">
        <v>0</v>
      </c>
      <c r="G2370" s="3">
        <v>0</v>
      </c>
      <c r="H2370" s="3">
        <v>0</v>
      </c>
      <c r="I2370" s="3">
        <v>8171594.3700000001</v>
      </c>
      <c r="J2370" s="3">
        <v>-6725301.7999999998</v>
      </c>
      <c r="K2370" s="3">
        <v>1446292.57</v>
      </c>
      <c r="L2370" s="3">
        <v>-21620.52</v>
      </c>
      <c r="M2370" s="3">
        <v>-6746922.3200000003</v>
      </c>
      <c r="N2370" s="3">
        <v>1424672.05</v>
      </c>
      <c r="O2370" s="3">
        <v>8171594.3700000001</v>
      </c>
      <c r="P2370" t="str">
        <f>VLOOKUP(B2370,'[2]Asset Class'!$A$4:$B$21,2,0)</f>
        <v>Equipment for PTA</v>
      </c>
      <c r="Q2370" s="9">
        <f t="shared" si="42"/>
        <v>-6746922.3200000003</v>
      </c>
      <c r="R2370" s="9">
        <f t="shared" si="43"/>
        <v>1424672.0499999998</v>
      </c>
      <c r="S2370" s="9">
        <f t="shared" si="44"/>
        <v>0</v>
      </c>
    </row>
    <row r="2371" spans="1:19" x14ac:dyDescent="0.2">
      <c r="A2371" t="s">
        <v>4154</v>
      </c>
      <c r="B2371" t="s">
        <v>2988</v>
      </c>
      <c r="C2371" s="2">
        <v>36617</v>
      </c>
      <c r="D2371" t="s">
        <v>4155</v>
      </c>
      <c r="E2371" s="3">
        <v>0</v>
      </c>
      <c r="F2371" s="3">
        <v>0</v>
      </c>
      <c r="G2371" s="3">
        <v>0</v>
      </c>
      <c r="H2371" s="3">
        <v>0</v>
      </c>
      <c r="I2371" s="3">
        <v>6596857.3499999996</v>
      </c>
      <c r="J2371" s="3">
        <v>-5429277.8799999999</v>
      </c>
      <c r="K2371" s="3">
        <v>1167579.47</v>
      </c>
      <c r="L2371" s="3">
        <v>-17454.060000000001</v>
      </c>
      <c r="M2371" s="3">
        <v>-5446731.9400000004</v>
      </c>
      <c r="N2371" s="3">
        <v>1150125.4099999999</v>
      </c>
      <c r="O2371" s="3">
        <v>6596857.3499999996</v>
      </c>
      <c r="P2371" t="str">
        <f>VLOOKUP(B2371,'[2]Asset Class'!$A$4:$B$21,2,0)</f>
        <v>Equipment for PTA</v>
      </c>
      <c r="Q2371" s="9">
        <f t="shared" si="42"/>
        <v>-5446731.9400000004</v>
      </c>
      <c r="R2371" s="9">
        <f t="shared" si="43"/>
        <v>1150125.4099999992</v>
      </c>
      <c r="S2371" s="9">
        <f t="shared" si="44"/>
        <v>0</v>
      </c>
    </row>
    <row r="2372" spans="1:19" x14ac:dyDescent="0.2">
      <c r="A2372" t="s">
        <v>4156</v>
      </c>
      <c r="B2372" t="s">
        <v>2988</v>
      </c>
      <c r="C2372" s="2">
        <v>36617</v>
      </c>
      <c r="D2372" t="s">
        <v>4157</v>
      </c>
      <c r="E2372" s="3">
        <v>0</v>
      </c>
      <c r="F2372" s="3">
        <v>0</v>
      </c>
      <c r="G2372" s="3">
        <v>0</v>
      </c>
      <c r="H2372" s="3">
        <v>0</v>
      </c>
      <c r="I2372" s="3">
        <v>13357518.560000001</v>
      </c>
      <c r="J2372" s="3">
        <v>-10993367.939999999</v>
      </c>
      <c r="K2372" s="3">
        <v>2364150.62</v>
      </c>
      <c r="L2372" s="3">
        <v>-35341.51</v>
      </c>
      <c r="M2372" s="3">
        <v>-11028709.449999999</v>
      </c>
      <c r="N2372" s="3">
        <v>2328809.11</v>
      </c>
      <c r="O2372" s="3">
        <v>13357518.560000001</v>
      </c>
      <c r="P2372" t="str">
        <f>VLOOKUP(B2372,'[2]Asset Class'!$A$4:$B$21,2,0)</f>
        <v>Equipment for PTA</v>
      </c>
      <c r="Q2372" s="9">
        <f t="shared" si="42"/>
        <v>-11028709.449999999</v>
      </c>
      <c r="R2372" s="9">
        <f t="shared" si="43"/>
        <v>2328809.1100000013</v>
      </c>
      <c r="S2372" s="9">
        <f t="shared" si="44"/>
        <v>0</v>
      </c>
    </row>
    <row r="2373" spans="1:19" x14ac:dyDescent="0.2">
      <c r="A2373" t="s">
        <v>4158</v>
      </c>
      <c r="B2373" t="s">
        <v>2988</v>
      </c>
      <c r="C2373" s="2">
        <v>36617</v>
      </c>
      <c r="D2373" t="s">
        <v>4159</v>
      </c>
      <c r="E2373" s="3">
        <v>0</v>
      </c>
      <c r="F2373" s="3">
        <v>0</v>
      </c>
      <c r="G2373" s="3">
        <v>0</v>
      </c>
      <c r="H2373" s="3">
        <v>0</v>
      </c>
      <c r="I2373" s="3">
        <v>8786185.3000000007</v>
      </c>
      <c r="J2373" s="3">
        <v>-7231116.1299999999</v>
      </c>
      <c r="K2373" s="3">
        <v>1555069.17</v>
      </c>
      <c r="L2373" s="3">
        <v>-23246.61</v>
      </c>
      <c r="M2373" s="3">
        <v>-7254362.7400000002</v>
      </c>
      <c r="N2373" s="3">
        <v>1531822.56</v>
      </c>
      <c r="O2373" s="3">
        <v>8786185.3000000007</v>
      </c>
      <c r="P2373" t="str">
        <f>VLOOKUP(B2373,'[2]Asset Class'!$A$4:$B$21,2,0)</f>
        <v>Equipment for PTA</v>
      </c>
      <c r="Q2373" s="9">
        <f t="shared" si="42"/>
        <v>-7254362.7400000002</v>
      </c>
      <c r="R2373" s="9">
        <f t="shared" si="43"/>
        <v>1531822.5600000005</v>
      </c>
      <c r="S2373" s="9">
        <f t="shared" si="44"/>
        <v>0</v>
      </c>
    </row>
    <row r="2374" spans="1:19" x14ac:dyDescent="0.2">
      <c r="A2374" t="s">
        <v>4160</v>
      </c>
      <c r="B2374" t="s">
        <v>2988</v>
      </c>
      <c r="C2374" s="2">
        <v>36617</v>
      </c>
      <c r="D2374" t="s">
        <v>4161</v>
      </c>
      <c r="E2374" s="3">
        <v>0</v>
      </c>
      <c r="F2374" s="3">
        <v>0</v>
      </c>
      <c r="G2374" s="3">
        <v>0</v>
      </c>
      <c r="H2374" s="3">
        <v>0</v>
      </c>
      <c r="I2374" s="3">
        <v>3564983.16</v>
      </c>
      <c r="J2374" s="3">
        <v>-2938853.52</v>
      </c>
      <c r="K2374" s="3">
        <v>626129.64</v>
      </c>
      <c r="L2374" s="3">
        <v>-9028.0400000000009</v>
      </c>
      <c r="M2374" s="3">
        <v>-2947881.56</v>
      </c>
      <c r="N2374" s="3">
        <v>617101.6</v>
      </c>
      <c r="O2374" s="3">
        <v>3564983.16</v>
      </c>
      <c r="P2374" t="str">
        <f>VLOOKUP(B2374,'[2]Asset Class'!$A$4:$B$21,2,0)</f>
        <v>Equipment for PTA</v>
      </c>
      <c r="Q2374" s="9">
        <f t="shared" si="42"/>
        <v>-2947881.56</v>
      </c>
      <c r="R2374" s="9">
        <f t="shared" si="43"/>
        <v>617101.60000000009</v>
      </c>
      <c r="S2374" s="9">
        <f t="shared" si="44"/>
        <v>0</v>
      </c>
    </row>
    <row r="2375" spans="1:19" x14ac:dyDescent="0.2">
      <c r="A2375" t="s">
        <v>4162</v>
      </c>
      <c r="B2375" t="s">
        <v>2988</v>
      </c>
      <c r="C2375" s="2">
        <v>36617</v>
      </c>
      <c r="D2375" t="s">
        <v>4163</v>
      </c>
      <c r="E2375" s="3">
        <v>0</v>
      </c>
      <c r="F2375" s="3">
        <v>0</v>
      </c>
      <c r="G2375" s="3">
        <v>0</v>
      </c>
      <c r="H2375" s="3">
        <v>0</v>
      </c>
      <c r="I2375" s="3">
        <v>4919325.21</v>
      </c>
      <c r="J2375" s="3">
        <v>-4048652.58</v>
      </c>
      <c r="K2375" s="3">
        <v>870672.63</v>
      </c>
      <c r="L2375" s="3">
        <v>-13015.62</v>
      </c>
      <c r="M2375" s="3">
        <v>-4061668.2</v>
      </c>
      <c r="N2375" s="3">
        <v>857657.01</v>
      </c>
      <c r="O2375" s="3">
        <v>4919325.21</v>
      </c>
      <c r="P2375" t="str">
        <f>VLOOKUP(B2375,'[2]Asset Class'!$A$4:$B$21,2,0)</f>
        <v>Equipment for PTA</v>
      </c>
      <c r="Q2375" s="9">
        <f t="shared" si="42"/>
        <v>-4061668.2</v>
      </c>
      <c r="R2375" s="9">
        <f t="shared" si="43"/>
        <v>857657.00999999978</v>
      </c>
      <c r="S2375" s="9">
        <f t="shared" si="44"/>
        <v>0</v>
      </c>
    </row>
    <row r="2376" spans="1:19" x14ac:dyDescent="0.2">
      <c r="A2376" t="s">
        <v>4164</v>
      </c>
      <c r="B2376" t="s">
        <v>2988</v>
      </c>
      <c r="C2376" s="2">
        <v>36617</v>
      </c>
      <c r="D2376" t="s">
        <v>4165</v>
      </c>
      <c r="E2376" s="3">
        <v>0</v>
      </c>
      <c r="F2376" s="3">
        <v>0</v>
      </c>
      <c r="G2376" s="3">
        <v>0</v>
      </c>
      <c r="H2376" s="3">
        <v>0</v>
      </c>
      <c r="I2376" s="3">
        <v>5001082.1500000004</v>
      </c>
      <c r="J2376" s="3">
        <v>-4115939.35</v>
      </c>
      <c r="K2376" s="3">
        <v>885142.8</v>
      </c>
      <c r="L2376" s="3">
        <v>-13231.93</v>
      </c>
      <c r="M2376" s="3">
        <v>-4129171.28</v>
      </c>
      <c r="N2376" s="3">
        <v>871910.87</v>
      </c>
      <c r="O2376" s="3">
        <v>5001082.1500000004</v>
      </c>
      <c r="P2376" t="str">
        <f>VLOOKUP(B2376,'[2]Asset Class'!$A$4:$B$21,2,0)</f>
        <v>Equipment for PTA</v>
      </c>
      <c r="Q2376" s="9">
        <f t="shared" si="42"/>
        <v>-4129171.28</v>
      </c>
      <c r="R2376" s="9">
        <f t="shared" si="43"/>
        <v>871910.87000000058</v>
      </c>
      <c r="S2376" s="9">
        <f t="shared" si="44"/>
        <v>0</v>
      </c>
    </row>
    <row r="2377" spans="1:19" x14ac:dyDescent="0.2">
      <c r="A2377" t="s">
        <v>4166</v>
      </c>
      <c r="B2377" t="s">
        <v>2988</v>
      </c>
      <c r="C2377" s="2">
        <v>36617</v>
      </c>
      <c r="D2377" t="s">
        <v>3550</v>
      </c>
      <c r="E2377" s="3">
        <v>0</v>
      </c>
      <c r="F2377" s="3">
        <v>0</v>
      </c>
      <c r="G2377" s="3">
        <v>0</v>
      </c>
      <c r="H2377" s="3">
        <v>0</v>
      </c>
      <c r="I2377" s="3">
        <v>60075.81</v>
      </c>
      <c r="J2377" s="3">
        <v>-49524.49</v>
      </c>
      <c r="K2377" s="3">
        <v>10551.32</v>
      </c>
      <c r="L2377" s="3">
        <v>-152.13999999999999</v>
      </c>
      <c r="M2377" s="3">
        <v>-49676.63</v>
      </c>
      <c r="N2377" s="3">
        <v>10399.18</v>
      </c>
      <c r="O2377" s="3">
        <v>60075.81</v>
      </c>
      <c r="P2377" t="str">
        <f>VLOOKUP(B2377,'[2]Asset Class'!$A$4:$B$21,2,0)</f>
        <v>Equipment for PTA</v>
      </c>
      <c r="Q2377" s="9">
        <f t="shared" si="42"/>
        <v>-49676.63</v>
      </c>
      <c r="R2377" s="9">
        <f t="shared" si="43"/>
        <v>10399.18</v>
      </c>
      <c r="S2377" s="9">
        <f t="shared" si="44"/>
        <v>0</v>
      </c>
    </row>
    <row r="2378" spans="1:19" x14ac:dyDescent="0.2">
      <c r="A2378" t="s">
        <v>4167</v>
      </c>
      <c r="B2378" t="s">
        <v>2988</v>
      </c>
      <c r="C2378" s="2">
        <v>36617</v>
      </c>
      <c r="D2378" t="s">
        <v>4168</v>
      </c>
      <c r="E2378" s="3">
        <v>0</v>
      </c>
      <c r="F2378" s="3">
        <v>0</v>
      </c>
      <c r="G2378" s="3">
        <v>0</v>
      </c>
      <c r="H2378" s="3">
        <v>0</v>
      </c>
      <c r="I2378" s="3">
        <v>448990.23</v>
      </c>
      <c r="J2378" s="3">
        <v>-370132.6</v>
      </c>
      <c r="K2378" s="3">
        <v>78857.63</v>
      </c>
      <c r="L2378" s="3">
        <v>-1137.03</v>
      </c>
      <c r="M2378" s="3">
        <v>-371269.63</v>
      </c>
      <c r="N2378" s="3">
        <v>77720.600000000006</v>
      </c>
      <c r="O2378" s="3">
        <v>448990.23</v>
      </c>
      <c r="P2378" t="str">
        <f>VLOOKUP(B2378,'[2]Asset Class'!$A$4:$B$21,2,0)</f>
        <v>Equipment for PTA</v>
      </c>
      <c r="Q2378" s="9">
        <f t="shared" si="42"/>
        <v>-371269.63</v>
      </c>
      <c r="R2378" s="9">
        <f t="shared" si="43"/>
        <v>77720.599999999977</v>
      </c>
      <c r="S2378" s="9">
        <f t="shared" si="44"/>
        <v>0</v>
      </c>
    </row>
    <row r="2379" spans="1:19" x14ac:dyDescent="0.2">
      <c r="A2379" t="s">
        <v>4169</v>
      </c>
      <c r="B2379" t="s">
        <v>2988</v>
      </c>
      <c r="C2379" s="2">
        <v>36617</v>
      </c>
      <c r="D2379" t="s">
        <v>4170</v>
      </c>
      <c r="E2379" s="3">
        <v>0</v>
      </c>
      <c r="F2379" s="3">
        <v>0</v>
      </c>
      <c r="G2379" s="3">
        <v>0</v>
      </c>
      <c r="H2379" s="3">
        <v>0</v>
      </c>
      <c r="I2379" s="3">
        <v>2619768.7799999998</v>
      </c>
      <c r="J2379" s="3">
        <v>-2159650.23</v>
      </c>
      <c r="K2379" s="3">
        <v>460118.55</v>
      </c>
      <c r="L2379" s="3">
        <v>-6634.36</v>
      </c>
      <c r="M2379" s="3">
        <v>-2166284.59</v>
      </c>
      <c r="N2379" s="3">
        <v>453484.19</v>
      </c>
      <c r="O2379" s="3">
        <v>2619768.7799999998</v>
      </c>
      <c r="P2379" t="str">
        <f>VLOOKUP(B2379,'[2]Asset Class'!$A$4:$B$21,2,0)</f>
        <v>Equipment for PTA</v>
      </c>
      <c r="Q2379" s="9">
        <f t="shared" si="42"/>
        <v>-2166284.59</v>
      </c>
      <c r="R2379" s="9">
        <f t="shared" si="43"/>
        <v>453484.18999999994</v>
      </c>
      <c r="S2379" s="9">
        <f t="shared" si="44"/>
        <v>0</v>
      </c>
    </row>
    <row r="2380" spans="1:19" x14ac:dyDescent="0.2">
      <c r="A2380" t="s">
        <v>4171</v>
      </c>
      <c r="B2380" t="s">
        <v>2988</v>
      </c>
      <c r="C2380" s="2">
        <v>36617</v>
      </c>
      <c r="D2380" t="s">
        <v>4172</v>
      </c>
      <c r="E2380" s="3">
        <v>0</v>
      </c>
      <c r="F2380" s="3">
        <v>0</v>
      </c>
      <c r="G2380" s="3">
        <v>0</v>
      </c>
      <c r="H2380" s="3">
        <v>0</v>
      </c>
      <c r="I2380" s="3">
        <v>1603718.52</v>
      </c>
      <c r="J2380" s="3">
        <v>-1322052.19</v>
      </c>
      <c r="K2380" s="3">
        <v>281666.33</v>
      </c>
      <c r="L2380" s="3">
        <v>-4061.29</v>
      </c>
      <c r="M2380" s="3">
        <v>-1326113.48</v>
      </c>
      <c r="N2380" s="3">
        <v>277605.03999999998</v>
      </c>
      <c r="O2380" s="3">
        <v>1603718.52</v>
      </c>
      <c r="P2380" t="str">
        <f>VLOOKUP(B2380,'[2]Asset Class'!$A$4:$B$21,2,0)</f>
        <v>Equipment for PTA</v>
      </c>
      <c r="Q2380" s="9">
        <f t="shared" si="42"/>
        <v>-1326113.48</v>
      </c>
      <c r="R2380" s="9">
        <f t="shared" si="43"/>
        <v>277605.04000000004</v>
      </c>
      <c r="S2380" s="9">
        <f t="shared" si="44"/>
        <v>0</v>
      </c>
    </row>
    <row r="2381" spans="1:19" x14ac:dyDescent="0.2">
      <c r="A2381" t="s">
        <v>4173</v>
      </c>
      <c r="B2381" t="s">
        <v>2988</v>
      </c>
      <c r="C2381" s="2">
        <v>36617</v>
      </c>
      <c r="D2381" t="s">
        <v>4174</v>
      </c>
      <c r="E2381" s="3">
        <v>0</v>
      </c>
      <c r="F2381" s="3">
        <v>0</v>
      </c>
      <c r="G2381" s="3">
        <v>0</v>
      </c>
      <c r="H2381" s="3">
        <v>0</v>
      </c>
      <c r="I2381" s="3">
        <v>2914968.29</v>
      </c>
      <c r="J2381" s="3">
        <v>-2403002.88</v>
      </c>
      <c r="K2381" s="3">
        <v>511965.41</v>
      </c>
      <c r="L2381" s="3">
        <v>-7381.93</v>
      </c>
      <c r="M2381" s="3">
        <v>-2410384.81</v>
      </c>
      <c r="N2381" s="3">
        <v>504583.48</v>
      </c>
      <c r="O2381" s="3">
        <v>2914968.29</v>
      </c>
      <c r="P2381" t="str">
        <f>VLOOKUP(B2381,'[2]Asset Class'!$A$4:$B$21,2,0)</f>
        <v>Equipment for PTA</v>
      </c>
      <c r="Q2381" s="9">
        <f t="shared" si="42"/>
        <v>-2410384.81</v>
      </c>
      <c r="R2381" s="9">
        <f t="shared" si="43"/>
        <v>504583.48</v>
      </c>
      <c r="S2381" s="9">
        <f t="shared" si="44"/>
        <v>0</v>
      </c>
    </row>
    <row r="2382" spans="1:19" x14ac:dyDescent="0.2">
      <c r="A2382" t="s">
        <v>4175</v>
      </c>
      <c r="B2382" t="s">
        <v>2988</v>
      </c>
      <c r="C2382" s="2">
        <v>36617</v>
      </c>
      <c r="D2382" t="s">
        <v>4176</v>
      </c>
      <c r="E2382" s="3">
        <v>0</v>
      </c>
      <c r="F2382" s="3">
        <v>0</v>
      </c>
      <c r="G2382" s="3">
        <v>0</v>
      </c>
      <c r="H2382" s="3">
        <v>0</v>
      </c>
      <c r="I2382" s="3">
        <v>1784810.88</v>
      </c>
      <c r="J2382" s="3">
        <v>-1471338.72</v>
      </c>
      <c r="K2382" s="3">
        <v>313472.15999999997</v>
      </c>
      <c r="L2382" s="3">
        <v>-4519.8900000000003</v>
      </c>
      <c r="M2382" s="3">
        <v>-1475858.61</v>
      </c>
      <c r="N2382" s="3">
        <v>308952.27</v>
      </c>
      <c r="O2382" s="3">
        <v>1784810.88</v>
      </c>
      <c r="P2382" t="str">
        <f>VLOOKUP(B2382,'[2]Asset Class'!$A$4:$B$21,2,0)</f>
        <v>Equipment for PTA</v>
      </c>
      <c r="Q2382" s="9">
        <f t="shared" si="42"/>
        <v>-1475858.61</v>
      </c>
      <c r="R2382" s="9">
        <f t="shared" si="43"/>
        <v>308952.26999999979</v>
      </c>
      <c r="S2382" s="9">
        <f t="shared" si="44"/>
        <v>0</v>
      </c>
    </row>
    <row r="2383" spans="1:19" x14ac:dyDescent="0.2">
      <c r="A2383" t="s">
        <v>4177</v>
      </c>
      <c r="B2383" t="s">
        <v>2988</v>
      </c>
      <c r="C2383" s="2">
        <v>36617</v>
      </c>
      <c r="D2383" t="s">
        <v>4178</v>
      </c>
      <c r="E2383" s="3">
        <v>0</v>
      </c>
      <c r="F2383" s="3">
        <v>0</v>
      </c>
      <c r="G2383" s="3">
        <v>0</v>
      </c>
      <c r="H2383" s="3">
        <v>0</v>
      </c>
      <c r="I2383" s="3">
        <v>2682147.39</v>
      </c>
      <c r="J2383" s="3">
        <v>-2211073.08</v>
      </c>
      <c r="K2383" s="3">
        <v>471074.31</v>
      </c>
      <c r="L2383" s="3">
        <v>-6792.33</v>
      </c>
      <c r="M2383" s="3">
        <v>-2217865.41</v>
      </c>
      <c r="N2383" s="3">
        <v>464281.98</v>
      </c>
      <c r="O2383" s="3">
        <v>2682147.39</v>
      </c>
      <c r="P2383" t="str">
        <f>VLOOKUP(B2383,'[2]Asset Class'!$A$4:$B$21,2,0)</f>
        <v>Equipment for PTA</v>
      </c>
      <c r="Q2383" s="9">
        <f t="shared" si="42"/>
        <v>-2217865.41</v>
      </c>
      <c r="R2383" s="9">
        <f t="shared" si="43"/>
        <v>464281.98</v>
      </c>
      <c r="S2383" s="9">
        <f t="shared" si="44"/>
        <v>0</v>
      </c>
    </row>
    <row r="2384" spans="1:19" x14ac:dyDescent="0.2">
      <c r="A2384" t="s">
        <v>4179</v>
      </c>
      <c r="B2384" t="s">
        <v>2988</v>
      </c>
      <c r="C2384" s="2">
        <v>36617</v>
      </c>
      <c r="D2384" t="s">
        <v>4180</v>
      </c>
      <c r="E2384" s="3">
        <v>0</v>
      </c>
      <c r="F2384" s="3">
        <v>0</v>
      </c>
      <c r="G2384" s="3">
        <v>0</v>
      </c>
      <c r="H2384" s="3">
        <v>0</v>
      </c>
      <c r="I2384" s="3">
        <v>424365.36</v>
      </c>
      <c r="J2384" s="3">
        <v>-349832.68</v>
      </c>
      <c r="K2384" s="3">
        <v>74532.679999999993</v>
      </c>
      <c r="L2384" s="3">
        <v>-1074.67</v>
      </c>
      <c r="M2384" s="3">
        <v>-350907.35</v>
      </c>
      <c r="N2384" s="3">
        <v>73458.009999999995</v>
      </c>
      <c r="O2384" s="3">
        <v>424365.36</v>
      </c>
      <c r="P2384" t="str">
        <f>VLOOKUP(B2384,'[2]Asset Class'!$A$4:$B$21,2,0)</f>
        <v>Equipment for PTA</v>
      </c>
      <c r="Q2384" s="9">
        <f t="shared" si="42"/>
        <v>-350907.35</v>
      </c>
      <c r="R2384" s="9">
        <f t="shared" si="43"/>
        <v>73458.010000000009</v>
      </c>
      <c r="S2384" s="9">
        <f t="shared" si="44"/>
        <v>0</v>
      </c>
    </row>
    <row r="2385" spans="1:19" x14ac:dyDescent="0.2">
      <c r="A2385" t="s">
        <v>4181</v>
      </c>
      <c r="B2385" t="s">
        <v>2988</v>
      </c>
      <c r="C2385" s="2">
        <v>36617</v>
      </c>
      <c r="D2385" t="s">
        <v>4182</v>
      </c>
      <c r="E2385" s="3">
        <v>0</v>
      </c>
      <c r="F2385" s="3">
        <v>0</v>
      </c>
      <c r="G2385" s="3">
        <v>0</v>
      </c>
      <c r="H2385" s="3">
        <v>0</v>
      </c>
      <c r="I2385" s="3">
        <v>1357962.74</v>
      </c>
      <c r="J2385" s="3">
        <v>-1119459.31</v>
      </c>
      <c r="K2385" s="3">
        <v>238503.43</v>
      </c>
      <c r="L2385" s="3">
        <v>-3438.93</v>
      </c>
      <c r="M2385" s="3">
        <v>-1122898.24</v>
      </c>
      <c r="N2385" s="3">
        <v>235064.5</v>
      </c>
      <c r="O2385" s="3">
        <v>1357962.74</v>
      </c>
      <c r="P2385" t="str">
        <f>VLOOKUP(B2385,'[2]Asset Class'!$A$4:$B$21,2,0)</f>
        <v>Equipment for PTA</v>
      </c>
      <c r="Q2385" s="9">
        <f t="shared" si="42"/>
        <v>-1122898.24</v>
      </c>
      <c r="R2385" s="9">
        <f t="shared" si="43"/>
        <v>235064.5</v>
      </c>
      <c r="S2385" s="9">
        <f t="shared" si="44"/>
        <v>0</v>
      </c>
    </row>
    <row r="2386" spans="1:19" x14ac:dyDescent="0.2">
      <c r="A2386" t="s">
        <v>4183</v>
      </c>
      <c r="B2386" t="s">
        <v>2988</v>
      </c>
      <c r="C2386" s="2">
        <v>36617</v>
      </c>
      <c r="D2386" t="s">
        <v>4184</v>
      </c>
      <c r="E2386" s="3">
        <v>0</v>
      </c>
      <c r="F2386" s="3">
        <v>0</v>
      </c>
      <c r="G2386" s="3">
        <v>0</v>
      </c>
      <c r="H2386" s="3">
        <v>0</v>
      </c>
      <c r="I2386" s="3">
        <v>2844351.39</v>
      </c>
      <c r="J2386" s="3">
        <v>-2344788.65</v>
      </c>
      <c r="K2386" s="3">
        <v>499562.74</v>
      </c>
      <c r="L2386" s="3">
        <v>-7203.1</v>
      </c>
      <c r="M2386" s="3">
        <v>-2351991.75</v>
      </c>
      <c r="N2386" s="3">
        <v>492359.64</v>
      </c>
      <c r="O2386" s="3">
        <v>2844351.39</v>
      </c>
      <c r="P2386" t="str">
        <f>VLOOKUP(B2386,'[2]Asset Class'!$A$4:$B$21,2,0)</f>
        <v>Equipment for PTA</v>
      </c>
      <c r="Q2386" s="9">
        <f t="shared" si="42"/>
        <v>-2351991.75</v>
      </c>
      <c r="R2386" s="9">
        <f t="shared" si="43"/>
        <v>492359.64000000013</v>
      </c>
      <c r="S2386" s="9">
        <f t="shared" si="44"/>
        <v>0</v>
      </c>
    </row>
    <row r="2387" spans="1:19" x14ac:dyDescent="0.2">
      <c r="A2387" t="s">
        <v>4185</v>
      </c>
      <c r="B2387" t="s">
        <v>2988</v>
      </c>
      <c r="C2387" s="2">
        <v>36617</v>
      </c>
      <c r="D2387" t="s">
        <v>4186</v>
      </c>
      <c r="E2387" s="3">
        <v>0</v>
      </c>
      <c r="F2387" s="3">
        <v>0</v>
      </c>
      <c r="G2387" s="3">
        <v>0</v>
      </c>
      <c r="H2387" s="3">
        <v>0</v>
      </c>
      <c r="I2387" s="3">
        <v>987562.72</v>
      </c>
      <c r="J2387" s="3">
        <v>-814113.84</v>
      </c>
      <c r="K2387" s="3">
        <v>173448.88</v>
      </c>
      <c r="L2387" s="3">
        <v>-2500.9299999999998</v>
      </c>
      <c r="M2387" s="3">
        <v>-816614.77</v>
      </c>
      <c r="N2387" s="3">
        <v>170947.95</v>
      </c>
      <c r="O2387" s="3">
        <v>987562.72</v>
      </c>
      <c r="P2387" t="str">
        <f>VLOOKUP(B2387,'[2]Asset Class'!$A$4:$B$21,2,0)</f>
        <v>Equipment for PTA</v>
      </c>
      <c r="Q2387" s="9">
        <f t="shared" si="42"/>
        <v>-816614.77</v>
      </c>
      <c r="R2387" s="9">
        <f t="shared" si="43"/>
        <v>170947.94999999995</v>
      </c>
      <c r="S2387" s="9">
        <f t="shared" si="44"/>
        <v>0</v>
      </c>
    </row>
    <row r="2388" spans="1:19" x14ac:dyDescent="0.2">
      <c r="A2388" t="s">
        <v>4187</v>
      </c>
      <c r="B2388" t="s">
        <v>2988</v>
      </c>
      <c r="C2388" s="2">
        <v>36617</v>
      </c>
      <c r="D2388" t="s">
        <v>4188</v>
      </c>
      <c r="E2388" s="3">
        <v>0</v>
      </c>
      <c r="F2388" s="3">
        <v>0</v>
      </c>
      <c r="G2388" s="3">
        <v>0</v>
      </c>
      <c r="H2388" s="3">
        <v>0</v>
      </c>
      <c r="I2388" s="3">
        <v>7842939.75</v>
      </c>
      <c r="J2388" s="3">
        <v>-6454815.8399999999</v>
      </c>
      <c r="K2388" s="3">
        <v>1388123.91</v>
      </c>
      <c r="L2388" s="3">
        <v>-20750.96</v>
      </c>
      <c r="M2388" s="3">
        <v>-6475566.7999999998</v>
      </c>
      <c r="N2388" s="3">
        <v>1367372.95</v>
      </c>
      <c r="O2388" s="3">
        <v>7842939.75</v>
      </c>
      <c r="P2388" t="str">
        <f>VLOOKUP(B2388,'[2]Asset Class'!$A$4:$B$21,2,0)</f>
        <v>Equipment for PTA</v>
      </c>
      <c r="Q2388" s="9">
        <f t="shared" si="42"/>
        <v>-6475566.7999999998</v>
      </c>
      <c r="R2388" s="9">
        <f t="shared" si="43"/>
        <v>1367372.9500000002</v>
      </c>
      <c r="S2388" s="9">
        <f t="shared" si="44"/>
        <v>0</v>
      </c>
    </row>
    <row r="2389" spans="1:19" x14ac:dyDescent="0.2">
      <c r="A2389" t="s">
        <v>4189</v>
      </c>
      <c r="B2389" t="s">
        <v>2988</v>
      </c>
      <c r="C2389" s="2">
        <v>36617</v>
      </c>
      <c r="D2389" t="s">
        <v>4190</v>
      </c>
      <c r="E2389" s="3">
        <v>0</v>
      </c>
      <c r="F2389" s="3">
        <v>0</v>
      </c>
      <c r="G2389" s="3">
        <v>0</v>
      </c>
      <c r="H2389" s="3">
        <v>0</v>
      </c>
      <c r="I2389" s="3">
        <v>102949607.14</v>
      </c>
      <c r="J2389" s="3">
        <v>-84728529.920000002</v>
      </c>
      <c r="K2389" s="3">
        <v>18221077.219999999</v>
      </c>
      <c r="L2389" s="3">
        <v>-272385.49</v>
      </c>
      <c r="M2389" s="3">
        <v>-85000915.409999996</v>
      </c>
      <c r="N2389" s="3">
        <v>17948691.73</v>
      </c>
      <c r="O2389" s="3">
        <v>102949607.14</v>
      </c>
      <c r="P2389" t="str">
        <f>VLOOKUP(B2389,'[2]Asset Class'!$A$4:$B$21,2,0)</f>
        <v>Equipment for PTA</v>
      </c>
      <c r="Q2389" s="9">
        <f t="shared" si="42"/>
        <v>-85000915.409999996</v>
      </c>
      <c r="R2389" s="9">
        <f t="shared" si="43"/>
        <v>17948691.730000004</v>
      </c>
      <c r="S2389" s="9">
        <f t="shared" si="44"/>
        <v>0</v>
      </c>
    </row>
    <row r="2390" spans="1:19" x14ac:dyDescent="0.2">
      <c r="A2390" t="s">
        <v>4191</v>
      </c>
      <c r="B2390" t="s">
        <v>2988</v>
      </c>
      <c r="C2390" s="2">
        <v>36617</v>
      </c>
      <c r="D2390" t="s">
        <v>4192</v>
      </c>
      <c r="E2390" s="3">
        <v>0</v>
      </c>
      <c r="F2390" s="3">
        <v>0</v>
      </c>
      <c r="G2390" s="3">
        <v>0</v>
      </c>
      <c r="H2390" s="3">
        <v>0</v>
      </c>
      <c r="I2390" s="3">
        <v>89596252.219999999</v>
      </c>
      <c r="J2390" s="3">
        <v>-73738588.689999998</v>
      </c>
      <c r="K2390" s="3">
        <v>15857663.529999999</v>
      </c>
      <c r="L2390" s="3">
        <v>-237055</v>
      </c>
      <c r="M2390" s="3">
        <v>-73975643.689999998</v>
      </c>
      <c r="N2390" s="3">
        <v>15620608.529999999</v>
      </c>
      <c r="O2390" s="3">
        <v>89596252.219999999</v>
      </c>
      <c r="P2390" t="str">
        <f>VLOOKUP(B2390,'[2]Asset Class'!$A$4:$B$21,2,0)</f>
        <v>Equipment for PTA</v>
      </c>
      <c r="Q2390" s="9">
        <f t="shared" si="42"/>
        <v>-73975643.689999998</v>
      </c>
      <c r="R2390" s="9">
        <f t="shared" si="43"/>
        <v>15620608.530000001</v>
      </c>
      <c r="S2390" s="9">
        <f t="shared" si="44"/>
        <v>0</v>
      </c>
    </row>
    <row r="2391" spans="1:19" x14ac:dyDescent="0.2">
      <c r="A2391" t="s">
        <v>4193</v>
      </c>
      <c r="B2391" t="s">
        <v>2988</v>
      </c>
      <c r="C2391" s="2">
        <v>36617</v>
      </c>
      <c r="D2391" t="s">
        <v>4194</v>
      </c>
      <c r="E2391" s="3">
        <v>0</v>
      </c>
      <c r="F2391" s="3">
        <v>0</v>
      </c>
      <c r="G2391" s="3">
        <v>0</v>
      </c>
      <c r="H2391" s="3">
        <v>0</v>
      </c>
      <c r="I2391" s="3">
        <v>18498038.66</v>
      </c>
      <c r="J2391" s="3">
        <v>-15224066.09</v>
      </c>
      <c r="K2391" s="3">
        <v>3273972.57</v>
      </c>
      <c r="L2391" s="3">
        <v>-48942.36</v>
      </c>
      <c r="M2391" s="3">
        <v>-15273008.449999999</v>
      </c>
      <c r="N2391" s="3">
        <v>3225030.21</v>
      </c>
      <c r="O2391" s="3">
        <v>18498038.66</v>
      </c>
      <c r="P2391" t="str">
        <f>VLOOKUP(B2391,'[2]Asset Class'!$A$4:$B$21,2,0)</f>
        <v>Equipment for PTA</v>
      </c>
      <c r="Q2391" s="9">
        <f t="shared" si="42"/>
        <v>-15273008.449999999</v>
      </c>
      <c r="R2391" s="9">
        <f t="shared" si="43"/>
        <v>3225030.2100000009</v>
      </c>
      <c r="S2391" s="9">
        <f t="shared" si="44"/>
        <v>0</v>
      </c>
    </row>
    <row r="2392" spans="1:19" x14ac:dyDescent="0.2">
      <c r="A2392" t="s">
        <v>4195</v>
      </c>
      <c r="B2392" t="s">
        <v>2988</v>
      </c>
      <c r="C2392" s="2">
        <v>36617</v>
      </c>
      <c r="D2392" t="s">
        <v>4196</v>
      </c>
      <c r="E2392" s="3">
        <v>0</v>
      </c>
      <c r="F2392" s="3">
        <v>0</v>
      </c>
      <c r="G2392" s="3">
        <v>0</v>
      </c>
      <c r="H2392" s="3">
        <v>0</v>
      </c>
      <c r="I2392" s="3">
        <v>69954457.319999993</v>
      </c>
      <c r="J2392" s="3">
        <v>-57573200.079999998</v>
      </c>
      <c r="K2392" s="3">
        <v>12381257.24</v>
      </c>
      <c r="L2392" s="3">
        <v>-185086.47</v>
      </c>
      <c r="M2392" s="3">
        <v>-57758286.549999997</v>
      </c>
      <c r="N2392" s="3">
        <v>12196170.77</v>
      </c>
      <c r="O2392" s="3">
        <v>69954457.319999993</v>
      </c>
      <c r="P2392" t="str">
        <f>VLOOKUP(B2392,'[2]Asset Class'!$A$4:$B$21,2,0)</f>
        <v>Equipment for PTA</v>
      </c>
      <c r="Q2392" s="9">
        <f t="shared" si="42"/>
        <v>-57758286.549999997</v>
      </c>
      <c r="R2392" s="9">
        <f t="shared" si="43"/>
        <v>12196170.769999996</v>
      </c>
      <c r="S2392" s="9">
        <f t="shared" si="44"/>
        <v>0</v>
      </c>
    </row>
    <row r="2393" spans="1:19" x14ac:dyDescent="0.2">
      <c r="A2393" t="s">
        <v>4197</v>
      </c>
      <c r="B2393" t="s">
        <v>2988</v>
      </c>
      <c r="C2393" s="2">
        <v>36617</v>
      </c>
      <c r="D2393" t="s">
        <v>4198</v>
      </c>
      <c r="E2393" s="3">
        <v>0</v>
      </c>
      <c r="F2393" s="3">
        <v>0</v>
      </c>
      <c r="G2393" s="3">
        <v>0</v>
      </c>
      <c r="H2393" s="3">
        <v>0</v>
      </c>
      <c r="I2393" s="3">
        <v>17421937.59</v>
      </c>
      <c r="J2393" s="3">
        <v>-14338424.42</v>
      </c>
      <c r="K2393" s="3">
        <v>3083513.17</v>
      </c>
      <c r="L2393" s="3">
        <v>-46095.199999999997</v>
      </c>
      <c r="M2393" s="3">
        <v>-14384519.619999999</v>
      </c>
      <c r="N2393" s="3">
        <v>3037417.97</v>
      </c>
      <c r="O2393" s="3">
        <v>17421937.59</v>
      </c>
      <c r="P2393" t="str">
        <f>VLOOKUP(B2393,'[2]Asset Class'!$A$4:$B$21,2,0)</f>
        <v>Equipment for PTA</v>
      </c>
      <c r="Q2393" s="9">
        <f t="shared" si="42"/>
        <v>-14384519.619999999</v>
      </c>
      <c r="R2393" s="9">
        <f t="shared" si="43"/>
        <v>3037417.9700000007</v>
      </c>
      <c r="S2393" s="9">
        <f t="shared" si="44"/>
        <v>0</v>
      </c>
    </row>
    <row r="2394" spans="1:19" x14ac:dyDescent="0.2">
      <c r="A2394" t="s">
        <v>4199</v>
      </c>
      <c r="B2394" t="s">
        <v>2988</v>
      </c>
      <c r="C2394" s="2">
        <v>36617</v>
      </c>
      <c r="D2394" t="s">
        <v>4200</v>
      </c>
      <c r="E2394" s="3">
        <v>0</v>
      </c>
      <c r="F2394" s="3">
        <v>0</v>
      </c>
      <c r="G2394" s="3">
        <v>0</v>
      </c>
      <c r="H2394" s="3">
        <v>0</v>
      </c>
      <c r="I2394" s="3">
        <v>39983.550000000003</v>
      </c>
      <c r="J2394" s="3">
        <v>-32961.120000000003</v>
      </c>
      <c r="K2394" s="3">
        <v>7022.43</v>
      </c>
      <c r="L2394" s="3">
        <v>-101.25</v>
      </c>
      <c r="M2394" s="3">
        <v>-33062.370000000003</v>
      </c>
      <c r="N2394" s="3">
        <v>6921.18</v>
      </c>
      <c r="O2394" s="3">
        <v>39983.550000000003</v>
      </c>
      <c r="P2394" t="str">
        <f>VLOOKUP(B2394,'[2]Asset Class'!$A$4:$B$21,2,0)</f>
        <v>Equipment for PTA</v>
      </c>
      <c r="Q2394" s="9">
        <f t="shared" si="42"/>
        <v>-33062.370000000003</v>
      </c>
      <c r="R2394" s="9">
        <f t="shared" si="43"/>
        <v>6921.18</v>
      </c>
      <c r="S2394" s="9">
        <f t="shared" si="44"/>
        <v>0</v>
      </c>
    </row>
    <row r="2395" spans="1:19" x14ac:dyDescent="0.2">
      <c r="A2395" t="s">
        <v>4201</v>
      </c>
      <c r="B2395" t="s">
        <v>2988</v>
      </c>
      <c r="C2395" s="2">
        <v>36617</v>
      </c>
      <c r="D2395" t="s">
        <v>4202</v>
      </c>
      <c r="E2395" s="3">
        <v>0</v>
      </c>
      <c r="F2395" s="3">
        <v>0</v>
      </c>
      <c r="G2395" s="3">
        <v>0</v>
      </c>
      <c r="H2395" s="3">
        <v>0</v>
      </c>
      <c r="I2395" s="3">
        <v>513059.7</v>
      </c>
      <c r="J2395" s="3">
        <v>-422949.36</v>
      </c>
      <c r="K2395" s="3">
        <v>90110.34</v>
      </c>
      <c r="L2395" s="3">
        <v>-1299.28</v>
      </c>
      <c r="M2395" s="3">
        <v>-424248.64</v>
      </c>
      <c r="N2395" s="3">
        <v>88811.06</v>
      </c>
      <c r="O2395" s="3">
        <v>513059.7</v>
      </c>
      <c r="P2395" t="str">
        <f>VLOOKUP(B2395,'[2]Asset Class'!$A$4:$B$21,2,0)</f>
        <v>Equipment for PTA</v>
      </c>
      <c r="Q2395" s="9">
        <f t="shared" si="42"/>
        <v>-424248.64</v>
      </c>
      <c r="R2395" s="9">
        <f t="shared" si="43"/>
        <v>88811.06</v>
      </c>
      <c r="S2395" s="9">
        <f t="shared" si="44"/>
        <v>0</v>
      </c>
    </row>
    <row r="2396" spans="1:19" x14ac:dyDescent="0.2">
      <c r="A2396" t="s">
        <v>4203</v>
      </c>
      <c r="B2396" t="s">
        <v>2988</v>
      </c>
      <c r="C2396" s="2">
        <v>36617</v>
      </c>
      <c r="D2396" t="s">
        <v>4204</v>
      </c>
      <c r="E2396" s="3">
        <v>0</v>
      </c>
      <c r="F2396" s="3">
        <v>0</v>
      </c>
      <c r="G2396" s="3">
        <v>0</v>
      </c>
      <c r="H2396" s="3">
        <v>0</v>
      </c>
      <c r="I2396" s="3">
        <v>842760.23</v>
      </c>
      <c r="J2396" s="3">
        <v>-694743.51</v>
      </c>
      <c r="K2396" s="3">
        <v>148016.72</v>
      </c>
      <c r="L2396" s="3">
        <v>-2134.2199999999998</v>
      </c>
      <c r="M2396" s="3">
        <v>-696877.73</v>
      </c>
      <c r="N2396" s="3">
        <v>145882.5</v>
      </c>
      <c r="O2396" s="3">
        <v>842760.23</v>
      </c>
      <c r="P2396" t="str">
        <f>VLOOKUP(B2396,'[2]Asset Class'!$A$4:$B$21,2,0)</f>
        <v>Equipment for PTA</v>
      </c>
      <c r="Q2396" s="9">
        <f t="shared" si="42"/>
        <v>-696877.73</v>
      </c>
      <c r="R2396" s="9">
        <f t="shared" si="43"/>
        <v>145882.5</v>
      </c>
      <c r="S2396" s="9">
        <f t="shared" si="44"/>
        <v>0</v>
      </c>
    </row>
    <row r="2397" spans="1:19" x14ac:dyDescent="0.2">
      <c r="A2397" t="s">
        <v>4205</v>
      </c>
      <c r="B2397" t="s">
        <v>2988</v>
      </c>
      <c r="C2397" s="2">
        <v>36617</v>
      </c>
      <c r="D2397" t="s">
        <v>4206</v>
      </c>
      <c r="E2397" s="3">
        <v>0</v>
      </c>
      <c r="F2397" s="3">
        <v>0</v>
      </c>
      <c r="G2397" s="3">
        <v>0</v>
      </c>
      <c r="H2397" s="3">
        <v>0</v>
      </c>
      <c r="I2397" s="3">
        <v>132319.57</v>
      </c>
      <c r="J2397" s="3">
        <v>-109079.86</v>
      </c>
      <c r="K2397" s="3">
        <v>23239.71</v>
      </c>
      <c r="L2397" s="3">
        <v>-335.09</v>
      </c>
      <c r="M2397" s="3">
        <v>-109414.95</v>
      </c>
      <c r="N2397" s="3">
        <v>22904.62</v>
      </c>
      <c r="O2397" s="3">
        <v>132319.57</v>
      </c>
      <c r="P2397" t="str">
        <f>VLOOKUP(B2397,'[2]Asset Class'!$A$4:$B$21,2,0)</f>
        <v>Equipment for PTA</v>
      </c>
      <c r="Q2397" s="9">
        <f t="shared" si="42"/>
        <v>-109414.95</v>
      </c>
      <c r="R2397" s="9">
        <f t="shared" si="43"/>
        <v>22904.62000000001</v>
      </c>
      <c r="S2397" s="9">
        <f t="shared" si="44"/>
        <v>0</v>
      </c>
    </row>
    <row r="2398" spans="1:19" x14ac:dyDescent="0.2">
      <c r="A2398" t="s">
        <v>4207</v>
      </c>
      <c r="B2398" t="s">
        <v>2988</v>
      </c>
      <c r="C2398" s="2">
        <v>36617</v>
      </c>
      <c r="D2398" t="s">
        <v>4208</v>
      </c>
      <c r="E2398" s="3">
        <v>0</v>
      </c>
      <c r="F2398" s="3">
        <v>0</v>
      </c>
      <c r="G2398" s="3">
        <v>0</v>
      </c>
      <c r="H2398" s="3">
        <v>0</v>
      </c>
      <c r="I2398" s="3">
        <v>22486643.239999998</v>
      </c>
      <c r="J2398" s="3">
        <v>-18506726.530000001</v>
      </c>
      <c r="K2398" s="3">
        <v>3979916.71</v>
      </c>
      <c r="L2398" s="3">
        <v>-59495.47</v>
      </c>
      <c r="M2398" s="3">
        <v>-18566222</v>
      </c>
      <c r="N2398" s="3">
        <v>3920421.24</v>
      </c>
      <c r="O2398" s="3">
        <v>22486643.239999998</v>
      </c>
      <c r="P2398" t="str">
        <f>VLOOKUP(B2398,'[2]Asset Class'!$A$4:$B$21,2,0)</f>
        <v>Equipment for PTA</v>
      </c>
      <c r="Q2398" s="9">
        <f t="shared" si="42"/>
        <v>-18566222</v>
      </c>
      <c r="R2398" s="9">
        <f t="shared" si="43"/>
        <v>3920421.2399999984</v>
      </c>
      <c r="S2398" s="9">
        <f t="shared" si="44"/>
        <v>0</v>
      </c>
    </row>
    <row r="2399" spans="1:19" x14ac:dyDescent="0.2">
      <c r="A2399" t="s">
        <v>4209</v>
      </c>
      <c r="B2399" t="s">
        <v>2988</v>
      </c>
      <c r="C2399" s="2">
        <v>36617</v>
      </c>
      <c r="D2399" t="s">
        <v>4210</v>
      </c>
      <c r="E2399" s="3">
        <v>0</v>
      </c>
      <c r="F2399" s="3">
        <v>0</v>
      </c>
      <c r="G2399" s="3">
        <v>0</v>
      </c>
      <c r="H2399" s="3">
        <v>0</v>
      </c>
      <c r="I2399" s="3">
        <v>4909047.0999999996</v>
      </c>
      <c r="J2399" s="3">
        <v>-4040193.6</v>
      </c>
      <c r="K2399" s="3">
        <v>868853.5</v>
      </c>
      <c r="L2399" s="3">
        <v>-12988.43</v>
      </c>
      <c r="M2399" s="3">
        <v>-4053182.03</v>
      </c>
      <c r="N2399" s="3">
        <v>855865.07</v>
      </c>
      <c r="O2399" s="3">
        <v>4909047.0999999996</v>
      </c>
      <c r="P2399" t="str">
        <f>VLOOKUP(B2399,'[2]Asset Class'!$A$4:$B$21,2,0)</f>
        <v>Equipment for PTA</v>
      </c>
      <c r="Q2399" s="9">
        <f t="shared" si="42"/>
        <v>-4053182.03</v>
      </c>
      <c r="R2399" s="9">
        <f t="shared" si="43"/>
        <v>855865.06999999983</v>
      </c>
      <c r="S2399" s="9">
        <f t="shared" si="44"/>
        <v>0</v>
      </c>
    </row>
    <row r="2400" spans="1:19" x14ac:dyDescent="0.2">
      <c r="A2400" t="s">
        <v>4211</v>
      </c>
      <c r="B2400" t="s">
        <v>2988</v>
      </c>
      <c r="C2400" s="2">
        <v>36617</v>
      </c>
      <c r="D2400" t="s">
        <v>4212</v>
      </c>
      <c r="E2400" s="3">
        <v>0</v>
      </c>
      <c r="F2400" s="3">
        <v>0</v>
      </c>
      <c r="G2400" s="3">
        <v>0</v>
      </c>
      <c r="H2400" s="3">
        <v>0</v>
      </c>
      <c r="I2400" s="3">
        <v>1035165.61</v>
      </c>
      <c r="J2400" s="3">
        <v>-853356.1</v>
      </c>
      <c r="K2400" s="3">
        <v>181809.51</v>
      </c>
      <c r="L2400" s="3">
        <v>-2621.48</v>
      </c>
      <c r="M2400" s="3">
        <v>-855977.58</v>
      </c>
      <c r="N2400" s="3">
        <v>179188.03</v>
      </c>
      <c r="O2400" s="3">
        <v>1035165.61</v>
      </c>
      <c r="P2400" t="str">
        <f>VLOOKUP(B2400,'[2]Asset Class'!$A$4:$B$21,2,0)</f>
        <v>Equipment for PTA</v>
      </c>
      <c r="Q2400" s="9">
        <f t="shared" si="42"/>
        <v>-855977.58</v>
      </c>
      <c r="R2400" s="9">
        <f t="shared" si="43"/>
        <v>179188.03000000003</v>
      </c>
      <c r="S2400" s="9">
        <f t="shared" si="44"/>
        <v>0</v>
      </c>
    </row>
    <row r="2401" spans="1:19" x14ac:dyDescent="0.2">
      <c r="A2401" t="s">
        <v>4213</v>
      </c>
      <c r="B2401" t="s">
        <v>2988</v>
      </c>
      <c r="C2401" s="2">
        <v>36617</v>
      </c>
      <c r="D2401" t="s">
        <v>4214</v>
      </c>
      <c r="E2401" s="3">
        <v>0</v>
      </c>
      <c r="F2401" s="3">
        <v>0</v>
      </c>
      <c r="G2401" s="3">
        <v>0</v>
      </c>
      <c r="H2401" s="3">
        <v>0</v>
      </c>
      <c r="I2401" s="3">
        <v>1061873.31</v>
      </c>
      <c r="J2401" s="3">
        <v>-875373.03</v>
      </c>
      <c r="K2401" s="3">
        <v>186500.28</v>
      </c>
      <c r="L2401" s="3">
        <v>-2689.11</v>
      </c>
      <c r="M2401" s="3">
        <v>-878062.14</v>
      </c>
      <c r="N2401" s="3">
        <v>183811.17</v>
      </c>
      <c r="O2401" s="3">
        <v>1061873.31</v>
      </c>
      <c r="P2401" t="str">
        <f>VLOOKUP(B2401,'[2]Asset Class'!$A$4:$B$21,2,0)</f>
        <v>Equipment for PTA</v>
      </c>
      <c r="Q2401" s="9">
        <f t="shared" si="42"/>
        <v>-878062.14</v>
      </c>
      <c r="R2401" s="9">
        <f t="shared" si="43"/>
        <v>183811.17000000004</v>
      </c>
      <c r="S2401" s="9">
        <f t="shared" si="44"/>
        <v>0</v>
      </c>
    </row>
    <row r="2402" spans="1:19" x14ac:dyDescent="0.2">
      <c r="A2402" t="s">
        <v>4215</v>
      </c>
      <c r="B2402" t="s">
        <v>2988</v>
      </c>
      <c r="C2402" s="2">
        <v>36617</v>
      </c>
      <c r="D2402" t="s">
        <v>4216</v>
      </c>
      <c r="E2402" s="3">
        <v>0</v>
      </c>
      <c r="F2402" s="3">
        <v>0</v>
      </c>
      <c r="G2402" s="3">
        <v>0</v>
      </c>
      <c r="H2402" s="3">
        <v>0</v>
      </c>
      <c r="I2402" s="3">
        <v>1061873.31</v>
      </c>
      <c r="J2402" s="3">
        <v>-875373.03</v>
      </c>
      <c r="K2402" s="3">
        <v>186500.28</v>
      </c>
      <c r="L2402" s="3">
        <v>-2689.11</v>
      </c>
      <c r="M2402" s="3">
        <v>-878062.14</v>
      </c>
      <c r="N2402" s="3">
        <v>183811.17</v>
      </c>
      <c r="O2402" s="3">
        <v>1061873.31</v>
      </c>
      <c r="P2402" t="str">
        <f>VLOOKUP(B2402,'[2]Asset Class'!$A$4:$B$21,2,0)</f>
        <v>Equipment for PTA</v>
      </c>
      <c r="Q2402" s="9">
        <f t="shared" si="42"/>
        <v>-878062.14</v>
      </c>
      <c r="R2402" s="9">
        <f t="shared" si="43"/>
        <v>183811.17000000004</v>
      </c>
      <c r="S2402" s="9">
        <f t="shared" si="44"/>
        <v>0</v>
      </c>
    </row>
    <row r="2403" spans="1:19" x14ac:dyDescent="0.2">
      <c r="A2403" t="s">
        <v>4217</v>
      </c>
      <c r="B2403" t="s">
        <v>2988</v>
      </c>
      <c r="C2403" s="2">
        <v>36617</v>
      </c>
      <c r="D2403" t="s">
        <v>4218</v>
      </c>
      <c r="E2403" s="3">
        <v>0</v>
      </c>
      <c r="F2403" s="3">
        <v>0</v>
      </c>
      <c r="G2403" s="3">
        <v>0</v>
      </c>
      <c r="H2403" s="3">
        <v>0</v>
      </c>
      <c r="I2403" s="3">
        <v>252833.17</v>
      </c>
      <c r="J2403" s="3">
        <v>-208427.25</v>
      </c>
      <c r="K2403" s="3">
        <v>44405.919999999998</v>
      </c>
      <c r="L2403" s="3">
        <v>-640.28</v>
      </c>
      <c r="M2403" s="3">
        <v>-209067.53</v>
      </c>
      <c r="N2403" s="3">
        <v>43765.64</v>
      </c>
      <c r="O2403" s="3">
        <v>252833.17</v>
      </c>
      <c r="P2403" t="str">
        <f>VLOOKUP(B2403,'[2]Asset Class'!$A$4:$B$21,2,0)</f>
        <v>Equipment for PTA</v>
      </c>
      <c r="Q2403" s="9">
        <f t="shared" si="42"/>
        <v>-209067.53</v>
      </c>
      <c r="R2403" s="9">
        <f t="shared" si="43"/>
        <v>43765.640000000014</v>
      </c>
      <c r="S2403" s="9">
        <f t="shared" si="44"/>
        <v>0</v>
      </c>
    </row>
    <row r="2404" spans="1:19" x14ac:dyDescent="0.2">
      <c r="A2404" t="s">
        <v>4219</v>
      </c>
      <c r="B2404" t="s">
        <v>2988</v>
      </c>
      <c r="C2404" s="2">
        <v>36617</v>
      </c>
      <c r="D2404" t="s">
        <v>4220</v>
      </c>
      <c r="E2404" s="3">
        <v>0</v>
      </c>
      <c r="F2404" s="3">
        <v>0</v>
      </c>
      <c r="G2404" s="3">
        <v>0</v>
      </c>
      <c r="H2404" s="3">
        <v>0</v>
      </c>
      <c r="I2404" s="3">
        <v>1089996.8799999999</v>
      </c>
      <c r="J2404" s="3">
        <v>-898557.17</v>
      </c>
      <c r="K2404" s="3">
        <v>191439.71</v>
      </c>
      <c r="L2404" s="3">
        <v>-2760.33</v>
      </c>
      <c r="M2404" s="3">
        <v>-901317.5</v>
      </c>
      <c r="N2404" s="3">
        <v>188679.38</v>
      </c>
      <c r="O2404" s="3">
        <v>1089996.8799999999</v>
      </c>
      <c r="P2404" t="str">
        <f>VLOOKUP(B2404,'[2]Asset Class'!$A$4:$B$21,2,0)</f>
        <v>Equipment for PTA</v>
      </c>
      <c r="Q2404" s="9">
        <f t="shared" si="42"/>
        <v>-901317.5</v>
      </c>
      <c r="R2404" s="9">
        <f t="shared" si="43"/>
        <v>188679.37999999989</v>
      </c>
      <c r="S2404" s="9">
        <f t="shared" si="44"/>
        <v>0</v>
      </c>
    </row>
    <row r="2405" spans="1:19" x14ac:dyDescent="0.2">
      <c r="A2405" t="s">
        <v>4221</v>
      </c>
      <c r="B2405" t="s">
        <v>2988</v>
      </c>
      <c r="C2405" s="2">
        <v>36617</v>
      </c>
      <c r="D2405" t="s">
        <v>4222</v>
      </c>
      <c r="E2405" s="3">
        <v>0</v>
      </c>
      <c r="F2405" s="3">
        <v>0</v>
      </c>
      <c r="G2405" s="3">
        <v>0</v>
      </c>
      <c r="H2405" s="3">
        <v>0</v>
      </c>
      <c r="I2405" s="3">
        <v>1089996.8799999999</v>
      </c>
      <c r="J2405" s="3">
        <v>-898557.17</v>
      </c>
      <c r="K2405" s="3">
        <v>191439.71</v>
      </c>
      <c r="L2405" s="3">
        <v>-2760.33</v>
      </c>
      <c r="M2405" s="3">
        <v>-901317.5</v>
      </c>
      <c r="N2405" s="3">
        <v>188679.38</v>
      </c>
      <c r="O2405" s="3">
        <v>1089996.8799999999</v>
      </c>
      <c r="P2405" t="str">
        <f>VLOOKUP(B2405,'[2]Asset Class'!$A$4:$B$21,2,0)</f>
        <v>Equipment for PTA</v>
      </c>
      <c r="Q2405" s="9">
        <f t="shared" si="42"/>
        <v>-901317.5</v>
      </c>
      <c r="R2405" s="9">
        <f t="shared" si="43"/>
        <v>188679.37999999989</v>
      </c>
      <c r="S2405" s="9">
        <f t="shared" si="44"/>
        <v>0</v>
      </c>
    </row>
    <row r="2406" spans="1:19" x14ac:dyDescent="0.2">
      <c r="A2406" t="s">
        <v>4223</v>
      </c>
      <c r="B2406" t="s">
        <v>2988</v>
      </c>
      <c r="C2406" s="2">
        <v>36617</v>
      </c>
      <c r="D2406" t="s">
        <v>4224</v>
      </c>
      <c r="E2406" s="3">
        <v>0</v>
      </c>
      <c r="F2406" s="3">
        <v>0</v>
      </c>
      <c r="G2406" s="3">
        <v>0</v>
      </c>
      <c r="H2406" s="3">
        <v>0</v>
      </c>
      <c r="I2406" s="3">
        <v>1595875.19</v>
      </c>
      <c r="J2406" s="3">
        <v>-1315586.4099999999</v>
      </c>
      <c r="K2406" s="3">
        <v>280288.78000000003</v>
      </c>
      <c r="L2406" s="3">
        <v>-4041.43</v>
      </c>
      <c r="M2406" s="3">
        <v>-1319627.8400000001</v>
      </c>
      <c r="N2406" s="3">
        <v>276247.34999999998</v>
      </c>
      <c r="O2406" s="3">
        <v>1595875.19</v>
      </c>
      <c r="P2406" t="str">
        <f>VLOOKUP(B2406,'[2]Asset Class'!$A$4:$B$21,2,0)</f>
        <v>Equipment for PTA</v>
      </c>
      <c r="Q2406" s="9">
        <f t="shared" si="42"/>
        <v>-1319627.8400000001</v>
      </c>
      <c r="R2406" s="9">
        <f t="shared" si="43"/>
        <v>276247.34999999986</v>
      </c>
      <c r="S2406" s="9">
        <f t="shared" si="44"/>
        <v>0</v>
      </c>
    </row>
    <row r="2407" spans="1:19" x14ac:dyDescent="0.2">
      <c r="A2407" t="s">
        <v>4225</v>
      </c>
      <c r="B2407" t="s">
        <v>2988</v>
      </c>
      <c r="C2407" s="2">
        <v>36617</v>
      </c>
      <c r="D2407" t="s">
        <v>4226</v>
      </c>
      <c r="E2407" s="3">
        <v>0</v>
      </c>
      <c r="F2407" s="3">
        <v>0</v>
      </c>
      <c r="G2407" s="3">
        <v>0</v>
      </c>
      <c r="H2407" s="3">
        <v>0</v>
      </c>
      <c r="I2407" s="3">
        <v>1595878.19</v>
      </c>
      <c r="J2407" s="3">
        <v>-1315588.8899999999</v>
      </c>
      <c r="K2407" s="3">
        <v>280289.3</v>
      </c>
      <c r="L2407" s="3">
        <v>-4041.44</v>
      </c>
      <c r="M2407" s="3">
        <v>-1319630.33</v>
      </c>
      <c r="N2407" s="3">
        <v>276247.86</v>
      </c>
      <c r="O2407" s="3">
        <v>1595878.19</v>
      </c>
      <c r="P2407" t="str">
        <f>VLOOKUP(B2407,'[2]Asset Class'!$A$4:$B$21,2,0)</f>
        <v>Equipment for PTA</v>
      </c>
      <c r="Q2407" s="9">
        <f t="shared" si="42"/>
        <v>-1319630.33</v>
      </c>
      <c r="R2407" s="9">
        <f t="shared" si="43"/>
        <v>276247.85999999987</v>
      </c>
      <c r="S2407" s="9">
        <f t="shared" si="44"/>
        <v>0</v>
      </c>
    </row>
    <row r="2408" spans="1:19" x14ac:dyDescent="0.2">
      <c r="A2408" t="s">
        <v>4227</v>
      </c>
      <c r="B2408" t="s">
        <v>2988</v>
      </c>
      <c r="C2408" s="2">
        <v>36617</v>
      </c>
      <c r="D2408" t="s">
        <v>4228</v>
      </c>
      <c r="E2408" s="3">
        <v>0</v>
      </c>
      <c r="F2408" s="3">
        <v>0</v>
      </c>
      <c r="G2408" s="3">
        <v>0</v>
      </c>
      <c r="H2408" s="3">
        <v>0</v>
      </c>
      <c r="I2408" s="3">
        <v>862638.51</v>
      </c>
      <c r="J2408" s="3">
        <v>-711130.48</v>
      </c>
      <c r="K2408" s="3">
        <v>151508.03</v>
      </c>
      <c r="L2408" s="3">
        <v>-2184.56</v>
      </c>
      <c r="M2408" s="3">
        <v>-713315.04</v>
      </c>
      <c r="N2408" s="3">
        <v>149323.47</v>
      </c>
      <c r="O2408" s="3">
        <v>862638.51</v>
      </c>
      <c r="P2408" t="str">
        <f>VLOOKUP(B2408,'[2]Asset Class'!$A$4:$B$21,2,0)</f>
        <v>Equipment for PTA</v>
      </c>
      <c r="Q2408" s="9">
        <f t="shared" si="42"/>
        <v>-713315.04</v>
      </c>
      <c r="R2408" s="9">
        <f t="shared" si="43"/>
        <v>149323.46999999997</v>
      </c>
      <c r="S2408" s="9">
        <f t="shared" si="44"/>
        <v>0</v>
      </c>
    </row>
    <row r="2409" spans="1:19" x14ac:dyDescent="0.2">
      <c r="A2409" t="s">
        <v>4229</v>
      </c>
      <c r="B2409" t="s">
        <v>2988</v>
      </c>
      <c r="C2409" s="2">
        <v>36617</v>
      </c>
      <c r="D2409" t="s">
        <v>4230</v>
      </c>
      <c r="E2409" s="3">
        <v>0</v>
      </c>
      <c r="F2409" s="3">
        <v>0</v>
      </c>
      <c r="G2409" s="3">
        <v>0</v>
      </c>
      <c r="H2409" s="3">
        <v>0</v>
      </c>
      <c r="I2409" s="3">
        <v>690109.41</v>
      </c>
      <c r="J2409" s="3">
        <v>-568903.25</v>
      </c>
      <c r="K2409" s="3">
        <v>121206.16</v>
      </c>
      <c r="L2409" s="3">
        <v>-1747.65</v>
      </c>
      <c r="M2409" s="3">
        <v>-570650.9</v>
      </c>
      <c r="N2409" s="3">
        <v>119458.51</v>
      </c>
      <c r="O2409" s="3">
        <v>690109.41</v>
      </c>
      <c r="P2409" t="str">
        <f>VLOOKUP(B2409,'[2]Asset Class'!$A$4:$B$21,2,0)</f>
        <v>Equipment for PTA</v>
      </c>
      <c r="Q2409" s="9">
        <f t="shared" si="42"/>
        <v>-570650.9</v>
      </c>
      <c r="R2409" s="9">
        <f t="shared" si="43"/>
        <v>119458.51000000001</v>
      </c>
      <c r="S2409" s="9">
        <f t="shared" si="44"/>
        <v>0</v>
      </c>
    </row>
    <row r="2410" spans="1:19" x14ac:dyDescent="0.2">
      <c r="A2410" t="s">
        <v>4231</v>
      </c>
      <c r="B2410" t="s">
        <v>2988</v>
      </c>
      <c r="C2410" s="2">
        <v>36617</v>
      </c>
      <c r="D2410" t="s">
        <v>4232</v>
      </c>
      <c r="E2410" s="3">
        <v>0</v>
      </c>
      <c r="F2410" s="3">
        <v>0</v>
      </c>
      <c r="G2410" s="3">
        <v>0</v>
      </c>
      <c r="H2410" s="3">
        <v>0</v>
      </c>
      <c r="I2410" s="3">
        <v>8936346.3300000001</v>
      </c>
      <c r="J2410" s="3">
        <v>-7354700.1100000003</v>
      </c>
      <c r="K2410" s="3">
        <v>1581646.22</v>
      </c>
      <c r="L2410" s="3">
        <v>-23643.91</v>
      </c>
      <c r="M2410" s="3">
        <v>-7378344.0199999996</v>
      </c>
      <c r="N2410" s="3">
        <v>1558002.31</v>
      </c>
      <c r="O2410" s="3">
        <v>8936346.3300000001</v>
      </c>
      <c r="P2410" t="str">
        <f>VLOOKUP(B2410,'[2]Asset Class'!$A$4:$B$21,2,0)</f>
        <v>Equipment for PTA</v>
      </c>
      <c r="Q2410" s="9">
        <f t="shared" si="42"/>
        <v>-7378344.0199999996</v>
      </c>
      <c r="R2410" s="9">
        <f t="shared" si="43"/>
        <v>1558002.3100000005</v>
      </c>
      <c r="S2410" s="9">
        <f t="shared" si="44"/>
        <v>0</v>
      </c>
    </row>
    <row r="2411" spans="1:19" x14ac:dyDescent="0.2">
      <c r="A2411" t="s">
        <v>4233</v>
      </c>
      <c r="B2411" t="s">
        <v>2988</v>
      </c>
      <c r="C2411" s="2">
        <v>36617</v>
      </c>
      <c r="D2411" t="s">
        <v>4234</v>
      </c>
      <c r="E2411" s="3">
        <v>0</v>
      </c>
      <c r="F2411" s="3">
        <v>0</v>
      </c>
      <c r="G2411" s="3">
        <v>0</v>
      </c>
      <c r="H2411" s="3">
        <v>0</v>
      </c>
      <c r="I2411" s="3">
        <v>454242.78</v>
      </c>
      <c r="J2411" s="3">
        <v>-374462.63</v>
      </c>
      <c r="K2411" s="3">
        <v>79780.149999999994</v>
      </c>
      <c r="L2411" s="3">
        <v>-1150.33</v>
      </c>
      <c r="M2411" s="3">
        <v>-375612.96</v>
      </c>
      <c r="N2411" s="3">
        <v>78629.820000000007</v>
      </c>
      <c r="O2411" s="3">
        <v>454242.78</v>
      </c>
      <c r="P2411" t="str">
        <f>VLOOKUP(B2411,'[2]Asset Class'!$A$4:$B$21,2,0)</f>
        <v>Equipment for PTA</v>
      </c>
      <c r="Q2411" s="9">
        <f t="shared" si="42"/>
        <v>-375612.96</v>
      </c>
      <c r="R2411" s="9">
        <f t="shared" si="43"/>
        <v>78629.820000000007</v>
      </c>
      <c r="S2411" s="9">
        <f t="shared" si="44"/>
        <v>0</v>
      </c>
    </row>
    <row r="2412" spans="1:19" x14ac:dyDescent="0.2">
      <c r="A2412" t="s">
        <v>4235</v>
      </c>
      <c r="B2412" t="s">
        <v>2988</v>
      </c>
      <c r="C2412" s="2">
        <v>36617</v>
      </c>
      <c r="D2412" t="s">
        <v>4236</v>
      </c>
      <c r="E2412" s="3">
        <v>0</v>
      </c>
      <c r="F2412" s="3">
        <v>0</v>
      </c>
      <c r="G2412" s="3">
        <v>0</v>
      </c>
      <c r="H2412" s="3">
        <v>0</v>
      </c>
      <c r="I2412" s="3">
        <v>908516.55</v>
      </c>
      <c r="J2412" s="3">
        <v>-748950.81</v>
      </c>
      <c r="K2412" s="3">
        <v>159565.74</v>
      </c>
      <c r="L2412" s="3">
        <v>-2300.75</v>
      </c>
      <c r="M2412" s="3">
        <v>-751251.56</v>
      </c>
      <c r="N2412" s="3">
        <v>157264.99</v>
      </c>
      <c r="O2412" s="3">
        <v>908516.55</v>
      </c>
      <c r="P2412" t="str">
        <f>VLOOKUP(B2412,'[2]Asset Class'!$A$4:$B$21,2,0)</f>
        <v>Equipment for PTA</v>
      </c>
      <c r="Q2412" s="9">
        <f t="shared" si="42"/>
        <v>-751251.56</v>
      </c>
      <c r="R2412" s="9">
        <f t="shared" si="43"/>
        <v>157264.99</v>
      </c>
      <c r="S2412" s="9">
        <f t="shared" si="44"/>
        <v>0</v>
      </c>
    </row>
    <row r="2413" spans="1:19" x14ac:dyDescent="0.2">
      <c r="A2413" t="s">
        <v>4237</v>
      </c>
      <c r="B2413" t="s">
        <v>2988</v>
      </c>
      <c r="C2413" s="2">
        <v>36617</v>
      </c>
      <c r="D2413" t="s">
        <v>4238</v>
      </c>
      <c r="E2413" s="3">
        <v>0</v>
      </c>
      <c r="F2413" s="3">
        <v>0</v>
      </c>
      <c r="G2413" s="3">
        <v>0</v>
      </c>
      <c r="H2413" s="3">
        <v>0</v>
      </c>
      <c r="I2413" s="3">
        <v>191153190.62</v>
      </c>
      <c r="J2413" s="3">
        <v>-157320938.66</v>
      </c>
      <c r="K2413" s="3">
        <v>33832251.960000001</v>
      </c>
      <c r="L2413" s="3">
        <v>-505755.74</v>
      </c>
      <c r="M2413" s="3">
        <v>-157826694.40000001</v>
      </c>
      <c r="N2413" s="3">
        <v>33326496.219999999</v>
      </c>
      <c r="O2413" s="3">
        <v>191153190.62</v>
      </c>
      <c r="P2413" t="str">
        <f>VLOOKUP(B2413,'[2]Asset Class'!$A$4:$B$21,2,0)</f>
        <v>Equipment for PTA</v>
      </c>
      <c r="Q2413" s="9">
        <f t="shared" si="42"/>
        <v>-157826694.40000001</v>
      </c>
      <c r="R2413" s="9">
        <f t="shared" si="43"/>
        <v>33326496.219999999</v>
      </c>
      <c r="S2413" s="9">
        <f t="shared" si="44"/>
        <v>0</v>
      </c>
    </row>
    <row r="2414" spans="1:19" x14ac:dyDescent="0.2">
      <c r="A2414" t="s">
        <v>4239</v>
      </c>
      <c r="B2414" t="s">
        <v>2988</v>
      </c>
      <c r="C2414" s="2">
        <v>36951</v>
      </c>
      <c r="D2414" t="s">
        <v>4238</v>
      </c>
      <c r="E2414" s="3">
        <v>0</v>
      </c>
      <c r="F2414" s="3">
        <v>0</v>
      </c>
      <c r="G2414" s="3">
        <v>0</v>
      </c>
      <c r="H2414" s="3">
        <v>0</v>
      </c>
      <c r="I2414" s="3">
        <v>27693.61</v>
      </c>
      <c r="J2414" s="3">
        <v>-22662.91</v>
      </c>
      <c r="K2414" s="3">
        <v>5030.7</v>
      </c>
      <c r="L2414" s="3">
        <v>-73.5</v>
      </c>
      <c r="M2414" s="3">
        <v>-22736.41</v>
      </c>
      <c r="N2414" s="3">
        <v>4957.2</v>
      </c>
      <c r="O2414" s="3">
        <v>27693.61</v>
      </c>
      <c r="P2414" t="str">
        <f>VLOOKUP(B2414,'[2]Asset Class'!$A$4:$B$21,2,0)</f>
        <v>Equipment for PTA</v>
      </c>
      <c r="Q2414" s="9">
        <f t="shared" si="42"/>
        <v>-22736.41</v>
      </c>
      <c r="R2414" s="9">
        <f t="shared" si="43"/>
        <v>4957.2000000000007</v>
      </c>
      <c r="S2414" s="9">
        <f t="shared" si="44"/>
        <v>0</v>
      </c>
    </row>
    <row r="2415" spans="1:19" x14ac:dyDescent="0.2">
      <c r="A2415" t="s">
        <v>4240</v>
      </c>
      <c r="B2415" t="s">
        <v>2988</v>
      </c>
      <c r="C2415" s="2">
        <v>36617</v>
      </c>
      <c r="D2415" t="s">
        <v>4241</v>
      </c>
      <c r="E2415" s="3">
        <v>0</v>
      </c>
      <c r="F2415" s="3">
        <v>0</v>
      </c>
      <c r="G2415" s="3">
        <v>0</v>
      </c>
      <c r="H2415" s="3">
        <v>0</v>
      </c>
      <c r="I2415" s="3">
        <v>1022493.71</v>
      </c>
      <c r="J2415" s="3">
        <v>-842909.79</v>
      </c>
      <c r="K2415" s="3">
        <v>179583.92</v>
      </c>
      <c r="L2415" s="3">
        <v>-2589.39</v>
      </c>
      <c r="M2415" s="3">
        <v>-845499.18</v>
      </c>
      <c r="N2415" s="3">
        <v>176994.53</v>
      </c>
      <c r="O2415" s="3">
        <v>1022493.71</v>
      </c>
      <c r="P2415" t="str">
        <f>VLOOKUP(B2415,'[2]Asset Class'!$A$4:$B$21,2,0)</f>
        <v>Equipment for PTA</v>
      </c>
      <c r="Q2415" s="9">
        <f t="shared" si="42"/>
        <v>-845499.18</v>
      </c>
      <c r="R2415" s="9">
        <f t="shared" si="43"/>
        <v>176994.52999999991</v>
      </c>
      <c r="S2415" s="9">
        <f t="shared" si="44"/>
        <v>0</v>
      </c>
    </row>
    <row r="2416" spans="1:19" x14ac:dyDescent="0.2">
      <c r="A2416" t="s">
        <v>4242</v>
      </c>
      <c r="B2416" t="s">
        <v>2988</v>
      </c>
      <c r="C2416" s="2">
        <v>36617</v>
      </c>
      <c r="D2416" t="s">
        <v>4243</v>
      </c>
      <c r="E2416" s="3">
        <v>0</v>
      </c>
      <c r="F2416" s="3">
        <v>0</v>
      </c>
      <c r="G2416" s="3">
        <v>0</v>
      </c>
      <c r="H2416" s="3">
        <v>0</v>
      </c>
      <c r="I2416" s="3">
        <v>385864.68</v>
      </c>
      <c r="J2416" s="3">
        <v>-318094.01</v>
      </c>
      <c r="K2416" s="3">
        <v>67770.67</v>
      </c>
      <c r="L2416" s="3">
        <v>-977.17</v>
      </c>
      <c r="M2416" s="3">
        <v>-319071.18</v>
      </c>
      <c r="N2416" s="3">
        <v>66793.5</v>
      </c>
      <c r="O2416" s="3">
        <v>385864.68</v>
      </c>
      <c r="P2416" t="str">
        <f>VLOOKUP(B2416,'[2]Asset Class'!$A$4:$B$21,2,0)</f>
        <v>Equipment for PTA</v>
      </c>
      <c r="Q2416" s="9">
        <f t="shared" si="42"/>
        <v>-319071.18</v>
      </c>
      <c r="R2416" s="9">
        <f t="shared" si="43"/>
        <v>66793.5</v>
      </c>
      <c r="S2416" s="9">
        <f t="shared" si="44"/>
        <v>0</v>
      </c>
    </row>
    <row r="2417" spans="1:19" x14ac:dyDescent="0.2">
      <c r="A2417" t="s">
        <v>4244</v>
      </c>
      <c r="B2417" t="s">
        <v>2988</v>
      </c>
      <c r="C2417" s="2">
        <v>36617</v>
      </c>
      <c r="D2417" t="s">
        <v>4245</v>
      </c>
      <c r="E2417" s="3">
        <v>0</v>
      </c>
      <c r="F2417" s="3">
        <v>0</v>
      </c>
      <c r="G2417" s="3">
        <v>0</v>
      </c>
      <c r="H2417" s="3">
        <v>0</v>
      </c>
      <c r="I2417" s="3">
        <v>771730.36</v>
      </c>
      <c r="J2417" s="3">
        <v>-636188.82999999996</v>
      </c>
      <c r="K2417" s="3">
        <v>135541.53</v>
      </c>
      <c r="L2417" s="3">
        <v>-1954.35</v>
      </c>
      <c r="M2417" s="3">
        <v>-638143.18000000005</v>
      </c>
      <c r="N2417" s="3">
        <v>133587.18</v>
      </c>
      <c r="O2417" s="3">
        <v>771730.36</v>
      </c>
      <c r="P2417" t="str">
        <f>VLOOKUP(B2417,'[2]Asset Class'!$A$4:$B$21,2,0)</f>
        <v>Equipment for PTA</v>
      </c>
      <c r="Q2417" s="9">
        <f t="shared" si="42"/>
        <v>-638143.18000000005</v>
      </c>
      <c r="R2417" s="9">
        <f t="shared" si="43"/>
        <v>133587.17999999993</v>
      </c>
      <c r="S2417" s="9">
        <f t="shared" si="44"/>
        <v>0</v>
      </c>
    </row>
    <row r="2418" spans="1:19" x14ac:dyDescent="0.2">
      <c r="A2418" t="s">
        <v>4246</v>
      </c>
      <c r="B2418" t="s">
        <v>2988</v>
      </c>
      <c r="C2418" s="2">
        <v>36617</v>
      </c>
      <c r="D2418" t="s">
        <v>4247</v>
      </c>
      <c r="E2418" s="3">
        <v>0</v>
      </c>
      <c r="F2418" s="3">
        <v>0</v>
      </c>
      <c r="G2418" s="3">
        <v>0</v>
      </c>
      <c r="H2418" s="3">
        <v>0</v>
      </c>
      <c r="I2418" s="3">
        <v>681507.15</v>
      </c>
      <c r="J2418" s="3">
        <v>-561811.82999999996</v>
      </c>
      <c r="K2418" s="3">
        <v>119695.32</v>
      </c>
      <c r="L2418" s="3">
        <v>-1725.86</v>
      </c>
      <c r="M2418" s="3">
        <v>-563537.68999999994</v>
      </c>
      <c r="N2418" s="3">
        <v>117969.46</v>
      </c>
      <c r="O2418" s="3">
        <v>681507.15</v>
      </c>
      <c r="P2418" t="str">
        <f>VLOOKUP(B2418,'[2]Asset Class'!$A$4:$B$21,2,0)</f>
        <v>Equipment for PTA</v>
      </c>
      <c r="Q2418" s="9">
        <f t="shared" si="42"/>
        <v>-563537.68999999994</v>
      </c>
      <c r="R2418" s="9">
        <f t="shared" si="43"/>
        <v>117969.46000000008</v>
      </c>
      <c r="S2418" s="9">
        <f t="shared" si="44"/>
        <v>0</v>
      </c>
    </row>
    <row r="2419" spans="1:19" x14ac:dyDescent="0.2">
      <c r="A2419" t="s">
        <v>4248</v>
      </c>
      <c r="B2419" t="s">
        <v>2988</v>
      </c>
      <c r="C2419" s="2">
        <v>36617</v>
      </c>
      <c r="D2419" t="s">
        <v>4249</v>
      </c>
      <c r="E2419" s="3">
        <v>0</v>
      </c>
      <c r="F2419" s="3">
        <v>0</v>
      </c>
      <c r="G2419" s="3">
        <v>0</v>
      </c>
      <c r="H2419" s="3">
        <v>0</v>
      </c>
      <c r="I2419" s="3">
        <v>3092674.94</v>
      </c>
      <c r="J2419" s="3">
        <v>-2549498.34</v>
      </c>
      <c r="K2419" s="3">
        <v>543176.6</v>
      </c>
      <c r="L2419" s="3">
        <v>-7831.96</v>
      </c>
      <c r="M2419" s="3">
        <v>-2557330.2999999998</v>
      </c>
      <c r="N2419" s="3">
        <v>535344.64000000001</v>
      </c>
      <c r="O2419" s="3">
        <v>3092674.94</v>
      </c>
      <c r="P2419" t="str">
        <f>VLOOKUP(B2419,'[2]Asset Class'!$A$4:$B$21,2,0)</f>
        <v>Equipment for PTA</v>
      </c>
      <c r="Q2419" s="9">
        <f t="shared" si="42"/>
        <v>-2557330.2999999998</v>
      </c>
      <c r="R2419" s="9">
        <f t="shared" si="43"/>
        <v>535344.64000000013</v>
      </c>
      <c r="S2419" s="9">
        <f t="shared" si="44"/>
        <v>0</v>
      </c>
    </row>
    <row r="2420" spans="1:19" x14ac:dyDescent="0.2">
      <c r="A2420" t="s">
        <v>4250</v>
      </c>
      <c r="B2420" t="s">
        <v>2988</v>
      </c>
      <c r="C2420" s="2">
        <v>36617</v>
      </c>
      <c r="D2420" t="s">
        <v>4251</v>
      </c>
      <c r="E2420" s="3">
        <v>0</v>
      </c>
      <c r="F2420" s="3">
        <v>0</v>
      </c>
      <c r="G2420" s="3">
        <v>0</v>
      </c>
      <c r="H2420" s="3">
        <v>0</v>
      </c>
      <c r="I2420" s="3">
        <v>256935.81</v>
      </c>
      <c r="J2420" s="3">
        <v>-211809.33</v>
      </c>
      <c r="K2420" s="3">
        <v>45126.48</v>
      </c>
      <c r="L2420" s="3">
        <v>-650.66999999999996</v>
      </c>
      <c r="M2420" s="3">
        <v>-212460</v>
      </c>
      <c r="N2420" s="3">
        <v>44475.81</v>
      </c>
      <c r="O2420" s="3">
        <v>256935.81</v>
      </c>
      <c r="P2420" t="str">
        <f>VLOOKUP(B2420,'[2]Asset Class'!$A$4:$B$21,2,0)</f>
        <v>Equipment for PTA</v>
      </c>
      <c r="Q2420" s="9">
        <f t="shared" si="42"/>
        <v>-212460</v>
      </c>
      <c r="R2420" s="9">
        <f t="shared" si="43"/>
        <v>44475.81</v>
      </c>
      <c r="S2420" s="9">
        <f t="shared" si="44"/>
        <v>0</v>
      </c>
    </row>
    <row r="2421" spans="1:19" x14ac:dyDescent="0.2">
      <c r="A2421" t="s">
        <v>4252</v>
      </c>
      <c r="B2421" t="s">
        <v>2988</v>
      </c>
      <c r="C2421" s="2">
        <v>36617</v>
      </c>
      <c r="D2421" t="s">
        <v>4253</v>
      </c>
      <c r="E2421" s="3">
        <v>0</v>
      </c>
      <c r="F2421" s="3">
        <v>0</v>
      </c>
      <c r="G2421" s="3">
        <v>0</v>
      </c>
      <c r="H2421" s="3">
        <v>0</v>
      </c>
      <c r="I2421" s="3">
        <v>227122.39</v>
      </c>
      <c r="J2421" s="3">
        <v>-187232.15</v>
      </c>
      <c r="K2421" s="3">
        <v>39890.239999999998</v>
      </c>
      <c r="L2421" s="3">
        <v>-575.16999999999996</v>
      </c>
      <c r="M2421" s="3">
        <v>-187807.32</v>
      </c>
      <c r="N2421" s="3">
        <v>39315.07</v>
      </c>
      <c r="O2421" s="3">
        <v>227122.39</v>
      </c>
      <c r="P2421" t="str">
        <f>VLOOKUP(B2421,'[2]Asset Class'!$A$4:$B$21,2,0)</f>
        <v>Equipment for PTA</v>
      </c>
      <c r="Q2421" s="9">
        <f t="shared" si="42"/>
        <v>-187807.32</v>
      </c>
      <c r="R2421" s="9">
        <f t="shared" si="43"/>
        <v>39315.070000000007</v>
      </c>
      <c r="S2421" s="9">
        <f t="shared" si="44"/>
        <v>0</v>
      </c>
    </row>
    <row r="2422" spans="1:19" x14ac:dyDescent="0.2">
      <c r="A2422" t="s">
        <v>4254</v>
      </c>
      <c r="B2422" t="s">
        <v>2988</v>
      </c>
      <c r="C2422" s="2">
        <v>36617</v>
      </c>
      <c r="D2422" t="s">
        <v>4255</v>
      </c>
      <c r="E2422" s="3">
        <v>0</v>
      </c>
      <c r="F2422" s="3">
        <v>0</v>
      </c>
      <c r="G2422" s="3">
        <v>0</v>
      </c>
      <c r="H2422" s="3">
        <v>0</v>
      </c>
      <c r="I2422" s="3">
        <v>3235668.59</v>
      </c>
      <c r="J2422" s="3">
        <v>-2667377.54</v>
      </c>
      <c r="K2422" s="3">
        <v>568291.05000000005</v>
      </c>
      <c r="L2422" s="3">
        <v>-8194.08</v>
      </c>
      <c r="M2422" s="3">
        <v>-2675571.62</v>
      </c>
      <c r="N2422" s="3">
        <v>560096.97</v>
      </c>
      <c r="O2422" s="3">
        <v>3235668.59</v>
      </c>
      <c r="P2422" t="str">
        <f>VLOOKUP(B2422,'[2]Asset Class'!$A$4:$B$21,2,0)</f>
        <v>Equipment for PTA</v>
      </c>
      <c r="Q2422" s="9">
        <f t="shared" si="42"/>
        <v>-2675571.62</v>
      </c>
      <c r="R2422" s="9">
        <f t="shared" si="43"/>
        <v>560096.96999999974</v>
      </c>
      <c r="S2422" s="9">
        <f t="shared" si="44"/>
        <v>0</v>
      </c>
    </row>
    <row r="2423" spans="1:19" x14ac:dyDescent="0.2">
      <c r="A2423" t="s">
        <v>4256</v>
      </c>
      <c r="B2423" t="s">
        <v>2988</v>
      </c>
      <c r="C2423" s="2">
        <v>36617</v>
      </c>
      <c r="D2423" t="s">
        <v>4257</v>
      </c>
      <c r="E2423" s="3">
        <v>0</v>
      </c>
      <c r="F2423" s="3">
        <v>0</v>
      </c>
      <c r="G2423" s="3">
        <v>0</v>
      </c>
      <c r="H2423" s="3">
        <v>0</v>
      </c>
      <c r="I2423" s="3">
        <v>16515566.85</v>
      </c>
      <c r="J2423" s="3">
        <v>-13592472.470000001</v>
      </c>
      <c r="K2423" s="3">
        <v>2923094.38</v>
      </c>
      <c r="L2423" s="3">
        <v>-43697.11</v>
      </c>
      <c r="M2423" s="3">
        <v>-13636169.58</v>
      </c>
      <c r="N2423" s="3">
        <v>2879397.27</v>
      </c>
      <c r="O2423" s="3">
        <v>16515566.85</v>
      </c>
      <c r="P2423" t="str">
        <f>VLOOKUP(B2423,'[2]Asset Class'!$A$4:$B$21,2,0)</f>
        <v>Equipment for PTA</v>
      </c>
      <c r="Q2423" s="9">
        <f t="shared" ref="Q2423:Q2486" si="45">M2423</f>
        <v>-13636169.58</v>
      </c>
      <c r="R2423" s="9">
        <f t="shared" ref="R2423:R2486" si="46">O2423+Q2423</f>
        <v>2879397.2699999996</v>
      </c>
      <c r="S2423" s="9">
        <f t="shared" ref="S2423:S2486" si="47">N2423-R2423</f>
        <v>0</v>
      </c>
    </row>
    <row r="2424" spans="1:19" x14ac:dyDescent="0.2">
      <c r="A2424" t="s">
        <v>4258</v>
      </c>
      <c r="B2424" t="s">
        <v>2988</v>
      </c>
      <c r="C2424" s="2">
        <v>36617</v>
      </c>
      <c r="D2424" t="s">
        <v>4259</v>
      </c>
      <c r="E2424" s="3">
        <v>0</v>
      </c>
      <c r="F2424" s="3">
        <v>0</v>
      </c>
      <c r="G2424" s="3">
        <v>0</v>
      </c>
      <c r="H2424" s="3">
        <v>0</v>
      </c>
      <c r="I2424" s="3">
        <v>168936783.03999999</v>
      </c>
      <c r="J2424" s="3">
        <v>-139036618.72999999</v>
      </c>
      <c r="K2424" s="3">
        <v>29900164.309999999</v>
      </c>
      <c r="L2424" s="3">
        <v>-446975.27</v>
      </c>
      <c r="M2424" s="3">
        <v>-139483594</v>
      </c>
      <c r="N2424" s="3">
        <v>29453189.039999999</v>
      </c>
      <c r="O2424" s="3">
        <v>168936783.03999999</v>
      </c>
      <c r="P2424" t="str">
        <f>VLOOKUP(B2424,'[2]Asset Class'!$A$4:$B$21,2,0)</f>
        <v>Equipment for PTA</v>
      </c>
      <c r="Q2424" s="9">
        <f t="shared" si="45"/>
        <v>-139483594</v>
      </c>
      <c r="R2424" s="9">
        <f t="shared" si="46"/>
        <v>29453189.039999992</v>
      </c>
      <c r="S2424" s="9">
        <f t="shared" si="47"/>
        <v>0</v>
      </c>
    </row>
    <row r="2425" spans="1:19" x14ac:dyDescent="0.2">
      <c r="A2425" t="s">
        <v>4260</v>
      </c>
      <c r="B2425" t="s">
        <v>2988</v>
      </c>
      <c r="C2425" s="2">
        <v>36617</v>
      </c>
      <c r="D2425" t="s">
        <v>4261</v>
      </c>
      <c r="E2425" s="3">
        <v>0</v>
      </c>
      <c r="F2425" s="3">
        <v>0</v>
      </c>
      <c r="G2425" s="3">
        <v>0</v>
      </c>
      <c r="H2425" s="3">
        <v>0</v>
      </c>
      <c r="I2425" s="3">
        <v>33139537.350000001</v>
      </c>
      <c r="J2425" s="3">
        <v>-27274162.190000001</v>
      </c>
      <c r="K2425" s="3">
        <v>5865375.1600000001</v>
      </c>
      <c r="L2425" s="3">
        <v>-87681.04</v>
      </c>
      <c r="M2425" s="3">
        <v>-27361843.23</v>
      </c>
      <c r="N2425" s="3">
        <v>5777694.1200000001</v>
      </c>
      <c r="O2425" s="3">
        <v>33139537.350000001</v>
      </c>
      <c r="P2425" t="str">
        <f>VLOOKUP(B2425,'[2]Asset Class'!$A$4:$B$21,2,0)</f>
        <v>Equipment for PTA</v>
      </c>
      <c r="Q2425" s="9">
        <f t="shared" si="45"/>
        <v>-27361843.23</v>
      </c>
      <c r="R2425" s="9">
        <f t="shared" si="46"/>
        <v>5777694.120000001</v>
      </c>
      <c r="S2425" s="9">
        <f t="shared" si="47"/>
        <v>0</v>
      </c>
    </row>
    <row r="2426" spans="1:19" x14ac:dyDescent="0.2">
      <c r="A2426" t="s">
        <v>4262</v>
      </c>
      <c r="B2426" t="s">
        <v>2988</v>
      </c>
      <c r="C2426" s="2">
        <v>36617</v>
      </c>
      <c r="D2426" t="s">
        <v>4263</v>
      </c>
      <c r="E2426" s="3">
        <v>0</v>
      </c>
      <c r="F2426" s="3">
        <v>0</v>
      </c>
      <c r="G2426" s="3">
        <v>0</v>
      </c>
      <c r="H2426" s="3">
        <v>0</v>
      </c>
      <c r="I2426" s="3">
        <v>5540755.5499999998</v>
      </c>
      <c r="J2426" s="3">
        <v>-4560095.82</v>
      </c>
      <c r="K2426" s="3">
        <v>980659.73</v>
      </c>
      <c r="L2426" s="3">
        <v>-14659.81</v>
      </c>
      <c r="M2426" s="3">
        <v>-4574755.63</v>
      </c>
      <c r="N2426" s="3">
        <v>965999.92</v>
      </c>
      <c r="O2426" s="3">
        <v>5540755.5499999998</v>
      </c>
      <c r="P2426" t="str">
        <f>VLOOKUP(B2426,'[2]Asset Class'!$A$4:$B$21,2,0)</f>
        <v>Equipment for PTA</v>
      </c>
      <c r="Q2426" s="9">
        <f t="shared" si="45"/>
        <v>-4574755.63</v>
      </c>
      <c r="R2426" s="9">
        <f t="shared" si="46"/>
        <v>965999.91999999993</v>
      </c>
      <c r="S2426" s="9">
        <f t="shared" si="47"/>
        <v>0</v>
      </c>
    </row>
    <row r="2427" spans="1:19" x14ac:dyDescent="0.2">
      <c r="A2427" t="s">
        <v>4264</v>
      </c>
      <c r="B2427" t="s">
        <v>2988</v>
      </c>
      <c r="C2427" s="2">
        <v>36617</v>
      </c>
      <c r="D2427" t="s">
        <v>4265</v>
      </c>
      <c r="E2427" s="3">
        <v>0</v>
      </c>
      <c r="F2427" s="3">
        <v>0</v>
      </c>
      <c r="G2427" s="3">
        <v>0</v>
      </c>
      <c r="H2427" s="3">
        <v>0</v>
      </c>
      <c r="I2427" s="3">
        <v>5216529.54</v>
      </c>
      <c r="J2427" s="3">
        <v>-4293254.6500000004</v>
      </c>
      <c r="K2427" s="3">
        <v>923274.89</v>
      </c>
      <c r="L2427" s="3">
        <v>-13801.97</v>
      </c>
      <c r="M2427" s="3">
        <v>-4307056.62</v>
      </c>
      <c r="N2427" s="3">
        <v>909472.92</v>
      </c>
      <c r="O2427" s="3">
        <v>5216529.54</v>
      </c>
      <c r="P2427" t="str">
        <f>VLOOKUP(B2427,'[2]Asset Class'!$A$4:$B$21,2,0)</f>
        <v>Equipment for PTA</v>
      </c>
      <c r="Q2427" s="9">
        <f t="shared" si="45"/>
        <v>-4307056.62</v>
      </c>
      <c r="R2427" s="9">
        <f t="shared" si="46"/>
        <v>909472.91999999993</v>
      </c>
      <c r="S2427" s="9">
        <f t="shared" si="47"/>
        <v>0</v>
      </c>
    </row>
    <row r="2428" spans="1:19" x14ac:dyDescent="0.2">
      <c r="A2428" t="s">
        <v>4266</v>
      </c>
      <c r="B2428" t="s">
        <v>2988</v>
      </c>
      <c r="C2428" s="2">
        <v>36617</v>
      </c>
      <c r="D2428" t="s">
        <v>4267</v>
      </c>
      <c r="E2428" s="3">
        <v>0</v>
      </c>
      <c r="F2428" s="3">
        <v>0</v>
      </c>
      <c r="G2428" s="3">
        <v>0</v>
      </c>
      <c r="H2428" s="3">
        <v>0</v>
      </c>
      <c r="I2428" s="3">
        <v>57898393.380000003</v>
      </c>
      <c r="J2428" s="3">
        <v>-47650941.979999997</v>
      </c>
      <c r="K2428" s="3">
        <v>10247451.4</v>
      </c>
      <c r="L2428" s="3">
        <v>-153188.37</v>
      </c>
      <c r="M2428" s="3">
        <v>-47804130.350000001</v>
      </c>
      <c r="N2428" s="3">
        <v>10094263.029999999</v>
      </c>
      <c r="O2428" s="3">
        <v>57898393.380000003</v>
      </c>
      <c r="P2428" t="str">
        <f>VLOOKUP(B2428,'[2]Asset Class'!$A$4:$B$21,2,0)</f>
        <v>Equipment for PTA</v>
      </c>
      <c r="Q2428" s="9">
        <f t="shared" si="45"/>
        <v>-47804130.350000001</v>
      </c>
      <c r="R2428" s="9">
        <f t="shared" si="46"/>
        <v>10094263.030000001</v>
      </c>
      <c r="S2428" s="9">
        <f t="shared" si="47"/>
        <v>0</v>
      </c>
    </row>
    <row r="2429" spans="1:19" x14ac:dyDescent="0.2">
      <c r="A2429" t="s">
        <v>4268</v>
      </c>
      <c r="B2429" t="s">
        <v>2988</v>
      </c>
      <c r="C2429" s="2">
        <v>36617</v>
      </c>
      <c r="D2429" t="s">
        <v>4269</v>
      </c>
      <c r="E2429" s="3">
        <v>0</v>
      </c>
      <c r="F2429" s="3">
        <v>0</v>
      </c>
      <c r="G2429" s="3">
        <v>0</v>
      </c>
      <c r="H2429" s="3">
        <v>0</v>
      </c>
      <c r="I2429" s="3">
        <v>2399253.8199999998</v>
      </c>
      <c r="J2429" s="3">
        <v>-1977865.02</v>
      </c>
      <c r="K2429" s="3">
        <v>421388.79999999999</v>
      </c>
      <c r="L2429" s="3">
        <v>-6075.92</v>
      </c>
      <c r="M2429" s="3">
        <v>-1983940.94</v>
      </c>
      <c r="N2429" s="3">
        <v>415312.88</v>
      </c>
      <c r="O2429" s="3">
        <v>2399253.8199999998</v>
      </c>
      <c r="P2429" t="str">
        <f>VLOOKUP(B2429,'[2]Asset Class'!$A$4:$B$21,2,0)</f>
        <v>Equipment for PTA</v>
      </c>
      <c r="Q2429" s="9">
        <f t="shared" si="45"/>
        <v>-1983940.94</v>
      </c>
      <c r="R2429" s="9">
        <f t="shared" si="46"/>
        <v>415312.87999999989</v>
      </c>
      <c r="S2429" s="9">
        <f t="shared" si="47"/>
        <v>0</v>
      </c>
    </row>
    <row r="2430" spans="1:19" x14ac:dyDescent="0.2">
      <c r="A2430" t="s">
        <v>4270</v>
      </c>
      <c r="B2430" t="s">
        <v>2988</v>
      </c>
      <c r="C2430" s="2">
        <v>36617</v>
      </c>
      <c r="D2430" t="s">
        <v>4271</v>
      </c>
      <c r="E2430" s="3">
        <v>0</v>
      </c>
      <c r="F2430" s="3">
        <v>0</v>
      </c>
      <c r="G2430" s="3">
        <v>0</v>
      </c>
      <c r="H2430" s="3">
        <v>0</v>
      </c>
      <c r="I2430" s="3">
        <v>972672.01</v>
      </c>
      <c r="J2430" s="3">
        <v>-801838.44</v>
      </c>
      <c r="K2430" s="3">
        <v>170833.57</v>
      </c>
      <c r="L2430" s="3">
        <v>-2463.2199999999998</v>
      </c>
      <c r="M2430" s="3">
        <v>-804301.66</v>
      </c>
      <c r="N2430" s="3">
        <v>168370.35</v>
      </c>
      <c r="O2430" s="3">
        <v>972672.01</v>
      </c>
      <c r="P2430" t="str">
        <f>VLOOKUP(B2430,'[2]Asset Class'!$A$4:$B$21,2,0)</f>
        <v>Equipment for PTA</v>
      </c>
      <c r="Q2430" s="9">
        <f t="shared" si="45"/>
        <v>-804301.66</v>
      </c>
      <c r="R2430" s="9">
        <f t="shared" si="46"/>
        <v>168370.34999999998</v>
      </c>
      <c r="S2430" s="9">
        <f t="shared" si="47"/>
        <v>0</v>
      </c>
    </row>
    <row r="2431" spans="1:19" x14ac:dyDescent="0.2">
      <c r="A2431" t="s">
        <v>4272</v>
      </c>
      <c r="B2431" t="s">
        <v>2988</v>
      </c>
      <c r="C2431" s="2">
        <v>36617</v>
      </c>
      <c r="D2431" t="s">
        <v>4273</v>
      </c>
      <c r="E2431" s="3">
        <v>0</v>
      </c>
      <c r="F2431" s="3">
        <v>0</v>
      </c>
      <c r="G2431" s="3">
        <v>0</v>
      </c>
      <c r="H2431" s="3">
        <v>0</v>
      </c>
      <c r="I2431" s="3">
        <v>2204720.62</v>
      </c>
      <c r="J2431" s="3">
        <v>-1817498.33</v>
      </c>
      <c r="K2431" s="3">
        <v>387222.29</v>
      </c>
      <c r="L2431" s="3">
        <v>-5583.28</v>
      </c>
      <c r="M2431" s="3">
        <v>-1823081.61</v>
      </c>
      <c r="N2431" s="3">
        <v>381639.01</v>
      </c>
      <c r="O2431" s="3">
        <v>2204720.62</v>
      </c>
      <c r="P2431" t="str">
        <f>VLOOKUP(B2431,'[2]Asset Class'!$A$4:$B$21,2,0)</f>
        <v>Equipment for PTA</v>
      </c>
      <c r="Q2431" s="9">
        <f t="shared" si="45"/>
        <v>-1823081.61</v>
      </c>
      <c r="R2431" s="9">
        <f t="shared" si="46"/>
        <v>381639.01</v>
      </c>
      <c r="S2431" s="9">
        <f t="shared" si="47"/>
        <v>0</v>
      </c>
    </row>
    <row r="2432" spans="1:19" x14ac:dyDescent="0.2">
      <c r="A2432" t="s">
        <v>4274</v>
      </c>
      <c r="B2432" t="s">
        <v>2988</v>
      </c>
      <c r="C2432" s="2">
        <v>36617</v>
      </c>
      <c r="D2432" t="s">
        <v>4275</v>
      </c>
      <c r="E2432" s="3">
        <v>0</v>
      </c>
      <c r="F2432" s="3">
        <v>0</v>
      </c>
      <c r="G2432" s="3">
        <v>0</v>
      </c>
      <c r="H2432" s="3">
        <v>0</v>
      </c>
      <c r="I2432" s="3">
        <v>3261821.34</v>
      </c>
      <c r="J2432" s="3">
        <v>-2688937</v>
      </c>
      <c r="K2432" s="3">
        <v>572884.34</v>
      </c>
      <c r="L2432" s="3">
        <v>-8260.31</v>
      </c>
      <c r="M2432" s="3">
        <v>-2697197.31</v>
      </c>
      <c r="N2432" s="3">
        <v>564624.03</v>
      </c>
      <c r="O2432" s="3">
        <v>3261821.34</v>
      </c>
      <c r="P2432" t="str">
        <f>VLOOKUP(B2432,'[2]Asset Class'!$A$4:$B$21,2,0)</f>
        <v>Equipment for PTA</v>
      </c>
      <c r="Q2432" s="9">
        <f t="shared" si="45"/>
        <v>-2697197.31</v>
      </c>
      <c r="R2432" s="9">
        <f t="shared" si="46"/>
        <v>564624.0299999998</v>
      </c>
      <c r="S2432" s="9">
        <f t="shared" si="47"/>
        <v>0</v>
      </c>
    </row>
    <row r="2433" spans="1:19" x14ac:dyDescent="0.2">
      <c r="A2433" t="s">
        <v>4276</v>
      </c>
      <c r="B2433" t="s">
        <v>2988</v>
      </c>
      <c r="C2433" s="2">
        <v>36617</v>
      </c>
      <c r="D2433" t="s">
        <v>4277</v>
      </c>
      <c r="E2433" s="3">
        <v>0</v>
      </c>
      <c r="F2433" s="3">
        <v>0</v>
      </c>
      <c r="G2433" s="3">
        <v>0</v>
      </c>
      <c r="H2433" s="3">
        <v>0</v>
      </c>
      <c r="I2433" s="3">
        <v>1313421.58</v>
      </c>
      <c r="J2433" s="3">
        <v>-1082741.06</v>
      </c>
      <c r="K2433" s="3">
        <v>230680.52</v>
      </c>
      <c r="L2433" s="3">
        <v>-3326.14</v>
      </c>
      <c r="M2433" s="3">
        <v>-1086067.2</v>
      </c>
      <c r="N2433" s="3">
        <v>227354.38</v>
      </c>
      <c r="O2433" s="3">
        <v>1313421.58</v>
      </c>
      <c r="P2433" t="str">
        <f>VLOOKUP(B2433,'[2]Asset Class'!$A$4:$B$21,2,0)</f>
        <v>Equipment for PTA</v>
      </c>
      <c r="Q2433" s="9">
        <f t="shared" si="45"/>
        <v>-1086067.2</v>
      </c>
      <c r="R2433" s="9">
        <f t="shared" si="46"/>
        <v>227354.38000000012</v>
      </c>
      <c r="S2433" s="9">
        <f t="shared" si="47"/>
        <v>0</v>
      </c>
    </row>
    <row r="2434" spans="1:19" x14ac:dyDescent="0.2">
      <c r="A2434" t="s">
        <v>4278</v>
      </c>
      <c r="B2434" t="s">
        <v>2988</v>
      </c>
      <c r="C2434" s="2">
        <v>36617</v>
      </c>
      <c r="D2434" t="s">
        <v>4279</v>
      </c>
      <c r="E2434" s="3">
        <v>0</v>
      </c>
      <c r="F2434" s="3">
        <v>0</v>
      </c>
      <c r="G2434" s="3">
        <v>0</v>
      </c>
      <c r="H2434" s="3">
        <v>0</v>
      </c>
      <c r="I2434" s="3">
        <v>1491428.21</v>
      </c>
      <c r="J2434" s="3">
        <v>-1229483.8</v>
      </c>
      <c r="K2434" s="3">
        <v>261944.41</v>
      </c>
      <c r="L2434" s="3">
        <v>-3776.93</v>
      </c>
      <c r="M2434" s="3">
        <v>-1233260.73</v>
      </c>
      <c r="N2434" s="3">
        <v>258167.48</v>
      </c>
      <c r="O2434" s="3">
        <v>1491428.21</v>
      </c>
      <c r="P2434" t="str">
        <f>VLOOKUP(B2434,'[2]Asset Class'!$A$4:$B$21,2,0)</f>
        <v>Equipment for PTA</v>
      </c>
      <c r="Q2434" s="9">
        <f t="shared" si="45"/>
        <v>-1233260.73</v>
      </c>
      <c r="R2434" s="9">
        <f t="shared" si="46"/>
        <v>258167.47999999998</v>
      </c>
      <c r="S2434" s="9">
        <f t="shared" si="47"/>
        <v>0</v>
      </c>
    </row>
    <row r="2435" spans="1:19" x14ac:dyDescent="0.2">
      <c r="A2435" t="s">
        <v>4280</v>
      </c>
      <c r="B2435" t="s">
        <v>2988</v>
      </c>
      <c r="C2435" s="2">
        <v>36617</v>
      </c>
      <c r="D2435" t="s">
        <v>4281</v>
      </c>
      <c r="E2435" s="3">
        <v>0</v>
      </c>
      <c r="F2435" s="3">
        <v>0</v>
      </c>
      <c r="G2435" s="3">
        <v>0</v>
      </c>
      <c r="H2435" s="3">
        <v>0</v>
      </c>
      <c r="I2435" s="3">
        <v>972672.01</v>
      </c>
      <c r="J2435" s="3">
        <v>-801838.44</v>
      </c>
      <c r="K2435" s="3">
        <v>170833.57</v>
      </c>
      <c r="L2435" s="3">
        <v>-2463.2199999999998</v>
      </c>
      <c r="M2435" s="3">
        <v>-804301.66</v>
      </c>
      <c r="N2435" s="3">
        <v>168370.35</v>
      </c>
      <c r="O2435" s="3">
        <v>972672.01</v>
      </c>
      <c r="P2435" t="str">
        <f>VLOOKUP(B2435,'[2]Asset Class'!$A$4:$B$21,2,0)</f>
        <v>Equipment for PTA</v>
      </c>
      <c r="Q2435" s="9">
        <f t="shared" si="45"/>
        <v>-804301.66</v>
      </c>
      <c r="R2435" s="9">
        <f t="shared" si="46"/>
        <v>168370.34999999998</v>
      </c>
      <c r="S2435" s="9">
        <f t="shared" si="47"/>
        <v>0</v>
      </c>
    </row>
    <row r="2436" spans="1:19" x14ac:dyDescent="0.2">
      <c r="A2436" t="s">
        <v>4282</v>
      </c>
      <c r="B2436" t="s">
        <v>2988</v>
      </c>
      <c r="C2436" s="2">
        <v>36617</v>
      </c>
      <c r="D2436" t="s">
        <v>4283</v>
      </c>
      <c r="E2436" s="3">
        <v>0</v>
      </c>
      <c r="F2436" s="3">
        <v>0</v>
      </c>
      <c r="G2436" s="3">
        <v>0</v>
      </c>
      <c r="H2436" s="3">
        <v>0</v>
      </c>
      <c r="I2436" s="3">
        <v>5771180.6500000004</v>
      </c>
      <c r="J2436" s="3">
        <v>-4749737.92</v>
      </c>
      <c r="K2436" s="3">
        <v>1021442.73</v>
      </c>
      <c r="L2436" s="3">
        <v>-15269.47</v>
      </c>
      <c r="M2436" s="3">
        <v>-4765007.3899999997</v>
      </c>
      <c r="N2436" s="3">
        <v>1006173.26</v>
      </c>
      <c r="O2436" s="3">
        <v>5771180.6500000004</v>
      </c>
      <c r="P2436" t="str">
        <f>VLOOKUP(B2436,'[2]Asset Class'!$A$4:$B$21,2,0)</f>
        <v>Equipment for PTA</v>
      </c>
      <c r="Q2436" s="9">
        <f t="shared" si="45"/>
        <v>-4765007.3899999997</v>
      </c>
      <c r="R2436" s="9">
        <f t="shared" si="46"/>
        <v>1006173.2600000007</v>
      </c>
      <c r="S2436" s="9">
        <f t="shared" si="47"/>
        <v>0</v>
      </c>
    </row>
    <row r="2437" spans="1:19" x14ac:dyDescent="0.2">
      <c r="A2437" t="s">
        <v>4284</v>
      </c>
      <c r="B2437" t="s">
        <v>2988</v>
      </c>
      <c r="C2437" s="2">
        <v>36617</v>
      </c>
      <c r="D2437" t="s">
        <v>4285</v>
      </c>
      <c r="E2437" s="3">
        <v>0</v>
      </c>
      <c r="F2437" s="3">
        <v>0</v>
      </c>
      <c r="G2437" s="3">
        <v>0</v>
      </c>
      <c r="H2437" s="3">
        <v>0</v>
      </c>
      <c r="I2437" s="3">
        <v>5771180.6500000004</v>
      </c>
      <c r="J2437" s="3">
        <v>-4749737.92</v>
      </c>
      <c r="K2437" s="3">
        <v>1021442.73</v>
      </c>
      <c r="L2437" s="3">
        <v>-15269.47</v>
      </c>
      <c r="M2437" s="3">
        <v>-4765007.3899999997</v>
      </c>
      <c r="N2437" s="3">
        <v>1006173.26</v>
      </c>
      <c r="O2437" s="3">
        <v>5771180.6500000004</v>
      </c>
      <c r="P2437" t="str">
        <f>VLOOKUP(B2437,'[2]Asset Class'!$A$4:$B$21,2,0)</f>
        <v>Equipment for PTA</v>
      </c>
      <c r="Q2437" s="9">
        <f t="shared" si="45"/>
        <v>-4765007.3899999997</v>
      </c>
      <c r="R2437" s="9">
        <f t="shared" si="46"/>
        <v>1006173.2600000007</v>
      </c>
      <c r="S2437" s="9">
        <f t="shared" si="47"/>
        <v>0</v>
      </c>
    </row>
    <row r="2438" spans="1:19" x14ac:dyDescent="0.2">
      <c r="A2438" t="s">
        <v>4286</v>
      </c>
      <c r="B2438" t="s">
        <v>2988</v>
      </c>
      <c r="C2438" s="2">
        <v>36617</v>
      </c>
      <c r="D2438" t="s">
        <v>4287</v>
      </c>
      <c r="E2438" s="3">
        <v>0</v>
      </c>
      <c r="F2438" s="3">
        <v>0</v>
      </c>
      <c r="G2438" s="3">
        <v>0</v>
      </c>
      <c r="H2438" s="3">
        <v>0</v>
      </c>
      <c r="I2438" s="3">
        <v>7327456.2599999998</v>
      </c>
      <c r="J2438" s="3">
        <v>-6030567.9100000001</v>
      </c>
      <c r="K2438" s="3">
        <v>1296888.3500000001</v>
      </c>
      <c r="L2438" s="3">
        <v>-19387.080000000002</v>
      </c>
      <c r="M2438" s="3">
        <v>-6049954.9900000002</v>
      </c>
      <c r="N2438" s="3">
        <v>1277501.27</v>
      </c>
      <c r="O2438" s="3">
        <v>7327456.2599999998</v>
      </c>
      <c r="P2438" t="str">
        <f>VLOOKUP(B2438,'[2]Asset Class'!$A$4:$B$21,2,0)</f>
        <v>Equipment for PTA</v>
      </c>
      <c r="Q2438" s="9">
        <f t="shared" si="45"/>
        <v>-6049954.9900000002</v>
      </c>
      <c r="R2438" s="9">
        <f t="shared" si="46"/>
        <v>1277501.2699999996</v>
      </c>
      <c r="S2438" s="9">
        <f t="shared" si="47"/>
        <v>0</v>
      </c>
    </row>
    <row r="2439" spans="1:19" x14ac:dyDescent="0.2">
      <c r="A2439" t="s">
        <v>4288</v>
      </c>
      <c r="B2439" t="s">
        <v>2988</v>
      </c>
      <c r="C2439" s="2">
        <v>36617</v>
      </c>
      <c r="D2439" t="s">
        <v>4289</v>
      </c>
      <c r="E2439" s="3">
        <v>0</v>
      </c>
      <c r="F2439" s="3">
        <v>0</v>
      </c>
      <c r="G2439" s="3">
        <v>0</v>
      </c>
      <c r="H2439" s="3">
        <v>0</v>
      </c>
      <c r="I2439" s="3">
        <v>7781366.0700000003</v>
      </c>
      <c r="J2439" s="3">
        <v>-6404140.1200000001</v>
      </c>
      <c r="K2439" s="3">
        <v>1377225.95</v>
      </c>
      <c r="L2439" s="3">
        <v>-20588.04</v>
      </c>
      <c r="M2439" s="3">
        <v>-6424728.1600000001</v>
      </c>
      <c r="N2439" s="3">
        <v>1356637.91</v>
      </c>
      <c r="O2439" s="3">
        <v>7781366.0700000003</v>
      </c>
      <c r="P2439" t="str">
        <f>VLOOKUP(B2439,'[2]Asset Class'!$A$4:$B$21,2,0)</f>
        <v>Equipment for PTA</v>
      </c>
      <c r="Q2439" s="9">
        <f t="shared" si="45"/>
        <v>-6424728.1600000001</v>
      </c>
      <c r="R2439" s="9">
        <f t="shared" si="46"/>
        <v>1356637.9100000001</v>
      </c>
      <c r="S2439" s="9">
        <f t="shared" si="47"/>
        <v>0</v>
      </c>
    </row>
    <row r="2440" spans="1:19" x14ac:dyDescent="0.2">
      <c r="A2440" t="s">
        <v>4290</v>
      </c>
      <c r="B2440" t="s">
        <v>2988</v>
      </c>
      <c r="C2440" s="2">
        <v>36617</v>
      </c>
      <c r="D2440" t="s">
        <v>4291</v>
      </c>
      <c r="E2440" s="3">
        <v>0</v>
      </c>
      <c r="F2440" s="3">
        <v>0</v>
      </c>
      <c r="G2440" s="3">
        <v>0</v>
      </c>
      <c r="H2440" s="3">
        <v>0</v>
      </c>
      <c r="I2440" s="3">
        <v>24310585.739999998</v>
      </c>
      <c r="J2440" s="3">
        <v>-20007848.960000001</v>
      </c>
      <c r="K2440" s="3">
        <v>4302736.78</v>
      </c>
      <c r="L2440" s="3">
        <v>-64321.279999999999</v>
      </c>
      <c r="M2440" s="3">
        <v>-20072170.239999998</v>
      </c>
      <c r="N2440" s="3">
        <v>4238415.5</v>
      </c>
      <c r="O2440" s="3">
        <v>24310585.739999998</v>
      </c>
      <c r="P2440" t="str">
        <f>VLOOKUP(B2440,'[2]Asset Class'!$A$4:$B$21,2,0)</f>
        <v>Equipment for PTA</v>
      </c>
      <c r="Q2440" s="9">
        <f t="shared" si="45"/>
        <v>-20072170.239999998</v>
      </c>
      <c r="R2440" s="9">
        <f t="shared" si="46"/>
        <v>4238415.5</v>
      </c>
      <c r="S2440" s="9">
        <f t="shared" si="47"/>
        <v>0</v>
      </c>
    </row>
    <row r="2441" spans="1:19" x14ac:dyDescent="0.2">
      <c r="A2441" t="s">
        <v>4292</v>
      </c>
      <c r="B2441" t="s">
        <v>2988</v>
      </c>
      <c r="C2441" s="2">
        <v>36617</v>
      </c>
      <c r="D2441" t="s">
        <v>4293</v>
      </c>
      <c r="E2441" s="3">
        <v>0</v>
      </c>
      <c r="F2441" s="3">
        <v>0</v>
      </c>
      <c r="G2441" s="3">
        <v>0</v>
      </c>
      <c r="H2441" s="3">
        <v>0</v>
      </c>
      <c r="I2441" s="3">
        <v>6745156.54</v>
      </c>
      <c r="J2441" s="3">
        <v>-5551329.5599999996</v>
      </c>
      <c r="K2441" s="3">
        <v>1193826.98</v>
      </c>
      <c r="L2441" s="3">
        <v>-17846.43</v>
      </c>
      <c r="M2441" s="3">
        <v>-5569175.9900000002</v>
      </c>
      <c r="N2441" s="3">
        <v>1175980.55</v>
      </c>
      <c r="O2441" s="3">
        <v>6745156.54</v>
      </c>
      <c r="P2441" t="str">
        <f>VLOOKUP(B2441,'[2]Asset Class'!$A$4:$B$21,2,0)</f>
        <v>Equipment for PTA</v>
      </c>
      <c r="Q2441" s="9">
        <f t="shared" si="45"/>
        <v>-5569175.9900000002</v>
      </c>
      <c r="R2441" s="9">
        <f t="shared" si="46"/>
        <v>1175980.5499999998</v>
      </c>
      <c r="S2441" s="9">
        <f t="shared" si="47"/>
        <v>0</v>
      </c>
    </row>
    <row r="2442" spans="1:19" x14ac:dyDescent="0.2">
      <c r="A2442" t="s">
        <v>4294</v>
      </c>
      <c r="B2442" t="s">
        <v>2988</v>
      </c>
      <c r="C2442" s="2">
        <v>37974</v>
      </c>
      <c r="D2442" t="s">
        <v>2841</v>
      </c>
      <c r="E2442" s="3">
        <v>0</v>
      </c>
      <c r="F2442" s="3">
        <v>0</v>
      </c>
      <c r="G2442" s="3">
        <v>0</v>
      </c>
      <c r="H2442" s="3">
        <v>0</v>
      </c>
      <c r="I2442" s="3">
        <v>266088.02</v>
      </c>
      <c r="J2442" s="3">
        <v>-211723.96</v>
      </c>
      <c r="K2442" s="3">
        <v>54364.06</v>
      </c>
      <c r="L2442" s="3">
        <v>-827.79</v>
      </c>
      <c r="M2442" s="3">
        <v>-212551.75</v>
      </c>
      <c r="N2442" s="3">
        <v>53536.27</v>
      </c>
      <c r="O2442" s="3">
        <v>266088.02</v>
      </c>
      <c r="P2442" t="str">
        <f>VLOOKUP(B2442,'[2]Asset Class'!$A$4:$B$21,2,0)</f>
        <v>Equipment for PTA</v>
      </c>
      <c r="Q2442" s="9">
        <f t="shared" si="45"/>
        <v>-212551.75</v>
      </c>
      <c r="R2442" s="9">
        <f t="shared" si="46"/>
        <v>53536.270000000019</v>
      </c>
      <c r="S2442" s="9">
        <f t="shared" si="47"/>
        <v>0</v>
      </c>
    </row>
    <row r="2443" spans="1:19" x14ac:dyDescent="0.2">
      <c r="A2443" t="s">
        <v>4295</v>
      </c>
      <c r="B2443" t="s">
        <v>2988</v>
      </c>
      <c r="C2443" s="2">
        <v>36617</v>
      </c>
      <c r="D2443" t="s">
        <v>4296</v>
      </c>
      <c r="E2443" s="3">
        <v>0</v>
      </c>
      <c r="F2443" s="3">
        <v>0</v>
      </c>
      <c r="G2443" s="3">
        <v>0</v>
      </c>
      <c r="H2443" s="3">
        <v>0</v>
      </c>
      <c r="I2443" s="3">
        <v>7455246.2300000004</v>
      </c>
      <c r="J2443" s="3">
        <v>-6135740.3099999996</v>
      </c>
      <c r="K2443" s="3">
        <v>1319505.9199999999</v>
      </c>
      <c r="L2443" s="3">
        <v>-19725.189999999999</v>
      </c>
      <c r="M2443" s="3">
        <v>-6155465.5</v>
      </c>
      <c r="N2443" s="3">
        <v>1299780.73</v>
      </c>
      <c r="O2443" s="3">
        <v>7455246.2300000004</v>
      </c>
      <c r="P2443" t="str">
        <f>VLOOKUP(B2443,'[2]Asset Class'!$A$4:$B$21,2,0)</f>
        <v>Equipment for PTA</v>
      </c>
      <c r="Q2443" s="9">
        <f t="shared" si="45"/>
        <v>-6155465.5</v>
      </c>
      <c r="R2443" s="9">
        <f t="shared" si="46"/>
        <v>1299780.7300000004</v>
      </c>
      <c r="S2443" s="9">
        <f t="shared" si="47"/>
        <v>0</v>
      </c>
    </row>
    <row r="2444" spans="1:19" x14ac:dyDescent="0.2">
      <c r="A2444" t="s">
        <v>4297</v>
      </c>
      <c r="B2444" t="s">
        <v>2988</v>
      </c>
      <c r="C2444" s="2">
        <v>36617</v>
      </c>
      <c r="D2444" t="s">
        <v>4298</v>
      </c>
      <c r="E2444" s="3">
        <v>0</v>
      </c>
      <c r="F2444" s="3">
        <v>0</v>
      </c>
      <c r="G2444" s="3">
        <v>0</v>
      </c>
      <c r="H2444" s="3">
        <v>0</v>
      </c>
      <c r="I2444" s="3">
        <v>5960457.2999999998</v>
      </c>
      <c r="J2444" s="3">
        <v>-4905514.43</v>
      </c>
      <c r="K2444" s="3">
        <v>1054942.8700000001</v>
      </c>
      <c r="L2444" s="3">
        <v>-15770.26</v>
      </c>
      <c r="M2444" s="3">
        <v>-4921284.6900000004</v>
      </c>
      <c r="N2444" s="3">
        <v>1039172.61</v>
      </c>
      <c r="O2444" s="3">
        <v>5960457.2999999998</v>
      </c>
      <c r="P2444" t="str">
        <f>VLOOKUP(B2444,'[2]Asset Class'!$A$4:$B$21,2,0)</f>
        <v>Equipment for PTA</v>
      </c>
      <c r="Q2444" s="9">
        <f t="shared" si="45"/>
        <v>-4921284.6900000004</v>
      </c>
      <c r="R2444" s="9">
        <f t="shared" si="46"/>
        <v>1039172.6099999994</v>
      </c>
      <c r="S2444" s="9">
        <f t="shared" si="47"/>
        <v>0</v>
      </c>
    </row>
    <row r="2445" spans="1:19" x14ac:dyDescent="0.2">
      <c r="A2445" t="s">
        <v>4299</v>
      </c>
      <c r="B2445" t="s">
        <v>2988</v>
      </c>
      <c r="C2445" s="2">
        <v>36617</v>
      </c>
      <c r="D2445" t="s">
        <v>4300</v>
      </c>
      <c r="E2445" s="3">
        <v>0</v>
      </c>
      <c r="F2445" s="3">
        <v>0</v>
      </c>
      <c r="G2445" s="3">
        <v>0</v>
      </c>
      <c r="H2445" s="3">
        <v>0</v>
      </c>
      <c r="I2445" s="3">
        <v>121641.5</v>
      </c>
      <c r="J2445" s="3">
        <v>-100277.2</v>
      </c>
      <c r="K2445" s="3">
        <v>21364.3</v>
      </c>
      <c r="L2445" s="3">
        <v>-308.05</v>
      </c>
      <c r="M2445" s="3">
        <v>-100585.25</v>
      </c>
      <c r="N2445" s="3">
        <v>21056.25</v>
      </c>
      <c r="O2445" s="3">
        <v>121641.5</v>
      </c>
      <c r="P2445" t="str">
        <f>VLOOKUP(B2445,'[2]Asset Class'!$A$4:$B$21,2,0)</f>
        <v>Equipment for PTA</v>
      </c>
      <c r="Q2445" s="9">
        <f t="shared" si="45"/>
        <v>-100585.25</v>
      </c>
      <c r="R2445" s="9">
        <f t="shared" si="46"/>
        <v>21056.25</v>
      </c>
      <c r="S2445" s="9">
        <f t="shared" si="47"/>
        <v>0</v>
      </c>
    </row>
    <row r="2446" spans="1:19" x14ac:dyDescent="0.2">
      <c r="A2446" t="s">
        <v>4301</v>
      </c>
      <c r="B2446" t="s">
        <v>2988</v>
      </c>
      <c r="C2446" s="2">
        <v>36617</v>
      </c>
      <c r="D2446" t="s">
        <v>4302</v>
      </c>
      <c r="E2446" s="3">
        <v>0</v>
      </c>
      <c r="F2446" s="3">
        <v>0</v>
      </c>
      <c r="G2446" s="3">
        <v>0</v>
      </c>
      <c r="H2446" s="3">
        <v>0</v>
      </c>
      <c r="I2446" s="3">
        <v>2580424.1800000002</v>
      </c>
      <c r="J2446" s="3">
        <v>-2127215.85</v>
      </c>
      <c r="K2446" s="3">
        <v>453208.33</v>
      </c>
      <c r="L2446" s="3">
        <v>-6534.72</v>
      </c>
      <c r="M2446" s="3">
        <v>-2133750.5699999998</v>
      </c>
      <c r="N2446" s="3">
        <v>446673.61</v>
      </c>
      <c r="O2446" s="3">
        <v>2580424.1800000002</v>
      </c>
      <c r="P2446" t="str">
        <f>VLOOKUP(B2446,'[2]Asset Class'!$A$4:$B$21,2,0)</f>
        <v>Equipment for PTA</v>
      </c>
      <c r="Q2446" s="9">
        <f t="shared" si="45"/>
        <v>-2133750.5699999998</v>
      </c>
      <c r="R2446" s="9">
        <f t="shared" si="46"/>
        <v>446673.61000000034</v>
      </c>
      <c r="S2446" s="9">
        <f t="shared" si="47"/>
        <v>0</v>
      </c>
    </row>
    <row r="2447" spans="1:19" x14ac:dyDescent="0.2">
      <c r="A2447" t="s">
        <v>4303</v>
      </c>
      <c r="B2447" t="s">
        <v>2988</v>
      </c>
      <c r="C2447" s="2">
        <v>36770</v>
      </c>
      <c r="D2447" t="s">
        <v>4304</v>
      </c>
      <c r="E2447" s="3">
        <v>0</v>
      </c>
      <c r="F2447" s="3">
        <v>0</v>
      </c>
      <c r="G2447" s="3">
        <v>0</v>
      </c>
      <c r="H2447" s="3">
        <v>0</v>
      </c>
      <c r="I2447" s="3">
        <v>345071.2</v>
      </c>
      <c r="J2447" s="3">
        <v>-283537.40000000002</v>
      </c>
      <c r="K2447" s="3">
        <v>61533.8</v>
      </c>
      <c r="L2447" s="3">
        <v>-892.58</v>
      </c>
      <c r="M2447" s="3">
        <v>-284429.98</v>
      </c>
      <c r="N2447" s="3">
        <v>60641.22</v>
      </c>
      <c r="O2447" s="3">
        <v>345071.2</v>
      </c>
      <c r="P2447" t="str">
        <f>VLOOKUP(B2447,'[2]Asset Class'!$A$4:$B$21,2,0)</f>
        <v>Equipment for PTA</v>
      </c>
      <c r="Q2447" s="9">
        <f t="shared" si="45"/>
        <v>-284429.98</v>
      </c>
      <c r="R2447" s="9">
        <f t="shared" si="46"/>
        <v>60641.22000000003</v>
      </c>
      <c r="S2447" s="9">
        <f t="shared" si="47"/>
        <v>0</v>
      </c>
    </row>
    <row r="2448" spans="1:19" x14ac:dyDescent="0.2">
      <c r="A2448" t="s">
        <v>4305</v>
      </c>
      <c r="B2448" t="s">
        <v>2988</v>
      </c>
      <c r="C2448" s="2">
        <v>36891</v>
      </c>
      <c r="D2448" t="s">
        <v>4306</v>
      </c>
      <c r="E2448" s="3">
        <v>0</v>
      </c>
      <c r="F2448" s="3">
        <v>0</v>
      </c>
      <c r="G2448" s="3">
        <v>0</v>
      </c>
      <c r="H2448" s="3">
        <v>0</v>
      </c>
      <c r="I2448" s="3">
        <v>343120.37</v>
      </c>
      <c r="J2448" s="3">
        <v>-281176.40000000002</v>
      </c>
      <c r="K2448" s="3">
        <v>61943.97</v>
      </c>
      <c r="L2448" s="3">
        <v>-902.83</v>
      </c>
      <c r="M2448" s="3">
        <v>-282079.23</v>
      </c>
      <c r="N2448" s="3">
        <v>61041.14</v>
      </c>
      <c r="O2448" s="3">
        <v>343120.37</v>
      </c>
      <c r="P2448" t="str">
        <f>VLOOKUP(B2448,'[2]Asset Class'!$A$4:$B$21,2,0)</f>
        <v>Equipment for PTA</v>
      </c>
      <c r="Q2448" s="9">
        <f t="shared" si="45"/>
        <v>-282079.23</v>
      </c>
      <c r="R2448" s="9">
        <f t="shared" si="46"/>
        <v>61041.140000000014</v>
      </c>
      <c r="S2448" s="9">
        <f t="shared" si="47"/>
        <v>0</v>
      </c>
    </row>
    <row r="2449" spans="1:19" x14ac:dyDescent="0.2">
      <c r="A2449" t="s">
        <v>4307</v>
      </c>
      <c r="B2449" t="s">
        <v>2988</v>
      </c>
      <c r="C2449" s="2">
        <v>36951</v>
      </c>
      <c r="D2449" t="s">
        <v>4308</v>
      </c>
      <c r="E2449" s="3">
        <v>0</v>
      </c>
      <c r="F2449" s="3">
        <v>0</v>
      </c>
      <c r="G2449" s="3">
        <v>0</v>
      </c>
      <c r="H2449" s="3">
        <v>0</v>
      </c>
      <c r="I2449" s="3">
        <v>3105590.83</v>
      </c>
      <c r="J2449" s="3">
        <v>-2541443.92</v>
      </c>
      <c r="K2449" s="3">
        <v>564146.91</v>
      </c>
      <c r="L2449" s="3">
        <v>-8241.98</v>
      </c>
      <c r="M2449" s="3">
        <v>-2549685.9</v>
      </c>
      <c r="N2449" s="3">
        <v>555904.93000000005</v>
      </c>
      <c r="O2449" s="3">
        <v>3105590.83</v>
      </c>
      <c r="P2449" t="str">
        <f>VLOOKUP(B2449,'[2]Asset Class'!$A$4:$B$21,2,0)</f>
        <v>Equipment for PTA</v>
      </c>
      <c r="Q2449" s="9">
        <f t="shared" si="45"/>
        <v>-2549685.9</v>
      </c>
      <c r="R2449" s="9">
        <f t="shared" si="46"/>
        <v>555904.93000000017</v>
      </c>
      <c r="S2449" s="9">
        <f t="shared" si="47"/>
        <v>0</v>
      </c>
    </row>
    <row r="2450" spans="1:19" x14ac:dyDescent="0.2">
      <c r="A2450" t="s">
        <v>4309</v>
      </c>
      <c r="B2450" t="s">
        <v>2988</v>
      </c>
      <c r="C2450" s="2">
        <v>36951</v>
      </c>
      <c r="D2450" t="s">
        <v>4310</v>
      </c>
      <c r="E2450" s="3">
        <v>0</v>
      </c>
      <c r="F2450" s="3">
        <v>0</v>
      </c>
      <c r="G2450" s="3">
        <v>0</v>
      </c>
      <c r="H2450" s="3">
        <v>0</v>
      </c>
      <c r="I2450" s="3">
        <v>581043.82999999996</v>
      </c>
      <c r="J2450" s="3">
        <v>-475494.17</v>
      </c>
      <c r="K2450" s="3">
        <v>105549.66</v>
      </c>
      <c r="L2450" s="3">
        <v>-1542.04</v>
      </c>
      <c r="M2450" s="3">
        <v>-477036.21</v>
      </c>
      <c r="N2450" s="3">
        <v>104007.62</v>
      </c>
      <c r="O2450" s="3">
        <v>581043.82999999996</v>
      </c>
      <c r="P2450" t="str">
        <f>VLOOKUP(B2450,'[2]Asset Class'!$A$4:$B$21,2,0)</f>
        <v>Equipment for PTA</v>
      </c>
      <c r="Q2450" s="9">
        <f t="shared" si="45"/>
        <v>-477036.21</v>
      </c>
      <c r="R2450" s="9">
        <f t="shared" si="46"/>
        <v>104007.61999999994</v>
      </c>
      <c r="S2450" s="9">
        <f t="shared" si="47"/>
        <v>0</v>
      </c>
    </row>
    <row r="2451" spans="1:19" x14ac:dyDescent="0.2">
      <c r="A2451" t="s">
        <v>4311</v>
      </c>
      <c r="B2451" t="s">
        <v>2988</v>
      </c>
      <c r="C2451" s="2">
        <v>36951</v>
      </c>
      <c r="D2451" t="s">
        <v>4312</v>
      </c>
      <c r="E2451" s="3">
        <v>0</v>
      </c>
      <c r="F2451" s="3">
        <v>0</v>
      </c>
      <c r="G2451" s="3">
        <v>0</v>
      </c>
      <c r="H2451" s="3">
        <v>0</v>
      </c>
      <c r="I2451" s="3">
        <v>3049615.66</v>
      </c>
      <c r="J2451" s="3">
        <v>-2495636.94</v>
      </c>
      <c r="K2451" s="3">
        <v>553978.72</v>
      </c>
      <c r="L2451" s="3">
        <v>-8093.42</v>
      </c>
      <c r="M2451" s="3">
        <v>-2503730.36</v>
      </c>
      <c r="N2451" s="3">
        <v>545885.30000000005</v>
      </c>
      <c r="O2451" s="3">
        <v>3049615.66</v>
      </c>
      <c r="P2451" t="str">
        <f>VLOOKUP(B2451,'[2]Asset Class'!$A$4:$B$21,2,0)</f>
        <v>Equipment for PTA</v>
      </c>
      <c r="Q2451" s="9">
        <f t="shared" si="45"/>
        <v>-2503730.36</v>
      </c>
      <c r="R2451" s="9">
        <f t="shared" si="46"/>
        <v>545885.30000000028</v>
      </c>
      <c r="S2451" s="9">
        <f t="shared" si="47"/>
        <v>0</v>
      </c>
    </row>
    <row r="2452" spans="1:19" x14ac:dyDescent="0.2">
      <c r="A2452" t="s">
        <v>4313</v>
      </c>
      <c r="B2452" t="s">
        <v>2988</v>
      </c>
      <c r="C2452" s="2">
        <v>36951</v>
      </c>
      <c r="D2452" t="s">
        <v>4314</v>
      </c>
      <c r="E2452" s="3">
        <v>0</v>
      </c>
      <c r="F2452" s="3">
        <v>0</v>
      </c>
      <c r="G2452" s="3">
        <v>0</v>
      </c>
      <c r="H2452" s="3">
        <v>0</v>
      </c>
      <c r="I2452" s="3">
        <v>3801977.69</v>
      </c>
      <c r="J2452" s="3">
        <v>-3111328.45</v>
      </c>
      <c r="K2452" s="3">
        <v>690649.24</v>
      </c>
      <c r="L2452" s="3">
        <v>-10090.129999999999</v>
      </c>
      <c r="M2452" s="3">
        <v>-3121418.58</v>
      </c>
      <c r="N2452" s="3">
        <v>680559.11</v>
      </c>
      <c r="O2452" s="3">
        <v>3801977.69</v>
      </c>
      <c r="P2452" t="str">
        <f>VLOOKUP(B2452,'[2]Asset Class'!$A$4:$B$21,2,0)</f>
        <v>Equipment for PTA</v>
      </c>
      <c r="Q2452" s="9">
        <f t="shared" si="45"/>
        <v>-3121418.58</v>
      </c>
      <c r="R2452" s="9">
        <f t="shared" si="46"/>
        <v>680559.10999999987</v>
      </c>
      <c r="S2452" s="9">
        <f t="shared" si="47"/>
        <v>0</v>
      </c>
    </row>
    <row r="2453" spans="1:19" x14ac:dyDescent="0.2">
      <c r="A2453" t="s">
        <v>4315</v>
      </c>
      <c r="B2453" t="s">
        <v>2988</v>
      </c>
      <c r="C2453" s="2">
        <v>36951</v>
      </c>
      <c r="D2453" t="s">
        <v>4316</v>
      </c>
      <c r="E2453" s="3">
        <v>0</v>
      </c>
      <c r="F2453" s="3">
        <v>0</v>
      </c>
      <c r="G2453" s="3">
        <v>0</v>
      </c>
      <c r="H2453" s="3">
        <v>0</v>
      </c>
      <c r="I2453" s="3">
        <v>2885113.87</v>
      </c>
      <c r="J2453" s="3">
        <v>-2361017.77</v>
      </c>
      <c r="K2453" s="3">
        <v>524096.1</v>
      </c>
      <c r="L2453" s="3">
        <v>-7656.85</v>
      </c>
      <c r="M2453" s="3">
        <v>-2368674.62</v>
      </c>
      <c r="N2453" s="3">
        <v>516439.25</v>
      </c>
      <c r="O2453" s="3">
        <v>2885113.87</v>
      </c>
      <c r="P2453" t="str">
        <f>VLOOKUP(B2453,'[2]Asset Class'!$A$4:$B$21,2,0)</f>
        <v>Equipment for PTA</v>
      </c>
      <c r="Q2453" s="9">
        <f t="shared" si="45"/>
        <v>-2368674.62</v>
      </c>
      <c r="R2453" s="9">
        <f t="shared" si="46"/>
        <v>516439.25</v>
      </c>
      <c r="S2453" s="9">
        <f t="shared" si="47"/>
        <v>0</v>
      </c>
    </row>
    <row r="2454" spans="1:19" x14ac:dyDescent="0.2">
      <c r="A2454" t="s">
        <v>4317</v>
      </c>
      <c r="B2454" t="s">
        <v>2988</v>
      </c>
      <c r="C2454" s="2">
        <v>36951</v>
      </c>
      <c r="D2454" t="s">
        <v>4318</v>
      </c>
      <c r="E2454" s="3">
        <v>0</v>
      </c>
      <c r="F2454" s="3">
        <v>0</v>
      </c>
      <c r="G2454" s="3">
        <v>0</v>
      </c>
      <c r="H2454" s="3">
        <v>0</v>
      </c>
      <c r="I2454" s="3">
        <v>688439.55</v>
      </c>
      <c r="J2454" s="3">
        <v>-563380.89</v>
      </c>
      <c r="K2454" s="3">
        <v>125058.66</v>
      </c>
      <c r="L2454" s="3">
        <v>-1827.06</v>
      </c>
      <c r="M2454" s="3">
        <v>-565207.94999999995</v>
      </c>
      <c r="N2454" s="3">
        <v>123231.6</v>
      </c>
      <c r="O2454" s="3">
        <v>688439.55</v>
      </c>
      <c r="P2454" t="str">
        <f>VLOOKUP(B2454,'[2]Asset Class'!$A$4:$B$21,2,0)</f>
        <v>Equipment for PTA</v>
      </c>
      <c r="Q2454" s="9">
        <f t="shared" si="45"/>
        <v>-565207.94999999995</v>
      </c>
      <c r="R2454" s="9">
        <f t="shared" si="46"/>
        <v>123231.60000000009</v>
      </c>
      <c r="S2454" s="9">
        <f t="shared" si="47"/>
        <v>0</v>
      </c>
    </row>
    <row r="2455" spans="1:19" x14ac:dyDescent="0.2">
      <c r="A2455" t="s">
        <v>4319</v>
      </c>
      <c r="B2455" t="s">
        <v>2988</v>
      </c>
      <c r="C2455" s="2">
        <v>36951</v>
      </c>
      <c r="D2455" t="s">
        <v>4320</v>
      </c>
      <c r="E2455" s="3">
        <v>0</v>
      </c>
      <c r="F2455" s="3">
        <v>0</v>
      </c>
      <c r="G2455" s="3">
        <v>0</v>
      </c>
      <c r="H2455" s="3">
        <v>0</v>
      </c>
      <c r="I2455" s="3">
        <v>313429.93</v>
      </c>
      <c r="J2455" s="3">
        <v>-256493.74</v>
      </c>
      <c r="K2455" s="3">
        <v>56936.19</v>
      </c>
      <c r="L2455" s="3">
        <v>-831.82</v>
      </c>
      <c r="M2455" s="3">
        <v>-257325.56</v>
      </c>
      <c r="N2455" s="3">
        <v>56104.37</v>
      </c>
      <c r="O2455" s="3">
        <v>313429.93</v>
      </c>
      <c r="P2455" t="str">
        <f>VLOOKUP(B2455,'[2]Asset Class'!$A$4:$B$21,2,0)</f>
        <v>Equipment for PTA</v>
      </c>
      <c r="Q2455" s="9">
        <f t="shared" si="45"/>
        <v>-257325.56</v>
      </c>
      <c r="R2455" s="9">
        <f t="shared" si="46"/>
        <v>56104.369999999995</v>
      </c>
      <c r="S2455" s="9">
        <f t="shared" si="47"/>
        <v>0</v>
      </c>
    </row>
    <row r="2456" spans="1:19" x14ac:dyDescent="0.2">
      <c r="A2456" t="s">
        <v>4321</v>
      </c>
      <c r="B2456" t="s">
        <v>2988</v>
      </c>
      <c r="C2456" s="2">
        <v>37377</v>
      </c>
      <c r="D2456" t="s">
        <v>4322</v>
      </c>
      <c r="E2456" s="3">
        <v>0</v>
      </c>
      <c r="F2456" s="3">
        <v>0</v>
      </c>
      <c r="G2456" s="3">
        <v>0</v>
      </c>
      <c r="H2456" s="3">
        <v>0</v>
      </c>
      <c r="I2456" s="3">
        <v>83080768.840000004</v>
      </c>
      <c r="J2456" s="3">
        <v>-67150630.579999998</v>
      </c>
      <c r="K2456" s="3">
        <v>15930138.26</v>
      </c>
      <c r="L2456" s="3">
        <v>-245374.71</v>
      </c>
      <c r="M2456" s="3">
        <v>-67396005.290000007</v>
      </c>
      <c r="N2456" s="3">
        <v>15684763.550000001</v>
      </c>
      <c r="O2456" s="3">
        <v>83080768.840000004</v>
      </c>
      <c r="P2456" t="str">
        <f>VLOOKUP(B2456,'[2]Asset Class'!$A$4:$B$21,2,0)</f>
        <v>Equipment for PTA</v>
      </c>
      <c r="Q2456" s="9">
        <f t="shared" si="45"/>
        <v>-67396005.290000007</v>
      </c>
      <c r="R2456" s="9">
        <f t="shared" si="46"/>
        <v>15684763.549999997</v>
      </c>
      <c r="S2456" s="9">
        <f t="shared" si="47"/>
        <v>0</v>
      </c>
    </row>
    <row r="2457" spans="1:19" x14ac:dyDescent="0.2">
      <c r="A2457" t="s">
        <v>4323</v>
      </c>
      <c r="B2457" t="s">
        <v>2988</v>
      </c>
      <c r="C2457" s="2">
        <v>37591</v>
      </c>
      <c r="D2457" t="s">
        <v>4324</v>
      </c>
      <c r="E2457" s="3">
        <v>0</v>
      </c>
      <c r="F2457" s="3">
        <v>0</v>
      </c>
      <c r="G2457" s="3">
        <v>0</v>
      </c>
      <c r="H2457" s="3">
        <v>0</v>
      </c>
      <c r="I2457" s="3">
        <v>7763296.6299999999</v>
      </c>
      <c r="J2457" s="3">
        <v>-6237529.5999999996</v>
      </c>
      <c r="K2457" s="3">
        <v>1525767.03</v>
      </c>
      <c r="L2457" s="3">
        <v>-23704.45</v>
      </c>
      <c r="M2457" s="3">
        <v>-6261234.0499999998</v>
      </c>
      <c r="N2457" s="3">
        <v>1502062.58</v>
      </c>
      <c r="O2457" s="3">
        <v>7763296.6299999999</v>
      </c>
      <c r="P2457" t="str">
        <f>VLOOKUP(B2457,'[2]Asset Class'!$A$4:$B$21,2,0)</f>
        <v>Equipment for PTA</v>
      </c>
      <c r="Q2457" s="9">
        <f t="shared" si="45"/>
        <v>-6261234.0499999998</v>
      </c>
      <c r="R2457" s="9">
        <f t="shared" si="46"/>
        <v>1502062.58</v>
      </c>
      <c r="S2457" s="9">
        <f t="shared" si="47"/>
        <v>0</v>
      </c>
    </row>
    <row r="2458" spans="1:19" x14ac:dyDescent="0.2">
      <c r="A2458" t="s">
        <v>4325</v>
      </c>
      <c r="B2458" t="s">
        <v>2988</v>
      </c>
      <c r="C2458" s="2">
        <v>37591</v>
      </c>
      <c r="D2458" t="s">
        <v>4326</v>
      </c>
      <c r="E2458" s="3">
        <v>0</v>
      </c>
      <c r="F2458" s="3">
        <v>0</v>
      </c>
      <c r="G2458" s="3">
        <v>0</v>
      </c>
      <c r="H2458" s="3">
        <v>0</v>
      </c>
      <c r="I2458" s="3">
        <v>3236960.48</v>
      </c>
      <c r="J2458" s="3">
        <v>-2605850.5</v>
      </c>
      <c r="K2458" s="3">
        <v>631109.98</v>
      </c>
      <c r="L2458" s="3">
        <v>-9460.14</v>
      </c>
      <c r="M2458" s="3">
        <v>-2615310.64</v>
      </c>
      <c r="N2458" s="3">
        <v>621649.84</v>
      </c>
      <c r="O2458" s="3">
        <v>3236960.48</v>
      </c>
      <c r="P2458" t="str">
        <f>VLOOKUP(B2458,'[2]Asset Class'!$A$4:$B$21,2,0)</f>
        <v>Equipment for PTA</v>
      </c>
      <c r="Q2458" s="9">
        <f t="shared" si="45"/>
        <v>-2615310.64</v>
      </c>
      <c r="R2458" s="9">
        <f t="shared" si="46"/>
        <v>621649.83999999985</v>
      </c>
      <c r="S2458" s="9">
        <f t="shared" si="47"/>
        <v>0</v>
      </c>
    </row>
    <row r="2459" spans="1:19" x14ac:dyDescent="0.2">
      <c r="A2459" t="s">
        <v>4327</v>
      </c>
      <c r="B2459" t="s">
        <v>2988</v>
      </c>
      <c r="C2459" s="2">
        <v>37974</v>
      </c>
      <c r="D2459" t="s">
        <v>4328</v>
      </c>
      <c r="E2459" s="3">
        <v>0</v>
      </c>
      <c r="F2459" s="3">
        <v>0</v>
      </c>
      <c r="G2459" s="3">
        <v>0</v>
      </c>
      <c r="H2459" s="3">
        <v>0</v>
      </c>
      <c r="I2459" s="3">
        <v>16255953.27</v>
      </c>
      <c r="J2459" s="3">
        <v>-12907623.84</v>
      </c>
      <c r="K2459" s="3">
        <v>3348329.43</v>
      </c>
      <c r="L2459" s="3">
        <v>-52835.81</v>
      </c>
      <c r="M2459" s="3">
        <v>-12960459.65</v>
      </c>
      <c r="N2459" s="3">
        <v>3295493.62</v>
      </c>
      <c r="O2459" s="3">
        <v>16255953.27</v>
      </c>
      <c r="P2459" t="str">
        <f>VLOOKUP(B2459,'[2]Asset Class'!$A$4:$B$21,2,0)</f>
        <v>Equipment for PTA</v>
      </c>
      <c r="Q2459" s="9">
        <f t="shared" si="45"/>
        <v>-12960459.65</v>
      </c>
      <c r="R2459" s="9">
        <f t="shared" si="46"/>
        <v>3295493.6199999992</v>
      </c>
      <c r="S2459" s="9">
        <f t="shared" si="47"/>
        <v>0</v>
      </c>
    </row>
    <row r="2460" spans="1:19" x14ac:dyDescent="0.2">
      <c r="A2460" t="s">
        <v>4329</v>
      </c>
      <c r="B2460" t="s">
        <v>2988</v>
      </c>
      <c r="C2460" s="2">
        <v>37974</v>
      </c>
      <c r="D2460" t="s">
        <v>4330</v>
      </c>
      <c r="E2460" s="3">
        <v>0</v>
      </c>
      <c r="F2460" s="3">
        <v>0</v>
      </c>
      <c r="G2460" s="3">
        <v>0</v>
      </c>
      <c r="H2460" s="3">
        <v>0</v>
      </c>
      <c r="I2460" s="3">
        <v>3133953.38</v>
      </c>
      <c r="J2460" s="3">
        <v>-2493659.7599999998</v>
      </c>
      <c r="K2460" s="3">
        <v>640293.62</v>
      </c>
      <c r="L2460" s="3">
        <v>-9749.56</v>
      </c>
      <c r="M2460" s="3">
        <v>-2503409.3199999998</v>
      </c>
      <c r="N2460" s="3">
        <v>630544.06000000006</v>
      </c>
      <c r="O2460" s="3">
        <v>3133953.38</v>
      </c>
      <c r="P2460" t="str">
        <f>VLOOKUP(B2460,'[2]Asset Class'!$A$4:$B$21,2,0)</f>
        <v>Equipment for PTA</v>
      </c>
      <c r="Q2460" s="9">
        <f t="shared" si="45"/>
        <v>-2503409.3199999998</v>
      </c>
      <c r="R2460" s="9">
        <f t="shared" si="46"/>
        <v>630544.06000000006</v>
      </c>
      <c r="S2460" s="9">
        <f t="shared" si="47"/>
        <v>0</v>
      </c>
    </row>
    <row r="2461" spans="1:19" x14ac:dyDescent="0.2">
      <c r="A2461" t="s">
        <v>4331</v>
      </c>
      <c r="B2461" t="s">
        <v>2988</v>
      </c>
      <c r="C2461" s="2">
        <v>37965</v>
      </c>
      <c r="D2461" t="s">
        <v>4332</v>
      </c>
      <c r="E2461" s="3">
        <v>0</v>
      </c>
      <c r="F2461" s="3">
        <v>0</v>
      </c>
      <c r="G2461" s="3">
        <v>0</v>
      </c>
      <c r="H2461" s="3">
        <v>0</v>
      </c>
      <c r="I2461" s="3">
        <v>1024089.57</v>
      </c>
      <c r="J2461" s="3">
        <v>-815098.12</v>
      </c>
      <c r="K2461" s="3">
        <v>208991.45</v>
      </c>
      <c r="L2461" s="3">
        <v>-3181.07</v>
      </c>
      <c r="M2461" s="3">
        <v>-818279.19</v>
      </c>
      <c r="N2461" s="3">
        <v>205810.38</v>
      </c>
      <c r="O2461" s="3">
        <v>1024089.57</v>
      </c>
      <c r="P2461" t="str">
        <f>VLOOKUP(B2461,'[2]Asset Class'!$A$4:$B$21,2,0)</f>
        <v>Equipment for PTA</v>
      </c>
      <c r="Q2461" s="9">
        <f t="shared" si="45"/>
        <v>-818279.19</v>
      </c>
      <c r="R2461" s="9">
        <f t="shared" si="46"/>
        <v>205810.38</v>
      </c>
      <c r="S2461" s="9">
        <f t="shared" si="47"/>
        <v>0</v>
      </c>
    </row>
    <row r="2462" spans="1:19" x14ac:dyDescent="0.2">
      <c r="A2462" t="s">
        <v>4333</v>
      </c>
      <c r="B2462" t="s">
        <v>2988</v>
      </c>
      <c r="C2462" s="2">
        <v>37974</v>
      </c>
      <c r="D2462" t="s">
        <v>4334</v>
      </c>
      <c r="E2462" s="3">
        <v>0</v>
      </c>
      <c r="F2462" s="3">
        <v>0</v>
      </c>
      <c r="G2462" s="3">
        <v>0</v>
      </c>
      <c r="H2462" s="3">
        <v>0</v>
      </c>
      <c r="I2462" s="3">
        <v>1068027.77</v>
      </c>
      <c r="J2462" s="3">
        <v>-849820.52</v>
      </c>
      <c r="K2462" s="3">
        <v>218207.25</v>
      </c>
      <c r="L2462" s="3">
        <v>-3322.58</v>
      </c>
      <c r="M2462" s="3">
        <v>-853143.1</v>
      </c>
      <c r="N2462" s="3">
        <v>214884.67</v>
      </c>
      <c r="O2462" s="3">
        <v>1068027.77</v>
      </c>
      <c r="P2462" t="str">
        <f>VLOOKUP(B2462,'[2]Asset Class'!$A$4:$B$21,2,0)</f>
        <v>Equipment for PTA</v>
      </c>
      <c r="Q2462" s="9">
        <f t="shared" si="45"/>
        <v>-853143.1</v>
      </c>
      <c r="R2462" s="9">
        <f t="shared" si="46"/>
        <v>214884.67000000004</v>
      </c>
      <c r="S2462" s="9">
        <f t="shared" si="47"/>
        <v>0</v>
      </c>
    </row>
    <row r="2463" spans="1:19" x14ac:dyDescent="0.2">
      <c r="A2463" t="s">
        <v>4335</v>
      </c>
      <c r="B2463" t="s">
        <v>2988</v>
      </c>
      <c r="C2463" s="2">
        <v>37974</v>
      </c>
      <c r="D2463" t="s">
        <v>4336</v>
      </c>
      <c r="E2463" s="3">
        <v>0</v>
      </c>
      <c r="F2463" s="3">
        <v>0</v>
      </c>
      <c r="G2463" s="3">
        <v>0</v>
      </c>
      <c r="H2463" s="3">
        <v>0</v>
      </c>
      <c r="I2463" s="3">
        <v>151226.94</v>
      </c>
      <c r="J2463" s="3">
        <v>-120329.98</v>
      </c>
      <c r="K2463" s="3">
        <v>30896.959999999999</v>
      </c>
      <c r="L2463" s="3">
        <v>-470.46</v>
      </c>
      <c r="M2463" s="3">
        <v>-120800.44</v>
      </c>
      <c r="N2463" s="3">
        <v>30426.5</v>
      </c>
      <c r="O2463" s="3">
        <v>151226.94</v>
      </c>
      <c r="P2463" t="str">
        <f>VLOOKUP(B2463,'[2]Asset Class'!$A$4:$B$21,2,0)</f>
        <v>Equipment for PTA</v>
      </c>
      <c r="Q2463" s="9">
        <f t="shared" si="45"/>
        <v>-120800.44</v>
      </c>
      <c r="R2463" s="9">
        <f t="shared" si="46"/>
        <v>30426.5</v>
      </c>
      <c r="S2463" s="9">
        <f t="shared" si="47"/>
        <v>0</v>
      </c>
    </row>
    <row r="2464" spans="1:19" x14ac:dyDescent="0.2">
      <c r="A2464" t="s">
        <v>4337</v>
      </c>
      <c r="B2464" t="s">
        <v>2988</v>
      </c>
      <c r="C2464" s="2">
        <v>37974</v>
      </c>
      <c r="D2464" t="s">
        <v>4336</v>
      </c>
      <c r="E2464" s="3">
        <v>0</v>
      </c>
      <c r="F2464" s="3">
        <v>0</v>
      </c>
      <c r="G2464" s="3">
        <v>0</v>
      </c>
      <c r="H2464" s="3">
        <v>0</v>
      </c>
      <c r="I2464" s="3">
        <v>45612587.280000001</v>
      </c>
      <c r="J2464" s="3">
        <v>-36217508.049999997</v>
      </c>
      <c r="K2464" s="3">
        <v>9395079.2300000004</v>
      </c>
      <c r="L2464" s="3">
        <v>-148252.01999999999</v>
      </c>
      <c r="M2464" s="3">
        <v>-36365760.07</v>
      </c>
      <c r="N2464" s="3">
        <v>9246827.2100000009</v>
      </c>
      <c r="O2464" s="3">
        <v>45612587.280000001</v>
      </c>
      <c r="P2464" t="str">
        <f>VLOOKUP(B2464,'[2]Asset Class'!$A$4:$B$21,2,0)</f>
        <v>Equipment for PTA</v>
      </c>
      <c r="Q2464" s="9">
        <f t="shared" si="45"/>
        <v>-36365760.07</v>
      </c>
      <c r="R2464" s="9">
        <f t="shared" si="46"/>
        <v>9246827.2100000009</v>
      </c>
      <c r="S2464" s="9">
        <f t="shared" si="47"/>
        <v>0</v>
      </c>
    </row>
    <row r="2465" spans="1:19" x14ac:dyDescent="0.2">
      <c r="A2465" t="s">
        <v>4338</v>
      </c>
      <c r="B2465" t="s">
        <v>2988</v>
      </c>
      <c r="C2465" s="2">
        <v>37974</v>
      </c>
      <c r="D2465" t="s">
        <v>4339</v>
      </c>
      <c r="E2465" s="3">
        <v>0</v>
      </c>
      <c r="F2465" s="3">
        <v>0</v>
      </c>
      <c r="G2465" s="3">
        <v>0</v>
      </c>
      <c r="H2465" s="3">
        <v>0</v>
      </c>
      <c r="I2465" s="3">
        <v>165153.74</v>
      </c>
      <c r="J2465" s="3">
        <v>-131411.4</v>
      </c>
      <c r="K2465" s="3">
        <v>33742.339999999997</v>
      </c>
      <c r="L2465" s="3">
        <v>-513.79</v>
      </c>
      <c r="M2465" s="3">
        <v>-131925.19</v>
      </c>
      <c r="N2465" s="3">
        <v>33228.550000000003</v>
      </c>
      <c r="O2465" s="3">
        <v>165153.74</v>
      </c>
      <c r="P2465" t="str">
        <f>VLOOKUP(B2465,'[2]Asset Class'!$A$4:$B$21,2,0)</f>
        <v>Equipment for PTA</v>
      </c>
      <c r="Q2465" s="9">
        <f t="shared" si="45"/>
        <v>-131925.19</v>
      </c>
      <c r="R2465" s="9">
        <f t="shared" si="46"/>
        <v>33228.549999999988</v>
      </c>
      <c r="S2465" s="9">
        <f t="shared" si="47"/>
        <v>0</v>
      </c>
    </row>
    <row r="2466" spans="1:19" x14ac:dyDescent="0.2">
      <c r="A2466" t="s">
        <v>4340</v>
      </c>
      <c r="B2466" t="s">
        <v>2988</v>
      </c>
      <c r="C2466" s="2">
        <v>37974</v>
      </c>
      <c r="D2466" t="s">
        <v>4341</v>
      </c>
      <c r="E2466" s="3">
        <v>0</v>
      </c>
      <c r="F2466" s="3">
        <v>0</v>
      </c>
      <c r="G2466" s="3">
        <v>0</v>
      </c>
      <c r="H2466" s="3">
        <v>0</v>
      </c>
      <c r="I2466" s="3">
        <v>17334.5</v>
      </c>
      <c r="J2466" s="3">
        <v>-13792.91</v>
      </c>
      <c r="K2466" s="3">
        <v>3541.59</v>
      </c>
      <c r="L2466" s="3">
        <v>-53.93</v>
      </c>
      <c r="M2466" s="3">
        <v>-13846.84</v>
      </c>
      <c r="N2466" s="3">
        <v>3487.66</v>
      </c>
      <c r="O2466" s="3">
        <v>17334.5</v>
      </c>
      <c r="P2466" t="str">
        <f>VLOOKUP(B2466,'[2]Asset Class'!$A$4:$B$21,2,0)</f>
        <v>Equipment for PTA</v>
      </c>
      <c r="Q2466" s="9">
        <f t="shared" si="45"/>
        <v>-13846.84</v>
      </c>
      <c r="R2466" s="9">
        <f t="shared" si="46"/>
        <v>3487.66</v>
      </c>
      <c r="S2466" s="9">
        <f t="shared" si="47"/>
        <v>0</v>
      </c>
    </row>
    <row r="2467" spans="1:19" x14ac:dyDescent="0.2">
      <c r="A2467" t="s">
        <v>4342</v>
      </c>
      <c r="B2467" t="s">
        <v>2988</v>
      </c>
      <c r="C2467" s="2">
        <v>38019</v>
      </c>
      <c r="D2467" t="s">
        <v>4343</v>
      </c>
      <c r="E2467" s="3">
        <v>0</v>
      </c>
      <c r="F2467" s="3">
        <v>0</v>
      </c>
      <c r="G2467" s="3">
        <v>0</v>
      </c>
      <c r="H2467" s="3">
        <v>0</v>
      </c>
      <c r="I2467" s="3">
        <v>5750050.4699999997</v>
      </c>
      <c r="J2467" s="3">
        <v>-4558840.67</v>
      </c>
      <c r="K2467" s="3">
        <v>1191209.8</v>
      </c>
      <c r="L2467" s="3">
        <v>-18831.7</v>
      </c>
      <c r="M2467" s="3">
        <v>-4577672.37</v>
      </c>
      <c r="N2467" s="3">
        <v>1172378.1000000001</v>
      </c>
      <c r="O2467" s="3">
        <v>5750050.4699999997</v>
      </c>
      <c r="P2467" t="str">
        <f>VLOOKUP(B2467,'[2]Asset Class'!$A$4:$B$21,2,0)</f>
        <v>Equipment for PTA</v>
      </c>
      <c r="Q2467" s="9">
        <f t="shared" si="45"/>
        <v>-4577672.37</v>
      </c>
      <c r="R2467" s="9">
        <f t="shared" si="46"/>
        <v>1172378.0999999996</v>
      </c>
      <c r="S2467" s="9">
        <f t="shared" si="47"/>
        <v>0</v>
      </c>
    </row>
    <row r="2468" spans="1:19" x14ac:dyDescent="0.2">
      <c r="A2468" t="s">
        <v>4344</v>
      </c>
      <c r="B2468" t="s">
        <v>2988</v>
      </c>
      <c r="C2468" s="2">
        <v>38200</v>
      </c>
      <c r="D2468" t="s">
        <v>4345</v>
      </c>
      <c r="E2468" s="3">
        <v>0</v>
      </c>
      <c r="F2468" s="3">
        <v>0</v>
      </c>
      <c r="G2468" s="3">
        <v>0</v>
      </c>
      <c r="H2468" s="3">
        <v>0</v>
      </c>
      <c r="I2468" s="3">
        <v>34350346.789999999</v>
      </c>
      <c r="J2468" s="3">
        <v>-27063311.23</v>
      </c>
      <c r="K2468" s="3">
        <v>7287035.5599999996</v>
      </c>
      <c r="L2468" s="3">
        <v>-116061.63</v>
      </c>
      <c r="M2468" s="3">
        <v>-27179372.859999999</v>
      </c>
      <c r="N2468" s="3">
        <v>7170973.9299999997</v>
      </c>
      <c r="O2468" s="3">
        <v>34350346.789999999</v>
      </c>
      <c r="P2468" t="str">
        <f>VLOOKUP(B2468,'[2]Asset Class'!$A$4:$B$21,2,0)</f>
        <v>Equipment for PTA</v>
      </c>
      <c r="Q2468" s="9">
        <f t="shared" si="45"/>
        <v>-27179372.859999999</v>
      </c>
      <c r="R2468" s="9">
        <f t="shared" si="46"/>
        <v>7170973.9299999997</v>
      </c>
      <c r="S2468" s="9">
        <f t="shared" si="47"/>
        <v>0</v>
      </c>
    </row>
    <row r="2469" spans="1:19" x14ac:dyDescent="0.2">
      <c r="A2469" t="s">
        <v>4346</v>
      </c>
      <c r="B2469" t="s">
        <v>2988</v>
      </c>
      <c r="C2469" s="2">
        <v>38200</v>
      </c>
      <c r="D2469" t="s">
        <v>4347</v>
      </c>
      <c r="E2469" s="3">
        <v>0</v>
      </c>
      <c r="F2469" s="3">
        <v>0</v>
      </c>
      <c r="G2469" s="3">
        <v>0</v>
      </c>
      <c r="H2469" s="3">
        <v>0</v>
      </c>
      <c r="I2469" s="3">
        <v>1144663.1599999999</v>
      </c>
      <c r="J2469" s="3">
        <v>-903819.47</v>
      </c>
      <c r="K2469" s="3">
        <v>240843.69</v>
      </c>
      <c r="L2469" s="3">
        <v>-3701.79</v>
      </c>
      <c r="M2469" s="3">
        <v>-907521.26</v>
      </c>
      <c r="N2469" s="3">
        <v>237141.9</v>
      </c>
      <c r="O2469" s="3">
        <v>1144663.1599999999</v>
      </c>
      <c r="P2469" t="str">
        <f>VLOOKUP(B2469,'[2]Asset Class'!$A$4:$B$21,2,0)</f>
        <v>Equipment for PTA</v>
      </c>
      <c r="Q2469" s="9">
        <f t="shared" si="45"/>
        <v>-907521.26</v>
      </c>
      <c r="R2469" s="9">
        <f t="shared" si="46"/>
        <v>237141.89999999991</v>
      </c>
      <c r="S2469" s="9">
        <f t="shared" si="47"/>
        <v>0</v>
      </c>
    </row>
    <row r="2470" spans="1:19" x14ac:dyDescent="0.2">
      <c r="A2470" t="s">
        <v>4348</v>
      </c>
      <c r="B2470" t="s">
        <v>2988</v>
      </c>
      <c r="C2470" s="2">
        <v>38200</v>
      </c>
      <c r="D2470" t="s">
        <v>4349</v>
      </c>
      <c r="E2470" s="3">
        <v>0</v>
      </c>
      <c r="F2470" s="3">
        <v>0</v>
      </c>
      <c r="G2470" s="3">
        <v>0</v>
      </c>
      <c r="H2470" s="3">
        <v>0</v>
      </c>
      <c r="I2470" s="3">
        <v>593047.79</v>
      </c>
      <c r="J2470" s="3">
        <v>-468267.13</v>
      </c>
      <c r="K2470" s="3">
        <v>124780.66</v>
      </c>
      <c r="L2470" s="3">
        <v>-1917.89</v>
      </c>
      <c r="M2470" s="3">
        <v>-470185.02</v>
      </c>
      <c r="N2470" s="3">
        <v>122862.77</v>
      </c>
      <c r="O2470" s="3">
        <v>593047.79</v>
      </c>
      <c r="P2470" t="str">
        <f>VLOOKUP(B2470,'[2]Asset Class'!$A$4:$B$21,2,0)</f>
        <v>Equipment for PTA</v>
      </c>
      <c r="Q2470" s="9">
        <f t="shared" si="45"/>
        <v>-470185.02</v>
      </c>
      <c r="R2470" s="9">
        <f t="shared" si="46"/>
        <v>122862.77000000002</v>
      </c>
      <c r="S2470" s="9">
        <f t="shared" si="47"/>
        <v>0</v>
      </c>
    </row>
    <row r="2471" spans="1:19" x14ac:dyDescent="0.2">
      <c r="A2471" t="s">
        <v>4350</v>
      </c>
      <c r="B2471" t="s">
        <v>2988</v>
      </c>
      <c r="C2471" s="2">
        <v>38322</v>
      </c>
      <c r="D2471" t="s">
        <v>4351</v>
      </c>
      <c r="E2471" s="3">
        <v>0</v>
      </c>
      <c r="F2471" s="3">
        <v>0</v>
      </c>
      <c r="G2471" s="3">
        <v>0</v>
      </c>
      <c r="H2471" s="3">
        <v>0</v>
      </c>
      <c r="I2471" s="3">
        <v>156965.45000000001</v>
      </c>
      <c r="J2471" s="3">
        <v>-123390.29</v>
      </c>
      <c r="K2471" s="3">
        <v>33575.160000000003</v>
      </c>
      <c r="L2471" s="3">
        <v>-518.69000000000005</v>
      </c>
      <c r="M2471" s="3">
        <v>-123908.98</v>
      </c>
      <c r="N2471" s="3">
        <v>33056.47</v>
      </c>
      <c r="O2471" s="3">
        <v>156965.45000000001</v>
      </c>
      <c r="P2471" t="str">
        <f>VLOOKUP(B2471,'[2]Asset Class'!$A$4:$B$21,2,0)</f>
        <v>Equipment for PTA</v>
      </c>
      <c r="Q2471" s="9">
        <f t="shared" si="45"/>
        <v>-123908.98</v>
      </c>
      <c r="R2471" s="9">
        <f t="shared" si="46"/>
        <v>33056.470000000016</v>
      </c>
      <c r="S2471" s="9">
        <f t="shared" si="47"/>
        <v>0</v>
      </c>
    </row>
    <row r="2472" spans="1:19" x14ac:dyDescent="0.2">
      <c r="A2472" t="s">
        <v>4352</v>
      </c>
      <c r="B2472" t="s">
        <v>2988</v>
      </c>
      <c r="C2472" s="2">
        <v>38322</v>
      </c>
      <c r="D2472" t="s">
        <v>4353</v>
      </c>
      <c r="E2472" s="3">
        <v>0</v>
      </c>
      <c r="F2472" s="3">
        <v>0</v>
      </c>
      <c r="G2472" s="3">
        <v>0</v>
      </c>
      <c r="H2472" s="3">
        <v>0</v>
      </c>
      <c r="I2472" s="3">
        <v>156965.45000000001</v>
      </c>
      <c r="J2472" s="3">
        <v>-123390.29</v>
      </c>
      <c r="K2472" s="3">
        <v>33575.160000000003</v>
      </c>
      <c r="L2472" s="3">
        <v>-518.69000000000005</v>
      </c>
      <c r="M2472" s="3">
        <v>-123908.98</v>
      </c>
      <c r="N2472" s="3">
        <v>33056.47</v>
      </c>
      <c r="O2472" s="3">
        <v>156965.45000000001</v>
      </c>
      <c r="P2472" t="str">
        <f>VLOOKUP(B2472,'[2]Asset Class'!$A$4:$B$21,2,0)</f>
        <v>Equipment for PTA</v>
      </c>
      <c r="Q2472" s="9">
        <f t="shared" si="45"/>
        <v>-123908.98</v>
      </c>
      <c r="R2472" s="9">
        <f t="shared" si="46"/>
        <v>33056.470000000016</v>
      </c>
      <c r="S2472" s="9">
        <f t="shared" si="47"/>
        <v>0</v>
      </c>
    </row>
    <row r="2473" spans="1:19" x14ac:dyDescent="0.2">
      <c r="A2473" t="s">
        <v>4354</v>
      </c>
      <c r="B2473" t="s">
        <v>2988</v>
      </c>
      <c r="C2473" s="2">
        <v>38322</v>
      </c>
      <c r="D2473" t="s">
        <v>4355</v>
      </c>
      <c r="E2473" s="3">
        <v>0</v>
      </c>
      <c r="F2473" s="3">
        <v>0</v>
      </c>
      <c r="G2473" s="3">
        <v>0</v>
      </c>
      <c r="H2473" s="3">
        <v>0</v>
      </c>
      <c r="I2473" s="3">
        <v>172663.09</v>
      </c>
      <c r="J2473" s="3">
        <v>-135730.17000000001</v>
      </c>
      <c r="K2473" s="3">
        <v>36932.92</v>
      </c>
      <c r="L2473" s="3">
        <v>-570.55999999999995</v>
      </c>
      <c r="M2473" s="3">
        <v>-136300.73000000001</v>
      </c>
      <c r="N2473" s="3">
        <v>36362.36</v>
      </c>
      <c r="O2473" s="3">
        <v>172663.09</v>
      </c>
      <c r="P2473" t="str">
        <f>VLOOKUP(B2473,'[2]Asset Class'!$A$4:$B$21,2,0)</f>
        <v>Equipment for PTA</v>
      </c>
      <c r="Q2473" s="9">
        <f t="shared" si="45"/>
        <v>-136300.73000000001</v>
      </c>
      <c r="R2473" s="9">
        <f t="shared" si="46"/>
        <v>36362.359999999986</v>
      </c>
      <c r="S2473" s="9">
        <f t="shared" si="47"/>
        <v>0</v>
      </c>
    </row>
    <row r="2474" spans="1:19" x14ac:dyDescent="0.2">
      <c r="A2474" t="s">
        <v>4356</v>
      </c>
      <c r="B2474" t="s">
        <v>2988</v>
      </c>
      <c r="C2474" s="2">
        <v>38412</v>
      </c>
      <c r="D2474" t="s">
        <v>4357</v>
      </c>
      <c r="E2474" s="3">
        <v>0</v>
      </c>
      <c r="F2474" s="3">
        <v>0</v>
      </c>
      <c r="G2474" s="3">
        <v>0</v>
      </c>
      <c r="H2474" s="3">
        <v>0</v>
      </c>
      <c r="I2474" s="3">
        <v>29682027.91</v>
      </c>
      <c r="J2474" s="3">
        <v>-23200080.140000001</v>
      </c>
      <c r="K2474" s="3">
        <v>6481947.7699999996</v>
      </c>
      <c r="L2474" s="3">
        <v>-104151.36</v>
      </c>
      <c r="M2474" s="3">
        <v>-23304231.5</v>
      </c>
      <c r="N2474" s="3">
        <v>6377796.4100000001</v>
      </c>
      <c r="O2474" s="3">
        <v>29682027.91</v>
      </c>
      <c r="P2474" t="str">
        <f>VLOOKUP(B2474,'[2]Asset Class'!$A$4:$B$21,2,0)</f>
        <v>Equipment for PTA</v>
      </c>
      <c r="Q2474" s="9">
        <f t="shared" si="45"/>
        <v>-23304231.5</v>
      </c>
      <c r="R2474" s="9">
        <f t="shared" si="46"/>
        <v>6377796.4100000001</v>
      </c>
      <c r="S2474" s="9">
        <f t="shared" si="47"/>
        <v>0</v>
      </c>
    </row>
    <row r="2475" spans="1:19" x14ac:dyDescent="0.2">
      <c r="A2475" t="s">
        <v>4358</v>
      </c>
      <c r="B2475" t="s">
        <v>2988</v>
      </c>
      <c r="C2475" s="2">
        <v>38412</v>
      </c>
      <c r="D2475" t="s">
        <v>4359</v>
      </c>
      <c r="E2475" s="3">
        <v>0</v>
      </c>
      <c r="F2475" s="3">
        <v>0</v>
      </c>
      <c r="G2475" s="3">
        <v>0</v>
      </c>
      <c r="H2475" s="3">
        <v>0</v>
      </c>
      <c r="I2475" s="3">
        <v>791931.62</v>
      </c>
      <c r="J2475" s="3">
        <v>-620415.15</v>
      </c>
      <c r="K2475" s="3">
        <v>171516.47</v>
      </c>
      <c r="L2475" s="3">
        <v>-2659.72</v>
      </c>
      <c r="M2475" s="3">
        <v>-623074.87</v>
      </c>
      <c r="N2475" s="3">
        <v>168856.75</v>
      </c>
      <c r="O2475" s="3">
        <v>791931.62</v>
      </c>
      <c r="P2475" t="str">
        <f>VLOOKUP(B2475,'[2]Asset Class'!$A$4:$B$21,2,0)</f>
        <v>Equipment for PTA</v>
      </c>
      <c r="Q2475" s="9">
        <f t="shared" si="45"/>
        <v>-623074.87</v>
      </c>
      <c r="R2475" s="9">
        <f t="shared" si="46"/>
        <v>168856.75</v>
      </c>
      <c r="S2475" s="9">
        <f t="shared" si="47"/>
        <v>0</v>
      </c>
    </row>
    <row r="2476" spans="1:19" x14ac:dyDescent="0.2">
      <c r="A2476" t="s">
        <v>4360</v>
      </c>
      <c r="B2476" t="s">
        <v>2988</v>
      </c>
      <c r="C2476" s="2">
        <v>38412</v>
      </c>
      <c r="D2476" t="s">
        <v>4361</v>
      </c>
      <c r="E2476" s="3">
        <v>0</v>
      </c>
      <c r="F2476" s="3">
        <v>0</v>
      </c>
      <c r="G2476" s="3">
        <v>0</v>
      </c>
      <c r="H2476" s="3">
        <v>0</v>
      </c>
      <c r="I2476" s="3">
        <v>60042923.200000003</v>
      </c>
      <c r="J2476" s="3">
        <v>-46930776.909999996</v>
      </c>
      <c r="K2476" s="3">
        <v>13112146.289999999</v>
      </c>
      <c r="L2476" s="3">
        <v>-210684.79</v>
      </c>
      <c r="M2476" s="3">
        <v>-47141461.700000003</v>
      </c>
      <c r="N2476" s="3">
        <v>12901461.5</v>
      </c>
      <c r="O2476" s="3">
        <v>60042923.200000003</v>
      </c>
      <c r="P2476" t="str">
        <f>VLOOKUP(B2476,'[2]Asset Class'!$A$4:$B$21,2,0)</f>
        <v>Equipment for PTA</v>
      </c>
      <c r="Q2476" s="9">
        <f t="shared" si="45"/>
        <v>-47141461.700000003</v>
      </c>
      <c r="R2476" s="9">
        <f t="shared" si="46"/>
        <v>12901461.5</v>
      </c>
      <c r="S2476" s="9">
        <f t="shared" si="47"/>
        <v>0</v>
      </c>
    </row>
    <row r="2477" spans="1:19" x14ac:dyDescent="0.2">
      <c r="A2477" t="s">
        <v>4362</v>
      </c>
      <c r="B2477" t="s">
        <v>2988</v>
      </c>
      <c r="C2477" s="2">
        <v>38412</v>
      </c>
      <c r="D2477" t="s">
        <v>4363</v>
      </c>
      <c r="E2477" s="3">
        <v>0</v>
      </c>
      <c r="F2477" s="3">
        <v>0</v>
      </c>
      <c r="G2477" s="3">
        <v>0</v>
      </c>
      <c r="H2477" s="3">
        <v>0</v>
      </c>
      <c r="I2477" s="3">
        <v>20148671.129999999</v>
      </c>
      <c r="J2477" s="3">
        <v>-15748613.49</v>
      </c>
      <c r="K2477" s="3">
        <v>4400057.6399999997</v>
      </c>
      <c r="L2477" s="3">
        <v>-70699.73</v>
      </c>
      <c r="M2477" s="3">
        <v>-15819313.220000001</v>
      </c>
      <c r="N2477" s="3">
        <v>4329357.91</v>
      </c>
      <c r="O2477" s="3">
        <v>20148671.129999999</v>
      </c>
      <c r="P2477" t="str">
        <f>VLOOKUP(B2477,'[2]Asset Class'!$A$4:$B$21,2,0)</f>
        <v>Equipment for PTA</v>
      </c>
      <c r="Q2477" s="9">
        <f t="shared" si="45"/>
        <v>-15819313.220000001</v>
      </c>
      <c r="R2477" s="9">
        <f t="shared" si="46"/>
        <v>4329357.9099999983</v>
      </c>
      <c r="S2477" s="9">
        <f t="shared" si="47"/>
        <v>0</v>
      </c>
    </row>
    <row r="2478" spans="1:19" x14ac:dyDescent="0.2">
      <c r="A2478" t="s">
        <v>4364</v>
      </c>
      <c r="B2478" t="s">
        <v>2988</v>
      </c>
      <c r="C2478" s="2">
        <v>38506</v>
      </c>
      <c r="D2478" t="s">
        <v>4365</v>
      </c>
      <c r="E2478" s="3">
        <v>0</v>
      </c>
      <c r="F2478" s="3">
        <v>0</v>
      </c>
      <c r="G2478" s="3">
        <v>0</v>
      </c>
      <c r="H2478" s="3">
        <v>0</v>
      </c>
      <c r="I2478" s="3">
        <v>561518.51</v>
      </c>
      <c r="J2478" s="3">
        <v>-438280.8</v>
      </c>
      <c r="K2478" s="3">
        <v>123237.71</v>
      </c>
      <c r="L2478" s="3">
        <v>-1918.64</v>
      </c>
      <c r="M2478" s="3">
        <v>-440199.44</v>
      </c>
      <c r="N2478" s="3">
        <v>121319.07</v>
      </c>
      <c r="O2478" s="3">
        <v>561518.51</v>
      </c>
      <c r="P2478" t="str">
        <f>VLOOKUP(B2478,'[2]Asset Class'!$A$4:$B$21,2,0)</f>
        <v>Equipment for PTA</v>
      </c>
      <c r="Q2478" s="9">
        <f t="shared" si="45"/>
        <v>-440199.44</v>
      </c>
      <c r="R2478" s="9">
        <f t="shared" si="46"/>
        <v>121319.07</v>
      </c>
      <c r="S2478" s="9">
        <f t="shared" si="47"/>
        <v>0</v>
      </c>
    </row>
    <row r="2479" spans="1:19" x14ac:dyDescent="0.2">
      <c r="A2479" t="s">
        <v>4366</v>
      </c>
      <c r="B2479" t="s">
        <v>2988</v>
      </c>
      <c r="C2479" s="2">
        <v>38657</v>
      </c>
      <c r="D2479" t="s">
        <v>4367</v>
      </c>
      <c r="E2479" s="3">
        <v>0</v>
      </c>
      <c r="F2479" s="3">
        <v>0</v>
      </c>
      <c r="G2479" s="3">
        <v>0</v>
      </c>
      <c r="H2479" s="3">
        <v>0</v>
      </c>
      <c r="I2479" s="3">
        <v>21298.16</v>
      </c>
      <c r="J2479" s="3">
        <v>-16520.25</v>
      </c>
      <c r="K2479" s="3">
        <v>4777.91</v>
      </c>
      <c r="L2479" s="3">
        <v>-74.86</v>
      </c>
      <c r="M2479" s="3">
        <v>-16595.11</v>
      </c>
      <c r="N2479" s="3">
        <v>4703.05</v>
      </c>
      <c r="O2479" s="3">
        <v>21298.16</v>
      </c>
      <c r="P2479" t="str">
        <f>VLOOKUP(B2479,'[2]Asset Class'!$A$4:$B$21,2,0)</f>
        <v>Equipment for PTA</v>
      </c>
      <c r="Q2479" s="9">
        <f t="shared" si="45"/>
        <v>-16595.11</v>
      </c>
      <c r="R2479" s="9">
        <f t="shared" si="46"/>
        <v>4703.0499999999993</v>
      </c>
      <c r="S2479" s="9">
        <f t="shared" si="47"/>
        <v>0</v>
      </c>
    </row>
    <row r="2480" spans="1:19" x14ac:dyDescent="0.2">
      <c r="A2480" t="s">
        <v>4368</v>
      </c>
      <c r="B2480" t="s">
        <v>2988</v>
      </c>
      <c r="C2480" s="2">
        <v>38657</v>
      </c>
      <c r="D2480" t="s">
        <v>4369</v>
      </c>
      <c r="E2480" s="3">
        <v>0</v>
      </c>
      <c r="F2480" s="3">
        <v>0</v>
      </c>
      <c r="G2480" s="3">
        <v>0</v>
      </c>
      <c r="H2480" s="3">
        <v>0</v>
      </c>
      <c r="I2480" s="3">
        <v>21298.16</v>
      </c>
      <c r="J2480" s="3">
        <v>-16520.25</v>
      </c>
      <c r="K2480" s="3">
        <v>4777.91</v>
      </c>
      <c r="L2480" s="3">
        <v>-74.86</v>
      </c>
      <c r="M2480" s="3">
        <v>-16595.11</v>
      </c>
      <c r="N2480" s="3">
        <v>4703.05</v>
      </c>
      <c r="O2480" s="3">
        <v>21298.16</v>
      </c>
      <c r="P2480" t="str">
        <f>VLOOKUP(B2480,'[2]Asset Class'!$A$4:$B$21,2,0)</f>
        <v>Equipment for PTA</v>
      </c>
      <c r="Q2480" s="9">
        <f t="shared" si="45"/>
        <v>-16595.11</v>
      </c>
      <c r="R2480" s="9">
        <f t="shared" si="46"/>
        <v>4703.0499999999993</v>
      </c>
      <c r="S2480" s="9">
        <f t="shared" si="47"/>
        <v>0</v>
      </c>
    </row>
    <row r="2481" spans="1:19" x14ac:dyDescent="0.2">
      <c r="A2481" t="s">
        <v>4370</v>
      </c>
      <c r="B2481" t="s">
        <v>2988</v>
      </c>
      <c r="C2481" s="2">
        <v>38657</v>
      </c>
      <c r="D2481" t="s">
        <v>4371</v>
      </c>
      <c r="E2481" s="3">
        <v>0</v>
      </c>
      <c r="F2481" s="3">
        <v>0</v>
      </c>
      <c r="G2481" s="3">
        <v>0</v>
      </c>
      <c r="H2481" s="3">
        <v>0</v>
      </c>
      <c r="I2481" s="3">
        <v>539903.38</v>
      </c>
      <c r="J2481" s="3">
        <v>-418784.37</v>
      </c>
      <c r="K2481" s="3">
        <v>121119.01</v>
      </c>
      <c r="L2481" s="3">
        <v>-1897.75</v>
      </c>
      <c r="M2481" s="3">
        <v>-420682.12</v>
      </c>
      <c r="N2481" s="3">
        <v>119221.26</v>
      </c>
      <c r="O2481" s="3">
        <v>539903.38</v>
      </c>
      <c r="P2481" t="str">
        <f>VLOOKUP(B2481,'[2]Asset Class'!$A$4:$B$21,2,0)</f>
        <v>Equipment for PTA</v>
      </c>
      <c r="Q2481" s="9">
        <f t="shared" si="45"/>
        <v>-420682.12</v>
      </c>
      <c r="R2481" s="9">
        <f t="shared" si="46"/>
        <v>119221.26000000001</v>
      </c>
      <c r="S2481" s="9">
        <f t="shared" si="47"/>
        <v>0</v>
      </c>
    </row>
    <row r="2482" spans="1:19" x14ac:dyDescent="0.2">
      <c r="A2482" t="s">
        <v>4372</v>
      </c>
      <c r="B2482" t="s">
        <v>2988</v>
      </c>
      <c r="C2482" s="2">
        <v>38657</v>
      </c>
      <c r="D2482" t="s">
        <v>4373</v>
      </c>
      <c r="E2482" s="3">
        <v>0</v>
      </c>
      <c r="F2482" s="3">
        <v>0</v>
      </c>
      <c r="G2482" s="3">
        <v>0</v>
      </c>
      <c r="H2482" s="3">
        <v>0</v>
      </c>
      <c r="I2482" s="3">
        <v>849648.63</v>
      </c>
      <c r="J2482" s="3">
        <v>-659043.05000000005</v>
      </c>
      <c r="K2482" s="3">
        <v>190605.58</v>
      </c>
      <c r="L2482" s="3">
        <v>-2986.49</v>
      </c>
      <c r="M2482" s="3">
        <v>-662029.54</v>
      </c>
      <c r="N2482" s="3">
        <v>187619.09</v>
      </c>
      <c r="O2482" s="3">
        <v>849648.63</v>
      </c>
      <c r="P2482" t="str">
        <f>VLOOKUP(B2482,'[2]Asset Class'!$A$4:$B$21,2,0)</f>
        <v>Equipment for PTA</v>
      </c>
      <c r="Q2482" s="9">
        <f t="shared" si="45"/>
        <v>-662029.54</v>
      </c>
      <c r="R2482" s="9">
        <f t="shared" si="46"/>
        <v>187619.08999999997</v>
      </c>
      <c r="S2482" s="9">
        <f t="shared" si="47"/>
        <v>0</v>
      </c>
    </row>
    <row r="2483" spans="1:19" x14ac:dyDescent="0.2">
      <c r="A2483" t="s">
        <v>4374</v>
      </c>
      <c r="B2483" t="s">
        <v>2988</v>
      </c>
      <c r="C2483" s="2">
        <v>38687</v>
      </c>
      <c r="D2483" t="s">
        <v>4375</v>
      </c>
      <c r="E2483" s="3">
        <v>0</v>
      </c>
      <c r="F2483" s="3">
        <v>0</v>
      </c>
      <c r="G2483" s="3">
        <v>0</v>
      </c>
      <c r="H2483" s="3">
        <v>0</v>
      </c>
      <c r="I2483" s="3">
        <v>7571016.2300000004</v>
      </c>
      <c r="J2483" s="3">
        <v>-5850666.9199999999</v>
      </c>
      <c r="K2483" s="3">
        <v>1720349.31</v>
      </c>
      <c r="L2483" s="3">
        <v>-27962.99</v>
      </c>
      <c r="M2483" s="3">
        <v>-5878629.9100000001</v>
      </c>
      <c r="N2483" s="3">
        <v>1692386.32</v>
      </c>
      <c r="O2483" s="3">
        <v>7571016.2300000004</v>
      </c>
      <c r="P2483" t="str">
        <f>VLOOKUP(B2483,'[2]Asset Class'!$A$4:$B$21,2,0)</f>
        <v>Equipment for PTA</v>
      </c>
      <c r="Q2483" s="9">
        <f t="shared" si="45"/>
        <v>-5878629.9100000001</v>
      </c>
      <c r="R2483" s="9">
        <f t="shared" si="46"/>
        <v>1692386.3200000003</v>
      </c>
      <c r="S2483" s="9">
        <f t="shared" si="47"/>
        <v>0</v>
      </c>
    </row>
    <row r="2484" spans="1:19" x14ac:dyDescent="0.2">
      <c r="A2484" t="s">
        <v>4376</v>
      </c>
      <c r="B2484" t="s">
        <v>2988</v>
      </c>
      <c r="C2484" s="2">
        <v>38687</v>
      </c>
      <c r="D2484" t="s">
        <v>4377</v>
      </c>
      <c r="E2484" s="3">
        <v>0</v>
      </c>
      <c r="F2484" s="3">
        <v>0</v>
      </c>
      <c r="G2484" s="3">
        <v>0</v>
      </c>
      <c r="H2484" s="3">
        <v>0</v>
      </c>
      <c r="I2484" s="3">
        <v>28515389.649999999</v>
      </c>
      <c r="J2484" s="3">
        <v>-22035885.489999998</v>
      </c>
      <c r="K2484" s="3">
        <v>6479504.1600000001</v>
      </c>
      <c r="L2484" s="3">
        <v>-105319.49</v>
      </c>
      <c r="M2484" s="3">
        <v>-22141204.98</v>
      </c>
      <c r="N2484" s="3">
        <v>6374184.6699999999</v>
      </c>
      <c r="O2484" s="3">
        <v>28515389.649999999</v>
      </c>
      <c r="P2484" t="str">
        <f>VLOOKUP(B2484,'[2]Asset Class'!$A$4:$B$21,2,0)</f>
        <v>Equipment for PTA</v>
      </c>
      <c r="Q2484" s="9">
        <f t="shared" si="45"/>
        <v>-22141204.98</v>
      </c>
      <c r="R2484" s="9">
        <f t="shared" si="46"/>
        <v>6374184.6699999981</v>
      </c>
      <c r="S2484" s="9">
        <f t="shared" si="47"/>
        <v>0</v>
      </c>
    </row>
    <row r="2485" spans="1:19" x14ac:dyDescent="0.2">
      <c r="A2485" t="s">
        <v>4378</v>
      </c>
      <c r="B2485" t="s">
        <v>2988</v>
      </c>
      <c r="C2485" s="2">
        <v>38687</v>
      </c>
      <c r="D2485" t="s">
        <v>4379</v>
      </c>
      <c r="E2485" s="3">
        <v>0</v>
      </c>
      <c r="F2485" s="3">
        <v>0</v>
      </c>
      <c r="G2485" s="3">
        <v>0</v>
      </c>
      <c r="H2485" s="3">
        <v>0</v>
      </c>
      <c r="I2485" s="3">
        <v>39446777.710000001</v>
      </c>
      <c r="J2485" s="3">
        <v>-30483352.559999999</v>
      </c>
      <c r="K2485" s="3">
        <v>8963425.1500000004</v>
      </c>
      <c r="L2485" s="3">
        <v>-145693.76000000001</v>
      </c>
      <c r="M2485" s="3">
        <v>-30629046.32</v>
      </c>
      <c r="N2485" s="3">
        <v>8817731.3900000006</v>
      </c>
      <c r="O2485" s="3">
        <v>39446777.710000001</v>
      </c>
      <c r="P2485" t="str">
        <f>VLOOKUP(B2485,'[2]Asset Class'!$A$4:$B$21,2,0)</f>
        <v>Equipment for PTA</v>
      </c>
      <c r="Q2485" s="9">
        <f t="shared" si="45"/>
        <v>-30629046.32</v>
      </c>
      <c r="R2485" s="9">
        <f t="shared" si="46"/>
        <v>8817731.3900000006</v>
      </c>
      <c r="S2485" s="9">
        <f t="shared" si="47"/>
        <v>0</v>
      </c>
    </row>
    <row r="2486" spans="1:19" x14ac:dyDescent="0.2">
      <c r="A2486" t="s">
        <v>4380</v>
      </c>
      <c r="B2486" t="s">
        <v>2988</v>
      </c>
      <c r="C2486" s="2">
        <v>38687</v>
      </c>
      <c r="D2486" t="s">
        <v>4381</v>
      </c>
      <c r="E2486" s="3">
        <v>0</v>
      </c>
      <c r="F2486" s="3">
        <v>0</v>
      </c>
      <c r="G2486" s="3">
        <v>0</v>
      </c>
      <c r="H2486" s="3">
        <v>0</v>
      </c>
      <c r="I2486" s="3">
        <v>3765468.85</v>
      </c>
      <c r="J2486" s="3">
        <v>-2909847.68</v>
      </c>
      <c r="K2486" s="3">
        <v>855621.17</v>
      </c>
      <c r="L2486" s="3">
        <v>-13907.48</v>
      </c>
      <c r="M2486" s="3">
        <v>-2923755.16</v>
      </c>
      <c r="N2486" s="3">
        <v>841713.69</v>
      </c>
      <c r="O2486" s="3">
        <v>3765468.85</v>
      </c>
      <c r="P2486" t="str">
        <f>VLOOKUP(B2486,'[2]Asset Class'!$A$4:$B$21,2,0)</f>
        <v>Equipment for PTA</v>
      </c>
      <c r="Q2486" s="9">
        <f t="shared" si="45"/>
        <v>-2923755.16</v>
      </c>
      <c r="R2486" s="9">
        <f t="shared" si="46"/>
        <v>841713.69</v>
      </c>
      <c r="S2486" s="9">
        <f t="shared" si="47"/>
        <v>0</v>
      </c>
    </row>
    <row r="2487" spans="1:19" x14ac:dyDescent="0.2">
      <c r="A2487" t="s">
        <v>4382</v>
      </c>
      <c r="B2487" t="s">
        <v>2988</v>
      </c>
      <c r="C2487" s="2">
        <v>38687</v>
      </c>
      <c r="D2487" t="s">
        <v>4383</v>
      </c>
      <c r="E2487" s="3">
        <v>0</v>
      </c>
      <c r="F2487" s="3">
        <v>0</v>
      </c>
      <c r="G2487" s="3">
        <v>0</v>
      </c>
      <c r="H2487" s="3">
        <v>0</v>
      </c>
      <c r="I2487" s="3">
        <v>1918996.29</v>
      </c>
      <c r="J2487" s="3">
        <v>-1486581.12</v>
      </c>
      <c r="K2487" s="3">
        <v>432415.17</v>
      </c>
      <c r="L2487" s="3">
        <v>-6783.91</v>
      </c>
      <c r="M2487" s="3">
        <v>-1493365.03</v>
      </c>
      <c r="N2487" s="3">
        <v>425631.26</v>
      </c>
      <c r="O2487" s="3">
        <v>1918996.29</v>
      </c>
      <c r="P2487" t="str">
        <f>VLOOKUP(B2487,'[2]Asset Class'!$A$4:$B$21,2,0)</f>
        <v>Equipment for PTA</v>
      </c>
      <c r="Q2487" s="9">
        <f t="shared" ref="Q2487:Q2550" si="48">M2487</f>
        <v>-1493365.03</v>
      </c>
      <c r="R2487" s="9">
        <f t="shared" ref="R2487:R2550" si="49">O2487+Q2487</f>
        <v>425631.26</v>
      </c>
      <c r="S2487" s="9">
        <f t="shared" ref="S2487:S2550" si="50">N2487-R2487</f>
        <v>0</v>
      </c>
    </row>
    <row r="2488" spans="1:19" x14ac:dyDescent="0.2">
      <c r="A2488" t="s">
        <v>4384</v>
      </c>
      <c r="B2488" t="s">
        <v>2988</v>
      </c>
      <c r="C2488" s="2">
        <v>38798</v>
      </c>
      <c r="D2488" t="s">
        <v>4385</v>
      </c>
      <c r="E2488" s="3">
        <v>0</v>
      </c>
      <c r="F2488" s="3">
        <v>0</v>
      </c>
      <c r="G2488" s="3">
        <v>0</v>
      </c>
      <c r="H2488" s="3">
        <v>0</v>
      </c>
      <c r="I2488" s="3">
        <v>5809662.3300000001</v>
      </c>
      <c r="J2488" s="3">
        <v>-4467228.75</v>
      </c>
      <c r="K2488" s="3">
        <v>1342433.58</v>
      </c>
      <c r="L2488" s="3">
        <v>-21922.87</v>
      </c>
      <c r="M2488" s="3">
        <v>-4489151.62</v>
      </c>
      <c r="N2488" s="3">
        <v>1320510.71</v>
      </c>
      <c r="O2488" s="3">
        <v>5809662.3300000001</v>
      </c>
      <c r="P2488" t="str">
        <f>VLOOKUP(B2488,'[2]Asset Class'!$A$4:$B$21,2,0)</f>
        <v>Equipment for PTA</v>
      </c>
      <c r="Q2488" s="9">
        <f t="shared" si="48"/>
        <v>-4489151.62</v>
      </c>
      <c r="R2488" s="9">
        <f t="shared" si="49"/>
        <v>1320510.71</v>
      </c>
      <c r="S2488" s="9">
        <f t="shared" si="50"/>
        <v>0</v>
      </c>
    </row>
    <row r="2489" spans="1:19" x14ac:dyDescent="0.2">
      <c r="A2489" t="s">
        <v>4386</v>
      </c>
      <c r="B2489" t="s">
        <v>2988</v>
      </c>
      <c r="C2489" s="2">
        <v>38784</v>
      </c>
      <c r="D2489" t="s">
        <v>4387</v>
      </c>
      <c r="E2489" s="3">
        <v>0</v>
      </c>
      <c r="F2489" s="3">
        <v>0</v>
      </c>
      <c r="G2489" s="3">
        <v>0</v>
      </c>
      <c r="H2489" s="3">
        <v>0</v>
      </c>
      <c r="I2489" s="3">
        <v>965298.64</v>
      </c>
      <c r="J2489" s="3">
        <v>-744587.48</v>
      </c>
      <c r="K2489" s="3">
        <v>220711.16</v>
      </c>
      <c r="L2489" s="3">
        <v>-3476.95</v>
      </c>
      <c r="M2489" s="3">
        <v>-748064.43</v>
      </c>
      <c r="N2489" s="3">
        <v>217234.21</v>
      </c>
      <c r="O2489" s="3">
        <v>965298.64</v>
      </c>
      <c r="P2489" t="str">
        <f>VLOOKUP(B2489,'[2]Asset Class'!$A$4:$B$21,2,0)</f>
        <v>Equipment for PTA</v>
      </c>
      <c r="Q2489" s="9">
        <f t="shared" si="48"/>
        <v>-748064.43</v>
      </c>
      <c r="R2489" s="9">
        <f t="shared" si="49"/>
        <v>217234.20999999996</v>
      </c>
      <c r="S2489" s="9">
        <f t="shared" si="50"/>
        <v>0</v>
      </c>
    </row>
    <row r="2490" spans="1:19" x14ac:dyDescent="0.2">
      <c r="A2490" t="s">
        <v>4388</v>
      </c>
      <c r="B2490" t="s">
        <v>2988</v>
      </c>
      <c r="C2490" s="2">
        <v>38798</v>
      </c>
      <c r="D2490" t="s">
        <v>4389</v>
      </c>
      <c r="E2490" s="3">
        <v>0</v>
      </c>
      <c r="F2490" s="3">
        <v>0</v>
      </c>
      <c r="G2490" s="3">
        <v>0</v>
      </c>
      <c r="H2490" s="3">
        <v>0</v>
      </c>
      <c r="I2490" s="3">
        <v>24696970.379999999</v>
      </c>
      <c r="J2490" s="3">
        <v>-18990263.030000001</v>
      </c>
      <c r="K2490" s="3">
        <v>5706707.3499999996</v>
      </c>
      <c r="L2490" s="3">
        <v>-93194.47</v>
      </c>
      <c r="M2490" s="3">
        <v>-19083457.5</v>
      </c>
      <c r="N2490" s="3">
        <v>5613512.8799999999</v>
      </c>
      <c r="O2490" s="3">
        <v>24696970.379999999</v>
      </c>
      <c r="P2490" t="str">
        <f>VLOOKUP(B2490,'[2]Asset Class'!$A$4:$B$21,2,0)</f>
        <v>Equipment for PTA</v>
      </c>
      <c r="Q2490" s="9">
        <f t="shared" si="48"/>
        <v>-19083457.5</v>
      </c>
      <c r="R2490" s="9">
        <f t="shared" si="49"/>
        <v>5613512.879999999</v>
      </c>
      <c r="S2490" s="9">
        <f t="shared" si="50"/>
        <v>0</v>
      </c>
    </row>
    <row r="2491" spans="1:19" x14ac:dyDescent="0.2">
      <c r="A2491" t="s">
        <v>4390</v>
      </c>
      <c r="B2491" t="s">
        <v>2988</v>
      </c>
      <c r="C2491" s="2">
        <v>38780</v>
      </c>
      <c r="D2491" t="s">
        <v>4391</v>
      </c>
      <c r="E2491" s="3">
        <v>0</v>
      </c>
      <c r="F2491" s="3">
        <v>0</v>
      </c>
      <c r="G2491" s="3">
        <v>0</v>
      </c>
      <c r="H2491" s="3">
        <v>0</v>
      </c>
      <c r="I2491" s="3">
        <v>25447708.550000001</v>
      </c>
      <c r="J2491" s="3">
        <v>-19583665.170000002</v>
      </c>
      <c r="K2491" s="3">
        <v>5864043.3799999999</v>
      </c>
      <c r="L2491" s="3">
        <v>-95690.9</v>
      </c>
      <c r="M2491" s="3">
        <v>-19679356.07</v>
      </c>
      <c r="N2491" s="3">
        <v>5768352.4800000004</v>
      </c>
      <c r="O2491" s="3">
        <v>25447708.550000001</v>
      </c>
      <c r="P2491" t="str">
        <f>VLOOKUP(B2491,'[2]Asset Class'!$A$4:$B$21,2,0)</f>
        <v>Equipment for PTA</v>
      </c>
      <c r="Q2491" s="9">
        <f t="shared" si="48"/>
        <v>-19679356.07</v>
      </c>
      <c r="R2491" s="9">
        <f t="shared" si="49"/>
        <v>5768352.4800000004</v>
      </c>
      <c r="S2491" s="9">
        <f t="shared" si="50"/>
        <v>0</v>
      </c>
    </row>
    <row r="2492" spans="1:19" x14ac:dyDescent="0.2">
      <c r="A2492" t="s">
        <v>4392</v>
      </c>
      <c r="B2492" t="s">
        <v>2988</v>
      </c>
      <c r="C2492" s="2">
        <v>38799</v>
      </c>
      <c r="D2492" t="s">
        <v>4377</v>
      </c>
      <c r="E2492" s="3">
        <v>0</v>
      </c>
      <c r="F2492" s="3">
        <v>0</v>
      </c>
      <c r="G2492" s="3">
        <v>0</v>
      </c>
      <c r="H2492" s="3">
        <v>0</v>
      </c>
      <c r="I2492" s="3">
        <v>183321.17</v>
      </c>
      <c r="J2492" s="3">
        <v>-141309.69</v>
      </c>
      <c r="K2492" s="3">
        <v>42011.48</v>
      </c>
      <c r="L2492" s="3">
        <v>-662.25</v>
      </c>
      <c r="M2492" s="3">
        <v>-141971.94</v>
      </c>
      <c r="N2492" s="3">
        <v>41349.230000000003</v>
      </c>
      <c r="O2492" s="3">
        <v>183321.17</v>
      </c>
      <c r="P2492" t="str">
        <f>VLOOKUP(B2492,'[2]Asset Class'!$A$4:$B$21,2,0)</f>
        <v>Equipment for PTA</v>
      </c>
      <c r="Q2492" s="9">
        <f t="shared" si="48"/>
        <v>-141971.94</v>
      </c>
      <c r="R2492" s="9">
        <f t="shared" si="49"/>
        <v>41349.23000000001</v>
      </c>
      <c r="S2492" s="9">
        <f t="shared" si="50"/>
        <v>0</v>
      </c>
    </row>
    <row r="2493" spans="1:19" x14ac:dyDescent="0.2">
      <c r="A2493" t="s">
        <v>4393</v>
      </c>
      <c r="B2493" t="s">
        <v>2988</v>
      </c>
      <c r="C2493" s="2">
        <v>39052</v>
      </c>
      <c r="D2493" t="s">
        <v>4394</v>
      </c>
      <c r="E2493" s="3">
        <v>0</v>
      </c>
      <c r="F2493" s="3">
        <v>0</v>
      </c>
      <c r="G2493" s="3">
        <v>0</v>
      </c>
      <c r="H2493" s="3">
        <v>0</v>
      </c>
      <c r="I2493" s="3">
        <v>5825749.9400000004</v>
      </c>
      <c r="J2493" s="3">
        <v>-4424558.9800000004</v>
      </c>
      <c r="K2493" s="3">
        <v>1401190.96</v>
      </c>
      <c r="L2493" s="3">
        <v>-23131.32</v>
      </c>
      <c r="M2493" s="3">
        <v>-4447690.3</v>
      </c>
      <c r="N2493" s="3">
        <v>1378059.64</v>
      </c>
      <c r="O2493" s="3">
        <v>5825749.9400000004</v>
      </c>
      <c r="P2493" t="str">
        <f>VLOOKUP(B2493,'[2]Asset Class'!$A$4:$B$21,2,0)</f>
        <v>Equipment for PTA</v>
      </c>
      <c r="Q2493" s="9">
        <f t="shared" si="48"/>
        <v>-4447690.3</v>
      </c>
      <c r="R2493" s="9">
        <f t="shared" si="49"/>
        <v>1378059.6400000006</v>
      </c>
      <c r="S2493" s="9">
        <f t="shared" si="50"/>
        <v>0</v>
      </c>
    </row>
    <row r="2494" spans="1:19" x14ac:dyDescent="0.2">
      <c r="A2494" t="s">
        <v>4395</v>
      </c>
      <c r="B2494" t="s">
        <v>2988</v>
      </c>
      <c r="C2494" s="2">
        <v>39052</v>
      </c>
      <c r="D2494" t="s">
        <v>4377</v>
      </c>
      <c r="E2494" s="3">
        <v>0</v>
      </c>
      <c r="F2494" s="3">
        <v>0</v>
      </c>
      <c r="G2494" s="3">
        <v>0</v>
      </c>
      <c r="H2494" s="3">
        <v>0</v>
      </c>
      <c r="I2494" s="3">
        <v>736652.39</v>
      </c>
      <c r="J2494" s="3">
        <v>-560975.21</v>
      </c>
      <c r="K2494" s="3">
        <v>175677.18</v>
      </c>
      <c r="L2494" s="3">
        <v>-2799.55</v>
      </c>
      <c r="M2494" s="3">
        <v>-563774.76</v>
      </c>
      <c r="N2494" s="3">
        <v>172877.63</v>
      </c>
      <c r="O2494" s="3">
        <v>736652.39</v>
      </c>
      <c r="P2494" t="str">
        <f>VLOOKUP(B2494,'[2]Asset Class'!$A$4:$B$21,2,0)</f>
        <v>Equipment for PTA</v>
      </c>
      <c r="Q2494" s="9">
        <f t="shared" si="48"/>
        <v>-563774.76</v>
      </c>
      <c r="R2494" s="9">
        <f t="shared" si="49"/>
        <v>172877.63</v>
      </c>
      <c r="S2494" s="9">
        <f t="shared" si="50"/>
        <v>0</v>
      </c>
    </row>
    <row r="2495" spans="1:19" x14ac:dyDescent="0.2">
      <c r="A2495" t="s">
        <v>4396</v>
      </c>
      <c r="B2495" t="s">
        <v>2988</v>
      </c>
      <c r="C2495" s="2">
        <v>39052</v>
      </c>
      <c r="D2495" t="s">
        <v>4379</v>
      </c>
      <c r="E2495" s="3">
        <v>0</v>
      </c>
      <c r="F2495" s="3">
        <v>0</v>
      </c>
      <c r="G2495" s="3">
        <v>0</v>
      </c>
      <c r="H2495" s="3">
        <v>0</v>
      </c>
      <c r="I2495" s="3">
        <v>4311364.71</v>
      </c>
      <c r="J2495" s="3">
        <v>-3274408.9</v>
      </c>
      <c r="K2495" s="3">
        <v>1036955.81</v>
      </c>
      <c r="L2495" s="3">
        <v>-17118.41</v>
      </c>
      <c r="M2495" s="3">
        <v>-3291527.31</v>
      </c>
      <c r="N2495" s="3">
        <v>1019837.4</v>
      </c>
      <c r="O2495" s="3">
        <v>4311364.71</v>
      </c>
      <c r="P2495" t="str">
        <f>VLOOKUP(B2495,'[2]Asset Class'!$A$4:$B$21,2,0)</f>
        <v>Equipment for PTA</v>
      </c>
      <c r="Q2495" s="9">
        <f t="shared" si="48"/>
        <v>-3291527.31</v>
      </c>
      <c r="R2495" s="9">
        <f t="shared" si="49"/>
        <v>1019837.3999999999</v>
      </c>
      <c r="S2495" s="9">
        <f t="shared" si="50"/>
        <v>0</v>
      </c>
    </row>
    <row r="2496" spans="1:19" x14ac:dyDescent="0.2">
      <c r="A2496" t="s">
        <v>4397</v>
      </c>
      <c r="B2496" t="s">
        <v>2988</v>
      </c>
      <c r="C2496" s="2">
        <v>39052</v>
      </c>
      <c r="D2496" t="s">
        <v>4398</v>
      </c>
      <c r="E2496" s="3">
        <v>0</v>
      </c>
      <c r="F2496" s="3">
        <v>0</v>
      </c>
      <c r="G2496" s="3">
        <v>0</v>
      </c>
      <c r="H2496" s="3">
        <v>0</v>
      </c>
      <c r="I2496" s="3">
        <v>832475.11</v>
      </c>
      <c r="J2496" s="3">
        <v>-633946.07999999996</v>
      </c>
      <c r="K2496" s="3">
        <v>198529.03</v>
      </c>
      <c r="L2496" s="3">
        <v>-3163.71</v>
      </c>
      <c r="M2496" s="3">
        <v>-637109.79</v>
      </c>
      <c r="N2496" s="3">
        <v>195365.32</v>
      </c>
      <c r="O2496" s="3">
        <v>832475.11</v>
      </c>
      <c r="P2496" t="str">
        <f>VLOOKUP(B2496,'[2]Asset Class'!$A$4:$B$21,2,0)</f>
        <v>Equipment for PTA</v>
      </c>
      <c r="Q2496" s="9">
        <f t="shared" si="48"/>
        <v>-637109.79</v>
      </c>
      <c r="R2496" s="9">
        <f t="shared" si="49"/>
        <v>195365.31999999995</v>
      </c>
      <c r="S2496" s="9">
        <f t="shared" si="50"/>
        <v>0</v>
      </c>
    </row>
    <row r="2497" spans="1:19" x14ac:dyDescent="0.2">
      <c r="A2497" t="s">
        <v>4399</v>
      </c>
      <c r="B2497" t="s">
        <v>2988</v>
      </c>
      <c r="C2497" s="2">
        <v>39083</v>
      </c>
      <c r="D2497" t="s">
        <v>4400</v>
      </c>
      <c r="E2497" s="3">
        <v>0</v>
      </c>
      <c r="F2497" s="3">
        <v>0</v>
      </c>
      <c r="G2497" s="3">
        <v>0</v>
      </c>
      <c r="H2497" s="3">
        <v>0</v>
      </c>
      <c r="I2497" s="3">
        <v>62458083.640000001</v>
      </c>
      <c r="J2497" s="3">
        <v>-47359602.009999998</v>
      </c>
      <c r="K2497" s="3">
        <v>15098481.630000001</v>
      </c>
      <c r="L2497" s="3">
        <v>-249582.03</v>
      </c>
      <c r="M2497" s="3">
        <v>-47609184.039999999</v>
      </c>
      <c r="N2497" s="3">
        <v>14848899.6</v>
      </c>
      <c r="O2497" s="3">
        <v>62458083.640000001</v>
      </c>
      <c r="P2497" t="str">
        <f>VLOOKUP(B2497,'[2]Asset Class'!$A$4:$B$21,2,0)</f>
        <v>Equipment for PTA</v>
      </c>
      <c r="Q2497" s="9">
        <f t="shared" si="48"/>
        <v>-47609184.039999999</v>
      </c>
      <c r="R2497" s="9">
        <f t="shared" si="49"/>
        <v>14848899.600000001</v>
      </c>
      <c r="S2497" s="9">
        <f t="shared" si="50"/>
        <v>0</v>
      </c>
    </row>
    <row r="2498" spans="1:19" x14ac:dyDescent="0.2">
      <c r="A2498" t="s">
        <v>4401</v>
      </c>
      <c r="B2498" t="s">
        <v>2988</v>
      </c>
      <c r="C2498" s="2">
        <v>39114</v>
      </c>
      <c r="D2498" t="s">
        <v>4377</v>
      </c>
      <c r="E2498" s="3">
        <v>0</v>
      </c>
      <c r="F2498" s="3">
        <v>0</v>
      </c>
      <c r="G2498" s="3">
        <v>0</v>
      </c>
      <c r="H2498" s="3">
        <v>0</v>
      </c>
      <c r="I2498" s="3">
        <v>4561539.0999999996</v>
      </c>
      <c r="J2498" s="3">
        <v>-3453201.08</v>
      </c>
      <c r="K2498" s="3">
        <v>1108338.02</v>
      </c>
      <c r="L2498" s="3">
        <v>-18345.52</v>
      </c>
      <c r="M2498" s="3">
        <v>-3471546.6</v>
      </c>
      <c r="N2498" s="3">
        <v>1089992.5</v>
      </c>
      <c r="O2498" s="3">
        <v>4561539.0999999996</v>
      </c>
      <c r="P2498" t="str">
        <f>VLOOKUP(B2498,'[2]Asset Class'!$A$4:$B$21,2,0)</f>
        <v>Equipment for PTA</v>
      </c>
      <c r="Q2498" s="9">
        <f t="shared" si="48"/>
        <v>-3471546.6</v>
      </c>
      <c r="R2498" s="9">
        <f t="shared" si="49"/>
        <v>1089992.4999999995</v>
      </c>
      <c r="S2498" s="9">
        <f t="shared" si="50"/>
        <v>0</v>
      </c>
    </row>
    <row r="2499" spans="1:19" x14ac:dyDescent="0.2">
      <c r="A2499" t="s">
        <v>4402</v>
      </c>
      <c r="B2499" t="s">
        <v>2988</v>
      </c>
      <c r="C2499" s="2">
        <v>39114</v>
      </c>
      <c r="D2499" t="s">
        <v>4379</v>
      </c>
      <c r="E2499" s="3">
        <v>0</v>
      </c>
      <c r="F2499" s="3">
        <v>0</v>
      </c>
      <c r="G2499" s="3">
        <v>0</v>
      </c>
      <c r="H2499" s="3">
        <v>0</v>
      </c>
      <c r="I2499" s="3">
        <v>3228702.2</v>
      </c>
      <c r="J2499" s="3">
        <v>-2444209.6800000002</v>
      </c>
      <c r="K2499" s="3">
        <v>784492.52</v>
      </c>
      <c r="L2499" s="3">
        <v>-12985.14</v>
      </c>
      <c r="M2499" s="3">
        <v>-2457194.8199999998</v>
      </c>
      <c r="N2499" s="3">
        <v>771507.38</v>
      </c>
      <c r="O2499" s="3">
        <v>3228702.2</v>
      </c>
      <c r="P2499" t="str">
        <f>VLOOKUP(B2499,'[2]Asset Class'!$A$4:$B$21,2,0)</f>
        <v>Equipment for PTA</v>
      </c>
      <c r="Q2499" s="9">
        <f t="shared" si="48"/>
        <v>-2457194.8199999998</v>
      </c>
      <c r="R2499" s="9">
        <f t="shared" si="49"/>
        <v>771507.38000000035</v>
      </c>
      <c r="S2499" s="9">
        <f t="shared" si="50"/>
        <v>0</v>
      </c>
    </row>
    <row r="2500" spans="1:19" x14ac:dyDescent="0.2">
      <c r="A2500" t="s">
        <v>4403</v>
      </c>
      <c r="B2500" t="s">
        <v>2988</v>
      </c>
      <c r="C2500" s="2">
        <v>39142</v>
      </c>
      <c r="D2500" t="s">
        <v>4404</v>
      </c>
      <c r="E2500" s="3">
        <v>0</v>
      </c>
      <c r="F2500" s="3">
        <v>0</v>
      </c>
      <c r="G2500" s="3">
        <v>0</v>
      </c>
      <c r="H2500" s="3">
        <v>0</v>
      </c>
      <c r="I2500" s="3">
        <v>1505104.03</v>
      </c>
      <c r="J2500" s="3">
        <v>-1140822.75</v>
      </c>
      <c r="K2500" s="3">
        <v>364281.28</v>
      </c>
      <c r="L2500" s="3">
        <v>-5827.75</v>
      </c>
      <c r="M2500" s="3">
        <v>-1146650.5</v>
      </c>
      <c r="N2500" s="3">
        <v>358453.53</v>
      </c>
      <c r="O2500" s="3">
        <v>1505104.03</v>
      </c>
      <c r="P2500" t="str">
        <f>VLOOKUP(B2500,'[2]Asset Class'!$A$4:$B$21,2,0)</f>
        <v>Equipment for PTA</v>
      </c>
      <c r="Q2500" s="9">
        <f t="shared" si="48"/>
        <v>-1146650.5</v>
      </c>
      <c r="R2500" s="9">
        <f t="shared" si="49"/>
        <v>358453.53</v>
      </c>
      <c r="S2500" s="9">
        <f t="shared" si="50"/>
        <v>0</v>
      </c>
    </row>
    <row r="2501" spans="1:19" x14ac:dyDescent="0.2">
      <c r="A2501" t="s">
        <v>4405</v>
      </c>
      <c r="B2501" t="s">
        <v>2988</v>
      </c>
      <c r="C2501" s="2">
        <v>39142</v>
      </c>
      <c r="D2501" t="s">
        <v>4406</v>
      </c>
      <c r="E2501" s="3">
        <v>0</v>
      </c>
      <c r="F2501" s="3">
        <v>0</v>
      </c>
      <c r="G2501" s="3">
        <v>0</v>
      </c>
      <c r="H2501" s="3">
        <v>0</v>
      </c>
      <c r="I2501" s="3">
        <v>22994780.359999999</v>
      </c>
      <c r="J2501" s="3">
        <v>-17381629.879999999</v>
      </c>
      <c r="K2501" s="3">
        <v>5613150.4800000004</v>
      </c>
      <c r="L2501" s="3">
        <v>-93022.25</v>
      </c>
      <c r="M2501" s="3">
        <v>-17474652.129999999</v>
      </c>
      <c r="N2501" s="3">
        <v>5520128.2300000004</v>
      </c>
      <c r="O2501" s="3">
        <v>22994780.359999999</v>
      </c>
      <c r="P2501" t="str">
        <f>VLOOKUP(B2501,'[2]Asset Class'!$A$4:$B$21,2,0)</f>
        <v>Equipment for PTA</v>
      </c>
      <c r="Q2501" s="9">
        <f t="shared" si="48"/>
        <v>-17474652.129999999</v>
      </c>
      <c r="R2501" s="9">
        <f t="shared" si="49"/>
        <v>5520128.2300000004</v>
      </c>
      <c r="S2501" s="9">
        <f t="shared" si="50"/>
        <v>0</v>
      </c>
    </row>
    <row r="2502" spans="1:19" x14ac:dyDescent="0.2">
      <c r="A2502" t="s">
        <v>4407</v>
      </c>
      <c r="B2502" t="s">
        <v>2988</v>
      </c>
      <c r="C2502" s="2">
        <v>39142</v>
      </c>
      <c r="D2502" t="s">
        <v>4408</v>
      </c>
      <c r="E2502" s="3">
        <v>0</v>
      </c>
      <c r="F2502" s="3">
        <v>0</v>
      </c>
      <c r="G2502" s="3">
        <v>0</v>
      </c>
      <c r="H2502" s="3">
        <v>0</v>
      </c>
      <c r="I2502" s="3">
        <v>5638091.1399999997</v>
      </c>
      <c r="J2502" s="3">
        <v>-4261802.54</v>
      </c>
      <c r="K2502" s="3">
        <v>1376288.6</v>
      </c>
      <c r="L2502" s="3">
        <v>-22808.13</v>
      </c>
      <c r="M2502" s="3">
        <v>-4284610.67</v>
      </c>
      <c r="N2502" s="3">
        <v>1353480.47</v>
      </c>
      <c r="O2502" s="3">
        <v>5638091.1399999997</v>
      </c>
      <c r="P2502" t="str">
        <f>VLOOKUP(B2502,'[2]Asset Class'!$A$4:$B$21,2,0)</f>
        <v>Equipment for PTA</v>
      </c>
      <c r="Q2502" s="9">
        <f t="shared" si="48"/>
        <v>-4284610.67</v>
      </c>
      <c r="R2502" s="9">
        <f t="shared" si="49"/>
        <v>1353480.4699999997</v>
      </c>
      <c r="S2502" s="9">
        <f t="shared" si="50"/>
        <v>0</v>
      </c>
    </row>
    <row r="2503" spans="1:19" x14ac:dyDescent="0.2">
      <c r="A2503" t="s">
        <v>4409</v>
      </c>
      <c r="B2503" t="s">
        <v>2988</v>
      </c>
      <c r="C2503" s="2">
        <v>39142</v>
      </c>
      <c r="D2503" t="s">
        <v>4408</v>
      </c>
      <c r="E2503" s="3">
        <v>0</v>
      </c>
      <c r="F2503" s="3">
        <v>0</v>
      </c>
      <c r="G2503" s="3">
        <v>0</v>
      </c>
      <c r="H2503" s="3">
        <v>0</v>
      </c>
      <c r="I2503" s="3">
        <v>6026695.5899999999</v>
      </c>
      <c r="J2503" s="3">
        <v>-4555546.54</v>
      </c>
      <c r="K2503" s="3">
        <v>1471149.05</v>
      </c>
      <c r="L2503" s="3">
        <v>-24380.18</v>
      </c>
      <c r="M2503" s="3">
        <v>-4579926.72</v>
      </c>
      <c r="N2503" s="3">
        <v>1446768.87</v>
      </c>
      <c r="O2503" s="3">
        <v>6026695.5899999999</v>
      </c>
      <c r="P2503" t="str">
        <f>VLOOKUP(B2503,'[2]Asset Class'!$A$4:$B$21,2,0)</f>
        <v>Equipment for PTA</v>
      </c>
      <c r="Q2503" s="9">
        <f t="shared" si="48"/>
        <v>-4579926.72</v>
      </c>
      <c r="R2503" s="9">
        <f t="shared" si="49"/>
        <v>1446768.87</v>
      </c>
      <c r="S2503" s="9">
        <f t="shared" si="50"/>
        <v>0</v>
      </c>
    </row>
    <row r="2504" spans="1:19" x14ac:dyDescent="0.2">
      <c r="A2504" t="s">
        <v>4410</v>
      </c>
      <c r="B2504" t="s">
        <v>2988</v>
      </c>
      <c r="C2504" s="2">
        <v>39142</v>
      </c>
      <c r="D2504" t="s">
        <v>4411</v>
      </c>
      <c r="E2504" s="3">
        <v>0</v>
      </c>
      <c r="F2504" s="3">
        <v>0</v>
      </c>
      <c r="G2504" s="3">
        <v>0</v>
      </c>
      <c r="H2504" s="3">
        <v>0</v>
      </c>
      <c r="I2504" s="3">
        <v>152286.85</v>
      </c>
      <c r="J2504" s="3">
        <v>-115428.77</v>
      </c>
      <c r="K2504" s="3">
        <v>36858.080000000002</v>
      </c>
      <c r="L2504" s="3">
        <v>-589.65</v>
      </c>
      <c r="M2504" s="3">
        <v>-116018.42</v>
      </c>
      <c r="N2504" s="3">
        <v>36268.43</v>
      </c>
      <c r="O2504" s="3">
        <v>152286.85</v>
      </c>
      <c r="P2504" t="str">
        <f>VLOOKUP(B2504,'[2]Asset Class'!$A$4:$B$21,2,0)</f>
        <v>Equipment for PTA</v>
      </c>
      <c r="Q2504" s="9">
        <f t="shared" si="48"/>
        <v>-116018.42</v>
      </c>
      <c r="R2504" s="9">
        <f t="shared" si="49"/>
        <v>36268.430000000008</v>
      </c>
      <c r="S2504" s="9">
        <f t="shared" si="50"/>
        <v>0</v>
      </c>
    </row>
    <row r="2505" spans="1:19" x14ac:dyDescent="0.2">
      <c r="A2505" t="s">
        <v>4412</v>
      </c>
      <c r="B2505" t="s">
        <v>2988</v>
      </c>
      <c r="C2505" s="2">
        <v>39142</v>
      </c>
      <c r="D2505" t="s">
        <v>4413</v>
      </c>
      <c r="E2505" s="3">
        <v>0</v>
      </c>
      <c r="F2505" s="3">
        <v>0</v>
      </c>
      <c r="G2505" s="3">
        <v>0</v>
      </c>
      <c r="H2505" s="3">
        <v>0</v>
      </c>
      <c r="I2505" s="3">
        <v>830318.3</v>
      </c>
      <c r="J2505" s="3">
        <v>-629355.82999999996</v>
      </c>
      <c r="K2505" s="3">
        <v>200962.47</v>
      </c>
      <c r="L2505" s="3">
        <v>-3214.98</v>
      </c>
      <c r="M2505" s="3">
        <v>-632570.81000000006</v>
      </c>
      <c r="N2505" s="3">
        <v>197747.49</v>
      </c>
      <c r="O2505" s="3">
        <v>830318.3</v>
      </c>
      <c r="P2505" t="str">
        <f>VLOOKUP(B2505,'[2]Asset Class'!$A$4:$B$21,2,0)</f>
        <v>Equipment for PTA</v>
      </c>
      <c r="Q2505" s="9">
        <f t="shared" si="48"/>
        <v>-632570.81000000006</v>
      </c>
      <c r="R2505" s="9">
        <f t="shared" si="49"/>
        <v>197747.49</v>
      </c>
      <c r="S2505" s="9">
        <f t="shared" si="50"/>
        <v>0</v>
      </c>
    </row>
    <row r="2506" spans="1:19" x14ac:dyDescent="0.2">
      <c r="A2506" t="s">
        <v>4414</v>
      </c>
      <c r="B2506" t="s">
        <v>2988</v>
      </c>
      <c r="C2506" s="2">
        <v>39142</v>
      </c>
      <c r="D2506" t="s">
        <v>4377</v>
      </c>
      <c r="E2506" s="3">
        <v>0</v>
      </c>
      <c r="F2506" s="3">
        <v>0</v>
      </c>
      <c r="G2506" s="3">
        <v>0</v>
      </c>
      <c r="H2506" s="3">
        <v>0</v>
      </c>
      <c r="I2506" s="3">
        <v>7438.36</v>
      </c>
      <c r="J2506" s="3">
        <v>-5638.05</v>
      </c>
      <c r="K2506" s="3">
        <v>1800.31</v>
      </c>
      <c r="L2506" s="3">
        <v>-28.8</v>
      </c>
      <c r="M2506" s="3">
        <v>-5666.85</v>
      </c>
      <c r="N2506" s="3">
        <v>1771.51</v>
      </c>
      <c r="O2506" s="3">
        <v>7438.36</v>
      </c>
      <c r="P2506" t="str">
        <f>VLOOKUP(B2506,'[2]Asset Class'!$A$4:$B$21,2,0)</f>
        <v>Equipment for PTA</v>
      </c>
      <c r="Q2506" s="9">
        <f t="shared" si="48"/>
        <v>-5666.85</v>
      </c>
      <c r="R2506" s="9">
        <f t="shared" si="49"/>
        <v>1771.5099999999993</v>
      </c>
      <c r="S2506" s="9">
        <f t="shared" si="50"/>
        <v>0</v>
      </c>
    </row>
    <row r="2507" spans="1:19" x14ac:dyDescent="0.2">
      <c r="A2507" t="s">
        <v>4415</v>
      </c>
      <c r="B2507" t="s">
        <v>2988</v>
      </c>
      <c r="C2507" s="2">
        <v>39142</v>
      </c>
      <c r="D2507" t="s">
        <v>4379</v>
      </c>
      <c r="E2507" s="3">
        <v>0</v>
      </c>
      <c r="F2507" s="3">
        <v>0</v>
      </c>
      <c r="G2507" s="3">
        <v>0</v>
      </c>
      <c r="H2507" s="3">
        <v>0</v>
      </c>
      <c r="I2507" s="3">
        <v>116912.9</v>
      </c>
      <c r="J2507" s="3">
        <v>-88616.4</v>
      </c>
      <c r="K2507" s="3">
        <v>28296.5</v>
      </c>
      <c r="L2507" s="3">
        <v>-452.69</v>
      </c>
      <c r="M2507" s="3">
        <v>-89069.09</v>
      </c>
      <c r="N2507" s="3">
        <v>27843.81</v>
      </c>
      <c r="O2507" s="3">
        <v>116912.9</v>
      </c>
      <c r="P2507" t="str">
        <f>VLOOKUP(B2507,'[2]Asset Class'!$A$4:$B$21,2,0)</f>
        <v>Equipment for PTA</v>
      </c>
      <c r="Q2507" s="9">
        <f t="shared" si="48"/>
        <v>-89069.09</v>
      </c>
      <c r="R2507" s="9">
        <f t="shared" si="49"/>
        <v>27843.809999999998</v>
      </c>
      <c r="S2507" s="9">
        <f t="shared" si="50"/>
        <v>0</v>
      </c>
    </row>
    <row r="2508" spans="1:19" x14ac:dyDescent="0.2">
      <c r="A2508" t="s">
        <v>4416</v>
      </c>
      <c r="B2508" t="s">
        <v>2988</v>
      </c>
      <c r="C2508" s="2">
        <v>39142</v>
      </c>
      <c r="D2508" t="s">
        <v>4381</v>
      </c>
      <c r="E2508" s="3">
        <v>0</v>
      </c>
      <c r="F2508" s="3">
        <v>0</v>
      </c>
      <c r="G2508" s="3">
        <v>0</v>
      </c>
      <c r="H2508" s="3">
        <v>0</v>
      </c>
      <c r="I2508" s="3">
        <v>545793.87</v>
      </c>
      <c r="J2508" s="3">
        <v>-413695.04</v>
      </c>
      <c r="K2508" s="3">
        <v>132098.82999999999</v>
      </c>
      <c r="L2508" s="3">
        <v>-2113.31</v>
      </c>
      <c r="M2508" s="3">
        <v>-415808.35</v>
      </c>
      <c r="N2508" s="3">
        <v>129985.52</v>
      </c>
      <c r="O2508" s="3">
        <v>545793.87</v>
      </c>
      <c r="P2508" t="str">
        <f>VLOOKUP(B2508,'[2]Asset Class'!$A$4:$B$21,2,0)</f>
        <v>Equipment for PTA</v>
      </c>
      <c r="Q2508" s="9">
        <f t="shared" si="48"/>
        <v>-415808.35</v>
      </c>
      <c r="R2508" s="9">
        <f t="shared" si="49"/>
        <v>129985.52000000002</v>
      </c>
      <c r="S2508" s="9">
        <f t="shared" si="50"/>
        <v>0</v>
      </c>
    </row>
    <row r="2509" spans="1:19" x14ac:dyDescent="0.2">
      <c r="A2509" t="s">
        <v>4417</v>
      </c>
      <c r="B2509" t="s">
        <v>2988</v>
      </c>
      <c r="C2509" s="2">
        <v>39142</v>
      </c>
      <c r="D2509" t="s">
        <v>4418</v>
      </c>
      <c r="E2509" s="3">
        <v>0</v>
      </c>
      <c r="F2509" s="3">
        <v>0</v>
      </c>
      <c r="G2509" s="3">
        <v>0</v>
      </c>
      <c r="H2509" s="3">
        <v>0</v>
      </c>
      <c r="I2509" s="3">
        <v>3997659.8</v>
      </c>
      <c r="J2509" s="3">
        <v>-3021809.37</v>
      </c>
      <c r="K2509" s="3">
        <v>975850.43</v>
      </c>
      <c r="L2509" s="3">
        <v>-16171.99</v>
      </c>
      <c r="M2509" s="3">
        <v>-3037981.36</v>
      </c>
      <c r="N2509" s="3">
        <v>959678.44</v>
      </c>
      <c r="O2509" s="3">
        <v>3997659.8</v>
      </c>
      <c r="P2509" t="str">
        <f>VLOOKUP(B2509,'[2]Asset Class'!$A$4:$B$21,2,0)</f>
        <v>Equipment for PTA</v>
      </c>
      <c r="Q2509" s="9">
        <f t="shared" si="48"/>
        <v>-3037981.36</v>
      </c>
      <c r="R2509" s="9">
        <f t="shared" si="49"/>
        <v>959678.44</v>
      </c>
      <c r="S2509" s="9">
        <f t="shared" si="50"/>
        <v>0</v>
      </c>
    </row>
    <row r="2510" spans="1:19" x14ac:dyDescent="0.2">
      <c r="A2510" t="s">
        <v>4419</v>
      </c>
      <c r="B2510" t="s">
        <v>2988</v>
      </c>
      <c r="C2510" s="2">
        <v>39142</v>
      </c>
      <c r="D2510" t="s">
        <v>4420</v>
      </c>
      <c r="E2510" s="3">
        <v>0</v>
      </c>
      <c r="F2510" s="3">
        <v>0</v>
      </c>
      <c r="G2510" s="3">
        <v>0</v>
      </c>
      <c r="H2510" s="3">
        <v>0</v>
      </c>
      <c r="I2510" s="3">
        <v>2800805.15</v>
      </c>
      <c r="J2510" s="3">
        <v>-2122924.5</v>
      </c>
      <c r="K2510" s="3">
        <v>677880.65</v>
      </c>
      <c r="L2510" s="3">
        <v>-10844.69</v>
      </c>
      <c r="M2510" s="3">
        <v>-2133769.19</v>
      </c>
      <c r="N2510" s="3">
        <v>667035.96</v>
      </c>
      <c r="O2510" s="3">
        <v>2800805.15</v>
      </c>
      <c r="P2510" t="str">
        <f>VLOOKUP(B2510,'[2]Asset Class'!$A$4:$B$21,2,0)</f>
        <v>Equipment for PTA</v>
      </c>
      <c r="Q2510" s="9">
        <f t="shared" si="48"/>
        <v>-2133769.19</v>
      </c>
      <c r="R2510" s="9">
        <f t="shared" si="49"/>
        <v>667035.96</v>
      </c>
      <c r="S2510" s="9">
        <f t="shared" si="50"/>
        <v>0</v>
      </c>
    </row>
    <row r="2511" spans="1:19" x14ac:dyDescent="0.2">
      <c r="A2511" t="s">
        <v>4421</v>
      </c>
      <c r="B2511" t="s">
        <v>2988</v>
      </c>
      <c r="C2511" s="2">
        <v>39142</v>
      </c>
      <c r="D2511" t="s">
        <v>4422</v>
      </c>
      <c r="E2511" s="3">
        <v>0</v>
      </c>
      <c r="F2511" s="3">
        <v>0</v>
      </c>
      <c r="G2511" s="3">
        <v>0</v>
      </c>
      <c r="H2511" s="3">
        <v>0</v>
      </c>
      <c r="I2511" s="3">
        <v>2992078.63</v>
      </c>
      <c r="J2511" s="3">
        <v>-2267903.9500000002</v>
      </c>
      <c r="K2511" s="3">
        <v>724174.68</v>
      </c>
      <c r="L2511" s="3">
        <v>-11585.3</v>
      </c>
      <c r="M2511" s="3">
        <v>-2279489.25</v>
      </c>
      <c r="N2511" s="3">
        <v>712589.38</v>
      </c>
      <c r="O2511" s="3">
        <v>2992078.63</v>
      </c>
      <c r="P2511" t="str">
        <f>VLOOKUP(B2511,'[2]Asset Class'!$A$4:$B$21,2,0)</f>
        <v>Equipment for PTA</v>
      </c>
      <c r="Q2511" s="9">
        <f t="shared" si="48"/>
        <v>-2279489.25</v>
      </c>
      <c r="R2511" s="9">
        <f t="shared" si="49"/>
        <v>712589.37999999989</v>
      </c>
      <c r="S2511" s="9">
        <f t="shared" si="50"/>
        <v>0</v>
      </c>
    </row>
    <row r="2512" spans="1:19" x14ac:dyDescent="0.2">
      <c r="A2512" t="s">
        <v>4423</v>
      </c>
      <c r="B2512" t="s">
        <v>2988</v>
      </c>
      <c r="C2512" s="2">
        <v>39233</v>
      </c>
      <c r="D2512" t="s">
        <v>4424</v>
      </c>
      <c r="E2512" s="3">
        <v>0</v>
      </c>
      <c r="F2512" s="3">
        <v>0</v>
      </c>
      <c r="G2512" s="3">
        <v>0</v>
      </c>
      <c r="H2512" s="3">
        <v>0</v>
      </c>
      <c r="I2512" s="3">
        <v>443144.73</v>
      </c>
      <c r="J2512" s="3">
        <v>-334237.98</v>
      </c>
      <c r="K2512" s="3">
        <v>108906.75</v>
      </c>
      <c r="L2512" s="3">
        <v>-1749.18</v>
      </c>
      <c r="M2512" s="3">
        <v>-335987.16</v>
      </c>
      <c r="N2512" s="3">
        <v>107157.57</v>
      </c>
      <c r="O2512" s="3">
        <v>443144.73</v>
      </c>
      <c r="P2512" t="str">
        <f>VLOOKUP(B2512,'[2]Asset Class'!$A$4:$B$21,2,0)</f>
        <v>Equipment for PTA</v>
      </c>
      <c r="Q2512" s="9">
        <f t="shared" si="48"/>
        <v>-335987.16</v>
      </c>
      <c r="R2512" s="9">
        <f t="shared" si="49"/>
        <v>107157.57</v>
      </c>
      <c r="S2512" s="9">
        <f t="shared" si="50"/>
        <v>0</v>
      </c>
    </row>
    <row r="2513" spans="1:19" x14ac:dyDescent="0.2">
      <c r="A2513" t="s">
        <v>4425</v>
      </c>
      <c r="B2513" t="s">
        <v>2988</v>
      </c>
      <c r="C2513" s="2">
        <v>39234</v>
      </c>
      <c r="D2513" t="s">
        <v>4426</v>
      </c>
      <c r="E2513" s="3">
        <v>0</v>
      </c>
      <c r="F2513" s="3">
        <v>0</v>
      </c>
      <c r="G2513" s="3">
        <v>0</v>
      </c>
      <c r="H2513" s="3">
        <v>0</v>
      </c>
      <c r="I2513" s="3">
        <v>434557.48</v>
      </c>
      <c r="J2513" s="3">
        <v>-327742.98</v>
      </c>
      <c r="K2513" s="3">
        <v>106814.5</v>
      </c>
      <c r="L2513" s="3">
        <v>-1715.66</v>
      </c>
      <c r="M2513" s="3">
        <v>-329458.64</v>
      </c>
      <c r="N2513" s="3">
        <v>105098.84</v>
      </c>
      <c r="O2513" s="3">
        <v>434557.48</v>
      </c>
      <c r="P2513" t="str">
        <f>VLOOKUP(B2513,'[2]Asset Class'!$A$4:$B$21,2,0)</f>
        <v>Equipment for PTA</v>
      </c>
      <c r="Q2513" s="9">
        <f t="shared" si="48"/>
        <v>-329458.64</v>
      </c>
      <c r="R2513" s="9">
        <f t="shared" si="49"/>
        <v>105098.83999999997</v>
      </c>
      <c r="S2513" s="9">
        <f t="shared" si="50"/>
        <v>0</v>
      </c>
    </row>
    <row r="2514" spans="1:19" x14ac:dyDescent="0.2">
      <c r="A2514" t="s">
        <v>4427</v>
      </c>
      <c r="B2514" t="s">
        <v>2988</v>
      </c>
      <c r="C2514" s="2">
        <v>39234</v>
      </c>
      <c r="D2514" t="s">
        <v>4428</v>
      </c>
      <c r="E2514" s="3">
        <v>0</v>
      </c>
      <c r="F2514" s="3">
        <v>0</v>
      </c>
      <c r="G2514" s="3">
        <v>0</v>
      </c>
      <c r="H2514" s="3">
        <v>0</v>
      </c>
      <c r="I2514" s="3">
        <v>370225.03</v>
      </c>
      <c r="J2514" s="3">
        <v>-279223.49</v>
      </c>
      <c r="K2514" s="3">
        <v>91001.54</v>
      </c>
      <c r="L2514" s="3">
        <v>-1461.67</v>
      </c>
      <c r="M2514" s="3">
        <v>-280685.15999999997</v>
      </c>
      <c r="N2514" s="3">
        <v>89539.87</v>
      </c>
      <c r="O2514" s="3">
        <v>370225.03</v>
      </c>
      <c r="P2514" t="str">
        <f>VLOOKUP(B2514,'[2]Asset Class'!$A$4:$B$21,2,0)</f>
        <v>Equipment for PTA</v>
      </c>
      <c r="Q2514" s="9">
        <f t="shared" si="48"/>
        <v>-280685.15999999997</v>
      </c>
      <c r="R2514" s="9">
        <f t="shared" si="49"/>
        <v>89539.870000000054</v>
      </c>
      <c r="S2514" s="9">
        <f t="shared" si="50"/>
        <v>0</v>
      </c>
    </row>
    <row r="2515" spans="1:19" x14ac:dyDescent="0.2">
      <c r="A2515" t="s">
        <v>4429</v>
      </c>
      <c r="B2515" t="s">
        <v>2988</v>
      </c>
      <c r="C2515" s="2">
        <v>39275</v>
      </c>
      <c r="D2515" t="s">
        <v>4379</v>
      </c>
      <c r="E2515" s="3">
        <v>0</v>
      </c>
      <c r="F2515" s="3">
        <v>0</v>
      </c>
      <c r="G2515" s="3">
        <v>0</v>
      </c>
      <c r="H2515" s="3">
        <v>0</v>
      </c>
      <c r="I2515" s="3">
        <v>364314.54</v>
      </c>
      <c r="J2515" s="3">
        <v>-274136.18</v>
      </c>
      <c r="K2515" s="3">
        <v>90178.36</v>
      </c>
      <c r="L2515" s="3">
        <v>-1451.03</v>
      </c>
      <c r="M2515" s="3">
        <v>-275587.21000000002</v>
      </c>
      <c r="N2515" s="3">
        <v>88727.33</v>
      </c>
      <c r="O2515" s="3">
        <v>364314.54</v>
      </c>
      <c r="P2515" t="str">
        <f>VLOOKUP(B2515,'[2]Asset Class'!$A$4:$B$21,2,0)</f>
        <v>Equipment for PTA</v>
      </c>
      <c r="Q2515" s="9">
        <f t="shared" si="48"/>
        <v>-275587.21000000002</v>
      </c>
      <c r="R2515" s="9">
        <f t="shared" si="49"/>
        <v>88727.329999999958</v>
      </c>
      <c r="S2515" s="9">
        <f t="shared" si="50"/>
        <v>0</v>
      </c>
    </row>
    <row r="2516" spans="1:19" x14ac:dyDescent="0.2">
      <c r="A2516" t="s">
        <v>4430</v>
      </c>
      <c r="B2516" t="s">
        <v>2988</v>
      </c>
      <c r="C2516" s="2">
        <v>39387</v>
      </c>
      <c r="D2516" t="s">
        <v>4431</v>
      </c>
      <c r="E2516" s="3">
        <v>0</v>
      </c>
      <c r="F2516" s="3">
        <v>0</v>
      </c>
      <c r="G2516" s="3">
        <v>0</v>
      </c>
      <c r="H2516" s="3">
        <v>0</v>
      </c>
      <c r="I2516" s="3">
        <v>555214.06000000006</v>
      </c>
      <c r="J2516" s="3">
        <v>-415072.96</v>
      </c>
      <c r="K2516" s="3">
        <v>140141.1</v>
      </c>
      <c r="L2516" s="3">
        <v>-2266.04</v>
      </c>
      <c r="M2516" s="3">
        <v>-417339</v>
      </c>
      <c r="N2516" s="3">
        <v>137875.06</v>
      </c>
      <c r="O2516" s="3">
        <v>555214.06000000006</v>
      </c>
      <c r="P2516" t="str">
        <f>VLOOKUP(B2516,'[2]Asset Class'!$A$4:$B$21,2,0)</f>
        <v>Equipment for PTA</v>
      </c>
      <c r="Q2516" s="9">
        <f t="shared" si="48"/>
        <v>-417339</v>
      </c>
      <c r="R2516" s="9">
        <f t="shared" si="49"/>
        <v>137875.06000000006</v>
      </c>
      <c r="S2516" s="9">
        <f t="shared" si="50"/>
        <v>0</v>
      </c>
    </row>
    <row r="2517" spans="1:19" x14ac:dyDescent="0.2">
      <c r="A2517" t="s">
        <v>4432</v>
      </c>
      <c r="B2517" t="s">
        <v>2988</v>
      </c>
      <c r="C2517" s="2">
        <v>39387</v>
      </c>
      <c r="D2517" t="s">
        <v>4433</v>
      </c>
      <c r="E2517" s="3">
        <v>0</v>
      </c>
      <c r="F2517" s="3">
        <v>0</v>
      </c>
      <c r="G2517" s="3">
        <v>0</v>
      </c>
      <c r="H2517" s="3">
        <v>0</v>
      </c>
      <c r="I2517" s="3">
        <v>1402226.92</v>
      </c>
      <c r="J2517" s="3">
        <v>-1048292.02</v>
      </c>
      <c r="K2517" s="3">
        <v>353934.9</v>
      </c>
      <c r="L2517" s="3">
        <v>-5723.02</v>
      </c>
      <c r="M2517" s="3">
        <v>-1054015.04</v>
      </c>
      <c r="N2517" s="3">
        <v>348211.88</v>
      </c>
      <c r="O2517" s="3">
        <v>1402226.92</v>
      </c>
      <c r="P2517" t="str">
        <f>VLOOKUP(B2517,'[2]Asset Class'!$A$4:$B$21,2,0)</f>
        <v>Equipment for PTA</v>
      </c>
      <c r="Q2517" s="9">
        <f t="shared" si="48"/>
        <v>-1054015.04</v>
      </c>
      <c r="R2517" s="9">
        <f t="shared" si="49"/>
        <v>348211.87999999989</v>
      </c>
      <c r="S2517" s="9">
        <f t="shared" si="50"/>
        <v>0</v>
      </c>
    </row>
    <row r="2518" spans="1:19" x14ac:dyDescent="0.2">
      <c r="A2518" t="s">
        <v>4434</v>
      </c>
      <c r="B2518" t="s">
        <v>2988</v>
      </c>
      <c r="C2518" s="2">
        <v>39387</v>
      </c>
      <c r="D2518" t="s">
        <v>4435</v>
      </c>
      <c r="E2518" s="3">
        <v>0</v>
      </c>
      <c r="F2518" s="3">
        <v>0</v>
      </c>
      <c r="G2518" s="3">
        <v>0</v>
      </c>
      <c r="H2518" s="3">
        <v>0</v>
      </c>
      <c r="I2518" s="3">
        <v>3123918.24</v>
      </c>
      <c r="J2518" s="3">
        <v>-2328580.77</v>
      </c>
      <c r="K2518" s="3">
        <v>795337.47</v>
      </c>
      <c r="L2518" s="3">
        <v>-13320.78</v>
      </c>
      <c r="M2518" s="3">
        <v>-2341901.5499999998</v>
      </c>
      <c r="N2518" s="3">
        <v>782016.69</v>
      </c>
      <c r="O2518" s="3">
        <v>3123918.24</v>
      </c>
      <c r="P2518" t="str">
        <f>VLOOKUP(B2518,'[2]Asset Class'!$A$4:$B$21,2,0)</f>
        <v>Equipment for PTA</v>
      </c>
      <c r="Q2518" s="9">
        <f t="shared" si="48"/>
        <v>-2341901.5499999998</v>
      </c>
      <c r="R2518" s="9">
        <f t="shared" si="49"/>
        <v>782016.69000000041</v>
      </c>
      <c r="S2518" s="9">
        <f t="shared" si="50"/>
        <v>0</v>
      </c>
    </row>
    <row r="2519" spans="1:19" x14ac:dyDescent="0.2">
      <c r="A2519" t="s">
        <v>4436</v>
      </c>
      <c r="B2519" t="s">
        <v>2988</v>
      </c>
      <c r="C2519" s="2">
        <v>39436</v>
      </c>
      <c r="D2519" t="s">
        <v>4379</v>
      </c>
      <c r="E2519" s="3">
        <v>0</v>
      </c>
      <c r="F2519" s="3">
        <v>0</v>
      </c>
      <c r="G2519" s="3">
        <v>0</v>
      </c>
      <c r="H2519" s="3">
        <v>0</v>
      </c>
      <c r="I2519" s="3">
        <v>356754.19</v>
      </c>
      <c r="J2519" s="3">
        <v>-265917.11</v>
      </c>
      <c r="K2519" s="3">
        <v>90837.08</v>
      </c>
      <c r="L2519" s="3">
        <v>-1471.97</v>
      </c>
      <c r="M2519" s="3">
        <v>-267389.08</v>
      </c>
      <c r="N2519" s="3">
        <v>89365.11</v>
      </c>
      <c r="O2519" s="3">
        <v>356754.19</v>
      </c>
      <c r="P2519" t="str">
        <f>VLOOKUP(B2519,'[2]Asset Class'!$A$4:$B$21,2,0)</f>
        <v>Equipment for PTA</v>
      </c>
      <c r="Q2519" s="9">
        <f t="shared" si="48"/>
        <v>-267389.08</v>
      </c>
      <c r="R2519" s="9">
        <f t="shared" si="49"/>
        <v>89365.109999999986</v>
      </c>
      <c r="S2519" s="9">
        <f t="shared" si="50"/>
        <v>0</v>
      </c>
    </row>
    <row r="2520" spans="1:19" x14ac:dyDescent="0.2">
      <c r="A2520" t="s">
        <v>4437</v>
      </c>
      <c r="B2520" t="s">
        <v>2988</v>
      </c>
      <c r="C2520" s="2">
        <v>39436</v>
      </c>
      <c r="D2520" t="s">
        <v>4377</v>
      </c>
      <c r="E2520" s="3">
        <v>0</v>
      </c>
      <c r="F2520" s="3">
        <v>0</v>
      </c>
      <c r="G2520" s="3">
        <v>0</v>
      </c>
      <c r="H2520" s="3">
        <v>0</v>
      </c>
      <c r="I2520" s="3">
        <v>156898.45000000001</v>
      </c>
      <c r="J2520" s="3">
        <v>-116948.83</v>
      </c>
      <c r="K2520" s="3">
        <v>39949.620000000003</v>
      </c>
      <c r="L2520" s="3">
        <v>-647.36</v>
      </c>
      <c r="M2520" s="3">
        <v>-117596.19</v>
      </c>
      <c r="N2520" s="3">
        <v>39302.26</v>
      </c>
      <c r="O2520" s="3">
        <v>156898.45000000001</v>
      </c>
      <c r="P2520" t="str">
        <f>VLOOKUP(B2520,'[2]Asset Class'!$A$4:$B$21,2,0)</f>
        <v>Equipment for PTA</v>
      </c>
      <c r="Q2520" s="9">
        <f t="shared" si="48"/>
        <v>-117596.19</v>
      </c>
      <c r="R2520" s="9">
        <f t="shared" si="49"/>
        <v>39302.260000000009</v>
      </c>
      <c r="S2520" s="9">
        <f t="shared" si="50"/>
        <v>0</v>
      </c>
    </row>
    <row r="2521" spans="1:19" x14ac:dyDescent="0.2">
      <c r="A2521" t="s">
        <v>4438</v>
      </c>
      <c r="B2521" t="s">
        <v>2988</v>
      </c>
      <c r="C2521" s="2">
        <v>39436</v>
      </c>
      <c r="D2521" t="s">
        <v>4398</v>
      </c>
      <c r="E2521" s="3">
        <v>0</v>
      </c>
      <c r="F2521" s="3">
        <v>0</v>
      </c>
      <c r="G2521" s="3">
        <v>0</v>
      </c>
      <c r="H2521" s="3">
        <v>0</v>
      </c>
      <c r="I2521" s="3">
        <v>229988.14</v>
      </c>
      <c r="J2521" s="3">
        <v>-171428.36</v>
      </c>
      <c r="K2521" s="3">
        <v>58559.78</v>
      </c>
      <c r="L2521" s="3">
        <v>-948.93</v>
      </c>
      <c r="M2521" s="3">
        <v>-172377.29</v>
      </c>
      <c r="N2521" s="3">
        <v>57610.85</v>
      </c>
      <c r="O2521" s="3">
        <v>229988.14</v>
      </c>
      <c r="P2521" t="str">
        <f>VLOOKUP(B2521,'[2]Asset Class'!$A$4:$B$21,2,0)</f>
        <v>Equipment for PTA</v>
      </c>
      <c r="Q2521" s="9">
        <f t="shared" si="48"/>
        <v>-172377.29</v>
      </c>
      <c r="R2521" s="9">
        <f t="shared" si="49"/>
        <v>57610.850000000006</v>
      </c>
      <c r="S2521" s="9">
        <f t="shared" si="50"/>
        <v>0</v>
      </c>
    </row>
    <row r="2522" spans="1:19" x14ac:dyDescent="0.2">
      <c r="A2522" t="s">
        <v>4439</v>
      </c>
      <c r="B2522" t="s">
        <v>2988</v>
      </c>
      <c r="C2522" s="2">
        <v>39417</v>
      </c>
      <c r="D2522" t="s">
        <v>4398</v>
      </c>
      <c r="E2522" s="3">
        <v>0</v>
      </c>
      <c r="F2522" s="3">
        <v>0</v>
      </c>
      <c r="G2522" s="3">
        <v>0</v>
      </c>
      <c r="H2522" s="3">
        <v>0</v>
      </c>
      <c r="I2522" s="3">
        <v>488484.82</v>
      </c>
      <c r="J2522" s="3">
        <v>-364528.09</v>
      </c>
      <c r="K2522" s="3">
        <v>123956.73</v>
      </c>
      <c r="L2522" s="3">
        <v>-2006.98</v>
      </c>
      <c r="M2522" s="3">
        <v>-366535.07</v>
      </c>
      <c r="N2522" s="3">
        <v>121949.75</v>
      </c>
      <c r="O2522" s="3">
        <v>488484.82</v>
      </c>
      <c r="P2522" t="str">
        <f>VLOOKUP(B2522,'[2]Asset Class'!$A$4:$B$21,2,0)</f>
        <v>Equipment for PTA</v>
      </c>
      <c r="Q2522" s="9">
        <f t="shared" si="48"/>
        <v>-366535.07</v>
      </c>
      <c r="R2522" s="9">
        <f t="shared" si="49"/>
        <v>121949.75</v>
      </c>
      <c r="S2522" s="9">
        <f t="shared" si="50"/>
        <v>0</v>
      </c>
    </row>
    <row r="2523" spans="1:19" x14ac:dyDescent="0.2">
      <c r="A2523" t="s">
        <v>4440</v>
      </c>
      <c r="B2523" t="s">
        <v>2988</v>
      </c>
      <c r="C2523" s="2">
        <v>39417</v>
      </c>
      <c r="D2523" t="s">
        <v>4441</v>
      </c>
      <c r="E2523" s="3">
        <v>0</v>
      </c>
      <c r="F2523" s="3">
        <v>0</v>
      </c>
      <c r="G2523" s="3">
        <v>0</v>
      </c>
      <c r="H2523" s="3">
        <v>0</v>
      </c>
      <c r="I2523" s="3">
        <v>2516608.69</v>
      </c>
      <c r="J2523" s="3">
        <v>-1878000.21</v>
      </c>
      <c r="K2523" s="3">
        <v>638608.48</v>
      </c>
      <c r="L2523" s="3">
        <v>-10339.69</v>
      </c>
      <c r="M2523" s="3">
        <v>-1888339.9</v>
      </c>
      <c r="N2523" s="3">
        <v>628268.79</v>
      </c>
      <c r="O2523" s="3">
        <v>2516608.69</v>
      </c>
      <c r="P2523" t="str">
        <f>VLOOKUP(B2523,'[2]Asset Class'!$A$4:$B$21,2,0)</f>
        <v>Equipment for PTA</v>
      </c>
      <c r="Q2523" s="9">
        <f t="shared" si="48"/>
        <v>-1888339.9</v>
      </c>
      <c r="R2523" s="9">
        <f t="shared" si="49"/>
        <v>628268.79</v>
      </c>
      <c r="S2523" s="9">
        <f t="shared" si="50"/>
        <v>0</v>
      </c>
    </row>
    <row r="2524" spans="1:19" x14ac:dyDescent="0.2">
      <c r="A2524" t="s">
        <v>4442</v>
      </c>
      <c r="B2524" t="s">
        <v>2988</v>
      </c>
      <c r="C2524" s="2">
        <v>39417</v>
      </c>
      <c r="D2524" t="s">
        <v>4443</v>
      </c>
      <c r="E2524" s="3">
        <v>0</v>
      </c>
      <c r="F2524" s="3">
        <v>0</v>
      </c>
      <c r="G2524" s="3">
        <v>0</v>
      </c>
      <c r="H2524" s="3">
        <v>0</v>
      </c>
      <c r="I2524" s="3">
        <v>699939.56</v>
      </c>
      <c r="J2524" s="3">
        <v>-522324.59</v>
      </c>
      <c r="K2524" s="3">
        <v>177614.97</v>
      </c>
      <c r="L2524" s="3">
        <v>-2875.76</v>
      </c>
      <c r="M2524" s="3">
        <v>-525200.35</v>
      </c>
      <c r="N2524" s="3">
        <v>174739.21</v>
      </c>
      <c r="O2524" s="3">
        <v>699939.56</v>
      </c>
      <c r="P2524" t="str">
        <f>VLOOKUP(B2524,'[2]Asset Class'!$A$4:$B$21,2,0)</f>
        <v>Equipment for PTA</v>
      </c>
      <c r="Q2524" s="9">
        <f t="shared" si="48"/>
        <v>-525200.35</v>
      </c>
      <c r="R2524" s="9">
        <f t="shared" si="49"/>
        <v>174739.21000000008</v>
      </c>
      <c r="S2524" s="9">
        <f t="shared" si="50"/>
        <v>0</v>
      </c>
    </row>
    <row r="2525" spans="1:19" x14ac:dyDescent="0.2">
      <c r="A2525" t="s">
        <v>4444</v>
      </c>
      <c r="B2525" t="s">
        <v>2988</v>
      </c>
      <c r="C2525" s="2">
        <v>39417</v>
      </c>
      <c r="D2525" t="s">
        <v>4445</v>
      </c>
      <c r="E2525" s="3">
        <v>0</v>
      </c>
      <c r="F2525" s="3">
        <v>0</v>
      </c>
      <c r="G2525" s="3">
        <v>0</v>
      </c>
      <c r="H2525" s="3">
        <v>0</v>
      </c>
      <c r="I2525" s="3">
        <v>4025214.42</v>
      </c>
      <c r="J2525" s="3">
        <v>-2994924.04</v>
      </c>
      <c r="K2525" s="3">
        <v>1030290.38</v>
      </c>
      <c r="L2525" s="3">
        <v>-17278.43</v>
      </c>
      <c r="M2525" s="3">
        <v>-3012202.47</v>
      </c>
      <c r="N2525" s="3">
        <v>1013011.95</v>
      </c>
      <c r="O2525" s="3">
        <v>4025214.42</v>
      </c>
      <c r="P2525" t="str">
        <f>VLOOKUP(B2525,'[2]Asset Class'!$A$4:$B$21,2,0)</f>
        <v>Equipment for PTA</v>
      </c>
      <c r="Q2525" s="9">
        <f t="shared" si="48"/>
        <v>-3012202.47</v>
      </c>
      <c r="R2525" s="9">
        <f t="shared" si="49"/>
        <v>1013011.9499999997</v>
      </c>
      <c r="S2525" s="9">
        <f t="shared" si="50"/>
        <v>0</v>
      </c>
    </row>
    <row r="2526" spans="1:19" x14ac:dyDescent="0.2">
      <c r="A2526" t="s">
        <v>4446</v>
      </c>
      <c r="B2526" t="s">
        <v>2988</v>
      </c>
      <c r="C2526" s="2">
        <v>39533</v>
      </c>
      <c r="D2526" t="s">
        <v>4379</v>
      </c>
      <c r="E2526" s="3">
        <v>0</v>
      </c>
      <c r="F2526" s="3">
        <v>0</v>
      </c>
      <c r="G2526" s="3">
        <v>0</v>
      </c>
      <c r="H2526" s="3">
        <v>0</v>
      </c>
      <c r="I2526" s="3">
        <v>1084786.33</v>
      </c>
      <c r="J2526" s="3">
        <v>-803669.39</v>
      </c>
      <c r="K2526" s="3">
        <v>281116.94</v>
      </c>
      <c r="L2526" s="3">
        <v>-4574.84</v>
      </c>
      <c r="M2526" s="3">
        <v>-808244.23</v>
      </c>
      <c r="N2526" s="3">
        <v>276542.09999999998</v>
      </c>
      <c r="O2526" s="3">
        <v>1084786.33</v>
      </c>
      <c r="P2526" t="str">
        <f>VLOOKUP(B2526,'[2]Asset Class'!$A$4:$B$21,2,0)</f>
        <v>Equipment for PTA</v>
      </c>
      <c r="Q2526" s="9">
        <f t="shared" si="48"/>
        <v>-808244.23</v>
      </c>
      <c r="R2526" s="9">
        <f t="shared" si="49"/>
        <v>276542.10000000009</v>
      </c>
      <c r="S2526" s="9">
        <f t="shared" si="50"/>
        <v>0</v>
      </c>
    </row>
    <row r="2527" spans="1:19" x14ac:dyDescent="0.2">
      <c r="A2527" t="s">
        <v>4447</v>
      </c>
      <c r="B2527" t="s">
        <v>2988</v>
      </c>
      <c r="C2527" s="2">
        <v>39533</v>
      </c>
      <c r="D2527" t="s">
        <v>4377</v>
      </c>
      <c r="E2527" s="3">
        <v>0</v>
      </c>
      <c r="F2527" s="3">
        <v>0</v>
      </c>
      <c r="G2527" s="3">
        <v>0</v>
      </c>
      <c r="H2527" s="3">
        <v>0</v>
      </c>
      <c r="I2527" s="3">
        <v>158222.34</v>
      </c>
      <c r="J2527" s="3">
        <v>-117219.82</v>
      </c>
      <c r="K2527" s="3">
        <v>41002.519999999997</v>
      </c>
      <c r="L2527" s="3">
        <v>-667.27</v>
      </c>
      <c r="M2527" s="3">
        <v>-117887.09</v>
      </c>
      <c r="N2527" s="3">
        <v>40335.25</v>
      </c>
      <c r="O2527" s="3">
        <v>158222.34</v>
      </c>
      <c r="P2527" t="str">
        <f>VLOOKUP(B2527,'[2]Asset Class'!$A$4:$B$21,2,0)</f>
        <v>Equipment for PTA</v>
      </c>
      <c r="Q2527" s="9">
        <f t="shared" si="48"/>
        <v>-117887.09</v>
      </c>
      <c r="R2527" s="9">
        <f t="shared" si="49"/>
        <v>40335.25</v>
      </c>
      <c r="S2527" s="9">
        <f t="shared" si="50"/>
        <v>0</v>
      </c>
    </row>
    <row r="2528" spans="1:19" x14ac:dyDescent="0.2">
      <c r="A2528" t="s">
        <v>4448</v>
      </c>
      <c r="B2528" t="s">
        <v>2988</v>
      </c>
      <c r="C2528" s="2">
        <v>39533</v>
      </c>
      <c r="D2528" t="s">
        <v>4398</v>
      </c>
      <c r="E2528" s="3">
        <v>0</v>
      </c>
      <c r="F2528" s="3">
        <v>0</v>
      </c>
      <c r="G2528" s="3">
        <v>0</v>
      </c>
      <c r="H2528" s="3">
        <v>0</v>
      </c>
      <c r="I2528" s="3">
        <v>211845.71</v>
      </c>
      <c r="J2528" s="3">
        <v>-156946.96</v>
      </c>
      <c r="K2528" s="3">
        <v>54898.75</v>
      </c>
      <c r="L2528" s="3">
        <v>-893.41</v>
      </c>
      <c r="M2528" s="3">
        <v>-157840.37</v>
      </c>
      <c r="N2528" s="3">
        <v>54005.34</v>
      </c>
      <c r="O2528" s="3">
        <v>211845.71</v>
      </c>
      <c r="P2528" t="str">
        <f>VLOOKUP(B2528,'[2]Asset Class'!$A$4:$B$21,2,0)</f>
        <v>Equipment for PTA</v>
      </c>
      <c r="Q2528" s="9">
        <f t="shared" si="48"/>
        <v>-157840.37</v>
      </c>
      <c r="R2528" s="9">
        <f t="shared" si="49"/>
        <v>54005.34</v>
      </c>
      <c r="S2528" s="9">
        <f t="shared" si="50"/>
        <v>0</v>
      </c>
    </row>
    <row r="2529" spans="1:19" x14ac:dyDescent="0.2">
      <c r="A2529" t="s">
        <v>4449</v>
      </c>
      <c r="B2529" t="s">
        <v>2988</v>
      </c>
      <c r="C2529" s="2">
        <v>39508</v>
      </c>
      <c r="D2529" t="s">
        <v>4450</v>
      </c>
      <c r="E2529" s="3">
        <v>0</v>
      </c>
      <c r="F2529" s="3">
        <v>0</v>
      </c>
      <c r="G2529" s="3">
        <v>0</v>
      </c>
      <c r="H2529" s="3">
        <v>0</v>
      </c>
      <c r="I2529" s="3">
        <v>16664826.970000001</v>
      </c>
      <c r="J2529" s="3">
        <v>-12328523.15</v>
      </c>
      <c r="K2529" s="3">
        <v>4336303.82</v>
      </c>
      <c r="L2529" s="3">
        <v>-73010.740000000005</v>
      </c>
      <c r="M2529" s="3">
        <v>-12401533.890000001</v>
      </c>
      <c r="N2529" s="3">
        <v>4263293.08</v>
      </c>
      <c r="O2529" s="3">
        <v>16664826.970000001</v>
      </c>
      <c r="P2529" t="str">
        <f>VLOOKUP(B2529,'[2]Asset Class'!$A$4:$B$21,2,0)</f>
        <v>Equipment for PTA</v>
      </c>
      <c r="Q2529" s="9">
        <f t="shared" si="48"/>
        <v>-12401533.890000001</v>
      </c>
      <c r="R2529" s="9">
        <f t="shared" si="49"/>
        <v>4263293.08</v>
      </c>
      <c r="S2529" s="9">
        <f t="shared" si="50"/>
        <v>0</v>
      </c>
    </row>
    <row r="2530" spans="1:19" x14ac:dyDescent="0.2">
      <c r="A2530" t="s">
        <v>4451</v>
      </c>
      <c r="B2530" t="s">
        <v>2988</v>
      </c>
      <c r="C2530" s="2">
        <v>39753</v>
      </c>
      <c r="D2530" t="s">
        <v>4452</v>
      </c>
      <c r="E2530" s="3">
        <v>0</v>
      </c>
      <c r="F2530" s="3">
        <v>0</v>
      </c>
      <c r="G2530" s="3">
        <v>0</v>
      </c>
      <c r="H2530" s="3">
        <v>0</v>
      </c>
      <c r="I2530" s="3">
        <v>5505024.6299999999</v>
      </c>
      <c r="J2530" s="3">
        <v>-4004545.79</v>
      </c>
      <c r="K2530" s="3">
        <v>1500478.84</v>
      </c>
      <c r="L2530" s="3">
        <v>-25536.91</v>
      </c>
      <c r="M2530" s="3">
        <v>-4030082.7</v>
      </c>
      <c r="N2530" s="3">
        <v>1474941.93</v>
      </c>
      <c r="O2530" s="3">
        <v>5505024.6299999999</v>
      </c>
      <c r="P2530" t="str">
        <f>VLOOKUP(B2530,'[2]Asset Class'!$A$4:$B$21,2,0)</f>
        <v>Equipment for PTA</v>
      </c>
      <c r="Q2530" s="9">
        <f t="shared" si="48"/>
        <v>-4030082.7</v>
      </c>
      <c r="R2530" s="9">
        <f t="shared" si="49"/>
        <v>1474941.9299999997</v>
      </c>
      <c r="S2530" s="9">
        <f t="shared" si="50"/>
        <v>0</v>
      </c>
    </row>
    <row r="2531" spans="1:19" x14ac:dyDescent="0.2">
      <c r="A2531" t="s">
        <v>4453</v>
      </c>
      <c r="B2531" t="s">
        <v>2988</v>
      </c>
      <c r="C2531" s="2">
        <v>39783</v>
      </c>
      <c r="D2531" t="s">
        <v>4454</v>
      </c>
      <c r="E2531" s="3">
        <v>0</v>
      </c>
      <c r="F2531" s="3">
        <v>0</v>
      </c>
      <c r="G2531" s="3">
        <v>0</v>
      </c>
      <c r="H2531" s="3">
        <v>0</v>
      </c>
      <c r="I2531" s="3">
        <v>225086.56</v>
      </c>
      <c r="J2531" s="3">
        <v>-163911.92000000001</v>
      </c>
      <c r="K2531" s="3">
        <v>61174.64</v>
      </c>
      <c r="L2531" s="3">
        <v>-1006.64</v>
      </c>
      <c r="M2531" s="3">
        <v>-164918.56</v>
      </c>
      <c r="N2531" s="3">
        <v>60168</v>
      </c>
      <c r="O2531" s="3">
        <v>225086.56</v>
      </c>
      <c r="P2531" t="str">
        <f>VLOOKUP(B2531,'[2]Asset Class'!$A$4:$B$21,2,0)</f>
        <v>Equipment for PTA</v>
      </c>
      <c r="Q2531" s="9">
        <f t="shared" si="48"/>
        <v>-164918.56</v>
      </c>
      <c r="R2531" s="9">
        <f t="shared" si="49"/>
        <v>60168</v>
      </c>
      <c r="S2531" s="9">
        <f t="shared" si="50"/>
        <v>0</v>
      </c>
    </row>
    <row r="2532" spans="1:19" x14ac:dyDescent="0.2">
      <c r="A2532" t="s">
        <v>4455</v>
      </c>
      <c r="B2532" t="s">
        <v>2988</v>
      </c>
      <c r="C2532" s="2">
        <v>39783</v>
      </c>
      <c r="D2532" t="s">
        <v>4456</v>
      </c>
      <c r="E2532" s="3">
        <v>0</v>
      </c>
      <c r="F2532" s="3">
        <v>0</v>
      </c>
      <c r="G2532" s="3">
        <v>0</v>
      </c>
      <c r="H2532" s="3">
        <v>0</v>
      </c>
      <c r="I2532" s="3">
        <v>4157361.01</v>
      </c>
      <c r="J2532" s="3">
        <v>-3017499.23</v>
      </c>
      <c r="K2532" s="3">
        <v>1139861.78</v>
      </c>
      <c r="L2532" s="3">
        <v>-19425.23</v>
      </c>
      <c r="M2532" s="3">
        <v>-3036924.46</v>
      </c>
      <c r="N2532" s="3">
        <v>1120436.55</v>
      </c>
      <c r="O2532" s="3">
        <v>4157361.01</v>
      </c>
      <c r="P2532" t="str">
        <f>VLOOKUP(B2532,'[2]Asset Class'!$A$4:$B$21,2,0)</f>
        <v>Equipment for PTA</v>
      </c>
      <c r="Q2532" s="9">
        <f t="shared" si="48"/>
        <v>-3036924.46</v>
      </c>
      <c r="R2532" s="9">
        <f t="shared" si="49"/>
        <v>1120436.5499999998</v>
      </c>
      <c r="S2532" s="9">
        <f t="shared" si="50"/>
        <v>0</v>
      </c>
    </row>
    <row r="2533" spans="1:19" x14ac:dyDescent="0.2">
      <c r="A2533" t="s">
        <v>4457</v>
      </c>
      <c r="B2533" t="s">
        <v>2988</v>
      </c>
      <c r="C2533" s="2">
        <v>39783</v>
      </c>
      <c r="D2533" t="s">
        <v>4456</v>
      </c>
      <c r="E2533" s="3">
        <v>0</v>
      </c>
      <c r="F2533" s="3">
        <v>0</v>
      </c>
      <c r="G2533" s="3">
        <v>0</v>
      </c>
      <c r="H2533" s="3">
        <v>0</v>
      </c>
      <c r="I2533" s="3">
        <v>84148.73</v>
      </c>
      <c r="J2533" s="3">
        <v>-61278.559999999998</v>
      </c>
      <c r="K2533" s="3">
        <v>22870.17</v>
      </c>
      <c r="L2533" s="3">
        <v>-376.33</v>
      </c>
      <c r="M2533" s="3">
        <v>-61654.89</v>
      </c>
      <c r="N2533" s="3">
        <v>22493.84</v>
      </c>
      <c r="O2533" s="3">
        <v>84148.73</v>
      </c>
      <c r="P2533" t="str">
        <f>VLOOKUP(B2533,'[2]Asset Class'!$A$4:$B$21,2,0)</f>
        <v>Equipment for PTA</v>
      </c>
      <c r="Q2533" s="9">
        <f t="shared" si="48"/>
        <v>-61654.89</v>
      </c>
      <c r="R2533" s="9">
        <f t="shared" si="49"/>
        <v>22493.839999999997</v>
      </c>
      <c r="S2533" s="9">
        <f t="shared" si="50"/>
        <v>0</v>
      </c>
    </row>
    <row r="2534" spans="1:19" x14ac:dyDescent="0.2">
      <c r="A2534" t="s">
        <v>4458</v>
      </c>
      <c r="B2534" t="s">
        <v>2988</v>
      </c>
      <c r="C2534" s="2">
        <v>39805</v>
      </c>
      <c r="D2534" t="s">
        <v>4379</v>
      </c>
      <c r="E2534" s="3">
        <v>0</v>
      </c>
      <c r="F2534" s="3">
        <v>0</v>
      </c>
      <c r="G2534" s="3">
        <v>0</v>
      </c>
      <c r="H2534" s="3">
        <v>0</v>
      </c>
      <c r="I2534" s="3">
        <v>765170.93</v>
      </c>
      <c r="J2534" s="3">
        <v>-556303.47</v>
      </c>
      <c r="K2534" s="3">
        <v>208867.46</v>
      </c>
      <c r="L2534" s="3">
        <v>-3440.33</v>
      </c>
      <c r="M2534" s="3">
        <v>-559743.80000000005</v>
      </c>
      <c r="N2534" s="3">
        <v>205427.13</v>
      </c>
      <c r="O2534" s="3">
        <v>765170.93</v>
      </c>
      <c r="P2534" t="str">
        <f>VLOOKUP(B2534,'[2]Asset Class'!$A$4:$B$21,2,0)</f>
        <v>Equipment for PTA</v>
      </c>
      <c r="Q2534" s="9">
        <f t="shared" si="48"/>
        <v>-559743.80000000005</v>
      </c>
      <c r="R2534" s="9">
        <f t="shared" si="49"/>
        <v>205427.13</v>
      </c>
      <c r="S2534" s="9">
        <f t="shared" si="50"/>
        <v>0</v>
      </c>
    </row>
    <row r="2535" spans="1:19" x14ac:dyDescent="0.2">
      <c r="A2535" t="s">
        <v>4459</v>
      </c>
      <c r="B2535" t="s">
        <v>2988</v>
      </c>
      <c r="C2535" s="2">
        <v>39805</v>
      </c>
      <c r="D2535" t="s">
        <v>4460</v>
      </c>
      <c r="E2535" s="3">
        <v>0</v>
      </c>
      <c r="F2535" s="3">
        <v>0</v>
      </c>
      <c r="G2535" s="3">
        <v>0</v>
      </c>
      <c r="H2535" s="3">
        <v>0</v>
      </c>
      <c r="I2535" s="3">
        <v>4544891.54</v>
      </c>
      <c r="J2535" s="3">
        <v>-3293330.2</v>
      </c>
      <c r="K2535" s="3">
        <v>1251561.3400000001</v>
      </c>
      <c r="L2535" s="3">
        <v>-21349.54</v>
      </c>
      <c r="M2535" s="3">
        <v>-3314679.74</v>
      </c>
      <c r="N2535" s="3">
        <v>1230211.8</v>
      </c>
      <c r="O2535" s="3">
        <v>4544891.54</v>
      </c>
      <c r="P2535" t="str">
        <f>VLOOKUP(B2535,'[2]Asset Class'!$A$4:$B$21,2,0)</f>
        <v>Equipment for PTA</v>
      </c>
      <c r="Q2535" s="9">
        <f t="shared" si="48"/>
        <v>-3314679.74</v>
      </c>
      <c r="R2535" s="9">
        <f t="shared" si="49"/>
        <v>1230211.7999999998</v>
      </c>
      <c r="S2535" s="9">
        <f t="shared" si="50"/>
        <v>0</v>
      </c>
    </row>
    <row r="2536" spans="1:19" x14ac:dyDescent="0.2">
      <c r="A2536" t="s">
        <v>4461</v>
      </c>
      <c r="B2536" t="s">
        <v>2988</v>
      </c>
      <c r="C2536" s="2">
        <v>39873</v>
      </c>
      <c r="D2536" t="s">
        <v>4462</v>
      </c>
      <c r="E2536" s="3">
        <v>0</v>
      </c>
      <c r="F2536" s="3">
        <v>0</v>
      </c>
      <c r="G2536" s="3">
        <v>0</v>
      </c>
      <c r="H2536" s="3">
        <v>0</v>
      </c>
      <c r="I2536" s="3">
        <v>24404.89</v>
      </c>
      <c r="J2536" s="3">
        <v>-17651.71</v>
      </c>
      <c r="K2536" s="3">
        <v>6753.18</v>
      </c>
      <c r="L2536" s="3">
        <v>-111.57</v>
      </c>
      <c r="M2536" s="3">
        <v>-17763.28</v>
      </c>
      <c r="N2536" s="3">
        <v>6641.61</v>
      </c>
      <c r="O2536" s="3">
        <v>24404.89</v>
      </c>
      <c r="P2536" t="str">
        <f>VLOOKUP(B2536,'[2]Asset Class'!$A$4:$B$21,2,0)</f>
        <v>Equipment for PTA</v>
      </c>
      <c r="Q2536" s="9">
        <f t="shared" si="48"/>
        <v>-17763.28</v>
      </c>
      <c r="R2536" s="9">
        <f t="shared" si="49"/>
        <v>6641.6100000000006</v>
      </c>
      <c r="S2536" s="9">
        <f t="shared" si="50"/>
        <v>0</v>
      </c>
    </row>
    <row r="2537" spans="1:19" x14ac:dyDescent="0.2">
      <c r="A2537" t="s">
        <v>4463</v>
      </c>
      <c r="B2537" t="s">
        <v>2988</v>
      </c>
      <c r="C2537" s="2">
        <v>39873</v>
      </c>
      <c r="D2537" t="s">
        <v>4464</v>
      </c>
      <c r="E2537" s="3">
        <v>0</v>
      </c>
      <c r="F2537" s="3">
        <v>0</v>
      </c>
      <c r="G2537" s="3">
        <v>0</v>
      </c>
      <c r="H2537" s="3">
        <v>0</v>
      </c>
      <c r="I2537" s="3">
        <v>85998.57</v>
      </c>
      <c r="J2537" s="3">
        <v>-62201.53</v>
      </c>
      <c r="K2537" s="3">
        <v>23797.040000000001</v>
      </c>
      <c r="L2537" s="3">
        <v>-393.16</v>
      </c>
      <c r="M2537" s="3">
        <v>-62594.69</v>
      </c>
      <c r="N2537" s="3">
        <v>23403.88</v>
      </c>
      <c r="O2537" s="3">
        <v>85998.57</v>
      </c>
      <c r="P2537" t="str">
        <f>VLOOKUP(B2537,'[2]Asset Class'!$A$4:$B$21,2,0)</f>
        <v>Equipment for PTA</v>
      </c>
      <c r="Q2537" s="9">
        <f t="shared" si="48"/>
        <v>-62594.69</v>
      </c>
      <c r="R2537" s="9">
        <f t="shared" si="49"/>
        <v>23403.880000000005</v>
      </c>
      <c r="S2537" s="9">
        <f t="shared" si="50"/>
        <v>0</v>
      </c>
    </row>
    <row r="2538" spans="1:19" x14ac:dyDescent="0.2">
      <c r="A2538" t="s">
        <v>4465</v>
      </c>
      <c r="B2538" t="s">
        <v>2988</v>
      </c>
      <c r="C2538" s="2">
        <v>39873</v>
      </c>
      <c r="D2538" t="s">
        <v>4466</v>
      </c>
      <c r="E2538" s="3">
        <v>0</v>
      </c>
      <c r="F2538" s="3">
        <v>0</v>
      </c>
      <c r="G2538" s="3">
        <v>0</v>
      </c>
      <c r="H2538" s="3">
        <v>0</v>
      </c>
      <c r="I2538" s="3">
        <v>18346854.719999999</v>
      </c>
      <c r="J2538" s="3">
        <v>-13225069.560000001</v>
      </c>
      <c r="K2538" s="3">
        <v>5121785.16</v>
      </c>
      <c r="L2538" s="3">
        <v>-87632.71</v>
      </c>
      <c r="M2538" s="3">
        <v>-13312702.27</v>
      </c>
      <c r="N2538" s="3">
        <v>5034152.45</v>
      </c>
      <c r="O2538" s="3">
        <v>18346854.719999999</v>
      </c>
      <c r="P2538" t="str">
        <f>VLOOKUP(B2538,'[2]Asset Class'!$A$4:$B$21,2,0)</f>
        <v>Equipment for PTA</v>
      </c>
      <c r="Q2538" s="9">
        <f t="shared" si="48"/>
        <v>-13312702.27</v>
      </c>
      <c r="R2538" s="9">
        <f t="shared" si="49"/>
        <v>5034152.4499999993</v>
      </c>
      <c r="S2538" s="9">
        <f t="shared" si="50"/>
        <v>0</v>
      </c>
    </row>
    <row r="2539" spans="1:19" x14ac:dyDescent="0.2">
      <c r="A2539" t="s">
        <v>4467</v>
      </c>
      <c r="B2539" t="s">
        <v>2988</v>
      </c>
      <c r="C2539" s="2">
        <v>39904</v>
      </c>
      <c r="D2539" t="s">
        <v>4468</v>
      </c>
      <c r="E2539" s="3">
        <v>0</v>
      </c>
      <c r="F2539" s="3">
        <v>0</v>
      </c>
      <c r="G2539" s="3">
        <v>0</v>
      </c>
      <c r="H2539" s="3">
        <v>0</v>
      </c>
      <c r="I2539" s="3">
        <v>32575788.030000001</v>
      </c>
      <c r="J2539" s="3">
        <v>-23424174.23</v>
      </c>
      <c r="K2539" s="3">
        <v>9151613.8000000007</v>
      </c>
      <c r="L2539" s="3">
        <v>-156797.94</v>
      </c>
      <c r="M2539" s="3">
        <v>-23580972.170000002</v>
      </c>
      <c r="N2539" s="3">
        <v>8994815.8599999994</v>
      </c>
      <c r="O2539" s="3">
        <v>32575788.030000001</v>
      </c>
      <c r="P2539" t="str">
        <f>VLOOKUP(B2539,'[2]Asset Class'!$A$4:$B$21,2,0)</f>
        <v>Equipment for PTA</v>
      </c>
      <c r="Q2539" s="9">
        <f t="shared" si="48"/>
        <v>-23580972.170000002</v>
      </c>
      <c r="R2539" s="9">
        <f t="shared" si="49"/>
        <v>8994815.8599999994</v>
      </c>
      <c r="S2539" s="9">
        <f t="shared" si="50"/>
        <v>0</v>
      </c>
    </row>
    <row r="2540" spans="1:19" x14ac:dyDescent="0.2">
      <c r="A2540" t="s">
        <v>4469</v>
      </c>
      <c r="B2540" t="s">
        <v>2988</v>
      </c>
      <c r="C2540" s="2">
        <v>39904</v>
      </c>
      <c r="D2540" t="s">
        <v>4470</v>
      </c>
      <c r="E2540" s="3">
        <v>0</v>
      </c>
      <c r="F2540" s="3">
        <v>0</v>
      </c>
      <c r="G2540" s="3">
        <v>0</v>
      </c>
      <c r="H2540" s="3">
        <v>0</v>
      </c>
      <c r="I2540" s="3">
        <v>279471212.20999998</v>
      </c>
      <c r="J2540" s="3">
        <v>-200958526.62</v>
      </c>
      <c r="K2540" s="3">
        <v>78512685.590000004</v>
      </c>
      <c r="L2540" s="3">
        <v>-1345186.53</v>
      </c>
      <c r="M2540" s="3">
        <v>-202303713.15000001</v>
      </c>
      <c r="N2540" s="3">
        <v>77167499.060000002</v>
      </c>
      <c r="O2540" s="3">
        <v>279471212.20999998</v>
      </c>
      <c r="P2540" t="str">
        <f>VLOOKUP(B2540,'[2]Asset Class'!$A$4:$B$21,2,0)</f>
        <v>Equipment for PTA</v>
      </c>
      <c r="Q2540" s="9">
        <f t="shared" si="48"/>
        <v>-202303713.15000001</v>
      </c>
      <c r="R2540" s="9">
        <f t="shared" si="49"/>
        <v>77167499.059999973</v>
      </c>
      <c r="S2540" s="9">
        <f t="shared" si="50"/>
        <v>0</v>
      </c>
    </row>
    <row r="2541" spans="1:19" x14ac:dyDescent="0.2">
      <c r="A2541" t="s">
        <v>4471</v>
      </c>
      <c r="B2541" t="s">
        <v>2988</v>
      </c>
      <c r="C2541" s="2">
        <v>39934</v>
      </c>
      <c r="D2541" t="s">
        <v>4472</v>
      </c>
      <c r="E2541" s="3">
        <v>0</v>
      </c>
      <c r="F2541" s="3">
        <v>0</v>
      </c>
      <c r="G2541" s="3">
        <v>0</v>
      </c>
      <c r="H2541" s="3">
        <v>0</v>
      </c>
      <c r="I2541" s="3">
        <v>14336663.01</v>
      </c>
      <c r="J2541" s="3">
        <v>-10284105.279999999</v>
      </c>
      <c r="K2541" s="3">
        <v>4052557.73</v>
      </c>
      <c r="L2541" s="3">
        <v>-69526.63</v>
      </c>
      <c r="M2541" s="3">
        <v>-10353631.91</v>
      </c>
      <c r="N2541" s="3">
        <v>3983031.1</v>
      </c>
      <c r="O2541" s="3">
        <v>14336663.01</v>
      </c>
      <c r="P2541" t="str">
        <f>VLOOKUP(B2541,'[2]Asset Class'!$A$4:$B$21,2,0)</f>
        <v>Equipment for PTA</v>
      </c>
      <c r="Q2541" s="9">
        <f t="shared" si="48"/>
        <v>-10353631.91</v>
      </c>
      <c r="R2541" s="9">
        <f t="shared" si="49"/>
        <v>3983031.0999999996</v>
      </c>
      <c r="S2541" s="9">
        <f t="shared" si="50"/>
        <v>0</v>
      </c>
    </row>
    <row r="2542" spans="1:19" x14ac:dyDescent="0.2">
      <c r="A2542" t="s">
        <v>4473</v>
      </c>
      <c r="B2542" t="s">
        <v>2988</v>
      </c>
      <c r="C2542" s="2">
        <v>39934</v>
      </c>
      <c r="D2542" t="s">
        <v>4379</v>
      </c>
      <c r="E2542" s="3">
        <v>0</v>
      </c>
      <c r="F2542" s="3">
        <v>0</v>
      </c>
      <c r="G2542" s="3">
        <v>0</v>
      </c>
      <c r="H2542" s="3">
        <v>0</v>
      </c>
      <c r="I2542" s="3">
        <v>1769369.21</v>
      </c>
      <c r="J2542" s="3">
        <v>-1273620.8500000001</v>
      </c>
      <c r="K2542" s="3">
        <v>495748.36</v>
      </c>
      <c r="L2542" s="3">
        <v>-8212.93</v>
      </c>
      <c r="M2542" s="3">
        <v>-1281833.78</v>
      </c>
      <c r="N2542" s="3">
        <v>487535.43</v>
      </c>
      <c r="O2542" s="3">
        <v>1769369.21</v>
      </c>
      <c r="P2542" t="str">
        <f>VLOOKUP(B2542,'[2]Asset Class'!$A$4:$B$21,2,0)</f>
        <v>Equipment for PTA</v>
      </c>
      <c r="Q2542" s="9">
        <f t="shared" si="48"/>
        <v>-1281833.78</v>
      </c>
      <c r="R2542" s="9">
        <f t="shared" si="49"/>
        <v>487535.42999999993</v>
      </c>
      <c r="S2542" s="9">
        <f t="shared" si="50"/>
        <v>0</v>
      </c>
    </row>
    <row r="2543" spans="1:19" x14ac:dyDescent="0.2">
      <c r="A2543" t="s">
        <v>4474</v>
      </c>
      <c r="B2543" t="s">
        <v>2988</v>
      </c>
      <c r="C2543" s="2">
        <v>39934</v>
      </c>
      <c r="D2543" t="s">
        <v>4377</v>
      </c>
      <c r="E2543" s="3">
        <v>0</v>
      </c>
      <c r="F2543" s="3">
        <v>0</v>
      </c>
      <c r="G2543" s="3">
        <v>0</v>
      </c>
      <c r="H2543" s="3">
        <v>0</v>
      </c>
      <c r="I2543" s="3">
        <v>1494097.98</v>
      </c>
      <c r="J2543" s="3">
        <v>-1075476.1200000001</v>
      </c>
      <c r="K2543" s="3">
        <v>418621.86</v>
      </c>
      <c r="L2543" s="3">
        <v>-6935.2</v>
      </c>
      <c r="M2543" s="3">
        <v>-1082411.32</v>
      </c>
      <c r="N2543" s="3">
        <v>411686.66</v>
      </c>
      <c r="O2543" s="3">
        <v>1494097.98</v>
      </c>
      <c r="P2543" t="str">
        <f>VLOOKUP(B2543,'[2]Asset Class'!$A$4:$B$21,2,0)</f>
        <v>Equipment for PTA</v>
      </c>
      <c r="Q2543" s="9">
        <f t="shared" si="48"/>
        <v>-1082411.32</v>
      </c>
      <c r="R2543" s="9">
        <f t="shared" si="49"/>
        <v>411686.65999999992</v>
      </c>
      <c r="S2543" s="9">
        <f t="shared" si="50"/>
        <v>0</v>
      </c>
    </row>
    <row r="2544" spans="1:19" x14ac:dyDescent="0.2">
      <c r="A2544" t="s">
        <v>4475</v>
      </c>
      <c r="B2544" t="s">
        <v>2988</v>
      </c>
      <c r="C2544" s="2">
        <v>39965</v>
      </c>
      <c r="D2544" t="s">
        <v>4476</v>
      </c>
      <c r="E2544" s="3">
        <v>0</v>
      </c>
      <c r="F2544" s="3">
        <v>0</v>
      </c>
      <c r="G2544" s="3">
        <v>0</v>
      </c>
      <c r="H2544" s="3">
        <v>0</v>
      </c>
      <c r="I2544" s="3">
        <v>19060689.079999998</v>
      </c>
      <c r="J2544" s="3">
        <v>-13638028.550000001</v>
      </c>
      <c r="K2544" s="3">
        <v>5422660.5300000003</v>
      </c>
      <c r="L2544" s="3">
        <v>-93160.93</v>
      </c>
      <c r="M2544" s="3">
        <v>-13731189.48</v>
      </c>
      <c r="N2544" s="3">
        <v>5329499.5999999996</v>
      </c>
      <c r="O2544" s="3">
        <v>19060689.079999998</v>
      </c>
      <c r="P2544" t="str">
        <f>VLOOKUP(B2544,'[2]Asset Class'!$A$4:$B$21,2,0)</f>
        <v>Equipment for PTA</v>
      </c>
      <c r="Q2544" s="9">
        <f t="shared" si="48"/>
        <v>-13731189.48</v>
      </c>
      <c r="R2544" s="9">
        <f t="shared" si="49"/>
        <v>5329499.5999999978</v>
      </c>
      <c r="S2544" s="9">
        <f t="shared" si="50"/>
        <v>0</v>
      </c>
    </row>
    <row r="2545" spans="1:19" x14ac:dyDescent="0.2">
      <c r="A2545" t="s">
        <v>4477</v>
      </c>
      <c r="B2545" t="s">
        <v>2988</v>
      </c>
      <c r="C2545" s="2">
        <v>40026</v>
      </c>
      <c r="D2545" t="s">
        <v>4478</v>
      </c>
      <c r="E2545" s="3">
        <v>0</v>
      </c>
      <c r="F2545" s="3">
        <v>0</v>
      </c>
      <c r="G2545" s="3">
        <v>0</v>
      </c>
      <c r="H2545" s="3">
        <v>0</v>
      </c>
      <c r="I2545" s="3">
        <v>4069977.55</v>
      </c>
      <c r="J2545" s="3">
        <v>-2897142.35</v>
      </c>
      <c r="K2545" s="3">
        <v>1172835.2</v>
      </c>
      <c r="L2545" s="3">
        <v>-20204.14</v>
      </c>
      <c r="M2545" s="3">
        <v>-2917346.49</v>
      </c>
      <c r="N2545" s="3">
        <v>1152631.06</v>
      </c>
      <c r="O2545" s="3">
        <v>4069977.55</v>
      </c>
      <c r="P2545" t="str">
        <f>VLOOKUP(B2545,'[2]Asset Class'!$A$4:$B$21,2,0)</f>
        <v>Equipment for PTA</v>
      </c>
      <c r="Q2545" s="9">
        <f t="shared" si="48"/>
        <v>-2917346.49</v>
      </c>
      <c r="R2545" s="9">
        <f t="shared" si="49"/>
        <v>1152631.0599999996</v>
      </c>
      <c r="S2545" s="9">
        <f t="shared" si="50"/>
        <v>0</v>
      </c>
    </row>
    <row r="2546" spans="1:19" x14ac:dyDescent="0.2">
      <c r="A2546" t="s">
        <v>4479</v>
      </c>
      <c r="B2546" t="s">
        <v>2988</v>
      </c>
      <c r="C2546" s="2">
        <v>40026</v>
      </c>
      <c r="D2546" t="s">
        <v>4480</v>
      </c>
      <c r="E2546" s="3">
        <v>0</v>
      </c>
      <c r="F2546" s="3">
        <v>0</v>
      </c>
      <c r="G2546" s="3">
        <v>0</v>
      </c>
      <c r="H2546" s="3">
        <v>0</v>
      </c>
      <c r="I2546" s="3">
        <v>5161143.33</v>
      </c>
      <c r="J2546" s="3">
        <v>-3673869.65</v>
      </c>
      <c r="K2546" s="3">
        <v>1487273.68</v>
      </c>
      <c r="L2546" s="3">
        <v>-25620.89</v>
      </c>
      <c r="M2546" s="3">
        <v>-3699490.54</v>
      </c>
      <c r="N2546" s="3">
        <v>1461652.79</v>
      </c>
      <c r="O2546" s="3">
        <v>5161143.33</v>
      </c>
      <c r="P2546" t="str">
        <f>VLOOKUP(B2546,'[2]Asset Class'!$A$4:$B$21,2,0)</f>
        <v>Equipment for PTA</v>
      </c>
      <c r="Q2546" s="9">
        <f t="shared" si="48"/>
        <v>-3699490.54</v>
      </c>
      <c r="R2546" s="9">
        <f t="shared" si="49"/>
        <v>1461652.79</v>
      </c>
      <c r="S2546" s="9">
        <f t="shared" si="50"/>
        <v>0</v>
      </c>
    </row>
    <row r="2547" spans="1:19" x14ac:dyDescent="0.2">
      <c r="A2547" t="s">
        <v>4481</v>
      </c>
      <c r="B2547" t="s">
        <v>2988</v>
      </c>
      <c r="C2547" s="2">
        <v>40026</v>
      </c>
      <c r="D2547" t="s">
        <v>4482</v>
      </c>
      <c r="E2547" s="3">
        <v>0</v>
      </c>
      <c r="F2547" s="3">
        <v>0</v>
      </c>
      <c r="G2547" s="3">
        <v>0</v>
      </c>
      <c r="H2547" s="3">
        <v>0</v>
      </c>
      <c r="I2547" s="3">
        <v>3052805.39</v>
      </c>
      <c r="J2547" s="3">
        <v>-2173086.15</v>
      </c>
      <c r="K2547" s="3">
        <v>879719.24</v>
      </c>
      <c r="L2547" s="3">
        <v>-15154.7</v>
      </c>
      <c r="M2547" s="3">
        <v>-2188240.85</v>
      </c>
      <c r="N2547" s="3">
        <v>864564.54</v>
      </c>
      <c r="O2547" s="3">
        <v>3052805.39</v>
      </c>
      <c r="P2547" t="str">
        <f>VLOOKUP(B2547,'[2]Asset Class'!$A$4:$B$21,2,0)</f>
        <v>Equipment for PTA</v>
      </c>
      <c r="Q2547" s="9">
        <f t="shared" si="48"/>
        <v>-2188240.85</v>
      </c>
      <c r="R2547" s="9">
        <f t="shared" si="49"/>
        <v>864564.54</v>
      </c>
      <c r="S2547" s="9">
        <f t="shared" si="50"/>
        <v>0</v>
      </c>
    </row>
    <row r="2548" spans="1:19" x14ac:dyDescent="0.2">
      <c r="A2548" t="s">
        <v>4483</v>
      </c>
      <c r="B2548" t="s">
        <v>2988</v>
      </c>
      <c r="C2548" s="2">
        <v>40118</v>
      </c>
      <c r="D2548" t="s">
        <v>4484</v>
      </c>
      <c r="E2548" s="3">
        <v>0</v>
      </c>
      <c r="F2548" s="3">
        <v>0</v>
      </c>
      <c r="G2548" s="3">
        <v>0</v>
      </c>
      <c r="H2548" s="3">
        <v>0</v>
      </c>
      <c r="I2548" s="3">
        <v>61174.720000000001</v>
      </c>
      <c r="J2548" s="3">
        <v>-43353.15</v>
      </c>
      <c r="K2548" s="3">
        <v>17821.57</v>
      </c>
      <c r="L2548" s="3">
        <v>-297.7</v>
      </c>
      <c r="M2548" s="3">
        <v>-43650.85</v>
      </c>
      <c r="N2548" s="3">
        <v>17523.87</v>
      </c>
      <c r="O2548" s="3">
        <v>61174.720000000001</v>
      </c>
      <c r="P2548" t="str">
        <f>VLOOKUP(B2548,'[2]Asset Class'!$A$4:$B$21,2,0)</f>
        <v>Equipment for PTA</v>
      </c>
      <c r="Q2548" s="9">
        <f t="shared" si="48"/>
        <v>-43650.85</v>
      </c>
      <c r="R2548" s="9">
        <f t="shared" si="49"/>
        <v>17523.870000000003</v>
      </c>
      <c r="S2548" s="9">
        <f t="shared" si="50"/>
        <v>0</v>
      </c>
    </row>
    <row r="2549" spans="1:19" x14ac:dyDescent="0.2">
      <c r="A2549" t="s">
        <v>4485</v>
      </c>
      <c r="B2549" t="s">
        <v>2988</v>
      </c>
      <c r="C2549" s="2">
        <v>40118</v>
      </c>
      <c r="D2549" t="s">
        <v>4486</v>
      </c>
      <c r="E2549" s="3">
        <v>0</v>
      </c>
      <c r="F2549" s="3">
        <v>0</v>
      </c>
      <c r="G2549" s="3">
        <v>0</v>
      </c>
      <c r="H2549" s="3">
        <v>0</v>
      </c>
      <c r="I2549" s="3">
        <v>653958.53</v>
      </c>
      <c r="J2549" s="3">
        <v>-463445.82</v>
      </c>
      <c r="K2549" s="3">
        <v>190512.71</v>
      </c>
      <c r="L2549" s="3">
        <v>-3182.46</v>
      </c>
      <c r="M2549" s="3">
        <v>-466628.28</v>
      </c>
      <c r="N2549" s="3">
        <v>187330.25</v>
      </c>
      <c r="O2549" s="3">
        <v>653958.53</v>
      </c>
      <c r="P2549" t="str">
        <f>VLOOKUP(B2549,'[2]Asset Class'!$A$4:$B$21,2,0)</f>
        <v>Equipment for PTA</v>
      </c>
      <c r="Q2549" s="9">
        <f t="shared" si="48"/>
        <v>-466628.28</v>
      </c>
      <c r="R2549" s="9">
        <f t="shared" si="49"/>
        <v>187330.25</v>
      </c>
      <c r="S2549" s="9">
        <f t="shared" si="50"/>
        <v>0</v>
      </c>
    </row>
    <row r="2550" spans="1:19" x14ac:dyDescent="0.2">
      <c r="A2550" t="s">
        <v>4487</v>
      </c>
      <c r="B2550" t="s">
        <v>2988</v>
      </c>
      <c r="C2550" s="2">
        <v>40118</v>
      </c>
      <c r="D2550" t="s">
        <v>4488</v>
      </c>
      <c r="E2550" s="3">
        <v>0</v>
      </c>
      <c r="F2550" s="3">
        <v>0</v>
      </c>
      <c r="G2550" s="3">
        <v>0</v>
      </c>
      <c r="H2550" s="3">
        <v>0</v>
      </c>
      <c r="I2550" s="3">
        <v>4900938.8</v>
      </c>
      <c r="J2550" s="3">
        <v>-3460405.93</v>
      </c>
      <c r="K2550" s="3">
        <v>1440532.87</v>
      </c>
      <c r="L2550" s="3">
        <v>-24918.1</v>
      </c>
      <c r="M2550" s="3">
        <v>-3485324.03</v>
      </c>
      <c r="N2550" s="3">
        <v>1415614.77</v>
      </c>
      <c r="O2550" s="3">
        <v>4900938.8</v>
      </c>
      <c r="P2550" t="str">
        <f>VLOOKUP(B2550,'[2]Asset Class'!$A$4:$B$21,2,0)</f>
        <v>Equipment for PTA</v>
      </c>
      <c r="Q2550" s="9">
        <f t="shared" si="48"/>
        <v>-3485324.03</v>
      </c>
      <c r="R2550" s="9">
        <f t="shared" si="49"/>
        <v>1415614.77</v>
      </c>
      <c r="S2550" s="9">
        <f t="shared" si="50"/>
        <v>0</v>
      </c>
    </row>
    <row r="2551" spans="1:19" x14ac:dyDescent="0.2">
      <c r="A2551" t="s">
        <v>4489</v>
      </c>
      <c r="B2551" t="s">
        <v>2988</v>
      </c>
      <c r="C2551" s="2">
        <v>40118</v>
      </c>
      <c r="D2551" t="s">
        <v>4490</v>
      </c>
      <c r="E2551" s="3">
        <v>0</v>
      </c>
      <c r="F2551" s="3">
        <v>0</v>
      </c>
      <c r="G2551" s="3">
        <v>0</v>
      </c>
      <c r="H2551" s="3">
        <v>0</v>
      </c>
      <c r="I2551" s="3">
        <v>3922165.31</v>
      </c>
      <c r="J2551" s="3">
        <v>-2769323.33</v>
      </c>
      <c r="K2551" s="3">
        <v>1152841.98</v>
      </c>
      <c r="L2551" s="3">
        <v>-19941.669999999998</v>
      </c>
      <c r="M2551" s="3">
        <v>-2789265</v>
      </c>
      <c r="N2551" s="3">
        <v>1132900.31</v>
      </c>
      <c r="O2551" s="3">
        <v>3922165.31</v>
      </c>
      <c r="P2551" t="str">
        <f>VLOOKUP(B2551,'[2]Asset Class'!$A$4:$B$21,2,0)</f>
        <v>Equipment for PTA</v>
      </c>
      <c r="Q2551" s="9">
        <f t="shared" ref="Q2551:Q2614" si="51">M2551</f>
        <v>-2789265</v>
      </c>
      <c r="R2551" s="9">
        <f t="shared" ref="R2551:R2614" si="52">O2551+Q2551</f>
        <v>1132900.31</v>
      </c>
      <c r="S2551" s="9">
        <f t="shared" ref="S2551:S2614" si="53">N2551-R2551</f>
        <v>0</v>
      </c>
    </row>
    <row r="2552" spans="1:19" x14ac:dyDescent="0.2">
      <c r="A2552" t="s">
        <v>4491</v>
      </c>
      <c r="B2552" t="s">
        <v>2988</v>
      </c>
      <c r="C2552" s="2">
        <v>40148</v>
      </c>
      <c r="D2552" t="s">
        <v>4492</v>
      </c>
      <c r="E2552" s="3">
        <v>0</v>
      </c>
      <c r="F2552" s="3">
        <v>0</v>
      </c>
      <c r="G2552" s="3">
        <v>0</v>
      </c>
      <c r="H2552" s="3">
        <v>0</v>
      </c>
      <c r="I2552" s="3">
        <v>61387.7</v>
      </c>
      <c r="J2552" s="3">
        <v>-43386.29</v>
      </c>
      <c r="K2552" s="3">
        <v>18001.41</v>
      </c>
      <c r="L2552" s="3">
        <v>-301.12</v>
      </c>
      <c r="M2552" s="3">
        <v>-43687.41</v>
      </c>
      <c r="N2552" s="3">
        <v>17700.29</v>
      </c>
      <c r="O2552" s="3">
        <v>61387.7</v>
      </c>
      <c r="P2552" t="str">
        <f>VLOOKUP(B2552,'[2]Asset Class'!$A$4:$B$21,2,0)</f>
        <v>Equipment for PTA</v>
      </c>
      <c r="Q2552" s="9">
        <f t="shared" si="51"/>
        <v>-43687.41</v>
      </c>
      <c r="R2552" s="9">
        <f t="shared" si="52"/>
        <v>17700.289999999994</v>
      </c>
      <c r="S2552" s="9">
        <f t="shared" si="53"/>
        <v>0</v>
      </c>
    </row>
    <row r="2553" spans="1:19" x14ac:dyDescent="0.2">
      <c r="A2553" t="s">
        <v>4493</v>
      </c>
      <c r="B2553" t="s">
        <v>2988</v>
      </c>
      <c r="C2553" s="2">
        <v>40148</v>
      </c>
      <c r="D2553" t="s">
        <v>4494</v>
      </c>
      <c r="E2553" s="3">
        <v>0</v>
      </c>
      <c r="F2553" s="3">
        <v>0</v>
      </c>
      <c r="G2553" s="3">
        <v>0</v>
      </c>
      <c r="H2553" s="3">
        <v>0</v>
      </c>
      <c r="I2553" s="3">
        <v>4303280.4000000004</v>
      </c>
      <c r="J2553" s="3">
        <v>-3030069.59</v>
      </c>
      <c r="K2553" s="3">
        <v>1273210.81</v>
      </c>
      <c r="L2553" s="3">
        <v>-22053.47</v>
      </c>
      <c r="M2553" s="3">
        <v>-3052123.06</v>
      </c>
      <c r="N2553" s="3">
        <v>1251157.3400000001</v>
      </c>
      <c r="O2553" s="3">
        <v>4303280.4000000004</v>
      </c>
      <c r="P2553" t="str">
        <f>VLOOKUP(B2553,'[2]Asset Class'!$A$4:$B$21,2,0)</f>
        <v>Equipment for PTA</v>
      </c>
      <c r="Q2553" s="9">
        <f t="shared" si="51"/>
        <v>-3052123.06</v>
      </c>
      <c r="R2553" s="9">
        <f t="shared" si="52"/>
        <v>1251157.3400000003</v>
      </c>
      <c r="S2553" s="9">
        <f t="shared" si="53"/>
        <v>0</v>
      </c>
    </row>
    <row r="2554" spans="1:19" x14ac:dyDescent="0.2">
      <c r="A2554" t="s">
        <v>4495</v>
      </c>
      <c r="B2554" t="s">
        <v>2988</v>
      </c>
      <c r="C2554" s="2">
        <v>40166</v>
      </c>
      <c r="D2554" t="s">
        <v>4496</v>
      </c>
      <c r="E2554" s="3">
        <v>0</v>
      </c>
      <c r="F2554" s="3">
        <v>0</v>
      </c>
      <c r="G2554" s="3">
        <v>0</v>
      </c>
      <c r="H2554" s="3">
        <v>0</v>
      </c>
      <c r="I2554" s="3">
        <v>7809920.5999999996</v>
      </c>
      <c r="J2554" s="3">
        <v>-5489994.6100000003</v>
      </c>
      <c r="K2554" s="3">
        <v>2319925.9900000002</v>
      </c>
      <c r="L2554" s="3">
        <v>-40216.29</v>
      </c>
      <c r="M2554" s="3">
        <v>-5530210.9000000004</v>
      </c>
      <c r="N2554" s="3">
        <v>2279709.7000000002</v>
      </c>
      <c r="O2554" s="3">
        <v>7809920.5999999996</v>
      </c>
      <c r="P2554" t="str">
        <f>VLOOKUP(B2554,'[2]Asset Class'!$A$4:$B$21,2,0)</f>
        <v>Equipment for PTA</v>
      </c>
      <c r="Q2554" s="9">
        <f t="shared" si="51"/>
        <v>-5530210.9000000004</v>
      </c>
      <c r="R2554" s="9">
        <f t="shared" si="52"/>
        <v>2279709.6999999993</v>
      </c>
      <c r="S2554" s="9">
        <f t="shared" si="53"/>
        <v>0</v>
      </c>
    </row>
    <row r="2555" spans="1:19" x14ac:dyDescent="0.2">
      <c r="A2555" t="s">
        <v>4497</v>
      </c>
      <c r="B2555" t="s">
        <v>2988</v>
      </c>
      <c r="C2555" s="2">
        <v>40148</v>
      </c>
      <c r="D2555" t="s">
        <v>4379</v>
      </c>
      <c r="E2555" s="3">
        <v>0</v>
      </c>
      <c r="F2555" s="3">
        <v>0</v>
      </c>
      <c r="G2555" s="3">
        <v>0</v>
      </c>
      <c r="H2555" s="3">
        <v>0</v>
      </c>
      <c r="I2555" s="3">
        <v>551845.35</v>
      </c>
      <c r="J2555" s="3">
        <v>-390021.44</v>
      </c>
      <c r="K2555" s="3">
        <v>161823.91</v>
      </c>
      <c r="L2555" s="3">
        <v>-2706.9</v>
      </c>
      <c r="M2555" s="3">
        <v>-392728.34</v>
      </c>
      <c r="N2555" s="3">
        <v>159117.01</v>
      </c>
      <c r="O2555" s="3">
        <v>551845.35</v>
      </c>
      <c r="P2555" t="str">
        <f>VLOOKUP(B2555,'[2]Asset Class'!$A$4:$B$21,2,0)</f>
        <v>Equipment for PTA</v>
      </c>
      <c r="Q2555" s="9">
        <f t="shared" si="51"/>
        <v>-392728.34</v>
      </c>
      <c r="R2555" s="9">
        <f t="shared" si="52"/>
        <v>159117.00999999995</v>
      </c>
      <c r="S2555" s="9">
        <f t="shared" si="53"/>
        <v>0</v>
      </c>
    </row>
    <row r="2556" spans="1:19" x14ac:dyDescent="0.2">
      <c r="A2556" t="s">
        <v>4498</v>
      </c>
      <c r="B2556" t="s">
        <v>2988</v>
      </c>
      <c r="C2556" s="2">
        <v>40148</v>
      </c>
      <c r="D2556" t="s">
        <v>4377</v>
      </c>
      <c r="E2556" s="3">
        <v>0</v>
      </c>
      <c r="F2556" s="3">
        <v>0</v>
      </c>
      <c r="G2556" s="3">
        <v>0</v>
      </c>
      <c r="H2556" s="3">
        <v>0</v>
      </c>
      <c r="I2556" s="3">
        <v>7831120.7699999996</v>
      </c>
      <c r="J2556" s="3">
        <v>-5514128.4500000002</v>
      </c>
      <c r="K2556" s="3">
        <v>2316992.3199999998</v>
      </c>
      <c r="L2556" s="3">
        <v>-40132.97</v>
      </c>
      <c r="M2556" s="3">
        <v>-5554261.4199999999</v>
      </c>
      <c r="N2556" s="3">
        <v>2276859.35</v>
      </c>
      <c r="O2556" s="3">
        <v>7831120.7699999996</v>
      </c>
      <c r="P2556" t="str">
        <f>VLOOKUP(B2556,'[2]Asset Class'!$A$4:$B$21,2,0)</f>
        <v>Equipment for PTA</v>
      </c>
      <c r="Q2556" s="9">
        <f t="shared" si="51"/>
        <v>-5554261.4199999999</v>
      </c>
      <c r="R2556" s="9">
        <f t="shared" si="52"/>
        <v>2276859.3499999996</v>
      </c>
      <c r="S2556" s="9">
        <f t="shared" si="53"/>
        <v>0</v>
      </c>
    </row>
    <row r="2557" spans="1:19" x14ac:dyDescent="0.2">
      <c r="A2557" t="s">
        <v>4499</v>
      </c>
      <c r="B2557" t="s">
        <v>2988</v>
      </c>
      <c r="C2557" s="2">
        <v>40148</v>
      </c>
      <c r="D2557" t="s">
        <v>4398</v>
      </c>
      <c r="E2557" s="3">
        <v>0</v>
      </c>
      <c r="F2557" s="3">
        <v>0</v>
      </c>
      <c r="G2557" s="3">
        <v>0</v>
      </c>
      <c r="H2557" s="3">
        <v>0</v>
      </c>
      <c r="I2557" s="3">
        <v>554466.12</v>
      </c>
      <c r="J2557" s="3">
        <v>-391873.69</v>
      </c>
      <c r="K2557" s="3">
        <v>162592.43</v>
      </c>
      <c r="L2557" s="3">
        <v>-2719.75</v>
      </c>
      <c r="M2557" s="3">
        <v>-394593.44</v>
      </c>
      <c r="N2557" s="3">
        <v>159872.68</v>
      </c>
      <c r="O2557" s="3">
        <v>554466.12</v>
      </c>
      <c r="P2557" t="str">
        <f>VLOOKUP(B2557,'[2]Asset Class'!$A$4:$B$21,2,0)</f>
        <v>Equipment for PTA</v>
      </c>
      <c r="Q2557" s="9">
        <f t="shared" si="51"/>
        <v>-394593.44</v>
      </c>
      <c r="R2557" s="9">
        <f t="shared" si="52"/>
        <v>159872.68</v>
      </c>
      <c r="S2557" s="9">
        <f t="shared" si="53"/>
        <v>0</v>
      </c>
    </row>
    <row r="2558" spans="1:19" x14ac:dyDescent="0.2">
      <c r="A2558" t="s">
        <v>4500</v>
      </c>
      <c r="B2558" t="s">
        <v>2988</v>
      </c>
      <c r="C2558" s="2">
        <v>40182</v>
      </c>
      <c r="D2558" t="s">
        <v>4501</v>
      </c>
      <c r="E2558" s="3">
        <v>0</v>
      </c>
      <c r="F2558" s="3">
        <v>0</v>
      </c>
      <c r="G2558" s="3">
        <v>0</v>
      </c>
      <c r="H2558" s="3">
        <v>0</v>
      </c>
      <c r="I2558" s="3">
        <v>210427.83</v>
      </c>
      <c r="J2558" s="3">
        <v>-101757.22</v>
      </c>
      <c r="K2558" s="3">
        <v>108670.61</v>
      </c>
      <c r="L2558" s="3">
        <v>-5008.17</v>
      </c>
      <c r="M2558" s="3">
        <v>-106765.39</v>
      </c>
      <c r="N2558" s="3">
        <v>103662.44</v>
      </c>
      <c r="O2558" s="3">
        <v>210427.83</v>
      </c>
      <c r="P2558" t="str">
        <f>VLOOKUP(B2558,'[2]Asset Class'!$A$4:$B$21,2,0)</f>
        <v>Equipment for PTA</v>
      </c>
      <c r="Q2558" s="9">
        <f t="shared" si="51"/>
        <v>-106765.39</v>
      </c>
      <c r="R2558" s="9">
        <f t="shared" si="52"/>
        <v>103662.43999999999</v>
      </c>
      <c r="S2558" s="9">
        <f t="shared" si="53"/>
        <v>0</v>
      </c>
    </row>
    <row r="2559" spans="1:19" x14ac:dyDescent="0.2">
      <c r="A2559" t="s">
        <v>4502</v>
      </c>
      <c r="B2559" t="s">
        <v>2988</v>
      </c>
      <c r="C2559" s="2">
        <v>40217</v>
      </c>
      <c r="D2559" t="s">
        <v>4503</v>
      </c>
      <c r="E2559" s="3">
        <v>0</v>
      </c>
      <c r="F2559" s="3">
        <v>0</v>
      </c>
      <c r="G2559" s="3">
        <v>0</v>
      </c>
      <c r="H2559" s="3">
        <v>0</v>
      </c>
      <c r="I2559" s="3">
        <v>43114.51</v>
      </c>
      <c r="J2559" s="3">
        <v>0</v>
      </c>
      <c r="K2559" s="3">
        <v>43114.51</v>
      </c>
      <c r="L2559" s="3">
        <v>0</v>
      </c>
      <c r="M2559" s="3">
        <v>0</v>
      </c>
      <c r="N2559" s="3">
        <v>43114.51</v>
      </c>
      <c r="O2559" s="3">
        <v>43114.51</v>
      </c>
      <c r="P2559" t="str">
        <f>VLOOKUP(B2559,'[2]Asset Class'!$A$4:$B$21,2,0)</f>
        <v>Equipment for PTA</v>
      </c>
      <c r="Q2559" s="9">
        <f t="shared" si="51"/>
        <v>0</v>
      </c>
      <c r="R2559" s="9">
        <f t="shared" si="52"/>
        <v>43114.51</v>
      </c>
      <c r="S2559" s="9">
        <f t="shared" si="53"/>
        <v>0</v>
      </c>
    </row>
    <row r="2560" spans="1:19" x14ac:dyDescent="0.2">
      <c r="A2560" t="s">
        <v>4504</v>
      </c>
      <c r="B2560" t="s">
        <v>2988</v>
      </c>
      <c r="C2560" s="2">
        <v>40217</v>
      </c>
      <c r="D2560" t="s">
        <v>4505</v>
      </c>
      <c r="E2560" s="3">
        <v>0</v>
      </c>
      <c r="F2560" s="3">
        <v>0</v>
      </c>
      <c r="G2560" s="3">
        <v>0</v>
      </c>
      <c r="H2560" s="3">
        <v>0</v>
      </c>
      <c r="I2560" s="3">
        <v>3475129.92</v>
      </c>
      <c r="J2560" s="3">
        <v>-2431024.7000000002</v>
      </c>
      <c r="K2560" s="3">
        <v>1044105.22</v>
      </c>
      <c r="L2560" s="3">
        <v>-18141.32</v>
      </c>
      <c r="M2560" s="3">
        <v>-2449166.02</v>
      </c>
      <c r="N2560" s="3">
        <v>1025963.9</v>
      </c>
      <c r="O2560" s="3">
        <v>3475129.92</v>
      </c>
      <c r="P2560" t="str">
        <f>VLOOKUP(B2560,'[2]Asset Class'!$A$4:$B$21,2,0)</f>
        <v>Equipment for PTA</v>
      </c>
      <c r="Q2560" s="9">
        <f t="shared" si="51"/>
        <v>-2449166.02</v>
      </c>
      <c r="R2560" s="9">
        <f t="shared" si="52"/>
        <v>1025963.8999999999</v>
      </c>
      <c r="S2560" s="9">
        <f t="shared" si="53"/>
        <v>0</v>
      </c>
    </row>
    <row r="2561" spans="1:19" x14ac:dyDescent="0.2">
      <c r="A2561" t="s">
        <v>4506</v>
      </c>
      <c r="B2561" t="s">
        <v>2988</v>
      </c>
      <c r="C2561" s="2">
        <v>40253</v>
      </c>
      <c r="D2561" t="s">
        <v>4507</v>
      </c>
      <c r="E2561" s="3">
        <v>0</v>
      </c>
      <c r="F2561" s="3">
        <v>0</v>
      </c>
      <c r="G2561" s="3">
        <v>0</v>
      </c>
      <c r="H2561" s="3">
        <v>0</v>
      </c>
      <c r="I2561" s="3">
        <v>249886.42</v>
      </c>
      <c r="J2561" s="3">
        <v>-174869.16</v>
      </c>
      <c r="K2561" s="3">
        <v>75017.259999999995</v>
      </c>
      <c r="L2561" s="3">
        <v>-1260.8399999999999</v>
      </c>
      <c r="M2561" s="3">
        <v>-176130</v>
      </c>
      <c r="N2561" s="3">
        <v>73756.42</v>
      </c>
      <c r="O2561" s="3">
        <v>249886.42</v>
      </c>
      <c r="P2561" t="str">
        <f>VLOOKUP(B2561,'[2]Asset Class'!$A$4:$B$21,2,0)</f>
        <v>Equipment for PTA</v>
      </c>
      <c r="Q2561" s="9">
        <f t="shared" si="51"/>
        <v>-176130</v>
      </c>
      <c r="R2561" s="9">
        <f t="shared" si="52"/>
        <v>73756.420000000013</v>
      </c>
      <c r="S2561" s="9">
        <f t="shared" si="53"/>
        <v>0</v>
      </c>
    </row>
    <row r="2562" spans="1:19" x14ac:dyDescent="0.2">
      <c r="A2562" t="s">
        <v>4508</v>
      </c>
      <c r="B2562" t="s">
        <v>2988</v>
      </c>
      <c r="C2562" s="2">
        <v>40240</v>
      </c>
      <c r="D2562" t="s">
        <v>4509</v>
      </c>
      <c r="E2562" s="3">
        <v>0</v>
      </c>
      <c r="F2562" s="3">
        <v>0</v>
      </c>
      <c r="G2562" s="3">
        <v>0</v>
      </c>
      <c r="H2562" s="3">
        <v>0</v>
      </c>
      <c r="I2562" s="3">
        <v>2351179.9700000002</v>
      </c>
      <c r="J2562" s="3">
        <v>-1647420.84</v>
      </c>
      <c r="K2562" s="3">
        <v>703759.13</v>
      </c>
      <c r="L2562" s="3">
        <v>-11821.36</v>
      </c>
      <c r="M2562" s="3">
        <v>-1659242.2</v>
      </c>
      <c r="N2562" s="3">
        <v>691937.77</v>
      </c>
      <c r="O2562" s="3">
        <v>2351179.9700000002</v>
      </c>
      <c r="P2562" t="str">
        <f>VLOOKUP(B2562,'[2]Asset Class'!$A$4:$B$21,2,0)</f>
        <v>Equipment for PTA</v>
      </c>
      <c r="Q2562" s="9">
        <f t="shared" si="51"/>
        <v>-1659242.2</v>
      </c>
      <c r="R2562" s="9">
        <f t="shared" si="52"/>
        <v>691937.77000000025</v>
      </c>
      <c r="S2562" s="9">
        <f t="shared" si="53"/>
        <v>0</v>
      </c>
    </row>
    <row r="2563" spans="1:19" x14ac:dyDescent="0.2">
      <c r="A2563" t="s">
        <v>4510</v>
      </c>
      <c r="B2563" t="s">
        <v>2988</v>
      </c>
      <c r="C2563" s="2">
        <v>40253</v>
      </c>
      <c r="D2563" t="s">
        <v>4511</v>
      </c>
      <c r="E2563" s="3">
        <v>0</v>
      </c>
      <c r="F2563" s="3">
        <v>0</v>
      </c>
      <c r="G2563" s="3">
        <v>0</v>
      </c>
      <c r="H2563" s="3">
        <v>0</v>
      </c>
      <c r="I2563" s="3">
        <v>10618699.060000001</v>
      </c>
      <c r="J2563" s="3">
        <v>-7402198.1299999999</v>
      </c>
      <c r="K2563" s="3">
        <v>3216500.93</v>
      </c>
      <c r="L2563" s="3">
        <v>-55977.48</v>
      </c>
      <c r="M2563" s="3">
        <v>-7458175.6100000003</v>
      </c>
      <c r="N2563" s="3">
        <v>3160523.45</v>
      </c>
      <c r="O2563" s="3">
        <v>10618699.060000001</v>
      </c>
      <c r="P2563" t="str">
        <f>VLOOKUP(B2563,'[2]Asset Class'!$A$4:$B$21,2,0)</f>
        <v>Equipment for PTA</v>
      </c>
      <c r="Q2563" s="9">
        <f t="shared" si="51"/>
        <v>-7458175.6100000003</v>
      </c>
      <c r="R2563" s="9">
        <f t="shared" si="52"/>
        <v>3160523.45</v>
      </c>
      <c r="S2563" s="9">
        <f t="shared" si="53"/>
        <v>0</v>
      </c>
    </row>
    <row r="2564" spans="1:19" x14ac:dyDescent="0.2">
      <c r="A2564" t="s">
        <v>4512</v>
      </c>
      <c r="B2564" t="s">
        <v>2988</v>
      </c>
      <c r="C2564" s="2">
        <v>40240</v>
      </c>
      <c r="D2564" t="s">
        <v>4513</v>
      </c>
      <c r="E2564" s="3">
        <v>0</v>
      </c>
      <c r="F2564" s="3">
        <v>0</v>
      </c>
      <c r="G2564" s="3">
        <v>0</v>
      </c>
      <c r="H2564" s="3">
        <v>0</v>
      </c>
      <c r="I2564" s="3">
        <v>999084.73</v>
      </c>
      <c r="J2564" s="3">
        <v>-700037.02</v>
      </c>
      <c r="K2564" s="3">
        <v>299047.71000000002</v>
      </c>
      <c r="L2564" s="3">
        <v>-5023.24</v>
      </c>
      <c r="M2564" s="3">
        <v>-705060.26</v>
      </c>
      <c r="N2564" s="3">
        <v>294024.46999999997</v>
      </c>
      <c r="O2564" s="3">
        <v>999084.73</v>
      </c>
      <c r="P2564" t="str">
        <f>VLOOKUP(B2564,'[2]Asset Class'!$A$4:$B$21,2,0)</f>
        <v>Equipment for PTA</v>
      </c>
      <c r="Q2564" s="9">
        <f t="shared" si="51"/>
        <v>-705060.26</v>
      </c>
      <c r="R2564" s="9">
        <f t="shared" si="52"/>
        <v>294024.46999999997</v>
      </c>
      <c r="S2564" s="9">
        <f t="shared" si="53"/>
        <v>0</v>
      </c>
    </row>
    <row r="2565" spans="1:19" x14ac:dyDescent="0.2">
      <c r="A2565" t="s">
        <v>4514</v>
      </c>
      <c r="B2565" t="s">
        <v>2988</v>
      </c>
      <c r="C2565" s="2">
        <v>40301</v>
      </c>
      <c r="D2565" t="s">
        <v>4515</v>
      </c>
      <c r="E2565" s="3">
        <v>0</v>
      </c>
      <c r="F2565" s="3">
        <v>0</v>
      </c>
      <c r="G2565" s="3">
        <v>0</v>
      </c>
      <c r="H2565" s="3">
        <v>0</v>
      </c>
      <c r="I2565" s="3">
        <v>1525199.3</v>
      </c>
      <c r="J2565" s="3">
        <v>-1062265.4099999999</v>
      </c>
      <c r="K2565" s="3">
        <v>462933.89</v>
      </c>
      <c r="L2565" s="3">
        <v>-7797.75</v>
      </c>
      <c r="M2565" s="3">
        <v>-1070063.1599999999</v>
      </c>
      <c r="N2565" s="3">
        <v>455136.14</v>
      </c>
      <c r="O2565" s="3">
        <v>1525199.3</v>
      </c>
      <c r="P2565" t="str">
        <f>VLOOKUP(B2565,'[2]Asset Class'!$A$4:$B$21,2,0)</f>
        <v>Equipment for PTA</v>
      </c>
      <c r="Q2565" s="9">
        <f t="shared" si="51"/>
        <v>-1070063.1599999999</v>
      </c>
      <c r="R2565" s="9">
        <f t="shared" si="52"/>
        <v>455136.14000000013</v>
      </c>
      <c r="S2565" s="9">
        <f t="shared" si="53"/>
        <v>0</v>
      </c>
    </row>
    <row r="2566" spans="1:19" x14ac:dyDescent="0.2">
      <c r="A2566" t="s">
        <v>4516</v>
      </c>
      <c r="B2566" t="s">
        <v>2988</v>
      </c>
      <c r="C2566" s="2">
        <v>40238</v>
      </c>
      <c r="D2566" t="s">
        <v>4517</v>
      </c>
      <c r="E2566" s="3">
        <v>0</v>
      </c>
      <c r="F2566" s="3">
        <v>0</v>
      </c>
      <c r="G2566" s="3">
        <v>0</v>
      </c>
      <c r="H2566" s="3">
        <v>0</v>
      </c>
      <c r="I2566" s="3">
        <v>535364.78</v>
      </c>
      <c r="J2566" s="3">
        <v>-256973.11</v>
      </c>
      <c r="K2566" s="3">
        <v>278391.67</v>
      </c>
      <c r="L2566" s="3">
        <v>-12839.35</v>
      </c>
      <c r="M2566" s="3">
        <v>-269812.46000000002</v>
      </c>
      <c r="N2566" s="3">
        <v>265552.32</v>
      </c>
      <c r="O2566" s="3">
        <v>535364.78</v>
      </c>
      <c r="P2566" t="str">
        <f>VLOOKUP(B2566,'[2]Asset Class'!$A$4:$B$21,2,0)</f>
        <v>Equipment for PTA</v>
      </c>
      <c r="Q2566" s="9">
        <f t="shared" si="51"/>
        <v>-269812.46000000002</v>
      </c>
      <c r="R2566" s="9">
        <f t="shared" si="52"/>
        <v>265552.32</v>
      </c>
      <c r="S2566" s="9">
        <f t="shared" si="53"/>
        <v>0</v>
      </c>
    </row>
    <row r="2567" spans="1:19" x14ac:dyDescent="0.2">
      <c r="A2567" t="s">
        <v>4518</v>
      </c>
      <c r="B2567" t="s">
        <v>2988</v>
      </c>
      <c r="C2567" s="2">
        <v>40238</v>
      </c>
      <c r="D2567" t="s">
        <v>4519</v>
      </c>
      <c r="E2567" s="3">
        <v>0</v>
      </c>
      <c r="F2567" s="3">
        <v>0</v>
      </c>
      <c r="G2567" s="3">
        <v>0</v>
      </c>
      <c r="H2567" s="3">
        <v>0</v>
      </c>
      <c r="I2567" s="3">
        <v>1570773.37</v>
      </c>
      <c r="J2567" s="3">
        <v>-753965.39</v>
      </c>
      <c r="K2567" s="3">
        <v>816807.98</v>
      </c>
      <c r="L2567" s="3">
        <v>-37670.980000000003</v>
      </c>
      <c r="M2567" s="3">
        <v>-791636.37</v>
      </c>
      <c r="N2567" s="3">
        <v>779137</v>
      </c>
      <c r="O2567" s="3">
        <v>1570773.37</v>
      </c>
      <c r="P2567" t="str">
        <f>VLOOKUP(B2567,'[2]Asset Class'!$A$4:$B$21,2,0)</f>
        <v>Equipment for PTA</v>
      </c>
      <c r="Q2567" s="9">
        <f t="shared" si="51"/>
        <v>-791636.37</v>
      </c>
      <c r="R2567" s="9">
        <f t="shared" si="52"/>
        <v>779137.00000000012</v>
      </c>
      <c r="S2567" s="9">
        <f t="shared" si="53"/>
        <v>0</v>
      </c>
    </row>
    <row r="2568" spans="1:19" x14ac:dyDescent="0.2">
      <c r="A2568" t="s">
        <v>4520</v>
      </c>
      <c r="B2568" t="s">
        <v>2988</v>
      </c>
      <c r="C2568" s="2">
        <v>40238</v>
      </c>
      <c r="D2568" t="s">
        <v>4521</v>
      </c>
      <c r="E2568" s="3">
        <v>0</v>
      </c>
      <c r="F2568" s="3">
        <v>0</v>
      </c>
      <c r="G2568" s="3">
        <v>0</v>
      </c>
      <c r="H2568" s="3">
        <v>0</v>
      </c>
      <c r="I2568" s="3">
        <v>17993300.260000002</v>
      </c>
      <c r="J2568" s="3">
        <v>-8636717.4100000001</v>
      </c>
      <c r="K2568" s="3">
        <v>9356582.8499999996</v>
      </c>
      <c r="L2568" s="3">
        <v>-431523.23</v>
      </c>
      <c r="M2568" s="3">
        <v>-9068240.6400000006</v>
      </c>
      <c r="N2568" s="3">
        <v>8925059.6199999992</v>
      </c>
      <c r="O2568" s="3">
        <v>17993300.260000002</v>
      </c>
      <c r="P2568" t="str">
        <f>VLOOKUP(B2568,'[2]Asset Class'!$A$4:$B$21,2,0)</f>
        <v>Equipment for PTA</v>
      </c>
      <c r="Q2568" s="9">
        <f t="shared" si="51"/>
        <v>-9068240.6400000006</v>
      </c>
      <c r="R2568" s="9">
        <f t="shared" si="52"/>
        <v>8925059.620000001</v>
      </c>
      <c r="S2568" s="9">
        <f t="shared" si="53"/>
        <v>0</v>
      </c>
    </row>
    <row r="2569" spans="1:19" x14ac:dyDescent="0.2">
      <c r="A2569" t="s">
        <v>4522</v>
      </c>
      <c r="B2569" t="s">
        <v>2988</v>
      </c>
      <c r="C2569" s="2">
        <v>40238</v>
      </c>
      <c r="D2569" t="s">
        <v>4523</v>
      </c>
      <c r="E2569" s="3">
        <v>0</v>
      </c>
      <c r="F2569" s="3">
        <v>0</v>
      </c>
      <c r="G2569" s="3">
        <v>0</v>
      </c>
      <c r="H2569" s="3">
        <v>0</v>
      </c>
      <c r="I2569" s="3">
        <v>3659497.01</v>
      </c>
      <c r="J2569" s="3">
        <v>-1756545.01</v>
      </c>
      <c r="K2569" s="3">
        <v>1902952</v>
      </c>
      <c r="L2569" s="3">
        <v>-87763.66</v>
      </c>
      <c r="M2569" s="3">
        <v>-1844308.67</v>
      </c>
      <c r="N2569" s="3">
        <v>1815188.34</v>
      </c>
      <c r="O2569" s="3">
        <v>3659497.01</v>
      </c>
      <c r="P2569" t="str">
        <f>VLOOKUP(B2569,'[2]Asset Class'!$A$4:$B$21,2,0)</f>
        <v>Equipment for PTA</v>
      </c>
      <c r="Q2569" s="9">
        <f t="shared" si="51"/>
        <v>-1844308.67</v>
      </c>
      <c r="R2569" s="9">
        <f t="shared" si="52"/>
        <v>1815188.3399999999</v>
      </c>
      <c r="S2569" s="9">
        <f t="shared" si="53"/>
        <v>0</v>
      </c>
    </row>
    <row r="2570" spans="1:19" x14ac:dyDescent="0.2">
      <c r="A2570" t="s">
        <v>4524</v>
      </c>
      <c r="B2570" t="s">
        <v>2988</v>
      </c>
      <c r="C2570" s="2">
        <v>40238</v>
      </c>
      <c r="D2570" t="s">
        <v>4525</v>
      </c>
      <c r="E2570" s="3">
        <v>0</v>
      </c>
      <c r="F2570" s="3">
        <v>0</v>
      </c>
      <c r="G2570" s="3">
        <v>0</v>
      </c>
      <c r="H2570" s="3">
        <v>0</v>
      </c>
      <c r="I2570" s="3">
        <v>2890905.38</v>
      </c>
      <c r="J2570" s="3">
        <v>-1387623.87</v>
      </c>
      <c r="K2570" s="3">
        <v>1503281.51</v>
      </c>
      <c r="L2570" s="3">
        <v>-69330.960000000006</v>
      </c>
      <c r="M2570" s="3">
        <v>-1456954.83</v>
      </c>
      <c r="N2570" s="3">
        <v>1433950.55</v>
      </c>
      <c r="O2570" s="3">
        <v>2890905.38</v>
      </c>
      <c r="P2570" t="str">
        <f>VLOOKUP(B2570,'[2]Asset Class'!$A$4:$B$21,2,0)</f>
        <v>Equipment for PTA</v>
      </c>
      <c r="Q2570" s="9">
        <f t="shared" si="51"/>
        <v>-1456954.83</v>
      </c>
      <c r="R2570" s="9">
        <f t="shared" si="52"/>
        <v>1433950.5499999998</v>
      </c>
      <c r="S2570" s="9">
        <f t="shared" si="53"/>
        <v>0</v>
      </c>
    </row>
    <row r="2571" spans="1:19" x14ac:dyDescent="0.2">
      <c r="A2571" t="s">
        <v>4526</v>
      </c>
      <c r="B2571" t="s">
        <v>2988</v>
      </c>
      <c r="C2571" s="2">
        <v>40238</v>
      </c>
      <c r="D2571" t="s">
        <v>4527</v>
      </c>
      <c r="E2571" s="3">
        <v>0</v>
      </c>
      <c r="F2571" s="3">
        <v>0</v>
      </c>
      <c r="G2571" s="3">
        <v>0</v>
      </c>
      <c r="H2571" s="3">
        <v>0</v>
      </c>
      <c r="I2571" s="3">
        <v>2890905.38</v>
      </c>
      <c r="J2571" s="3">
        <v>-1387623.87</v>
      </c>
      <c r="K2571" s="3">
        <v>1503281.51</v>
      </c>
      <c r="L2571" s="3">
        <v>-69330.960000000006</v>
      </c>
      <c r="M2571" s="3">
        <v>-1456954.83</v>
      </c>
      <c r="N2571" s="3">
        <v>1433950.55</v>
      </c>
      <c r="O2571" s="3">
        <v>2890905.38</v>
      </c>
      <c r="P2571" t="str">
        <f>VLOOKUP(B2571,'[2]Asset Class'!$A$4:$B$21,2,0)</f>
        <v>Equipment for PTA</v>
      </c>
      <c r="Q2571" s="9">
        <f t="shared" si="51"/>
        <v>-1456954.83</v>
      </c>
      <c r="R2571" s="9">
        <f t="shared" si="52"/>
        <v>1433950.5499999998</v>
      </c>
      <c r="S2571" s="9">
        <f t="shared" si="53"/>
        <v>0</v>
      </c>
    </row>
    <row r="2572" spans="1:19" x14ac:dyDescent="0.2">
      <c r="A2572" t="s">
        <v>4528</v>
      </c>
      <c r="B2572" t="s">
        <v>2988</v>
      </c>
      <c r="C2572" s="2">
        <v>40238</v>
      </c>
      <c r="D2572" t="s">
        <v>4529</v>
      </c>
      <c r="E2572" s="3">
        <v>0</v>
      </c>
      <c r="F2572" s="3">
        <v>0</v>
      </c>
      <c r="G2572" s="3">
        <v>0</v>
      </c>
      <c r="H2572" s="3">
        <v>0</v>
      </c>
      <c r="I2572" s="3">
        <v>2890905.38</v>
      </c>
      <c r="J2572" s="3">
        <v>-1387623.87</v>
      </c>
      <c r="K2572" s="3">
        <v>1503281.51</v>
      </c>
      <c r="L2572" s="3">
        <v>-69330.960000000006</v>
      </c>
      <c r="M2572" s="3">
        <v>-1456954.83</v>
      </c>
      <c r="N2572" s="3">
        <v>1433950.55</v>
      </c>
      <c r="O2572" s="3">
        <v>2890905.38</v>
      </c>
      <c r="P2572" t="str">
        <f>VLOOKUP(B2572,'[2]Asset Class'!$A$4:$B$21,2,0)</f>
        <v>Equipment for PTA</v>
      </c>
      <c r="Q2572" s="9">
        <f t="shared" si="51"/>
        <v>-1456954.83</v>
      </c>
      <c r="R2572" s="9">
        <f t="shared" si="52"/>
        <v>1433950.5499999998</v>
      </c>
      <c r="S2572" s="9">
        <f t="shared" si="53"/>
        <v>0</v>
      </c>
    </row>
    <row r="2573" spans="1:19" x14ac:dyDescent="0.2">
      <c r="A2573" t="s">
        <v>4530</v>
      </c>
      <c r="B2573" t="s">
        <v>2988</v>
      </c>
      <c r="C2573" s="2">
        <v>40238</v>
      </c>
      <c r="D2573" t="s">
        <v>4531</v>
      </c>
      <c r="E2573" s="3">
        <v>0</v>
      </c>
      <c r="F2573" s="3">
        <v>0</v>
      </c>
      <c r="G2573" s="3">
        <v>0</v>
      </c>
      <c r="H2573" s="3">
        <v>0</v>
      </c>
      <c r="I2573" s="3">
        <v>2890905.38</v>
      </c>
      <c r="J2573" s="3">
        <v>-1387623.87</v>
      </c>
      <c r="K2573" s="3">
        <v>1503281.51</v>
      </c>
      <c r="L2573" s="3">
        <v>-69330.960000000006</v>
      </c>
      <c r="M2573" s="3">
        <v>-1456954.83</v>
      </c>
      <c r="N2573" s="3">
        <v>1433950.55</v>
      </c>
      <c r="O2573" s="3">
        <v>2890905.38</v>
      </c>
      <c r="P2573" t="str">
        <f>VLOOKUP(B2573,'[2]Asset Class'!$A$4:$B$21,2,0)</f>
        <v>Equipment for PTA</v>
      </c>
      <c r="Q2573" s="9">
        <f t="shared" si="51"/>
        <v>-1456954.83</v>
      </c>
      <c r="R2573" s="9">
        <f t="shared" si="52"/>
        <v>1433950.5499999998</v>
      </c>
      <c r="S2573" s="9">
        <f t="shared" si="53"/>
        <v>0</v>
      </c>
    </row>
    <row r="2574" spans="1:19" x14ac:dyDescent="0.2">
      <c r="A2574" t="s">
        <v>4532</v>
      </c>
      <c r="B2574" t="s">
        <v>2988</v>
      </c>
      <c r="C2574" s="2">
        <v>40238</v>
      </c>
      <c r="D2574" t="s">
        <v>4533</v>
      </c>
      <c r="E2574" s="3">
        <v>0</v>
      </c>
      <c r="F2574" s="3">
        <v>0</v>
      </c>
      <c r="G2574" s="3">
        <v>0</v>
      </c>
      <c r="H2574" s="3">
        <v>0</v>
      </c>
      <c r="I2574" s="3">
        <v>2890905.38</v>
      </c>
      <c r="J2574" s="3">
        <v>-1387623.87</v>
      </c>
      <c r="K2574" s="3">
        <v>1503281.51</v>
      </c>
      <c r="L2574" s="3">
        <v>-69330.960000000006</v>
      </c>
      <c r="M2574" s="3">
        <v>-1456954.83</v>
      </c>
      <c r="N2574" s="3">
        <v>1433950.55</v>
      </c>
      <c r="O2574" s="3">
        <v>2890905.38</v>
      </c>
      <c r="P2574" t="str">
        <f>VLOOKUP(B2574,'[2]Asset Class'!$A$4:$B$21,2,0)</f>
        <v>Equipment for PTA</v>
      </c>
      <c r="Q2574" s="9">
        <f t="shared" si="51"/>
        <v>-1456954.83</v>
      </c>
      <c r="R2574" s="9">
        <f t="shared" si="52"/>
        <v>1433950.5499999998</v>
      </c>
      <c r="S2574" s="9">
        <f t="shared" si="53"/>
        <v>0</v>
      </c>
    </row>
    <row r="2575" spans="1:19" x14ac:dyDescent="0.2">
      <c r="A2575" t="s">
        <v>4534</v>
      </c>
      <c r="B2575" t="s">
        <v>2988</v>
      </c>
      <c r="C2575" s="2">
        <v>40238</v>
      </c>
      <c r="D2575" t="s">
        <v>4535</v>
      </c>
      <c r="E2575" s="3">
        <v>0</v>
      </c>
      <c r="F2575" s="3">
        <v>0</v>
      </c>
      <c r="G2575" s="3">
        <v>0</v>
      </c>
      <c r="H2575" s="3">
        <v>0</v>
      </c>
      <c r="I2575" s="3">
        <v>11563624.470000001</v>
      </c>
      <c r="J2575" s="3">
        <v>-5550496.8700000001</v>
      </c>
      <c r="K2575" s="3">
        <v>6013127.5999999996</v>
      </c>
      <c r="L2575" s="3">
        <v>-277323.92</v>
      </c>
      <c r="M2575" s="3">
        <v>-5827820.79</v>
      </c>
      <c r="N2575" s="3">
        <v>5735803.6799999997</v>
      </c>
      <c r="O2575" s="3">
        <v>11563624.470000001</v>
      </c>
      <c r="P2575" t="str">
        <f>VLOOKUP(B2575,'[2]Asset Class'!$A$4:$B$21,2,0)</f>
        <v>Equipment for PTA</v>
      </c>
      <c r="Q2575" s="9">
        <f t="shared" si="51"/>
        <v>-5827820.79</v>
      </c>
      <c r="R2575" s="9">
        <f t="shared" si="52"/>
        <v>5735803.6800000006</v>
      </c>
      <c r="S2575" s="9">
        <f t="shared" si="53"/>
        <v>0</v>
      </c>
    </row>
    <row r="2576" spans="1:19" x14ac:dyDescent="0.2">
      <c r="A2576" t="s">
        <v>4536</v>
      </c>
      <c r="B2576" t="s">
        <v>2988</v>
      </c>
      <c r="C2576" s="2">
        <v>40238</v>
      </c>
      <c r="D2576" t="s">
        <v>4537</v>
      </c>
      <c r="E2576" s="3">
        <v>0</v>
      </c>
      <c r="F2576" s="3">
        <v>0</v>
      </c>
      <c r="G2576" s="3">
        <v>0</v>
      </c>
      <c r="H2576" s="3">
        <v>0</v>
      </c>
      <c r="I2576" s="3">
        <v>6024422.3899999997</v>
      </c>
      <c r="J2576" s="3">
        <v>-2891700.42</v>
      </c>
      <c r="K2576" s="3">
        <v>3132721.97</v>
      </c>
      <c r="L2576" s="3">
        <v>-144480.34</v>
      </c>
      <c r="M2576" s="3">
        <v>-3036180.76</v>
      </c>
      <c r="N2576" s="3">
        <v>2988241.63</v>
      </c>
      <c r="O2576" s="3">
        <v>6024422.3899999997</v>
      </c>
      <c r="P2576" t="str">
        <f>VLOOKUP(B2576,'[2]Asset Class'!$A$4:$B$21,2,0)</f>
        <v>Equipment for PTA</v>
      </c>
      <c r="Q2576" s="9">
        <f t="shared" si="51"/>
        <v>-3036180.76</v>
      </c>
      <c r="R2576" s="9">
        <f t="shared" si="52"/>
        <v>2988241.63</v>
      </c>
      <c r="S2576" s="9">
        <f t="shared" si="53"/>
        <v>0</v>
      </c>
    </row>
    <row r="2577" spans="1:19" x14ac:dyDescent="0.2">
      <c r="A2577" t="s">
        <v>4538</v>
      </c>
      <c r="B2577" t="s">
        <v>2988</v>
      </c>
      <c r="C2577" s="2">
        <v>40238</v>
      </c>
      <c r="D2577" t="s">
        <v>4539</v>
      </c>
      <c r="E2577" s="3">
        <v>0</v>
      </c>
      <c r="F2577" s="3">
        <v>0</v>
      </c>
      <c r="G2577" s="3">
        <v>0</v>
      </c>
      <c r="H2577" s="3">
        <v>0</v>
      </c>
      <c r="I2577" s="3">
        <v>32236043.379999999</v>
      </c>
      <c r="J2577" s="3">
        <v>-15429226.23</v>
      </c>
      <c r="K2577" s="3">
        <v>16806817.149999999</v>
      </c>
      <c r="L2577" s="3">
        <v>-767589.51</v>
      </c>
      <c r="M2577" s="3">
        <v>-16196815.74</v>
      </c>
      <c r="N2577" s="3">
        <v>16039227.640000001</v>
      </c>
      <c r="O2577" s="3">
        <v>32236043.379999999</v>
      </c>
      <c r="P2577" t="str">
        <f>VLOOKUP(B2577,'[2]Asset Class'!$A$4:$B$21,2,0)</f>
        <v>Equipment for PTA</v>
      </c>
      <c r="Q2577" s="9">
        <f t="shared" si="51"/>
        <v>-16196815.74</v>
      </c>
      <c r="R2577" s="9">
        <f t="shared" si="52"/>
        <v>16039227.639999999</v>
      </c>
      <c r="S2577" s="9">
        <f t="shared" si="53"/>
        <v>0</v>
      </c>
    </row>
    <row r="2578" spans="1:19" x14ac:dyDescent="0.2">
      <c r="A2578" t="s">
        <v>4540</v>
      </c>
      <c r="B2578" t="s">
        <v>2988</v>
      </c>
      <c r="C2578" s="2">
        <v>40238</v>
      </c>
      <c r="D2578" t="s">
        <v>4541</v>
      </c>
      <c r="E2578" s="3">
        <v>0</v>
      </c>
      <c r="F2578" s="3">
        <v>0</v>
      </c>
      <c r="G2578" s="3">
        <v>0</v>
      </c>
      <c r="H2578" s="3">
        <v>0</v>
      </c>
      <c r="I2578" s="3">
        <v>2890905.38</v>
      </c>
      <c r="J2578" s="3">
        <v>-1387623.87</v>
      </c>
      <c r="K2578" s="3">
        <v>1503281.51</v>
      </c>
      <c r="L2578" s="3">
        <v>-69330.960000000006</v>
      </c>
      <c r="M2578" s="3">
        <v>-1456954.83</v>
      </c>
      <c r="N2578" s="3">
        <v>1433950.55</v>
      </c>
      <c r="O2578" s="3">
        <v>2890905.38</v>
      </c>
      <c r="P2578" t="str">
        <f>VLOOKUP(B2578,'[2]Asset Class'!$A$4:$B$21,2,0)</f>
        <v>Equipment for PTA</v>
      </c>
      <c r="Q2578" s="9">
        <f t="shared" si="51"/>
        <v>-1456954.83</v>
      </c>
      <c r="R2578" s="9">
        <f t="shared" si="52"/>
        <v>1433950.5499999998</v>
      </c>
      <c r="S2578" s="9">
        <f t="shared" si="53"/>
        <v>0</v>
      </c>
    </row>
    <row r="2579" spans="1:19" x14ac:dyDescent="0.2">
      <c r="A2579" t="s">
        <v>4542</v>
      </c>
      <c r="B2579" t="s">
        <v>2988</v>
      </c>
      <c r="C2579" s="2">
        <v>40238</v>
      </c>
      <c r="D2579" t="s">
        <v>4543</v>
      </c>
      <c r="E2579" s="3">
        <v>0</v>
      </c>
      <c r="F2579" s="3">
        <v>0</v>
      </c>
      <c r="G2579" s="3">
        <v>0</v>
      </c>
      <c r="H2579" s="3">
        <v>0</v>
      </c>
      <c r="I2579" s="3">
        <v>2890905.38</v>
      </c>
      <c r="J2579" s="3">
        <v>-1387623.87</v>
      </c>
      <c r="K2579" s="3">
        <v>1503281.51</v>
      </c>
      <c r="L2579" s="3">
        <v>-69330.960000000006</v>
      </c>
      <c r="M2579" s="3">
        <v>-1456954.83</v>
      </c>
      <c r="N2579" s="3">
        <v>1433950.55</v>
      </c>
      <c r="O2579" s="3">
        <v>2890905.38</v>
      </c>
      <c r="P2579" t="str">
        <f>VLOOKUP(B2579,'[2]Asset Class'!$A$4:$B$21,2,0)</f>
        <v>Equipment for PTA</v>
      </c>
      <c r="Q2579" s="9">
        <f t="shared" si="51"/>
        <v>-1456954.83</v>
      </c>
      <c r="R2579" s="9">
        <f t="shared" si="52"/>
        <v>1433950.5499999998</v>
      </c>
      <c r="S2579" s="9">
        <f t="shared" si="53"/>
        <v>0</v>
      </c>
    </row>
    <row r="2580" spans="1:19" x14ac:dyDescent="0.2">
      <c r="A2580" t="s">
        <v>4544</v>
      </c>
      <c r="B2580" t="s">
        <v>2988</v>
      </c>
      <c r="C2580" s="2">
        <v>40238</v>
      </c>
      <c r="D2580" t="s">
        <v>4545</v>
      </c>
      <c r="E2580" s="3">
        <v>0</v>
      </c>
      <c r="F2580" s="3">
        <v>0</v>
      </c>
      <c r="G2580" s="3">
        <v>0</v>
      </c>
      <c r="H2580" s="3">
        <v>0</v>
      </c>
      <c r="I2580" s="3">
        <v>5781811.7400000002</v>
      </c>
      <c r="J2580" s="3">
        <v>-2775248.19</v>
      </c>
      <c r="K2580" s="3">
        <v>3006563.55</v>
      </c>
      <c r="L2580" s="3">
        <v>-138661.95000000001</v>
      </c>
      <c r="M2580" s="3">
        <v>-2913910.14</v>
      </c>
      <c r="N2580" s="3">
        <v>2867901.6</v>
      </c>
      <c r="O2580" s="3">
        <v>5781811.7400000002</v>
      </c>
      <c r="P2580" t="str">
        <f>VLOOKUP(B2580,'[2]Asset Class'!$A$4:$B$21,2,0)</f>
        <v>Equipment for PTA</v>
      </c>
      <c r="Q2580" s="9">
        <f t="shared" si="51"/>
        <v>-2913910.14</v>
      </c>
      <c r="R2580" s="9">
        <f t="shared" si="52"/>
        <v>2867901.6</v>
      </c>
      <c r="S2580" s="9">
        <f t="shared" si="53"/>
        <v>0</v>
      </c>
    </row>
    <row r="2581" spans="1:19" x14ac:dyDescent="0.2">
      <c r="A2581" t="s">
        <v>4546</v>
      </c>
      <c r="B2581" t="s">
        <v>2988</v>
      </c>
      <c r="C2581" s="2">
        <v>40238</v>
      </c>
      <c r="D2581" t="s">
        <v>4547</v>
      </c>
      <c r="E2581" s="3">
        <v>0</v>
      </c>
      <c r="F2581" s="3">
        <v>0</v>
      </c>
      <c r="G2581" s="3">
        <v>0</v>
      </c>
      <c r="H2581" s="3">
        <v>0</v>
      </c>
      <c r="I2581" s="3">
        <v>5781811.7400000002</v>
      </c>
      <c r="J2581" s="3">
        <v>-2775248.19</v>
      </c>
      <c r="K2581" s="3">
        <v>3006563.55</v>
      </c>
      <c r="L2581" s="3">
        <v>-138661.95000000001</v>
      </c>
      <c r="M2581" s="3">
        <v>-2913910.14</v>
      </c>
      <c r="N2581" s="3">
        <v>2867901.6</v>
      </c>
      <c r="O2581" s="3">
        <v>5781811.7400000002</v>
      </c>
      <c r="P2581" t="str">
        <f>VLOOKUP(B2581,'[2]Asset Class'!$A$4:$B$21,2,0)</f>
        <v>Equipment for PTA</v>
      </c>
      <c r="Q2581" s="9">
        <f t="shared" si="51"/>
        <v>-2913910.14</v>
      </c>
      <c r="R2581" s="9">
        <f t="shared" si="52"/>
        <v>2867901.6</v>
      </c>
      <c r="S2581" s="9">
        <f t="shared" si="53"/>
        <v>0</v>
      </c>
    </row>
    <row r="2582" spans="1:19" x14ac:dyDescent="0.2">
      <c r="A2582" t="s">
        <v>4548</v>
      </c>
      <c r="B2582" t="s">
        <v>2988</v>
      </c>
      <c r="C2582" s="2">
        <v>40238</v>
      </c>
      <c r="D2582" t="s">
        <v>4549</v>
      </c>
      <c r="E2582" s="3">
        <v>0</v>
      </c>
      <c r="F2582" s="3">
        <v>0</v>
      </c>
      <c r="G2582" s="3">
        <v>0</v>
      </c>
      <c r="H2582" s="3">
        <v>0</v>
      </c>
      <c r="I2582" s="3">
        <v>33201129.039999999</v>
      </c>
      <c r="J2582" s="3">
        <v>-15891147.82</v>
      </c>
      <c r="K2582" s="3">
        <v>17309981.219999999</v>
      </c>
      <c r="L2582" s="3">
        <v>-790569.68</v>
      </c>
      <c r="M2582" s="3">
        <v>-16681717.5</v>
      </c>
      <c r="N2582" s="3">
        <v>16519411.539999999</v>
      </c>
      <c r="O2582" s="3">
        <v>33201129.039999999</v>
      </c>
      <c r="P2582" t="str">
        <f>VLOOKUP(B2582,'[2]Asset Class'!$A$4:$B$21,2,0)</f>
        <v>Equipment for PTA</v>
      </c>
      <c r="Q2582" s="9">
        <f t="shared" si="51"/>
        <v>-16681717.5</v>
      </c>
      <c r="R2582" s="9">
        <f t="shared" si="52"/>
        <v>16519411.539999999</v>
      </c>
      <c r="S2582" s="9">
        <f t="shared" si="53"/>
        <v>0</v>
      </c>
    </row>
    <row r="2583" spans="1:19" x14ac:dyDescent="0.2">
      <c r="A2583" t="s">
        <v>4550</v>
      </c>
      <c r="B2583" t="s">
        <v>2988</v>
      </c>
      <c r="C2583" s="2">
        <v>40238</v>
      </c>
      <c r="D2583" t="s">
        <v>4551</v>
      </c>
      <c r="E2583" s="3">
        <v>0</v>
      </c>
      <c r="F2583" s="3">
        <v>0</v>
      </c>
      <c r="G2583" s="3">
        <v>0</v>
      </c>
      <c r="H2583" s="3">
        <v>0</v>
      </c>
      <c r="I2583" s="3">
        <v>2890905.38</v>
      </c>
      <c r="J2583" s="3">
        <v>-1387623.87</v>
      </c>
      <c r="K2583" s="3">
        <v>1503281.51</v>
      </c>
      <c r="L2583" s="3">
        <v>-69330.960000000006</v>
      </c>
      <c r="M2583" s="3">
        <v>-1456954.83</v>
      </c>
      <c r="N2583" s="3">
        <v>1433950.55</v>
      </c>
      <c r="O2583" s="3">
        <v>2890905.38</v>
      </c>
      <c r="P2583" t="str">
        <f>VLOOKUP(B2583,'[2]Asset Class'!$A$4:$B$21,2,0)</f>
        <v>Equipment for PTA</v>
      </c>
      <c r="Q2583" s="9">
        <f t="shared" si="51"/>
        <v>-1456954.83</v>
      </c>
      <c r="R2583" s="9">
        <f t="shared" si="52"/>
        <v>1433950.5499999998</v>
      </c>
      <c r="S2583" s="9">
        <f t="shared" si="53"/>
        <v>0</v>
      </c>
    </row>
    <row r="2584" spans="1:19" x14ac:dyDescent="0.2">
      <c r="A2584" t="s">
        <v>4552</v>
      </c>
      <c r="B2584" t="s">
        <v>2988</v>
      </c>
      <c r="C2584" s="2">
        <v>40238</v>
      </c>
      <c r="D2584" t="s">
        <v>4553</v>
      </c>
      <c r="E2584" s="3">
        <v>0</v>
      </c>
      <c r="F2584" s="3">
        <v>0</v>
      </c>
      <c r="G2584" s="3">
        <v>0</v>
      </c>
      <c r="H2584" s="3">
        <v>0</v>
      </c>
      <c r="I2584" s="3">
        <v>2890905.38</v>
      </c>
      <c r="J2584" s="3">
        <v>-1387623.87</v>
      </c>
      <c r="K2584" s="3">
        <v>1503281.51</v>
      </c>
      <c r="L2584" s="3">
        <v>-69330.960000000006</v>
      </c>
      <c r="M2584" s="3">
        <v>-1456954.83</v>
      </c>
      <c r="N2584" s="3">
        <v>1433950.55</v>
      </c>
      <c r="O2584" s="3">
        <v>2890905.38</v>
      </c>
      <c r="P2584" t="str">
        <f>VLOOKUP(B2584,'[2]Asset Class'!$A$4:$B$21,2,0)</f>
        <v>Equipment for PTA</v>
      </c>
      <c r="Q2584" s="9">
        <f t="shared" si="51"/>
        <v>-1456954.83</v>
      </c>
      <c r="R2584" s="9">
        <f t="shared" si="52"/>
        <v>1433950.5499999998</v>
      </c>
      <c r="S2584" s="9">
        <f t="shared" si="53"/>
        <v>0</v>
      </c>
    </row>
    <row r="2585" spans="1:19" x14ac:dyDescent="0.2">
      <c r="A2585" t="s">
        <v>4554</v>
      </c>
      <c r="B2585" t="s">
        <v>2988</v>
      </c>
      <c r="C2585" s="2">
        <v>40238</v>
      </c>
      <c r="D2585" t="s">
        <v>4555</v>
      </c>
      <c r="E2585" s="3">
        <v>0</v>
      </c>
      <c r="F2585" s="3">
        <v>0</v>
      </c>
      <c r="G2585" s="3">
        <v>0</v>
      </c>
      <c r="H2585" s="3">
        <v>0</v>
      </c>
      <c r="I2585" s="3">
        <v>2890905.38</v>
      </c>
      <c r="J2585" s="3">
        <v>-1387623.87</v>
      </c>
      <c r="K2585" s="3">
        <v>1503281.51</v>
      </c>
      <c r="L2585" s="3">
        <v>-69330.960000000006</v>
      </c>
      <c r="M2585" s="3">
        <v>-1456954.83</v>
      </c>
      <c r="N2585" s="3">
        <v>1433950.55</v>
      </c>
      <c r="O2585" s="3">
        <v>2890905.38</v>
      </c>
      <c r="P2585" t="str">
        <f>VLOOKUP(B2585,'[2]Asset Class'!$A$4:$B$21,2,0)</f>
        <v>Equipment for PTA</v>
      </c>
      <c r="Q2585" s="9">
        <f t="shared" si="51"/>
        <v>-1456954.83</v>
      </c>
      <c r="R2585" s="9">
        <f t="shared" si="52"/>
        <v>1433950.5499999998</v>
      </c>
      <c r="S2585" s="9">
        <f t="shared" si="53"/>
        <v>0</v>
      </c>
    </row>
    <row r="2586" spans="1:19" x14ac:dyDescent="0.2">
      <c r="A2586" t="s">
        <v>4556</v>
      </c>
      <c r="B2586" t="s">
        <v>2988</v>
      </c>
      <c r="C2586" s="2">
        <v>40238</v>
      </c>
      <c r="D2586" t="s">
        <v>4557</v>
      </c>
      <c r="E2586" s="3">
        <v>0</v>
      </c>
      <c r="F2586" s="3">
        <v>0</v>
      </c>
      <c r="G2586" s="3">
        <v>0</v>
      </c>
      <c r="H2586" s="3">
        <v>0</v>
      </c>
      <c r="I2586" s="3">
        <v>3399813.43</v>
      </c>
      <c r="J2586" s="3">
        <v>-1631897.85</v>
      </c>
      <c r="K2586" s="3">
        <v>1767915.58</v>
      </c>
      <c r="L2586" s="3">
        <v>-81535.820000000007</v>
      </c>
      <c r="M2586" s="3">
        <v>-1713433.67</v>
      </c>
      <c r="N2586" s="3">
        <v>1686379.76</v>
      </c>
      <c r="O2586" s="3">
        <v>3399813.43</v>
      </c>
      <c r="P2586" t="str">
        <f>VLOOKUP(B2586,'[2]Asset Class'!$A$4:$B$21,2,0)</f>
        <v>Equipment for PTA</v>
      </c>
      <c r="Q2586" s="9">
        <f t="shared" si="51"/>
        <v>-1713433.67</v>
      </c>
      <c r="R2586" s="9">
        <f t="shared" si="52"/>
        <v>1686379.7600000002</v>
      </c>
      <c r="S2586" s="9">
        <f t="shared" si="53"/>
        <v>0</v>
      </c>
    </row>
    <row r="2587" spans="1:19" x14ac:dyDescent="0.2">
      <c r="A2587" t="s">
        <v>4558</v>
      </c>
      <c r="B2587" t="s">
        <v>2988</v>
      </c>
      <c r="C2587" s="2">
        <v>40238</v>
      </c>
      <c r="D2587" t="s">
        <v>4559</v>
      </c>
      <c r="E2587" s="3">
        <v>0</v>
      </c>
      <c r="F2587" s="3">
        <v>0</v>
      </c>
      <c r="G2587" s="3">
        <v>0</v>
      </c>
      <c r="H2587" s="3">
        <v>0</v>
      </c>
      <c r="I2587" s="3">
        <v>1671521.49</v>
      </c>
      <c r="J2587" s="3">
        <v>-792107.39</v>
      </c>
      <c r="K2587" s="3">
        <v>879414.1</v>
      </c>
      <c r="L2587" s="3">
        <v>-36838.58</v>
      </c>
      <c r="M2587" s="3">
        <v>-828945.97</v>
      </c>
      <c r="N2587" s="3">
        <v>842575.52</v>
      </c>
      <c r="O2587" s="3">
        <v>1671521.49</v>
      </c>
      <c r="P2587" t="str">
        <f>VLOOKUP(B2587,'[2]Asset Class'!$A$4:$B$21,2,0)</f>
        <v>Equipment for PTA</v>
      </c>
      <c r="Q2587" s="9">
        <f t="shared" si="51"/>
        <v>-828945.97</v>
      </c>
      <c r="R2587" s="9">
        <f t="shared" si="52"/>
        <v>842575.52</v>
      </c>
      <c r="S2587" s="9">
        <f t="shared" si="53"/>
        <v>0</v>
      </c>
    </row>
    <row r="2588" spans="1:19" x14ac:dyDescent="0.2">
      <c r="A2588" t="s">
        <v>4560</v>
      </c>
      <c r="B2588" t="s">
        <v>2988</v>
      </c>
      <c r="C2588" s="2">
        <v>40238</v>
      </c>
      <c r="D2588" t="s">
        <v>4561</v>
      </c>
      <c r="E2588" s="3">
        <v>0</v>
      </c>
      <c r="F2588" s="3">
        <v>0</v>
      </c>
      <c r="G2588" s="3">
        <v>0</v>
      </c>
      <c r="H2588" s="3">
        <v>0</v>
      </c>
      <c r="I2588" s="3">
        <v>2890905.38</v>
      </c>
      <c r="J2588" s="3">
        <v>-1387623.87</v>
      </c>
      <c r="K2588" s="3">
        <v>1503281.51</v>
      </c>
      <c r="L2588" s="3">
        <v>-69330.960000000006</v>
      </c>
      <c r="M2588" s="3">
        <v>-1456954.83</v>
      </c>
      <c r="N2588" s="3">
        <v>1433950.55</v>
      </c>
      <c r="O2588" s="3">
        <v>2890905.38</v>
      </c>
      <c r="P2588" t="str">
        <f>VLOOKUP(B2588,'[2]Asset Class'!$A$4:$B$21,2,0)</f>
        <v>Equipment for PTA</v>
      </c>
      <c r="Q2588" s="9">
        <f t="shared" si="51"/>
        <v>-1456954.83</v>
      </c>
      <c r="R2588" s="9">
        <f t="shared" si="52"/>
        <v>1433950.5499999998</v>
      </c>
      <c r="S2588" s="9">
        <f t="shared" si="53"/>
        <v>0</v>
      </c>
    </row>
    <row r="2589" spans="1:19" x14ac:dyDescent="0.2">
      <c r="A2589" t="s">
        <v>4562</v>
      </c>
      <c r="B2589" t="s">
        <v>2988</v>
      </c>
      <c r="C2589" s="2">
        <v>40238</v>
      </c>
      <c r="D2589" t="s">
        <v>4563</v>
      </c>
      <c r="E2589" s="3">
        <v>0</v>
      </c>
      <c r="F2589" s="3">
        <v>0</v>
      </c>
      <c r="G2589" s="3">
        <v>0</v>
      </c>
      <c r="H2589" s="3">
        <v>0</v>
      </c>
      <c r="I2589" s="3">
        <v>2890905.38</v>
      </c>
      <c r="J2589" s="3">
        <v>-1387623.87</v>
      </c>
      <c r="K2589" s="3">
        <v>1503281.51</v>
      </c>
      <c r="L2589" s="3">
        <v>-69330.960000000006</v>
      </c>
      <c r="M2589" s="3">
        <v>-1456954.83</v>
      </c>
      <c r="N2589" s="3">
        <v>1433950.55</v>
      </c>
      <c r="O2589" s="3">
        <v>2890905.38</v>
      </c>
      <c r="P2589" t="str">
        <f>VLOOKUP(B2589,'[2]Asset Class'!$A$4:$B$21,2,0)</f>
        <v>Equipment for PTA</v>
      </c>
      <c r="Q2589" s="9">
        <f t="shared" si="51"/>
        <v>-1456954.83</v>
      </c>
      <c r="R2589" s="9">
        <f t="shared" si="52"/>
        <v>1433950.5499999998</v>
      </c>
      <c r="S2589" s="9">
        <f t="shared" si="53"/>
        <v>0</v>
      </c>
    </row>
    <row r="2590" spans="1:19" x14ac:dyDescent="0.2">
      <c r="A2590" t="s">
        <v>4564</v>
      </c>
      <c r="B2590" t="s">
        <v>2988</v>
      </c>
      <c r="C2590" s="2">
        <v>40238</v>
      </c>
      <c r="D2590" t="s">
        <v>4565</v>
      </c>
      <c r="E2590" s="3">
        <v>0</v>
      </c>
      <c r="F2590" s="3">
        <v>0</v>
      </c>
      <c r="G2590" s="3">
        <v>0</v>
      </c>
      <c r="H2590" s="3">
        <v>0</v>
      </c>
      <c r="I2590" s="3">
        <v>2890905.38</v>
      </c>
      <c r="J2590" s="3">
        <v>-1387623.87</v>
      </c>
      <c r="K2590" s="3">
        <v>1503281.51</v>
      </c>
      <c r="L2590" s="3">
        <v>-69330.960000000006</v>
      </c>
      <c r="M2590" s="3">
        <v>-1456954.83</v>
      </c>
      <c r="N2590" s="3">
        <v>1433950.55</v>
      </c>
      <c r="O2590" s="3">
        <v>2890905.38</v>
      </c>
      <c r="P2590" t="str">
        <f>VLOOKUP(B2590,'[2]Asset Class'!$A$4:$B$21,2,0)</f>
        <v>Equipment for PTA</v>
      </c>
      <c r="Q2590" s="9">
        <f t="shared" si="51"/>
        <v>-1456954.83</v>
      </c>
      <c r="R2590" s="9">
        <f t="shared" si="52"/>
        <v>1433950.5499999998</v>
      </c>
      <c r="S2590" s="9">
        <f t="shared" si="53"/>
        <v>0</v>
      </c>
    </row>
    <row r="2591" spans="1:19" x14ac:dyDescent="0.2">
      <c r="A2591" t="s">
        <v>4566</v>
      </c>
      <c r="B2591" t="s">
        <v>2988</v>
      </c>
      <c r="C2591" s="2">
        <v>40238</v>
      </c>
      <c r="D2591" t="s">
        <v>4567</v>
      </c>
      <c r="E2591" s="3">
        <v>0</v>
      </c>
      <c r="F2591" s="3">
        <v>0</v>
      </c>
      <c r="G2591" s="3">
        <v>0</v>
      </c>
      <c r="H2591" s="3">
        <v>0</v>
      </c>
      <c r="I2591" s="3">
        <v>3151551.87</v>
      </c>
      <c r="J2591" s="3">
        <v>-1512733.23</v>
      </c>
      <c r="K2591" s="3">
        <v>1638818.64</v>
      </c>
      <c r="L2591" s="3">
        <v>-75581.899999999994</v>
      </c>
      <c r="M2591" s="3">
        <v>-1588315.13</v>
      </c>
      <c r="N2591" s="3">
        <v>1563236.74</v>
      </c>
      <c r="O2591" s="3">
        <v>3151551.87</v>
      </c>
      <c r="P2591" t="str">
        <f>VLOOKUP(B2591,'[2]Asset Class'!$A$4:$B$21,2,0)</f>
        <v>Equipment for PTA</v>
      </c>
      <c r="Q2591" s="9">
        <f t="shared" si="51"/>
        <v>-1588315.13</v>
      </c>
      <c r="R2591" s="9">
        <f t="shared" si="52"/>
        <v>1563236.7400000002</v>
      </c>
      <c r="S2591" s="9">
        <f t="shared" si="53"/>
        <v>0</v>
      </c>
    </row>
    <row r="2592" spans="1:19" x14ac:dyDescent="0.2">
      <c r="A2592" t="s">
        <v>4568</v>
      </c>
      <c r="B2592" t="s">
        <v>2988</v>
      </c>
      <c r="C2592" s="2">
        <v>40238</v>
      </c>
      <c r="D2592" t="s">
        <v>4569</v>
      </c>
      <c r="E2592" s="3">
        <v>0</v>
      </c>
      <c r="F2592" s="3">
        <v>0</v>
      </c>
      <c r="G2592" s="3">
        <v>0</v>
      </c>
      <c r="H2592" s="3">
        <v>0</v>
      </c>
      <c r="I2592" s="3">
        <v>2890905.38</v>
      </c>
      <c r="J2592" s="3">
        <v>-1387623.87</v>
      </c>
      <c r="K2592" s="3">
        <v>1503281.51</v>
      </c>
      <c r="L2592" s="3">
        <v>-69330.960000000006</v>
      </c>
      <c r="M2592" s="3">
        <v>-1456954.83</v>
      </c>
      <c r="N2592" s="3">
        <v>1433950.55</v>
      </c>
      <c r="O2592" s="3">
        <v>2890905.38</v>
      </c>
      <c r="P2592" t="str">
        <f>VLOOKUP(B2592,'[2]Asset Class'!$A$4:$B$21,2,0)</f>
        <v>Equipment for PTA</v>
      </c>
      <c r="Q2592" s="9">
        <f t="shared" si="51"/>
        <v>-1456954.83</v>
      </c>
      <c r="R2592" s="9">
        <f t="shared" si="52"/>
        <v>1433950.5499999998</v>
      </c>
      <c r="S2592" s="9">
        <f t="shared" si="53"/>
        <v>0</v>
      </c>
    </row>
    <row r="2593" spans="1:19" x14ac:dyDescent="0.2">
      <c r="A2593" t="s">
        <v>4570</v>
      </c>
      <c r="B2593" t="s">
        <v>2988</v>
      </c>
      <c r="C2593" s="2">
        <v>40238</v>
      </c>
      <c r="D2593" t="s">
        <v>4571</v>
      </c>
      <c r="E2593" s="3">
        <v>0</v>
      </c>
      <c r="F2593" s="3">
        <v>0</v>
      </c>
      <c r="G2593" s="3">
        <v>0</v>
      </c>
      <c r="H2593" s="3">
        <v>0</v>
      </c>
      <c r="I2593" s="3">
        <v>2890905.38</v>
      </c>
      <c r="J2593" s="3">
        <v>-1387623.87</v>
      </c>
      <c r="K2593" s="3">
        <v>1503281.51</v>
      </c>
      <c r="L2593" s="3">
        <v>-69330.960000000006</v>
      </c>
      <c r="M2593" s="3">
        <v>-1456954.83</v>
      </c>
      <c r="N2593" s="3">
        <v>1433950.55</v>
      </c>
      <c r="O2593" s="3">
        <v>2890905.38</v>
      </c>
      <c r="P2593" t="str">
        <f>VLOOKUP(B2593,'[2]Asset Class'!$A$4:$B$21,2,0)</f>
        <v>Equipment for PTA</v>
      </c>
      <c r="Q2593" s="9">
        <f t="shared" si="51"/>
        <v>-1456954.83</v>
      </c>
      <c r="R2593" s="9">
        <f t="shared" si="52"/>
        <v>1433950.5499999998</v>
      </c>
      <c r="S2593" s="9">
        <f t="shared" si="53"/>
        <v>0</v>
      </c>
    </row>
    <row r="2594" spans="1:19" x14ac:dyDescent="0.2">
      <c r="A2594" t="s">
        <v>4572</v>
      </c>
      <c r="B2594" t="s">
        <v>2988</v>
      </c>
      <c r="C2594" s="2">
        <v>40238</v>
      </c>
      <c r="D2594" t="s">
        <v>4573</v>
      </c>
      <c r="E2594" s="3">
        <v>0</v>
      </c>
      <c r="F2594" s="3">
        <v>0</v>
      </c>
      <c r="G2594" s="3">
        <v>0</v>
      </c>
      <c r="H2594" s="3">
        <v>0</v>
      </c>
      <c r="I2594" s="3">
        <v>2890905.38</v>
      </c>
      <c r="J2594" s="3">
        <v>-1387623.87</v>
      </c>
      <c r="K2594" s="3">
        <v>1503281.51</v>
      </c>
      <c r="L2594" s="3">
        <v>-69330.960000000006</v>
      </c>
      <c r="M2594" s="3">
        <v>-1456954.83</v>
      </c>
      <c r="N2594" s="3">
        <v>1433950.55</v>
      </c>
      <c r="O2594" s="3">
        <v>2890905.38</v>
      </c>
      <c r="P2594" t="str">
        <f>VLOOKUP(B2594,'[2]Asset Class'!$A$4:$B$21,2,0)</f>
        <v>Equipment for PTA</v>
      </c>
      <c r="Q2594" s="9">
        <f t="shared" si="51"/>
        <v>-1456954.83</v>
      </c>
      <c r="R2594" s="9">
        <f t="shared" si="52"/>
        <v>1433950.5499999998</v>
      </c>
      <c r="S2594" s="9">
        <f t="shared" si="53"/>
        <v>0</v>
      </c>
    </row>
    <row r="2595" spans="1:19" x14ac:dyDescent="0.2">
      <c r="A2595" t="s">
        <v>4574</v>
      </c>
      <c r="B2595" t="s">
        <v>2988</v>
      </c>
      <c r="C2595" s="2">
        <v>40238</v>
      </c>
      <c r="D2595" t="s">
        <v>4575</v>
      </c>
      <c r="E2595" s="3">
        <v>0</v>
      </c>
      <c r="F2595" s="3">
        <v>0</v>
      </c>
      <c r="G2595" s="3">
        <v>0</v>
      </c>
      <c r="H2595" s="3">
        <v>0</v>
      </c>
      <c r="I2595" s="3">
        <v>2890905.38</v>
      </c>
      <c r="J2595" s="3">
        <v>-1387623.87</v>
      </c>
      <c r="K2595" s="3">
        <v>1503281.51</v>
      </c>
      <c r="L2595" s="3">
        <v>-69330.960000000006</v>
      </c>
      <c r="M2595" s="3">
        <v>-1456954.83</v>
      </c>
      <c r="N2595" s="3">
        <v>1433950.55</v>
      </c>
      <c r="O2595" s="3">
        <v>2890905.38</v>
      </c>
      <c r="P2595" t="str">
        <f>VLOOKUP(B2595,'[2]Asset Class'!$A$4:$B$21,2,0)</f>
        <v>Equipment for PTA</v>
      </c>
      <c r="Q2595" s="9">
        <f t="shared" si="51"/>
        <v>-1456954.83</v>
      </c>
      <c r="R2595" s="9">
        <f t="shared" si="52"/>
        <v>1433950.5499999998</v>
      </c>
      <c r="S2595" s="9">
        <f t="shared" si="53"/>
        <v>0</v>
      </c>
    </row>
    <row r="2596" spans="1:19" x14ac:dyDescent="0.2">
      <c r="A2596" t="s">
        <v>4576</v>
      </c>
      <c r="B2596" t="s">
        <v>2988</v>
      </c>
      <c r="C2596" s="2">
        <v>40238</v>
      </c>
      <c r="D2596" t="s">
        <v>4577</v>
      </c>
      <c r="E2596" s="3">
        <v>0</v>
      </c>
      <c r="F2596" s="3">
        <v>0</v>
      </c>
      <c r="G2596" s="3">
        <v>0</v>
      </c>
      <c r="H2596" s="3">
        <v>0</v>
      </c>
      <c r="I2596" s="3">
        <v>2890905.38</v>
      </c>
      <c r="J2596" s="3">
        <v>-1387623.87</v>
      </c>
      <c r="K2596" s="3">
        <v>1503281.51</v>
      </c>
      <c r="L2596" s="3">
        <v>-69330.960000000006</v>
      </c>
      <c r="M2596" s="3">
        <v>-1456954.83</v>
      </c>
      <c r="N2596" s="3">
        <v>1433950.55</v>
      </c>
      <c r="O2596" s="3">
        <v>2890905.38</v>
      </c>
      <c r="P2596" t="str">
        <f>VLOOKUP(B2596,'[2]Asset Class'!$A$4:$B$21,2,0)</f>
        <v>Equipment for PTA</v>
      </c>
      <c r="Q2596" s="9">
        <f t="shared" si="51"/>
        <v>-1456954.83</v>
      </c>
      <c r="R2596" s="9">
        <f t="shared" si="52"/>
        <v>1433950.5499999998</v>
      </c>
      <c r="S2596" s="9">
        <f t="shared" si="53"/>
        <v>0</v>
      </c>
    </row>
    <row r="2597" spans="1:19" x14ac:dyDescent="0.2">
      <c r="A2597" t="s">
        <v>4578</v>
      </c>
      <c r="B2597" t="s">
        <v>2988</v>
      </c>
      <c r="C2597" s="2">
        <v>40238</v>
      </c>
      <c r="D2597" t="s">
        <v>4579</v>
      </c>
      <c r="E2597" s="3">
        <v>0</v>
      </c>
      <c r="F2597" s="3">
        <v>0</v>
      </c>
      <c r="G2597" s="3">
        <v>0</v>
      </c>
      <c r="H2597" s="3">
        <v>0</v>
      </c>
      <c r="I2597" s="3">
        <v>2890905.38</v>
      </c>
      <c r="J2597" s="3">
        <v>-1387623.87</v>
      </c>
      <c r="K2597" s="3">
        <v>1503281.51</v>
      </c>
      <c r="L2597" s="3">
        <v>-69330.960000000006</v>
      </c>
      <c r="M2597" s="3">
        <v>-1456954.83</v>
      </c>
      <c r="N2597" s="3">
        <v>1433950.55</v>
      </c>
      <c r="O2597" s="3">
        <v>2890905.38</v>
      </c>
      <c r="P2597" t="str">
        <f>VLOOKUP(B2597,'[2]Asset Class'!$A$4:$B$21,2,0)</f>
        <v>Equipment for PTA</v>
      </c>
      <c r="Q2597" s="9">
        <f t="shared" si="51"/>
        <v>-1456954.83</v>
      </c>
      <c r="R2597" s="9">
        <f t="shared" si="52"/>
        <v>1433950.5499999998</v>
      </c>
      <c r="S2597" s="9">
        <f t="shared" si="53"/>
        <v>0</v>
      </c>
    </row>
    <row r="2598" spans="1:19" x14ac:dyDescent="0.2">
      <c r="A2598" t="s">
        <v>4580</v>
      </c>
      <c r="B2598" t="s">
        <v>2988</v>
      </c>
      <c r="C2598" s="2">
        <v>40238</v>
      </c>
      <c r="D2598" t="s">
        <v>4581</v>
      </c>
      <c r="E2598" s="3">
        <v>0</v>
      </c>
      <c r="F2598" s="3">
        <v>0</v>
      </c>
      <c r="G2598" s="3">
        <v>0</v>
      </c>
      <c r="H2598" s="3">
        <v>0</v>
      </c>
      <c r="I2598" s="3">
        <v>2890905.38</v>
      </c>
      <c r="J2598" s="3">
        <v>-1387623.87</v>
      </c>
      <c r="K2598" s="3">
        <v>1503281.51</v>
      </c>
      <c r="L2598" s="3">
        <v>-69330.960000000006</v>
      </c>
      <c r="M2598" s="3">
        <v>-1456954.83</v>
      </c>
      <c r="N2598" s="3">
        <v>1433950.55</v>
      </c>
      <c r="O2598" s="3">
        <v>2890905.38</v>
      </c>
      <c r="P2598" t="str">
        <f>VLOOKUP(B2598,'[2]Asset Class'!$A$4:$B$21,2,0)</f>
        <v>Equipment for PTA</v>
      </c>
      <c r="Q2598" s="9">
        <f t="shared" si="51"/>
        <v>-1456954.83</v>
      </c>
      <c r="R2598" s="9">
        <f t="shared" si="52"/>
        <v>1433950.5499999998</v>
      </c>
      <c r="S2598" s="9">
        <f t="shared" si="53"/>
        <v>0</v>
      </c>
    </row>
    <row r="2599" spans="1:19" x14ac:dyDescent="0.2">
      <c r="A2599" t="s">
        <v>4582</v>
      </c>
      <c r="B2599" t="s">
        <v>2988</v>
      </c>
      <c r="C2599" s="2">
        <v>40238</v>
      </c>
      <c r="D2599" t="s">
        <v>4583</v>
      </c>
      <c r="E2599" s="3">
        <v>0</v>
      </c>
      <c r="F2599" s="3">
        <v>0</v>
      </c>
      <c r="G2599" s="3">
        <v>0</v>
      </c>
      <c r="H2599" s="3">
        <v>0</v>
      </c>
      <c r="I2599" s="3">
        <v>2890905.38</v>
      </c>
      <c r="J2599" s="3">
        <v>-1387623.87</v>
      </c>
      <c r="K2599" s="3">
        <v>1503281.51</v>
      </c>
      <c r="L2599" s="3">
        <v>-69330.960000000006</v>
      </c>
      <c r="M2599" s="3">
        <v>-1456954.83</v>
      </c>
      <c r="N2599" s="3">
        <v>1433950.55</v>
      </c>
      <c r="O2599" s="3">
        <v>2890905.38</v>
      </c>
      <c r="P2599" t="str">
        <f>VLOOKUP(B2599,'[2]Asset Class'!$A$4:$B$21,2,0)</f>
        <v>Equipment for PTA</v>
      </c>
      <c r="Q2599" s="9">
        <f t="shared" si="51"/>
        <v>-1456954.83</v>
      </c>
      <c r="R2599" s="9">
        <f t="shared" si="52"/>
        <v>1433950.5499999998</v>
      </c>
      <c r="S2599" s="9">
        <f t="shared" si="53"/>
        <v>0</v>
      </c>
    </row>
    <row r="2600" spans="1:19" x14ac:dyDescent="0.2">
      <c r="A2600" t="s">
        <v>4584</v>
      </c>
      <c r="B2600" t="s">
        <v>2988</v>
      </c>
      <c r="C2600" s="2">
        <v>40238</v>
      </c>
      <c r="D2600" t="s">
        <v>4585</v>
      </c>
      <c r="E2600" s="3">
        <v>0</v>
      </c>
      <c r="F2600" s="3">
        <v>0</v>
      </c>
      <c r="G2600" s="3">
        <v>0</v>
      </c>
      <c r="H2600" s="3">
        <v>0</v>
      </c>
      <c r="I2600" s="3">
        <v>2890905.38</v>
      </c>
      <c r="J2600" s="3">
        <v>-1387623.87</v>
      </c>
      <c r="K2600" s="3">
        <v>1503281.51</v>
      </c>
      <c r="L2600" s="3">
        <v>-69330.960000000006</v>
      </c>
      <c r="M2600" s="3">
        <v>-1456954.83</v>
      </c>
      <c r="N2600" s="3">
        <v>1433950.55</v>
      </c>
      <c r="O2600" s="3">
        <v>2890905.38</v>
      </c>
      <c r="P2600" t="str">
        <f>VLOOKUP(B2600,'[2]Asset Class'!$A$4:$B$21,2,0)</f>
        <v>Equipment for PTA</v>
      </c>
      <c r="Q2600" s="9">
        <f t="shared" si="51"/>
        <v>-1456954.83</v>
      </c>
      <c r="R2600" s="9">
        <f t="shared" si="52"/>
        <v>1433950.5499999998</v>
      </c>
      <c r="S2600" s="9">
        <f t="shared" si="53"/>
        <v>0</v>
      </c>
    </row>
    <row r="2601" spans="1:19" x14ac:dyDescent="0.2">
      <c r="A2601" t="s">
        <v>4586</v>
      </c>
      <c r="B2601" t="s">
        <v>2988</v>
      </c>
      <c r="C2601" s="2">
        <v>40238</v>
      </c>
      <c r="D2601" t="s">
        <v>4587</v>
      </c>
      <c r="E2601" s="3">
        <v>0</v>
      </c>
      <c r="F2601" s="3">
        <v>0</v>
      </c>
      <c r="G2601" s="3">
        <v>0</v>
      </c>
      <c r="H2601" s="3">
        <v>0</v>
      </c>
      <c r="I2601" s="3">
        <v>2890905.38</v>
      </c>
      <c r="J2601" s="3">
        <v>-1387623.87</v>
      </c>
      <c r="K2601" s="3">
        <v>1503281.51</v>
      </c>
      <c r="L2601" s="3">
        <v>-69330.960000000006</v>
      </c>
      <c r="M2601" s="3">
        <v>-1456954.83</v>
      </c>
      <c r="N2601" s="3">
        <v>1433950.55</v>
      </c>
      <c r="O2601" s="3">
        <v>2890905.38</v>
      </c>
      <c r="P2601" t="str">
        <f>VLOOKUP(B2601,'[2]Asset Class'!$A$4:$B$21,2,0)</f>
        <v>Equipment for PTA</v>
      </c>
      <c r="Q2601" s="9">
        <f t="shared" si="51"/>
        <v>-1456954.83</v>
      </c>
      <c r="R2601" s="9">
        <f t="shared" si="52"/>
        <v>1433950.5499999998</v>
      </c>
      <c r="S2601" s="9">
        <f t="shared" si="53"/>
        <v>0</v>
      </c>
    </row>
    <row r="2602" spans="1:19" x14ac:dyDescent="0.2">
      <c r="A2602" t="s">
        <v>4588</v>
      </c>
      <c r="B2602" t="s">
        <v>2988</v>
      </c>
      <c r="C2602" s="2">
        <v>40238</v>
      </c>
      <c r="D2602" t="s">
        <v>4589</v>
      </c>
      <c r="E2602" s="3">
        <v>0</v>
      </c>
      <c r="F2602" s="3">
        <v>0</v>
      </c>
      <c r="G2602" s="3">
        <v>0</v>
      </c>
      <c r="H2602" s="3">
        <v>0</v>
      </c>
      <c r="I2602" s="3">
        <v>2890905.38</v>
      </c>
      <c r="J2602" s="3">
        <v>-1387623.87</v>
      </c>
      <c r="K2602" s="3">
        <v>1503281.51</v>
      </c>
      <c r="L2602" s="3">
        <v>-69330.960000000006</v>
      </c>
      <c r="M2602" s="3">
        <v>-1456954.83</v>
      </c>
      <c r="N2602" s="3">
        <v>1433950.55</v>
      </c>
      <c r="O2602" s="3">
        <v>2890905.38</v>
      </c>
      <c r="P2602" t="str">
        <f>VLOOKUP(B2602,'[2]Asset Class'!$A$4:$B$21,2,0)</f>
        <v>Equipment for PTA</v>
      </c>
      <c r="Q2602" s="9">
        <f t="shared" si="51"/>
        <v>-1456954.83</v>
      </c>
      <c r="R2602" s="9">
        <f t="shared" si="52"/>
        <v>1433950.5499999998</v>
      </c>
      <c r="S2602" s="9">
        <f t="shared" si="53"/>
        <v>0</v>
      </c>
    </row>
    <row r="2603" spans="1:19" x14ac:dyDescent="0.2">
      <c r="A2603" t="s">
        <v>4590</v>
      </c>
      <c r="B2603" t="s">
        <v>2988</v>
      </c>
      <c r="C2603" s="2">
        <v>40238</v>
      </c>
      <c r="D2603" t="s">
        <v>4591</v>
      </c>
      <c r="E2603" s="3">
        <v>0</v>
      </c>
      <c r="F2603" s="3">
        <v>0</v>
      </c>
      <c r="G2603" s="3">
        <v>0</v>
      </c>
      <c r="H2603" s="3">
        <v>0</v>
      </c>
      <c r="I2603" s="3">
        <v>2890905.38</v>
      </c>
      <c r="J2603" s="3">
        <v>-1387623.87</v>
      </c>
      <c r="K2603" s="3">
        <v>1503281.51</v>
      </c>
      <c r="L2603" s="3">
        <v>-69330.960000000006</v>
      </c>
      <c r="M2603" s="3">
        <v>-1456954.83</v>
      </c>
      <c r="N2603" s="3">
        <v>1433950.55</v>
      </c>
      <c r="O2603" s="3">
        <v>2890905.38</v>
      </c>
      <c r="P2603" t="str">
        <f>VLOOKUP(B2603,'[2]Asset Class'!$A$4:$B$21,2,0)</f>
        <v>Equipment for PTA</v>
      </c>
      <c r="Q2603" s="9">
        <f t="shared" si="51"/>
        <v>-1456954.83</v>
      </c>
      <c r="R2603" s="9">
        <f t="shared" si="52"/>
        <v>1433950.5499999998</v>
      </c>
      <c r="S2603" s="9">
        <f t="shared" si="53"/>
        <v>0</v>
      </c>
    </row>
    <row r="2604" spans="1:19" x14ac:dyDescent="0.2">
      <c r="A2604" t="s">
        <v>4592</v>
      </c>
      <c r="B2604" t="s">
        <v>2988</v>
      </c>
      <c r="C2604" s="2">
        <v>40238</v>
      </c>
      <c r="D2604" t="s">
        <v>4593</v>
      </c>
      <c r="E2604" s="3">
        <v>0</v>
      </c>
      <c r="F2604" s="3">
        <v>0</v>
      </c>
      <c r="G2604" s="3">
        <v>0</v>
      </c>
      <c r="H2604" s="3">
        <v>0</v>
      </c>
      <c r="I2604" s="3">
        <v>5781811.7400000002</v>
      </c>
      <c r="J2604" s="3">
        <v>-2775248.19</v>
      </c>
      <c r="K2604" s="3">
        <v>3006563.55</v>
      </c>
      <c r="L2604" s="3">
        <v>-138661.95000000001</v>
      </c>
      <c r="M2604" s="3">
        <v>-2913910.14</v>
      </c>
      <c r="N2604" s="3">
        <v>2867901.6</v>
      </c>
      <c r="O2604" s="3">
        <v>5781811.7400000002</v>
      </c>
      <c r="P2604" t="str">
        <f>VLOOKUP(B2604,'[2]Asset Class'!$A$4:$B$21,2,0)</f>
        <v>Equipment for PTA</v>
      </c>
      <c r="Q2604" s="9">
        <f t="shared" si="51"/>
        <v>-2913910.14</v>
      </c>
      <c r="R2604" s="9">
        <f t="shared" si="52"/>
        <v>2867901.6</v>
      </c>
      <c r="S2604" s="9">
        <f t="shared" si="53"/>
        <v>0</v>
      </c>
    </row>
    <row r="2605" spans="1:19" x14ac:dyDescent="0.2">
      <c r="A2605" t="s">
        <v>4594</v>
      </c>
      <c r="B2605" t="s">
        <v>2988</v>
      </c>
      <c r="C2605" s="2">
        <v>40238</v>
      </c>
      <c r="D2605" t="s">
        <v>4595</v>
      </c>
      <c r="E2605" s="3">
        <v>0</v>
      </c>
      <c r="F2605" s="3">
        <v>0</v>
      </c>
      <c r="G2605" s="3">
        <v>0</v>
      </c>
      <c r="H2605" s="3">
        <v>0</v>
      </c>
      <c r="I2605" s="3">
        <v>2890905.38</v>
      </c>
      <c r="J2605" s="3">
        <v>-1387623.87</v>
      </c>
      <c r="K2605" s="3">
        <v>1503281.51</v>
      </c>
      <c r="L2605" s="3">
        <v>-69330.960000000006</v>
      </c>
      <c r="M2605" s="3">
        <v>-1456954.83</v>
      </c>
      <c r="N2605" s="3">
        <v>1433950.55</v>
      </c>
      <c r="O2605" s="3">
        <v>2890905.38</v>
      </c>
      <c r="P2605" t="str">
        <f>VLOOKUP(B2605,'[2]Asset Class'!$A$4:$B$21,2,0)</f>
        <v>Equipment for PTA</v>
      </c>
      <c r="Q2605" s="9">
        <f t="shared" si="51"/>
        <v>-1456954.83</v>
      </c>
      <c r="R2605" s="9">
        <f t="shared" si="52"/>
        <v>1433950.5499999998</v>
      </c>
      <c r="S2605" s="9">
        <f t="shared" si="53"/>
        <v>0</v>
      </c>
    </row>
    <row r="2606" spans="1:19" x14ac:dyDescent="0.2">
      <c r="A2606" t="s">
        <v>4596</v>
      </c>
      <c r="B2606" t="s">
        <v>2988</v>
      </c>
      <c r="C2606" s="2">
        <v>40238</v>
      </c>
      <c r="D2606" t="s">
        <v>4597</v>
      </c>
      <c r="E2606" s="3">
        <v>0</v>
      </c>
      <c r="F2606" s="3">
        <v>0</v>
      </c>
      <c r="G2606" s="3">
        <v>0</v>
      </c>
      <c r="H2606" s="3">
        <v>0</v>
      </c>
      <c r="I2606" s="3">
        <v>2890905.38</v>
      </c>
      <c r="J2606" s="3">
        <v>-1387623.87</v>
      </c>
      <c r="K2606" s="3">
        <v>1503281.51</v>
      </c>
      <c r="L2606" s="3">
        <v>-69330.960000000006</v>
      </c>
      <c r="M2606" s="3">
        <v>-1456954.83</v>
      </c>
      <c r="N2606" s="3">
        <v>1433950.55</v>
      </c>
      <c r="O2606" s="3">
        <v>2890905.38</v>
      </c>
      <c r="P2606" t="str">
        <f>VLOOKUP(B2606,'[2]Asset Class'!$A$4:$B$21,2,0)</f>
        <v>Equipment for PTA</v>
      </c>
      <c r="Q2606" s="9">
        <f t="shared" si="51"/>
        <v>-1456954.83</v>
      </c>
      <c r="R2606" s="9">
        <f t="shared" si="52"/>
        <v>1433950.5499999998</v>
      </c>
      <c r="S2606" s="9">
        <f t="shared" si="53"/>
        <v>0</v>
      </c>
    </row>
    <row r="2607" spans="1:19" x14ac:dyDescent="0.2">
      <c r="A2607" t="s">
        <v>4598</v>
      </c>
      <c r="B2607" t="s">
        <v>2988</v>
      </c>
      <c r="C2607" s="2">
        <v>40238</v>
      </c>
      <c r="D2607" t="s">
        <v>4599</v>
      </c>
      <c r="E2607" s="3">
        <v>0</v>
      </c>
      <c r="F2607" s="3">
        <v>0</v>
      </c>
      <c r="G2607" s="3">
        <v>0</v>
      </c>
      <c r="H2607" s="3">
        <v>0</v>
      </c>
      <c r="I2607" s="3">
        <v>2890905.38</v>
      </c>
      <c r="J2607" s="3">
        <v>-1387623.87</v>
      </c>
      <c r="K2607" s="3">
        <v>1503281.51</v>
      </c>
      <c r="L2607" s="3">
        <v>-69330.960000000006</v>
      </c>
      <c r="M2607" s="3">
        <v>-1456954.83</v>
      </c>
      <c r="N2607" s="3">
        <v>1433950.55</v>
      </c>
      <c r="O2607" s="3">
        <v>2890905.38</v>
      </c>
      <c r="P2607" t="str">
        <f>VLOOKUP(B2607,'[2]Asset Class'!$A$4:$B$21,2,0)</f>
        <v>Equipment for PTA</v>
      </c>
      <c r="Q2607" s="9">
        <f t="shared" si="51"/>
        <v>-1456954.83</v>
      </c>
      <c r="R2607" s="9">
        <f t="shared" si="52"/>
        <v>1433950.5499999998</v>
      </c>
      <c r="S2607" s="9">
        <f t="shared" si="53"/>
        <v>0</v>
      </c>
    </row>
    <row r="2608" spans="1:19" x14ac:dyDescent="0.2">
      <c r="A2608" t="s">
        <v>4600</v>
      </c>
      <c r="B2608" t="s">
        <v>2988</v>
      </c>
      <c r="C2608" s="2">
        <v>40238</v>
      </c>
      <c r="D2608" t="s">
        <v>4601</v>
      </c>
      <c r="E2608" s="3">
        <v>0</v>
      </c>
      <c r="F2608" s="3">
        <v>0</v>
      </c>
      <c r="G2608" s="3">
        <v>0</v>
      </c>
      <c r="H2608" s="3">
        <v>0</v>
      </c>
      <c r="I2608" s="3">
        <v>34194115.289999999</v>
      </c>
      <c r="J2608" s="3">
        <v>-16366423.550000001</v>
      </c>
      <c r="K2608" s="3">
        <v>17827691.739999998</v>
      </c>
      <c r="L2608" s="3">
        <v>-814214.2</v>
      </c>
      <c r="M2608" s="3">
        <v>-17180637.75</v>
      </c>
      <c r="N2608" s="3">
        <v>17013477.539999999</v>
      </c>
      <c r="O2608" s="3">
        <v>34194115.289999999</v>
      </c>
      <c r="P2608" t="str">
        <f>VLOOKUP(B2608,'[2]Asset Class'!$A$4:$B$21,2,0)</f>
        <v>Equipment for PTA</v>
      </c>
      <c r="Q2608" s="9">
        <f t="shared" si="51"/>
        <v>-17180637.75</v>
      </c>
      <c r="R2608" s="9">
        <f t="shared" si="52"/>
        <v>17013477.539999999</v>
      </c>
      <c r="S2608" s="9">
        <f t="shared" si="53"/>
        <v>0</v>
      </c>
    </row>
    <row r="2609" spans="1:19" x14ac:dyDescent="0.2">
      <c r="A2609" t="s">
        <v>4602</v>
      </c>
      <c r="B2609" t="s">
        <v>2988</v>
      </c>
      <c r="C2609" s="2">
        <v>40238</v>
      </c>
      <c r="D2609" t="s">
        <v>4603</v>
      </c>
      <c r="E2609" s="3">
        <v>0</v>
      </c>
      <c r="F2609" s="3">
        <v>0</v>
      </c>
      <c r="G2609" s="3">
        <v>0</v>
      </c>
      <c r="H2609" s="3">
        <v>0</v>
      </c>
      <c r="I2609" s="3">
        <v>877291.25</v>
      </c>
      <c r="J2609" s="3">
        <v>-421096.56</v>
      </c>
      <c r="K2609" s="3">
        <v>456194.69</v>
      </c>
      <c r="L2609" s="3">
        <v>-21039.58</v>
      </c>
      <c r="M2609" s="3">
        <v>-442136.14</v>
      </c>
      <c r="N2609" s="3">
        <v>435155.11</v>
      </c>
      <c r="O2609" s="3">
        <v>877291.25</v>
      </c>
      <c r="P2609" t="str">
        <f>VLOOKUP(B2609,'[2]Asset Class'!$A$4:$B$21,2,0)</f>
        <v>Equipment for PTA</v>
      </c>
      <c r="Q2609" s="9">
        <f t="shared" si="51"/>
        <v>-442136.14</v>
      </c>
      <c r="R2609" s="9">
        <f t="shared" si="52"/>
        <v>435155.11</v>
      </c>
      <c r="S2609" s="9">
        <f t="shared" si="53"/>
        <v>0</v>
      </c>
    </row>
    <row r="2610" spans="1:19" x14ac:dyDescent="0.2">
      <c r="A2610" t="s">
        <v>4604</v>
      </c>
      <c r="B2610" t="s">
        <v>2988</v>
      </c>
      <c r="C2610" s="2">
        <v>40238</v>
      </c>
      <c r="D2610" t="s">
        <v>4605</v>
      </c>
      <c r="E2610" s="3">
        <v>0</v>
      </c>
      <c r="F2610" s="3">
        <v>0</v>
      </c>
      <c r="G2610" s="3">
        <v>0</v>
      </c>
      <c r="H2610" s="3">
        <v>0</v>
      </c>
      <c r="I2610" s="3">
        <v>795303.33</v>
      </c>
      <c r="J2610" s="3">
        <v>-381742.64</v>
      </c>
      <c r="K2610" s="3">
        <v>413560.69</v>
      </c>
      <c r="L2610" s="3">
        <v>-19073.310000000001</v>
      </c>
      <c r="M2610" s="3">
        <v>-400815.95</v>
      </c>
      <c r="N2610" s="3">
        <v>394487.38</v>
      </c>
      <c r="O2610" s="3">
        <v>795303.33</v>
      </c>
      <c r="P2610" t="str">
        <f>VLOOKUP(B2610,'[2]Asset Class'!$A$4:$B$21,2,0)</f>
        <v>Equipment for PTA</v>
      </c>
      <c r="Q2610" s="9">
        <f t="shared" si="51"/>
        <v>-400815.95</v>
      </c>
      <c r="R2610" s="9">
        <f t="shared" si="52"/>
        <v>394487.37999999995</v>
      </c>
      <c r="S2610" s="9">
        <f t="shared" si="53"/>
        <v>0</v>
      </c>
    </row>
    <row r="2611" spans="1:19" x14ac:dyDescent="0.2">
      <c r="A2611" t="s">
        <v>4606</v>
      </c>
      <c r="B2611" t="s">
        <v>2988</v>
      </c>
      <c r="C2611" s="2">
        <v>40238</v>
      </c>
      <c r="D2611" t="s">
        <v>4607</v>
      </c>
      <c r="E2611" s="3">
        <v>0</v>
      </c>
      <c r="F2611" s="3">
        <v>0</v>
      </c>
      <c r="G2611" s="3">
        <v>0</v>
      </c>
      <c r="H2611" s="3">
        <v>0</v>
      </c>
      <c r="I2611" s="3">
        <v>1605631925.0999999</v>
      </c>
      <c r="J2611" s="3">
        <v>-768508029.79999995</v>
      </c>
      <c r="K2611" s="3">
        <v>837123895.29999995</v>
      </c>
      <c r="L2611" s="3">
        <v>-38232552.670000002</v>
      </c>
      <c r="M2611" s="3">
        <v>-806740582.47000003</v>
      </c>
      <c r="N2611" s="3">
        <v>798891342.63</v>
      </c>
      <c r="O2611" s="3">
        <v>1605631925.0999999</v>
      </c>
      <c r="P2611" t="str">
        <f>VLOOKUP(B2611,'[2]Asset Class'!$A$4:$B$21,2,0)</f>
        <v>Equipment for PTA</v>
      </c>
      <c r="Q2611" s="9">
        <f t="shared" si="51"/>
        <v>-806740582.47000003</v>
      </c>
      <c r="R2611" s="9">
        <f t="shared" si="52"/>
        <v>798891342.62999988</v>
      </c>
      <c r="S2611" s="9">
        <f t="shared" si="53"/>
        <v>0</v>
      </c>
    </row>
    <row r="2612" spans="1:19" x14ac:dyDescent="0.2">
      <c r="A2612" t="s">
        <v>4608</v>
      </c>
      <c r="B2612" t="s">
        <v>2988</v>
      </c>
      <c r="C2612" s="2">
        <v>40238</v>
      </c>
      <c r="D2612" t="s">
        <v>4607</v>
      </c>
      <c r="E2612" s="3">
        <v>0</v>
      </c>
      <c r="F2612" s="3">
        <v>0</v>
      </c>
      <c r="G2612" s="3">
        <v>0</v>
      </c>
      <c r="H2612" s="3">
        <v>0</v>
      </c>
      <c r="I2612" s="3">
        <v>3734857.49</v>
      </c>
      <c r="J2612" s="3">
        <v>-1792717.76</v>
      </c>
      <c r="K2612" s="3">
        <v>1942139.73</v>
      </c>
      <c r="L2612" s="3">
        <v>-89570.99</v>
      </c>
      <c r="M2612" s="3">
        <v>-1882288.75</v>
      </c>
      <c r="N2612" s="3">
        <v>1852568.74</v>
      </c>
      <c r="O2612" s="3">
        <v>3734857.49</v>
      </c>
      <c r="P2612" t="str">
        <f>VLOOKUP(B2612,'[2]Asset Class'!$A$4:$B$21,2,0)</f>
        <v>Equipment for PTA</v>
      </c>
      <c r="Q2612" s="9">
        <f t="shared" si="51"/>
        <v>-1882288.75</v>
      </c>
      <c r="R2612" s="9">
        <f t="shared" si="52"/>
        <v>1852568.7400000002</v>
      </c>
      <c r="S2612" s="9">
        <f t="shared" si="53"/>
        <v>0</v>
      </c>
    </row>
    <row r="2613" spans="1:19" x14ac:dyDescent="0.2">
      <c r="A2613" t="s">
        <v>4609</v>
      </c>
      <c r="B2613" t="s">
        <v>2988</v>
      </c>
      <c r="C2613" s="2">
        <v>40238</v>
      </c>
      <c r="D2613" t="s">
        <v>4607</v>
      </c>
      <c r="E2613" s="3">
        <v>0</v>
      </c>
      <c r="F2613" s="3">
        <v>0</v>
      </c>
      <c r="G2613" s="3">
        <v>0</v>
      </c>
      <c r="H2613" s="3">
        <v>0</v>
      </c>
      <c r="I2613" s="3">
        <v>2479900.86</v>
      </c>
      <c r="J2613" s="3">
        <v>-1190343.22</v>
      </c>
      <c r="K2613" s="3">
        <v>1289557.6399999999</v>
      </c>
      <c r="L2613" s="3">
        <v>-59474.07</v>
      </c>
      <c r="M2613" s="3">
        <v>-1249817.29</v>
      </c>
      <c r="N2613" s="3">
        <v>1230083.57</v>
      </c>
      <c r="O2613" s="3">
        <v>2479900.86</v>
      </c>
      <c r="P2613" t="str">
        <f>VLOOKUP(B2613,'[2]Asset Class'!$A$4:$B$21,2,0)</f>
        <v>Equipment for PTA</v>
      </c>
      <c r="Q2613" s="9">
        <f t="shared" si="51"/>
        <v>-1249817.29</v>
      </c>
      <c r="R2613" s="9">
        <f t="shared" si="52"/>
        <v>1230083.5699999998</v>
      </c>
      <c r="S2613" s="9">
        <f t="shared" si="53"/>
        <v>0</v>
      </c>
    </row>
    <row r="2614" spans="1:19" x14ac:dyDescent="0.2">
      <c r="A2614" t="s">
        <v>4610</v>
      </c>
      <c r="B2614" t="s">
        <v>2988</v>
      </c>
      <c r="C2614" s="2">
        <v>40238</v>
      </c>
      <c r="D2614" t="s">
        <v>4611</v>
      </c>
      <c r="E2614" s="3">
        <v>0</v>
      </c>
      <c r="F2614" s="3">
        <v>0</v>
      </c>
      <c r="G2614" s="3">
        <v>0</v>
      </c>
      <c r="H2614" s="3">
        <v>0</v>
      </c>
      <c r="I2614" s="3">
        <v>26546776.649999999</v>
      </c>
      <c r="J2614" s="3">
        <v>-12742354.369999999</v>
      </c>
      <c r="K2614" s="3">
        <v>13804422.279999999</v>
      </c>
      <c r="L2614" s="3">
        <v>-636656.46</v>
      </c>
      <c r="M2614" s="3">
        <v>-13379010.83</v>
      </c>
      <c r="N2614" s="3">
        <v>13167765.82</v>
      </c>
      <c r="O2614" s="3">
        <v>26546776.649999999</v>
      </c>
      <c r="P2614" t="str">
        <f>VLOOKUP(B2614,'[2]Asset Class'!$A$4:$B$21,2,0)</f>
        <v>Equipment for PTA</v>
      </c>
      <c r="Q2614" s="9">
        <f t="shared" si="51"/>
        <v>-13379010.83</v>
      </c>
      <c r="R2614" s="9">
        <f t="shared" si="52"/>
        <v>13167765.819999998</v>
      </c>
      <c r="S2614" s="9">
        <f t="shared" si="53"/>
        <v>0</v>
      </c>
    </row>
    <row r="2615" spans="1:19" x14ac:dyDescent="0.2">
      <c r="A2615" t="s">
        <v>4612</v>
      </c>
      <c r="B2615" t="s">
        <v>2988</v>
      </c>
      <c r="C2615" s="2">
        <v>40238</v>
      </c>
      <c r="D2615" t="s">
        <v>4613</v>
      </c>
      <c r="E2615" s="3">
        <v>0</v>
      </c>
      <c r="F2615" s="3">
        <v>0</v>
      </c>
      <c r="G2615" s="3">
        <v>0</v>
      </c>
      <c r="H2615" s="3">
        <v>0</v>
      </c>
      <c r="I2615" s="3">
        <v>1117513.51</v>
      </c>
      <c r="J2615" s="3">
        <v>-536402.35</v>
      </c>
      <c r="K2615" s="3">
        <v>581111.16</v>
      </c>
      <c r="L2615" s="3">
        <v>-26800.7</v>
      </c>
      <c r="M2615" s="3">
        <v>-563203.05000000005</v>
      </c>
      <c r="N2615" s="3">
        <v>554310.46</v>
      </c>
      <c r="O2615" s="3">
        <v>1117513.51</v>
      </c>
      <c r="P2615" t="str">
        <f>VLOOKUP(B2615,'[2]Asset Class'!$A$4:$B$21,2,0)</f>
        <v>Equipment for PTA</v>
      </c>
      <c r="Q2615" s="9">
        <f t="shared" ref="Q2615:Q2678" si="54">M2615</f>
        <v>-563203.05000000005</v>
      </c>
      <c r="R2615" s="9">
        <f t="shared" ref="R2615:R2678" si="55">O2615+Q2615</f>
        <v>554310.46</v>
      </c>
      <c r="S2615" s="9">
        <f t="shared" ref="S2615:S2678" si="56">N2615-R2615</f>
        <v>0</v>
      </c>
    </row>
    <row r="2616" spans="1:19" x14ac:dyDescent="0.2">
      <c r="A2616" t="s">
        <v>4614</v>
      </c>
      <c r="B2616" t="s">
        <v>2988</v>
      </c>
      <c r="C2616" s="2">
        <v>40238</v>
      </c>
      <c r="D2616" t="s">
        <v>4615</v>
      </c>
      <c r="E2616" s="3">
        <v>0</v>
      </c>
      <c r="F2616" s="3">
        <v>0</v>
      </c>
      <c r="G2616" s="3">
        <v>0</v>
      </c>
      <c r="H2616" s="3">
        <v>0</v>
      </c>
      <c r="I2616" s="3">
        <v>32126827.809999999</v>
      </c>
      <c r="J2616" s="3">
        <v>-15376952.07</v>
      </c>
      <c r="K2616" s="3">
        <v>16749875.74</v>
      </c>
      <c r="L2616" s="3">
        <v>-764988.92</v>
      </c>
      <c r="M2616" s="3">
        <v>-16141940.99</v>
      </c>
      <c r="N2616" s="3">
        <v>15984886.82</v>
      </c>
      <c r="O2616" s="3">
        <v>32126827.809999999</v>
      </c>
      <c r="P2616" t="str">
        <f>VLOOKUP(B2616,'[2]Asset Class'!$A$4:$B$21,2,0)</f>
        <v>Equipment for PTA</v>
      </c>
      <c r="Q2616" s="9">
        <f t="shared" si="54"/>
        <v>-16141940.99</v>
      </c>
      <c r="R2616" s="9">
        <f t="shared" si="55"/>
        <v>15984886.819999998</v>
      </c>
      <c r="S2616" s="9">
        <f t="shared" si="56"/>
        <v>0</v>
      </c>
    </row>
    <row r="2617" spans="1:19" x14ac:dyDescent="0.2">
      <c r="A2617" t="s">
        <v>4616</v>
      </c>
      <c r="B2617" t="s">
        <v>2988</v>
      </c>
      <c r="C2617" s="2">
        <v>40238</v>
      </c>
      <c r="D2617" t="s">
        <v>4617</v>
      </c>
      <c r="E2617" s="3">
        <v>0</v>
      </c>
      <c r="F2617" s="3">
        <v>0</v>
      </c>
      <c r="G2617" s="3">
        <v>0</v>
      </c>
      <c r="H2617" s="3">
        <v>0</v>
      </c>
      <c r="I2617" s="3">
        <v>10828300.970000001</v>
      </c>
      <c r="J2617" s="3">
        <v>-5197544.32</v>
      </c>
      <c r="K2617" s="3">
        <v>5630756.6500000004</v>
      </c>
      <c r="L2617" s="3">
        <v>-259689.07</v>
      </c>
      <c r="M2617" s="3">
        <v>-5457233.3899999997</v>
      </c>
      <c r="N2617" s="3">
        <v>5371067.5800000001</v>
      </c>
      <c r="O2617" s="3">
        <v>10828300.970000001</v>
      </c>
      <c r="P2617" t="str">
        <f>VLOOKUP(B2617,'[2]Asset Class'!$A$4:$B$21,2,0)</f>
        <v>Equipment for PTA</v>
      </c>
      <c r="Q2617" s="9">
        <f t="shared" si="54"/>
        <v>-5457233.3899999997</v>
      </c>
      <c r="R2617" s="9">
        <f t="shared" si="55"/>
        <v>5371067.580000001</v>
      </c>
      <c r="S2617" s="9">
        <f t="shared" si="56"/>
        <v>0</v>
      </c>
    </row>
    <row r="2618" spans="1:19" x14ac:dyDescent="0.2">
      <c r="A2618" t="s">
        <v>4618</v>
      </c>
      <c r="B2618" t="s">
        <v>2988</v>
      </c>
      <c r="C2618" s="2">
        <v>40238</v>
      </c>
      <c r="D2618" t="s">
        <v>4619</v>
      </c>
      <c r="E2618" s="3">
        <v>0</v>
      </c>
      <c r="F2618" s="3">
        <v>0</v>
      </c>
      <c r="G2618" s="3">
        <v>0</v>
      </c>
      <c r="H2618" s="3">
        <v>0</v>
      </c>
      <c r="I2618" s="3">
        <v>44659.15</v>
      </c>
      <c r="J2618" s="3">
        <v>-21436.240000000002</v>
      </c>
      <c r="K2618" s="3">
        <v>23222.91</v>
      </c>
      <c r="L2618" s="3">
        <v>-1071.03</v>
      </c>
      <c r="M2618" s="3">
        <v>-22507.27</v>
      </c>
      <c r="N2618" s="3">
        <v>22151.88</v>
      </c>
      <c r="O2618" s="3">
        <v>44659.15</v>
      </c>
      <c r="P2618" t="str">
        <f>VLOOKUP(B2618,'[2]Asset Class'!$A$4:$B$21,2,0)</f>
        <v>Equipment for PTA</v>
      </c>
      <c r="Q2618" s="9">
        <f t="shared" si="54"/>
        <v>-22507.27</v>
      </c>
      <c r="R2618" s="9">
        <f t="shared" si="55"/>
        <v>22151.88</v>
      </c>
      <c r="S2618" s="9">
        <f t="shared" si="56"/>
        <v>0</v>
      </c>
    </row>
    <row r="2619" spans="1:19" x14ac:dyDescent="0.2">
      <c r="A2619" t="s">
        <v>4620</v>
      </c>
      <c r="B2619" t="s">
        <v>2988</v>
      </c>
      <c r="C2619" s="2">
        <v>40238</v>
      </c>
      <c r="D2619" t="s">
        <v>4621</v>
      </c>
      <c r="E2619" s="3">
        <v>0</v>
      </c>
      <c r="F2619" s="3">
        <v>0</v>
      </c>
      <c r="G2619" s="3">
        <v>0</v>
      </c>
      <c r="H2619" s="3">
        <v>0</v>
      </c>
      <c r="I2619" s="3">
        <v>63281.55</v>
      </c>
      <c r="J2619" s="3">
        <v>-30374.91</v>
      </c>
      <c r="K2619" s="3">
        <v>32906.639999999999</v>
      </c>
      <c r="L2619" s="3">
        <v>-1517.65</v>
      </c>
      <c r="M2619" s="3">
        <v>-31892.560000000001</v>
      </c>
      <c r="N2619" s="3">
        <v>31388.99</v>
      </c>
      <c r="O2619" s="3">
        <v>63281.55</v>
      </c>
      <c r="P2619" t="str">
        <f>VLOOKUP(B2619,'[2]Asset Class'!$A$4:$B$21,2,0)</f>
        <v>Equipment for PTA</v>
      </c>
      <c r="Q2619" s="9">
        <f t="shared" si="54"/>
        <v>-31892.560000000001</v>
      </c>
      <c r="R2619" s="9">
        <f t="shared" si="55"/>
        <v>31388.99</v>
      </c>
      <c r="S2619" s="9">
        <f t="shared" si="56"/>
        <v>0</v>
      </c>
    </row>
    <row r="2620" spans="1:19" x14ac:dyDescent="0.2">
      <c r="A2620" t="s">
        <v>4622</v>
      </c>
      <c r="B2620" t="s">
        <v>2988</v>
      </c>
      <c r="C2620" s="2">
        <v>40238</v>
      </c>
      <c r="D2620" t="s">
        <v>4623</v>
      </c>
      <c r="E2620" s="3">
        <v>0</v>
      </c>
      <c r="F2620" s="3">
        <v>0</v>
      </c>
      <c r="G2620" s="3">
        <v>0</v>
      </c>
      <c r="H2620" s="3">
        <v>0</v>
      </c>
      <c r="I2620" s="3">
        <v>24004801.059999999</v>
      </c>
      <c r="J2620" s="3">
        <v>-11522215.51</v>
      </c>
      <c r="K2620" s="3">
        <v>12482585.550000001</v>
      </c>
      <c r="L2620" s="3">
        <v>-575693.68000000005</v>
      </c>
      <c r="M2620" s="3">
        <v>-12097909.189999999</v>
      </c>
      <c r="N2620" s="3">
        <v>11906891.869999999</v>
      </c>
      <c r="O2620" s="3">
        <v>24004801.059999999</v>
      </c>
      <c r="P2620" t="str">
        <f>VLOOKUP(B2620,'[2]Asset Class'!$A$4:$B$21,2,0)</f>
        <v>Equipment for PTA</v>
      </c>
      <c r="Q2620" s="9">
        <f t="shared" si="54"/>
        <v>-12097909.189999999</v>
      </c>
      <c r="R2620" s="9">
        <f t="shared" si="55"/>
        <v>11906891.869999999</v>
      </c>
      <c r="S2620" s="9">
        <f t="shared" si="56"/>
        <v>0</v>
      </c>
    </row>
    <row r="2621" spans="1:19" x14ac:dyDescent="0.2">
      <c r="A2621" t="s">
        <v>4624</v>
      </c>
      <c r="B2621" t="s">
        <v>2988</v>
      </c>
      <c r="C2621" s="2">
        <v>40238</v>
      </c>
      <c r="D2621" t="s">
        <v>4625</v>
      </c>
      <c r="E2621" s="3">
        <v>0</v>
      </c>
      <c r="F2621" s="3">
        <v>0</v>
      </c>
      <c r="G2621" s="3">
        <v>0</v>
      </c>
      <c r="H2621" s="3">
        <v>0</v>
      </c>
      <c r="I2621" s="3">
        <v>27142187.239999998</v>
      </c>
      <c r="J2621" s="3">
        <v>-13028149.26</v>
      </c>
      <c r="K2621" s="3">
        <v>14114037.98</v>
      </c>
      <c r="L2621" s="3">
        <v>-650935.86</v>
      </c>
      <c r="M2621" s="3">
        <v>-13679085.119999999</v>
      </c>
      <c r="N2621" s="3">
        <v>13463102.119999999</v>
      </c>
      <c r="O2621" s="3">
        <v>27142187.239999998</v>
      </c>
      <c r="P2621" t="str">
        <f>VLOOKUP(B2621,'[2]Asset Class'!$A$4:$B$21,2,0)</f>
        <v>Equipment for PTA</v>
      </c>
      <c r="Q2621" s="9">
        <f t="shared" si="54"/>
        <v>-13679085.119999999</v>
      </c>
      <c r="R2621" s="9">
        <f t="shared" si="55"/>
        <v>13463102.119999999</v>
      </c>
      <c r="S2621" s="9">
        <f t="shared" si="56"/>
        <v>0</v>
      </c>
    </row>
    <row r="2622" spans="1:19" x14ac:dyDescent="0.2">
      <c r="A2622" t="s">
        <v>4626</v>
      </c>
      <c r="B2622" t="s">
        <v>2988</v>
      </c>
      <c r="C2622" s="2">
        <v>40238</v>
      </c>
      <c r="D2622" t="s">
        <v>4627</v>
      </c>
      <c r="E2622" s="3">
        <v>0</v>
      </c>
      <c r="F2622" s="3">
        <v>0</v>
      </c>
      <c r="G2622" s="3">
        <v>0</v>
      </c>
      <c r="H2622" s="3">
        <v>0</v>
      </c>
      <c r="I2622" s="3">
        <v>481010.47</v>
      </c>
      <c r="J2622" s="3">
        <v>-230883.24</v>
      </c>
      <c r="K2622" s="3">
        <v>250127.23</v>
      </c>
      <c r="L2622" s="3">
        <v>-11535.8</v>
      </c>
      <c r="M2622" s="3">
        <v>-242419.04</v>
      </c>
      <c r="N2622" s="3">
        <v>238591.43</v>
      </c>
      <c r="O2622" s="3">
        <v>481010.47</v>
      </c>
      <c r="P2622" t="str">
        <f>VLOOKUP(B2622,'[2]Asset Class'!$A$4:$B$21,2,0)</f>
        <v>Equipment for PTA</v>
      </c>
      <c r="Q2622" s="9">
        <f t="shared" si="54"/>
        <v>-242419.04</v>
      </c>
      <c r="R2622" s="9">
        <f t="shared" si="55"/>
        <v>238591.42999999996</v>
      </c>
      <c r="S2622" s="9">
        <f t="shared" si="56"/>
        <v>0</v>
      </c>
    </row>
    <row r="2623" spans="1:19" x14ac:dyDescent="0.2">
      <c r="A2623" t="s">
        <v>4628</v>
      </c>
      <c r="B2623" t="s">
        <v>2988</v>
      </c>
      <c r="C2623" s="2">
        <v>40238</v>
      </c>
      <c r="D2623" t="s">
        <v>4629</v>
      </c>
      <c r="E2623" s="3">
        <v>0</v>
      </c>
      <c r="F2623" s="3">
        <v>0</v>
      </c>
      <c r="G2623" s="3">
        <v>0</v>
      </c>
      <c r="H2623" s="3">
        <v>0</v>
      </c>
      <c r="I2623" s="3">
        <v>13895108.15</v>
      </c>
      <c r="J2623" s="3">
        <v>-6669600.4000000004</v>
      </c>
      <c r="K2623" s="3">
        <v>7225507.75</v>
      </c>
      <c r="L2623" s="3">
        <v>-333238.59000000003</v>
      </c>
      <c r="M2623" s="3">
        <v>-7002838.9900000002</v>
      </c>
      <c r="N2623" s="3">
        <v>6892269.1600000001</v>
      </c>
      <c r="O2623" s="3">
        <v>13895108.15</v>
      </c>
      <c r="P2623" t="str">
        <f>VLOOKUP(B2623,'[2]Asset Class'!$A$4:$B$21,2,0)</f>
        <v>Equipment for PTA</v>
      </c>
      <c r="Q2623" s="9">
        <f t="shared" si="54"/>
        <v>-7002838.9900000002</v>
      </c>
      <c r="R2623" s="9">
        <f t="shared" si="55"/>
        <v>6892269.1600000001</v>
      </c>
      <c r="S2623" s="9">
        <f t="shared" si="56"/>
        <v>0</v>
      </c>
    </row>
    <row r="2624" spans="1:19" x14ac:dyDescent="0.2">
      <c r="A2624" t="s">
        <v>4630</v>
      </c>
      <c r="B2624" t="s">
        <v>2988</v>
      </c>
      <c r="C2624" s="2">
        <v>40238</v>
      </c>
      <c r="D2624" t="s">
        <v>4631</v>
      </c>
      <c r="E2624" s="3">
        <v>0</v>
      </c>
      <c r="F2624" s="3">
        <v>0</v>
      </c>
      <c r="G2624" s="3">
        <v>0</v>
      </c>
      <c r="H2624" s="3">
        <v>0</v>
      </c>
      <c r="I2624" s="3">
        <v>8050559.8300000001</v>
      </c>
      <c r="J2624" s="3">
        <v>-3864238.88</v>
      </c>
      <c r="K2624" s="3">
        <v>4186320.95</v>
      </c>
      <c r="L2624" s="3">
        <v>-193072.06</v>
      </c>
      <c r="M2624" s="3">
        <v>-4057310.94</v>
      </c>
      <c r="N2624" s="3">
        <v>3993248.89</v>
      </c>
      <c r="O2624" s="3">
        <v>8050559.8300000001</v>
      </c>
      <c r="P2624" t="str">
        <f>VLOOKUP(B2624,'[2]Asset Class'!$A$4:$B$21,2,0)</f>
        <v>Equipment for PTA</v>
      </c>
      <c r="Q2624" s="9">
        <f t="shared" si="54"/>
        <v>-4057310.94</v>
      </c>
      <c r="R2624" s="9">
        <f t="shared" si="55"/>
        <v>3993248.89</v>
      </c>
      <c r="S2624" s="9">
        <f t="shared" si="56"/>
        <v>0</v>
      </c>
    </row>
    <row r="2625" spans="1:19" x14ac:dyDescent="0.2">
      <c r="A2625" t="s">
        <v>4632</v>
      </c>
      <c r="B2625" t="s">
        <v>2988</v>
      </c>
      <c r="C2625" s="2">
        <v>40238</v>
      </c>
      <c r="D2625" t="s">
        <v>4633</v>
      </c>
      <c r="E2625" s="3">
        <v>0</v>
      </c>
      <c r="F2625" s="3">
        <v>0</v>
      </c>
      <c r="G2625" s="3">
        <v>0</v>
      </c>
      <c r="H2625" s="3">
        <v>0</v>
      </c>
      <c r="I2625" s="3">
        <v>581114.82999999996</v>
      </c>
      <c r="J2625" s="3">
        <v>-278932.98</v>
      </c>
      <c r="K2625" s="3">
        <v>302181.84999999998</v>
      </c>
      <c r="L2625" s="3">
        <v>-13936.55</v>
      </c>
      <c r="M2625" s="3">
        <v>-292869.53000000003</v>
      </c>
      <c r="N2625" s="3">
        <v>288245.3</v>
      </c>
      <c r="O2625" s="3">
        <v>581114.82999999996</v>
      </c>
      <c r="P2625" t="str">
        <f>VLOOKUP(B2625,'[2]Asset Class'!$A$4:$B$21,2,0)</f>
        <v>Equipment for PTA</v>
      </c>
      <c r="Q2625" s="9">
        <f t="shared" si="54"/>
        <v>-292869.53000000003</v>
      </c>
      <c r="R2625" s="9">
        <f t="shared" si="55"/>
        <v>288245.29999999993</v>
      </c>
      <c r="S2625" s="9">
        <f t="shared" si="56"/>
        <v>0</v>
      </c>
    </row>
    <row r="2626" spans="1:19" x14ac:dyDescent="0.2">
      <c r="A2626" t="s">
        <v>4634</v>
      </c>
      <c r="B2626" t="s">
        <v>2988</v>
      </c>
      <c r="C2626" s="2">
        <v>40238</v>
      </c>
      <c r="D2626" t="s">
        <v>4635</v>
      </c>
      <c r="E2626" s="3">
        <v>0</v>
      </c>
      <c r="F2626" s="3">
        <v>0</v>
      </c>
      <c r="G2626" s="3">
        <v>0</v>
      </c>
      <c r="H2626" s="3">
        <v>0</v>
      </c>
      <c r="I2626" s="3">
        <v>7271825.0800000001</v>
      </c>
      <c r="J2626" s="3">
        <v>-3490449.07</v>
      </c>
      <c r="K2626" s="3">
        <v>3781376.01</v>
      </c>
      <c r="L2626" s="3">
        <v>-174396.1</v>
      </c>
      <c r="M2626" s="3">
        <v>-3664845.17</v>
      </c>
      <c r="N2626" s="3">
        <v>3606979.91</v>
      </c>
      <c r="O2626" s="3">
        <v>7271825.0800000001</v>
      </c>
      <c r="P2626" t="str">
        <f>VLOOKUP(B2626,'[2]Asset Class'!$A$4:$B$21,2,0)</f>
        <v>Equipment for PTA</v>
      </c>
      <c r="Q2626" s="9">
        <f t="shared" si="54"/>
        <v>-3664845.17</v>
      </c>
      <c r="R2626" s="9">
        <f t="shared" si="55"/>
        <v>3606979.91</v>
      </c>
      <c r="S2626" s="9">
        <f t="shared" si="56"/>
        <v>0</v>
      </c>
    </row>
    <row r="2627" spans="1:19" x14ac:dyDescent="0.2">
      <c r="A2627" t="s">
        <v>4636</v>
      </c>
      <c r="B2627" t="s">
        <v>2988</v>
      </c>
      <c r="C2627" s="2">
        <v>40238</v>
      </c>
      <c r="D2627" t="s">
        <v>4637</v>
      </c>
      <c r="E2627" s="3">
        <v>0</v>
      </c>
      <c r="F2627" s="3">
        <v>0</v>
      </c>
      <c r="G2627" s="3">
        <v>0</v>
      </c>
      <c r="H2627" s="3">
        <v>0</v>
      </c>
      <c r="I2627" s="3">
        <v>1419158.46</v>
      </c>
      <c r="J2627" s="3">
        <v>-681190.8</v>
      </c>
      <c r="K2627" s="3">
        <v>737967.66</v>
      </c>
      <c r="L2627" s="3">
        <v>-34034.879999999997</v>
      </c>
      <c r="M2627" s="3">
        <v>-715225.68</v>
      </c>
      <c r="N2627" s="3">
        <v>703932.78</v>
      </c>
      <c r="O2627" s="3">
        <v>1419158.46</v>
      </c>
      <c r="P2627" t="str">
        <f>VLOOKUP(B2627,'[2]Asset Class'!$A$4:$B$21,2,0)</f>
        <v>Equipment for PTA</v>
      </c>
      <c r="Q2627" s="9">
        <f t="shared" si="54"/>
        <v>-715225.68</v>
      </c>
      <c r="R2627" s="9">
        <f t="shared" si="55"/>
        <v>703932.77999999991</v>
      </c>
      <c r="S2627" s="9">
        <f t="shared" si="56"/>
        <v>0</v>
      </c>
    </row>
    <row r="2628" spans="1:19" x14ac:dyDescent="0.2">
      <c r="A2628" t="s">
        <v>4638</v>
      </c>
      <c r="B2628" t="s">
        <v>2988</v>
      </c>
      <c r="C2628" s="2">
        <v>40238</v>
      </c>
      <c r="D2628" t="s">
        <v>4639</v>
      </c>
      <c r="E2628" s="3">
        <v>0</v>
      </c>
      <c r="F2628" s="3">
        <v>0</v>
      </c>
      <c r="G2628" s="3">
        <v>0</v>
      </c>
      <c r="H2628" s="3">
        <v>0</v>
      </c>
      <c r="I2628" s="3">
        <v>5227325.62</v>
      </c>
      <c r="J2628" s="3">
        <v>-2509096.92</v>
      </c>
      <c r="K2628" s="3">
        <v>2718228.7</v>
      </c>
      <c r="L2628" s="3">
        <v>-125364.02</v>
      </c>
      <c r="M2628" s="3">
        <v>-2634460.94</v>
      </c>
      <c r="N2628" s="3">
        <v>2592864.6800000002</v>
      </c>
      <c r="O2628" s="3">
        <v>5227325.62</v>
      </c>
      <c r="P2628" t="str">
        <f>VLOOKUP(B2628,'[2]Asset Class'!$A$4:$B$21,2,0)</f>
        <v>Equipment for PTA</v>
      </c>
      <c r="Q2628" s="9">
        <f t="shared" si="54"/>
        <v>-2634460.94</v>
      </c>
      <c r="R2628" s="9">
        <f t="shared" si="55"/>
        <v>2592864.6800000002</v>
      </c>
      <c r="S2628" s="9">
        <f t="shared" si="56"/>
        <v>0</v>
      </c>
    </row>
    <row r="2629" spans="1:19" x14ac:dyDescent="0.2">
      <c r="A2629" t="s">
        <v>4640</v>
      </c>
      <c r="B2629" t="s">
        <v>2988</v>
      </c>
      <c r="C2629" s="2">
        <v>40238</v>
      </c>
      <c r="D2629" t="s">
        <v>4641</v>
      </c>
      <c r="E2629" s="3">
        <v>0</v>
      </c>
      <c r="F2629" s="3">
        <v>0</v>
      </c>
      <c r="G2629" s="3">
        <v>0</v>
      </c>
      <c r="H2629" s="3">
        <v>0</v>
      </c>
      <c r="I2629" s="3">
        <v>581114.82999999996</v>
      </c>
      <c r="J2629" s="3">
        <v>-278932.98</v>
      </c>
      <c r="K2629" s="3">
        <v>302181.84999999998</v>
      </c>
      <c r="L2629" s="3">
        <v>-13936.55</v>
      </c>
      <c r="M2629" s="3">
        <v>-292869.53000000003</v>
      </c>
      <c r="N2629" s="3">
        <v>288245.3</v>
      </c>
      <c r="O2629" s="3">
        <v>581114.82999999996</v>
      </c>
      <c r="P2629" t="str">
        <f>VLOOKUP(B2629,'[2]Asset Class'!$A$4:$B$21,2,0)</f>
        <v>Equipment for PTA</v>
      </c>
      <c r="Q2629" s="9">
        <f t="shared" si="54"/>
        <v>-292869.53000000003</v>
      </c>
      <c r="R2629" s="9">
        <f t="shared" si="55"/>
        <v>288245.29999999993</v>
      </c>
      <c r="S2629" s="9">
        <f t="shared" si="56"/>
        <v>0</v>
      </c>
    </row>
    <row r="2630" spans="1:19" x14ac:dyDescent="0.2">
      <c r="A2630" t="s">
        <v>4642</v>
      </c>
      <c r="B2630" t="s">
        <v>2988</v>
      </c>
      <c r="C2630" s="2">
        <v>40238</v>
      </c>
      <c r="D2630" t="s">
        <v>4643</v>
      </c>
      <c r="E2630" s="3">
        <v>0</v>
      </c>
      <c r="F2630" s="3">
        <v>0</v>
      </c>
      <c r="G2630" s="3">
        <v>0</v>
      </c>
      <c r="H2630" s="3">
        <v>0</v>
      </c>
      <c r="I2630" s="3">
        <v>1374271.34</v>
      </c>
      <c r="J2630" s="3">
        <v>-659645.16</v>
      </c>
      <c r="K2630" s="3">
        <v>714626.18</v>
      </c>
      <c r="L2630" s="3">
        <v>-32958.379999999997</v>
      </c>
      <c r="M2630" s="3">
        <v>-692603.54</v>
      </c>
      <c r="N2630" s="3">
        <v>681667.8</v>
      </c>
      <c r="O2630" s="3">
        <v>1374271.34</v>
      </c>
      <c r="P2630" t="str">
        <f>VLOOKUP(B2630,'[2]Asset Class'!$A$4:$B$21,2,0)</f>
        <v>Equipment for PTA</v>
      </c>
      <c r="Q2630" s="9">
        <f t="shared" si="54"/>
        <v>-692603.54</v>
      </c>
      <c r="R2630" s="9">
        <f t="shared" si="55"/>
        <v>681667.8</v>
      </c>
      <c r="S2630" s="9">
        <f t="shared" si="56"/>
        <v>0</v>
      </c>
    </row>
    <row r="2631" spans="1:19" x14ac:dyDescent="0.2">
      <c r="A2631" t="s">
        <v>4644</v>
      </c>
      <c r="B2631" t="s">
        <v>2988</v>
      </c>
      <c r="C2631" s="2">
        <v>40238</v>
      </c>
      <c r="D2631" t="s">
        <v>4645</v>
      </c>
      <c r="E2631" s="3">
        <v>0</v>
      </c>
      <c r="F2631" s="3">
        <v>0</v>
      </c>
      <c r="G2631" s="3">
        <v>0</v>
      </c>
      <c r="H2631" s="3">
        <v>0</v>
      </c>
      <c r="I2631" s="3">
        <v>496286.15</v>
      </c>
      <c r="J2631" s="3">
        <v>-238215.51</v>
      </c>
      <c r="K2631" s="3">
        <v>258070.64</v>
      </c>
      <c r="L2631" s="3">
        <v>-11902.15</v>
      </c>
      <c r="M2631" s="3">
        <v>-250117.66</v>
      </c>
      <c r="N2631" s="3">
        <v>246168.49</v>
      </c>
      <c r="O2631" s="3">
        <v>496286.15</v>
      </c>
      <c r="P2631" t="str">
        <f>VLOOKUP(B2631,'[2]Asset Class'!$A$4:$B$21,2,0)</f>
        <v>Equipment for PTA</v>
      </c>
      <c r="Q2631" s="9">
        <f t="shared" si="54"/>
        <v>-250117.66</v>
      </c>
      <c r="R2631" s="9">
        <f t="shared" si="55"/>
        <v>246168.49000000002</v>
      </c>
      <c r="S2631" s="9">
        <f t="shared" si="56"/>
        <v>0</v>
      </c>
    </row>
    <row r="2632" spans="1:19" x14ac:dyDescent="0.2">
      <c r="A2632" t="s">
        <v>4646</v>
      </c>
      <c r="B2632" t="s">
        <v>2988</v>
      </c>
      <c r="C2632" s="2">
        <v>40238</v>
      </c>
      <c r="D2632" t="s">
        <v>4647</v>
      </c>
      <c r="E2632" s="3">
        <v>0</v>
      </c>
      <c r="F2632" s="3">
        <v>0</v>
      </c>
      <c r="G2632" s="3">
        <v>0</v>
      </c>
      <c r="H2632" s="3">
        <v>0</v>
      </c>
      <c r="I2632" s="3">
        <v>49837057.5</v>
      </c>
      <c r="J2632" s="3">
        <v>-23853648.059999999</v>
      </c>
      <c r="K2632" s="3">
        <v>25983409.440000001</v>
      </c>
      <c r="L2632" s="3">
        <v>-1186696.5900000001</v>
      </c>
      <c r="M2632" s="3">
        <v>-25040344.649999999</v>
      </c>
      <c r="N2632" s="3">
        <v>24796712.850000001</v>
      </c>
      <c r="O2632" s="3">
        <v>49837057.5</v>
      </c>
      <c r="P2632" t="str">
        <f>VLOOKUP(B2632,'[2]Asset Class'!$A$4:$B$21,2,0)</f>
        <v>Equipment for PTA</v>
      </c>
      <c r="Q2632" s="9">
        <f t="shared" si="54"/>
        <v>-25040344.649999999</v>
      </c>
      <c r="R2632" s="9">
        <f t="shared" si="55"/>
        <v>24796712.850000001</v>
      </c>
      <c r="S2632" s="9">
        <f t="shared" si="56"/>
        <v>0</v>
      </c>
    </row>
    <row r="2633" spans="1:19" x14ac:dyDescent="0.2">
      <c r="A2633" t="s">
        <v>4648</v>
      </c>
      <c r="B2633" t="s">
        <v>2988</v>
      </c>
      <c r="C2633" s="2">
        <v>40238</v>
      </c>
      <c r="D2633" t="s">
        <v>4649</v>
      </c>
      <c r="E2633" s="3">
        <v>0</v>
      </c>
      <c r="F2633" s="3">
        <v>0</v>
      </c>
      <c r="G2633" s="3">
        <v>0</v>
      </c>
      <c r="H2633" s="3">
        <v>0</v>
      </c>
      <c r="I2633" s="3">
        <v>195939.78</v>
      </c>
      <c r="J2633" s="3">
        <v>-94050.37</v>
      </c>
      <c r="K2633" s="3">
        <v>101889.41</v>
      </c>
      <c r="L2633" s="3">
        <v>-4699.1099999999997</v>
      </c>
      <c r="M2633" s="3">
        <v>-98749.48</v>
      </c>
      <c r="N2633" s="3">
        <v>97190.3</v>
      </c>
      <c r="O2633" s="3">
        <v>195939.78</v>
      </c>
      <c r="P2633" t="str">
        <f>VLOOKUP(B2633,'[2]Asset Class'!$A$4:$B$21,2,0)</f>
        <v>Equipment for PTA</v>
      </c>
      <c r="Q2633" s="9">
        <f t="shared" si="54"/>
        <v>-98749.48</v>
      </c>
      <c r="R2633" s="9">
        <f t="shared" si="55"/>
        <v>97190.3</v>
      </c>
      <c r="S2633" s="9">
        <f t="shared" si="56"/>
        <v>0</v>
      </c>
    </row>
    <row r="2634" spans="1:19" x14ac:dyDescent="0.2">
      <c r="A2634" t="s">
        <v>4650</v>
      </c>
      <c r="B2634" t="s">
        <v>2988</v>
      </c>
      <c r="C2634" s="2">
        <v>40238</v>
      </c>
      <c r="D2634" t="s">
        <v>4651</v>
      </c>
      <c r="E2634" s="3">
        <v>0</v>
      </c>
      <c r="F2634" s="3">
        <v>0</v>
      </c>
      <c r="G2634" s="3">
        <v>0</v>
      </c>
      <c r="H2634" s="3">
        <v>0</v>
      </c>
      <c r="I2634" s="3">
        <v>904028.45</v>
      </c>
      <c r="J2634" s="3">
        <v>-433930.3</v>
      </c>
      <c r="K2634" s="3">
        <v>470098.15</v>
      </c>
      <c r="L2634" s="3">
        <v>-21680.81</v>
      </c>
      <c r="M2634" s="3">
        <v>-455611.11</v>
      </c>
      <c r="N2634" s="3">
        <v>448417.34</v>
      </c>
      <c r="O2634" s="3">
        <v>904028.45</v>
      </c>
      <c r="P2634" t="str">
        <f>VLOOKUP(B2634,'[2]Asset Class'!$A$4:$B$21,2,0)</f>
        <v>Equipment for PTA</v>
      </c>
      <c r="Q2634" s="9">
        <f t="shared" si="54"/>
        <v>-455611.11</v>
      </c>
      <c r="R2634" s="9">
        <f t="shared" si="55"/>
        <v>448417.33999999997</v>
      </c>
      <c r="S2634" s="9">
        <f t="shared" si="56"/>
        <v>0</v>
      </c>
    </row>
    <row r="2635" spans="1:19" x14ac:dyDescent="0.2">
      <c r="A2635" t="s">
        <v>4652</v>
      </c>
      <c r="B2635" t="s">
        <v>2988</v>
      </c>
      <c r="C2635" s="2">
        <v>40238</v>
      </c>
      <c r="D2635" t="s">
        <v>4653</v>
      </c>
      <c r="E2635" s="3">
        <v>0</v>
      </c>
      <c r="F2635" s="3">
        <v>0</v>
      </c>
      <c r="G2635" s="3">
        <v>0</v>
      </c>
      <c r="H2635" s="3">
        <v>0</v>
      </c>
      <c r="I2635" s="3">
        <v>904028.45</v>
      </c>
      <c r="J2635" s="3">
        <v>-433930.3</v>
      </c>
      <c r="K2635" s="3">
        <v>470098.15</v>
      </c>
      <c r="L2635" s="3">
        <v>-21680.81</v>
      </c>
      <c r="M2635" s="3">
        <v>-455611.11</v>
      </c>
      <c r="N2635" s="3">
        <v>448417.34</v>
      </c>
      <c r="O2635" s="3">
        <v>904028.45</v>
      </c>
      <c r="P2635" t="str">
        <f>VLOOKUP(B2635,'[2]Asset Class'!$A$4:$B$21,2,0)</f>
        <v>Equipment for PTA</v>
      </c>
      <c r="Q2635" s="9">
        <f t="shared" si="54"/>
        <v>-455611.11</v>
      </c>
      <c r="R2635" s="9">
        <f t="shared" si="55"/>
        <v>448417.33999999997</v>
      </c>
      <c r="S2635" s="9">
        <f t="shared" si="56"/>
        <v>0</v>
      </c>
    </row>
    <row r="2636" spans="1:19" x14ac:dyDescent="0.2">
      <c r="A2636" t="s">
        <v>4654</v>
      </c>
      <c r="B2636" t="s">
        <v>2988</v>
      </c>
      <c r="C2636" s="2">
        <v>40238</v>
      </c>
      <c r="D2636" t="s">
        <v>4655</v>
      </c>
      <c r="E2636" s="3">
        <v>0</v>
      </c>
      <c r="F2636" s="3">
        <v>0</v>
      </c>
      <c r="G2636" s="3">
        <v>0</v>
      </c>
      <c r="H2636" s="3">
        <v>0</v>
      </c>
      <c r="I2636" s="3">
        <v>904028.45</v>
      </c>
      <c r="J2636" s="3">
        <v>-433930.3</v>
      </c>
      <c r="K2636" s="3">
        <v>470098.15</v>
      </c>
      <c r="L2636" s="3">
        <v>-21680.81</v>
      </c>
      <c r="M2636" s="3">
        <v>-455611.11</v>
      </c>
      <c r="N2636" s="3">
        <v>448417.34</v>
      </c>
      <c r="O2636" s="3">
        <v>904028.45</v>
      </c>
      <c r="P2636" t="str">
        <f>VLOOKUP(B2636,'[2]Asset Class'!$A$4:$B$21,2,0)</f>
        <v>Equipment for PTA</v>
      </c>
      <c r="Q2636" s="9">
        <f t="shared" si="54"/>
        <v>-455611.11</v>
      </c>
      <c r="R2636" s="9">
        <f t="shared" si="55"/>
        <v>448417.33999999997</v>
      </c>
      <c r="S2636" s="9">
        <f t="shared" si="56"/>
        <v>0</v>
      </c>
    </row>
    <row r="2637" spans="1:19" x14ac:dyDescent="0.2">
      <c r="A2637" t="s">
        <v>4656</v>
      </c>
      <c r="B2637" t="s">
        <v>2988</v>
      </c>
      <c r="C2637" s="2">
        <v>40238</v>
      </c>
      <c r="D2637" t="s">
        <v>4657</v>
      </c>
      <c r="E2637" s="3">
        <v>0</v>
      </c>
      <c r="F2637" s="3">
        <v>0</v>
      </c>
      <c r="G2637" s="3">
        <v>0</v>
      </c>
      <c r="H2637" s="3">
        <v>0</v>
      </c>
      <c r="I2637" s="3">
        <v>195939.78</v>
      </c>
      <c r="J2637" s="3">
        <v>-94050.37</v>
      </c>
      <c r="K2637" s="3">
        <v>101889.41</v>
      </c>
      <c r="L2637" s="3">
        <v>-4699.1099999999997</v>
      </c>
      <c r="M2637" s="3">
        <v>-98749.48</v>
      </c>
      <c r="N2637" s="3">
        <v>97190.3</v>
      </c>
      <c r="O2637" s="3">
        <v>195939.78</v>
      </c>
      <c r="P2637" t="str">
        <f>VLOOKUP(B2637,'[2]Asset Class'!$A$4:$B$21,2,0)</f>
        <v>Equipment for PTA</v>
      </c>
      <c r="Q2637" s="9">
        <f t="shared" si="54"/>
        <v>-98749.48</v>
      </c>
      <c r="R2637" s="9">
        <f t="shared" si="55"/>
        <v>97190.3</v>
      </c>
      <c r="S2637" s="9">
        <f t="shared" si="56"/>
        <v>0</v>
      </c>
    </row>
    <row r="2638" spans="1:19" x14ac:dyDescent="0.2">
      <c r="A2638" t="s">
        <v>4658</v>
      </c>
      <c r="B2638" t="s">
        <v>2988</v>
      </c>
      <c r="C2638" s="2">
        <v>40238</v>
      </c>
      <c r="D2638" t="s">
        <v>4659</v>
      </c>
      <c r="E2638" s="3">
        <v>0</v>
      </c>
      <c r="F2638" s="3">
        <v>0</v>
      </c>
      <c r="G2638" s="3">
        <v>0</v>
      </c>
      <c r="H2638" s="3">
        <v>0</v>
      </c>
      <c r="I2638" s="3">
        <v>904028.45</v>
      </c>
      <c r="J2638" s="3">
        <v>-433930.3</v>
      </c>
      <c r="K2638" s="3">
        <v>470098.15</v>
      </c>
      <c r="L2638" s="3">
        <v>-21680.81</v>
      </c>
      <c r="M2638" s="3">
        <v>-455611.11</v>
      </c>
      <c r="N2638" s="3">
        <v>448417.34</v>
      </c>
      <c r="O2638" s="3">
        <v>904028.45</v>
      </c>
      <c r="P2638" t="str">
        <f>VLOOKUP(B2638,'[2]Asset Class'!$A$4:$B$21,2,0)</f>
        <v>Equipment for PTA</v>
      </c>
      <c r="Q2638" s="9">
        <f t="shared" si="54"/>
        <v>-455611.11</v>
      </c>
      <c r="R2638" s="9">
        <f t="shared" si="55"/>
        <v>448417.33999999997</v>
      </c>
      <c r="S2638" s="9">
        <f t="shared" si="56"/>
        <v>0</v>
      </c>
    </row>
    <row r="2639" spans="1:19" x14ac:dyDescent="0.2">
      <c r="A2639" t="s">
        <v>4660</v>
      </c>
      <c r="B2639" t="s">
        <v>2988</v>
      </c>
      <c r="C2639" s="2">
        <v>40238</v>
      </c>
      <c r="D2639" t="s">
        <v>4661</v>
      </c>
      <c r="E2639" s="3">
        <v>0</v>
      </c>
      <c r="F2639" s="3">
        <v>0</v>
      </c>
      <c r="G2639" s="3">
        <v>0</v>
      </c>
      <c r="H2639" s="3">
        <v>0</v>
      </c>
      <c r="I2639" s="3">
        <v>195939.78</v>
      </c>
      <c r="J2639" s="3">
        <v>-94050.37</v>
      </c>
      <c r="K2639" s="3">
        <v>101889.41</v>
      </c>
      <c r="L2639" s="3">
        <v>-4699.1099999999997</v>
      </c>
      <c r="M2639" s="3">
        <v>-98749.48</v>
      </c>
      <c r="N2639" s="3">
        <v>97190.3</v>
      </c>
      <c r="O2639" s="3">
        <v>195939.78</v>
      </c>
      <c r="P2639" t="str">
        <f>VLOOKUP(B2639,'[2]Asset Class'!$A$4:$B$21,2,0)</f>
        <v>Equipment for PTA</v>
      </c>
      <c r="Q2639" s="9">
        <f t="shared" si="54"/>
        <v>-98749.48</v>
      </c>
      <c r="R2639" s="9">
        <f t="shared" si="55"/>
        <v>97190.3</v>
      </c>
      <c r="S2639" s="9">
        <f t="shared" si="56"/>
        <v>0</v>
      </c>
    </row>
    <row r="2640" spans="1:19" x14ac:dyDescent="0.2">
      <c r="A2640" t="s">
        <v>4662</v>
      </c>
      <c r="B2640" t="s">
        <v>2988</v>
      </c>
      <c r="C2640" s="2">
        <v>40238</v>
      </c>
      <c r="D2640" t="s">
        <v>4663</v>
      </c>
      <c r="E2640" s="3">
        <v>0</v>
      </c>
      <c r="F2640" s="3">
        <v>0</v>
      </c>
      <c r="G2640" s="3">
        <v>0</v>
      </c>
      <c r="H2640" s="3">
        <v>0</v>
      </c>
      <c r="I2640" s="3">
        <v>195939.78</v>
      </c>
      <c r="J2640" s="3">
        <v>-94050.37</v>
      </c>
      <c r="K2640" s="3">
        <v>101889.41</v>
      </c>
      <c r="L2640" s="3">
        <v>-4699.1099999999997</v>
      </c>
      <c r="M2640" s="3">
        <v>-98749.48</v>
      </c>
      <c r="N2640" s="3">
        <v>97190.3</v>
      </c>
      <c r="O2640" s="3">
        <v>195939.78</v>
      </c>
      <c r="P2640" t="str">
        <f>VLOOKUP(B2640,'[2]Asset Class'!$A$4:$B$21,2,0)</f>
        <v>Equipment for PTA</v>
      </c>
      <c r="Q2640" s="9">
        <f t="shared" si="54"/>
        <v>-98749.48</v>
      </c>
      <c r="R2640" s="9">
        <f t="shared" si="55"/>
        <v>97190.3</v>
      </c>
      <c r="S2640" s="9">
        <f t="shared" si="56"/>
        <v>0</v>
      </c>
    </row>
    <row r="2641" spans="1:19" x14ac:dyDescent="0.2">
      <c r="A2641" t="s">
        <v>4664</v>
      </c>
      <c r="B2641" t="s">
        <v>2988</v>
      </c>
      <c r="C2641" s="2">
        <v>40238</v>
      </c>
      <c r="D2641" t="s">
        <v>4665</v>
      </c>
      <c r="E2641" s="3">
        <v>0</v>
      </c>
      <c r="F2641" s="3">
        <v>0</v>
      </c>
      <c r="G2641" s="3">
        <v>0</v>
      </c>
      <c r="H2641" s="3">
        <v>0</v>
      </c>
      <c r="I2641" s="3">
        <v>195939.78</v>
      </c>
      <c r="J2641" s="3">
        <v>-94050.37</v>
      </c>
      <c r="K2641" s="3">
        <v>101889.41</v>
      </c>
      <c r="L2641" s="3">
        <v>-4699.1099999999997</v>
      </c>
      <c r="M2641" s="3">
        <v>-98749.48</v>
      </c>
      <c r="N2641" s="3">
        <v>97190.3</v>
      </c>
      <c r="O2641" s="3">
        <v>195939.78</v>
      </c>
      <c r="P2641" t="str">
        <f>VLOOKUP(B2641,'[2]Asset Class'!$A$4:$B$21,2,0)</f>
        <v>Equipment for PTA</v>
      </c>
      <c r="Q2641" s="9">
        <f t="shared" si="54"/>
        <v>-98749.48</v>
      </c>
      <c r="R2641" s="9">
        <f t="shared" si="55"/>
        <v>97190.3</v>
      </c>
      <c r="S2641" s="9">
        <f t="shared" si="56"/>
        <v>0</v>
      </c>
    </row>
    <row r="2642" spans="1:19" x14ac:dyDescent="0.2">
      <c r="A2642" t="s">
        <v>4666</v>
      </c>
      <c r="B2642" t="s">
        <v>2988</v>
      </c>
      <c r="C2642" s="2">
        <v>40238</v>
      </c>
      <c r="D2642" t="s">
        <v>4667</v>
      </c>
      <c r="E2642" s="3">
        <v>0</v>
      </c>
      <c r="F2642" s="3">
        <v>0</v>
      </c>
      <c r="G2642" s="3">
        <v>0</v>
      </c>
      <c r="H2642" s="3">
        <v>0</v>
      </c>
      <c r="I2642" s="3">
        <v>29666.45</v>
      </c>
      <c r="J2642" s="3">
        <v>-14239.79</v>
      </c>
      <c r="K2642" s="3">
        <v>15426.66</v>
      </c>
      <c r="L2642" s="3">
        <v>-711.47</v>
      </c>
      <c r="M2642" s="3">
        <v>-14951.26</v>
      </c>
      <c r="N2642" s="3">
        <v>14715.19</v>
      </c>
      <c r="O2642" s="3">
        <v>29666.45</v>
      </c>
      <c r="P2642" t="str">
        <f>VLOOKUP(B2642,'[2]Asset Class'!$A$4:$B$21,2,0)</f>
        <v>Equipment for PTA</v>
      </c>
      <c r="Q2642" s="9">
        <f t="shared" si="54"/>
        <v>-14951.26</v>
      </c>
      <c r="R2642" s="9">
        <f t="shared" si="55"/>
        <v>14715.19</v>
      </c>
      <c r="S2642" s="9">
        <f t="shared" si="56"/>
        <v>0</v>
      </c>
    </row>
    <row r="2643" spans="1:19" x14ac:dyDescent="0.2">
      <c r="A2643" t="s">
        <v>4668</v>
      </c>
      <c r="B2643" t="s">
        <v>2988</v>
      </c>
      <c r="C2643" s="2">
        <v>40238</v>
      </c>
      <c r="D2643" t="s">
        <v>4669</v>
      </c>
      <c r="E2643" s="3">
        <v>0</v>
      </c>
      <c r="F2643" s="3">
        <v>0</v>
      </c>
      <c r="G2643" s="3">
        <v>0</v>
      </c>
      <c r="H2643" s="3">
        <v>0</v>
      </c>
      <c r="I2643" s="3">
        <v>2910815.66</v>
      </c>
      <c r="J2643" s="3">
        <v>-1397180.71</v>
      </c>
      <c r="K2643" s="3">
        <v>1513634.95</v>
      </c>
      <c r="L2643" s="3">
        <v>-69808.460000000006</v>
      </c>
      <c r="M2643" s="3">
        <v>-1466989.17</v>
      </c>
      <c r="N2643" s="3">
        <v>1443826.49</v>
      </c>
      <c r="O2643" s="3">
        <v>2910815.66</v>
      </c>
      <c r="P2643" t="str">
        <f>VLOOKUP(B2643,'[2]Asset Class'!$A$4:$B$21,2,0)</f>
        <v>Equipment for PTA</v>
      </c>
      <c r="Q2643" s="9">
        <f t="shared" si="54"/>
        <v>-1466989.17</v>
      </c>
      <c r="R2643" s="9">
        <f t="shared" si="55"/>
        <v>1443826.4900000002</v>
      </c>
      <c r="S2643" s="9">
        <f t="shared" si="56"/>
        <v>0</v>
      </c>
    </row>
    <row r="2644" spans="1:19" x14ac:dyDescent="0.2">
      <c r="A2644" t="s">
        <v>4670</v>
      </c>
      <c r="B2644" t="s">
        <v>2988</v>
      </c>
      <c r="C2644" s="2">
        <v>40238</v>
      </c>
      <c r="D2644" t="s">
        <v>4671</v>
      </c>
      <c r="E2644" s="3">
        <v>0</v>
      </c>
      <c r="F2644" s="3">
        <v>0</v>
      </c>
      <c r="G2644" s="3">
        <v>0</v>
      </c>
      <c r="H2644" s="3">
        <v>0</v>
      </c>
      <c r="I2644" s="3">
        <v>224934.59</v>
      </c>
      <c r="J2644" s="3">
        <v>-107967.76</v>
      </c>
      <c r="K2644" s="3">
        <v>116966.83</v>
      </c>
      <c r="L2644" s="3">
        <v>-5394.48</v>
      </c>
      <c r="M2644" s="3">
        <v>-113362.24000000001</v>
      </c>
      <c r="N2644" s="3">
        <v>111572.35</v>
      </c>
      <c r="O2644" s="3">
        <v>224934.59</v>
      </c>
      <c r="P2644" t="str">
        <f>VLOOKUP(B2644,'[2]Asset Class'!$A$4:$B$21,2,0)</f>
        <v>Equipment for PTA</v>
      </c>
      <c r="Q2644" s="9">
        <f t="shared" si="54"/>
        <v>-113362.24000000001</v>
      </c>
      <c r="R2644" s="9">
        <f t="shared" si="55"/>
        <v>111572.34999999999</v>
      </c>
      <c r="S2644" s="9">
        <f t="shared" si="56"/>
        <v>0</v>
      </c>
    </row>
    <row r="2645" spans="1:19" x14ac:dyDescent="0.2">
      <c r="A2645" t="s">
        <v>4672</v>
      </c>
      <c r="B2645" t="s">
        <v>2988</v>
      </c>
      <c r="C2645" s="2">
        <v>40238</v>
      </c>
      <c r="D2645" t="s">
        <v>4673</v>
      </c>
      <c r="E2645" s="3">
        <v>0</v>
      </c>
      <c r="F2645" s="3">
        <v>0</v>
      </c>
      <c r="G2645" s="3">
        <v>0</v>
      </c>
      <c r="H2645" s="3">
        <v>0</v>
      </c>
      <c r="I2645" s="3">
        <v>15653625.289999999</v>
      </c>
      <c r="J2645" s="3">
        <v>-7513682.0999999996</v>
      </c>
      <c r="K2645" s="3">
        <v>8139943.1900000004</v>
      </c>
      <c r="L2645" s="3">
        <v>-375412.12</v>
      </c>
      <c r="M2645" s="3">
        <v>-7889094.2199999997</v>
      </c>
      <c r="N2645" s="3">
        <v>7764531.0700000003</v>
      </c>
      <c r="O2645" s="3">
        <v>15653625.289999999</v>
      </c>
      <c r="P2645" t="str">
        <f>VLOOKUP(B2645,'[2]Asset Class'!$A$4:$B$21,2,0)</f>
        <v>Equipment for PTA</v>
      </c>
      <c r="Q2645" s="9">
        <f t="shared" si="54"/>
        <v>-7889094.2199999997</v>
      </c>
      <c r="R2645" s="9">
        <f t="shared" si="55"/>
        <v>7764531.0699999994</v>
      </c>
      <c r="S2645" s="9">
        <f t="shared" si="56"/>
        <v>0</v>
      </c>
    </row>
    <row r="2646" spans="1:19" x14ac:dyDescent="0.2">
      <c r="A2646" t="s">
        <v>4674</v>
      </c>
      <c r="B2646" t="s">
        <v>2988</v>
      </c>
      <c r="C2646" s="2">
        <v>40238</v>
      </c>
      <c r="D2646" t="s">
        <v>4675</v>
      </c>
      <c r="E2646" s="3">
        <v>0</v>
      </c>
      <c r="F2646" s="3">
        <v>0</v>
      </c>
      <c r="G2646" s="3">
        <v>0</v>
      </c>
      <c r="H2646" s="3">
        <v>0</v>
      </c>
      <c r="I2646" s="3">
        <v>6490502.54</v>
      </c>
      <c r="J2646" s="3">
        <v>-3115417.16</v>
      </c>
      <c r="K2646" s="3">
        <v>3375085.38</v>
      </c>
      <c r="L2646" s="3">
        <v>-155658.07999999999</v>
      </c>
      <c r="M2646" s="3">
        <v>-3271075.24</v>
      </c>
      <c r="N2646" s="3">
        <v>3219427.3</v>
      </c>
      <c r="O2646" s="3">
        <v>6490502.54</v>
      </c>
      <c r="P2646" t="str">
        <f>VLOOKUP(B2646,'[2]Asset Class'!$A$4:$B$21,2,0)</f>
        <v>Equipment for PTA</v>
      </c>
      <c r="Q2646" s="9">
        <f t="shared" si="54"/>
        <v>-3271075.24</v>
      </c>
      <c r="R2646" s="9">
        <f t="shared" si="55"/>
        <v>3219427.3</v>
      </c>
      <c r="S2646" s="9">
        <f t="shared" si="56"/>
        <v>0</v>
      </c>
    </row>
    <row r="2647" spans="1:19" x14ac:dyDescent="0.2">
      <c r="A2647" t="s">
        <v>4676</v>
      </c>
      <c r="B2647" t="s">
        <v>2988</v>
      </c>
      <c r="C2647" s="2">
        <v>40238</v>
      </c>
      <c r="D2647" t="s">
        <v>4677</v>
      </c>
      <c r="E2647" s="3">
        <v>0</v>
      </c>
      <c r="F2647" s="3">
        <v>0</v>
      </c>
      <c r="G2647" s="3">
        <v>0</v>
      </c>
      <c r="H2647" s="3">
        <v>0</v>
      </c>
      <c r="I2647" s="3">
        <v>45839060.729999997</v>
      </c>
      <c r="J2647" s="3">
        <v>-21940075.859999999</v>
      </c>
      <c r="K2647" s="3">
        <v>23898984.870000001</v>
      </c>
      <c r="L2647" s="3">
        <v>-1091498.17</v>
      </c>
      <c r="M2647" s="3">
        <v>-23031574.030000001</v>
      </c>
      <c r="N2647" s="3">
        <v>22807486.699999999</v>
      </c>
      <c r="O2647" s="3">
        <v>45839060.729999997</v>
      </c>
      <c r="P2647" t="str">
        <f>VLOOKUP(B2647,'[2]Asset Class'!$A$4:$B$21,2,0)</f>
        <v>Equipment for PTA</v>
      </c>
      <c r="Q2647" s="9">
        <f t="shared" si="54"/>
        <v>-23031574.030000001</v>
      </c>
      <c r="R2647" s="9">
        <f t="shared" si="55"/>
        <v>22807486.699999996</v>
      </c>
      <c r="S2647" s="9">
        <f t="shared" si="56"/>
        <v>0</v>
      </c>
    </row>
    <row r="2648" spans="1:19" x14ac:dyDescent="0.2">
      <c r="A2648" t="s">
        <v>4678</v>
      </c>
      <c r="B2648" t="s">
        <v>2988</v>
      </c>
      <c r="C2648" s="2">
        <v>40238</v>
      </c>
      <c r="D2648" t="s">
        <v>4679</v>
      </c>
      <c r="E2648" s="3">
        <v>0</v>
      </c>
      <c r="F2648" s="3">
        <v>0</v>
      </c>
      <c r="G2648" s="3">
        <v>0</v>
      </c>
      <c r="H2648" s="3">
        <v>0</v>
      </c>
      <c r="I2648" s="3">
        <v>4297513.91</v>
      </c>
      <c r="J2648" s="3">
        <v>-2062790.76</v>
      </c>
      <c r="K2648" s="3">
        <v>2234723.15</v>
      </c>
      <c r="L2648" s="3">
        <v>-103064.87</v>
      </c>
      <c r="M2648" s="3">
        <v>-2165855.63</v>
      </c>
      <c r="N2648" s="3">
        <v>2131658.2799999998</v>
      </c>
      <c r="O2648" s="3">
        <v>4297513.91</v>
      </c>
      <c r="P2648" t="str">
        <f>VLOOKUP(B2648,'[2]Asset Class'!$A$4:$B$21,2,0)</f>
        <v>Equipment for PTA</v>
      </c>
      <c r="Q2648" s="9">
        <f t="shared" si="54"/>
        <v>-2165855.63</v>
      </c>
      <c r="R2648" s="9">
        <f t="shared" si="55"/>
        <v>2131658.2800000003</v>
      </c>
      <c r="S2648" s="9">
        <f t="shared" si="56"/>
        <v>0</v>
      </c>
    </row>
    <row r="2649" spans="1:19" x14ac:dyDescent="0.2">
      <c r="A2649" t="s">
        <v>4680</v>
      </c>
      <c r="B2649" t="s">
        <v>2988</v>
      </c>
      <c r="C2649" s="2">
        <v>40238</v>
      </c>
      <c r="D2649" t="s">
        <v>4681</v>
      </c>
      <c r="E2649" s="3">
        <v>0</v>
      </c>
      <c r="F2649" s="3">
        <v>0</v>
      </c>
      <c r="G2649" s="3">
        <v>0</v>
      </c>
      <c r="H2649" s="3">
        <v>0</v>
      </c>
      <c r="I2649" s="3">
        <v>25897051.760000002</v>
      </c>
      <c r="J2649" s="3">
        <v>-12430488.82</v>
      </c>
      <c r="K2649" s="3">
        <v>13466562.939999999</v>
      </c>
      <c r="L2649" s="3">
        <v>-621074.47</v>
      </c>
      <c r="M2649" s="3">
        <v>-13051563.289999999</v>
      </c>
      <c r="N2649" s="3">
        <v>12845488.470000001</v>
      </c>
      <c r="O2649" s="3">
        <v>25897051.760000002</v>
      </c>
      <c r="P2649" t="str">
        <f>VLOOKUP(B2649,'[2]Asset Class'!$A$4:$B$21,2,0)</f>
        <v>Equipment for PTA</v>
      </c>
      <c r="Q2649" s="9">
        <f t="shared" si="54"/>
        <v>-13051563.289999999</v>
      </c>
      <c r="R2649" s="9">
        <f t="shared" si="55"/>
        <v>12845488.470000003</v>
      </c>
      <c r="S2649" s="9">
        <f t="shared" si="56"/>
        <v>0</v>
      </c>
    </row>
    <row r="2650" spans="1:19" x14ac:dyDescent="0.2">
      <c r="A2650" t="s">
        <v>4682</v>
      </c>
      <c r="B2650" t="s">
        <v>2988</v>
      </c>
      <c r="C2650" s="2">
        <v>40238</v>
      </c>
      <c r="D2650" t="s">
        <v>4683</v>
      </c>
      <c r="E2650" s="3">
        <v>0</v>
      </c>
      <c r="F2650" s="3">
        <v>0</v>
      </c>
      <c r="G2650" s="3">
        <v>0</v>
      </c>
      <c r="H2650" s="3">
        <v>0</v>
      </c>
      <c r="I2650" s="3">
        <v>1930042.35</v>
      </c>
      <c r="J2650" s="3">
        <v>-926413.16</v>
      </c>
      <c r="K2650" s="3">
        <v>1003629.19</v>
      </c>
      <c r="L2650" s="3">
        <v>-46287.12</v>
      </c>
      <c r="M2650" s="3">
        <v>-972700.28</v>
      </c>
      <c r="N2650" s="3">
        <v>957342.07</v>
      </c>
      <c r="O2650" s="3">
        <v>1930042.35</v>
      </c>
      <c r="P2650" t="str">
        <f>VLOOKUP(B2650,'[2]Asset Class'!$A$4:$B$21,2,0)</f>
        <v>Equipment for PTA</v>
      </c>
      <c r="Q2650" s="9">
        <f t="shared" si="54"/>
        <v>-972700.28</v>
      </c>
      <c r="R2650" s="9">
        <f t="shared" si="55"/>
        <v>957342.07000000007</v>
      </c>
      <c r="S2650" s="9">
        <f t="shared" si="56"/>
        <v>0</v>
      </c>
    </row>
    <row r="2651" spans="1:19" x14ac:dyDescent="0.2">
      <c r="A2651" t="s">
        <v>4684</v>
      </c>
      <c r="B2651" t="s">
        <v>2988</v>
      </c>
      <c r="C2651" s="2">
        <v>40238</v>
      </c>
      <c r="D2651" t="s">
        <v>4685</v>
      </c>
      <c r="E2651" s="3">
        <v>0</v>
      </c>
      <c r="F2651" s="3">
        <v>0</v>
      </c>
      <c r="G2651" s="3">
        <v>0</v>
      </c>
      <c r="H2651" s="3">
        <v>0</v>
      </c>
      <c r="I2651" s="3">
        <v>4297513.91</v>
      </c>
      <c r="J2651" s="3">
        <v>-2062790.76</v>
      </c>
      <c r="K2651" s="3">
        <v>2234723.15</v>
      </c>
      <c r="L2651" s="3">
        <v>-103064.87</v>
      </c>
      <c r="M2651" s="3">
        <v>-2165855.63</v>
      </c>
      <c r="N2651" s="3">
        <v>2131658.2799999998</v>
      </c>
      <c r="O2651" s="3">
        <v>4297513.91</v>
      </c>
      <c r="P2651" t="str">
        <f>VLOOKUP(B2651,'[2]Asset Class'!$A$4:$B$21,2,0)</f>
        <v>Equipment for PTA</v>
      </c>
      <c r="Q2651" s="9">
        <f t="shared" si="54"/>
        <v>-2165855.63</v>
      </c>
      <c r="R2651" s="9">
        <f t="shared" si="55"/>
        <v>2131658.2800000003</v>
      </c>
      <c r="S2651" s="9">
        <f t="shared" si="56"/>
        <v>0</v>
      </c>
    </row>
    <row r="2652" spans="1:19" x14ac:dyDescent="0.2">
      <c r="A2652" t="s">
        <v>4686</v>
      </c>
      <c r="B2652" t="s">
        <v>2988</v>
      </c>
      <c r="C2652" s="2">
        <v>40238</v>
      </c>
      <c r="D2652" t="s">
        <v>4687</v>
      </c>
      <c r="E2652" s="3">
        <v>0</v>
      </c>
      <c r="F2652" s="3">
        <v>0</v>
      </c>
      <c r="G2652" s="3">
        <v>0</v>
      </c>
      <c r="H2652" s="3">
        <v>0</v>
      </c>
      <c r="I2652" s="3">
        <v>9349600.6600000001</v>
      </c>
      <c r="J2652" s="3">
        <v>-4487773.6500000004</v>
      </c>
      <c r="K2652" s="3">
        <v>4861827.01</v>
      </c>
      <c r="L2652" s="3">
        <v>-224226.23</v>
      </c>
      <c r="M2652" s="3">
        <v>-4711999.88</v>
      </c>
      <c r="N2652" s="3">
        <v>4637600.78</v>
      </c>
      <c r="O2652" s="3">
        <v>9349600.6600000001</v>
      </c>
      <c r="P2652" t="str">
        <f>VLOOKUP(B2652,'[2]Asset Class'!$A$4:$B$21,2,0)</f>
        <v>Equipment for PTA</v>
      </c>
      <c r="Q2652" s="9">
        <f t="shared" si="54"/>
        <v>-4711999.88</v>
      </c>
      <c r="R2652" s="9">
        <f t="shared" si="55"/>
        <v>4637600.78</v>
      </c>
      <c r="S2652" s="9">
        <f t="shared" si="56"/>
        <v>0</v>
      </c>
    </row>
    <row r="2653" spans="1:19" x14ac:dyDescent="0.2">
      <c r="A2653" t="s">
        <v>4688</v>
      </c>
      <c r="B2653" t="s">
        <v>2988</v>
      </c>
      <c r="C2653" s="2">
        <v>40238</v>
      </c>
      <c r="D2653" t="s">
        <v>4689</v>
      </c>
      <c r="E2653" s="3">
        <v>0</v>
      </c>
      <c r="F2653" s="3">
        <v>0</v>
      </c>
      <c r="G2653" s="3">
        <v>0</v>
      </c>
      <c r="H2653" s="3">
        <v>0</v>
      </c>
      <c r="I2653" s="3">
        <v>4297513.91</v>
      </c>
      <c r="J2653" s="3">
        <v>-2062790.76</v>
      </c>
      <c r="K2653" s="3">
        <v>2234723.15</v>
      </c>
      <c r="L2653" s="3">
        <v>-103064.87</v>
      </c>
      <c r="M2653" s="3">
        <v>-2165855.63</v>
      </c>
      <c r="N2653" s="3">
        <v>2131658.2799999998</v>
      </c>
      <c r="O2653" s="3">
        <v>4297513.91</v>
      </c>
      <c r="P2653" t="str">
        <f>VLOOKUP(B2653,'[2]Asset Class'!$A$4:$B$21,2,0)</f>
        <v>Equipment for PTA</v>
      </c>
      <c r="Q2653" s="9">
        <f t="shared" si="54"/>
        <v>-2165855.63</v>
      </c>
      <c r="R2653" s="9">
        <f t="shared" si="55"/>
        <v>2131658.2800000003</v>
      </c>
      <c r="S2653" s="9">
        <f t="shared" si="56"/>
        <v>0</v>
      </c>
    </row>
    <row r="2654" spans="1:19" x14ac:dyDescent="0.2">
      <c r="A2654" t="s">
        <v>4690</v>
      </c>
      <c r="B2654" t="s">
        <v>2988</v>
      </c>
      <c r="C2654" s="2">
        <v>40238</v>
      </c>
      <c r="D2654" t="s">
        <v>4691</v>
      </c>
      <c r="E2654" s="3">
        <v>0</v>
      </c>
      <c r="F2654" s="3">
        <v>0</v>
      </c>
      <c r="G2654" s="3">
        <v>0</v>
      </c>
      <c r="H2654" s="3">
        <v>0</v>
      </c>
      <c r="I2654" s="3">
        <v>661980.85</v>
      </c>
      <c r="J2654" s="3">
        <v>-317748.36</v>
      </c>
      <c r="K2654" s="3">
        <v>344232.49</v>
      </c>
      <c r="L2654" s="3">
        <v>-15875.92</v>
      </c>
      <c r="M2654" s="3">
        <v>-333624.28000000003</v>
      </c>
      <c r="N2654" s="3">
        <v>328356.57</v>
      </c>
      <c r="O2654" s="3">
        <v>661980.85</v>
      </c>
      <c r="P2654" t="str">
        <f>VLOOKUP(B2654,'[2]Asset Class'!$A$4:$B$21,2,0)</f>
        <v>Equipment for PTA</v>
      </c>
      <c r="Q2654" s="9">
        <f t="shared" si="54"/>
        <v>-333624.28000000003</v>
      </c>
      <c r="R2654" s="9">
        <f t="shared" si="55"/>
        <v>328356.56999999995</v>
      </c>
      <c r="S2654" s="9">
        <f t="shared" si="56"/>
        <v>0</v>
      </c>
    </row>
    <row r="2655" spans="1:19" x14ac:dyDescent="0.2">
      <c r="A2655" t="s">
        <v>4692</v>
      </c>
      <c r="B2655" t="s">
        <v>2988</v>
      </c>
      <c r="C2655" s="2">
        <v>40238</v>
      </c>
      <c r="D2655" t="s">
        <v>4693</v>
      </c>
      <c r="E2655" s="3">
        <v>0</v>
      </c>
      <c r="F2655" s="3">
        <v>0</v>
      </c>
      <c r="G2655" s="3">
        <v>0</v>
      </c>
      <c r="H2655" s="3">
        <v>0</v>
      </c>
      <c r="I2655" s="3">
        <v>1813241.43</v>
      </c>
      <c r="J2655" s="3">
        <v>-870349.18</v>
      </c>
      <c r="K2655" s="3">
        <v>942892.25</v>
      </c>
      <c r="L2655" s="3">
        <v>-43485.95</v>
      </c>
      <c r="M2655" s="3">
        <v>-913835.13</v>
      </c>
      <c r="N2655" s="3">
        <v>899406.3</v>
      </c>
      <c r="O2655" s="3">
        <v>1813241.43</v>
      </c>
      <c r="P2655" t="str">
        <f>VLOOKUP(B2655,'[2]Asset Class'!$A$4:$B$21,2,0)</f>
        <v>Equipment for PTA</v>
      </c>
      <c r="Q2655" s="9">
        <f t="shared" si="54"/>
        <v>-913835.13</v>
      </c>
      <c r="R2655" s="9">
        <f t="shared" si="55"/>
        <v>899406.29999999993</v>
      </c>
      <c r="S2655" s="9">
        <f t="shared" si="56"/>
        <v>0</v>
      </c>
    </row>
    <row r="2656" spans="1:19" x14ac:dyDescent="0.2">
      <c r="A2656" t="s">
        <v>4694</v>
      </c>
      <c r="B2656" t="s">
        <v>2988</v>
      </c>
      <c r="C2656" s="2">
        <v>40238</v>
      </c>
      <c r="D2656" t="s">
        <v>4695</v>
      </c>
      <c r="E2656" s="3">
        <v>0</v>
      </c>
      <c r="F2656" s="3">
        <v>0</v>
      </c>
      <c r="G2656" s="3">
        <v>0</v>
      </c>
      <c r="H2656" s="3">
        <v>0</v>
      </c>
      <c r="I2656" s="3">
        <v>277624.03999999998</v>
      </c>
      <c r="J2656" s="3">
        <v>-133258.51</v>
      </c>
      <c r="K2656" s="3">
        <v>144365.53</v>
      </c>
      <c r="L2656" s="3">
        <v>-6658.1</v>
      </c>
      <c r="M2656" s="3">
        <v>-139916.60999999999</v>
      </c>
      <c r="N2656" s="3">
        <v>137707.43</v>
      </c>
      <c r="O2656" s="3">
        <v>277624.03999999998</v>
      </c>
      <c r="P2656" t="str">
        <f>VLOOKUP(B2656,'[2]Asset Class'!$A$4:$B$21,2,0)</f>
        <v>Equipment for PTA</v>
      </c>
      <c r="Q2656" s="9">
        <f t="shared" si="54"/>
        <v>-139916.60999999999</v>
      </c>
      <c r="R2656" s="9">
        <f t="shared" si="55"/>
        <v>137707.43</v>
      </c>
      <c r="S2656" s="9">
        <f t="shared" si="56"/>
        <v>0</v>
      </c>
    </row>
    <row r="2657" spans="1:19" x14ac:dyDescent="0.2">
      <c r="A2657" t="s">
        <v>4696</v>
      </c>
      <c r="B2657" t="s">
        <v>2988</v>
      </c>
      <c r="C2657" s="2">
        <v>40238</v>
      </c>
      <c r="D2657" t="s">
        <v>4697</v>
      </c>
      <c r="E2657" s="3">
        <v>0</v>
      </c>
      <c r="F2657" s="3">
        <v>0</v>
      </c>
      <c r="G2657" s="3">
        <v>0</v>
      </c>
      <c r="H2657" s="3">
        <v>0</v>
      </c>
      <c r="I2657" s="3">
        <v>4297513.91</v>
      </c>
      <c r="J2657" s="3">
        <v>-2062790.76</v>
      </c>
      <c r="K2657" s="3">
        <v>2234723.15</v>
      </c>
      <c r="L2657" s="3">
        <v>-103064.87</v>
      </c>
      <c r="M2657" s="3">
        <v>-2165855.63</v>
      </c>
      <c r="N2657" s="3">
        <v>2131658.2799999998</v>
      </c>
      <c r="O2657" s="3">
        <v>4297513.91</v>
      </c>
      <c r="P2657" t="str">
        <f>VLOOKUP(B2657,'[2]Asset Class'!$A$4:$B$21,2,0)</f>
        <v>Equipment for PTA</v>
      </c>
      <c r="Q2657" s="9">
        <f t="shared" si="54"/>
        <v>-2165855.63</v>
      </c>
      <c r="R2657" s="9">
        <f t="shared" si="55"/>
        <v>2131658.2800000003</v>
      </c>
      <c r="S2657" s="9">
        <f t="shared" si="56"/>
        <v>0</v>
      </c>
    </row>
    <row r="2658" spans="1:19" x14ac:dyDescent="0.2">
      <c r="A2658" t="s">
        <v>4698</v>
      </c>
      <c r="B2658" t="s">
        <v>2988</v>
      </c>
      <c r="C2658" s="2">
        <v>40238</v>
      </c>
      <c r="D2658" t="s">
        <v>4699</v>
      </c>
      <c r="E2658" s="3">
        <v>0</v>
      </c>
      <c r="F2658" s="3">
        <v>0</v>
      </c>
      <c r="G2658" s="3">
        <v>0</v>
      </c>
      <c r="H2658" s="3">
        <v>0</v>
      </c>
      <c r="I2658" s="3">
        <v>4297513.91</v>
      </c>
      <c r="J2658" s="3">
        <v>-2062790.76</v>
      </c>
      <c r="K2658" s="3">
        <v>2234723.15</v>
      </c>
      <c r="L2658" s="3">
        <v>-103064.87</v>
      </c>
      <c r="M2658" s="3">
        <v>-2165855.63</v>
      </c>
      <c r="N2658" s="3">
        <v>2131658.2799999998</v>
      </c>
      <c r="O2658" s="3">
        <v>4297513.91</v>
      </c>
      <c r="P2658" t="str">
        <f>VLOOKUP(B2658,'[2]Asset Class'!$A$4:$B$21,2,0)</f>
        <v>Equipment for PTA</v>
      </c>
      <c r="Q2658" s="9">
        <f t="shared" si="54"/>
        <v>-2165855.63</v>
      </c>
      <c r="R2658" s="9">
        <f t="shared" si="55"/>
        <v>2131658.2800000003</v>
      </c>
      <c r="S2658" s="9">
        <f t="shared" si="56"/>
        <v>0</v>
      </c>
    </row>
    <row r="2659" spans="1:19" x14ac:dyDescent="0.2">
      <c r="A2659" t="s">
        <v>4700</v>
      </c>
      <c r="B2659" t="s">
        <v>2988</v>
      </c>
      <c r="C2659" s="2">
        <v>40238</v>
      </c>
      <c r="D2659" t="s">
        <v>4701</v>
      </c>
      <c r="E2659" s="3">
        <v>0</v>
      </c>
      <c r="F2659" s="3">
        <v>0</v>
      </c>
      <c r="G2659" s="3">
        <v>0</v>
      </c>
      <c r="H2659" s="3">
        <v>0</v>
      </c>
      <c r="I2659" s="3">
        <v>544902.96</v>
      </c>
      <c r="J2659" s="3">
        <v>-261551.39</v>
      </c>
      <c r="K2659" s="3">
        <v>283351.57</v>
      </c>
      <c r="L2659" s="3">
        <v>-13068.1</v>
      </c>
      <c r="M2659" s="3">
        <v>-274619.49</v>
      </c>
      <c r="N2659" s="3">
        <v>270283.46999999997</v>
      </c>
      <c r="O2659" s="3">
        <v>544902.96</v>
      </c>
      <c r="P2659" t="str">
        <f>VLOOKUP(B2659,'[2]Asset Class'!$A$4:$B$21,2,0)</f>
        <v>Equipment for PTA</v>
      </c>
      <c r="Q2659" s="9">
        <f t="shared" si="54"/>
        <v>-274619.49</v>
      </c>
      <c r="R2659" s="9">
        <f t="shared" si="55"/>
        <v>270283.46999999997</v>
      </c>
      <c r="S2659" s="9">
        <f t="shared" si="56"/>
        <v>0</v>
      </c>
    </row>
    <row r="2660" spans="1:19" x14ac:dyDescent="0.2">
      <c r="A2660" t="s">
        <v>4702</v>
      </c>
      <c r="B2660" t="s">
        <v>2988</v>
      </c>
      <c r="C2660" s="2">
        <v>40238</v>
      </c>
      <c r="D2660" t="s">
        <v>4703</v>
      </c>
      <c r="E2660" s="3">
        <v>0</v>
      </c>
      <c r="F2660" s="3">
        <v>0</v>
      </c>
      <c r="G2660" s="3">
        <v>0</v>
      </c>
      <c r="H2660" s="3">
        <v>0</v>
      </c>
      <c r="I2660" s="3">
        <v>190753.54</v>
      </c>
      <c r="J2660" s="3">
        <v>-91560.98</v>
      </c>
      <c r="K2660" s="3">
        <v>99192.56</v>
      </c>
      <c r="L2660" s="3">
        <v>-4574.74</v>
      </c>
      <c r="M2660" s="3">
        <v>-96135.72</v>
      </c>
      <c r="N2660" s="3">
        <v>94617.82</v>
      </c>
      <c r="O2660" s="3">
        <v>190753.54</v>
      </c>
      <c r="P2660" t="str">
        <f>VLOOKUP(B2660,'[2]Asset Class'!$A$4:$B$21,2,0)</f>
        <v>Equipment for PTA</v>
      </c>
      <c r="Q2660" s="9">
        <f t="shared" si="54"/>
        <v>-96135.72</v>
      </c>
      <c r="R2660" s="9">
        <f t="shared" si="55"/>
        <v>94617.82</v>
      </c>
      <c r="S2660" s="9">
        <f t="shared" si="56"/>
        <v>0</v>
      </c>
    </row>
    <row r="2661" spans="1:19" x14ac:dyDescent="0.2">
      <c r="A2661" t="s">
        <v>4704</v>
      </c>
      <c r="B2661" t="s">
        <v>2988</v>
      </c>
      <c r="C2661" s="2">
        <v>40238</v>
      </c>
      <c r="D2661" t="s">
        <v>4705</v>
      </c>
      <c r="E2661" s="3">
        <v>0</v>
      </c>
      <c r="F2661" s="3">
        <v>0</v>
      </c>
      <c r="G2661" s="3">
        <v>0</v>
      </c>
      <c r="H2661" s="3">
        <v>0</v>
      </c>
      <c r="I2661" s="3">
        <v>4297513.91</v>
      </c>
      <c r="J2661" s="3">
        <v>-2062790.76</v>
      </c>
      <c r="K2661" s="3">
        <v>2234723.15</v>
      </c>
      <c r="L2661" s="3">
        <v>-103064.87</v>
      </c>
      <c r="M2661" s="3">
        <v>-2165855.63</v>
      </c>
      <c r="N2661" s="3">
        <v>2131658.2799999998</v>
      </c>
      <c r="O2661" s="3">
        <v>4297513.91</v>
      </c>
      <c r="P2661" t="str">
        <f>VLOOKUP(B2661,'[2]Asset Class'!$A$4:$B$21,2,0)</f>
        <v>Equipment for PTA</v>
      </c>
      <c r="Q2661" s="9">
        <f t="shared" si="54"/>
        <v>-2165855.63</v>
      </c>
      <c r="R2661" s="9">
        <f t="shared" si="55"/>
        <v>2131658.2800000003</v>
      </c>
      <c r="S2661" s="9">
        <f t="shared" si="56"/>
        <v>0</v>
      </c>
    </row>
    <row r="2662" spans="1:19" x14ac:dyDescent="0.2">
      <c r="A2662" t="s">
        <v>4706</v>
      </c>
      <c r="B2662" t="s">
        <v>2988</v>
      </c>
      <c r="C2662" s="2">
        <v>40238</v>
      </c>
      <c r="D2662" t="s">
        <v>4707</v>
      </c>
      <c r="E2662" s="3">
        <v>0</v>
      </c>
      <c r="F2662" s="3">
        <v>0</v>
      </c>
      <c r="G2662" s="3">
        <v>0</v>
      </c>
      <c r="H2662" s="3">
        <v>0</v>
      </c>
      <c r="I2662" s="3">
        <v>224934.59</v>
      </c>
      <c r="J2662" s="3">
        <v>-107967.76</v>
      </c>
      <c r="K2662" s="3">
        <v>116966.83</v>
      </c>
      <c r="L2662" s="3">
        <v>-5394.48</v>
      </c>
      <c r="M2662" s="3">
        <v>-113362.24000000001</v>
      </c>
      <c r="N2662" s="3">
        <v>111572.35</v>
      </c>
      <c r="O2662" s="3">
        <v>224934.59</v>
      </c>
      <c r="P2662" t="str">
        <f>VLOOKUP(B2662,'[2]Asset Class'!$A$4:$B$21,2,0)</f>
        <v>Equipment for PTA</v>
      </c>
      <c r="Q2662" s="9">
        <f t="shared" si="54"/>
        <v>-113362.24000000001</v>
      </c>
      <c r="R2662" s="9">
        <f t="shared" si="55"/>
        <v>111572.34999999999</v>
      </c>
      <c r="S2662" s="9">
        <f t="shared" si="56"/>
        <v>0</v>
      </c>
    </row>
    <row r="2663" spans="1:19" x14ac:dyDescent="0.2">
      <c r="A2663" t="s">
        <v>4708</v>
      </c>
      <c r="B2663" t="s">
        <v>2988</v>
      </c>
      <c r="C2663" s="2">
        <v>40238</v>
      </c>
      <c r="D2663" t="s">
        <v>4709</v>
      </c>
      <c r="E2663" s="3">
        <v>0</v>
      </c>
      <c r="F2663" s="3">
        <v>0</v>
      </c>
      <c r="G2663" s="3">
        <v>0</v>
      </c>
      <c r="H2663" s="3">
        <v>0</v>
      </c>
      <c r="I2663" s="3">
        <v>4297513.91</v>
      </c>
      <c r="J2663" s="3">
        <v>-2062790.76</v>
      </c>
      <c r="K2663" s="3">
        <v>2234723.15</v>
      </c>
      <c r="L2663" s="3">
        <v>-103064.87</v>
      </c>
      <c r="M2663" s="3">
        <v>-2165855.63</v>
      </c>
      <c r="N2663" s="3">
        <v>2131658.2799999998</v>
      </c>
      <c r="O2663" s="3">
        <v>4297513.91</v>
      </c>
      <c r="P2663" t="str">
        <f>VLOOKUP(B2663,'[2]Asset Class'!$A$4:$B$21,2,0)</f>
        <v>Equipment for PTA</v>
      </c>
      <c r="Q2663" s="9">
        <f t="shared" si="54"/>
        <v>-2165855.63</v>
      </c>
      <c r="R2663" s="9">
        <f t="shared" si="55"/>
        <v>2131658.2800000003</v>
      </c>
      <c r="S2663" s="9">
        <f t="shared" si="56"/>
        <v>0</v>
      </c>
    </row>
    <row r="2664" spans="1:19" x14ac:dyDescent="0.2">
      <c r="A2664" t="s">
        <v>4710</v>
      </c>
      <c r="B2664" t="s">
        <v>2988</v>
      </c>
      <c r="C2664" s="2">
        <v>40238</v>
      </c>
      <c r="D2664" t="s">
        <v>4711</v>
      </c>
      <c r="E2664" s="3">
        <v>0</v>
      </c>
      <c r="F2664" s="3">
        <v>0</v>
      </c>
      <c r="G2664" s="3">
        <v>0</v>
      </c>
      <c r="H2664" s="3">
        <v>0</v>
      </c>
      <c r="I2664" s="3">
        <v>4297513.91</v>
      </c>
      <c r="J2664" s="3">
        <v>-2062790.76</v>
      </c>
      <c r="K2664" s="3">
        <v>2234723.15</v>
      </c>
      <c r="L2664" s="3">
        <v>-103064.87</v>
      </c>
      <c r="M2664" s="3">
        <v>-2165855.63</v>
      </c>
      <c r="N2664" s="3">
        <v>2131658.2799999998</v>
      </c>
      <c r="O2664" s="3">
        <v>4297513.91</v>
      </c>
      <c r="P2664" t="str">
        <f>VLOOKUP(B2664,'[2]Asset Class'!$A$4:$B$21,2,0)</f>
        <v>Equipment for PTA</v>
      </c>
      <c r="Q2664" s="9">
        <f t="shared" si="54"/>
        <v>-2165855.63</v>
      </c>
      <c r="R2664" s="9">
        <f t="shared" si="55"/>
        <v>2131658.2800000003</v>
      </c>
      <c r="S2664" s="9">
        <f t="shared" si="56"/>
        <v>0</v>
      </c>
    </row>
    <row r="2665" spans="1:19" x14ac:dyDescent="0.2">
      <c r="A2665" t="s">
        <v>4712</v>
      </c>
      <c r="B2665" t="s">
        <v>2988</v>
      </c>
      <c r="C2665" s="2">
        <v>40238</v>
      </c>
      <c r="D2665" t="s">
        <v>4713</v>
      </c>
      <c r="E2665" s="3">
        <v>0</v>
      </c>
      <c r="F2665" s="3">
        <v>0</v>
      </c>
      <c r="G2665" s="3">
        <v>0</v>
      </c>
      <c r="H2665" s="3">
        <v>0</v>
      </c>
      <c r="I2665" s="3">
        <v>4297513.91</v>
      </c>
      <c r="J2665" s="3">
        <v>-2062790.76</v>
      </c>
      <c r="K2665" s="3">
        <v>2234723.15</v>
      </c>
      <c r="L2665" s="3">
        <v>-103064.87</v>
      </c>
      <c r="M2665" s="3">
        <v>-2165855.63</v>
      </c>
      <c r="N2665" s="3">
        <v>2131658.2799999998</v>
      </c>
      <c r="O2665" s="3">
        <v>4297513.91</v>
      </c>
      <c r="P2665" t="str">
        <f>VLOOKUP(B2665,'[2]Asset Class'!$A$4:$B$21,2,0)</f>
        <v>Equipment for PTA</v>
      </c>
      <c r="Q2665" s="9">
        <f t="shared" si="54"/>
        <v>-2165855.63</v>
      </c>
      <c r="R2665" s="9">
        <f t="shared" si="55"/>
        <v>2131658.2800000003</v>
      </c>
      <c r="S2665" s="9">
        <f t="shared" si="56"/>
        <v>0</v>
      </c>
    </row>
    <row r="2666" spans="1:19" x14ac:dyDescent="0.2">
      <c r="A2666" t="s">
        <v>4714</v>
      </c>
      <c r="B2666" t="s">
        <v>2988</v>
      </c>
      <c r="C2666" s="2">
        <v>40238</v>
      </c>
      <c r="D2666" t="s">
        <v>4715</v>
      </c>
      <c r="E2666" s="3">
        <v>0</v>
      </c>
      <c r="F2666" s="3">
        <v>0</v>
      </c>
      <c r="G2666" s="3">
        <v>0</v>
      </c>
      <c r="H2666" s="3">
        <v>0</v>
      </c>
      <c r="I2666" s="3">
        <v>1360472.53</v>
      </c>
      <c r="J2666" s="3">
        <v>-653021.78</v>
      </c>
      <c r="K2666" s="3">
        <v>707450.75</v>
      </c>
      <c r="L2666" s="3">
        <v>-32627.45</v>
      </c>
      <c r="M2666" s="3">
        <v>-685649.23</v>
      </c>
      <c r="N2666" s="3">
        <v>674823.3</v>
      </c>
      <c r="O2666" s="3">
        <v>1360472.53</v>
      </c>
      <c r="P2666" t="str">
        <f>VLOOKUP(B2666,'[2]Asset Class'!$A$4:$B$21,2,0)</f>
        <v>Equipment for PTA</v>
      </c>
      <c r="Q2666" s="9">
        <f t="shared" si="54"/>
        <v>-685649.23</v>
      </c>
      <c r="R2666" s="9">
        <f t="shared" si="55"/>
        <v>674823.3</v>
      </c>
      <c r="S2666" s="9">
        <f t="shared" si="56"/>
        <v>0</v>
      </c>
    </row>
    <row r="2667" spans="1:19" x14ac:dyDescent="0.2">
      <c r="A2667" t="s">
        <v>4716</v>
      </c>
      <c r="B2667" t="s">
        <v>2988</v>
      </c>
      <c r="C2667" s="2">
        <v>40238</v>
      </c>
      <c r="D2667" t="s">
        <v>4717</v>
      </c>
      <c r="E2667" s="3">
        <v>0</v>
      </c>
      <c r="F2667" s="3">
        <v>0</v>
      </c>
      <c r="G2667" s="3">
        <v>0</v>
      </c>
      <c r="H2667" s="3">
        <v>0</v>
      </c>
      <c r="I2667" s="3">
        <v>25138.84</v>
      </c>
      <c r="J2667" s="3">
        <v>-12066.56</v>
      </c>
      <c r="K2667" s="3">
        <v>13072.28</v>
      </c>
      <c r="L2667" s="3">
        <v>-602.89</v>
      </c>
      <c r="M2667" s="3">
        <v>-12669.45</v>
      </c>
      <c r="N2667" s="3">
        <v>12469.39</v>
      </c>
      <c r="O2667" s="3">
        <v>25138.84</v>
      </c>
      <c r="P2667" t="str">
        <f>VLOOKUP(B2667,'[2]Asset Class'!$A$4:$B$21,2,0)</f>
        <v>Equipment for PTA</v>
      </c>
      <c r="Q2667" s="9">
        <f t="shared" si="54"/>
        <v>-12669.45</v>
      </c>
      <c r="R2667" s="9">
        <f t="shared" si="55"/>
        <v>12469.39</v>
      </c>
      <c r="S2667" s="9">
        <f t="shared" si="56"/>
        <v>0</v>
      </c>
    </row>
    <row r="2668" spans="1:19" x14ac:dyDescent="0.2">
      <c r="A2668" t="s">
        <v>4718</v>
      </c>
      <c r="B2668" t="s">
        <v>2988</v>
      </c>
      <c r="C2668" s="2">
        <v>40238</v>
      </c>
      <c r="D2668" t="s">
        <v>4719</v>
      </c>
      <c r="E2668" s="3">
        <v>0</v>
      </c>
      <c r="F2668" s="3">
        <v>0</v>
      </c>
      <c r="G2668" s="3">
        <v>0</v>
      </c>
      <c r="H2668" s="3">
        <v>0</v>
      </c>
      <c r="I2668" s="3">
        <v>335928</v>
      </c>
      <c r="J2668" s="3">
        <v>-161244.19</v>
      </c>
      <c r="K2668" s="3">
        <v>174683.81</v>
      </c>
      <c r="L2668" s="3">
        <v>-8056.37</v>
      </c>
      <c r="M2668" s="3">
        <v>-169300.56</v>
      </c>
      <c r="N2668" s="3">
        <v>166627.44</v>
      </c>
      <c r="O2668" s="3">
        <v>335928</v>
      </c>
      <c r="P2668" t="str">
        <f>VLOOKUP(B2668,'[2]Asset Class'!$A$4:$B$21,2,0)</f>
        <v>Equipment for PTA</v>
      </c>
      <c r="Q2668" s="9">
        <f t="shared" si="54"/>
        <v>-169300.56</v>
      </c>
      <c r="R2668" s="9">
        <f t="shared" si="55"/>
        <v>166627.44</v>
      </c>
      <c r="S2668" s="9">
        <f t="shared" si="56"/>
        <v>0</v>
      </c>
    </row>
    <row r="2669" spans="1:19" x14ac:dyDescent="0.2">
      <c r="A2669" t="s">
        <v>4720</v>
      </c>
      <c r="B2669" t="s">
        <v>2988</v>
      </c>
      <c r="C2669" s="2">
        <v>40238</v>
      </c>
      <c r="D2669" t="s">
        <v>4721</v>
      </c>
      <c r="E2669" s="3">
        <v>0</v>
      </c>
      <c r="F2669" s="3">
        <v>0</v>
      </c>
      <c r="G2669" s="3">
        <v>0</v>
      </c>
      <c r="H2669" s="3">
        <v>0</v>
      </c>
      <c r="I2669" s="3">
        <v>451462.03</v>
      </c>
      <c r="J2669" s="3">
        <v>-216700.11</v>
      </c>
      <c r="K2669" s="3">
        <v>234761.92</v>
      </c>
      <c r="L2669" s="3">
        <v>-10827.16</v>
      </c>
      <c r="M2669" s="3">
        <v>-227527.27</v>
      </c>
      <c r="N2669" s="3">
        <v>223934.76</v>
      </c>
      <c r="O2669" s="3">
        <v>451462.03</v>
      </c>
      <c r="P2669" t="str">
        <f>VLOOKUP(B2669,'[2]Asset Class'!$A$4:$B$21,2,0)</f>
        <v>Equipment for PTA</v>
      </c>
      <c r="Q2669" s="9">
        <f t="shared" si="54"/>
        <v>-227527.27</v>
      </c>
      <c r="R2669" s="9">
        <f t="shared" si="55"/>
        <v>223934.76000000004</v>
      </c>
      <c r="S2669" s="9">
        <f t="shared" si="56"/>
        <v>0</v>
      </c>
    </row>
    <row r="2670" spans="1:19" x14ac:dyDescent="0.2">
      <c r="A2670" t="s">
        <v>4722</v>
      </c>
      <c r="B2670" t="s">
        <v>2988</v>
      </c>
      <c r="C2670" s="2">
        <v>40238</v>
      </c>
      <c r="D2670" t="s">
        <v>4723</v>
      </c>
      <c r="E2670" s="3">
        <v>0</v>
      </c>
      <c r="F2670" s="3">
        <v>0</v>
      </c>
      <c r="G2670" s="3">
        <v>0</v>
      </c>
      <c r="H2670" s="3">
        <v>0</v>
      </c>
      <c r="I2670" s="3">
        <v>512524.75</v>
      </c>
      <c r="J2670" s="3">
        <v>-246009.98</v>
      </c>
      <c r="K2670" s="3">
        <v>266514.77</v>
      </c>
      <c r="L2670" s="3">
        <v>-12291.59</v>
      </c>
      <c r="M2670" s="3">
        <v>-258301.57</v>
      </c>
      <c r="N2670" s="3">
        <v>254223.18</v>
      </c>
      <c r="O2670" s="3">
        <v>512524.75</v>
      </c>
      <c r="P2670" t="str">
        <f>VLOOKUP(B2670,'[2]Asset Class'!$A$4:$B$21,2,0)</f>
        <v>Equipment for PTA</v>
      </c>
      <c r="Q2670" s="9">
        <f t="shared" si="54"/>
        <v>-258301.57</v>
      </c>
      <c r="R2670" s="9">
        <f t="shared" si="55"/>
        <v>254223.18</v>
      </c>
      <c r="S2670" s="9">
        <f t="shared" si="56"/>
        <v>0</v>
      </c>
    </row>
    <row r="2671" spans="1:19" x14ac:dyDescent="0.2">
      <c r="A2671" t="s">
        <v>4724</v>
      </c>
      <c r="B2671" t="s">
        <v>2988</v>
      </c>
      <c r="C2671" s="2">
        <v>40238</v>
      </c>
      <c r="D2671" t="s">
        <v>4725</v>
      </c>
      <c r="E2671" s="3">
        <v>0</v>
      </c>
      <c r="F2671" s="3">
        <v>0</v>
      </c>
      <c r="G2671" s="3">
        <v>0</v>
      </c>
      <c r="H2671" s="3">
        <v>0</v>
      </c>
      <c r="I2671" s="3">
        <v>254231.06</v>
      </c>
      <c r="J2671" s="3">
        <v>-122029.97</v>
      </c>
      <c r="K2671" s="3">
        <v>132201.09</v>
      </c>
      <c r="L2671" s="3">
        <v>-6097.08</v>
      </c>
      <c r="M2671" s="3">
        <v>-128127.05</v>
      </c>
      <c r="N2671" s="3">
        <v>126104.01</v>
      </c>
      <c r="O2671" s="3">
        <v>254231.06</v>
      </c>
      <c r="P2671" t="str">
        <f>VLOOKUP(B2671,'[2]Asset Class'!$A$4:$B$21,2,0)</f>
        <v>Equipment for PTA</v>
      </c>
      <c r="Q2671" s="9">
        <f t="shared" si="54"/>
        <v>-128127.05</v>
      </c>
      <c r="R2671" s="9">
        <f t="shared" si="55"/>
        <v>126104.01</v>
      </c>
      <c r="S2671" s="9">
        <f t="shared" si="56"/>
        <v>0</v>
      </c>
    </row>
    <row r="2672" spans="1:19" x14ac:dyDescent="0.2">
      <c r="A2672" t="s">
        <v>4726</v>
      </c>
      <c r="B2672" t="s">
        <v>2988</v>
      </c>
      <c r="C2672" s="2">
        <v>40238</v>
      </c>
      <c r="D2672" t="s">
        <v>4727</v>
      </c>
      <c r="E2672" s="3">
        <v>0</v>
      </c>
      <c r="F2672" s="3">
        <v>0</v>
      </c>
      <c r="G2672" s="3">
        <v>0</v>
      </c>
      <c r="H2672" s="3">
        <v>0</v>
      </c>
      <c r="I2672" s="3">
        <v>84740.69</v>
      </c>
      <c r="J2672" s="3">
        <v>-40675.21</v>
      </c>
      <c r="K2672" s="3">
        <v>44065.48</v>
      </c>
      <c r="L2672" s="3">
        <v>-2032.29</v>
      </c>
      <c r="M2672" s="3">
        <v>-42707.5</v>
      </c>
      <c r="N2672" s="3">
        <v>42033.19</v>
      </c>
      <c r="O2672" s="3">
        <v>84740.69</v>
      </c>
      <c r="P2672" t="str">
        <f>VLOOKUP(B2672,'[2]Asset Class'!$A$4:$B$21,2,0)</f>
        <v>Equipment for PTA</v>
      </c>
      <c r="Q2672" s="9">
        <f t="shared" si="54"/>
        <v>-42707.5</v>
      </c>
      <c r="R2672" s="9">
        <f t="shared" si="55"/>
        <v>42033.19</v>
      </c>
      <c r="S2672" s="9">
        <f t="shared" si="56"/>
        <v>0</v>
      </c>
    </row>
    <row r="2673" spans="1:19" x14ac:dyDescent="0.2">
      <c r="A2673" t="s">
        <v>4728</v>
      </c>
      <c r="B2673" t="s">
        <v>2988</v>
      </c>
      <c r="C2673" s="2">
        <v>40238</v>
      </c>
      <c r="D2673" t="s">
        <v>4729</v>
      </c>
      <c r="E2673" s="3">
        <v>0</v>
      </c>
      <c r="F2673" s="3">
        <v>0</v>
      </c>
      <c r="G2673" s="3">
        <v>0</v>
      </c>
      <c r="H2673" s="3">
        <v>0</v>
      </c>
      <c r="I2673" s="3">
        <v>583349.64</v>
      </c>
      <c r="J2673" s="3">
        <v>-280005.67</v>
      </c>
      <c r="K2673" s="3">
        <v>303343.96999999997</v>
      </c>
      <c r="L2673" s="3">
        <v>-13990.15</v>
      </c>
      <c r="M2673" s="3">
        <v>-293995.82</v>
      </c>
      <c r="N2673" s="3">
        <v>289353.82</v>
      </c>
      <c r="O2673" s="3">
        <v>583349.64</v>
      </c>
      <c r="P2673" t="str">
        <f>VLOOKUP(B2673,'[2]Asset Class'!$A$4:$B$21,2,0)</f>
        <v>Equipment for PTA</v>
      </c>
      <c r="Q2673" s="9">
        <f t="shared" si="54"/>
        <v>-293995.82</v>
      </c>
      <c r="R2673" s="9">
        <f t="shared" si="55"/>
        <v>289353.82</v>
      </c>
      <c r="S2673" s="9">
        <f t="shared" si="56"/>
        <v>0</v>
      </c>
    </row>
    <row r="2674" spans="1:19" x14ac:dyDescent="0.2">
      <c r="A2674" t="s">
        <v>4730</v>
      </c>
      <c r="B2674" t="s">
        <v>2988</v>
      </c>
      <c r="C2674" s="2">
        <v>40238</v>
      </c>
      <c r="D2674" t="s">
        <v>4731</v>
      </c>
      <c r="E2674" s="3">
        <v>0</v>
      </c>
      <c r="F2674" s="3">
        <v>0</v>
      </c>
      <c r="G2674" s="3">
        <v>0</v>
      </c>
      <c r="H2674" s="3">
        <v>0</v>
      </c>
      <c r="I2674" s="3">
        <v>124479.26</v>
      </c>
      <c r="J2674" s="3">
        <v>-59749.59</v>
      </c>
      <c r="K2674" s="3">
        <v>64729.67</v>
      </c>
      <c r="L2674" s="3">
        <v>-2985.32</v>
      </c>
      <c r="M2674" s="3">
        <v>-62734.91</v>
      </c>
      <c r="N2674" s="3">
        <v>61744.35</v>
      </c>
      <c r="O2674" s="3">
        <v>124479.26</v>
      </c>
      <c r="P2674" t="str">
        <f>VLOOKUP(B2674,'[2]Asset Class'!$A$4:$B$21,2,0)</f>
        <v>Equipment for PTA</v>
      </c>
      <c r="Q2674" s="9">
        <f t="shared" si="54"/>
        <v>-62734.91</v>
      </c>
      <c r="R2674" s="9">
        <f t="shared" si="55"/>
        <v>61744.349999999991</v>
      </c>
      <c r="S2674" s="9">
        <f t="shared" si="56"/>
        <v>0</v>
      </c>
    </row>
    <row r="2675" spans="1:19" x14ac:dyDescent="0.2">
      <c r="A2675" t="s">
        <v>4732</v>
      </c>
      <c r="B2675" t="s">
        <v>2988</v>
      </c>
      <c r="C2675" s="2">
        <v>40238</v>
      </c>
      <c r="D2675" t="s">
        <v>4733</v>
      </c>
      <c r="E2675" s="3">
        <v>0</v>
      </c>
      <c r="F2675" s="3">
        <v>0</v>
      </c>
      <c r="G2675" s="3">
        <v>0</v>
      </c>
      <c r="H2675" s="3">
        <v>0</v>
      </c>
      <c r="I2675" s="3">
        <v>7634258.7800000003</v>
      </c>
      <c r="J2675" s="3">
        <v>-3664415.9</v>
      </c>
      <c r="K2675" s="3">
        <v>3969842.88</v>
      </c>
      <c r="L2675" s="3">
        <v>-183088.15</v>
      </c>
      <c r="M2675" s="3">
        <v>-3847504.05</v>
      </c>
      <c r="N2675" s="3">
        <v>3786754.73</v>
      </c>
      <c r="O2675" s="3">
        <v>7634258.7800000003</v>
      </c>
      <c r="P2675" t="str">
        <f>VLOOKUP(B2675,'[2]Asset Class'!$A$4:$B$21,2,0)</f>
        <v>Equipment for PTA</v>
      </c>
      <c r="Q2675" s="9">
        <f t="shared" si="54"/>
        <v>-3847504.05</v>
      </c>
      <c r="R2675" s="9">
        <f t="shared" si="55"/>
        <v>3786754.7300000004</v>
      </c>
      <c r="S2675" s="9">
        <f t="shared" si="56"/>
        <v>0</v>
      </c>
    </row>
    <row r="2676" spans="1:19" x14ac:dyDescent="0.2">
      <c r="A2676" t="s">
        <v>4734</v>
      </c>
      <c r="B2676" t="s">
        <v>2988</v>
      </c>
      <c r="C2676" s="2">
        <v>40238</v>
      </c>
      <c r="D2676" t="s">
        <v>4735</v>
      </c>
      <c r="E2676" s="3">
        <v>0</v>
      </c>
      <c r="F2676" s="3">
        <v>0</v>
      </c>
      <c r="G2676" s="3">
        <v>0</v>
      </c>
      <c r="H2676" s="3">
        <v>0</v>
      </c>
      <c r="I2676" s="3">
        <v>2949086.35</v>
      </c>
      <c r="J2676" s="3">
        <v>-1415550.52</v>
      </c>
      <c r="K2676" s="3">
        <v>1533535.83</v>
      </c>
      <c r="L2676" s="3">
        <v>-70726.28</v>
      </c>
      <c r="M2676" s="3">
        <v>-1486276.8</v>
      </c>
      <c r="N2676" s="3">
        <v>1462809.55</v>
      </c>
      <c r="O2676" s="3">
        <v>2949086.35</v>
      </c>
      <c r="P2676" t="str">
        <f>VLOOKUP(B2676,'[2]Asset Class'!$A$4:$B$21,2,0)</f>
        <v>Equipment for PTA</v>
      </c>
      <c r="Q2676" s="9">
        <f t="shared" si="54"/>
        <v>-1486276.8</v>
      </c>
      <c r="R2676" s="9">
        <f t="shared" si="55"/>
        <v>1462809.55</v>
      </c>
      <c r="S2676" s="9">
        <f t="shared" si="56"/>
        <v>0</v>
      </c>
    </row>
    <row r="2677" spans="1:19" x14ac:dyDescent="0.2">
      <c r="A2677" t="s">
        <v>4736</v>
      </c>
      <c r="B2677" t="s">
        <v>2988</v>
      </c>
      <c r="C2677" s="2">
        <v>40238</v>
      </c>
      <c r="D2677" t="s">
        <v>4737</v>
      </c>
      <c r="E2677" s="3">
        <v>0</v>
      </c>
      <c r="F2677" s="3">
        <v>0</v>
      </c>
      <c r="G2677" s="3">
        <v>0</v>
      </c>
      <c r="H2677" s="3">
        <v>0</v>
      </c>
      <c r="I2677" s="3">
        <v>225309.55</v>
      </c>
      <c r="J2677" s="3">
        <v>-108147.76</v>
      </c>
      <c r="K2677" s="3">
        <v>117161.79</v>
      </c>
      <c r="L2677" s="3">
        <v>-5403.47</v>
      </c>
      <c r="M2677" s="3">
        <v>-113551.23</v>
      </c>
      <c r="N2677" s="3">
        <v>111758.32</v>
      </c>
      <c r="O2677" s="3">
        <v>225309.55</v>
      </c>
      <c r="P2677" t="str">
        <f>VLOOKUP(B2677,'[2]Asset Class'!$A$4:$B$21,2,0)</f>
        <v>Equipment for PTA</v>
      </c>
      <c r="Q2677" s="9">
        <f t="shared" si="54"/>
        <v>-113551.23</v>
      </c>
      <c r="R2677" s="9">
        <f t="shared" si="55"/>
        <v>111758.31999999999</v>
      </c>
      <c r="S2677" s="9">
        <f t="shared" si="56"/>
        <v>0</v>
      </c>
    </row>
    <row r="2678" spans="1:19" x14ac:dyDescent="0.2">
      <c r="A2678" t="s">
        <v>4738</v>
      </c>
      <c r="B2678" t="s">
        <v>2988</v>
      </c>
      <c r="C2678" s="2">
        <v>40238</v>
      </c>
      <c r="D2678" t="s">
        <v>4739</v>
      </c>
      <c r="E2678" s="3">
        <v>0</v>
      </c>
      <c r="F2678" s="3">
        <v>0</v>
      </c>
      <c r="G2678" s="3">
        <v>0</v>
      </c>
      <c r="H2678" s="3">
        <v>0</v>
      </c>
      <c r="I2678" s="3">
        <v>105774.88</v>
      </c>
      <c r="J2678" s="3">
        <v>-50771.56</v>
      </c>
      <c r="K2678" s="3">
        <v>55003.32</v>
      </c>
      <c r="L2678" s="3">
        <v>-2536.7399999999998</v>
      </c>
      <c r="M2678" s="3">
        <v>-53308.3</v>
      </c>
      <c r="N2678" s="3">
        <v>52466.58</v>
      </c>
      <c r="O2678" s="3">
        <v>105774.88</v>
      </c>
      <c r="P2678" t="str">
        <f>VLOOKUP(B2678,'[2]Asset Class'!$A$4:$B$21,2,0)</f>
        <v>Equipment for PTA</v>
      </c>
      <c r="Q2678" s="9">
        <f t="shared" si="54"/>
        <v>-53308.3</v>
      </c>
      <c r="R2678" s="9">
        <f t="shared" si="55"/>
        <v>52466.58</v>
      </c>
      <c r="S2678" s="9">
        <f t="shared" si="56"/>
        <v>0</v>
      </c>
    </row>
    <row r="2679" spans="1:19" x14ac:dyDescent="0.2">
      <c r="A2679" t="s">
        <v>4740</v>
      </c>
      <c r="B2679" t="s">
        <v>2988</v>
      </c>
      <c r="C2679" s="2">
        <v>40238</v>
      </c>
      <c r="D2679" t="s">
        <v>4741</v>
      </c>
      <c r="E2679" s="3">
        <v>0</v>
      </c>
      <c r="F2679" s="3">
        <v>0</v>
      </c>
      <c r="G2679" s="3">
        <v>0</v>
      </c>
      <c r="H2679" s="3">
        <v>0</v>
      </c>
      <c r="I2679" s="3">
        <v>1375588.23</v>
      </c>
      <c r="J2679" s="3">
        <v>-660277.25</v>
      </c>
      <c r="K2679" s="3">
        <v>715310.98</v>
      </c>
      <c r="L2679" s="3">
        <v>-32989.96</v>
      </c>
      <c r="M2679" s="3">
        <v>-693267.21</v>
      </c>
      <c r="N2679" s="3">
        <v>682321.02</v>
      </c>
      <c r="O2679" s="3">
        <v>1375588.23</v>
      </c>
      <c r="P2679" t="str">
        <f>VLOOKUP(B2679,'[2]Asset Class'!$A$4:$B$21,2,0)</f>
        <v>Equipment for PTA</v>
      </c>
      <c r="Q2679" s="9">
        <f t="shared" ref="Q2679:Q2742" si="57">M2679</f>
        <v>-693267.21</v>
      </c>
      <c r="R2679" s="9">
        <f t="shared" ref="R2679:R2742" si="58">O2679+Q2679</f>
        <v>682321.02</v>
      </c>
      <c r="S2679" s="9">
        <f t="shared" ref="S2679:S2742" si="59">N2679-R2679</f>
        <v>0</v>
      </c>
    </row>
    <row r="2680" spans="1:19" x14ac:dyDescent="0.2">
      <c r="A2680" t="s">
        <v>4742</v>
      </c>
      <c r="B2680" t="s">
        <v>2988</v>
      </c>
      <c r="C2680" s="2">
        <v>40238</v>
      </c>
      <c r="D2680" t="s">
        <v>4743</v>
      </c>
      <c r="E2680" s="3">
        <v>0</v>
      </c>
      <c r="F2680" s="3">
        <v>0</v>
      </c>
      <c r="G2680" s="3">
        <v>0</v>
      </c>
      <c r="H2680" s="3">
        <v>0</v>
      </c>
      <c r="I2680" s="3">
        <v>1186597.55</v>
      </c>
      <c r="J2680" s="3">
        <v>-569562.42000000004</v>
      </c>
      <c r="K2680" s="3">
        <v>617035.13</v>
      </c>
      <c r="L2680" s="3">
        <v>-28457.5</v>
      </c>
      <c r="M2680" s="3">
        <v>-598019.92000000004</v>
      </c>
      <c r="N2680" s="3">
        <v>588577.63</v>
      </c>
      <c r="O2680" s="3">
        <v>1186597.55</v>
      </c>
      <c r="P2680" t="str">
        <f>VLOOKUP(B2680,'[2]Asset Class'!$A$4:$B$21,2,0)</f>
        <v>Equipment for PTA</v>
      </c>
      <c r="Q2680" s="9">
        <f t="shared" si="57"/>
        <v>-598019.92000000004</v>
      </c>
      <c r="R2680" s="9">
        <f t="shared" si="58"/>
        <v>588577.63</v>
      </c>
      <c r="S2680" s="9">
        <f t="shared" si="59"/>
        <v>0</v>
      </c>
    </row>
    <row r="2681" spans="1:19" x14ac:dyDescent="0.2">
      <c r="A2681" t="s">
        <v>4744</v>
      </c>
      <c r="B2681" t="s">
        <v>2988</v>
      </c>
      <c r="C2681" s="2">
        <v>40238</v>
      </c>
      <c r="D2681" t="s">
        <v>4745</v>
      </c>
      <c r="E2681" s="3">
        <v>0</v>
      </c>
      <c r="F2681" s="3">
        <v>0</v>
      </c>
      <c r="G2681" s="3">
        <v>0</v>
      </c>
      <c r="H2681" s="3">
        <v>0</v>
      </c>
      <c r="I2681" s="3">
        <v>524936151.54000002</v>
      </c>
      <c r="J2681" s="3">
        <v>-251251368.74000001</v>
      </c>
      <c r="K2681" s="3">
        <v>273684782.80000001</v>
      </c>
      <c r="L2681" s="3">
        <v>-12499466.699999999</v>
      </c>
      <c r="M2681" s="3">
        <v>-263750835.44</v>
      </c>
      <c r="N2681" s="3">
        <v>261185316.09999999</v>
      </c>
      <c r="O2681" s="3">
        <v>524936151.54000002</v>
      </c>
      <c r="P2681" t="str">
        <f>VLOOKUP(B2681,'[2]Asset Class'!$A$4:$B$21,2,0)</f>
        <v>Equipment for PTA</v>
      </c>
      <c r="Q2681" s="9">
        <f t="shared" si="57"/>
        <v>-263750835.44</v>
      </c>
      <c r="R2681" s="9">
        <f t="shared" si="58"/>
        <v>261185316.10000002</v>
      </c>
      <c r="S2681" s="9">
        <f t="shared" si="59"/>
        <v>0</v>
      </c>
    </row>
    <row r="2682" spans="1:19" x14ac:dyDescent="0.2">
      <c r="A2682" t="s">
        <v>4746</v>
      </c>
      <c r="B2682" t="s">
        <v>2988</v>
      </c>
      <c r="C2682" s="2">
        <v>40238</v>
      </c>
      <c r="D2682" t="s">
        <v>4747</v>
      </c>
      <c r="E2682" s="3">
        <v>0</v>
      </c>
      <c r="F2682" s="3">
        <v>0</v>
      </c>
      <c r="G2682" s="3">
        <v>0</v>
      </c>
      <c r="H2682" s="3">
        <v>0</v>
      </c>
      <c r="I2682" s="3">
        <v>80694063.430000007</v>
      </c>
      <c r="J2682" s="3">
        <v>-38567230.850000001</v>
      </c>
      <c r="K2682" s="3">
        <v>42126832.579999998</v>
      </c>
      <c r="L2682" s="3">
        <v>-1903775.67</v>
      </c>
      <c r="M2682" s="3">
        <v>-40471006.520000003</v>
      </c>
      <c r="N2682" s="3">
        <v>40223056.909999996</v>
      </c>
      <c r="O2682" s="3">
        <v>80694063.430000007</v>
      </c>
      <c r="P2682" t="str">
        <f>VLOOKUP(B2682,'[2]Asset Class'!$A$4:$B$21,2,0)</f>
        <v>Equipment for PTA</v>
      </c>
      <c r="Q2682" s="9">
        <f t="shared" si="57"/>
        <v>-40471006.520000003</v>
      </c>
      <c r="R2682" s="9">
        <f t="shared" si="58"/>
        <v>40223056.910000004</v>
      </c>
      <c r="S2682" s="9">
        <f t="shared" si="59"/>
        <v>0</v>
      </c>
    </row>
    <row r="2683" spans="1:19" x14ac:dyDescent="0.2">
      <c r="A2683" t="s">
        <v>4748</v>
      </c>
      <c r="B2683" t="s">
        <v>2988</v>
      </c>
      <c r="C2683" s="2">
        <v>40238</v>
      </c>
      <c r="D2683" t="s">
        <v>4749</v>
      </c>
      <c r="E2683" s="3">
        <v>0</v>
      </c>
      <c r="F2683" s="3">
        <v>0</v>
      </c>
      <c r="G2683" s="3">
        <v>0</v>
      </c>
      <c r="H2683" s="3">
        <v>0</v>
      </c>
      <c r="I2683" s="3">
        <v>944445.46</v>
      </c>
      <c r="J2683" s="3">
        <v>-453330.32</v>
      </c>
      <c r="K2683" s="3">
        <v>491115.14</v>
      </c>
      <c r="L2683" s="3">
        <v>-22650.11</v>
      </c>
      <c r="M2683" s="3">
        <v>-475980.43</v>
      </c>
      <c r="N2683" s="3">
        <v>468465.03</v>
      </c>
      <c r="O2683" s="3">
        <v>944445.46</v>
      </c>
      <c r="P2683" t="str">
        <f>VLOOKUP(B2683,'[2]Asset Class'!$A$4:$B$21,2,0)</f>
        <v>Equipment for PTA</v>
      </c>
      <c r="Q2683" s="9">
        <f t="shared" si="57"/>
        <v>-475980.43</v>
      </c>
      <c r="R2683" s="9">
        <f t="shared" si="58"/>
        <v>468465.02999999997</v>
      </c>
      <c r="S2683" s="9">
        <f t="shared" si="59"/>
        <v>0</v>
      </c>
    </row>
    <row r="2684" spans="1:19" x14ac:dyDescent="0.2">
      <c r="A2684" t="s">
        <v>4750</v>
      </c>
      <c r="B2684" t="s">
        <v>2988</v>
      </c>
      <c r="C2684" s="2">
        <v>40238</v>
      </c>
      <c r="D2684" t="s">
        <v>4751</v>
      </c>
      <c r="E2684" s="3">
        <v>0</v>
      </c>
      <c r="F2684" s="3">
        <v>0</v>
      </c>
      <c r="G2684" s="3">
        <v>0</v>
      </c>
      <c r="H2684" s="3">
        <v>0</v>
      </c>
      <c r="I2684" s="3">
        <v>687831.61</v>
      </c>
      <c r="J2684" s="3">
        <v>-330156.63</v>
      </c>
      <c r="K2684" s="3">
        <v>357674.98</v>
      </c>
      <c r="L2684" s="3">
        <v>-16495.88</v>
      </c>
      <c r="M2684" s="3">
        <v>-346652.51</v>
      </c>
      <c r="N2684" s="3">
        <v>341179.1</v>
      </c>
      <c r="O2684" s="3">
        <v>687831.61</v>
      </c>
      <c r="P2684" t="str">
        <f>VLOOKUP(B2684,'[2]Asset Class'!$A$4:$B$21,2,0)</f>
        <v>Equipment for PTA</v>
      </c>
      <c r="Q2684" s="9">
        <f t="shared" si="57"/>
        <v>-346652.51</v>
      </c>
      <c r="R2684" s="9">
        <f t="shared" si="58"/>
        <v>341179.1</v>
      </c>
      <c r="S2684" s="9">
        <f t="shared" si="59"/>
        <v>0</v>
      </c>
    </row>
    <row r="2685" spans="1:19" x14ac:dyDescent="0.2">
      <c r="A2685" t="s">
        <v>4752</v>
      </c>
      <c r="B2685" t="s">
        <v>2988</v>
      </c>
      <c r="C2685" s="2">
        <v>40238</v>
      </c>
      <c r="D2685" t="s">
        <v>4753</v>
      </c>
      <c r="E2685" s="3">
        <v>0</v>
      </c>
      <c r="F2685" s="3">
        <v>0</v>
      </c>
      <c r="G2685" s="3">
        <v>0</v>
      </c>
      <c r="H2685" s="3">
        <v>0</v>
      </c>
      <c r="I2685" s="3">
        <v>136445170.75</v>
      </c>
      <c r="J2685" s="3">
        <v>-65307127.799999997</v>
      </c>
      <c r="K2685" s="3">
        <v>71138042.950000003</v>
      </c>
      <c r="L2685" s="3">
        <v>-3248968.27</v>
      </c>
      <c r="M2685" s="3">
        <v>-68556096.069999993</v>
      </c>
      <c r="N2685" s="3">
        <v>67889074.680000007</v>
      </c>
      <c r="O2685" s="3">
        <v>136445170.75</v>
      </c>
      <c r="P2685" t="str">
        <f>VLOOKUP(B2685,'[2]Asset Class'!$A$4:$B$21,2,0)</f>
        <v>Equipment for PTA</v>
      </c>
      <c r="Q2685" s="9">
        <f t="shared" si="57"/>
        <v>-68556096.069999993</v>
      </c>
      <c r="R2685" s="9">
        <f t="shared" si="58"/>
        <v>67889074.680000007</v>
      </c>
      <c r="S2685" s="9">
        <f t="shared" si="59"/>
        <v>0</v>
      </c>
    </row>
    <row r="2686" spans="1:19" x14ac:dyDescent="0.2">
      <c r="A2686" t="s">
        <v>4754</v>
      </c>
      <c r="B2686" t="s">
        <v>2988</v>
      </c>
      <c r="C2686" s="2">
        <v>40238</v>
      </c>
      <c r="D2686" t="s">
        <v>4755</v>
      </c>
      <c r="E2686" s="3">
        <v>0</v>
      </c>
      <c r="F2686" s="3">
        <v>0</v>
      </c>
      <c r="G2686" s="3">
        <v>0</v>
      </c>
      <c r="H2686" s="3">
        <v>0</v>
      </c>
      <c r="I2686" s="3">
        <v>65524772.840000004</v>
      </c>
      <c r="J2686" s="3">
        <v>-31362302.449999999</v>
      </c>
      <c r="K2686" s="3">
        <v>34162470.390000001</v>
      </c>
      <c r="L2686" s="3">
        <v>-1560245.09</v>
      </c>
      <c r="M2686" s="3">
        <v>-32922547.539999999</v>
      </c>
      <c r="N2686" s="3">
        <v>32602225.300000001</v>
      </c>
      <c r="O2686" s="3">
        <v>65524772.840000004</v>
      </c>
      <c r="P2686" t="str">
        <f>VLOOKUP(B2686,'[2]Asset Class'!$A$4:$B$21,2,0)</f>
        <v>Equipment for PTA</v>
      </c>
      <c r="Q2686" s="9">
        <f t="shared" si="57"/>
        <v>-32922547.539999999</v>
      </c>
      <c r="R2686" s="9">
        <f t="shared" si="58"/>
        <v>32602225.300000004</v>
      </c>
      <c r="S2686" s="9">
        <f t="shared" si="59"/>
        <v>0</v>
      </c>
    </row>
    <row r="2687" spans="1:19" x14ac:dyDescent="0.2">
      <c r="A2687" t="s">
        <v>4756</v>
      </c>
      <c r="B2687" t="s">
        <v>2988</v>
      </c>
      <c r="C2687" s="2">
        <v>40238</v>
      </c>
      <c r="D2687" t="s">
        <v>4757</v>
      </c>
      <c r="E2687" s="3">
        <v>0</v>
      </c>
      <c r="F2687" s="3">
        <v>0</v>
      </c>
      <c r="G2687" s="3">
        <v>0</v>
      </c>
      <c r="H2687" s="3">
        <v>0</v>
      </c>
      <c r="I2687" s="3">
        <v>66472130.030000001</v>
      </c>
      <c r="J2687" s="3">
        <v>-31815738.640000001</v>
      </c>
      <c r="K2687" s="3">
        <v>34656391.390000001</v>
      </c>
      <c r="L2687" s="3">
        <v>-1582803.11</v>
      </c>
      <c r="M2687" s="3">
        <v>-33398541.75</v>
      </c>
      <c r="N2687" s="3">
        <v>33073588.280000001</v>
      </c>
      <c r="O2687" s="3">
        <v>66472130.030000001</v>
      </c>
      <c r="P2687" t="str">
        <f>VLOOKUP(B2687,'[2]Asset Class'!$A$4:$B$21,2,0)</f>
        <v>Equipment for PTA</v>
      </c>
      <c r="Q2687" s="9">
        <f t="shared" si="57"/>
        <v>-33398541.75</v>
      </c>
      <c r="R2687" s="9">
        <f t="shared" si="58"/>
        <v>33073588.280000001</v>
      </c>
      <c r="S2687" s="9">
        <f t="shared" si="59"/>
        <v>0</v>
      </c>
    </row>
    <row r="2688" spans="1:19" x14ac:dyDescent="0.2">
      <c r="A2688" t="s">
        <v>4758</v>
      </c>
      <c r="B2688" t="s">
        <v>2988</v>
      </c>
      <c r="C2688" s="2">
        <v>40238</v>
      </c>
      <c r="D2688" t="s">
        <v>4759</v>
      </c>
      <c r="E2688" s="3">
        <v>0</v>
      </c>
      <c r="F2688" s="3">
        <v>-2963151.2</v>
      </c>
      <c r="G2688" s="3">
        <v>0</v>
      </c>
      <c r="H2688" s="3">
        <v>1449885.51</v>
      </c>
      <c r="I2688" s="3">
        <v>13983724.42</v>
      </c>
      <c r="J2688" s="3">
        <v>-6709374.5300000003</v>
      </c>
      <c r="K2688" s="3">
        <v>7274349.8899999997</v>
      </c>
      <c r="L2688" s="3">
        <v>-284653.78000000003</v>
      </c>
      <c r="M2688" s="3">
        <v>-5544142.7999999998</v>
      </c>
      <c r="N2688" s="3">
        <v>5476430.4199999999</v>
      </c>
      <c r="O2688" s="3">
        <v>11020573.220000001</v>
      </c>
      <c r="P2688" t="str">
        <f>VLOOKUP(B2688,'[2]Asset Class'!$A$4:$B$21,2,0)</f>
        <v>Equipment for PTA</v>
      </c>
      <c r="Q2688" s="9">
        <f t="shared" si="57"/>
        <v>-5544142.7999999998</v>
      </c>
      <c r="R2688" s="9">
        <f t="shared" si="58"/>
        <v>5476430.4200000009</v>
      </c>
      <c r="S2688" s="9">
        <f t="shared" si="59"/>
        <v>0</v>
      </c>
    </row>
    <row r="2689" spans="1:19" x14ac:dyDescent="0.2">
      <c r="A2689" t="s">
        <v>4760</v>
      </c>
      <c r="B2689" t="s">
        <v>2988</v>
      </c>
      <c r="C2689" s="2">
        <v>40238</v>
      </c>
      <c r="D2689" t="s">
        <v>4761</v>
      </c>
      <c r="E2689" s="3">
        <v>0</v>
      </c>
      <c r="F2689" s="3">
        <v>0</v>
      </c>
      <c r="G2689" s="3">
        <v>0</v>
      </c>
      <c r="H2689" s="3">
        <v>0</v>
      </c>
      <c r="I2689" s="3">
        <v>529849.69999999995</v>
      </c>
      <c r="J2689" s="3">
        <v>36521.379999999997</v>
      </c>
      <c r="K2689" s="3">
        <v>566371.07999999996</v>
      </c>
      <c r="L2689" s="3">
        <v>-2337.67</v>
      </c>
      <c r="M2689" s="3">
        <v>34183.71</v>
      </c>
      <c r="N2689" s="3">
        <v>564033.41</v>
      </c>
      <c r="O2689" s="3">
        <v>529849.69999999995</v>
      </c>
      <c r="P2689" t="str">
        <f>VLOOKUP(B2689,'[2]Asset Class'!$A$4:$B$21,2,0)</f>
        <v>Equipment for PTA</v>
      </c>
      <c r="Q2689" s="9">
        <f t="shared" si="57"/>
        <v>34183.71</v>
      </c>
      <c r="R2689" s="9">
        <f t="shared" si="58"/>
        <v>564033.40999999992</v>
      </c>
      <c r="S2689" s="9">
        <f t="shared" si="59"/>
        <v>0</v>
      </c>
    </row>
    <row r="2690" spans="1:19" x14ac:dyDescent="0.2">
      <c r="A2690" t="s">
        <v>4762</v>
      </c>
      <c r="B2690" t="s">
        <v>2988</v>
      </c>
      <c r="C2690" s="2">
        <v>40238</v>
      </c>
      <c r="D2690" t="s">
        <v>4763</v>
      </c>
      <c r="E2690" s="3">
        <v>0</v>
      </c>
      <c r="F2690" s="3">
        <v>0</v>
      </c>
      <c r="G2690" s="3">
        <v>0</v>
      </c>
      <c r="H2690" s="3">
        <v>0</v>
      </c>
      <c r="I2690" s="3">
        <v>16955190.899999999</v>
      </c>
      <c r="J2690" s="3">
        <v>-8138428.7800000003</v>
      </c>
      <c r="K2690" s="3">
        <v>8816762.1199999992</v>
      </c>
      <c r="L2690" s="3">
        <v>-406626.84</v>
      </c>
      <c r="M2690" s="3">
        <v>-8545055.6199999992</v>
      </c>
      <c r="N2690" s="3">
        <v>8410135.2799999993</v>
      </c>
      <c r="O2690" s="3">
        <v>16955190.899999999</v>
      </c>
      <c r="P2690" t="str">
        <f>VLOOKUP(B2690,'[2]Asset Class'!$A$4:$B$21,2,0)</f>
        <v>Equipment for PTA</v>
      </c>
      <c r="Q2690" s="9">
        <f t="shared" si="57"/>
        <v>-8545055.6199999992</v>
      </c>
      <c r="R2690" s="9">
        <f t="shared" si="58"/>
        <v>8410135.2799999993</v>
      </c>
      <c r="S2690" s="9">
        <f t="shared" si="59"/>
        <v>0</v>
      </c>
    </row>
    <row r="2691" spans="1:19" x14ac:dyDescent="0.2">
      <c r="A2691" t="s">
        <v>4764</v>
      </c>
      <c r="B2691" t="s">
        <v>2988</v>
      </c>
      <c r="C2691" s="2">
        <v>40238</v>
      </c>
      <c r="D2691" t="s">
        <v>4765</v>
      </c>
      <c r="E2691" s="3">
        <v>0</v>
      </c>
      <c r="F2691" s="3">
        <v>0</v>
      </c>
      <c r="G2691" s="3">
        <v>0</v>
      </c>
      <c r="H2691" s="3">
        <v>0</v>
      </c>
      <c r="I2691" s="3">
        <v>4504249.0599999996</v>
      </c>
      <c r="J2691" s="3">
        <v>-2162022.85</v>
      </c>
      <c r="K2691" s="3">
        <v>2342226.21</v>
      </c>
      <c r="L2691" s="3">
        <v>-108022.88</v>
      </c>
      <c r="M2691" s="3">
        <v>-2270045.73</v>
      </c>
      <c r="N2691" s="3">
        <v>2234203.33</v>
      </c>
      <c r="O2691" s="3">
        <v>4504249.0599999996</v>
      </c>
      <c r="P2691" t="str">
        <f>VLOOKUP(B2691,'[2]Asset Class'!$A$4:$B$21,2,0)</f>
        <v>Equipment for PTA</v>
      </c>
      <c r="Q2691" s="9">
        <f t="shared" si="57"/>
        <v>-2270045.73</v>
      </c>
      <c r="R2691" s="9">
        <f t="shared" si="58"/>
        <v>2234203.3299999996</v>
      </c>
      <c r="S2691" s="9">
        <f t="shared" si="59"/>
        <v>0</v>
      </c>
    </row>
    <row r="2692" spans="1:19" x14ac:dyDescent="0.2">
      <c r="A2692" t="s">
        <v>4766</v>
      </c>
      <c r="B2692" t="s">
        <v>2988</v>
      </c>
      <c r="C2692" s="2">
        <v>40238</v>
      </c>
      <c r="D2692" t="s">
        <v>4767</v>
      </c>
      <c r="E2692" s="3">
        <v>0</v>
      </c>
      <c r="F2692" s="3">
        <v>0</v>
      </c>
      <c r="G2692" s="3">
        <v>0</v>
      </c>
      <c r="H2692" s="3">
        <v>0</v>
      </c>
      <c r="I2692" s="3">
        <v>3000401.9199999999</v>
      </c>
      <c r="J2692" s="3">
        <v>-1440181.8</v>
      </c>
      <c r="K2692" s="3">
        <v>1560220.12</v>
      </c>
      <c r="L2692" s="3">
        <v>-71956.960000000006</v>
      </c>
      <c r="M2692" s="3">
        <v>-1512138.76</v>
      </c>
      <c r="N2692" s="3">
        <v>1488263.16</v>
      </c>
      <c r="O2692" s="3">
        <v>3000401.9199999999</v>
      </c>
      <c r="P2692" t="str">
        <f>VLOOKUP(B2692,'[2]Asset Class'!$A$4:$B$21,2,0)</f>
        <v>Equipment for PTA</v>
      </c>
      <c r="Q2692" s="9">
        <f t="shared" si="57"/>
        <v>-1512138.76</v>
      </c>
      <c r="R2692" s="9">
        <f t="shared" si="58"/>
        <v>1488263.16</v>
      </c>
      <c r="S2692" s="9">
        <f t="shared" si="59"/>
        <v>0</v>
      </c>
    </row>
    <row r="2693" spans="1:19" x14ac:dyDescent="0.2">
      <c r="A2693" t="s">
        <v>4768</v>
      </c>
      <c r="B2693" t="s">
        <v>2988</v>
      </c>
      <c r="C2693" s="2">
        <v>40238</v>
      </c>
      <c r="D2693" t="s">
        <v>4769</v>
      </c>
      <c r="E2693" s="3">
        <v>0</v>
      </c>
      <c r="F2693" s="3">
        <v>0</v>
      </c>
      <c r="G2693" s="3">
        <v>0</v>
      </c>
      <c r="H2693" s="3">
        <v>0</v>
      </c>
      <c r="I2693" s="3">
        <v>4000536.56</v>
      </c>
      <c r="J2693" s="3">
        <v>-1920242.71</v>
      </c>
      <c r="K2693" s="3">
        <v>2080293.85</v>
      </c>
      <c r="L2693" s="3">
        <v>-95942.63</v>
      </c>
      <c r="M2693" s="3">
        <v>-2016185.34</v>
      </c>
      <c r="N2693" s="3">
        <v>1984351.22</v>
      </c>
      <c r="O2693" s="3">
        <v>4000536.56</v>
      </c>
      <c r="P2693" t="str">
        <f>VLOOKUP(B2693,'[2]Asset Class'!$A$4:$B$21,2,0)</f>
        <v>Equipment for PTA</v>
      </c>
      <c r="Q2693" s="9">
        <f t="shared" si="57"/>
        <v>-2016185.34</v>
      </c>
      <c r="R2693" s="9">
        <f t="shared" si="58"/>
        <v>1984351.22</v>
      </c>
      <c r="S2693" s="9">
        <f t="shared" si="59"/>
        <v>0</v>
      </c>
    </row>
    <row r="2694" spans="1:19" x14ac:dyDescent="0.2">
      <c r="A2694" t="s">
        <v>4770</v>
      </c>
      <c r="B2694" t="s">
        <v>2988</v>
      </c>
      <c r="C2694" s="2">
        <v>40238</v>
      </c>
      <c r="D2694" t="s">
        <v>4771</v>
      </c>
      <c r="E2694" s="3">
        <v>0</v>
      </c>
      <c r="F2694" s="3">
        <v>0</v>
      </c>
      <c r="G2694" s="3">
        <v>0</v>
      </c>
      <c r="H2694" s="3">
        <v>0</v>
      </c>
      <c r="I2694" s="3">
        <v>2714649.6</v>
      </c>
      <c r="J2694" s="3">
        <v>-1303021.75</v>
      </c>
      <c r="K2694" s="3">
        <v>1411627.85</v>
      </c>
      <c r="L2694" s="3">
        <v>-65103.92</v>
      </c>
      <c r="M2694" s="3">
        <v>-1368125.67</v>
      </c>
      <c r="N2694" s="3">
        <v>1346523.93</v>
      </c>
      <c r="O2694" s="3">
        <v>2714649.6</v>
      </c>
      <c r="P2694" t="str">
        <f>VLOOKUP(B2694,'[2]Asset Class'!$A$4:$B$21,2,0)</f>
        <v>Equipment for PTA</v>
      </c>
      <c r="Q2694" s="9">
        <f t="shared" si="57"/>
        <v>-1368125.67</v>
      </c>
      <c r="R2694" s="9">
        <f t="shared" si="58"/>
        <v>1346523.9300000002</v>
      </c>
      <c r="S2694" s="9">
        <f t="shared" si="59"/>
        <v>0</v>
      </c>
    </row>
    <row r="2695" spans="1:19" x14ac:dyDescent="0.2">
      <c r="A2695" t="s">
        <v>4772</v>
      </c>
      <c r="B2695" t="s">
        <v>2988</v>
      </c>
      <c r="C2695" s="2">
        <v>40238</v>
      </c>
      <c r="D2695" t="s">
        <v>4773</v>
      </c>
      <c r="E2695" s="3">
        <v>0</v>
      </c>
      <c r="F2695" s="3">
        <v>0</v>
      </c>
      <c r="G2695" s="3">
        <v>0</v>
      </c>
      <c r="H2695" s="3">
        <v>0</v>
      </c>
      <c r="I2695" s="3">
        <v>4480646.0999999996</v>
      </c>
      <c r="J2695" s="3">
        <v>-2150693.52</v>
      </c>
      <c r="K2695" s="3">
        <v>2329952.58</v>
      </c>
      <c r="L2695" s="3">
        <v>-107456.82</v>
      </c>
      <c r="M2695" s="3">
        <v>-2258150.34</v>
      </c>
      <c r="N2695" s="3">
        <v>2222495.7599999998</v>
      </c>
      <c r="O2695" s="3">
        <v>4480646.0999999996</v>
      </c>
      <c r="P2695" t="str">
        <f>VLOOKUP(B2695,'[2]Asset Class'!$A$4:$B$21,2,0)</f>
        <v>Equipment for PTA</v>
      </c>
      <c r="Q2695" s="9">
        <f t="shared" si="57"/>
        <v>-2258150.34</v>
      </c>
      <c r="R2695" s="9">
        <f t="shared" si="58"/>
        <v>2222495.7599999998</v>
      </c>
      <c r="S2695" s="9">
        <f t="shared" si="59"/>
        <v>0</v>
      </c>
    </row>
    <row r="2696" spans="1:19" x14ac:dyDescent="0.2">
      <c r="A2696" t="s">
        <v>4774</v>
      </c>
      <c r="B2696" t="s">
        <v>2988</v>
      </c>
      <c r="C2696" s="2">
        <v>40238</v>
      </c>
      <c r="D2696" t="s">
        <v>4775</v>
      </c>
      <c r="E2696" s="3">
        <v>0</v>
      </c>
      <c r="F2696" s="3">
        <v>0</v>
      </c>
      <c r="G2696" s="3">
        <v>0</v>
      </c>
      <c r="H2696" s="3">
        <v>0</v>
      </c>
      <c r="I2696" s="3">
        <v>10734554.060000001</v>
      </c>
      <c r="J2696" s="3">
        <v>-5152546.1500000004</v>
      </c>
      <c r="K2696" s="3">
        <v>5582007.9100000001</v>
      </c>
      <c r="L2696" s="3">
        <v>-257440.79</v>
      </c>
      <c r="M2696" s="3">
        <v>-5409986.9400000004</v>
      </c>
      <c r="N2696" s="3">
        <v>5324567.12</v>
      </c>
      <c r="O2696" s="3">
        <v>10734554.060000001</v>
      </c>
      <c r="P2696" t="str">
        <f>VLOOKUP(B2696,'[2]Asset Class'!$A$4:$B$21,2,0)</f>
        <v>Equipment for PTA</v>
      </c>
      <c r="Q2696" s="9">
        <f t="shared" si="57"/>
        <v>-5409986.9400000004</v>
      </c>
      <c r="R2696" s="9">
        <f t="shared" si="58"/>
        <v>5324567.12</v>
      </c>
      <c r="S2696" s="9">
        <f t="shared" si="59"/>
        <v>0</v>
      </c>
    </row>
    <row r="2697" spans="1:19" x14ac:dyDescent="0.2">
      <c r="A2697" t="s">
        <v>4776</v>
      </c>
      <c r="B2697" t="s">
        <v>2988</v>
      </c>
      <c r="C2697" s="2">
        <v>40238</v>
      </c>
      <c r="D2697" t="s">
        <v>4777</v>
      </c>
      <c r="E2697" s="3">
        <v>0</v>
      </c>
      <c r="F2697" s="3">
        <v>0</v>
      </c>
      <c r="G2697" s="3">
        <v>0</v>
      </c>
      <c r="H2697" s="3">
        <v>0</v>
      </c>
      <c r="I2697" s="3">
        <v>6182219.1699999999</v>
      </c>
      <c r="J2697" s="3">
        <v>-2967442.27</v>
      </c>
      <c r="K2697" s="3">
        <v>3214776.9</v>
      </c>
      <c r="L2697" s="3">
        <v>-148264.70000000001</v>
      </c>
      <c r="M2697" s="3">
        <v>-3115706.97</v>
      </c>
      <c r="N2697" s="3">
        <v>3066512.2</v>
      </c>
      <c r="O2697" s="3">
        <v>6182219.1699999999</v>
      </c>
      <c r="P2697" t="str">
        <f>VLOOKUP(B2697,'[2]Asset Class'!$A$4:$B$21,2,0)</f>
        <v>Equipment for PTA</v>
      </c>
      <c r="Q2697" s="9">
        <f t="shared" si="57"/>
        <v>-3115706.97</v>
      </c>
      <c r="R2697" s="9">
        <f t="shared" si="58"/>
        <v>3066512.1999999997</v>
      </c>
      <c r="S2697" s="9">
        <f t="shared" si="59"/>
        <v>0</v>
      </c>
    </row>
    <row r="2698" spans="1:19" x14ac:dyDescent="0.2">
      <c r="A2698" t="s">
        <v>4778</v>
      </c>
      <c r="B2698" t="s">
        <v>2988</v>
      </c>
      <c r="C2698" s="2">
        <v>40238</v>
      </c>
      <c r="D2698" t="s">
        <v>4779</v>
      </c>
      <c r="E2698" s="3">
        <v>0</v>
      </c>
      <c r="F2698" s="3">
        <v>0</v>
      </c>
      <c r="G2698" s="3">
        <v>0</v>
      </c>
      <c r="H2698" s="3">
        <v>0</v>
      </c>
      <c r="I2698" s="3">
        <v>14430506.91</v>
      </c>
      <c r="J2698" s="3">
        <v>-6926589.8200000003</v>
      </c>
      <c r="K2698" s="3">
        <v>7503917.0899999999</v>
      </c>
      <c r="L2698" s="3">
        <v>-346078.76</v>
      </c>
      <c r="M2698" s="3">
        <v>-7272668.5800000001</v>
      </c>
      <c r="N2698" s="3">
        <v>7157838.3300000001</v>
      </c>
      <c r="O2698" s="3">
        <v>14430506.91</v>
      </c>
      <c r="P2698" t="str">
        <f>VLOOKUP(B2698,'[2]Asset Class'!$A$4:$B$21,2,0)</f>
        <v>Equipment for PTA</v>
      </c>
      <c r="Q2698" s="9">
        <f t="shared" si="57"/>
        <v>-7272668.5800000001</v>
      </c>
      <c r="R2698" s="9">
        <f t="shared" si="58"/>
        <v>7157838.3300000001</v>
      </c>
      <c r="S2698" s="9">
        <f t="shared" si="59"/>
        <v>0</v>
      </c>
    </row>
    <row r="2699" spans="1:19" x14ac:dyDescent="0.2">
      <c r="A2699" t="s">
        <v>4780</v>
      </c>
      <c r="B2699" t="s">
        <v>2988</v>
      </c>
      <c r="C2699" s="2">
        <v>40238</v>
      </c>
      <c r="D2699" t="s">
        <v>4781</v>
      </c>
      <c r="E2699" s="3">
        <v>0</v>
      </c>
      <c r="F2699" s="3">
        <v>0</v>
      </c>
      <c r="G2699" s="3">
        <v>0</v>
      </c>
      <c r="H2699" s="3">
        <v>0</v>
      </c>
      <c r="I2699" s="3">
        <v>21587526.890000001</v>
      </c>
      <c r="J2699" s="3">
        <v>-10361932.890000001</v>
      </c>
      <c r="K2699" s="3">
        <v>11225594</v>
      </c>
      <c r="L2699" s="3">
        <v>-517721.55</v>
      </c>
      <c r="M2699" s="3">
        <v>-10879654.439999999</v>
      </c>
      <c r="N2699" s="3">
        <v>10707872.449999999</v>
      </c>
      <c r="O2699" s="3">
        <v>21587526.890000001</v>
      </c>
      <c r="P2699" t="str">
        <f>VLOOKUP(B2699,'[2]Asset Class'!$A$4:$B$21,2,0)</f>
        <v>Equipment for PTA</v>
      </c>
      <c r="Q2699" s="9">
        <f t="shared" si="57"/>
        <v>-10879654.439999999</v>
      </c>
      <c r="R2699" s="9">
        <f t="shared" si="58"/>
        <v>10707872.450000001</v>
      </c>
      <c r="S2699" s="9">
        <f t="shared" si="59"/>
        <v>0</v>
      </c>
    </row>
    <row r="2700" spans="1:19" x14ac:dyDescent="0.2">
      <c r="A2700" t="s">
        <v>4782</v>
      </c>
      <c r="B2700" t="s">
        <v>2988</v>
      </c>
      <c r="C2700" s="2">
        <v>40238</v>
      </c>
      <c r="D2700" t="s">
        <v>4783</v>
      </c>
      <c r="E2700" s="3">
        <v>0</v>
      </c>
      <c r="F2700" s="3">
        <v>0</v>
      </c>
      <c r="G2700" s="3">
        <v>0</v>
      </c>
      <c r="H2700" s="3">
        <v>0</v>
      </c>
      <c r="I2700" s="3">
        <v>121797747.58</v>
      </c>
      <c r="J2700" s="3">
        <v>-58296391.32</v>
      </c>
      <c r="K2700" s="3">
        <v>63501356.259999998</v>
      </c>
      <c r="L2700" s="3">
        <v>-2900190.71</v>
      </c>
      <c r="M2700" s="3">
        <v>-61196582.030000001</v>
      </c>
      <c r="N2700" s="3">
        <v>60601165.549999997</v>
      </c>
      <c r="O2700" s="3">
        <v>121797747.58</v>
      </c>
      <c r="P2700" t="str">
        <f>VLOOKUP(B2700,'[2]Asset Class'!$A$4:$B$21,2,0)</f>
        <v>Equipment for PTA</v>
      </c>
      <c r="Q2700" s="9">
        <f t="shared" si="57"/>
        <v>-61196582.030000001</v>
      </c>
      <c r="R2700" s="9">
        <f t="shared" si="58"/>
        <v>60601165.549999997</v>
      </c>
      <c r="S2700" s="9">
        <f t="shared" si="59"/>
        <v>0</v>
      </c>
    </row>
    <row r="2701" spans="1:19" x14ac:dyDescent="0.2">
      <c r="A2701" t="s">
        <v>4784</v>
      </c>
      <c r="B2701" t="s">
        <v>2988</v>
      </c>
      <c r="C2701" s="2">
        <v>40238</v>
      </c>
      <c r="D2701" t="s">
        <v>4785</v>
      </c>
      <c r="E2701" s="3">
        <v>0</v>
      </c>
      <c r="F2701" s="3">
        <v>0</v>
      </c>
      <c r="G2701" s="3">
        <v>0</v>
      </c>
      <c r="H2701" s="3">
        <v>0</v>
      </c>
      <c r="I2701" s="3">
        <v>24270344.23</v>
      </c>
      <c r="J2701" s="3">
        <v>-11649675.27</v>
      </c>
      <c r="K2701" s="3">
        <v>12620668.960000001</v>
      </c>
      <c r="L2701" s="3">
        <v>-582062.06000000006</v>
      </c>
      <c r="M2701" s="3">
        <v>-12231737.33</v>
      </c>
      <c r="N2701" s="3">
        <v>12038606.9</v>
      </c>
      <c r="O2701" s="3">
        <v>24270344.23</v>
      </c>
      <c r="P2701" t="str">
        <f>VLOOKUP(B2701,'[2]Asset Class'!$A$4:$B$21,2,0)</f>
        <v>Equipment for PTA</v>
      </c>
      <c r="Q2701" s="9">
        <f t="shared" si="57"/>
        <v>-12231737.33</v>
      </c>
      <c r="R2701" s="9">
        <f t="shared" si="58"/>
        <v>12038606.9</v>
      </c>
      <c r="S2701" s="9">
        <f t="shared" si="59"/>
        <v>0</v>
      </c>
    </row>
    <row r="2702" spans="1:19" x14ac:dyDescent="0.2">
      <c r="A2702" t="s">
        <v>4786</v>
      </c>
      <c r="B2702" t="s">
        <v>2988</v>
      </c>
      <c r="C2702" s="2">
        <v>40238</v>
      </c>
      <c r="D2702" t="s">
        <v>4787</v>
      </c>
      <c r="E2702" s="3">
        <v>0</v>
      </c>
      <c r="F2702" s="3">
        <v>0</v>
      </c>
      <c r="G2702" s="3">
        <v>0</v>
      </c>
      <c r="H2702" s="3">
        <v>0</v>
      </c>
      <c r="I2702" s="3">
        <v>52984971.670000002</v>
      </c>
      <c r="J2702" s="3">
        <v>-25360342.899999999</v>
      </c>
      <c r="K2702" s="3">
        <v>27624628.77</v>
      </c>
      <c r="L2702" s="3">
        <v>-1261653.24</v>
      </c>
      <c r="M2702" s="3">
        <v>-26621996.140000001</v>
      </c>
      <c r="N2702" s="3">
        <v>26362975.530000001</v>
      </c>
      <c r="O2702" s="3">
        <v>52984971.670000002</v>
      </c>
      <c r="P2702" t="str">
        <f>VLOOKUP(B2702,'[2]Asset Class'!$A$4:$B$21,2,0)</f>
        <v>Equipment for PTA</v>
      </c>
      <c r="Q2702" s="9">
        <f t="shared" si="57"/>
        <v>-26621996.140000001</v>
      </c>
      <c r="R2702" s="9">
        <f t="shared" si="58"/>
        <v>26362975.530000001</v>
      </c>
      <c r="S2702" s="9">
        <f t="shared" si="59"/>
        <v>0</v>
      </c>
    </row>
    <row r="2703" spans="1:19" x14ac:dyDescent="0.2">
      <c r="A2703" t="s">
        <v>4788</v>
      </c>
      <c r="B2703" t="s">
        <v>2988</v>
      </c>
      <c r="C2703" s="2">
        <v>40238</v>
      </c>
      <c r="D2703" t="s">
        <v>4789</v>
      </c>
      <c r="E2703" s="3">
        <v>0</v>
      </c>
      <c r="F2703" s="3">
        <v>0</v>
      </c>
      <c r="G2703" s="3">
        <v>0</v>
      </c>
      <c r="H2703" s="3">
        <v>0</v>
      </c>
      <c r="I2703" s="3">
        <v>7569281.3899999997</v>
      </c>
      <c r="J2703" s="3">
        <v>-3633227.01</v>
      </c>
      <c r="K2703" s="3">
        <v>3936054.38</v>
      </c>
      <c r="L2703" s="3">
        <v>-181529.83</v>
      </c>
      <c r="M2703" s="3">
        <v>-3814756.84</v>
      </c>
      <c r="N2703" s="3">
        <v>3754524.55</v>
      </c>
      <c r="O2703" s="3">
        <v>7569281.3899999997</v>
      </c>
      <c r="P2703" t="str">
        <f>VLOOKUP(B2703,'[2]Asset Class'!$A$4:$B$21,2,0)</f>
        <v>Equipment for PTA</v>
      </c>
      <c r="Q2703" s="9">
        <f t="shared" si="57"/>
        <v>-3814756.84</v>
      </c>
      <c r="R2703" s="9">
        <f t="shared" si="58"/>
        <v>3754524.55</v>
      </c>
      <c r="S2703" s="9">
        <f t="shared" si="59"/>
        <v>0</v>
      </c>
    </row>
    <row r="2704" spans="1:19" x14ac:dyDescent="0.2">
      <c r="A2704" t="s">
        <v>4790</v>
      </c>
      <c r="B2704" t="s">
        <v>2988</v>
      </c>
      <c r="C2704" s="2">
        <v>40238</v>
      </c>
      <c r="D2704" t="s">
        <v>4791</v>
      </c>
      <c r="E2704" s="3">
        <v>0</v>
      </c>
      <c r="F2704" s="3">
        <v>0</v>
      </c>
      <c r="G2704" s="3">
        <v>0</v>
      </c>
      <c r="H2704" s="3">
        <v>0</v>
      </c>
      <c r="I2704" s="3">
        <v>7569281.3899999997</v>
      </c>
      <c r="J2704" s="3">
        <v>-3633227.01</v>
      </c>
      <c r="K2704" s="3">
        <v>3936054.38</v>
      </c>
      <c r="L2704" s="3">
        <v>-181529.83</v>
      </c>
      <c r="M2704" s="3">
        <v>-3814756.84</v>
      </c>
      <c r="N2704" s="3">
        <v>3754524.55</v>
      </c>
      <c r="O2704" s="3">
        <v>7569281.3899999997</v>
      </c>
      <c r="P2704" t="str">
        <f>VLOOKUP(B2704,'[2]Asset Class'!$A$4:$B$21,2,0)</f>
        <v>Equipment for PTA</v>
      </c>
      <c r="Q2704" s="9">
        <f t="shared" si="57"/>
        <v>-3814756.84</v>
      </c>
      <c r="R2704" s="9">
        <f t="shared" si="58"/>
        <v>3754524.55</v>
      </c>
      <c r="S2704" s="9">
        <f t="shared" si="59"/>
        <v>0</v>
      </c>
    </row>
    <row r="2705" spans="1:19" x14ac:dyDescent="0.2">
      <c r="A2705" t="s">
        <v>4792</v>
      </c>
      <c r="B2705" t="s">
        <v>2988</v>
      </c>
      <c r="C2705" s="2">
        <v>40238</v>
      </c>
      <c r="D2705" t="s">
        <v>4793</v>
      </c>
      <c r="E2705" s="3">
        <v>0</v>
      </c>
      <c r="F2705" s="3">
        <v>0</v>
      </c>
      <c r="G2705" s="3">
        <v>0</v>
      </c>
      <c r="H2705" s="3">
        <v>0</v>
      </c>
      <c r="I2705" s="3">
        <v>3196853.96</v>
      </c>
      <c r="J2705" s="3">
        <v>-1534478.05</v>
      </c>
      <c r="K2705" s="3">
        <v>1662375.91</v>
      </c>
      <c r="L2705" s="3">
        <v>-76668.36</v>
      </c>
      <c r="M2705" s="3">
        <v>-1611146.41</v>
      </c>
      <c r="N2705" s="3">
        <v>1585707.55</v>
      </c>
      <c r="O2705" s="3">
        <v>3196853.96</v>
      </c>
      <c r="P2705" t="str">
        <f>VLOOKUP(B2705,'[2]Asset Class'!$A$4:$B$21,2,0)</f>
        <v>Equipment for PTA</v>
      </c>
      <c r="Q2705" s="9">
        <f t="shared" si="57"/>
        <v>-1611146.41</v>
      </c>
      <c r="R2705" s="9">
        <f t="shared" si="58"/>
        <v>1585707.55</v>
      </c>
      <c r="S2705" s="9">
        <f t="shared" si="59"/>
        <v>0</v>
      </c>
    </row>
    <row r="2706" spans="1:19" x14ac:dyDescent="0.2">
      <c r="A2706" t="s">
        <v>4794</v>
      </c>
      <c r="B2706" t="s">
        <v>2988</v>
      </c>
      <c r="C2706" s="2">
        <v>40238</v>
      </c>
      <c r="D2706" t="s">
        <v>4795</v>
      </c>
      <c r="E2706" s="3">
        <v>0</v>
      </c>
      <c r="F2706" s="3">
        <v>0</v>
      </c>
      <c r="G2706" s="3">
        <v>0</v>
      </c>
      <c r="H2706" s="3">
        <v>0</v>
      </c>
      <c r="I2706" s="3">
        <v>855791.11</v>
      </c>
      <c r="J2706" s="3">
        <v>-410776.55</v>
      </c>
      <c r="K2706" s="3">
        <v>445014.56</v>
      </c>
      <c r="L2706" s="3">
        <v>-20523.96</v>
      </c>
      <c r="M2706" s="3">
        <v>-431300.51</v>
      </c>
      <c r="N2706" s="3">
        <v>424490.6</v>
      </c>
      <c r="O2706" s="3">
        <v>855791.11</v>
      </c>
      <c r="P2706" t="str">
        <f>VLOOKUP(B2706,'[2]Asset Class'!$A$4:$B$21,2,0)</f>
        <v>Equipment for PTA</v>
      </c>
      <c r="Q2706" s="9">
        <f t="shared" si="57"/>
        <v>-431300.51</v>
      </c>
      <c r="R2706" s="9">
        <f t="shared" si="58"/>
        <v>424490.6</v>
      </c>
      <c r="S2706" s="9">
        <f t="shared" si="59"/>
        <v>0</v>
      </c>
    </row>
    <row r="2707" spans="1:19" x14ac:dyDescent="0.2">
      <c r="A2707" t="s">
        <v>4796</v>
      </c>
      <c r="B2707" t="s">
        <v>2988</v>
      </c>
      <c r="C2707" s="2">
        <v>40238</v>
      </c>
      <c r="D2707" t="s">
        <v>4797</v>
      </c>
      <c r="E2707" s="3">
        <v>0</v>
      </c>
      <c r="F2707" s="3">
        <v>0</v>
      </c>
      <c r="G2707" s="3">
        <v>0</v>
      </c>
      <c r="H2707" s="3">
        <v>0</v>
      </c>
      <c r="I2707" s="3">
        <v>1484928.78</v>
      </c>
      <c r="J2707" s="3">
        <v>-712760.31999999995</v>
      </c>
      <c r="K2707" s="3">
        <v>772168.46</v>
      </c>
      <c r="L2707" s="3">
        <v>-35612.21</v>
      </c>
      <c r="M2707" s="3">
        <v>-748372.53</v>
      </c>
      <c r="N2707" s="3">
        <v>736556.25</v>
      </c>
      <c r="O2707" s="3">
        <v>1484928.78</v>
      </c>
      <c r="P2707" t="str">
        <f>VLOOKUP(B2707,'[2]Asset Class'!$A$4:$B$21,2,0)</f>
        <v>Equipment for PTA</v>
      </c>
      <c r="Q2707" s="9">
        <f t="shared" si="57"/>
        <v>-748372.53</v>
      </c>
      <c r="R2707" s="9">
        <f t="shared" si="58"/>
        <v>736556.25</v>
      </c>
      <c r="S2707" s="9">
        <f t="shared" si="59"/>
        <v>0</v>
      </c>
    </row>
    <row r="2708" spans="1:19" x14ac:dyDescent="0.2">
      <c r="A2708" t="s">
        <v>4798</v>
      </c>
      <c r="B2708" t="s">
        <v>2988</v>
      </c>
      <c r="C2708" s="2">
        <v>40238</v>
      </c>
      <c r="D2708" t="s">
        <v>4799</v>
      </c>
      <c r="E2708" s="3">
        <v>0</v>
      </c>
      <c r="F2708" s="3">
        <v>0</v>
      </c>
      <c r="G2708" s="3">
        <v>0</v>
      </c>
      <c r="H2708" s="3">
        <v>0</v>
      </c>
      <c r="I2708" s="3">
        <v>2340775.88</v>
      </c>
      <c r="J2708" s="3">
        <v>-1123563.75</v>
      </c>
      <c r="K2708" s="3">
        <v>1217212.1299999999</v>
      </c>
      <c r="L2708" s="3">
        <v>-56137.52</v>
      </c>
      <c r="M2708" s="3">
        <v>-1179701.27</v>
      </c>
      <c r="N2708" s="3">
        <v>1161074.6100000001</v>
      </c>
      <c r="O2708" s="3">
        <v>2340775.88</v>
      </c>
      <c r="P2708" t="str">
        <f>VLOOKUP(B2708,'[2]Asset Class'!$A$4:$B$21,2,0)</f>
        <v>Equipment for PTA</v>
      </c>
      <c r="Q2708" s="9">
        <f t="shared" si="57"/>
        <v>-1179701.27</v>
      </c>
      <c r="R2708" s="9">
        <f t="shared" si="58"/>
        <v>1161074.6099999999</v>
      </c>
      <c r="S2708" s="9">
        <f t="shared" si="59"/>
        <v>0</v>
      </c>
    </row>
    <row r="2709" spans="1:19" x14ac:dyDescent="0.2">
      <c r="A2709" t="s">
        <v>4800</v>
      </c>
      <c r="B2709" t="s">
        <v>2988</v>
      </c>
      <c r="C2709" s="2">
        <v>40238</v>
      </c>
      <c r="D2709" t="s">
        <v>4801</v>
      </c>
      <c r="E2709" s="3">
        <v>0</v>
      </c>
      <c r="F2709" s="3">
        <v>0</v>
      </c>
      <c r="G2709" s="3">
        <v>0</v>
      </c>
      <c r="H2709" s="3">
        <v>0</v>
      </c>
      <c r="I2709" s="3">
        <v>6660968.8200000003</v>
      </c>
      <c r="J2709" s="3">
        <v>-3197240.34</v>
      </c>
      <c r="K2709" s="3">
        <v>3463728.48</v>
      </c>
      <c r="L2709" s="3">
        <v>-159746.28</v>
      </c>
      <c r="M2709" s="3">
        <v>-3356986.62</v>
      </c>
      <c r="N2709" s="3">
        <v>3303982.2</v>
      </c>
      <c r="O2709" s="3">
        <v>6660968.8200000003</v>
      </c>
      <c r="P2709" t="str">
        <f>VLOOKUP(B2709,'[2]Asset Class'!$A$4:$B$21,2,0)</f>
        <v>Equipment for PTA</v>
      </c>
      <c r="Q2709" s="9">
        <f t="shared" si="57"/>
        <v>-3356986.62</v>
      </c>
      <c r="R2709" s="9">
        <f t="shared" si="58"/>
        <v>3303982.2</v>
      </c>
      <c r="S2709" s="9">
        <f t="shared" si="59"/>
        <v>0</v>
      </c>
    </row>
    <row r="2710" spans="1:19" x14ac:dyDescent="0.2">
      <c r="A2710" t="s">
        <v>4802</v>
      </c>
      <c r="B2710" t="s">
        <v>2988</v>
      </c>
      <c r="C2710" s="2">
        <v>40238</v>
      </c>
      <c r="D2710" t="s">
        <v>4803</v>
      </c>
      <c r="E2710" s="3">
        <v>0</v>
      </c>
      <c r="F2710" s="3">
        <v>0</v>
      </c>
      <c r="G2710" s="3">
        <v>0</v>
      </c>
      <c r="H2710" s="3">
        <v>0</v>
      </c>
      <c r="I2710" s="3">
        <v>1250229.05</v>
      </c>
      <c r="J2710" s="3">
        <v>-600105.31000000006</v>
      </c>
      <c r="K2710" s="3">
        <v>650123.74</v>
      </c>
      <c r="L2710" s="3">
        <v>-29983.54</v>
      </c>
      <c r="M2710" s="3">
        <v>-630088.85</v>
      </c>
      <c r="N2710" s="3">
        <v>620140.19999999995</v>
      </c>
      <c r="O2710" s="3">
        <v>1250229.05</v>
      </c>
      <c r="P2710" t="str">
        <f>VLOOKUP(B2710,'[2]Asset Class'!$A$4:$B$21,2,0)</f>
        <v>Equipment for PTA</v>
      </c>
      <c r="Q2710" s="9">
        <f t="shared" si="57"/>
        <v>-630088.85</v>
      </c>
      <c r="R2710" s="9">
        <f t="shared" si="58"/>
        <v>620140.20000000007</v>
      </c>
      <c r="S2710" s="9">
        <f t="shared" si="59"/>
        <v>0</v>
      </c>
    </row>
    <row r="2711" spans="1:19" x14ac:dyDescent="0.2">
      <c r="A2711" t="s">
        <v>4804</v>
      </c>
      <c r="B2711" t="s">
        <v>2988</v>
      </c>
      <c r="C2711" s="2">
        <v>40238</v>
      </c>
      <c r="D2711" t="s">
        <v>4805</v>
      </c>
      <c r="E2711" s="3">
        <v>0</v>
      </c>
      <c r="F2711" s="3">
        <v>0</v>
      </c>
      <c r="G2711" s="3">
        <v>0</v>
      </c>
      <c r="H2711" s="3">
        <v>0</v>
      </c>
      <c r="I2711" s="3">
        <v>2595344.9</v>
      </c>
      <c r="J2711" s="3">
        <v>-1245755.93</v>
      </c>
      <c r="K2711" s="3">
        <v>1349588.97</v>
      </c>
      <c r="L2711" s="3">
        <v>-62242.7</v>
      </c>
      <c r="M2711" s="3">
        <v>-1307998.6299999999</v>
      </c>
      <c r="N2711" s="3">
        <v>1287346.27</v>
      </c>
      <c r="O2711" s="3">
        <v>2595344.9</v>
      </c>
      <c r="P2711" t="str">
        <f>VLOOKUP(B2711,'[2]Asset Class'!$A$4:$B$21,2,0)</f>
        <v>Equipment for PTA</v>
      </c>
      <c r="Q2711" s="9">
        <f t="shared" si="57"/>
        <v>-1307998.6299999999</v>
      </c>
      <c r="R2711" s="9">
        <f t="shared" si="58"/>
        <v>1287346.27</v>
      </c>
      <c r="S2711" s="9">
        <f t="shared" si="59"/>
        <v>0</v>
      </c>
    </row>
    <row r="2712" spans="1:19" x14ac:dyDescent="0.2">
      <c r="A2712" t="s">
        <v>4806</v>
      </c>
      <c r="B2712" t="s">
        <v>2988</v>
      </c>
      <c r="C2712" s="2">
        <v>40238</v>
      </c>
      <c r="D2712" t="s">
        <v>4807</v>
      </c>
      <c r="E2712" s="3">
        <v>0</v>
      </c>
      <c r="F2712" s="3">
        <v>0</v>
      </c>
      <c r="G2712" s="3">
        <v>0</v>
      </c>
      <c r="H2712" s="3">
        <v>0</v>
      </c>
      <c r="I2712" s="3">
        <v>10001341.380000001</v>
      </c>
      <c r="J2712" s="3">
        <v>-4800606.7699999996</v>
      </c>
      <c r="K2712" s="3">
        <v>5200734.6100000003</v>
      </c>
      <c r="L2712" s="3">
        <v>-239856.56</v>
      </c>
      <c r="M2712" s="3">
        <v>-5040463.33</v>
      </c>
      <c r="N2712" s="3">
        <v>4960878.05</v>
      </c>
      <c r="O2712" s="3">
        <v>10001341.380000001</v>
      </c>
      <c r="P2712" t="str">
        <f>VLOOKUP(B2712,'[2]Asset Class'!$A$4:$B$21,2,0)</f>
        <v>Equipment for PTA</v>
      </c>
      <c r="Q2712" s="9">
        <f t="shared" si="57"/>
        <v>-5040463.33</v>
      </c>
      <c r="R2712" s="9">
        <f t="shared" si="58"/>
        <v>4960878.0500000007</v>
      </c>
      <c r="S2712" s="9">
        <f t="shared" si="59"/>
        <v>0</v>
      </c>
    </row>
    <row r="2713" spans="1:19" x14ac:dyDescent="0.2">
      <c r="A2713" t="s">
        <v>4808</v>
      </c>
      <c r="B2713" t="s">
        <v>2988</v>
      </c>
      <c r="C2713" s="2">
        <v>40238</v>
      </c>
      <c r="D2713" t="s">
        <v>4809</v>
      </c>
      <c r="E2713" s="3">
        <v>0</v>
      </c>
      <c r="F2713" s="3">
        <v>0</v>
      </c>
      <c r="G2713" s="3">
        <v>0</v>
      </c>
      <c r="H2713" s="3">
        <v>0</v>
      </c>
      <c r="I2713" s="3">
        <v>2853134.64</v>
      </c>
      <c r="J2713" s="3">
        <v>-1369494.05</v>
      </c>
      <c r="K2713" s="3">
        <v>1483640.59</v>
      </c>
      <c r="L2713" s="3">
        <v>-68425.13</v>
      </c>
      <c r="M2713" s="3">
        <v>-1437919.18</v>
      </c>
      <c r="N2713" s="3">
        <v>1415215.46</v>
      </c>
      <c r="O2713" s="3">
        <v>2853134.64</v>
      </c>
      <c r="P2713" t="str">
        <f>VLOOKUP(B2713,'[2]Asset Class'!$A$4:$B$21,2,0)</f>
        <v>Equipment for PTA</v>
      </c>
      <c r="Q2713" s="9">
        <f t="shared" si="57"/>
        <v>-1437919.18</v>
      </c>
      <c r="R2713" s="9">
        <f t="shared" si="58"/>
        <v>1415215.4600000002</v>
      </c>
      <c r="S2713" s="9">
        <f t="shared" si="59"/>
        <v>0</v>
      </c>
    </row>
    <row r="2714" spans="1:19" x14ac:dyDescent="0.2">
      <c r="A2714" t="s">
        <v>4810</v>
      </c>
      <c r="B2714" t="s">
        <v>2988</v>
      </c>
      <c r="C2714" s="2">
        <v>40238</v>
      </c>
      <c r="D2714" t="s">
        <v>4811</v>
      </c>
      <c r="E2714" s="3">
        <v>0</v>
      </c>
      <c r="F2714" s="3">
        <v>0</v>
      </c>
      <c r="G2714" s="3">
        <v>0</v>
      </c>
      <c r="H2714" s="3">
        <v>0</v>
      </c>
      <c r="I2714" s="3">
        <v>7014744.2800000003</v>
      </c>
      <c r="J2714" s="3">
        <v>-3367051.24</v>
      </c>
      <c r="K2714" s="3">
        <v>3647693.04</v>
      </c>
      <c r="L2714" s="3">
        <v>-168230.68</v>
      </c>
      <c r="M2714" s="3">
        <v>-3535281.92</v>
      </c>
      <c r="N2714" s="3">
        <v>3479462.36</v>
      </c>
      <c r="O2714" s="3">
        <v>7014744.2800000003</v>
      </c>
      <c r="P2714" t="str">
        <f>VLOOKUP(B2714,'[2]Asset Class'!$A$4:$B$21,2,0)</f>
        <v>Equipment for PTA</v>
      </c>
      <c r="Q2714" s="9">
        <f t="shared" si="57"/>
        <v>-3535281.92</v>
      </c>
      <c r="R2714" s="9">
        <f t="shared" si="58"/>
        <v>3479462.3600000003</v>
      </c>
      <c r="S2714" s="9">
        <f t="shared" si="59"/>
        <v>0</v>
      </c>
    </row>
    <row r="2715" spans="1:19" x14ac:dyDescent="0.2">
      <c r="A2715" t="s">
        <v>4812</v>
      </c>
      <c r="B2715" t="s">
        <v>2988</v>
      </c>
      <c r="C2715" s="2">
        <v>40238</v>
      </c>
      <c r="D2715" t="s">
        <v>4813</v>
      </c>
      <c r="E2715" s="3">
        <v>0</v>
      </c>
      <c r="F2715" s="3">
        <v>0</v>
      </c>
      <c r="G2715" s="3">
        <v>0</v>
      </c>
      <c r="H2715" s="3">
        <v>0</v>
      </c>
      <c r="I2715" s="3">
        <v>2558591.0699999998</v>
      </c>
      <c r="J2715" s="3">
        <v>-1228114.22</v>
      </c>
      <c r="K2715" s="3">
        <v>1330476.8500000001</v>
      </c>
      <c r="L2715" s="3">
        <v>-61361.26</v>
      </c>
      <c r="M2715" s="3">
        <v>-1289475.48</v>
      </c>
      <c r="N2715" s="3">
        <v>1269115.5900000001</v>
      </c>
      <c r="O2715" s="3">
        <v>2558591.0699999998</v>
      </c>
      <c r="P2715" t="str">
        <f>VLOOKUP(B2715,'[2]Asset Class'!$A$4:$B$21,2,0)</f>
        <v>Equipment for PTA</v>
      </c>
      <c r="Q2715" s="9">
        <f t="shared" si="57"/>
        <v>-1289475.48</v>
      </c>
      <c r="R2715" s="9">
        <f t="shared" si="58"/>
        <v>1269115.5899999999</v>
      </c>
      <c r="S2715" s="9">
        <f t="shared" si="59"/>
        <v>0</v>
      </c>
    </row>
    <row r="2716" spans="1:19" x14ac:dyDescent="0.2">
      <c r="A2716" t="s">
        <v>4814</v>
      </c>
      <c r="B2716" t="s">
        <v>2988</v>
      </c>
      <c r="C2716" s="2">
        <v>40238</v>
      </c>
      <c r="D2716" t="s">
        <v>4815</v>
      </c>
      <c r="E2716" s="3">
        <v>0</v>
      </c>
      <c r="F2716" s="3">
        <v>0</v>
      </c>
      <c r="G2716" s="3">
        <v>0</v>
      </c>
      <c r="H2716" s="3">
        <v>0</v>
      </c>
      <c r="I2716" s="3">
        <v>22253687.370000001</v>
      </c>
      <c r="J2716" s="3">
        <v>-10681687.43</v>
      </c>
      <c r="K2716" s="3">
        <v>11571999.939999999</v>
      </c>
      <c r="L2716" s="3">
        <v>-533697.71</v>
      </c>
      <c r="M2716" s="3">
        <v>-11215385.140000001</v>
      </c>
      <c r="N2716" s="3">
        <v>11038302.23</v>
      </c>
      <c r="O2716" s="3">
        <v>22253687.370000001</v>
      </c>
      <c r="P2716" t="str">
        <f>VLOOKUP(B2716,'[2]Asset Class'!$A$4:$B$21,2,0)</f>
        <v>Equipment for PTA</v>
      </c>
      <c r="Q2716" s="9">
        <f t="shared" si="57"/>
        <v>-11215385.140000001</v>
      </c>
      <c r="R2716" s="9">
        <f t="shared" si="58"/>
        <v>11038302.23</v>
      </c>
      <c r="S2716" s="9">
        <f t="shared" si="59"/>
        <v>0</v>
      </c>
    </row>
    <row r="2717" spans="1:19" x14ac:dyDescent="0.2">
      <c r="A2717" t="s">
        <v>4816</v>
      </c>
      <c r="B2717" t="s">
        <v>2988</v>
      </c>
      <c r="C2717" s="2">
        <v>40238</v>
      </c>
      <c r="D2717" t="s">
        <v>4817</v>
      </c>
      <c r="E2717" s="3">
        <v>0</v>
      </c>
      <c r="F2717" s="3">
        <v>0</v>
      </c>
      <c r="G2717" s="3">
        <v>0</v>
      </c>
      <c r="H2717" s="3">
        <v>0</v>
      </c>
      <c r="I2717" s="3">
        <v>3503585.47</v>
      </c>
      <c r="J2717" s="3">
        <v>-1681708.03</v>
      </c>
      <c r="K2717" s="3">
        <v>1821877.44</v>
      </c>
      <c r="L2717" s="3">
        <v>-84024.53</v>
      </c>
      <c r="M2717" s="3">
        <v>-1765732.56</v>
      </c>
      <c r="N2717" s="3">
        <v>1737852.91</v>
      </c>
      <c r="O2717" s="3">
        <v>3503585.47</v>
      </c>
      <c r="P2717" t="str">
        <f>VLOOKUP(B2717,'[2]Asset Class'!$A$4:$B$21,2,0)</f>
        <v>Equipment for PTA</v>
      </c>
      <c r="Q2717" s="9">
        <f t="shared" si="57"/>
        <v>-1765732.56</v>
      </c>
      <c r="R2717" s="9">
        <f t="shared" si="58"/>
        <v>1737852.9100000001</v>
      </c>
      <c r="S2717" s="9">
        <f t="shared" si="59"/>
        <v>0</v>
      </c>
    </row>
    <row r="2718" spans="1:19" x14ac:dyDescent="0.2">
      <c r="A2718" t="s">
        <v>4818</v>
      </c>
      <c r="B2718" t="s">
        <v>2988</v>
      </c>
      <c r="C2718" s="2">
        <v>40238</v>
      </c>
      <c r="D2718" t="s">
        <v>4819</v>
      </c>
      <c r="E2718" s="3">
        <v>0</v>
      </c>
      <c r="F2718" s="3">
        <v>0</v>
      </c>
      <c r="G2718" s="3">
        <v>0</v>
      </c>
      <c r="H2718" s="3">
        <v>0</v>
      </c>
      <c r="I2718" s="3">
        <v>568881.98</v>
      </c>
      <c r="J2718" s="3">
        <v>-202123.95</v>
      </c>
      <c r="K2718" s="3">
        <v>366758.03</v>
      </c>
      <c r="L2718" s="3">
        <v>-1797.81</v>
      </c>
      <c r="M2718" s="3">
        <v>-203921.76</v>
      </c>
      <c r="N2718" s="3">
        <v>364960.22</v>
      </c>
      <c r="O2718" s="3">
        <v>568881.98</v>
      </c>
      <c r="P2718" t="str">
        <f>VLOOKUP(B2718,'[2]Asset Class'!$A$4:$B$21,2,0)</f>
        <v>Equipment for PTA</v>
      </c>
      <c r="Q2718" s="9">
        <f t="shared" si="57"/>
        <v>-203921.76</v>
      </c>
      <c r="R2718" s="9">
        <f t="shared" si="58"/>
        <v>364960.22</v>
      </c>
      <c r="S2718" s="9">
        <f t="shared" si="59"/>
        <v>0</v>
      </c>
    </row>
    <row r="2719" spans="1:19" x14ac:dyDescent="0.2">
      <c r="A2719" t="s">
        <v>4820</v>
      </c>
      <c r="B2719" t="s">
        <v>2988</v>
      </c>
      <c r="C2719" s="2">
        <v>40238</v>
      </c>
      <c r="D2719" t="s">
        <v>4821</v>
      </c>
      <c r="E2719" s="3">
        <v>0</v>
      </c>
      <c r="F2719" s="3">
        <v>0</v>
      </c>
      <c r="G2719" s="3">
        <v>0</v>
      </c>
      <c r="H2719" s="3">
        <v>0</v>
      </c>
      <c r="I2719" s="3">
        <v>2890733.39</v>
      </c>
      <c r="J2719" s="3">
        <v>-1387541.31</v>
      </c>
      <c r="K2719" s="3">
        <v>1503192.08</v>
      </c>
      <c r="L2719" s="3">
        <v>-69326.84</v>
      </c>
      <c r="M2719" s="3">
        <v>-1456868.15</v>
      </c>
      <c r="N2719" s="3">
        <v>1433865.24</v>
      </c>
      <c r="O2719" s="3">
        <v>2890733.39</v>
      </c>
      <c r="P2719" t="str">
        <f>VLOOKUP(B2719,'[2]Asset Class'!$A$4:$B$21,2,0)</f>
        <v>Equipment for PTA</v>
      </c>
      <c r="Q2719" s="9">
        <f t="shared" si="57"/>
        <v>-1456868.15</v>
      </c>
      <c r="R2719" s="9">
        <f t="shared" si="58"/>
        <v>1433865.2400000002</v>
      </c>
      <c r="S2719" s="9">
        <f t="shared" si="59"/>
        <v>0</v>
      </c>
    </row>
    <row r="2720" spans="1:19" x14ac:dyDescent="0.2">
      <c r="A2720" t="s">
        <v>4822</v>
      </c>
      <c r="B2720" t="s">
        <v>2988</v>
      </c>
      <c r="C2720" s="2">
        <v>40238</v>
      </c>
      <c r="D2720" t="s">
        <v>4823</v>
      </c>
      <c r="E2720" s="3">
        <v>0</v>
      </c>
      <c r="F2720" s="3">
        <v>0</v>
      </c>
      <c r="G2720" s="3">
        <v>0</v>
      </c>
      <c r="H2720" s="3">
        <v>0</v>
      </c>
      <c r="I2720" s="3">
        <v>14453667.91</v>
      </c>
      <c r="J2720" s="3">
        <v>-6937707.0099999998</v>
      </c>
      <c r="K2720" s="3">
        <v>7515960.9000000004</v>
      </c>
      <c r="L2720" s="3">
        <v>-346634.21</v>
      </c>
      <c r="M2720" s="3">
        <v>-7284341.2199999997</v>
      </c>
      <c r="N2720" s="3">
        <v>7169326.6900000004</v>
      </c>
      <c r="O2720" s="3">
        <v>14453667.91</v>
      </c>
      <c r="P2720" t="str">
        <f>VLOOKUP(B2720,'[2]Asset Class'!$A$4:$B$21,2,0)</f>
        <v>Equipment for PTA</v>
      </c>
      <c r="Q2720" s="9">
        <f t="shared" si="57"/>
        <v>-7284341.2199999997</v>
      </c>
      <c r="R2720" s="9">
        <f t="shared" si="58"/>
        <v>7169326.6900000004</v>
      </c>
      <c r="S2720" s="9">
        <f t="shared" si="59"/>
        <v>0</v>
      </c>
    </row>
    <row r="2721" spans="1:19" x14ac:dyDescent="0.2">
      <c r="A2721" t="s">
        <v>4824</v>
      </c>
      <c r="B2721" t="s">
        <v>2988</v>
      </c>
      <c r="C2721" s="2">
        <v>40238</v>
      </c>
      <c r="D2721" t="s">
        <v>4825</v>
      </c>
      <c r="E2721" s="3">
        <v>0</v>
      </c>
      <c r="F2721" s="3">
        <v>0</v>
      </c>
      <c r="G2721" s="3">
        <v>0</v>
      </c>
      <c r="H2721" s="3">
        <v>0</v>
      </c>
      <c r="I2721" s="3">
        <v>255873981.88</v>
      </c>
      <c r="J2721" s="3">
        <v>-122469668.55</v>
      </c>
      <c r="K2721" s="3">
        <v>133404313.33</v>
      </c>
      <c r="L2721" s="3">
        <v>-6092750.9800000004</v>
      </c>
      <c r="M2721" s="3">
        <v>-128562419.53</v>
      </c>
      <c r="N2721" s="3">
        <v>127311562.34999999</v>
      </c>
      <c r="O2721" s="3">
        <v>255873981.88</v>
      </c>
      <c r="P2721" t="str">
        <f>VLOOKUP(B2721,'[2]Asset Class'!$A$4:$B$21,2,0)</f>
        <v>Equipment for PTA</v>
      </c>
      <c r="Q2721" s="9">
        <f t="shared" si="57"/>
        <v>-128562419.53</v>
      </c>
      <c r="R2721" s="9">
        <f t="shared" si="58"/>
        <v>127311562.34999999</v>
      </c>
      <c r="S2721" s="9">
        <f t="shared" si="59"/>
        <v>0</v>
      </c>
    </row>
    <row r="2722" spans="1:19" x14ac:dyDescent="0.2">
      <c r="A2722" t="s">
        <v>4826</v>
      </c>
      <c r="B2722" t="s">
        <v>2988</v>
      </c>
      <c r="C2722" s="2">
        <v>40238</v>
      </c>
      <c r="D2722" t="s">
        <v>4827</v>
      </c>
      <c r="E2722" s="3">
        <v>0</v>
      </c>
      <c r="F2722" s="3">
        <v>0</v>
      </c>
      <c r="G2722" s="3">
        <v>0</v>
      </c>
      <c r="H2722" s="3">
        <v>0</v>
      </c>
      <c r="I2722" s="3">
        <v>857195.99</v>
      </c>
      <c r="J2722" s="3">
        <v>-411450.89</v>
      </c>
      <c r="K2722" s="3">
        <v>445745.1</v>
      </c>
      <c r="L2722" s="3">
        <v>-20557.650000000001</v>
      </c>
      <c r="M2722" s="3">
        <v>-432008.54</v>
      </c>
      <c r="N2722" s="3">
        <v>425187.45</v>
      </c>
      <c r="O2722" s="3">
        <v>857195.99</v>
      </c>
      <c r="P2722" t="str">
        <f>VLOOKUP(B2722,'[2]Asset Class'!$A$4:$B$21,2,0)</f>
        <v>Equipment for PTA</v>
      </c>
      <c r="Q2722" s="9">
        <f t="shared" si="57"/>
        <v>-432008.54</v>
      </c>
      <c r="R2722" s="9">
        <f t="shared" si="58"/>
        <v>425187.45</v>
      </c>
      <c r="S2722" s="9">
        <f t="shared" si="59"/>
        <v>0</v>
      </c>
    </row>
    <row r="2723" spans="1:19" x14ac:dyDescent="0.2">
      <c r="A2723" t="s">
        <v>4828</v>
      </c>
      <c r="B2723" t="s">
        <v>2988</v>
      </c>
      <c r="C2723" s="2">
        <v>40238</v>
      </c>
      <c r="D2723" t="s">
        <v>4829</v>
      </c>
      <c r="E2723" s="3">
        <v>0</v>
      </c>
      <c r="F2723" s="3">
        <v>-241712.49</v>
      </c>
      <c r="G2723" s="3">
        <v>0</v>
      </c>
      <c r="H2723" s="3">
        <v>117985.06</v>
      </c>
      <c r="I2723" s="3">
        <v>505886.33</v>
      </c>
      <c r="J2723" s="3">
        <v>-242823.57</v>
      </c>
      <c r="K2723" s="3">
        <v>263062.76</v>
      </c>
      <c r="L2723" s="3">
        <v>-7776.67</v>
      </c>
      <c r="M2723" s="3">
        <v>-132615.18</v>
      </c>
      <c r="N2723" s="3">
        <v>131558.66</v>
      </c>
      <c r="O2723" s="3">
        <v>264173.84000000003</v>
      </c>
      <c r="P2723" t="str">
        <f>VLOOKUP(B2723,'[2]Asset Class'!$A$4:$B$21,2,0)</f>
        <v>Equipment for PTA</v>
      </c>
      <c r="Q2723" s="9">
        <f t="shared" si="57"/>
        <v>-132615.18</v>
      </c>
      <c r="R2723" s="9">
        <f t="shared" si="58"/>
        <v>131558.66000000003</v>
      </c>
      <c r="S2723" s="9">
        <f t="shared" si="59"/>
        <v>0</v>
      </c>
    </row>
    <row r="2724" spans="1:19" x14ac:dyDescent="0.2">
      <c r="A2724" t="s">
        <v>4830</v>
      </c>
      <c r="B2724" t="s">
        <v>2988</v>
      </c>
      <c r="C2724" s="2">
        <v>40238</v>
      </c>
      <c r="D2724" t="s">
        <v>4831</v>
      </c>
      <c r="E2724" s="3">
        <v>0</v>
      </c>
      <c r="F2724" s="3">
        <v>0</v>
      </c>
      <c r="G2724" s="3">
        <v>0</v>
      </c>
      <c r="H2724" s="3">
        <v>0</v>
      </c>
      <c r="I2724" s="3">
        <v>505886.33</v>
      </c>
      <c r="J2724" s="3">
        <v>-242823.57</v>
      </c>
      <c r="K2724" s="3">
        <v>263062.76</v>
      </c>
      <c r="L2724" s="3">
        <v>-12132.39</v>
      </c>
      <c r="M2724" s="3">
        <v>-254955.96</v>
      </c>
      <c r="N2724" s="3">
        <v>250930.37</v>
      </c>
      <c r="O2724" s="3">
        <v>505886.33</v>
      </c>
      <c r="P2724" t="str">
        <f>VLOOKUP(B2724,'[2]Asset Class'!$A$4:$B$21,2,0)</f>
        <v>Equipment for PTA</v>
      </c>
      <c r="Q2724" s="9">
        <f t="shared" si="57"/>
        <v>-254955.96</v>
      </c>
      <c r="R2724" s="9">
        <f t="shared" si="58"/>
        <v>250930.37000000002</v>
      </c>
      <c r="S2724" s="9">
        <f t="shared" si="59"/>
        <v>0</v>
      </c>
    </row>
    <row r="2725" spans="1:19" x14ac:dyDescent="0.2">
      <c r="A2725" t="s">
        <v>4832</v>
      </c>
      <c r="B2725" t="s">
        <v>2988</v>
      </c>
      <c r="C2725" s="2">
        <v>40238</v>
      </c>
      <c r="D2725" t="s">
        <v>4833</v>
      </c>
      <c r="E2725" s="3">
        <v>0</v>
      </c>
      <c r="F2725" s="3">
        <v>0</v>
      </c>
      <c r="G2725" s="3">
        <v>0</v>
      </c>
      <c r="H2725" s="3">
        <v>0</v>
      </c>
      <c r="I2725" s="3">
        <v>5752655.2599999998</v>
      </c>
      <c r="J2725" s="3">
        <v>-2761253.21</v>
      </c>
      <c r="K2725" s="3">
        <v>2991402.05</v>
      </c>
      <c r="L2725" s="3">
        <v>-137962.70000000001</v>
      </c>
      <c r="M2725" s="3">
        <v>-2899215.91</v>
      </c>
      <c r="N2725" s="3">
        <v>2853439.35</v>
      </c>
      <c r="O2725" s="3">
        <v>5752655.2599999998</v>
      </c>
      <c r="P2725" t="str">
        <f>VLOOKUP(B2725,'[2]Asset Class'!$A$4:$B$21,2,0)</f>
        <v>Equipment for PTA</v>
      </c>
      <c r="Q2725" s="9">
        <f t="shared" si="57"/>
        <v>-2899215.91</v>
      </c>
      <c r="R2725" s="9">
        <f t="shared" si="58"/>
        <v>2853439.3499999996</v>
      </c>
      <c r="S2725" s="9">
        <f t="shared" si="59"/>
        <v>0</v>
      </c>
    </row>
    <row r="2726" spans="1:19" x14ac:dyDescent="0.2">
      <c r="A2726" t="s">
        <v>4834</v>
      </c>
      <c r="B2726" t="s">
        <v>2988</v>
      </c>
      <c r="C2726" s="2">
        <v>40238</v>
      </c>
      <c r="D2726" t="s">
        <v>4835</v>
      </c>
      <c r="E2726" s="3">
        <v>0</v>
      </c>
      <c r="F2726" s="3">
        <v>0</v>
      </c>
      <c r="G2726" s="3">
        <v>0</v>
      </c>
      <c r="H2726" s="3">
        <v>0</v>
      </c>
      <c r="I2726" s="3">
        <v>3626502.86</v>
      </c>
      <c r="J2726" s="3">
        <v>-1740707.93</v>
      </c>
      <c r="K2726" s="3">
        <v>1885794.93</v>
      </c>
      <c r="L2726" s="3">
        <v>-86972.38</v>
      </c>
      <c r="M2726" s="3">
        <v>-1827680.31</v>
      </c>
      <c r="N2726" s="3">
        <v>1798822.55</v>
      </c>
      <c r="O2726" s="3">
        <v>3626502.86</v>
      </c>
      <c r="P2726" t="str">
        <f>VLOOKUP(B2726,'[2]Asset Class'!$A$4:$B$21,2,0)</f>
        <v>Equipment for PTA</v>
      </c>
      <c r="Q2726" s="9">
        <f t="shared" si="57"/>
        <v>-1827680.31</v>
      </c>
      <c r="R2726" s="9">
        <f t="shared" si="58"/>
        <v>1798822.5499999998</v>
      </c>
      <c r="S2726" s="9">
        <f t="shared" si="59"/>
        <v>0</v>
      </c>
    </row>
    <row r="2727" spans="1:19" x14ac:dyDescent="0.2">
      <c r="A2727" t="s">
        <v>4836</v>
      </c>
      <c r="B2727" t="s">
        <v>2988</v>
      </c>
      <c r="C2727" s="2">
        <v>40238</v>
      </c>
      <c r="D2727" t="s">
        <v>4837</v>
      </c>
      <c r="E2727" s="3">
        <v>0</v>
      </c>
      <c r="F2727" s="3">
        <v>0</v>
      </c>
      <c r="G2727" s="3">
        <v>0</v>
      </c>
      <c r="H2727" s="3">
        <v>0</v>
      </c>
      <c r="I2727" s="3">
        <v>927456.92</v>
      </c>
      <c r="J2727" s="3">
        <v>-445175.87</v>
      </c>
      <c r="K2727" s="3">
        <v>482281.05</v>
      </c>
      <c r="L2727" s="3">
        <v>-22242.68</v>
      </c>
      <c r="M2727" s="3">
        <v>-467418.55</v>
      </c>
      <c r="N2727" s="3">
        <v>460038.37</v>
      </c>
      <c r="O2727" s="3">
        <v>927456.92</v>
      </c>
      <c r="P2727" t="str">
        <f>VLOOKUP(B2727,'[2]Asset Class'!$A$4:$B$21,2,0)</f>
        <v>Equipment for PTA</v>
      </c>
      <c r="Q2727" s="9">
        <f t="shared" si="57"/>
        <v>-467418.55</v>
      </c>
      <c r="R2727" s="9">
        <f t="shared" si="58"/>
        <v>460038.37000000005</v>
      </c>
      <c r="S2727" s="9">
        <f t="shared" si="59"/>
        <v>0</v>
      </c>
    </row>
    <row r="2728" spans="1:19" x14ac:dyDescent="0.2">
      <c r="A2728" t="s">
        <v>4838</v>
      </c>
      <c r="B2728" t="s">
        <v>2988</v>
      </c>
      <c r="C2728" s="2">
        <v>40238</v>
      </c>
      <c r="D2728" t="s">
        <v>4839</v>
      </c>
      <c r="E2728" s="3">
        <v>0</v>
      </c>
      <c r="F2728" s="3">
        <v>0</v>
      </c>
      <c r="G2728" s="3">
        <v>0</v>
      </c>
      <c r="H2728" s="3">
        <v>0</v>
      </c>
      <c r="I2728" s="3">
        <v>6701573.3200000003</v>
      </c>
      <c r="J2728" s="3">
        <v>-3216730.35</v>
      </c>
      <c r="K2728" s="3">
        <v>3484842.97</v>
      </c>
      <c r="L2728" s="3">
        <v>-160720.07999999999</v>
      </c>
      <c r="M2728" s="3">
        <v>-3377450.43</v>
      </c>
      <c r="N2728" s="3">
        <v>3324122.89</v>
      </c>
      <c r="O2728" s="3">
        <v>6701573.3200000003</v>
      </c>
      <c r="P2728" t="str">
        <f>VLOOKUP(B2728,'[2]Asset Class'!$A$4:$B$21,2,0)</f>
        <v>Equipment for PTA</v>
      </c>
      <c r="Q2728" s="9">
        <f t="shared" si="57"/>
        <v>-3377450.43</v>
      </c>
      <c r="R2728" s="9">
        <f t="shared" si="58"/>
        <v>3324122.89</v>
      </c>
      <c r="S2728" s="9">
        <f t="shared" si="59"/>
        <v>0</v>
      </c>
    </row>
    <row r="2729" spans="1:19" x14ac:dyDescent="0.2">
      <c r="A2729" t="s">
        <v>4840</v>
      </c>
      <c r="B2729" t="s">
        <v>2988</v>
      </c>
      <c r="C2729" s="2">
        <v>40238</v>
      </c>
      <c r="D2729" t="s">
        <v>4841</v>
      </c>
      <c r="E2729" s="3">
        <v>0</v>
      </c>
      <c r="F2729" s="3">
        <v>0</v>
      </c>
      <c r="G2729" s="3">
        <v>0</v>
      </c>
      <c r="H2729" s="3">
        <v>0</v>
      </c>
      <c r="I2729" s="3">
        <v>6886847.3200000003</v>
      </c>
      <c r="J2729" s="3">
        <v>-3305661.17</v>
      </c>
      <c r="K2729" s="3">
        <v>3581186.15</v>
      </c>
      <c r="L2729" s="3">
        <v>-165163.4</v>
      </c>
      <c r="M2729" s="3">
        <v>-3470824.57</v>
      </c>
      <c r="N2729" s="3">
        <v>3416022.75</v>
      </c>
      <c r="O2729" s="3">
        <v>6886847.3200000003</v>
      </c>
      <c r="P2729" t="str">
        <f>VLOOKUP(B2729,'[2]Asset Class'!$A$4:$B$21,2,0)</f>
        <v>Equipment for PTA</v>
      </c>
      <c r="Q2729" s="9">
        <f t="shared" si="57"/>
        <v>-3470824.57</v>
      </c>
      <c r="R2729" s="9">
        <f t="shared" si="58"/>
        <v>3416022.7500000005</v>
      </c>
      <c r="S2729" s="9">
        <f t="shared" si="59"/>
        <v>0</v>
      </c>
    </row>
    <row r="2730" spans="1:19" x14ac:dyDescent="0.2">
      <c r="A2730" t="s">
        <v>4842</v>
      </c>
      <c r="B2730" t="s">
        <v>2988</v>
      </c>
      <c r="C2730" s="2">
        <v>40238</v>
      </c>
      <c r="D2730" t="s">
        <v>4843</v>
      </c>
      <c r="E2730" s="3">
        <v>0</v>
      </c>
      <c r="F2730" s="3">
        <v>0</v>
      </c>
      <c r="G2730" s="3">
        <v>0</v>
      </c>
      <c r="H2730" s="3">
        <v>0</v>
      </c>
      <c r="I2730" s="3">
        <v>28763270.260000002</v>
      </c>
      <c r="J2730" s="3">
        <v>-13767043.24</v>
      </c>
      <c r="K2730" s="3">
        <v>14996227.02</v>
      </c>
      <c r="L2730" s="3">
        <v>-684897.47</v>
      </c>
      <c r="M2730" s="3">
        <v>-14451940.710000001</v>
      </c>
      <c r="N2730" s="3">
        <v>14311329.550000001</v>
      </c>
      <c r="O2730" s="3">
        <v>28763270.260000002</v>
      </c>
      <c r="P2730" t="str">
        <f>VLOOKUP(B2730,'[2]Asset Class'!$A$4:$B$21,2,0)</f>
        <v>Equipment for PTA</v>
      </c>
      <c r="Q2730" s="9">
        <f t="shared" si="57"/>
        <v>-14451940.710000001</v>
      </c>
      <c r="R2730" s="9">
        <f t="shared" si="58"/>
        <v>14311329.550000001</v>
      </c>
      <c r="S2730" s="9">
        <f t="shared" si="59"/>
        <v>0</v>
      </c>
    </row>
    <row r="2731" spans="1:19" x14ac:dyDescent="0.2">
      <c r="A2731" t="s">
        <v>4844</v>
      </c>
      <c r="B2731" t="s">
        <v>2988</v>
      </c>
      <c r="C2731" s="2">
        <v>40238</v>
      </c>
      <c r="D2731" t="s">
        <v>4845</v>
      </c>
      <c r="E2731" s="3">
        <v>0</v>
      </c>
      <c r="F2731" s="3">
        <v>0</v>
      </c>
      <c r="G2731" s="3">
        <v>0</v>
      </c>
      <c r="H2731" s="3">
        <v>0</v>
      </c>
      <c r="I2731" s="3">
        <v>14533022.060000001</v>
      </c>
      <c r="J2731" s="3">
        <v>-6975796.7000000002</v>
      </c>
      <c r="K2731" s="3">
        <v>7557225.3600000003</v>
      </c>
      <c r="L2731" s="3">
        <v>-348537.32</v>
      </c>
      <c r="M2731" s="3">
        <v>-7324334.0199999996</v>
      </c>
      <c r="N2731" s="3">
        <v>7208688.04</v>
      </c>
      <c r="O2731" s="3">
        <v>14533022.060000001</v>
      </c>
      <c r="P2731" t="str">
        <f>VLOOKUP(B2731,'[2]Asset Class'!$A$4:$B$21,2,0)</f>
        <v>Equipment for PTA</v>
      </c>
      <c r="Q2731" s="9">
        <f t="shared" si="57"/>
        <v>-7324334.0199999996</v>
      </c>
      <c r="R2731" s="9">
        <f t="shared" si="58"/>
        <v>7208688.040000001</v>
      </c>
      <c r="S2731" s="9">
        <f t="shared" si="59"/>
        <v>0</v>
      </c>
    </row>
    <row r="2732" spans="1:19" x14ac:dyDescent="0.2">
      <c r="A2732" t="s">
        <v>4846</v>
      </c>
      <c r="B2732" t="s">
        <v>2988</v>
      </c>
      <c r="C2732" s="2">
        <v>40238</v>
      </c>
      <c r="D2732" t="s">
        <v>4847</v>
      </c>
      <c r="E2732" s="3">
        <v>0</v>
      </c>
      <c r="F2732" s="3">
        <v>0</v>
      </c>
      <c r="G2732" s="3">
        <v>0</v>
      </c>
      <c r="H2732" s="3">
        <v>0</v>
      </c>
      <c r="I2732" s="3">
        <v>3337921.78</v>
      </c>
      <c r="J2732" s="3">
        <v>-1602190.07</v>
      </c>
      <c r="K2732" s="3">
        <v>1735731.71</v>
      </c>
      <c r="L2732" s="3">
        <v>-80051.509999999995</v>
      </c>
      <c r="M2732" s="3">
        <v>-1682241.58</v>
      </c>
      <c r="N2732" s="3">
        <v>1655680.2</v>
      </c>
      <c r="O2732" s="3">
        <v>3337921.78</v>
      </c>
      <c r="P2732" t="str">
        <f>VLOOKUP(B2732,'[2]Asset Class'!$A$4:$B$21,2,0)</f>
        <v>Equipment for PTA</v>
      </c>
      <c r="Q2732" s="9">
        <f t="shared" si="57"/>
        <v>-1682241.58</v>
      </c>
      <c r="R2732" s="9">
        <f t="shared" si="58"/>
        <v>1655680.1999999997</v>
      </c>
      <c r="S2732" s="9">
        <f t="shared" si="59"/>
        <v>0</v>
      </c>
    </row>
    <row r="2733" spans="1:19" x14ac:dyDescent="0.2">
      <c r="A2733" t="s">
        <v>4848</v>
      </c>
      <c r="B2733" t="s">
        <v>2988</v>
      </c>
      <c r="C2733" s="2">
        <v>40238</v>
      </c>
      <c r="D2733" t="s">
        <v>4849</v>
      </c>
      <c r="E2733" s="3">
        <v>0</v>
      </c>
      <c r="F2733" s="3">
        <v>0</v>
      </c>
      <c r="G2733" s="3">
        <v>0</v>
      </c>
      <c r="H2733" s="3">
        <v>0</v>
      </c>
      <c r="I2733" s="3">
        <v>755877.74</v>
      </c>
      <c r="J2733" s="3">
        <v>-362818.51</v>
      </c>
      <c r="K2733" s="3">
        <v>393059.23</v>
      </c>
      <c r="L2733" s="3">
        <v>-18127.79</v>
      </c>
      <c r="M2733" s="3">
        <v>-380946.3</v>
      </c>
      <c r="N2733" s="3">
        <v>374931.44</v>
      </c>
      <c r="O2733" s="3">
        <v>755877.74</v>
      </c>
      <c r="P2733" t="str">
        <f>VLOOKUP(B2733,'[2]Asset Class'!$A$4:$B$21,2,0)</f>
        <v>Equipment for PTA</v>
      </c>
      <c r="Q2733" s="9">
        <f t="shared" si="57"/>
        <v>-380946.3</v>
      </c>
      <c r="R2733" s="9">
        <f t="shared" si="58"/>
        <v>374931.44</v>
      </c>
      <c r="S2733" s="9">
        <f t="shared" si="59"/>
        <v>0</v>
      </c>
    </row>
    <row r="2734" spans="1:19" x14ac:dyDescent="0.2">
      <c r="A2734" t="s">
        <v>4850</v>
      </c>
      <c r="B2734" t="s">
        <v>2988</v>
      </c>
      <c r="C2734" s="2">
        <v>40238</v>
      </c>
      <c r="D2734" t="s">
        <v>4851</v>
      </c>
      <c r="E2734" s="3">
        <v>0</v>
      </c>
      <c r="F2734" s="3">
        <v>0</v>
      </c>
      <c r="G2734" s="3">
        <v>0</v>
      </c>
      <c r="H2734" s="3">
        <v>0</v>
      </c>
      <c r="I2734" s="3">
        <v>3100455.08</v>
      </c>
      <c r="J2734" s="3">
        <v>-1488206.94</v>
      </c>
      <c r="K2734" s="3">
        <v>1612248.14</v>
      </c>
      <c r="L2734" s="3">
        <v>-74356.479999999996</v>
      </c>
      <c r="M2734" s="3">
        <v>-1562563.42</v>
      </c>
      <c r="N2734" s="3">
        <v>1537891.66</v>
      </c>
      <c r="O2734" s="3">
        <v>3100455.08</v>
      </c>
      <c r="P2734" t="str">
        <f>VLOOKUP(B2734,'[2]Asset Class'!$A$4:$B$21,2,0)</f>
        <v>Equipment for PTA</v>
      </c>
      <c r="Q2734" s="9">
        <f t="shared" si="57"/>
        <v>-1562563.42</v>
      </c>
      <c r="R2734" s="9">
        <f t="shared" si="58"/>
        <v>1537891.6600000001</v>
      </c>
      <c r="S2734" s="9">
        <f t="shared" si="59"/>
        <v>0</v>
      </c>
    </row>
    <row r="2735" spans="1:19" x14ac:dyDescent="0.2">
      <c r="A2735" t="s">
        <v>4852</v>
      </c>
      <c r="B2735" t="s">
        <v>2988</v>
      </c>
      <c r="C2735" s="2">
        <v>40238</v>
      </c>
      <c r="D2735" t="s">
        <v>4853</v>
      </c>
      <c r="E2735" s="3">
        <v>0</v>
      </c>
      <c r="F2735" s="3">
        <v>0</v>
      </c>
      <c r="G2735" s="3">
        <v>0</v>
      </c>
      <c r="H2735" s="3">
        <v>0</v>
      </c>
      <c r="I2735" s="3">
        <v>596048.54</v>
      </c>
      <c r="J2735" s="3">
        <v>-286101.08</v>
      </c>
      <c r="K2735" s="3">
        <v>309947.46000000002</v>
      </c>
      <c r="L2735" s="3">
        <v>-14294.7</v>
      </c>
      <c r="M2735" s="3">
        <v>-300395.78000000003</v>
      </c>
      <c r="N2735" s="3">
        <v>295652.76</v>
      </c>
      <c r="O2735" s="3">
        <v>596048.54</v>
      </c>
      <c r="P2735" t="str">
        <f>VLOOKUP(B2735,'[2]Asset Class'!$A$4:$B$21,2,0)</f>
        <v>Equipment for PTA</v>
      </c>
      <c r="Q2735" s="9">
        <f t="shared" si="57"/>
        <v>-300395.78000000003</v>
      </c>
      <c r="R2735" s="9">
        <f t="shared" si="58"/>
        <v>295652.76</v>
      </c>
      <c r="S2735" s="9">
        <f t="shared" si="59"/>
        <v>0</v>
      </c>
    </row>
    <row r="2736" spans="1:19" x14ac:dyDescent="0.2">
      <c r="A2736" t="s">
        <v>4854</v>
      </c>
      <c r="B2736" t="s">
        <v>2988</v>
      </c>
      <c r="C2736" s="2">
        <v>40238</v>
      </c>
      <c r="D2736" t="s">
        <v>4855</v>
      </c>
      <c r="E2736" s="3">
        <v>0</v>
      </c>
      <c r="F2736" s="3">
        <v>0</v>
      </c>
      <c r="G2736" s="3">
        <v>0</v>
      </c>
      <c r="H2736" s="3">
        <v>0</v>
      </c>
      <c r="I2736" s="3">
        <v>997720.86</v>
      </c>
      <c r="J2736" s="3">
        <v>-478902.32</v>
      </c>
      <c r="K2736" s="3">
        <v>518818.54</v>
      </c>
      <c r="L2736" s="3">
        <v>-23927.78</v>
      </c>
      <c r="M2736" s="3">
        <v>-502830.1</v>
      </c>
      <c r="N2736" s="3">
        <v>494890.76</v>
      </c>
      <c r="O2736" s="3">
        <v>997720.86</v>
      </c>
      <c r="P2736" t="str">
        <f>VLOOKUP(B2736,'[2]Asset Class'!$A$4:$B$21,2,0)</f>
        <v>Equipment for PTA</v>
      </c>
      <c r="Q2736" s="9">
        <f t="shared" si="57"/>
        <v>-502830.1</v>
      </c>
      <c r="R2736" s="9">
        <f t="shared" si="58"/>
        <v>494890.76</v>
      </c>
      <c r="S2736" s="9">
        <f t="shared" si="59"/>
        <v>0</v>
      </c>
    </row>
    <row r="2737" spans="1:19" x14ac:dyDescent="0.2">
      <c r="A2737" t="s">
        <v>4856</v>
      </c>
      <c r="B2737" t="s">
        <v>2988</v>
      </c>
      <c r="C2737" s="2">
        <v>40238</v>
      </c>
      <c r="D2737" t="s">
        <v>4857</v>
      </c>
      <c r="E2737" s="3">
        <v>0</v>
      </c>
      <c r="F2737" s="3">
        <v>0</v>
      </c>
      <c r="G2737" s="3">
        <v>0</v>
      </c>
      <c r="H2737" s="3">
        <v>0</v>
      </c>
      <c r="I2737" s="3">
        <v>590202.05000000005</v>
      </c>
      <c r="J2737" s="3">
        <v>-283294.78000000003</v>
      </c>
      <c r="K2737" s="3">
        <v>306907.27</v>
      </c>
      <c r="L2737" s="3">
        <v>-14154.49</v>
      </c>
      <c r="M2737" s="3">
        <v>-297449.27</v>
      </c>
      <c r="N2737" s="3">
        <v>292752.78000000003</v>
      </c>
      <c r="O2737" s="3">
        <v>590202.05000000005</v>
      </c>
      <c r="P2737" t="str">
        <f>VLOOKUP(B2737,'[2]Asset Class'!$A$4:$B$21,2,0)</f>
        <v>Equipment for PTA</v>
      </c>
      <c r="Q2737" s="9">
        <f t="shared" si="57"/>
        <v>-297449.27</v>
      </c>
      <c r="R2737" s="9">
        <f t="shared" si="58"/>
        <v>292752.78000000003</v>
      </c>
      <c r="S2737" s="9">
        <f t="shared" si="59"/>
        <v>0</v>
      </c>
    </row>
    <row r="2738" spans="1:19" x14ac:dyDescent="0.2">
      <c r="A2738" t="s">
        <v>4858</v>
      </c>
      <c r="B2738" t="s">
        <v>2988</v>
      </c>
      <c r="C2738" s="2">
        <v>40238</v>
      </c>
      <c r="D2738" t="s">
        <v>4859</v>
      </c>
      <c r="E2738" s="3">
        <v>0</v>
      </c>
      <c r="F2738" s="3">
        <v>0</v>
      </c>
      <c r="G2738" s="3">
        <v>0</v>
      </c>
      <c r="H2738" s="3">
        <v>0</v>
      </c>
      <c r="I2738" s="3">
        <v>23967959.34</v>
      </c>
      <c r="J2738" s="3">
        <v>-11504531.630000001</v>
      </c>
      <c r="K2738" s="3">
        <v>12463427.710000001</v>
      </c>
      <c r="L2738" s="3">
        <v>-574810.13</v>
      </c>
      <c r="M2738" s="3">
        <v>-12079341.76</v>
      </c>
      <c r="N2738" s="3">
        <v>11888617.58</v>
      </c>
      <c r="O2738" s="3">
        <v>23967959.34</v>
      </c>
      <c r="P2738" t="str">
        <f>VLOOKUP(B2738,'[2]Asset Class'!$A$4:$B$21,2,0)</f>
        <v>Equipment for PTA</v>
      </c>
      <c r="Q2738" s="9">
        <f t="shared" si="57"/>
        <v>-12079341.76</v>
      </c>
      <c r="R2738" s="9">
        <f t="shared" si="58"/>
        <v>11888617.58</v>
      </c>
      <c r="S2738" s="9">
        <f t="shared" si="59"/>
        <v>0</v>
      </c>
    </row>
    <row r="2739" spans="1:19" x14ac:dyDescent="0.2">
      <c r="A2739" t="s">
        <v>4860</v>
      </c>
      <c r="B2739" t="s">
        <v>2988</v>
      </c>
      <c r="C2739" s="2">
        <v>40238</v>
      </c>
      <c r="D2739" t="s">
        <v>4861</v>
      </c>
      <c r="E2739" s="3">
        <v>0</v>
      </c>
      <c r="F2739" s="3">
        <v>0</v>
      </c>
      <c r="G2739" s="3">
        <v>0</v>
      </c>
      <c r="H2739" s="3">
        <v>0</v>
      </c>
      <c r="I2739" s="3">
        <v>541016.29</v>
      </c>
      <c r="J2739" s="3">
        <v>-259685.82</v>
      </c>
      <c r="K2739" s="3">
        <v>281330.46999999997</v>
      </c>
      <c r="L2739" s="3">
        <v>-12974.89</v>
      </c>
      <c r="M2739" s="3">
        <v>-272660.71000000002</v>
      </c>
      <c r="N2739" s="3">
        <v>268355.58</v>
      </c>
      <c r="O2739" s="3">
        <v>541016.29</v>
      </c>
      <c r="P2739" t="str">
        <f>VLOOKUP(B2739,'[2]Asset Class'!$A$4:$B$21,2,0)</f>
        <v>Equipment for PTA</v>
      </c>
      <c r="Q2739" s="9">
        <f t="shared" si="57"/>
        <v>-272660.71000000002</v>
      </c>
      <c r="R2739" s="9">
        <f t="shared" si="58"/>
        <v>268355.58</v>
      </c>
      <c r="S2739" s="9">
        <f t="shared" si="59"/>
        <v>0</v>
      </c>
    </row>
    <row r="2740" spans="1:19" x14ac:dyDescent="0.2">
      <c r="A2740" t="s">
        <v>4862</v>
      </c>
      <c r="B2740" t="s">
        <v>2988</v>
      </c>
      <c r="C2740" s="2">
        <v>40238</v>
      </c>
      <c r="D2740" t="s">
        <v>4863</v>
      </c>
      <c r="E2740" s="3">
        <v>0</v>
      </c>
      <c r="F2740" s="3">
        <v>0</v>
      </c>
      <c r="G2740" s="3">
        <v>0</v>
      </c>
      <c r="H2740" s="3">
        <v>0</v>
      </c>
      <c r="I2740" s="3">
        <v>252189738.02000001</v>
      </c>
      <c r="J2740" s="3">
        <v>-120706268.76000001</v>
      </c>
      <c r="K2740" s="3">
        <v>131483469.26000001</v>
      </c>
      <c r="L2740" s="3">
        <v>-6005023.5</v>
      </c>
      <c r="M2740" s="3">
        <v>-126711292.26000001</v>
      </c>
      <c r="N2740" s="3">
        <v>125478445.76000001</v>
      </c>
      <c r="O2740" s="3">
        <v>252189738.02000001</v>
      </c>
      <c r="P2740" t="str">
        <f>VLOOKUP(B2740,'[2]Asset Class'!$A$4:$B$21,2,0)</f>
        <v>Equipment for PTA</v>
      </c>
      <c r="Q2740" s="9">
        <f t="shared" si="57"/>
        <v>-126711292.26000001</v>
      </c>
      <c r="R2740" s="9">
        <f t="shared" si="58"/>
        <v>125478445.76000001</v>
      </c>
      <c r="S2740" s="9">
        <f t="shared" si="59"/>
        <v>0</v>
      </c>
    </row>
    <row r="2741" spans="1:19" x14ac:dyDescent="0.2">
      <c r="A2741" t="s">
        <v>4864</v>
      </c>
      <c r="B2741" t="s">
        <v>2988</v>
      </c>
      <c r="C2741" s="2">
        <v>40238</v>
      </c>
      <c r="D2741" t="s">
        <v>4865</v>
      </c>
      <c r="E2741" s="3">
        <v>0</v>
      </c>
      <c r="F2741" s="3">
        <v>0</v>
      </c>
      <c r="G2741" s="3">
        <v>0</v>
      </c>
      <c r="H2741" s="3">
        <v>0</v>
      </c>
      <c r="I2741" s="3">
        <v>28782053.629999999</v>
      </c>
      <c r="J2741" s="3">
        <v>-13776033.59</v>
      </c>
      <c r="K2741" s="3">
        <v>15006020.039999999</v>
      </c>
      <c r="L2741" s="3">
        <v>-685344.73</v>
      </c>
      <c r="M2741" s="3">
        <v>-14461378.32</v>
      </c>
      <c r="N2741" s="3">
        <v>14320675.310000001</v>
      </c>
      <c r="O2741" s="3">
        <v>28782053.629999999</v>
      </c>
      <c r="P2741" t="str">
        <f>VLOOKUP(B2741,'[2]Asset Class'!$A$4:$B$21,2,0)</f>
        <v>Equipment for PTA</v>
      </c>
      <c r="Q2741" s="9">
        <f t="shared" si="57"/>
        <v>-14461378.32</v>
      </c>
      <c r="R2741" s="9">
        <f t="shared" si="58"/>
        <v>14320675.309999999</v>
      </c>
      <c r="S2741" s="9">
        <f t="shared" si="59"/>
        <v>0</v>
      </c>
    </row>
    <row r="2742" spans="1:19" x14ac:dyDescent="0.2">
      <c r="A2742" t="s">
        <v>4866</v>
      </c>
      <c r="B2742" t="s">
        <v>2988</v>
      </c>
      <c r="C2742" s="2">
        <v>40238</v>
      </c>
      <c r="D2742" t="s">
        <v>4867</v>
      </c>
      <c r="E2742" s="3">
        <v>0</v>
      </c>
      <c r="F2742" s="3">
        <v>0</v>
      </c>
      <c r="G2742" s="3">
        <v>0</v>
      </c>
      <c r="H2742" s="3">
        <v>0</v>
      </c>
      <c r="I2742" s="3">
        <v>39193.629999999997</v>
      </c>
      <c r="J2742" s="3">
        <v>-18812.79</v>
      </c>
      <c r="K2742" s="3">
        <v>20380.84</v>
      </c>
      <c r="L2742" s="3">
        <v>-939.96</v>
      </c>
      <c r="M2742" s="3">
        <v>-19752.75</v>
      </c>
      <c r="N2742" s="3">
        <v>19440.88</v>
      </c>
      <c r="O2742" s="3">
        <v>39193.629999999997</v>
      </c>
      <c r="P2742" t="str">
        <f>VLOOKUP(B2742,'[2]Asset Class'!$A$4:$B$21,2,0)</f>
        <v>Equipment for PTA</v>
      </c>
      <c r="Q2742" s="9">
        <f t="shared" si="57"/>
        <v>-19752.75</v>
      </c>
      <c r="R2742" s="9">
        <f t="shared" si="58"/>
        <v>19440.879999999997</v>
      </c>
      <c r="S2742" s="9">
        <f t="shared" si="59"/>
        <v>0</v>
      </c>
    </row>
    <row r="2743" spans="1:19" x14ac:dyDescent="0.2">
      <c r="A2743" t="s">
        <v>4868</v>
      </c>
      <c r="B2743" t="s">
        <v>2988</v>
      </c>
      <c r="C2743" s="2">
        <v>40238</v>
      </c>
      <c r="D2743" t="s">
        <v>4869</v>
      </c>
      <c r="E2743" s="3">
        <v>0</v>
      </c>
      <c r="F2743" s="3">
        <v>0</v>
      </c>
      <c r="G2743" s="3">
        <v>0</v>
      </c>
      <c r="H2743" s="3">
        <v>0</v>
      </c>
      <c r="I2743" s="3">
        <v>294015.62</v>
      </c>
      <c r="J2743" s="3">
        <v>-141126.39999999999</v>
      </c>
      <c r="K2743" s="3">
        <v>152889.22</v>
      </c>
      <c r="L2743" s="3">
        <v>-7051.21</v>
      </c>
      <c r="M2743" s="3">
        <v>-148177.60999999999</v>
      </c>
      <c r="N2743" s="3">
        <v>145838.01</v>
      </c>
      <c r="O2743" s="3">
        <v>294015.62</v>
      </c>
      <c r="P2743" t="str">
        <f>VLOOKUP(B2743,'[2]Asset Class'!$A$4:$B$21,2,0)</f>
        <v>Equipment for PTA</v>
      </c>
      <c r="Q2743" s="9">
        <f t="shared" ref="Q2743:Q2806" si="60">M2743</f>
        <v>-148177.60999999999</v>
      </c>
      <c r="R2743" s="9">
        <f t="shared" ref="R2743:R2806" si="61">O2743+Q2743</f>
        <v>145838.01</v>
      </c>
      <c r="S2743" s="9">
        <f t="shared" ref="S2743:S2806" si="62">N2743-R2743</f>
        <v>0</v>
      </c>
    </row>
    <row r="2744" spans="1:19" x14ac:dyDescent="0.2">
      <c r="A2744" t="s">
        <v>4870</v>
      </c>
      <c r="B2744" t="s">
        <v>2988</v>
      </c>
      <c r="C2744" s="2">
        <v>40238</v>
      </c>
      <c r="D2744" t="s">
        <v>4871</v>
      </c>
      <c r="E2744" s="3">
        <v>0</v>
      </c>
      <c r="F2744" s="3">
        <v>0</v>
      </c>
      <c r="G2744" s="3">
        <v>0</v>
      </c>
      <c r="H2744" s="3">
        <v>0</v>
      </c>
      <c r="I2744" s="3">
        <v>447364.38</v>
      </c>
      <c r="J2744" s="3">
        <v>-214733.24</v>
      </c>
      <c r="K2744" s="3">
        <v>232631.14</v>
      </c>
      <c r="L2744" s="3">
        <v>-10728.89</v>
      </c>
      <c r="M2744" s="3">
        <v>-225462.13</v>
      </c>
      <c r="N2744" s="3">
        <v>221902.25</v>
      </c>
      <c r="O2744" s="3">
        <v>447364.38</v>
      </c>
      <c r="P2744" t="str">
        <f>VLOOKUP(B2744,'[2]Asset Class'!$A$4:$B$21,2,0)</f>
        <v>Equipment for PTA</v>
      </c>
      <c r="Q2744" s="9">
        <f t="shared" si="60"/>
        <v>-225462.13</v>
      </c>
      <c r="R2744" s="9">
        <f t="shared" si="61"/>
        <v>221902.25</v>
      </c>
      <c r="S2744" s="9">
        <f t="shared" si="62"/>
        <v>0</v>
      </c>
    </row>
    <row r="2745" spans="1:19" x14ac:dyDescent="0.2">
      <c r="A2745" t="s">
        <v>4872</v>
      </c>
      <c r="B2745" t="s">
        <v>2988</v>
      </c>
      <c r="C2745" s="2">
        <v>40238</v>
      </c>
      <c r="D2745" t="s">
        <v>4873</v>
      </c>
      <c r="E2745" s="3">
        <v>0</v>
      </c>
      <c r="F2745" s="3">
        <v>0</v>
      </c>
      <c r="G2745" s="3">
        <v>0</v>
      </c>
      <c r="H2745" s="3">
        <v>0</v>
      </c>
      <c r="I2745" s="3">
        <v>1138063.74</v>
      </c>
      <c r="J2745" s="3">
        <v>-546266.37</v>
      </c>
      <c r="K2745" s="3">
        <v>591797.37</v>
      </c>
      <c r="L2745" s="3">
        <v>-27293.54</v>
      </c>
      <c r="M2745" s="3">
        <v>-573559.91</v>
      </c>
      <c r="N2745" s="3">
        <v>564503.82999999996</v>
      </c>
      <c r="O2745" s="3">
        <v>1138063.74</v>
      </c>
      <c r="P2745" t="str">
        <f>VLOOKUP(B2745,'[2]Asset Class'!$A$4:$B$21,2,0)</f>
        <v>Equipment for PTA</v>
      </c>
      <c r="Q2745" s="9">
        <f t="shared" si="60"/>
        <v>-573559.91</v>
      </c>
      <c r="R2745" s="9">
        <f t="shared" si="61"/>
        <v>564503.82999999996</v>
      </c>
      <c r="S2745" s="9">
        <f t="shared" si="62"/>
        <v>0</v>
      </c>
    </row>
    <row r="2746" spans="1:19" x14ac:dyDescent="0.2">
      <c r="A2746" t="s">
        <v>4874</v>
      </c>
      <c r="B2746" t="s">
        <v>2988</v>
      </c>
      <c r="C2746" s="2">
        <v>40238</v>
      </c>
      <c r="D2746" t="s">
        <v>4875</v>
      </c>
      <c r="E2746" s="3">
        <v>0</v>
      </c>
      <c r="F2746" s="3">
        <v>0</v>
      </c>
      <c r="G2746" s="3">
        <v>0</v>
      </c>
      <c r="H2746" s="3">
        <v>0</v>
      </c>
      <c r="I2746" s="3">
        <v>29873.43</v>
      </c>
      <c r="J2746" s="3">
        <v>-14339.13</v>
      </c>
      <c r="K2746" s="3">
        <v>15534.3</v>
      </c>
      <c r="L2746" s="3">
        <v>-716.44</v>
      </c>
      <c r="M2746" s="3">
        <v>-15055.57</v>
      </c>
      <c r="N2746" s="3">
        <v>14817.86</v>
      </c>
      <c r="O2746" s="3">
        <v>29873.43</v>
      </c>
      <c r="P2746" t="str">
        <f>VLOOKUP(B2746,'[2]Asset Class'!$A$4:$B$21,2,0)</f>
        <v>Equipment for PTA</v>
      </c>
      <c r="Q2746" s="9">
        <f t="shared" si="60"/>
        <v>-15055.57</v>
      </c>
      <c r="R2746" s="9">
        <f t="shared" si="61"/>
        <v>14817.86</v>
      </c>
      <c r="S2746" s="9">
        <f t="shared" si="62"/>
        <v>0</v>
      </c>
    </row>
    <row r="2747" spans="1:19" x14ac:dyDescent="0.2">
      <c r="A2747" t="s">
        <v>4876</v>
      </c>
      <c r="B2747" t="s">
        <v>2988</v>
      </c>
      <c r="C2747" s="2">
        <v>40238</v>
      </c>
      <c r="D2747" t="s">
        <v>4877</v>
      </c>
      <c r="E2747" s="3">
        <v>0</v>
      </c>
      <c r="F2747" s="3">
        <v>0</v>
      </c>
      <c r="G2747" s="3">
        <v>0</v>
      </c>
      <c r="H2747" s="3">
        <v>0</v>
      </c>
      <c r="I2747" s="3">
        <v>62271627.759999998</v>
      </c>
      <c r="J2747" s="3">
        <v>-29805240.670000002</v>
      </c>
      <c r="K2747" s="3">
        <v>32466387.09</v>
      </c>
      <c r="L2747" s="3">
        <v>-1482782.73</v>
      </c>
      <c r="M2747" s="3">
        <v>-31288023.399999999</v>
      </c>
      <c r="N2747" s="3">
        <v>30983604.359999999</v>
      </c>
      <c r="O2747" s="3">
        <v>62271627.759999998</v>
      </c>
      <c r="P2747" t="str">
        <f>VLOOKUP(B2747,'[2]Asset Class'!$A$4:$B$21,2,0)</f>
        <v>Equipment for PTA</v>
      </c>
      <c r="Q2747" s="9">
        <f t="shared" si="60"/>
        <v>-31288023.399999999</v>
      </c>
      <c r="R2747" s="9">
        <f t="shared" si="61"/>
        <v>30983604.359999999</v>
      </c>
      <c r="S2747" s="9">
        <f t="shared" si="62"/>
        <v>0</v>
      </c>
    </row>
    <row r="2748" spans="1:19" x14ac:dyDescent="0.2">
      <c r="A2748" t="s">
        <v>4878</v>
      </c>
      <c r="B2748" t="s">
        <v>2988</v>
      </c>
      <c r="C2748" s="2">
        <v>40238</v>
      </c>
      <c r="D2748" t="s">
        <v>4879</v>
      </c>
      <c r="E2748" s="3">
        <v>0</v>
      </c>
      <c r="F2748" s="3">
        <v>0</v>
      </c>
      <c r="G2748" s="3">
        <v>0</v>
      </c>
      <c r="H2748" s="3">
        <v>0</v>
      </c>
      <c r="I2748" s="3">
        <v>1808114.88</v>
      </c>
      <c r="J2748" s="3">
        <v>-867888.44</v>
      </c>
      <c r="K2748" s="3">
        <v>940226.44</v>
      </c>
      <c r="L2748" s="3">
        <v>-43363.01</v>
      </c>
      <c r="M2748" s="3">
        <v>-911251.45</v>
      </c>
      <c r="N2748" s="3">
        <v>896863.43</v>
      </c>
      <c r="O2748" s="3">
        <v>1808114.88</v>
      </c>
      <c r="P2748" t="str">
        <f>VLOOKUP(B2748,'[2]Asset Class'!$A$4:$B$21,2,0)</f>
        <v>Equipment for PTA</v>
      </c>
      <c r="Q2748" s="9">
        <f t="shared" si="60"/>
        <v>-911251.45</v>
      </c>
      <c r="R2748" s="9">
        <f t="shared" si="61"/>
        <v>896863.42999999993</v>
      </c>
      <c r="S2748" s="9">
        <f t="shared" si="62"/>
        <v>0</v>
      </c>
    </row>
    <row r="2749" spans="1:19" x14ac:dyDescent="0.2">
      <c r="A2749" t="s">
        <v>4880</v>
      </c>
      <c r="B2749" t="s">
        <v>2988</v>
      </c>
      <c r="C2749" s="2">
        <v>40238</v>
      </c>
      <c r="D2749" t="s">
        <v>4881</v>
      </c>
      <c r="E2749" s="3">
        <v>0</v>
      </c>
      <c r="F2749" s="3">
        <v>0</v>
      </c>
      <c r="G2749" s="3">
        <v>0</v>
      </c>
      <c r="H2749" s="3">
        <v>0</v>
      </c>
      <c r="I2749" s="3">
        <v>579929.93000000005</v>
      </c>
      <c r="J2749" s="3">
        <v>-278364.23</v>
      </c>
      <c r="K2749" s="3">
        <v>301565.7</v>
      </c>
      <c r="L2749" s="3">
        <v>-13908.13</v>
      </c>
      <c r="M2749" s="3">
        <v>-292272.36</v>
      </c>
      <c r="N2749" s="3">
        <v>287657.57</v>
      </c>
      <c r="O2749" s="3">
        <v>579929.93000000005</v>
      </c>
      <c r="P2749" t="str">
        <f>VLOOKUP(B2749,'[2]Asset Class'!$A$4:$B$21,2,0)</f>
        <v>Equipment for PTA</v>
      </c>
      <c r="Q2749" s="9">
        <f t="shared" si="60"/>
        <v>-292272.36</v>
      </c>
      <c r="R2749" s="9">
        <f t="shared" si="61"/>
        <v>287657.57000000007</v>
      </c>
      <c r="S2749" s="9">
        <f t="shared" si="62"/>
        <v>0</v>
      </c>
    </row>
    <row r="2750" spans="1:19" x14ac:dyDescent="0.2">
      <c r="A2750" t="s">
        <v>4882</v>
      </c>
      <c r="B2750" t="s">
        <v>2988</v>
      </c>
      <c r="C2750" s="2">
        <v>40238</v>
      </c>
      <c r="D2750" t="s">
        <v>4883</v>
      </c>
      <c r="E2750" s="3">
        <v>0</v>
      </c>
      <c r="F2750" s="3">
        <v>0</v>
      </c>
      <c r="G2750" s="3">
        <v>0</v>
      </c>
      <c r="H2750" s="3">
        <v>0</v>
      </c>
      <c r="I2750" s="3">
        <v>58698.94</v>
      </c>
      <c r="J2750" s="3">
        <v>-28175.27</v>
      </c>
      <c r="K2750" s="3">
        <v>30523.67</v>
      </c>
      <c r="L2750" s="3">
        <v>-1407.74</v>
      </c>
      <c r="M2750" s="3">
        <v>-29583.01</v>
      </c>
      <c r="N2750" s="3">
        <v>29115.93</v>
      </c>
      <c r="O2750" s="3">
        <v>58698.94</v>
      </c>
      <c r="P2750" t="str">
        <f>VLOOKUP(B2750,'[2]Asset Class'!$A$4:$B$21,2,0)</f>
        <v>Equipment for PTA</v>
      </c>
      <c r="Q2750" s="9">
        <f t="shared" si="60"/>
        <v>-29583.01</v>
      </c>
      <c r="R2750" s="9">
        <f t="shared" si="61"/>
        <v>29115.930000000004</v>
      </c>
      <c r="S2750" s="9">
        <f t="shared" si="62"/>
        <v>0</v>
      </c>
    </row>
    <row r="2751" spans="1:19" x14ac:dyDescent="0.2">
      <c r="A2751" t="s">
        <v>4884</v>
      </c>
      <c r="B2751" t="s">
        <v>2988</v>
      </c>
      <c r="C2751" s="2">
        <v>40238</v>
      </c>
      <c r="D2751" t="s">
        <v>4885</v>
      </c>
      <c r="E2751" s="3">
        <v>0</v>
      </c>
      <c r="F2751" s="3">
        <v>0</v>
      </c>
      <c r="G2751" s="3">
        <v>0</v>
      </c>
      <c r="H2751" s="3">
        <v>0</v>
      </c>
      <c r="I2751" s="3">
        <v>63414.53</v>
      </c>
      <c r="J2751" s="3">
        <v>-30438.74</v>
      </c>
      <c r="K2751" s="3">
        <v>32975.79</v>
      </c>
      <c r="L2751" s="3">
        <v>-1520.83</v>
      </c>
      <c r="M2751" s="3">
        <v>-31959.57</v>
      </c>
      <c r="N2751" s="3">
        <v>31454.959999999999</v>
      </c>
      <c r="O2751" s="3">
        <v>63414.53</v>
      </c>
      <c r="P2751" t="str">
        <f>VLOOKUP(B2751,'[2]Asset Class'!$A$4:$B$21,2,0)</f>
        <v>Equipment for PTA</v>
      </c>
      <c r="Q2751" s="9">
        <f t="shared" si="60"/>
        <v>-31959.57</v>
      </c>
      <c r="R2751" s="9">
        <f t="shared" si="61"/>
        <v>31454.959999999999</v>
      </c>
      <c r="S2751" s="9">
        <f t="shared" si="62"/>
        <v>0</v>
      </c>
    </row>
    <row r="2752" spans="1:19" x14ac:dyDescent="0.2">
      <c r="A2752" t="s">
        <v>4886</v>
      </c>
      <c r="B2752" t="s">
        <v>2988</v>
      </c>
      <c r="C2752" s="2">
        <v>40238</v>
      </c>
      <c r="D2752" t="s">
        <v>4887</v>
      </c>
      <c r="E2752" s="3">
        <v>0</v>
      </c>
      <c r="F2752" s="3">
        <v>0</v>
      </c>
      <c r="G2752" s="3">
        <v>0</v>
      </c>
      <c r="H2752" s="3">
        <v>0</v>
      </c>
      <c r="I2752" s="3">
        <v>58698.94</v>
      </c>
      <c r="J2752" s="3">
        <v>-28175.27</v>
      </c>
      <c r="K2752" s="3">
        <v>30523.67</v>
      </c>
      <c r="L2752" s="3">
        <v>-1407.74</v>
      </c>
      <c r="M2752" s="3">
        <v>-29583.01</v>
      </c>
      <c r="N2752" s="3">
        <v>29115.93</v>
      </c>
      <c r="O2752" s="3">
        <v>58698.94</v>
      </c>
      <c r="P2752" t="str">
        <f>VLOOKUP(B2752,'[2]Asset Class'!$A$4:$B$21,2,0)</f>
        <v>Equipment for PTA</v>
      </c>
      <c r="Q2752" s="9">
        <f t="shared" si="60"/>
        <v>-29583.01</v>
      </c>
      <c r="R2752" s="9">
        <f t="shared" si="61"/>
        <v>29115.930000000004</v>
      </c>
      <c r="S2752" s="9">
        <f t="shared" si="62"/>
        <v>0</v>
      </c>
    </row>
    <row r="2753" spans="1:19" x14ac:dyDescent="0.2">
      <c r="A2753" t="s">
        <v>4888</v>
      </c>
      <c r="B2753" t="s">
        <v>2988</v>
      </c>
      <c r="C2753" s="2">
        <v>40238</v>
      </c>
      <c r="D2753" t="s">
        <v>4889</v>
      </c>
      <c r="E2753" s="3">
        <v>0</v>
      </c>
      <c r="F2753" s="3">
        <v>0</v>
      </c>
      <c r="G2753" s="3">
        <v>0</v>
      </c>
      <c r="H2753" s="3">
        <v>0</v>
      </c>
      <c r="I2753" s="3">
        <v>6816853.3600000003</v>
      </c>
      <c r="J2753" s="3">
        <v>-3272064.33</v>
      </c>
      <c r="K2753" s="3">
        <v>3544789.03</v>
      </c>
      <c r="L2753" s="3">
        <v>-163484.76999999999</v>
      </c>
      <c r="M2753" s="3">
        <v>-3435549.1</v>
      </c>
      <c r="N2753" s="3">
        <v>3381304.26</v>
      </c>
      <c r="O2753" s="3">
        <v>6816853.3600000003</v>
      </c>
      <c r="P2753" t="str">
        <f>VLOOKUP(B2753,'[2]Asset Class'!$A$4:$B$21,2,0)</f>
        <v>Equipment for PTA</v>
      </c>
      <c r="Q2753" s="9">
        <f t="shared" si="60"/>
        <v>-3435549.1</v>
      </c>
      <c r="R2753" s="9">
        <f t="shared" si="61"/>
        <v>3381304.2600000002</v>
      </c>
      <c r="S2753" s="9">
        <f t="shared" si="62"/>
        <v>0</v>
      </c>
    </row>
    <row r="2754" spans="1:19" x14ac:dyDescent="0.2">
      <c r="A2754" t="s">
        <v>4890</v>
      </c>
      <c r="B2754" t="s">
        <v>2988</v>
      </c>
      <c r="C2754" s="2">
        <v>40238</v>
      </c>
      <c r="D2754" t="s">
        <v>4891</v>
      </c>
      <c r="E2754" s="3">
        <v>0</v>
      </c>
      <c r="F2754" s="3">
        <v>0</v>
      </c>
      <c r="G2754" s="3">
        <v>0</v>
      </c>
      <c r="H2754" s="3">
        <v>0</v>
      </c>
      <c r="I2754" s="3">
        <v>4230201.7300000004</v>
      </c>
      <c r="J2754" s="3">
        <v>-2030481.16</v>
      </c>
      <c r="K2754" s="3">
        <v>2199720.5699999998</v>
      </c>
      <c r="L2754" s="3">
        <v>-101450.55</v>
      </c>
      <c r="M2754" s="3">
        <v>-2131931.71</v>
      </c>
      <c r="N2754" s="3">
        <v>2098270.02</v>
      </c>
      <c r="O2754" s="3">
        <v>4230201.7300000004</v>
      </c>
      <c r="P2754" t="str">
        <f>VLOOKUP(B2754,'[2]Asset Class'!$A$4:$B$21,2,0)</f>
        <v>Equipment for PTA</v>
      </c>
      <c r="Q2754" s="9">
        <f t="shared" si="60"/>
        <v>-2131931.71</v>
      </c>
      <c r="R2754" s="9">
        <f t="shared" si="61"/>
        <v>2098270.0200000005</v>
      </c>
      <c r="S2754" s="9">
        <f t="shared" si="62"/>
        <v>0</v>
      </c>
    </row>
    <row r="2755" spans="1:19" x14ac:dyDescent="0.2">
      <c r="A2755" t="s">
        <v>4892</v>
      </c>
      <c r="B2755" t="s">
        <v>2988</v>
      </c>
      <c r="C2755" s="2">
        <v>40238</v>
      </c>
      <c r="D2755" t="s">
        <v>4893</v>
      </c>
      <c r="E2755" s="3">
        <v>0</v>
      </c>
      <c r="F2755" s="3">
        <v>0</v>
      </c>
      <c r="G2755" s="3">
        <v>0</v>
      </c>
      <c r="H2755" s="3">
        <v>0</v>
      </c>
      <c r="I2755" s="3">
        <v>622882.22</v>
      </c>
      <c r="J2755" s="3">
        <v>-298981.15999999997</v>
      </c>
      <c r="K2755" s="3">
        <v>323901.06</v>
      </c>
      <c r="L2755" s="3">
        <v>-14938.23</v>
      </c>
      <c r="M2755" s="3">
        <v>-313919.39</v>
      </c>
      <c r="N2755" s="3">
        <v>308962.83</v>
      </c>
      <c r="O2755" s="3">
        <v>622882.22</v>
      </c>
      <c r="P2755" t="str">
        <f>VLOOKUP(B2755,'[2]Asset Class'!$A$4:$B$21,2,0)</f>
        <v>Equipment for PTA</v>
      </c>
      <c r="Q2755" s="9">
        <f t="shared" si="60"/>
        <v>-313919.39</v>
      </c>
      <c r="R2755" s="9">
        <f t="shared" si="61"/>
        <v>308962.82999999996</v>
      </c>
      <c r="S2755" s="9">
        <f t="shared" si="62"/>
        <v>0</v>
      </c>
    </row>
    <row r="2756" spans="1:19" x14ac:dyDescent="0.2">
      <c r="A2756" t="s">
        <v>4894</v>
      </c>
      <c r="B2756" t="s">
        <v>2988</v>
      </c>
      <c r="C2756" s="2">
        <v>40238</v>
      </c>
      <c r="D2756" t="s">
        <v>4895</v>
      </c>
      <c r="E2756" s="3">
        <v>0</v>
      </c>
      <c r="F2756" s="3">
        <v>0</v>
      </c>
      <c r="G2756" s="3">
        <v>0</v>
      </c>
      <c r="H2756" s="3">
        <v>0</v>
      </c>
      <c r="I2756" s="3">
        <v>1211174.42</v>
      </c>
      <c r="J2756" s="3">
        <v>-581359.24</v>
      </c>
      <c r="K2756" s="3">
        <v>629815.18000000005</v>
      </c>
      <c r="L2756" s="3">
        <v>-29046.92</v>
      </c>
      <c r="M2756" s="3">
        <v>-610406.16</v>
      </c>
      <c r="N2756" s="3">
        <v>600768.26</v>
      </c>
      <c r="O2756" s="3">
        <v>1211174.42</v>
      </c>
      <c r="P2756" t="str">
        <f>VLOOKUP(B2756,'[2]Asset Class'!$A$4:$B$21,2,0)</f>
        <v>Equipment for PTA</v>
      </c>
      <c r="Q2756" s="9">
        <f t="shared" si="60"/>
        <v>-610406.16</v>
      </c>
      <c r="R2756" s="9">
        <f t="shared" si="61"/>
        <v>600768.25999999989</v>
      </c>
      <c r="S2756" s="9">
        <f t="shared" si="62"/>
        <v>0</v>
      </c>
    </row>
    <row r="2757" spans="1:19" x14ac:dyDescent="0.2">
      <c r="A2757" t="s">
        <v>4896</v>
      </c>
      <c r="B2757" t="s">
        <v>2988</v>
      </c>
      <c r="C2757" s="2">
        <v>40238</v>
      </c>
      <c r="D2757" t="s">
        <v>4897</v>
      </c>
      <c r="E2757" s="3">
        <v>0</v>
      </c>
      <c r="F2757" s="3">
        <v>0</v>
      </c>
      <c r="G2757" s="3">
        <v>0</v>
      </c>
      <c r="H2757" s="3">
        <v>0</v>
      </c>
      <c r="I2757" s="3">
        <v>623668.16</v>
      </c>
      <c r="J2757" s="3">
        <v>-299358.40000000002</v>
      </c>
      <c r="K2757" s="3">
        <v>324309.76000000001</v>
      </c>
      <c r="L2757" s="3">
        <v>-14957.08</v>
      </c>
      <c r="M2757" s="3">
        <v>-314315.48</v>
      </c>
      <c r="N2757" s="3">
        <v>309352.68</v>
      </c>
      <c r="O2757" s="3">
        <v>623668.16</v>
      </c>
      <c r="P2757" t="str">
        <f>VLOOKUP(B2757,'[2]Asset Class'!$A$4:$B$21,2,0)</f>
        <v>Equipment for PTA</v>
      </c>
      <c r="Q2757" s="9">
        <f t="shared" si="60"/>
        <v>-314315.48</v>
      </c>
      <c r="R2757" s="9">
        <f t="shared" si="61"/>
        <v>309352.68000000005</v>
      </c>
      <c r="S2757" s="9">
        <f t="shared" si="62"/>
        <v>0</v>
      </c>
    </row>
    <row r="2758" spans="1:19" x14ac:dyDescent="0.2">
      <c r="A2758" t="s">
        <v>4898</v>
      </c>
      <c r="B2758" t="s">
        <v>2988</v>
      </c>
      <c r="C2758" s="2">
        <v>40238</v>
      </c>
      <c r="D2758" t="s">
        <v>4899</v>
      </c>
      <c r="E2758" s="3">
        <v>0</v>
      </c>
      <c r="F2758" s="3">
        <v>0</v>
      </c>
      <c r="G2758" s="3">
        <v>0</v>
      </c>
      <c r="H2758" s="3">
        <v>0</v>
      </c>
      <c r="I2758" s="3">
        <v>294015.62</v>
      </c>
      <c r="J2758" s="3">
        <v>-141126.39999999999</v>
      </c>
      <c r="K2758" s="3">
        <v>152889.22</v>
      </c>
      <c r="L2758" s="3">
        <v>-7051.21</v>
      </c>
      <c r="M2758" s="3">
        <v>-148177.60999999999</v>
      </c>
      <c r="N2758" s="3">
        <v>145838.01</v>
      </c>
      <c r="O2758" s="3">
        <v>294015.62</v>
      </c>
      <c r="P2758" t="str">
        <f>VLOOKUP(B2758,'[2]Asset Class'!$A$4:$B$21,2,0)</f>
        <v>Equipment for PTA</v>
      </c>
      <c r="Q2758" s="9">
        <f t="shared" si="60"/>
        <v>-148177.60999999999</v>
      </c>
      <c r="R2758" s="9">
        <f t="shared" si="61"/>
        <v>145838.01</v>
      </c>
      <c r="S2758" s="9">
        <f t="shared" si="62"/>
        <v>0</v>
      </c>
    </row>
    <row r="2759" spans="1:19" x14ac:dyDescent="0.2">
      <c r="A2759" t="s">
        <v>4900</v>
      </c>
      <c r="B2759" t="s">
        <v>2988</v>
      </c>
      <c r="C2759" s="2">
        <v>40238</v>
      </c>
      <c r="D2759" t="s">
        <v>4901</v>
      </c>
      <c r="E2759" s="3">
        <v>0</v>
      </c>
      <c r="F2759" s="3">
        <v>0</v>
      </c>
      <c r="G2759" s="3">
        <v>0</v>
      </c>
      <c r="H2759" s="3">
        <v>0</v>
      </c>
      <c r="I2759" s="3">
        <v>12410260.359999999</v>
      </c>
      <c r="J2759" s="3">
        <v>-5956878.9800000004</v>
      </c>
      <c r="K2759" s="3">
        <v>6453381.3799999999</v>
      </c>
      <c r="L2759" s="3">
        <v>-297628.31</v>
      </c>
      <c r="M2759" s="3">
        <v>-6254507.29</v>
      </c>
      <c r="N2759" s="3">
        <v>6155753.0700000003</v>
      </c>
      <c r="O2759" s="3">
        <v>12410260.359999999</v>
      </c>
      <c r="P2759" t="str">
        <f>VLOOKUP(B2759,'[2]Asset Class'!$A$4:$B$21,2,0)</f>
        <v>Equipment for PTA</v>
      </c>
      <c r="Q2759" s="9">
        <f t="shared" si="60"/>
        <v>-6254507.29</v>
      </c>
      <c r="R2759" s="9">
        <f t="shared" si="61"/>
        <v>6155753.0699999994</v>
      </c>
      <c r="S2759" s="9">
        <f t="shared" si="62"/>
        <v>0</v>
      </c>
    </row>
    <row r="2760" spans="1:19" x14ac:dyDescent="0.2">
      <c r="A2760" t="s">
        <v>4902</v>
      </c>
      <c r="B2760" t="s">
        <v>2988</v>
      </c>
      <c r="C2760" s="2">
        <v>40238</v>
      </c>
      <c r="D2760" t="s">
        <v>4903</v>
      </c>
      <c r="E2760" s="3">
        <v>0</v>
      </c>
      <c r="F2760" s="3">
        <v>0</v>
      </c>
      <c r="G2760" s="3">
        <v>0</v>
      </c>
      <c r="H2760" s="3">
        <v>0</v>
      </c>
      <c r="I2760" s="3">
        <v>633626.30000000005</v>
      </c>
      <c r="J2760" s="3">
        <v>-304138.27</v>
      </c>
      <c r="K2760" s="3">
        <v>329488.03000000003</v>
      </c>
      <c r="L2760" s="3">
        <v>-15195.91</v>
      </c>
      <c r="M2760" s="3">
        <v>-319334.18</v>
      </c>
      <c r="N2760" s="3">
        <v>314292.12</v>
      </c>
      <c r="O2760" s="3">
        <v>633626.30000000005</v>
      </c>
      <c r="P2760" t="str">
        <f>VLOOKUP(B2760,'[2]Asset Class'!$A$4:$B$21,2,0)</f>
        <v>Equipment for PTA</v>
      </c>
      <c r="Q2760" s="9">
        <f t="shared" si="60"/>
        <v>-319334.18</v>
      </c>
      <c r="R2760" s="9">
        <f t="shared" si="61"/>
        <v>314292.12000000005</v>
      </c>
      <c r="S2760" s="9">
        <f t="shared" si="62"/>
        <v>0</v>
      </c>
    </row>
    <row r="2761" spans="1:19" x14ac:dyDescent="0.2">
      <c r="A2761" t="s">
        <v>4904</v>
      </c>
      <c r="B2761" t="s">
        <v>2988</v>
      </c>
      <c r="C2761" s="2">
        <v>40238</v>
      </c>
      <c r="D2761" t="s">
        <v>4905</v>
      </c>
      <c r="E2761" s="3">
        <v>0</v>
      </c>
      <c r="F2761" s="3">
        <v>0</v>
      </c>
      <c r="G2761" s="3">
        <v>0</v>
      </c>
      <c r="H2761" s="3">
        <v>0</v>
      </c>
      <c r="I2761" s="3">
        <v>1021190.83</v>
      </c>
      <c r="J2761" s="3">
        <v>-490167.82</v>
      </c>
      <c r="K2761" s="3">
        <v>531023.01</v>
      </c>
      <c r="L2761" s="3">
        <v>-24490.65</v>
      </c>
      <c r="M2761" s="3">
        <v>-514658.47</v>
      </c>
      <c r="N2761" s="3">
        <v>506532.36</v>
      </c>
      <c r="O2761" s="3">
        <v>1021190.83</v>
      </c>
      <c r="P2761" t="str">
        <f>VLOOKUP(B2761,'[2]Asset Class'!$A$4:$B$21,2,0)</f>
        <v>Equipment for PTA</v>
      </c>
      <c r="Q2761" s="9">
        <f t="shared" si="60"/>
        <v>-514658.47</v>
      </c>
      <c r="R2761" s="9">
        <f t="shared" si="61"/>
        <v>506532.36</v>
      </c>
      <c r="S2761" s="9">
        <f t="shared" si="62"/>
        <v>0</v>
      </c>
    </row>
    <row r="2762" spans="1:19" x14ac:dyDescent="0.2">
      <c r="A2762" t="s">
        <v>4906</v>
      </c>
      <c r="B2762" t="s">
        <v>2988</v>
      </c>
      <c r="C2762" s="2">
        <v>40238</v>
      </c>
      <c r="D2762" t="s">
        <v>4907</v>
      </c>
      <c r="E2762" s="3">
        <v>0</v>
      </c>
      <c r="F2762" s="3">
        <v>0</v>
      </c>
      <c r="G2762" s="3">
        <v>0</v>
      </c>
      <c r="H2762" s="3">
        <v>0</v>
      </c>
      <c r="I2762" s="3">
        <v>16202474.9</v>
      </c>
      <c r="J2762" s="3">
        <v>-7777127.8799999999</v>
      </c>
      <c r="K2762" s="3">
        <v>8425347.0199999996</v>
      </c>
      <c r="L2762" s="3">
        <v>-388574.87</v>
      </c>
      <c r="M2762" s="3">
        <v>-8165702.75</v>
      </c>
      <c r="N2762" s="3">
        <v>8036772.1500000004</v>
      </c>
      <c r="O2762" s="3">
        <v>16202474.9</v>
      </c>
      <c r="P2762" t="str">
        <f>VLOOKUP(B2762,'[2]Asset Class'!$A$4:$B$21,2,0)</f>
        <v>Equipment for PTA</v>
      </c>
      <c r="Q2762" s="9">
        <f t="shared" si="60"/>
        <v>-8165702.75</v>
      </c>
      <c r="R2762" s="9">
        <f t="shared" si="61"/>
        <v>8036772.1500000004</v>
      </c>
      <c r="S2762" s="9">
        <f t="shared" si="62"/>
        <v>0</v>
      </c>
    </row>
    <row r="2763" spans="1:19" x14ac:dyDescent="0.2">
      <c r="A2763" t="s">
        <v>4908</v>
      </c>
      <c r="B2763" t="s">
        <v>2988</v>
      </c>
      <c r="C2763" s="2">
        <v>40238</v>
      </c>
      <c r="D2763" t="s">
        <v>4909</v>
      </c>
      <c r="E2763" s="3">
        <v>0</v>
      </c>
      <c r="F2763" s="3">
        <v>0</v>
      </c>
      <c r="G2763" s="3">
        <v>0</v>
      </c>
      <c r="H2763" s="3">
        <v>0</v>
      </c>
      <c r="I2763" s="3">
        <v>4965502.2300000004</v>
      </c>
      <c r="J2763" s="3">
        <v>-2383422.66</v>
      </c>
      <c r="K2763" s="3">
        <v>2582079.5699999998</v>
      </c>
      <c r="L2763" s="3">
        <v>-119084.86</v>
      </c>
      <c r="M2763" s="3">
        <v>-2502507.52</v>
      </c>
      <c r="N2763" s="3">
        <v>2462994.71</v>
      </c>
      <c r="O2763" s="3">
        <v>4965502.2300000004</v>
      </c>
      <c r="P2763" t="str">
        <f>VLOOKUP(B2763,'[2]Asset Class'!$A$4:$B$21,2,0)</f>
        <v>Equipment for PTA</v>
      </c>
      <c r="Q2763" s="9">
        <f t="shared" si="60"/>
        <v>-2502507.52</v>
      </c>
      <c r="R2763" s="9">
        <f t="shared" si="61"/>
        <v>2462994.7100000004</v>
      </c>
      <c r="S2763" s="9">
        <f t="shared" si="62"/>
        <v>0</v>
      </c>
    </row>
    <row r="2764" spans="1:19" x14ac:dyDescent="0.2">
      <c r="A2764" t="s">
        <v>4910</v>
      </c>
      <c r="B2764" t="s">
        <v>2988</v>
      </c>
      <c r="C2764" s="2">
        <v>40238</v>
      </c>
      <c r="D2764" t="s">
        <v>4911</v>
      </c>
      <c r="E2764" s="3">
        <v>0</v>
      </c>
      <c r="F2764" s="3">
        <v>0</v>
      </c>
      <c r="G2764" s="3">
        <v>0</v>
      </c>
      <c r="H2764" s="3">
        <v>0</v>
      </c>
      <c r="I2764" s="3">
        <v>1238375.07</v>
      </c>
      <c r="J2764" s="3">
        <v>-594415.44999999995</v>
      </c>
      <c r="K2764" s="3">
        <v>643959.62</v>
      </c>
      <c r="L2764" s="3">
        <v>-29699.25</v>
      </c>
      <c r="M2764" s="3">
        <v>-624114.69999999995</v>
      </c>
      <c r="N2764" s="3">
        <v>614260.37</v>
      </c>
      <c r="O2764" s="3">
        <v>1238375.07</v>
      </c>
      <c r="P2764" t="str">
        <f>VLOOKUP(B2764,'[2]Asset Class'!$A$4:$B$21,2,0)</f>
        <v>Equipment for PTA</v>
      </c>
      <c r="Q2764" s="9">
        <f t="shared" si="60"/>
        <v>-624114.69999999995</v>
      </c>
      <c r="R2764" s="9">
        <f t="shared" si="61"/>
        <v>614260.37000000011</v>
      </c>
      <c r="S2764" s="9">
        <f t="shared" si="62"/>
        <v>0</v>
      </c>
    </row>
    <row r="2765" spans="1:19" x14ac:dyDescent="0.2">
      <c r="A2765" t="s">
        <v>4912</v>
      </c>
      <c r="B2765" t="s">
        <v>2988</v>
      </c>
      <c r="C2765" s="2">
        <v>40238</v>
      </c>
      <c r="D2765" t="s">
        <v>4913</v>
      </c>
      <c r="E2765" s="3">
        <v>0</v>
      </c>
      <c r="F2765" s="3">
        <v>0</v>
      </c>
      <c r="G2765" s="3">
        <v>0</v>
      </c>
      <c r="H2765" s="3">
        <v>0</v>
      </c>
      <c r="I2765" s="3">
        <v>648823.98</v>
      </c>
      <c r="J2765" s="3">
        <v>-311433.09000000003</v>
      </c>
      <c r="K2765" s="3">
        <v>337390.89</v>
      </c>
      <c r="L2765" s="3">
        <v>-15560.38</v>
      </c>
      <c r="M2765" s="3">
        <v>-326993.46999999997</v>
      </c>
      <c r="N2765" s="3">
        <v>321830.51</v>
      </c>
      <c r="O2765" s="3">
        <v>648823.98</v>
      </c>
      <c r="P2765" t="str">
        <f>VLOOKUP(B2765,'[2]Asset Class'!$A$4:$B$21,2,0)</f>
        <v>Equipment for PTA</v>
      </c>
      <c r="Q2765" s="9">
        <f t="shared" si="60"/>
        <v>-326993.46999999997</v>
      </c>
      <c r="R2765" s="9">
        <f t="shared" si="61"/>
        <v>321830.51</v>
      </c>
      <c r="S2765" s="9">
        <f t="shared" si="62"/>
        <v>0</v>
      </c>
    </row>
    <row r="2766" spans="1:19" x14ac:dyDescent="0.2">
      <c r="A2766" t="s">
        <v>4914</v>
      </c>
      <c r="B2766" t="s">
        <v>2988</v>
      </c>
      <c r="C2766" s="2">
        <v>40238</v>
      </c>
      <c r="D2766" t="s">
        <v>4915</v>
      </c>
      <c r="E2766" s="3">
        <v>0</v>
      </c>
      <c r="F2766" s="3">
        <v>0</v>
      </c>
      <c r="G2766" s="3">
        <v>0</v>
      </c>
      <c r="H2766" s="3">
        <v>0</v>
      </c>
      <c r="I2766" s="3">
        <v>614341.96</v>
      </c>
      <c r="J2766" s="3">
        <v>-294881.88</v>
      </c>
      <c r="K2766" s="3">
        <v>319460.08</v>
      </c>
      <c r="L2766" s="3">
        <v>-14733.42</v>
      </c>
      <c r="M2766" s="3">
        <v>-309615.3</v>
      </c>
      <c r="N2766" s="3">
        <v>304726.65999999997</v>
      </c>
      <c r="O2766" s="3">
        <v>614341.96</v>
      </c>
      <c r="P2766" t="str">
        <f>VLOOKUP(B2766,'[2]Asset Class'!$A$4:$B$21,2,0)</f>
        <v>Equipment for PTA</v>
      </c>
      <c r="Q2766" s="9">
        <f t="shared" si="60"/>
        <v>-309615.3</v>
      </c>
      <c r="R2766" s="9">
        <f t="shared" si="61"/>
        <v>304726.65999999997</v>
      </c>
      <c r="S2766" s="9">
        <f t="shared" si="62"/>
        <v>0</v>
      </c>
    </row>
    <row r="2767" spans="1:19" x14ac:dyDescent="0.2">
      <c r="A2767" t="s">
        <v>4916</v>
      </c>
      <c r="B2767" t="s">
        <v>2988</v>
      </c>
      <c r="C2767" s="2">
        <v>40238</v>
      </c>
      <c r="D2767" t="s">
        <v>4917</v>
      </c>
      <c r="E2767" s="3">
        <v>0</v>
      </c>
      <c r="F2767" s="3">
        <v>0</v>
      </c>
      <c r="G2767" s="3">
        <v>0</v>
      </c>
      <c r="H2767" s="3">
        <v>0</v>
      </c>
      <c r="I2767" s="3">
        <v>1067991.79</v>
      </c>
      <c r="J2767" s="3">
        <v>-512632.09</v>
      </c>
      <c r="K2767" s="3">
        <v>555359.69999999995</v>
      </c>
      <c r="L2767" s="3">
        <v>-25613.05</v>
      </c>
      <c r="M2767" s="3">
        <v>-538245.14</v>
      </c>
      <c r="N2767" s="3">
        <v>529746.65</v>
      </c>
      <c r="O2767" s="3">
        <v>1067991.79</v>
      </c>
      <c r="P2767" t="str">
        <f>VLOOKUP(B2767,'[2]Asset Class'!$A$4:$B$21,2,0)</f>
        <v>Equipment for PTA</v>
      </c>
      <c r="Q2767" s="9">
        <f t="shared" si="60"/>
        <v>-538245.14</v>
      </c>
      <c r="R2767" s="9">
        <f t="shared" si="61"/>
        <v>529746.65</v>
      </c>
      <c r="S2767" s="9">
        <f t="shared" si="62"/>
        <v>0</v>
      </c>
    </row>
    <row r="2768" spans="1:19" x14ac:dyDescent="0.2">
      <c r="A2768" t="s">
        <v>4918</v>
      </c>
      <c r="B2768" t="s">
        <v>2988</v>
      </c>
      <c r="C2768" s="2">
        <v>40238</v>
      </c>
      <c r="D2768" t="s">
        <v>4919</v>
      </c>
      <c r="E2768" s="3">
        <v>0</v>
      </c>
      <c r="F2768" s="3">
        <v>0</v>
      </c>
      <c r="G2768" s="3">
        <v>0</v>
      </c>
      <c r="H2768" s="3">
        <v>0</v>
      </c>
      <c r="I2768" s="3">
        <v>2448230.6</v>
      </c>
      <c r="J2768" s="3">
        <v>-1175141.6200000001</v>
      </c>
      <c r="K2768" s="3">
        <v>1273088.98</v>
      </c>
      <c r="L2768" s="3">
        <v>-58714.54</v>
      </c>
      <c r="M2768" s="3">
        <v>-1233856.1599999999</v>
      </c>
      <c r="N2768" s="3">
        <v>1214374.44</v>
      </c>
      <c r="O2768" s="3">
        <v>2448230.6</v>
      </c>
      <c r="P2768" t="str">
        <f>VLOOKUP(B2768,'[2]Asset Class'!$A$4:$B$21,2,0)</f>
        <v>Equipment for PTA</v>
      </c>
      <c r="Q2768" s="9">
        <f t="shared" si="60"/>
        <v>-1233856.1599999999</v>
      </c>
      <c r="R2768" s="9">
        <f t="shared" si="61"/>
        <v>1214374.4400000002</v>
      </c>
      <c r="S2768" s="9">
        <f t="shared" si="62"/>
        <v>0</v>
      </c>
    </row>
    <row r="2769" spans="1:19" x14ac:dyDescent="0.2">
      <c r="A2769" t="s">
        <v>4920</v>
      </c>
      <c r="B2769" t="s">
        <v>2988</v>
      </c>
      <c r="C2769" s="2">
        <v>40238</v>
      </c>
      <c r="D2769" t="s">
        <v>4921</v>
      </c>
      <c r="E2769" s="3">
        <v>0</v>
      </c>
      <c r="F2769" s="3">
        <v>0</v>
      </c>
      <c r="G2769" s="3">
        <v>0</v>
      </c>
      <c r="H2769" s="3">
        <v>0</v>
      </c>
      <c r="I2769" s="3">
        <v>983665.07</v>
      </c>
      <c r="J2769" s="3">
        <v>-472155.59</v>
      </c>
      <c r="K2769" s="3">
        <v>511509.48</v>
      </c>
      <c r="L2769" s="3">
        <v>-23590.69</v>
      </c>
      <c r="M2769" s="3">
        <v>-495746.28</v>
      </c>
      <c r="N2769" s="3">
        <v>487918.79</v>
      </c>
      <c r="O2769" s="3">
        <v>983665.07</v>
      </c>
      <c r="P2769" t="str">
        <f>VLOOKUP(B2769,'[2]Asset Class'!$A$4:$B$21,2,0)</f>
        <v>Equipment for PTA</v>
      </c>
      <c r="Q2769" s="9">
        <f t="shared" si="60"/>
        <v>-495746.28</v>
      </c>
      <c r="R2769" s="9">
        <f t="shared" si="61"/>
        <v>487918.78999999992</v>
      </c>
      <c r="S2769" s="9">
        <f t="shared" si="62"/>
        <v>0</v>
      </c>
    </row>
    <row r="2770" spans="1:19" x14ac:dyDescent="0.2">
      <c r="A2770" t="s">
        <v>4922</v>
      </c>
      <c r="B2770" t="s">
        <v>2988</v>
      </c>
      <c r="C2770" s="2">
        <v>40238</v>
      </c>
      <c r="D2770" t="s">
        <v>4923</v>
      </c>
      <c r="E2770" s="3">
        <v>0</v>
      </c>
      <c r="F2770" s="3">
        <v>0</v>
      </c>
      <c r="G2770" s="3">
        <v>0</v>
      </c>
      <c r="H2770" s="3">
        <v>0</v>
      </c>
      <c r="I2770" s="3">
        <v>1488160.5</v>
      </c>
      <c r="J2770" s="3">
        <v>-714311.52</v>
      </c>
      <c r="K2770" s="3">
        <v>773848.98</v>
      </c>
      <c r="L2770" s="3">
        <v>-35689.72</v>
      </c>
      <c r="M2770" s="3">
        <v>-750001.24</v>
      </c>
      <c r="N2770" s="3">
        <v>738159.26</v>
      </c>
      <c r="O2770" s="3">
        <v>1488160.5</v>
      </c>
      <c r="P2770" t="str">
        <f>VLOOKUP(B2770,'[2]Asset Class'!$A$4:$B$21,2,0)</f>
        <v>Equipment for PTA</v>
      </c>
      <c r="Q2770" s="9">
        <f t="shared" si="60"/>
        <v>-750001.24</v>
      </c>
      <c r="R2770" s="9">
        <f t="shared" si="61"/>
        <v>738159.26</v>
      </c>
      <c r="S2770" s="9">
        <f t="shared" si="62"/>
        <v>0</v>
      </c>
    </row>
    <row r="2771" spans="1:19" x14ac:dyDescent="0.2">
      <c r="A2771" t="s">
        <v>4924</v>
      </c>
      <c r="B2771" t="s">
        <v>2988</v>
      </c>
      <c r="C2771" s="2">
        <v>40238</v>
      </c>
      <c r="D2771" t="s">
        <v>4925</v>
      </c>
      <c r="E2771" s="3">
        <v>0</v>
      </c>
      <c r="F2771" s="3">
        <v>0</v>
      </c>
      <c r="G2771" s="3">
        <v>0</v>
      </c>
      <c r="H2771" s="3">
        <v>0</v>
      </c>
      <c r="I2771" s="3">
        <v>614341.96</v>
      </c>
      <c r="J2771" s="3">
        <v>-294881.88</v>
      </c>
      <c r="K2771" s="3">
        <v>319460.08</v>
      </c>
      <c r="L2771" s="3">
        <v>-14733.42</v>
      </c>
      <c r="M2771" s="3">
        <v>-309615.3</v>
      </c>
      <c r="N2771" s="3">
        <v>304726.65999999997</v>
      </c>
      <c r="O2771" s="3">
        <v>614341.96</v>
      </c>
      <c r="P2771" t="str">
        <f>VLOOKUP(B2771,'[2]Asset Class'!$A$4:$B$21,2,0)</f>
        <v>Equipment for PTA</v>
      </c>
      <c r="Q2771" s="9">
        <f t="shared" si="60"/>
        <v>-309615.3</v>
      </c>
      <c r="R2771" s="9">
        <f t="shared" si="61"/>
        <v>304726.65999999997</v>
      </c>
      <c r="S2771" s="9">
        <f t="shared" si="62"/>
        <v>0</v>
      </c>
    </row>
    <row r="2772" spans="1:19" x14ac:dyDescent="0.2">
      <c r="A2772" t="s">
        <v>4926</v>
      </c>
      <c r="B2772" t="s">
        <v>2988</v>
      </c>
      <c r="C2772" s="2">
        <v>40238</v>
      </c>
      <c r="D2772" t="s">
        <v>4927</v>
      </c>
      <c r="E2772" s="3">
        <v>0</v>
      </c>
      <c r="F2772" s="3">
        <v>0</v>
      </c>
      <c r="G2772" s="3">
        <v>0</v>
      </c>
      <c r="H2772" s="3">
        <v>0</v>
      </c>
      <c r="I2772" s="3">
        <v>226745.43</v>
      </c>
      <c r="J2772" s="3">
        <v>-108836.96</v>
      </c>
      <c r="K2772" s="3">
        <v>117908.47</v>
      </c>
      <c r="L2772" s="3">
        <v>-5437.91</v>
      </c>
      <c r="M2772" s="3">
        <v>-114274.87</v>
      </c>
      <c r="N2772" s="3">
        <v>112470.56</v>
      </c>
      <c r="O2772" s="3">
        <v>226745.43</v>
      </c>
      <c r="P2772" t="str">
        <f>VLOOKUP(B2772,'[2]Asset Class'!$A$4:$B$21,2,0)</f>
        <v>Equipment for PTA</v>
      </c>
      <c r="Q2772" s="9">
        <f t="shared" si="60"/>
        <v>-114274.87</v>
      </c>
      <c r="R2772" s="9">
        <f t="shared" si="61"/>
        <v>112470.56</v>
      </c>
      <c r="S2772" s="9">
        <f t="shared" si="62"/>
        <v>0</v>
      </c>
    </row>
    <row r="2773" spans="1:19" x14ac:dyDescent="0.2">
      <c r="A2773" t="s">
        <v>4928</v>
      </c>
      <c r="B2773" t="s">
        <v>2988</v>
      </c>
      <c r="C2773" s="2">
        <v>40238</v>
      </c>
      <c r="D2773" t="s">
        <v>4929</v>
      </c>
      <c r="E2773" s="3">
        <v>0</v>
      </c>
      <c r="F2773" s="3">
        <v>0</v>
      </c>
      <c r="G2773" s="3">
        <v>0</v>
      </c>
      <c r="H2773" s="3">
        <v>0</v>
      </c>
      <c r="I2773" s="3">
        <v>3422090.51</v>
      </c>
      <c r="J2773" s="3">
        <v>-1642590.75</v>
      </c>
      <c r="K2773" s="3">
        <v>1779499.76</v>
      </c>
      <c r="L2773" s="3">
        <v>-82070.080000000002</v>
      </c>
      <c r="M2773" s="3">
        <v>-1724660.83</v>
      </c>
      <c r="N2773" s="3">
        <v>1697429.68</v>
      </c>
      <c r="O2773" s="3">
        <v>3422090.51</v>
      </c>
      <c r="P2773" t="str">
        <f>VLOOKUP(B2773,'[2]Asset Class'!$A$4:$B$21,2,0)</f>
        <v>Equipment for PTA</v>
      </c>
      <c r="Q2773" s="9">
        <f t="shared" si="60"/>
        <v>-1724660.83</v>
      </c>
      <c r="R2773" s="9">
        <f t="shared" si="61"/>
        <v>1697429.6799999997</v>
      </c>
      <c r="S2773" s="9">
        <f t="shared" si="62"/>
        <v>0</v>
      </c>
    </row>
    <row r="2774" spans="1:19" x14ac:dyDescent="0.2">
      <c r="A2774" t="s">
        <v>4930</v>
      </c>
      <c r="B2774" t="s">
        <v>2988</v>
      </c>
      <c r="C2774" s="2">
        <v>40238</v>
      </c>
      <c r="D2774" t="s">
        <v>4931</v>
      </c>
      <c r="E2774" s="3">
        <v>0</v>
      </c>
      <c r="F2774" s="3">
        <v>0</v>
      </c>
      <c r="G2774" s="3">
        <v>0</v>
      </c>
      <c r="H2774" s="3">
        <v>0</v>
      </c>
      <c r="I2774" s="3">
        <v>108689000.54000001</v>
      </c>
      <c r="J2774" s="3">
        <v>-52022115.630000003</v>
      </c>
      <c r="K2774" s="3">
        <v>56666884.909999996</v>
      </c>
      <c r="L2774" s="3">
        <v>-2588051.39</v>
      </c>
      <c r="M2774" s="3">
        <v>-54610167.020000003</v>
      </c>
      <c r="N2774" s="3">
        <v>54078833.520000003</v>
      </c>
      <c r="O2774" s="3">
        <v>108689000.54000001</v>
      </c>
      <c r="P2774" t="str">
        <f>VLOOKUP(B2774,'[2]Asset Class'!$A$4:$B$21,2,0)</f>
        <v>Equipment for PTA</v>
      </c>
      <c r="Q2774" s="9">
        <f t="shared" si="60"/>
        <v>-54610167.020000003</v>
      </c>
      <c r="R2774" s="9">
        <f t="shared" si="61"/>
        <v>54078833.520000003</v>
      </c>
      <c r="S2774" s="9">
        <f t="shared" si="62"/>
        <v>0</v>
      </c>
    </row>
    <row r="2775" spans="1:19" x14ac:dyDescent="0.2">
      <c r="A2775" t="s">
        <v>4932</v>
      </c>
      <c r="B2775" t="s">
        <v>2988</v>
      </c>
      <c r="C2775" s="2">
        <v>40238</v>
      </c>
      <c r="D2775" t="s">
        <v>4933</v>
      </c>
      <c r="E2775" s="3">
        <v>0</v>
      </c>
      <c r="F2775" s="3">
        <v>0</v>
      </c>
      <c r="G2775" s="3">
        <v>0</v>
      </c>
      <c r="H2775" s="3">
        <v>0</v>
      </c>
      <c r="I2775" s="3">
        <v>321715.23</v>
      </c>
      <c r="J2775" s="3">
        <v>-154422.10999999999</v>
      </c>
      <c r="K2775" s="3">
        <v>167293.12</v>
      </c>
      <c r="L2775" s="3">
        <v>-7715.52</v>
      </c>
      <c r="M2775" s="3">
        <v>-162137.63</v>
      </c>
      <c r="N2775" s="3">
        <v>159577.60000000001</v>
      </c>
      <c r="O2775" s="3">
        <v>321715.23</v>
      </c>
      <c r="P2775" t="str">
        <f>VLOOKUP(B2775,'[2]Asset Class'!$A$4:$B$21,2,0)</f>
        <v>Equipment for PTA</v>
      </c>
      <c r="Q2775" s="9">
        <f t="shared" si="60"/>
        <v>-162137.63</v>
      </c>
      <c r="R2775" s="9">
        <f t="shared" si="61"/>
        <v>159577.59999999998</v>
      </c>
      <c r="S2775" s="9">
        <f t="shared" si="62"/>
        <v>0</v>
      </c>
    </row>
    <row r="2776" spans="1:19" x14ac:dyDescent="0.2">
      <c r="A2776" t="s">
        <v>4934</v>
      </c>
      <c r="B2776" t="s">
        <v>2988</v>
      </c>
      <c r="C2776" s="2">
        <v>40238</v>
      </c>
      <c r="D2776" t="s">
        <v>4935</v>
      </c>
      <c r="E2776" s="3">
        <v>0</v>
      </c>
      <c r="F2776" s="3">
        <v>0</v>
      </c>
      <c r="G2776" s="3">
        <v>0</v>
      </c>
      <c r="H2776" s="3">
        <v>0</v>
      </c>
      <c r="I2776" s="3">
        <v>4533834.51</v>
      </c>
      <c r="J2776" s="3">
        <v>-2176223.7599999998</v>
      </c>
      <c r="K2776" s="3">
        <v>2357610.75</v>
      </c>
      <c r="L2776" s="3">
        <v>-108732.41</v>
      </c>
      <c r="M2776" s="3">
        <v>-2284956.17</v>
      </c>
      <c r="N2776" s="3">
        <v>2248878.34</v>
      </c>
      <c r="O2776" s="3">
        <v>4533834.51</v>
      </c>
      <c r="P2776" t="str">
        <f>VLOOKUP(B2776,'[2]Asset Class'!$A$4:$B$21,2,0)</f>
        <v>Equipment for PTA</v>
      </c>
      <c r="Q2776" s="9">
        <f t="shared" si="60"/>
        <v>-2284956.17</v>
      </c>
      <c r="R2776" s="9">
        <f t="shared" si="61"/>
        <v>2248878.34</v>
      </c>
      <c r="S2776" s="9">
        <f t="shared" si="62"/>
        <v>0</v>
      </c>
    </row>
    <row r="2777" spans="1:19" x14ac:dyDescent="0.2">
      <c r="A2777" t="s">
        <v>4936</v>
      </c>
      <c r="B2777" t="s">
        <v>2988</v>
      </c>
      <c r="C2777" s="2">
        <v>40238</v>
      </c>
      <c r="D2777" t="s">
        <v>4937</v>
      </c>
      <c r="E2777" s="3">
        <v>0</v>
      </c>
      <c r="F2777" s="3">
        <v>0</v>
      </c>
      <c r="G2777" s="3">
        <v>0</v>
      </c>
      <c r="H2777" s="3">
        <v>0</v>
      </c>
      <c r="I2777" s="3">
        <v>149087.14000000001</v>
      </c>
      <c r="J2777" s="3">
        <v>-71561.279999999999</v>
      </c>
      <c r="K2777" s="3">
        <v>77525.86</v>
      </c>
      <c r="L2777" s="3">
        <v>-3575.47</v>
      </c>
      <c r="M2777" s="3">
        <v>-75136.75</v>
      </c>
      <c r="N2777" s="3">
        <v>73950.39</v>
      </c>
      <c r="O2777" s="3">
        <v>149087.14000000001</v>
      </c>
      <c r="P2777" t="str">
        <f>VLOOKUP(B2777,'[2]Asset Class'!$A$4:$B$21,2,0)</f>
        <v>Equipment for PTA</v>
      </c>
      <c r="Q2777" s="9">
        <f t="shared" si="60"/>
        <v>-75136.75</v>
      </c>
      <c r="R2777" s="9">
        <f t="shared" si="61"/>
        <v>73950.390000000014</v>
      </c>
      <c r="S2777" s="9">
        <f t="shared" si="62"/>
        <v>0</v>
      </c>
    </row>
    <row r="2778" spans="1:19" x14ac:dyDescent="0.2">
      <c r="A2778" t="s">
        <v>4938</v>
      </c>
      <c r="B2778" t="s">
        <v>2988</v>
      </c>
      <c r="C2778" s="2">
        <v>40238</v>
      </c>
      <c r="D2778" t="s">
        <v>4939</v>
      </c>
      <c r="E2778" s="3">
        <v>0</v>
      </c>
      <c r="F2778" s="3">
        <v>0</v>
      </c>
      <c r="G2778" s="3">
        <v>0</v>
      </c>
      <c r="H2778" s="3">
        <v>0</v>
      </c>
      <c r="I2778" s="3">
        <v>1059306.54</v>
      </c>
      <c r="J2778" s="3">
        <v>-508463.21</v>
      </c>
      <c r="K2778" s="3">
        <v>550843.32999999996</v>
      </c>
      <c r="L2778" s="3">
        <v>-25404.75</v>
      </c>
      <c r="M2778" s="3">
        <v>-533867.96</v>
      </c>
      <c r="N2778" s="3">
        <v>525438.57999999996</v>
      </c>
      <c r="O2778" s="3">
        <v>1059306.54</v>
      </c>
      <c r="P2778" t="str">
        <f>VLOOKUP(B2778,'[2]Asset Class'!$A$4:$B$21,2,0)</f>
        <v>Equipment for PTA</v>
      </c>
      <c r="Q2778" s="9">
        <f t="shared" si="60"/>
        <v>-533867.96</v>
      </c>
      <c r="R2778" s="9">
        <f t="shared" si="61"/>
        <v>525438.58000000007</v>
      </c>
      <c r="S2778" s="9">
        <f t="shared" si="62"/>
        <v>0</v>
      </c>
    </row>
    <row r="2779" spans="1:19" x14ac:dyDescent="0.2">
      <c r="A2779" t="s">
        <v>4940</v>
      </c>
      <c r="B2779" t="s">
        <v>2988</v>
      </c>
      <c r="C2779" s="2">
        <v>40238</v>
      </c>
      <c r="D2779" t="s">
        <v>4941</v>
      </c>
      <c r="E2779" s="3">
        <v>0</v>
      </c>
      <c r="F2779" s="3">
        <v>0</v>
      </c>
      <c r="G2779" s="3">
        <v>0</v>
      </c>
      <c r="H2779" s="3">
        <v>0</v>
      </c>
      <c r="I2779" s="3">
        <v>29615.45</v>
      </c>
      <c r="J2779" s="3">
        <v>-14215.31</v>
      </c>
      <c r="K2779" s="3">
        <v>15400.14</v>
      </c>
      <c r="L2779" s="3">
        <v>-710.25</v>
      </c>
      <c r="M2779" s="3">
        <v>-14925.56</v>
      </c>
      <c r="N2779" s="3">
        <v>14689.89</v>
      </c>
      <c r="O2779" s="3">
        <v>29615.45</v>
      </c>
      <c r="P2779" t="str">
        <f>VLOOKUP(B2779,'[2]Asset Class'!$A$4:$B$21,2,0)</f>
        <v>Equipment for PTA</v>
      </c>
      <c r="Q2779" s="9">
        <f t="shared" si="60"/>
        <v>-14925.56</v>
      </c>
      <c r="R2779" s="9">
        <f t="shared" si="61"/>
        <v>14689.890000000001</v>
      </c>
      <c r="S2779" s="9">
        <f t="shared" si="62"/>
        <v>0</v>
      </c>
    </row>
    <row r="2780" spans="1:19" x14ac:dyDescent="0.2">
      <c r="A2780" t="s">
        <v>4942</v>
      </c>
      <c r="B2780" t="s">
        <v>2988</v>
      </c>
      <c r="C2780" s="2">
        <v>40238</v>
      </c>
      <c r="D2780" t="s">
        <v>4943</v>
      </c>
      <c r="E2780" s="3">
        <v>0</v>
      </c>
      <c r="F2780" s="3">
        <v>0</v>
      </c>
      <c r="G2780" s="3">
        <v>0</v>
      </c>
      <c r="H2780" s="3">
        <v>0</v>
      </c>
      <c r="I2780" s="3">
        <v>87434.46</v>
      </c>
      <c r="J2780" s="3">
        <v>-41968.21</v>
      </c>
      <c r="K2780" s="3">
        <v>45466.25</v>
      </c>
      <c r="L2780" s="3">
        <v>-2096.89</v>
      </c>
      <c r="M2780" s="3">
        <v>-44065.1</v>
      </c>
      <c r="N2780" s="3">
        <v>43369.36</v>
      </c>
      <c r="O2780" s="3">
        <v>87434.46</v>
      </c>
      <c r="P2780" t="str">
        <f>VLOOKUP(B2780,'[2]Asset Class'!$A$4:$B$21,2,0)</f>
        <v>Equipment for PTA</v>
      </c>
      <c r="Q2780" s="9">
        <f t="shared" si="60"/>
        <v>-44065.1</v>
      </c>
      <c r="R2780" s="9">
        <f t="shared" si="61"/>
        <v>43369.360000000008</v>
      </c>
      <c r="S2780" s="9">
        <f t="shared" si="62"/>
        <v>0</v>
      </c>
    </row>
    <row r="2781" spans="1:19" x14ac:dyDescent="0.2">
      <c r="A2781" t="s">
        <v>4944</v>
      </c>
      <c r="B2781" t="s">
        <v>2988</v>
      </c>
      <c r="C2781" s="2">
        <v>40238</v>
      </c>
      <c r="D2781" t="s">
        <v>4945</v>
      </c>
      <c r="E2781" s="3">
        <v>0</v>
      </c>
      <c r="F2781" s="3">
        <v>0</v>
      </c>
      <c r="G2781" s="3">
        <v>0</v>
      </c>
      <c r="H2781" s="3">
        <v>0</v>
      </c>
      <c r="I2781" s="3">
        <v>168202.49</v>
      </c>
      <c r="J2781" s="3">
        <v>-80736.58</v>
      </c>
      <c r="K2781" s="3">
        <v>87465.91</v>
      </c>
      <c r="L2781" s="3">
        <v>-4033.91</v>
      </c>
      <c r="M2781" s="3">
        <v>-84770.49</v>
      </c>
      <c r="N2781" s="3">
        <v>83432</v>
      </c>
      <c r="O2781" s="3">
        <v>168202.49</v>
      </c>
      <c r="P2781" t="str">
        <f>VLOOKUP(B2781,'[2]Asset Class'!$A$4:$B$21,2,0)</f>
        <v>Equipment for PTA</v>
      </c>
      <c r="Q2781" s="9">
        <f t="shared" si="60"/>
        <v>-84770.49</v>
      </c>
      <c r="R2781" s="9">
        <f t="shared" si="61"/>
        <v>83431.999999999985</v>
      </c>
      <c r="S2781" s="9">
        <f t="shared" si="62"/>
        <v>0</v>
      </c>
    </row>
    <row r="2782" spans="1:19" x14ac:dyDescent="0.2">
      <c r="A2782" t="s">
        <v>4946</v>
      </c>
      <c r="B2782" t="s">
        <v>2988</v>
      </c>
      <c r="C2782" s="2">
        <v>40238</v>
      </c>
      <c r="D2782" t="s">
        <v>4947</v>
      </c>
      <c r="E2782" s="3">
        <v>0</v>
      </c>
      <c r="F2782" s="3">
        <v>0</v>
      </c>
      <c r="G2782" s="3">
        <v>0</v>
      </c>
      <c r="H2782" s="3">
        <v>0</v>
      </c>
      <c r="I2782" s="3">
        <v>132938.53</v>
      </c>
      <c r="J2782" s="3">
        <v>-63810.01</v>
      </c>
      <c r="K2782" s="3">
        <v>69128.52</v>
      </c>
      <c r="L2782" s="3">
        <v>-3188.19</v>
      </c>
      <c r="M2782" s="3">
        <v>-66998.2</v>
      </c>
      <c r="N2782" s="3">
        <v>65940.33</v>
      </c>
      <c r="O2782" s="3">
        <v>132938.53</v>
      </c>
      <c r="P2782" t="str">
        <f>VLOOKUP(B2782,'[2]Asset Class'!$A$4:$B$21,2,0)</f>
        <v>Equipment for PTA</v>
      </c>
      <c r="Q2782" s="9">
        <f t="shared" si="60"/>
        <v>-66998.2</v>
      </c>
      <c r="R2782" s="9">
        <f t="shared" si="61"/>
        <v>65940.33</v>
      </c>
      <c r="S2782" s="9">
        <f t="shared" si="62"/>
        <v>0</v>
      </c>
    </row>
    <row r="2783" spans="1:19" x14ac:dyDescent="0.2">
      <c r="A2783" t="s">
        <v>4948</v>
      </c>
      <c r="B2783" t="s">
        <v>2988</v>
      </c>
      <c r="C2783" s="2">
        <v>40238</v>
      </c>
      <c r="D2783" t="s">
        <v>4949</v>
      </c>
      <c r="E2783" s="3">
        <v>0</v>
      </c>
      <c r="F2783" s="3">
        <v>0</v>
      </c>
      <c r="G2783" s="3">
        <v>0</v>
      </c>
      <c r="H2783" s="3">
        <v>0</v>
      </c>
      <c r="I2783" s="3">
        <v>132938.53</v>
      </c>
      <c r="J2783" s="3">
        <v>-63810.01</v>
      </c>
      <c r="K2783" s="3">
        <v>69128.52</v>
      </c>
      <c r="L2783" s="3">
        <v>-3188.19</v>
      </c>
      <c r="M2783" s="3">
        <v>-66998.2</v>
      </c>
      <c r="N2783" s="3">
        <v>65940.33</v>
      </c>
      <c r="O2783" s="3">
        <v>132938.53</v>
      </c>
      <c r="P2783" t="str">
        <f>VLOOKUP(B2783,'[2]Asset Class'!$A$4:$B$21,2,0)</f>
        <v>Equipment for PTA</v>
      </c>
      <c r="Q2783" s="9">
        <f t="shared" si="60"/>
        <v>-66998.2</v>
      </c>
      <c r="R2783" s="9">
        <f t="shared" si="61"/>
        <v>65940.33</v>
      </c>
      <c r="S2783" s="9">
        <f t="shared" si="62"/>
        <v>0</v>
      </c>
    </row>
    <row r="2784" spans="1:19" x14ac:dyDescent="0.2">
      <c r="A2784" t="s">
        <v>4950</v>
      </c>
      <c r="B2784" t="s">
        <v>2988</v>
      </c>
      <c r="C2784" s="2">
        <v>40238</v>
      </c>
      <c r="D2784" t="s">
        <v>4951</v>
      </c>
      <c r="E2784" s="3">
        <v>0</v>
      </c>
      <c r="F2784" s="3">
        <v>0</v>
      </c>
      <c r="G2784" s="3">
        <v>0</v>
      </c>
      <c r="H2784" s="3">
        <v>0</v>
      </c>
      <c r="I2784" s="3">
        <v>132938.53</v>
      </c>
      <c r="J2784" s="3">
        <v>-63810.01</v>
      </c>
      <c r="K2784" s="3">
        <v>69128.52</v>
      </c>
      <c r="L2784" s="3">
        <v>-3188.19</v>
      </c>
      <c r="M2784" s="3">
        <v>-66998.2</v>
      </c>
      <c r="N2784" s="3">
        <v>65940.33</v>
      </c>
      <c r="O2784" s="3">
        <v>132938.53</v>
      </c>
      <c r="P2784" t="str">
        <f>VLOOKUP(B2784,'[2]Asset Class'!$A$4:$B$21,2,0)</f>
        <v>Equipment for PTA</v>
      </c>
      <c r="Q2784" s="9">
        <f t="shared" si="60"/>
        <v>-66998.2</v>
      </c>
      <c r="R2784" s="9">
        <f t="shared" si="61"/>
        <v>65940.33</v>
      </c>
      <c r="S2784" s="9">
        <f t="shared" si="62"/>
        <v>0</v>
      </c>
    </row>
    <row r="2785" spans="1:19" x14ac:dyDescent="0.2">
      <c r="A2785" t="s">
        <v>4952</v>
      </c>
      <c r="B2785" t="s">
        <v>2988</v>
      </c>
      <c r="C2785" s="2">
        <v>40238</v>
      </c>
      <c r="D2785" t="s">
        <v>4953</v>
      </c>
      <c r="E2785" s="3">
        <v>0</v>
      </c>
      <c r="F2785" s="3">
        <v>0</v>
      </c>
      <c r="G2785" s="3">
        <v>0</v>
      </c>
      <c r="H2785" s="3">
        <v>0</v>
      </c>
      <c r="I2785" s="3">
        <v>131540.65</v>
      </c>
      <c r="J2785" s="3">
        <v>-63139.01</v>
      </c>
      <c r="K2785" s="3">
        <v>68401.64</v>
      </c>
      <c r="L2785" s="3">
        <v>-3154.67</v>
      </c>
      <c r="M2785" s="3">
        <v>-66293.679999999993</v>
      </c>
      <c r="N2785" s="3">
        <v>65246.97</v>
      </c>
      <c r="O2785" s="3">
        <v>131540.65</v>
      </c>
      <c r="P2785" t="str">
        <f>VLOOKUP(B2785,'[2]Asset Class'!$A$4:$B$21,2,0)</f>
        <v>Equipment for PTA</v>
      </c>
      <c r="Q2785" s="9">
        <f t="shared" si="60"/>
        <v>-66293.679999999993</v>
      </c>
      <c r="R2785" s="9">
        <f t="shared" si="61"/>
        <v>65246.97</v>
      </c>
      <c r="S2785" s="9">
        <f t="shared" si="62"/>
        <v>0</v>
      </c>
    </row>
    <row r="2786" spans="1:19" x14ac:dyDescent="0.2">
      <c r="A2786" t="s">
        <v>4954</v>
      </c>
      <c r="B2786" t="s">
        <v>2988</v>
      </c>
      <c r="C2786" s="2">
        <v>40238</v>
      </c>
      <c r="D2786" t="s">
        <v>4955</v>
      </c>
      <c r="E2786" s="3">
        <v>0</v>
      </c>
      <c r="F2786" s="3">
        <v>0</v>
      </c>
      <c r="G2786" s="3">
        <v>0</v>
      </c>
      <c r="H2786" s="3">
        <v>0</v>
      </c>
      <c r="I2786" s="3">
        <v>130140.77</v>
      </c>
      <c r="J2786" s="3">
        <v>-62467.08</v>
      </c>
      <c r="K2786" s="3">
        <v>67673.69</v>
      </c>
      <c r="L2786" s="3">
        <v>-3121.09</v>
      </c>
      <c r="M2786" s="3">
        <v>-65588.17</v>
      </c>
      <c r="N2786" s="3">
        <v>64552.6</v>
      </c>
      <c r="O2786" s="3">
        <v>130140.77</v>
      </c>
      <c r="P2786" t="str">
        <f>VLOOKUP(B2786,'[2]Asset Class'!$A$4:$B$21,2,0)</f>
        <v>Equipment for PTA</v>
      </c>
      <c r="Q2786" s="9">
        <f t="shared" si="60"/>
        <v>-65588.17</v>
      </c>
      <c r="R2786" s="9">
        <f t="shared" si="61"/>
        <v>64552.600000000006</v>
      </c>
      <c r="S2786" s="9">
        <f t="shared" si="62"/>
        <v>0</v>
      </c>
    </row>
    <row r="2787" spans="1:19" x14ac:dyDescent="0.2">
      <c r="A2787" t="s">
        <v>4956</v>
      </c>
      <c r="B2787" t="s">
        <v>2988</v>
      </c>
      <c r="C2787" s="2">
        <v>40238</v>
      </c>
      <c r="D2787" t="s">
        <v>4957</v>
      </c>
      <c r="E2787" s="3">
        <v>0</v>
      </c>
      <c r="F2787" s="3">
        <v>0</v>
      </c>
      <c r="G2787" s="3">
        <v>0</v>
      </c>
      <c r="H2787" s="3">
        <v>0</v>
      </c>
      <c r="I2787" s="3">
        <v>127343.01</v>
      </c>
      <c r="J2787" s="3">
        <v>-61124.160000000003</v>
      </c>
      <c r="K2787" s="3">
        <v>66218.850000000006</v>
      </c>
      <c r="L2787" s="3">
        <v>-3054</v>
      </c>
      <c r="M2787" s="3">
        <v>-64178.16</v>
      </c>
      <c r="N2787" s="3">
        <v>63164.85</v>
      </c>
      <c r="O2787" s="3">
        <v>127343.01</v>
      </c>
      <c r="P2787" t="str">
        <f>VLOOKUP(B2787,'[2]Asset Class'!$A$4:$B$21,2,0)</f>
        <v>Equipment for PTA</v>
      </c>
      <c r="Q2787" s="9">
        <f t="shared" si="60"/>
        <v>-64178.16</v>
      </c>
      <c r="R2787" s="9">
        <f t="shared" si="61"/>
        <v>63164.849999999991</v>
      </c>
      <c r="S2787" s="9">
        <f t="shared" si="62"/>
        <v>0</v>
      </c>
    </row>
    <row r="2788" spans="1:19" x14ac:dyDescent="0.2">
      <c r="A2788" t="s">
        <v>4958</v>
      </c>
      <c r="B2788" t="s">
        <v>2988</v>
      </c>
      <c r="C2788" s="2">
        <v>40238</v>
      </c>
      <c r="D2788" t="s">
        <v>4959</v>
      </c>
      <c r="E2788" s="3">
        <v>0</v>
      </c>
      <c r="F2788" s="3">
        <v>0</v>
      </c>
      <c r="G2788" s="3">
        <v>0</v>
      </c>
      <c r="H2788" s="3">
        <v>0</v>
      </c>
      <c r="I2788" s="3">
        <v>132812.54</v>
      </c>
      <c r="J2788" s="3">
        <v>-63749.52</v>
      </c>
      <c r="K2788" s="3">
        <v>69063.02</v>
      </c>
      <c r="L2788" s="3">
        <v>-3185.17</v>
      </c>
      <c r="M2788" s="3">
        <v>-66934.69</v>
      </c>
      <c r="N2788" s="3">
        <v>65877.850000000006</v>
      </c>
      <c r="O2788" s="3">
        <v>132812.54</v>
      </c>
      <c r="P2788" t="str">
        <f>VLOOKUP(B2788,'[2]Asset Class'!$A$4:$B$21,2,0)</f>
        <v>Equipment for PTA</v>
      </c>
      <c r="Q2788" s="9">
        <f t="shared" si="60"/>
        <v>-66934.69</v>
      </c>
      <c r="R2788" s="9">
        <f t="shared" si="61"/>
        <v>65877.850000000006</v>
      </c>
      <c r="S2788" s="9">
        <f t="shared" si="62"/>
        <v>0</v>
      </c>
    </row>
    <row r="2789" spans="1:19" x14ac:dyDescent="0.2">
      <c r="A2789" t="s">
        <v>4960</v>
      </c>
      <c r="B2789" t="s">
        <v>2988</v>
      </c>
      <c r="C2789" s="2">
        <v>40238</v>
      </c>
      <c r="D2789" t="s">
        <v>4961</v>
      </c>
      <c r="E2789" s="3">
        <v>0</v>
      </c>
      <c r="F2789" s="3">
        <v>0</v>
      </c>
      <c r="G2789" s="3">
        <v>0</v>
      </c>
      <c r="H2789" s="3">
        <v>0</v>
      </c>
      <c r="I2789" s="3">
        <v>123144.38</v>
      </c>
      <c r="J2789" s="3">
        <v>-59108.86</v>
      </c>
      <c r="K2789" s="3">
        <v>64035.519999999997</v>
      </c>
      <c r="L2789" s="3">
        <v>-2953.3</v>
      </c>
      <c r="M2789" s="3">
        <v>-62062.16</v>
      </c>
      <c r="N2789" s="3">
        <v>61082.22</v>
      </c>
      <c r="O2789" s="3">
        <v>123144.38</v>
      </c>
      <c r="P2789" t="str">
        <f>VLOOKUP(B2789,'[2]Asset Class'!$A$4:$B$21,2,0)</f>
        <v>Equipment for PTA</v>
      </c>
      <c r="Q2789" s="9">
        <f t="shared" si="60"/>
        <v>-62062.16</v>
      </c>
      <c r="R2789" s="9">
        <f t="shared" si="61"/>
        <v>61082.22</v>
      </c>
      <c r="S2789" s="9">
        <f t="shared" si="62"/>
        <v>0</v>
      </c>
    </row>
    <row r="2790" spans="1:19" x14ac:dyDescent="0.2">
      <c r="A2790" t="s">
        <v>4962</v>
      </c>
      <c r="B2790" t="s">
        <v>2988</v>
      </c>
      <c r="C2790" s="2">
        <v>40238</v>
      </c>
      <c r="D2790" t="s">
        <v>4963</v>
      </c>
      <c r="E2790" s="3">
        <v>0</v>
      </c>
      <c r="F2790" s="3">
        <v>0</v>
      </c>
      <c r="G2790" s="3">
        <v>0</v>
      </c>
      <c r="H2790" s="3">
        <v>0</v>
      </c>
      <c r="I2790" s="3">
        <v>1064194.1200000001</v>
      </c>
      <c r="J2790" s="3">
        <v>-510809.24</v>
      </c>
      <c r="K2790" s="3">
        <v>553384.88</v>
      </c>
      <c r="L2790" s="3">
        <v>-25521.97</v>
      </c>
      <c r="M2790" s="3">
        <v>-536331.21</v>
      </c>
      <c r="N2790" s="3">
        <v>527862.91</v>
      </c>
      <c r="O2790" s="3">
        <v>1064194.1200000001</v>
      </c>
      <c r="P2790" t="str">
        <f>VLOOKUP(B2790,'[2]Asset Class'!$A$4:$B$21,2,0)</f>
        <v>Equipment for PTA</v>
      </c>
      <c r="Q2790" s="9">
        <f t="shared" si="60"/>
        <v>-536331.21</v>
      </c>
      <c r="R2790" s="9">
        <f t="shared" si="61"/>
        <v>527862.91000000015</v>
      </c>
      <c r="S2790" s="9">
        <f t="shared" si="62"/>
        <v>0</v>
      </c>
    </row>
    <row r="2791" spans="1:19" x14ac:dyDescent="0.2">
      <c r="A2791" t="s">
        <v>4964</v>
      </c>
      <c r="B2791" t="s">
        <v>2988</v>
      </c>
      <c r="C2791" s="2">
        <v>40238</v>
      </c>
      <c r="D2791" t="s">
        <v>4965</v>
      </c>
      <c r="E2791" s="3">
        <v>0</v>
      </c>
      <c r="F2791" s="3">
        <v>0</v>
      </c>
      <c r="G2791" s="3">
        <v>0</v>
      </c>
      <c r="H2791" s="3">
        <v>0</v>
      </c>
      <c r="I2791" s="3">
        <v>2134059.73</v>
      </c>
      <c r="J2791" s="3">
        <v>-1024340.75</v>
      </c>
      <c r="K2791" s="3">
        <v>1109718.98</v>
      </c>
      <c r="L2791" s="3">
        <v>-51179.96</v>
      </c>
      <c r="M2791" s="3">
        <v>-1075520.71</v>
      </c>
      <c r="N2791" s="3">
        <v>1058539.02</v>
      </c>
      <c r="O2791" s="3">
        <v>2134059.73</v>
      </c>
      <c r="P2791" t="str">
        <f>VLOOKUP(B2791,'[2]Asset Class'!$A$4:$B$21,2,0)</f>
        <v>Equipment for PTA</v>
      </c>
      <c r="Q2791" s="9">
        <f t="shared" si="60"/>
        <v>-1075520.71</v>
      </c>
      <c r="R2791" s="9">
        <f t="shared" si="61"/>
        <v>1058539.02</v>
      </c>
      <c r="S2791" s="9">
        <f t="shared" si="62"/>
        <v>0</v>
      </c>
    </row>
    <row r="2792" spans="1:19" x14ac:dyDescent="0.2">
      <c r="A2792" t="s">
        <v>4966</v>
      </c>
      <c r="B2792" t="s">
        <v>2988</v>
      </c>
      <c r="C2792" s="2">
        <v>40238</v>
      </c>
      <c r="D2792" t="s">
        <v>4967</v>
      </c>
      <c r="E2792" s="3">
        <v>0</v>
      </c>
      <c r="F2792" s="3">
        <v>0</v>
      </c>
      <c r="G2792" s="3">
        <v>0</v>
      </c>
      <c r="H2792" s="3">
        <v>0</v>
      </c>
      <c r="I2792" s="3">
        <v>133882.45000000001</v>
      </c>
      <c r="J2792" s="3">
        <v>-64263.08</v>
      </c>
      <c r="K2792" s="3">
        <v>69619.37</v>
      </c>
      <c r="L2792" s="3">
        <v>-3210.83</v>
      </c>
      <c r="M2792" s="3">
        <v>-67473.91</v>
      </c>
      <c r="N2792" s="3">
        <v>66408.539999999994</v>
      </c>
      <c r="O2792" s="3">
        <v>133882.45000000001</v>
      </c>
      <c r="P2792" t="str">
        <f>VLOOKUP(B2792,'[2]Asset Class'!$A$4:$B$21,2,0)</f>
        <v>Equipment for PTA</v>
      </c>
      <c r="Q2792" s="9">
        <f t="shared" si="60"/>
        <v>-67473.91</v>
      </c>
      <c r="R2792" s="9">
        <f t="shared" si="61"/>
        <v>66408.540000000008</v>
      </c>
      <c r="S2792" s="9">
        <f t="shared" si="62"/>
        <v>0</v>
      </c>
    </row>
    <row r="2793" spans="1:19" x14ac:dyDescent="0.2">
      <c r="A2793" t="s">
        <v>4968</v>
      </c>
      <c r="B2793" t="s">
        <v>2988</v>
      </c>
      <c r="C2793" s="2">
        <v>40238</v>
      </c>
      <c r="D2793" t="s">
        <v>4969</v>
      </c>
      <c r="E2793" s="3">
        <v>0</v>
      </c>
      <c r="F2793" s="3">
        <v>0</v>
      </c>
      <c r="G2793" s="3">
        <v>0</v>
      </c>
      <c r="H2793" s="3">
        <v>0</v>
      </c>
      <c r="I2793" s="3">
        <v>30901.34</v>
      </c>
      <c r="J2793" s="3">
        <v>-14832.53</v>
      </c>
      <c r="K2793" s="3">
        <v>16068.81</v>
      </c>
      <c r="L2793" s="3">
        <v>-741.09</v>
      </c>
      <c r="M2793" s="3">
        <v>-15573.62</v>
      </c>
      <c r="N2793" s="3">
        <v>15327.72</v>
      </c>
      <c r="O2793" s="3">
        <v>30901.34</v>
      </c>
      <c r="P2793" t="str">
        <f>VLOOKUP(B2793,'[2]Asset Class'!$A$4:$B$21,2,0)</f>
        <v>Equipment for PTA</v>
      </c>
      <c r="Q2793" s="9">
        <f t="shared" si="60"/>
        <v>-15573.62</v>
      </c>
      <c r="R2793" s="9">
        <f t="shared" si="61"/>
        <v>15327.72</v>
      </c>
      <c r="S2793" s="9">
        <f t="shared" si="62"/>
        <v>0</v>
      </c>
    </row>
    <row r="2794" spans="1:19" x14ac:dyDescent="0.2">
      <c r="A2794" t="s">
        <v>4970</v>
      </c>
      <c r="B2794" t="s">
        <v>2988</v>
      </c>
      <c r="C2794" s="2">
        <v>40238</v>
      </c>
      <c r="D2794" t="s">
        <v>4971</v>
      </c>
      <c r="E2794" s="3">
        <v>0</v>
      </c>
      <c r="F2794" s="3">
        <v>0</v>
      </c>
      <c r="G2794" s="3">
        <v>0</v>
      </c>
      <c r="H2794" s="3">
        <v>0</v>
      </c>
      <c r="I2794" s="3">
        <v>4940923.3499999996</v>
      </c>
      <c r="J2794" s="3">
        <v>-2371624.88</v>
      </c>
      <c r="K2794" s="3">
        <v>2569298.4700000002</v>
      </c>
      <c r="L2794" s="3">
        <v>-118495.39</v>
      </c>
      <c r="M2794" s="3">
        <v>-2490120.27</v>
      </c>
      <c r="N2794" s="3">
        <v>2450803.08</v>
      </c>
      <c r="O2794" s="3">
        <v>4940923.3499999996</v>
      </c>
      <c r="P2794" t="str">
        <f>VLOOKUP(B2794,'[2]Asset Class'!$A$4:$B$21,2,0)</f>
        <v>Equipment for PTA</v>
      </c>
      <c r="Q2794" s="9">
        <f t="shared" si="60"/>
        <v>-2490120.27</v>
      </c>
      <c r="R2794" s="9">
        <f t="shared" si="61"/>
        <v>2450803.0799999996</v>
      </c>
      <c r="S2794" s="9">
        <f t="shared" si="62"/>
        <v>0</v>
      </c>
    </row>
    <row r="2795" spans="1:19" x14ac:dyDescent="0.2">
      <c r="A2795" t="s">
        <v>4972</v>
      </c>
      <c r="B2795" t="s">
        <v>2988</v>
      </c>
      <c r="C2795" s="2">
        <v>40238</v>
      </c>
      <c r="D2795" t="s">
        <v>4973</v>
      </c>
      <c r="E2795" s="3">
        <v>0</v>
      </c>
      <c r="F2795" s="3">
        <v>0</v>
      </c>
      <c r="G2795" s="3">
        <v>0</v>
      </c>
      <c r="H2795" s="3">
        <v>0</v>
      </c>
      <c r="I2795" s="3">
        <v>495708.2</v>
      </c>
      <c r="J2795" s="3">
        <v>-237938.1</v>
      </c>
      <c r="K2795" s="3">
        <v>257770.1</v>
      </c>
      <c r="L2795" s="3">
        <v>-11888.29</v>
      </c>
      <c r="M2795" s="3">
        <v>-249826.39</v>
      </c>
      <c r="N2795" s="3">
        <v>245881.81</v>
      </c>
      <c r="O2795" s="3">
        <v>495708.2</v>
      </c>
      <c r="P2795" t="str">
        <f>VLOOKUP(B2795,'[2]Asset Class'!$A$4:$B$21,2,0)</f>
        <v>Equipment for PTA</v>
      </c>
      <c r="Q2795" s="9">
        <f t="shared" si="60"/>
        <v>-249826.39</v>
      </c>
      <c r="R2795" s="9">
        <f t="shared" si="61"/>
        <v>245881.81</v>
      </c>
      <c r="S2795" s="9">
        <f t="shared" si="62"/>
        <v>0</v>
      </c>
    </row>
    <row r="2796" spans="1:19" x14ac:dyDescent="0.2">
      <c r="A2796" t="s">
        <v>4974</v>
      </c>
      <c r="B2796" t="s">
        <v>2988</v>
      </c>
      <c r="C2796" s="2">
        <v>40238</v>
      </c>
      <c r="D2796" t="s">
        <v>4975</v>
      </c>
      <c r="E2796" s="3">
        <v>0</v>
      </c>
      <c r="F2796" s="3">
        <v>0</v>
      </c>
      <c r="G2796" s="3">
        <v>0</v>
      </c>
      <c r="H2796" s="3">
        <v>0</v>
      </c>
      <c r="I2796" s="3">
        <v>5293858.88</v>
      </c>
      <c r="J2796" s="3">
        <v>-2541032.64</v>
      </c>
      <c r="K2796" s="3">
        <v>2752826.24</v>
      </c>
      <c r="L2796" s="3">
        <v>-126959.65</v>
      </c>
      <c r="M2796" s="3">
        <v>-2667992.29</v>
      </c>
      <c r="N2796" s="3">
        <v>2625866.59</v>
      </c>
      <c r="O2796" s="3">
        <v>5293858.88</v>
      </c>
      <c r="P2796" t="str">
        <f>VLOOKUP(B2796,'[2]Asset Class'!$A$4:$B$21,2,0)</f>
        <v>Equipment for PTA</v>
      </c>
      <c r="Q2796" s="9">
        <f t="shared" si="60"/>
        <v>-2667992.29</v>
      </c>
      <c r="R2796" s="9">
        <f t="shared" si="61"/>
        <v>2625866.59</v>
      </c>
      <c r="S2796" s="9">
        <f t="shared" si="62"/>
        <v>0</v>
      </c>
    </row>
    <row r="2797" spans="1:19" x14ac:dyDescent="0.2">
      <c r="A2797" t="s">
        <v>4976</v>
      </c>
      <c r="B2797" t="s">
        <v>2988</v>
      </c>
      <c r="C2797" s="2">
        <v>40238</v>
      </c>
      <c r="D2797" t="s">
        <v>4977</v>
      </c>
      <c r="E2797" s="3">
        <v>0</v>
      </c>
      <c r="F2797" s="3">
        <v>0</v>
      </c>
      <c r="G2797" s="3">
        <v>0</v>
      </c>
      <c r="H2797" s="3">
        <v>0</v>
      </c>
      <c r="I2797" s="3">
        <v>397229.71</v>
      </c>
      <c r="J2797" s="3">
        <v>-190668.79999999999</v>
      </c>
      <c r="K2797" s="3">
        <v>206560.91</v>
      </c>
      <c r="L2797" s="3">
        <v>-9526.5400000000009</v>
      </c>
      <c r="M2797" s="3">
        <v>-200195.34</v>
      </c>
      <c r="N2797" s="3">
        <v>197034.37</v>
      </c>
      <c r="O2797" s="3">
        <v>397229.71</v>
      </c>
      <c r="P2797" t="str">
        <f>VLOOKUP(B2797,'[2]Asset Class'!$A$4:$B$21,2,0)</f>
        <v>Equipment for PTA</v>
      </c>
      <c r="Q2797" s="9">
        <f t="shared" si="60"/>
        <v>-200195.34</v>
      </c>
      <c r="R2797" s="9">
        <f t="shared" si="61"/>
        <v>197034.37000000002</v>
      </c>
      <c r="S2797" s="9">
        <f t="shared" si="62"/>
        <v>0</v>
      </c>
    </row>
    <row r="2798" spans="1:19" x14ac:dyDescent="0.2">
      <c r="A2798" t="s">
        <v>4978</v>
      </c>
      <c r="B2798" t="s">
        <v>2988</v>
      </c>
      <c r="C2798" s="2">
        <v>40238</v>
      </c>
      <c r="D2798" t="s">
        <v>4979</v>
      </c>
      <c r="E2798" s="3">
        <v>0</v>
      </c>
      <c r="F2798" s="3">
        <v>0</v>
      </c>
      <c r="G2798" s="3">
        <v>0</v>
      </c>
      <c r="H2798" s="3">
        <v>0</v>
      </c>
      <c r="I2798" s="3">
        <v>57151.07</v>
      </c>
      <c r="J2798" s="3">
        <v>-27432.3</v>
      </c>
      <c r="K2798" s="3">
        <v>29718.77</v>
      </c>
      <c r="L2798" s="3">
        <v>-1370.62</v>
      </c>
      <c r="M2798" s="3">
        <v>-28802.92</v>
      </c>
      <c r="N2798" s="3">
        <v>28348.15</v>
      </c>
      <c r="O2798" s="3">
        <v>57151.07</v>
      </c>
      <c r="P2798" t="str">
        <f>VLOOKUP(B2798,'[2]Asset Class'!$A$4:$B$21,2,0)</f>
        <v>Equipment for PTA</v>
      </c>
      <c r="Q2798" s="9">
        <f t="shared" si="60"/>
        <v>-28802.92</v>
      </c>
      <c r="R2798" s="9">
        <f t="shared" si="61"/>
        <v>28348.15</v>
      </c>
      <c r="S2798" s="9">
        <f t="shared" si="62"/>
        <v>0</v>
      </c>
    </row>
    <row r="2799" spans="1:19" x14ac:dyDescent="0.2">
      <c r="A2799" t="s">
        <v>4980</v>
      </c>
      <c r="B2799" t="s">
        <v>2988</v>
      </c>
      <c r="C2799" s="2">
        <v>40238</v>
      </c>
      <c r="D2799" t="s">
        <v>4981</v>
      </c>
      <c r="E2799" s="3">
        <v>0</v>
      </c>
      <c r="F2799" s="3">
        <v>0</v>
      </c>
      <c r="G2799" s="3">
        <v>0</v>
      </c>
      <c r="H2799" s="3">
        <v>0</v>
      </c>
      <c r="I2799" s="3">
        <v>15158041.09</v>
      </c>
      <c r="J2799" s="3">
        <v>-7275803.5300000003</v>
      </c>
      <c r="K2799" s="3">
        <v>7882237.5599999996</v>
      </c>
      <c r="L2799" s="3">
        <v>-363526.8</v>
      </c>
      <c r="M2799" s="3">
        <v>-7639330.3300000001</v>
      </c>
      <c r="N2799" s="3">
        <v>7518710.7599999998</v>
      </c>
      <c r="O2799" s="3">
        <v>15158041.09</v>
      </c>
      <c r="P2799" t="str">
        <f>VLOOKUP(B2799,'[2]Asset Class'!$A$4:$B$21,2,0)</f>
        <v>Equipment for PTA</v>
      </c>
      <c r="Q2799" s="9">
        <f t="shared" si="60"/>
        <v>-7639330.3300000001</v>
      </c>
      <c r="R2799" s="9">
        <f t="shared" si="61"/>
        <v>7518710.7599999998</v>
      </c>
      <c r="S2799" s="9">
        <f t="shared" si="62"/>
        <v>0</v>
      </c>
    </row>
    <row r="2800" spans="1:19" x14ac:dyDescent="0.2">
      <c r="A2800" t="s">
        <v>4982</v>
      </c>
      <c r="B2800" t="s">
        <v>2988</v>
      </c>
      <c r="C2800" s="2">
        <v>40238</v>
      </c>
      <c r="D2800" t="s">
        <v>4983</v>
      </c>
      <c r="E2800" s="3">
        <v>0</v>
      </c>
      <c r="F2800" s="3">
        <v>0</v>
      </c>
      <c r="G2800" s="3">
        <v>0</v>
      </c>
      <c r="H2800" s="3">
        <v>0</v>
      </c>
      <c r="I2800" s="3">
        <v>971974.08</v>
      </c>
      <c r="J2800" s="3">
        <v>-466543.95</v>
      </c>
      <c r="K2800" s="3">
        <v>505430.13</v>
      </c>
      <c r="L2800" s="3">
        <v>-23310.31</v>
      </c>
      <c r="M2800" s="3">
        <v>-489854.26</v>
      </c>
      <c r="N2800" s="3">
        <v>482119.82</v>
      </c>
      <c r="O2800" s="3">
        <v>971974.08</v>
      </c>
      <c r="P2800" t="str">
        <f>VLOOKUP(B2800,'[2]Asset Class'!$A$4:$B$21,2,0)</f>
        <v>Equipment for PTA</v>
      </c>
      <c r="Q2800" s="9">
        <f t="shared" si="60"/>
        <v>-489854.26</v>
      </c>
      <c r="R2800" s="9">
        <f t="shared" si="61"/>
        <v>482119.81999999995</v>
      </c>
      <c r="S2800" s="9">
        <f t="shared" si="62"/>
        <v>0</v>
      </c>
    </row>
    <row r="2801" spans="1:19" x14ac:dyDescent="0.2">
      <c r="A2801" t="s">
        <v>4984</v>
      </c>
      <c r="B2801" t="s">
        <v>2988</v>
      </c>
      <c r="C2801" s="2">
        <v>40238</v>
      </c>
      <c r="D2801" t="s">
        <v>4985</v>
      </c>
      <c r="E2801" s="3">
        <v>0</v>
      </c>
      <c r="F2801" s="3">
        <v>0</v>
      </c>
      <c r="G2801" s="3">
        <v>0</v>
      </c>
      <c r="H2801" s="3">
        <v>0</v>
      </c>
      <c r="I2801" s="3">
        <v>36440.86</v>
      </c>
      <c r="J2801" s="3">
        <v>-17491.48</v>
      </c>
      <c r="K2801" s="3">
        <v>18949.38</v>
      </c>
      <c r="L2801" s="3">
        <v>-873.94</v>
      </c>
      <c r="M2801" s="3">
        <v>-18365.419999999998</v>
      </c>
      <c r="N2801" s="3">
        <v>18075.439999999999</v>
      </c>
      <c r="O2801" s="3">
        <v>36440.86</v>
      </c>
      <c r="P2801" t="str">
        <f>VLOOKUP(B2801,'[2]Asset Class'!$A$4:$B$21,2,0)</f>
        <v>Equipment for PTA</v>
      </c>
      <c r="Q2801" s="9">
        <f t="shared" si="60"/>
        <v>-18365.419999999998</v>
      </c>
      <c r="R2801" s="9">
        <f t="shared" si="61"/>
        <v>18075.440000000002</v>
      </c>
      <c r="S2801" s="9">
        <f t="shared" si="62"/>
        <v>0</v>
      </c>
    </row>
    <row r="2802" spans="1:19" x14ac:dyDescent="0.2">
      <c r="A2802" t="s">
        <v>4986</v>
      </c>
      <c r="B2802" t="s">
        <v>2988</v>
      </c>
      <c r="C2802" s="2">
        <v>40238</v>
      </c>
      <c r="D2802" t="s">
        <v>4987</v>
      </c>
      <c r="E2802" s="3">
        <v>0</v>
      </c>
      <c r="F2802" s="3">
        <v>0</v>
      </c>
      <c r="G2802" s="3">
        <v>0</v>
      </c>
      <c r="H2802" s="3">
        <v>0</v>
      </c>
      <c r="I2802" s="3">
        <v>445891.51</v>
      </c>
      <c r="J2802" s="3">
        <v>-214026.28</v>
      </c>
      <c r="K2802" s="3">
        <v>231865.23</v>
      </c>
      <c r="L2802" s="3">
        <v>-10693.56</v>
      </c>
      <c r="M2802" s="3">
        <v>-224719.84</v>
      </c>
      <c r="N2802" s="3">
        <v>221171.67</v>
      </c>
      <c r="O2802" s="3">
        <v>445891.51</v>
      </c>
      <c r="P2802" t="str">
        <f>VLOOKUP(B2802,'[2]Asset Class'!$A$4:$B$21,2,0)</f>
        <v>Equipment for PTA</v>
      </c>
      <c r="Q2802" s="9">
        <f t="shared" si="60"/>
        <v>-224719.84</v>
      </c>
      <c r="R2802" s="9">
        <f t="shared" si="61"/>
        <v>221171.67</v>
      </c>
      <c r="S2802" s="9">
        <f t="shared" si="62"/>
        <v>0</v>
      </c>
    </row>
    <row r="2803" spans="1:19" x14ac:dyDescent="0.2">
      <c r="A2803" t="s">
        <v>4988</v>
      </c>
      <c r="B2803" t="s">
        <v>2988</v>
      </c>
      <c r="C2803" s="2">
        <v>40238</v>
      </c>
      <c r="D2803" t="s">
        <v>4989</v>
      </c>
      <c r="E2803" s="3">
        <v>0</v>
      </c>
      <c r="F2803" s="3">
        <v>0</v>
      </c>
      <c r="G2803" s="3">
        <v>0</v>
      </c>
      <c r="H2803" s="3">
        <v>0</v>
      </c>
      <c r="I2803" s="3">
        <v>53542.39</v>
      </c>
      <c r="J2803" s="3">
        <v>-25700.16</v>
      </c>
      <c r="K2803" s="3">
        <v>27842.23</v>
      </c>
      <c r="L2803" s="3">
        <v>-1284.08</v>
      </c>
      <c r="M2803" s="3">
        <v>-26984.240000000002</v>
      </c>
      <c r="N2803" s="3">
        <v>26558.15</v>
      </c>
      <c r="O2803" s="3">
        <v>53542.39</v>
      </c>
      <c r="P2803" t="str">
        <f>VLOOKUP(B2803,'[2]Asset Class'!$A$4:$B$21,2,0)</f>
        <v>Equipment for PTA</v>
      </c>
      <c r="Q2803" s="9">
        <f t="shared" si="60"/>
        <v>-26984.240000000002</v>
      </c>
      <c r="R2803" s="9">
        <f t="shared" si="61"/>
        <v>26558.149999999998</v>
      </c>
      <c r="S2803" s="9">
        <f t="shared" si="62"/>
        <v>0</v>
      </c>
    </row>
    <row r="2804" spans="1:19" x14ac:dyDescent="0.2">
      <c r="A2804" t="s">
        <v>4990</v>
      </c>
      <c r="B2804" t="s">
        <v>2988</v>
      </c>
      <c r="C2804" s="2">
        <v>40238</v>
      </c>
      <c r="D2804" t="s">
        <v>4991</v>
      </c>
      <c r="E2804" s="3">
        <v>0</v>
      </c>
      <c r="F2804" s="3">
        <v>0</v>
      </c>
      <c r="G2804" s="3">
        <v>0</v>
      </c>
      <c r="H2804" s="3">
        <v>0</v>
      </c>
      <c r="I2804" s="3">
        <v>47728.89</v>
      </c>
      <c r="J2804" s="3">
        <v>-22909.7</v>
      </c>
      <c r="K2804" s="3">
        <v>24819.19</v>
      </c>
      <c r="L2804" s="3">
        <v>-1144.6600000000001</v>
      </c>
      <c r="M2804" s="3">
        <v>-24054.36</v>
      </c>
      <c r="N2804" s="3">
        <v>23674.53</v>
      </c>
      <c r="O2804" s="3">
        <v>47728.89</v>
      </c>
      <c r="P2804" t="str">
        <f>VLOOKUP(B2804,'[2]Asset Class'!$A$4:$B$21,2,0)</f>
        <v>Equipment for PTA</v>
      </c>
      <c r="Q2804" s="9">
        <f t="shared" si="60"/>
        <v>-24054.36</v>
      </c>
      <c r="R2804" s="9">
        <f t="shared" si="61"/>
        <v>23674.53</v>
      </c>
      <c r="S2804" s="9">
        <f t="shared" si="62"/>
        <v>0</v>
      </c>
    </row>
    <row r="2805" spans="1:19" x14ac:dyDescent="0.2">
      <c r="A2805" t="s">
        <v>4992</v>
      </c>
      <c r="B2805" t="s">
        <v>2988</v>
      </c>
      <c r="C2805" s="2">
        <v>40238</v>
      </c>
      <c r="D2805" t="s">
        <v>4993</v>
      </c>
      <c r="E2805" s="3">
        <v>0</v>
      </c>
      <c r="F2805" s="3">
        <v>0</v>
      </c>
      <c r="G2805" s="3">
        <v>0</v>
      </c>
      <c r="H2805" s="3">
        <v>0</v>
      </c>
      <c r="I2805" s="3">
        <v>330544.46999999997</v>
      </c>
      <c r="J2805" s="3">
        <v>-158660.13</v>
      </c>
      <c r="K2805" s="3">
        <v>171884.34</v>
      </c>
      <c r="L2805" s="3">
        <v>-7927.26</v>
      </c>
      <c r="M2805" s="3">
        <v>-166587.39000000001</v>
      </c>
      <c r="N2805" s="3">
        <v>163957.07999999999</v>
      </c>
      <c r="O2805" s="3">
        <v>330544.46999999997</v>
      </c>
      <c r="P2805" t="str">
        <f>VLOOKUP(B2805,'[2]Asset Class'!$A$4:$B$21,2,0)</f>
        <v>Equipment for PTA</v>
      </c>
      <c r="Q2805" s="9">
        <f t="shared" si="60"/>
        <v>-166587.39000000001</v>
      </c>
      <c r="R2805" s="9">
        <f t="shared" si="61"/>
        <v>163957.07999999996</v>
      </c>
      <c r="S2805" s="9">
        <f t="shared" si="62"/>
        <v>0</v>
      </c>
    </row>
    <row r="2806" spans="1:19" x14ac:dyDescent="0.2">
      <c r="A2806" t="s">
        <v>4994</v>
      </c>
      <c r="B2806" t="s">
        <v>2988</v>
      </c>
      <c r="C2806" s="2">
        <v>40238</v>
      </c>
      <c r="D2806" t="s">
        <v>4995</v>
      </c>
      <c r="E2806" s="3">
        <v>0</v>
      </c>
      <c r="F2806" s="3">
        <v>0</v>
      </c>
      <c r="G2806" s="3">
        <v>0</v>
      </c>
      <c r="H2806" s="3">
        <v>0</v>
      </c>
      <c r="I2806" s="3">
        <v>25803.78</v>
      </c>
      <c r="J2806" s="3">
        <v>-12385.71</v>
      </c>
      <c r="K2806" s="3">
        <v>13418.07</v>
      </c>
      <c r="L2806" s="3">
        <v>-618.84</v>
      </c>
      <c r="M2806" s="3">
        <v>-13004.55</v>
      </c>
      <c r="N2806" s="3">
        <v>12799.23</v>
      </c>
      <c r="O2806" s="3">
        <v>25803.78</v>
      </c>
      <c r="P2806" t="str">
        <f>VLOOKUP(B2806,'[2]Asset Class'!$A$4:$B$21,2,0)</f>
        <v>Equipment for PTA</v>
      </c>
      <c r="Q2806" s="9">
        <f t="shared" si="60"/>
        <v>-13004.55</v>
      </c>
      <c r="R2806" s="9">
        <f t="shared" si="61"/>
        <v>12799.23</v>
      </c>
      <c r="S2806" s="9">
        <f t="shared" si="62"/>
        <v>0</v>
      </c>
    </row>
    <row r="2807" spans="1:19" x14ac:dyDescent="0.2">
      <c r="A2807" t="s">
        <v>4996</v>
      </c>
      <c r="B2807" t="s">
        <v>2988</v>
      </c>
      <c r="C2807" s="2">
        <v>40238</v>
      </c>
      <c r="D2807" t="s">
        <v>4997</v>
      </c>
      <c r="E2807" s="3">
        <v>0</v>
      </c>
      <c r="F2807" s="3">
        <v>0</v>
      </c>
      <c r="G2807" s="3">
        <v>0</v>
      </c>
      <c r="H2807" s="3">
        <v>0</v>
      </c>
      <c r="I2807" s="3">
        <v>31293368.780000001</v>
      </c>
      <c r="J2807" s="3">
        <v>-14978031.279999999</v>
      </c>
      <c r="K2807" s="3">
        <v>16315337.5</v>
      </c>
      <c r="L2807" s="3">
        <v>-745142.99</v>
      </c>
      <c r="M2807" s="3">
        <v>-15723174.27</v>
      </c>
      <c r="N2807" s="3">
        <v>15570194.51</v>
      </c>
      <c r="O2807" s="3">
        <v>31293368.780000001</v>
      </c>
      <c r="P2807" t="str">
        <f>VLOOKUP(B2807,'[2]Asset Class'!$A$4:$B$21,2,0)</f>
        <v>Equipment for PTA</v>
      </c>
      <c r="Q2807" s="9">
        <f t="shared" ref="Q2807:Q2870" si="63">M2807</f>
        <v>-15723174.27</v>
      </c>
      <c r="R2807" s="9">
        <f t="shared" ref="R2807:R2870" si="64">O2807+Q2807</f>
        <v>15570194.510000002</v>
      </c>
      <c r="S2807" s="9">
        <f t="shared" ref="S2807:S2870" si="65">N2807-R2807</f>
        <v>0</v>
      </c>
    </row>
    <row r="2808" spans="1:19" x14ac:dyDescent="0.2">
      <c r="A2808" t="s">
        <v>4998</v>
      </c>
      <c r="B2808" t="s">
        <v>2988</v>
      </c>
      <c r="C2808" s="2">
        <v>40238</v>
      </c>
      <c r="D2808" t="s">
        <v>4999</v>
      </c>
      <c r="E2808" s="3">
        <v>0</v>
      </c>
      <c r="F2808" s="3">
        <v>0</v>
      </c>
      <c r="G2808" s="3">
        <v>0</v>
      </c>
      <c r="H2808" s="3">
        <v>0</v>
      </c>
      <c r="I2808" s="3">
        <v>12196671.810000001</v>
      </c>
      <c r="J2808" s="3">
        <v>-5854357.25</v>
      </c>
      <c r="K2808" s="3">
        <v>6342314.5599999996</v>
      </c>
      <c r="L2808" s="3">
        <v>-292505.94</v>
      </c>
      <c r="M2808" s="3">
        <v>-6146863.1900000004</v>
      </c>
      <c r="N2808" s="3">
        <v>6049808.6200000001</v>
      </c>
      <c r="O2808" s="3">
        <v>12196671.810000001</v>
      </c>
      <c r="P2808" t="str">
        <f>VLOOKUP(B2808,'[2]Asset Class'!$A$4:$B$21,2,0)</f>
        <v>Equipment for PTA</v>
      </c>
      <c r="Q2808" s="9">
        <f t="shared" si="63"/>
        <v>-6146863.1900000004</v>
      </c>
      <c r="R2808" s="9">
        <f t="shared" si="64"/>
        <v>6049808.6200000001</v>
      </c>
      <c r="S2808" s="9">
        <f t="shared" si="65"/>
        <v>0</v>
      </c>
    </row>
    <row r="2809" spans="1:19" x14ac:dyDescent="0.2">
      <c r="A2809" t="s">
        <v>5000</v>
      </c>
      <c r="B2809" t="s">
        <v>2988</v>
      </c>
      <c r="C2809" s="2">
        <v>40238</v>
      </c>
      <c r="D2809" t="s">
        <v>5001</v>
      </c>
      <c r="E2809" s="3">
        <v>0</v>
      </c>
      <c r="F2809" s="3">
        <v>0</v>
      </c>
      <c r="G2809" s="3">
        <v>0</v>
      </c>
      <c r="H2809" s="3">
        <v>0</v>
      </c>
      <c r="I2809" s="3">
        <v>3232602.87</v>
      </c>
      <c r="J2809" s="3">
        <v>-1551637.41</v>
      </c>
      <c r="K2809" s="3">
        <v>1680965.46</v>
      </c>
      <c r="L2809" s="3">
        <v>-77525.7</v>
      </c>
      <c r="M2809" s="3">
        <v>-1629163.11</v>
      </c>
      <c r="N2809" s="3">
        <v>1603439.76</v>
      </c>
      <c r="O2809" s="3">
        <v>3232602.87</v>
      </c>
      <c r="P2809" t="str">
        <f>VLOOKUP(B2809,'[2]Asset Class'!$A$4:$B$21,2,0)</f>
        <v>Equipment for PTA</v>
      </c>
      <c r="Q2809" s="9">
        <f t="shared" si="63"/>
        <v>-1629163.11</v>
      </c>
      <c r="R2809" s="9">
        <f t="shared" si="64"/>
        <v>1603439.76</v>
      </c>
      <c r="S2809" s="9">
        <f t="shared" si="65"/>
        <v>0</v>
      </c>
    </row>
    <row r="2810" spans="1:19" x14ac:dyDescent="0.2">
      <c r="A2810" t="s">
        <v>5002</v>
      </c>
      <c r="B2810" t="s">
        <v>2988</v>
      </c>
      <c r="C2810" s="2">
        <v>40238</v>
      </c>
      <c r="D2810" t="s">
        <v>5003</v>
      </c>
      <c r="E2810" s="3">
        <v>0</v>
      </c>
      <c r="F2810" s="3">
        <v>0</v>
      </c>
      <c r="G2810" s="3">
        <v>0</v>
      </c>
      <c r="H2810" s="3">
        <v>0</v>
      </c>
      <c r="I2810" s="3">
        <v>2790943.01</v>
      </c>
      <c r="J2810" s="3">
        <v>-1339642.3</v>
      </c>
      <c r="K2810" s="3">
        <v>1451300.71</v>
      </c>
      <c r="L2810" s="3">
        <v>-66933.62</v>
      </c>
      <c r="M2810" s="3">
        <v>-1406575.92</v>
      </c>
      <c r="N2810" s="3">
        <v>1384367.09</v>
      </c>
      <c r="O2810" s="3">
        <v>2790943.01</v>
      </c>
      <c r="P2810" t="str">
        <f>VLOOKUP(B2810,'[2]Asset Class'!$A$4:$B$21,2,0)</f>
        <v>Equipment for PTA</v>
      </c>
      <c r="Q2810" s="9">
        <f t="shared" si="63"/>
        <v>-1406575.92</v>
      </c>
      <c r="R2810" s="9">
        <f t="shared" si="64"/>
        <v>1384367.0899999999</v>
      </c>
      <c r="S2810" s="9">
        <f t="shared" si="65"/>
        <v>0</v>
      </c>
    </row>
    <row r="2811" spans="1:19" x14ac:dyDescent="0.2">
      <c r="A2811" t="s">
        <v>5004</v>
      </c>
      <c r="B2811" t="s">
        <v>2988</v>
      </c>
      <c r="C2811" s="2">
        <v>40238</v>
      </c>
      <c r="D2811" t="s">
        <v>5005</v>
      </c>
      <c r="E2811" s="3">
        <v>0</v>
      </c>
      <c r="F2811" s="3">
        <v>0</v>
      </c>
      <c r="G2811" s="3">
        <v>0</v>
      </c>
      <c r="H2811" s="3">
        <v>0</v>
      </c>
      <c r="I2811" s="3">
        <v>931998.53</v>
      </c>
      <c r="J2811" s="3">
        <v>-447355.84</v>
      </c>
      <c r="K2811" s="3">
        <v>484642.69</v>
      </c>
      <c r="L2811" s="3">
        <v>-22351.599999999999</v>
      </c>
      <c r="M2811" s="3">
        <v>-469707.44</v>
      </c>
      <c r="N2811" s="3">
        <v>462291.09</v>
      </c>
      <c r="O2811" s="3">
        <v>931998.53</v>
      </c>
      <c r="P2811" t="str">
        <f>VLOOKUP(B2811,'[2]Asset Class'!$A$4:$B$21,2,0)</f>
        <v>Equipment for PTA</v>
      </c>
      <c r="Q2811" s="9">
        <f t="shared" si="63"/>
        <v>-469707.44</v>
      </c>
      <c r="R2811" s="9">
        <f t="shared" si="64"/>
        <v>462291.09</v>
      </c>
      <c r="S2811" s="9">
        <f t="shared" si="65"/>
        <v>0</v>
      </c>
    </row>
    <row r="2812" spans="1:19" x14ac:dyDescent="0.2">
      <c r="A2812" t="s">
        <v>5006</v>
      </c>
      <c r="B2812" t="s">
        <v>2988</v>
      </c>
      <c r="C2812" s="2">
        <v>40238</v>
      </c>
      <c r="D2812" t="s">
        <v>5007</v>
      </c>
      <c r="E2812" s="3">
        <v>0</v>
      </c>
      <c r="F2812" s="3">
        <v>0</v>
      </c>
      <c r="G2812" s="3">
        <v>0</v>
      </c>
      <c r="H2812" s="3">
        <v>0</v>
      </c>
      <c r="I2812" s="3">
        <v>18900.38</v>
      </c>
      <c r="J2812" s="3">
        <v>-9072.1200000000008</v>
      </c>
      <c r="K2812" s="3">
        <v>9828.26</v>
      </c>
      <c r="L2812" s="3">
        <v>-453.28</v>
      </c>
      <c r="M2812" s="3">
        <v>-9525.4</v>
      </c>
      <c r="N2812" s="3">
        <v>9374.98</v>
      </c>
      <c r="O2812" s="3">
        <v>18900.38</v>
      </c>
      <c r="P2812" t="str">
        <f>VLOOKUP(B2812,'[2]Asset Class'!$A$4:$B$21,2,0)</f>
        <v>Equipment for PTA</v>
      </c>
      <c r="Q2812" s="9">
        <f t="shared" si="63"/>
        <v>-9525.4</v>
      </c>
      <c r="R2812" s="9">
        <f t="shared" si="64"/>
        <v>9374.9800000000014</v>
      </c>
      <c r="S2812" s="9">
        <f t="shared" si="65"/>
        <v>0</v>
      </c>
    </row>
    <row r="2813" spans="1:19" x14ac:dyDescent="0.2">
      <c r="A2813" t="s">
        <v>5008</v>
      </c>
      <c r="B2813" t="s">
        <v>2988</v>
      </c>
      <c r="C2813" s="2">
        <v>40238</v>
      </c>
      <c r="D2813" t="s">
        <v>5009</v>
      </c>
      <c r="E2813" s="3">
        <v>0</v>
      </c>
      <c r="F2813" s="3">
        <v>0</v>
      </c>
      <c r="G2813" s="3">
        <v>0</v>
      </c>
      <c r="H2813" s="3">
        <v>0</v>
      </c>
      <c r="I2813" s="3">
        <v>247295.66</v>
      </c>
      <c r="J2813" s="3">
        <v>-118701.01</v>
      </c>
      <c r="K2813" s="3">
        <v>128594.65</v>
      </c>
      <c r="L2813" s="3">
        <v>-5930.75</v>
      </c>
      <c r="M2813" s="3">
        <v>-124631.76</v>
      </c>
      <c r="N2813" s="3">
        <v>122663.9</v>
      </c>
      <c r="O2813" s="3">
        <v>247295.66</v>
      </c>
      <c r="P2813" t="str">
        <f>VLOOKUP(B2813,'[2]Asset Class'!$A$4:$B$21,2,0)</f>
        <v>Equipment for PTA</v>
      </c>
      <c r="Q2813" s="9">
        <f t="shared" si="63"/>
        <v>-124631.76</v>
      </c>
      <c r="R2813" s="9">
        <f t="shared" si="64"/>
        <v>122663.90000000001</v>
      </c>
      <c r="S2813" s="9">
        <f t="shared" si="65"/>
        <v>0</v>
      </c>
    </row>
    <row r="2814" spans="1:19" x14ac:dyDescent="0.2">
      <c r="A2814" t="s">
        <v>5010</v>
      </c>
      <c r="B2814" t="s">
        <v>2988</v>
      </c>
      <c r="C2814" s="2">
        <v>40238</v>
      </c>
      <c r="D2814" t="s">
        <v>5011</v>
      </c>
      <c r="E2814" s="3">
        <v>0</v>
      </c>
      <c r="F2814" s="3">
        <v>0</v>
      </c>
      <c r="G2814" s="3">
        <v>0</v>
      </c>
      <c r="H2814" s="3">
        <v>0</v>
      </c>
      <c r="I2814" s="3">
        <v>9620.18</v>
      </c>
      <c r="J2814" s="3">
        <v>-4617.6499999999996</v>
      </c>
      <c r="K2814" s="3">
        <v>5002.53</v>
      </c>
      <c r="L2814" s="3">
        <v>-230.72</v>
      </c>
      <c r="M2814" s="3">
        <v>-4848.37</v>
      </c>
      <c r="N2814" s="3">
        <v>4771.8100000000004</v>
      </c>
      <c r="O2814" s="3">
        <v>9620.18</v>
      </c>
      <c r="P2814" t="str">
        <f>VLOOKUP(B2814,'[2]Asset Class'!$A$4:$B$21,2,0)</f>
        <v>Equipment for PTA</v>
      </c>
      <c r="Q2814" s="9">
        <f t="shared" si="63"/>
        <v>-4848.37</v>
      </c>
      <c r="R2814" s="9">
        <f t="shared" si="64"/>
        <v>4771.8100000000004</v>
      </c>
      <c r="S2814" s="9">
        <f t="shared" si="65"/>
        <v>0</v>
      </c>
    </row>
    <row r="2815" spans="1:19" x14ac:dyDescent="0.2">
      <c r="A2815" t="s">
        <v>5012</v>
      </c>
      <c r="B2815" t="s">
        <v>2988</v>
      </c>
      <c r="C2815" s="2">
        <v>40238</v>
      </c>
      <c r="D2815" t="s">
        <v>5013</v>
      </c>
      <c r="E2815" s="3">
        <v>0</v>
      </c>
      <c r="F2815" s="3">
        <v>0</v>
      </c>
      <c r="G2815" s="3">
        <v>0</v>
      </c>
      <c r="H2815" s="3">
        <v>0</v>
      </c>
      <c r="I2815" s="3">
        <v>563902.31999999995</v>
      </c>
      <c r="J2815" s="3">
        <v>-270671.03000000003</v>
      </c>
      <c r="K2815" s="3">
        <v>293231.28999999998</v>
      </c>
      <c r="L2815" s="3">
        <v>-13523.75</v>
      </c>
      <c r="M2815" s="3">
        <v>-284194.78000000003</v>
      </c>
      <c r="N2815" s="3">
        <v>279707.53999999998</v>
      </c>
      <c r="O2815" s="3">
        <v>563902.31999999995</v>
      </c>
      <c r="P2815" t="str">
        <f>VLOOKUP(B2815,'[2]Asset Class'!$A$4:$B$21,2,0)</f>
        <v>Equipment for PTA</v>
      </c>
      <c r="Q2815" s="9">
        <f t="shared" si="63"/>
        <v>-284194.78000000003</v>
      </c>
      <c r="R2815" s="9">
        <f t="shared" si="64"/>
        <v>279707.53999999992</v>
      </c>
      <c r="S2815" s="9">
        <f t="shared" si="65"/>
        <v>0</v>
      </c>
    </row>
    <row r="2816" spans="1:19" x14ac:dyDescent="0.2">
      <c r="A2816" t="s">
        <v>5014</v>
      </c>
      <c r="B2816" t="s">
        <v>2988</v>
      </c>
      <c r="C2816" s="2">
        <v>40238</v>
      </c>
      <c r="D2816" t="s">
        <v>5015</v>
      </c>
      <c r="E2816" s="3">
        <v>0</v>
      </c>
      <c r="F2816" s="3">
        <v>0</v>
      </c>
      <c r="G2816" s="3">
        <v>0</v>
      </c>
      <c r="H2816" s="3">
        <v>0</v>
      </c>
      <c r="I2816" s="3">
        <v>313921.90000000002</v>
      </c>
      <c r="J2816" s="3">
        <v>-150681.35</v>
      </c>
      <c r="K2816" s="3">
        <v>163240.54999999999</v>
      </c>
      <c r="L2816" s="3">
        <v>-7528.61</v>
      </c>
      <c r="M2816" s="3">
        <v>-158209.96</v>
      </c>
      <c r="N2816" s="3">
        <v>155711.94</v>
      </c>
      <c r="O2816" s="3">
        <v>313921.90000000002</v>
      </c>
      <c r="P2816" t="str">
        <f>VLOOKUP(B2816,'[2]Asset Class'!$A$4:$B$21,2,0)</f>
        <v>Equipment for PTA</v>
      </c>
      <c r="Q2816" s="9">
        <f t="shared" si="63"/>
        <v>-158209.96</v>
      </c>
      <c r="R2816" s="9">
        <f t="shared" si="64"/>
        <v>155711.94000000003</v>
      </c>
      <c r="S2816" s="9">
        <f t="shared" si="65"/>
        <v>0</v>
      </c>
    </row>
    <row r="2817" spans="1:19" x14ac:dyDescent="0.2">
      <c r="A2817" t="s">
        <v>5016</v>
      </c>
      <c r="B2817" t="s">
        <v>2988</v>
      </c>
      <c r="C2817" s="2">
        <v>40238</v>
      </c>
      <c r="D2817" t="s">
        <v>5017</v>
      </c>
      <c r="E2817" s="3">
        <v>0</v>
      </c>
      <c r="F2817" s="3">
        <v>0</v>
      </c>
      <c r="G2817" s="3">
        <v>0</v>
      </c>
      <c r="H2817" s="3">
        <v>0</v>
      </c>
      <c r="I2817" s="3">
        <v>5214849.7</v>
      </c>
      <c r="J2817" s="3">
        <v>-2503108.5299999998</v>
      </c>
      <c r="K2817" s="3">
        <v>2711741.17</v>
      </c>
      <c r="L2817" s="3">
        <v>-125064.82</v>
      </c>
      <c r="M2817" s="3">
        <v>-2628173.35</v>
      </c>
      <c r="N2817" s="3">
        <v>2586676.35</v>
      </c>
      <c r="O2817" s="3">
        <v>5214849.7</v>
      </c>
      <c r="P2817" t="str">
        <f>VLOOKUP(B2817,'[2]Asset Class'!$A$4:$B$21,2,0)</f>
        <v>Equipment for PTA</v>
      </c>
      <c r="Q2817" s="9">
        <f t="shared" si="63"/>
        <v>-2628173.35</v>
      </c>
      <c r="R2817" s="9">
        <f t="shared" si="64"/>
        <v>2586676.35</v>
      </c>
      <c r="S2817" s="9">
        <f t="shared" si="65"/>
        <v>0</v>
      </c>
    </row>
    <row r="2818" spans="1:19" x14ac:dyDescent="0.2">
      <c r="A2818" t="s">
        <v>5018</v>
      </c>
      <c r="B2818" t="s">
        <v>2988</v>
      </c>
      <c r="C2818" s="2">
        <v>40238</v>
      </c>
      <c r="D2818" t="s">
        <v>5019</v>
      </c>
      <c r="E2818" s="3">
        <v>0</v>
      </c>
      <c r="F2818" s="3">
        <v>0</v>
      </c>
      <c r="G2818" s="3">
        <v>0</v>
      </c>
      <c r="H2818" s="3">
        <v>0</v>
      </c>
      <c r="I2818" s="3">
        <v>17428.509999999998</v>
      </c>
      <c r="J2818" s="3">
        <v>-8365.61</v>
      </c>
      <c r="K2818" s="3">
        <v>9062.9</v>
      </c>
      <c r="L2818" s="3">
        <v>-417.98</v>
      </c>
      <c r="M2818" s="3">
        <v>-8783.59</v>
      </c>
      <c r="N2818" s="3">
        <v>8644.92</v>
      </c>
      <c r="O2818" s="3">
        <v>17428.509999999998</v>
      </c>
      <c r="P2818" t="str">
        <f>VLOOKUP(B2818,'[2]Asset Class'!$A$4:$B$21,2,0)</f>
        <v>Equipment for PTA</v>
      </c>
      <c r="Q2818" s="9">
        <f t="shared" si="63"/>
        <v>-8783.59</v>
      </c>
      <c r="R2818" s="9">
        <f t="shared" si="64"/>
        <v>8644.9199999999983</v>
      </c>
      <c r="S2818" s="9">
        <f t="shared" si="65"/>
        <v>0</v>
      </c>
    </row>
    <row r="2819" spans="1:19" x14ac:dyDescent="0.2">
      <c r="A2819" t="s">
        <v>5020</v>
      </c>
      <c r="B2819" t="s">
        <v>2988</v>
      </c>
      <c r="C2819" s="2">
        <v>40238</v>
      </c>
      <c r="D2819" t="s">
        <v>5021</v>
      </c>
      <c r="E2819" s="3">
        <v>0</v>
      </c>
      <c r="F2819" s="3">
        <v>0</v>
      </c>
      <c r="G2819" s="3">
        <v>0</v>
      </c>
      <c r="H2819" s="3">
        <v>0</v>
      </c>
      <c r="I2819" s="3">
        <v>1921567.08</v>
      </c>
      <c r="J2819" s="3">
        <v>-922345.09</v>
      </c>
      <c r="K2819" s="3">
        <v>999221.99</v>
      </c>
      <c r="L2819" s="3">
        <v>-46083.87</v>
      </c>
      <c r="M2819" s="3">
        <v>-968428.96</v>
      </c>
      <c r="N2819" s="3">
        <v>953138.12</v>
      </c>
      <c r="O2819" s="3">
        <v>1921567.08</v>
      </c>
      <c r="P2819" t="str">
        <f>VLOOKUP(B2819,'[2]Asset Class'!$A$4:$B$21,2,0)</f>
        <v>Equipment for PTA</v>
      </c>
      <c r="Q2819" s="9">
        <f t="shared" si="63"/>
        <v>-968428.96</v>
      </c>
      <c r="R2819" s="9">
        <f t="shared" si="64"/>
        <v>953138.12000000011</v>
      </c>
      <c r="S2819" s="9">
        <f t="shared" si="65"/>
        <v>0</v>
      </c>
    </row>
    <row r="2820" spans="1:19" x14ac:dyDescent="0.2">
      <c r="A2820" t="s">
        <v>5022</v>
      </c>
      <c r="B2820" t="s">
        <v>2988</v>
      </c>
      <c r="C2820" s="2">
        <v>40238</v>
      </c>
      <c r="D2820" t="s">
        <v>5023</v>
      </c>
      <c r="E2820" s="3">
        <v>0</v>
      </c>
      <c r="F2820" s="3">
        <v>0</v>
      </c>
      <c r="G2820" s="3">
        <v>0</v>
      </c>
      <c r="H2820" s="3">
        <v>0</v>
      </c>
      <c r="I2820" s="3">
        <v>17428.509999999998</v>
      </c>
      <c r="J2820" s="3">
        <v>-8365.61</v>
      </c>
      <c r="K2820" s="3">
        <v>9062.9</v>
      </c>
      <c r="L2820" s="3">
        <v>-417.98</v>
      </c>
      <c r="M2820" s="3">
        <v>-8783.59</v>
      </c>
      <c r="N2820" s="3">
        <v>8644.92</v>
      </c>
      <c r="O2820" s="3">
        <v>17428.509999999998</v>
      </c>
      <c r="P2820" t="str">
        <f>VLOOKUP(B2820,'[2]Asset Class'!$A$4:$B$21,2,0)</f>
        <v>Equipment for PTA</v>
      </c>
      <c r="Q2820" s="9">
        <f t="shared" si="63"/>
        <v>-8783.59</v>
      </c>
      <c r="R2820" s="9">
        <f t="shared" si="64"/>
        <v>8644.9199999999983</v>
      </c>
      <c r="S2820" s="9">
        <f t="shared" si="65"/>
        <v>0</v>
      </c>
    </row>
    <row r="2821" spans="1:19" x14ac:dyDescent="0.2">
      <c r="A2821" t="s">
        <v>5024</v>
      </c>
      <c r="B2821" t="s">
        <v>2988</v>
      </c>
      <c r="C2821" s="2">
        <v>40238</v>
      </c>
      <c r="D2821" t="s">
        <v>5025</v>
      </c>
      <c r="E2821" s="3">
        <v>0</v>
      </c>
      <c r="F2821" s="3">
        <v>0</v>
      </c>
      <c r="G2821" s="3">
        <v>0</v>
      </c>
      <c r="H2821" s="3">
        <v>0</v>
      </c>
      <c r="I2821" s="3">
        <v>199271.8</v>
      </c>
      <c r="J2821" s="3">
        <v>-95649.71</v>
      </c>
      <c r="K2821" s="3">
        <v>103622.09</v>
      </c>
      <c r="L2821" s="3">
        <v>-4779.0200000000004</v>
      </c>
      <c r="M2821" s="3">
        <v>-100428.73</v>
      </c>
      <c r="N2821" s="3">
        <v>98843.07</v>
      </c>
      <c r="O2821" s="3">
        <v>199271.8</v>
      </c>
      <c r="P2821" t="str">
        <f>VLOOKUP(B2821,'[2]Asset Class'!$A$4:$B$21,2,0)</f>
        <v>Equipment for PTA</v>
      </c>
      <c r="Q2821" s="9">
        <f t="shared" si="63"/>
        <v>-100428.73</v>
      </c>
      <c r="R2821" s="9">
        <f t="shared" si="64"/>
        <v>98843.069999999992</v>
      </c>
      <c r="S2821" s="9">
        <f t="shared" si="65"/>
        <v>0</v>
      </c>
    </row>
    <row r="2822" spans="1:19" x14ac:dyDescent="0.2">
      <c r="A2822" t="s">
        <v>5026</v>
      </c>
      <c r="B2822" t="s">
        <v>2988</v>
      </c>
      <c r="C2822" s="2">
        <v>40238</v>
      </c>
      <c r="D2822" t="s">
        <v>5027</v>
      </c>
      <c r="E2822" s="3">
        <v>0</v>
      </c>
      <c r="F2822" s="3">
        <v>0</v>
      </c>
      <c r="G2822" s="3">
        <v>0</v>
      </c>
      <c r="H2822" s="3">
        <v>0</v>
      </c>
      <c r="I2822" s="3">
        <v>3281.73</v>
      </c>
      <c r="J2822" s="3">
        <v>-1575.23</v>
      </c>
      <c r="K2822" s="3">
        <v>1706.5</v>
      </c>
      <c r="L2822" s="3">
        <v>-78.7</v>
      </c>
      <c r="M2822" s="3">
        <v>-1653.93</v>
      </c>
      <c r="N2822" s="3">
        <v>1627.8</v>
      </c>
      <c r="O2822" s="3">
        <v>3281.73</v>
      </c>
      <c r="P2822" t="str">
        <f>VLOOKUP(B2822,'[2]Asset Class'!$A$4:$B$21,2,0)</f>
        <v>Equipment for PTA</v>
      </c>
      <c r="Q2822" s="9">
        <f t="shared" si="63"/>
        <v>-1653.93</v>
      </c>
      <c r="R2822" s="9">
        <f t="shared" si="64"/>
        <v>1627.8</v>
      </c>
      <c r="S2822" s="9">
        <f t="shared" si="65"/>
        <v>0</v>
      </c>
    </row>
    <row r="2823" spans="1:19" x14ac:dyDescent="0.2">
      <c r="A2823" t="s">
        <v>5028</v>
      </c>
      <c r="B2823" t="s">
        <v>2988</v>
      </c>
      <c r="C2823" s="2">
        <v>40238</v>
      </c>
      <c r="D2823" t="s">
        <v>5029</v>
      </c>
      <c r="E2823" s="3">
        <v>0</v>
      </c>
      <c r="F2823" s="3">
        <v>0</v>
      </c>
      <c r="G2823" s="3">
        <v>0</v>
      </c>
      <c r="H2823" s="3">
        <v>0</v>
      </c>
      <c r="I2823" s="3">
        <v>1439661.69</v>
      </c>
      <c r="J2823" s="3">
        <v>-691032.28</v>
      </c>
      <c r="K2823" s="3">
        <v>748629.41</v>
      </c>
      <c r="L2823" s="3">
        <v>-34526.6</v>
      </c>
      <c r="M2823" s="3">
        <v>-725558.88</v>
      </c>
      <c r="N2823" s="3">
        <v>714102.81</v>
      </c>
      <c r="O2823" s="3">
        <v>1439661.69</v>
      </c>
      <c r="P2823" t="str">
        <f>VLOOKUP(B2823,'[2]Asset Class'!$A$4:$B$21,2,0)</f>
        <v>Equipment for PTA</v>
      </c>
      <c r="Q2823" s="9">
        <f t="shared" si="63"/>
        <v>-725558.88</v>
      </c>
      <c r="R2823" s="9">
        <f t="shared" si="64"/>
        <v>714102.80999999994</v>
      </c>
      <c r="S2823" s="9">
        <f t="shared" si="65"/>
        <v>0</v>
      </c>
    </row>
    <row r="2824" spans="1:19" x14ac:dyDescent="0.2">
      <c r="A2824" t="s">
        <v>5030</v>
      </c>
      <c r="B2824" t="s">
        <v>2988</v>
      </c>
      <c r="C2824" s="2">
        <v>40238</v>
      </c>
      <c r="D2824" t="s">
        <v>5031</v>
      </c>
      <c r="E2824" s="3">
        <v>0</v>
      </c>
      <c r="F2824" s="3">
        <v>0</v>
      </c>
      <c r="G2824" s="3">
        <v>0</v>
      </c>
      <c r="H2824" s="3">
        <v>0</v>
      </c>
      <c r="I2824" s="3">
        <v>365356.46</v>
      </c>
      <c r="J2824" s="3">
        <v>-175369.76</v>
      </c>
      <c r="K2824" s="3">
        <v>189986.7</v>
      </c>
      <c r="L2824" s="3">
        <v>-8762.14</v>
      </c>
      <c r="M2824" s="3">
        <v>-184131.9</v>
      </c>
      <c r="N2824" s="3">
        <v>181224.56</v>
      </c>
      <c r="O2824" s="3">
        <v>365356.46</v>
      </c>
      <c r="P2824" t="str">
        <f>VLOOKUP(B2824,'[2]Asset Class'!$A$4:$B$21,2,0)</f>
        <v>Equipment for PTA</v>
      </c>
      <c r="Q2824" s="9">
        <f t="shared" si="63"/>
        <v>-184131.9</v>
      </c>
      <c r="R2824" s="9">
        <f t="shared" si="64"/>
        <v>181224.56000000003</v>
      </c>
      <c r="S2824" s="9">
        <f t="shared" si="65"/>
        <v>0</v>
      </c>
    </row>
    <row r="2825" spans="1:19" x14ac:dyDescent="0.2">
      <c r="A2825" t="s">
        <v>5032</v>
      </c>
      <c r="B2825" t="s">
        <v>2988</v>
      </c>
      <c r="C2825" s="2">
        <v>40238</v>
      </c>
      <c r="D2825" t="s">
        <v>5033</v>
      </c>
      <c r="E2825" s="3">
        <v>0</v>
      </c>
      <c r="F2825" s="3">
        <v>0</v>
      </c>
      <c r="G2825" s="3">
        <v>0</v>
      </c>
      <c r="H2825" s="3">
        <v>0</v>
      </c>
      <c r="I2825" s="3">
        <v>456282.61</v>
      </c>
      <c r="J2825" s="3">
        <v>-219013.95</v>
      </c>
      <c r="K2825" s="3">
        <v>237268.66</v>
      </c>
      <c r="L2825" s="3">
        <v>-10942.77</v>
      </c>
      <c r="M2825" s="3">
        <v>-229956.72</v>
      </c>
      <c r="N2825" s="3">
        <v>226325.89</v>
      </c>
      <c r="O2825" s="3">
        <v>456282.61</v>
      </c>
      <c r="P2825" t="str">
        <f>VLOOKUP(B2825,'[2]Asset Class'!$A$4:$B$21,2,0)</f>
        <v>Equipment for PTA</v>
      </c>
      <c r="Q2825" s="9">
        <f t="shared" si="63"/>
        <v>-229956.72</v>
      </c>
      <c r="R2825" s="9">
        <f t="shared" si="64"/>
        <v>226325.88999999998</v>
      </c>
      <c r="S2825" s="9">
        <f t="shared" si="65"/>
        <v>0</v>
      </c>
    </row>
    <row r="2826" spans="1:19" x14ac:dyDescent="0.2">
      <c r="A2826" t="s">
        <v>5034</v>
      </c>
      <c r="B2826" t="s">
        <v>2988</v>
      </c>
      <c r="C2826" s="2">
        <v>40238</v>
      </c>
      <c r="D2826" t="s">
        <v>5035</v>
      </c>
      <c r="E2826" s="3">
        <v>0</v>
      </c>
      <c r="F2826" s="3">
        <v>0</v>
      </c>
      <c r="G2826" s="3">
        <v>0</v>
      </c>
      <c r="H2826" s="3">
        <v>0</v>
      </c>
      <c r="I2826" s="3">
        <v>1433872.19</v>
      </c>
      <c r="J2826" s="3">
        <v>-688253.32</v>
      </c>
      <c r="K2826" s="3">
        <v>745618.87</v>
      </c>
      <c r="L2826" s="3">
        <v>-34387.75</v>
      </c>
      <c r="M2826" s="3">
        <v>-722641.07</v>
      </c>
      <c r="N2826" s="3">
        <v>711231.12</v>
      </c>
      <c r="O2826" s="3">
        <v>1433872.19</v>
      </c>
      <c r="P2826" t="str">
        <f>VLOOKUP(B2826,'[2]Asset Class'!$A$4:$B$21,2,0)</f>
        <v>Equipment for PTA</v>
      </c>
      <c r="Q2826" s="9">
        <f t="shared" si="63"/>
        <v>-722641.07</v>
      </c>
      <c r="R2826" s="9">
        <f t="shared" si="64"/>
        <v>711231.12</v>
      </c>
      <c r="S2826" s="9">
        <f t="shared" si="65"/>
        <v>0</v>
      </c>
    </row>
    <row r="2827" spans="1:19" x14ac:dyDescent="0.2">
      <c r="A2827" t="s">
        <v>5036</v>
      </c>
      <c r="B2827" t="s">
        <v>2988</v>
      </c>
      <c r="C2827" s="2">
        <v>40238</v>
      </c>
      <c r="D2827" t="s">
        <v>5037</v>
      </c>
      <c r="E2827" s="3">
        <v>0</v>
      </c>
      <c r="F2827" s="3">
        <v>0</v>
      </c>
      <c r="G2827" s="3">
        <v>0</v>
      </c>
      <c r="H2827" s="3">
        <v>0</v>
      </c>
      <c r="I2827" s="3">
        <v>1192985.99</v>
      </c>
      <c r="J2827" s="3">
        <v>-572628.85</v>
      </c>
      <c r="K2827" s="3">
        <v>620357.14</v>
      </c>
      <c r="L2827" s="3">
        <v>-28610.71</v>
      </c>
      <c r="M2827" s="3">
        <v>-601239.56000000006</v>
      </c>
      <c r="N2827" s="3">
        <v>591746.43000000005</v>
      </c>
      <c r="O2827" s="3">
        <v>1192985.99</v>
      </c>
      <c r="P2827" t="str">
        <f>VLOOKUP(B2827,'[2]Asset Class'!$A$4:$B$21,2,0)</f>
        <v>Equipment for PTA</v>
      </c>
      <c r="Q2827" s="9">
        <f t="shared" si="63"/>
        <v>-601239.56000000006</v>
      </c>
      <c r="R2827" s="9">
        <f t="shared" si="64"/>
        <v>591746.42999999993</v>
      </c>
      <c r="S2827" s="9">
        <f t="shared" si="65"/>
        <v>0</v>
      </c>
    </row>
    <row r="2828" spans="1:19" x14ac:dyDescent="0.2">
      <c r="A2828" t="s">
        <v>5038</v>
      </c>
      <c r="B2828" t="s">
        <v>2988</v>
      </c>
      <c r="C2828" s="2">
        <v>40238</v>
      </c>
      <c r="D2828" t="s">
        <v>5039</v>
      </c>
      <c r="E2828" s="3">
        <v>0</v>
      </c>
      <c r="F2828" s="3">
        <v>0</v>
      </c>
      <c r="G2828" s="3">
        <v>0</v>
      </c>
      <c r="H2828" s="3">
        <v>0</v>
      </c>
      <c r="I2828" s="3">
        <v>2218243.46</v>
      </c>
      <c r="J2828" s="3">
        <v>-1064748.6299999999</v>
      </c>
      <c r="K2828" s="3">
        <v>1153494.83</v>
      </c>
      <c r="L2828" s="3">
        <v>-53198.89</v>
      </c>
      <c r="M2828" s="3">
        <v>-1117947.52</v>
      </c>
      <c r="N2828" s="3">
        <v>1100295.94</v>
      </c>
      <c r="O2828" s="3">
        <v>2218243.46</v>
      </c>
      <c r="P2828" t="str">
        <f>VLOOKUP(B2828,'[2]Asset Class'!$A$4:$B$21,2,0)</f>
        <v>Equipment for PTA</v>
      </c>
      <c r="Q2828" s="9">
        <f t="shared" si="63"/>
        <v>-1117947.52</v>
      </c>
      <c r="R2828" s="9">
        <f t="shared" si="64"/>
        <v>1100295.94</v>
      </c>
      <c r="S2828" s="9">
        <f t="shared" si="65"/>
        <v>0</v>
      </c>
    </row>
    <row r="2829" spans="1:19" x14ac:dyDescent="0.2">
      <c r="A2829" t="s">
        <v>5040</v>
      </c>
      <c r="B2829" t="s">
        <v>2988</v>
      </c>
      <c r="C2829" s="2">
        <v>40238</v>
      </c>
      <c r="D2829" t="s">
        <v>5041</v>
      </c>
      <c r="E2829" s="3">
        <v>0</v>
      </c>
      <c r="F2829" s="3">
        <v>0</v>
      </c>
      <c r="G2829" s="3">
        <v>0</v>
      </c>
      <c r="H2829" s="3">
        <v>0</v>
      </c>
      <c r="I2829" s="3">
        <v>7962726.4199999999</v>
      </c>
      <c r="J2829" s="3">
        <v>-3822079.17</v>
      </c>
      <c r="K2829" s="3">
        <v>4140647.25</v>
      </c>
      <c r="L2829" s="3">
        <v>-190965.6</v>
      </c>
      <c r="M2829" s="3">
        <v>-4013044.77</v>
      </c>
      <c r="N2829" s="3">
        <v>3949681.65</v>
      </c>
      <c r="O2829" s="3">
        <v>7962726.4199999999</v>
      </c>
      <c r="P2829" t="str">
        <f>VLOOKUP(B2829,'[2]Asset Class'!$A$4:$B$21,2,0)</f>
        <v>Equipment for PTA</v>
      </c>
      <c r="Q2829" s="9">
        <f t="shared" si="63"/>
        <v>-4013044.77</v>
      </c>
      <c r="R2829" s="9">
        <f t="shared" si="64"/>
        <v>3949681.65</v>
      </c>
      <c r="S2829" s="9">
        <f t="shared" si="65"/>
        <v>0</v>
      </c>
    </row>
    <row r="2830" spans="1:19" x14ac:dyDescent="0.2">
      <c r="A2830" t="s">
        <v>5042</v>
      </c>
      <c r="B2830" t="s">
        <v>2988</v>
      </c>
      <c r="C2830" s="2">
        <v>40238</v>
      </c>
      <c r="D2830" t="s">
        <v>5043</v>
      </c>
      <c r="E2830" s="3">
        <v>0</v>
      </c>
      <c r="F2830" s="3">
        <v>0</v>
      </c>
      <c r="G2830" s="3">
        <v>0</v>
      </c>
      <c r="H2830" s="3">
        <v>0</v>
      </c>
      <c r="I2830" s="3">
        <v>53756.37</v>
      </c>
      <c r="J2830" s="3">
        <v>-25802.85</v>
      </c>
      <c r="K2830" s="3">
        <v>27953.52</v>
      </c>
      <c r="L2830" s="3">
        <v>-1289.21</v>
      </c>
      <c r="M2830" s="3">
        <v>-27092.06</v>
      </c>
      <c r="N2830" s="3">
        <v>26664.31</v>
      </c>
      <c r="O2830" s="3">
        <v>53756.37</v>
      </c>
      <c r="P2830" t="str">
        <f>VLOOKUP(B2830,'[2]Asset Class'!$A$4:$B$21,2,0)</f>
        <v>Equipment for PTA</v>
      </c>
      <c r="Q2830" s="9">
        <f t="shared" si="63"/>
        <v>-27092.06</v>
      </c>
      <c r="R2830" s="9">
        <f t="shared" si="64"/>
        <v>26664.31</v>
      </c>
      <c r="S2830" s="9">
        <f t="shared" si="65"/>
        <v>0</v>
      </c>
    </row>
    <row r="2831" spans="1:19" x14ac:dyDescent="0.2">
      <c r="A2831" t="s">
        <v>5044</v>
      </c>
      <c r="B2831" t="s">
        <v>2988</v>
      </c>
      <c r="C2831" s="2">
        <v>40238</v>
      </c>
      <c r="D2831" t="s">
        <v>5045</v>
      </c>
      <c r="E2831" s="3">
        <v>0</v>
      </c>
      <c r="F2831" s="3">
        <v>0</v>
      </c>
      <c r="G2831" s="3">
        <v>0</v>
      </c>
      <c r="H2831" s="3">
        <v>0</v>
      </c>
      <c r="I2831" s="3">
        <v>153676.74</v>
      </c>
      <c r="J2831" s="3">
        <v>-73764.27</v>
      </c>
      <c r="K2831" s="3">
        <v>79912.47</v>
      </c>
      <c r="L2831" s="3">
        <v>-3685.54</v>
      </c>
      <c r="M2831" s="3">
        <v>-77449.81</v>
      </c>
      <c r="N2831" s="3">
        <v>76226.929999999993</v>
      </c>
      <c r="O2831" s="3">
        <v>153676.74</v>
      </c>
      <c r="P2831" t="str">
        <f>VLOOKUP(B2831,'[2]Asset Class'!$A$4:$B$21,2,0)</f>
        <v>Equipment for PTA</v>
      </c>
      <c r="Q2831" s="9">
        <f t="shared" si="63"/>
        <v>-77449.81</v>
      </c>
      <c r="R2831" s="9">
        <f t="shared" si="64"/>
        <v>76226.929999999993</v>
      </c>
      <c r="S2831" s="9">
        <f t="shared" si="65"/>
        <v>0</v>
      </c>
    </row>
    <row r="2832" spans="1:19" x14ac:dyDescent="0.2">
      <c r="A2832" t="s">
        <v>5046</v>
      </c>
      <c r="B2832" t="s">
        <v>2988</v>
      </c>
      <c r="C2832" s="2">
        <v>40238</v>
      </c>
      <c r="D2832" t="s">
        <v>5047</v>
      </c>
      <c r="E2832" s="3">
        <v>0</v>
      </c>
      <c r="F2832" s="3">
        <v>0</v>
      </c>
      <c r="G2832" s="3">
        <v>0</v>
      </c>
      <c r="H2832" s="3">
        <v>0</v>
      </c>
      <c r="I2832" s="3">
        <v>323072.11</v>
      </c>
      <c r="J2832" s="3">
        <v>-155073.42000000001</v>
      </c>
      <c r="K2832" s="3">
        <v>167998.69</v>
      </c>
      <c r="L2832" s="3">
        <v>-7748.06</v>
      </c>
      <c r="M2832" s="3">
        <v>-162821.48000000001</v>
      </c>
      <c r="N2832" s="3">
        <v>160250.63</v>
      </c>
      <c r="O2832" s="3">
        <v>323072.11</v>
      </c>
      <c r="P2832" t="str">
        <f>VLOOKUP(B2832,'[2]Asset Class'!$A$4:$B$21,2,0)</f>
        <v>Equipment for PTA</v>
      </c>
      <c r="Q2832" s="9">
        <f t="shared" si="63"/>
        <v>-162821.48000000001</v>
      </c>
      <c r="R2832" s="9">
        <f t="shared" si="64"/>
        <v>160250.62999999998</v>
      </c>
      <c r="S2832" s="9">
        <f t="shared" si="65"/>
        <v>0</v>
      </c>
    </row>
    <row r="2833" spans="1:19" x14ac:dyDescent="0.2">
      <c r="A2833" t="s">
        <v>5048</v>
      </c>
      <c r="B2833" t="s">
        <v>2988</v>
      </c>
      <c r="C2833" s="2">
        <v>40238</v>
      </c>
      <c r="D2833" t="s">
        <v>5049</v>
      </c>
      <c r="E2833" s="3">
        <v>0</v>
      </c>
      <c r="F2833" s="3">
        <v>0</v>
      </c>
      <c r="G2833" s="3">
        <v>0</v>
      </c>
      <c r="H2833" s="3">
        <v>0</v>
      </c>
      <c r="I2833" s="3">
        <v>509175.03999999998</v>
      </c>
      <c r="J2833" s="3">
        <v>-244402.13</v>
      </c>
      <c r="K2833" s="3">
        <v>264772.90999999997</v>
      </c>
      <c r="L2833" s="3">
        <v>-12211.26</v>
      </c>
      <c r="M2833" s="3">
        <v>-256613.39</v>
      </c>
      <c r="N2833" s="3">
        <v>252561.65</v>
      </c>
      <c r="O2833" s="3">
        <v>509175.03999999998</v>
      </c>
      <c r="P2833" t="str">
        <f>VLOOKUP(B2833,'[2]Asset Class'!$A$4:$B$21,2,0)</f>
        <v>Equipment for PTA</v>
      </c>
      <c r="Q2833" s="9">
        <f t="shared" si="63"/>
        <v>-256613.39</v>
      </c>
      <c r="R2833" s="9">
        <f t="shared" si="64"/>
        <v>252561.64999999997</v>
      </c>
      <c r="S2833" s="9">
        <f t="shared" si="65"/>
        <v>0</v>
      </c>
    </row>
    <row r="2834" spans="1:19" x14ac:dyDescent="0.2">
      <c r="A2834" t="s">
        <v>5050</v>
      </c>
      <c r="B2834" t="s">
        <v>2988</v>
      </c>
      <c r="C2834" s="2">
        <v>40238</v>
      </c>
      <c r="D2834" t="s">
        <v>5051</v>
      </c>
      <c r="E2834" s="3">
        <v>0</v>
      </c>
      <c r="F2834" s="3">
        <v>0</v>
      </c>
      <c r="G2834" s="3">
        <v>0</v>
      </c>
      <c r="H2834" s="3">
        <v>0</v>
      </c>
      <c r="I2834" s="3">
        <v>38364.699999999997</v>
      </c>
      <c r="J2834" s="3">
        <v>-18414.91</v>
      </c>
      <c r="K2834" s="3">
        <v>19949.79</v>
      </c>
      <c r="L2834" s="3">
        <v>-920.08</v>
      </c>
      <c r="M2834" s="3">
        <v>-19334.990000000002</v>
      </c>
      <c r="N2834" s="3">
        <v>19029.71</v>
      </c>
      <c r="O2834" s="3">
        <v>38364.699999999997</v>
      </c>
      <c r="P2834" t="str">
        <f>VLOOKUP(B2834,'[2]Asset Class'!$A$4:$B$21,2,0)</f>
        <v>Equipment for PTA</v>
      </c>
      <c r="Q2834" s="9">
        <f t="shared" si="63"/>
        <v>-19334.990000000002</v>
      </c>
      <c r="R2834" s="9">
        <f t="shared" si="64"/>
        <v>19029.709999999995</v>
      </c>
      <c r="S2834" s="9">
        <f t="shared" si="65"/>
        <v>0</v>
      </c>
    </row>
    <row r="2835" spans="1:19" x14ac:dyDescent="0.2">
      <c r="A2835" t="s">
        <v>5052</v>
      </c>
      <c r="B2835" t="s">
        <v>2988</v>
      </c>
      <c r="C2835" s="2">
        <v>40238</v>
      </c>
      <c r="D2835" t="s">
        <v>5053</v>
      </c>
      <c r="E2835" s="3">
        <v>0</v>
      </c>
      <c r="F2835" s="3">
        <v>0</v>
      </c>
      <c r="G2835" s="3">
        <v>0</v>
      </c>
      <c r="H2835" s="3">
        <v>0</v>
      </c>
      <c r="I2835" s="3">
        <v>304326.73</v>
      </c>
      <c r="J2835" s="3">
        <v>-146075.69</v>
      </c>
      <c r="K2835" s="3">
        <v>158251.04</v>
      </c>
      <c r="L2835" s="3">
        <v>-7298.5</v>
      </c>
      <c r="M2835" s="3">
        <v>-153374.19</v>
      </c>
      <c r="N2835" s="3">
        <v>150952.54</v>
      </c>
      <c r="O2835" s="3">
        <v>304326.73</v>
      </c>
      <c r="P2835" t="str">
        <f>VLOOKUP(B2835,'[2]Asset Class'!$A$4:$B$21,2,0)</f>
        <v>Equipment for PTA</v>
      </c>
      <c r="Q2835" s="9">
        <f t="shared" si="63"/>
        <v>-153374.19</v>
      </c>
      <c r="R2835" s="9">
        <f t="shared" si="64"/>
        <v>150952.53999999998</v>
      </c>
      <c r="S2835" s="9">
        <f t="shared" si="65"/>
        <v>0</v>
      </c>
    </row>
    <row r="2836" spans="1:19" x14ac:dyDescent="0.2">
      <c r="A2836" t="s">
        <v>5054</v>
      </c>
      <c r="B2836" t="s">
        <v>2988</v>
      </c>
      <c r="C2836" s="2">
        <v>40238</v>
      </c>
      <c r="D2836" t="s">
        <v>5055</v>
      </c>
      <c r="E2836" s="3">
        <v>0</v>
      </c>
      <c r="F2836" s="3">
        <v>0</v>
      </c>
      <c r="G2836" s="3">
        <v>0</v>
      </c>
      <c r="H2836" s="3">
        <v>0</v>
      </c>
      <c r="I2836" s="3">
        <v>36893.82</v>
      </c>
      <c r="J2836" s="3">
        <v>-17708.89</v>
      </c>
      <c r="K2836" s="3">
        <v>19184.93</v>
      </c>
      <c r="L2836" s="3">
        <v>-884.8</v>
      </c>
      <c r="M2836" s="3">
        <v>-18593.689999999999</v>
      </c>
      <c r="N2836" s="3">
        <v>18300.13</v>
      </c>
      <c r="O2836" s="3">
        <v>36893.82</v>
      </c>
      <c r="P2836" t="str">
        <f>VLOOKUP(B2836,'[2]Asset Class'!$A$4:$B$21,2,0)</f>
        <v>Equipment for PTA</v>
      </c>
      <c r="Q2836" s="9">
        <f t="shared" si="63"/>
        <v>-18593.689999999999</v>
      </c>
      <c r="R2836" s="9">
        <f t="shared" si="64"/>
        <v>18300.13</v>
      </c>
      <c r="S2836" s="9">
        <f t="shared" si="65"/>
        <v>0</v>
      </c>
    </row>
    <row r="2837" spans="1:19" x14ac:dyDescent="0.2">
      <c r="A2837" t="s">
        <v>5056</v>
      </c>
      <c r="B2837" t="s">
        <v>2988</v>
      </c>
      <c r="C2837" s="2">
        <v>40238</v>
      </c>
      <c r="D2837" t="s">
        <v>5057</v>
      </c>
      <c r="E2837" s="3">
        <v>0</v>
      </c>
      <c r="F2837" s="3">
        <v>0</v>
      </c>
      <c r="G2837" s="3">
        <v>0</v>
      </c>
      <c r="H2837" s="3">
        <v>0</v>
      </c>
      <c r="I2837" s="3">
        <v>140333.89000000001</v>
      </c>
      <c r="J2837" s="3">
        <v>-67359.759999999995</v>
      </c>
      <c r="K2837" s="3">
        <v>72974.13</v>
      </c>
      <c r="L2837" s="3">
        <v>-3365.55</v>
      </c>
      <c r="M2837" s="3">
        <v>-70725.31</v>
      </c>
      <c r="N2837" s="3">
        <v>69608.58</v>
      </c>
      <c r="O2837" s="3">
        <v>140333.89000000001</v>
      </c>
      <c r="P2837" t="str">
        <f>VLOOKUP(B2837,'[2]Asset Class'!$A$4:$B$21,2,0)</f>
        <v>Equipment for PTA</v>
      </c>
      <c r="Q2837" s="9">
        <f t="shared" si="63"/>
        <v>-70725.31</v>
      </c>
      <c r="R2837" s="9">
        <f t="shared" si="64"/>
        <v>69608.580000000016</v>
      </c>
      <c r="S2837" s="9">
        <f t="shared" si="65"/>
        <v>0</v>
      </c>
    </row>
    <row r="2838" spans="1:19" x14ac:dyDescent="0.2">
      <c r="A2838" t="s">
        <v>5058</v>
      </c>
      <c r="B2838" t="s">
        <v>2988</v>
      </c>
      <c r="C2838" s="2">
        <v>40238</v>
      </c>
      <c r="D2838" t="s">
        <v>5059</v>
      </c>
      <c r="E2838" s="3">
        <v>0</v>
      </c>
      <c r="F2838" s="3">
        <v>0</v>
      </c>
      <c r="G2838" s="3">
        <v>0</v>
      </c>
      <c r="H2838" s="3">
        <v>0</v>
      </c>
      <c r="I2838" s="3">
        <v>4639.6099999999997</v>
      </c>
      <c r="J2838" s="3">
        <v>-2226.9899999999998</v>
      </c>
      <c r="K2838" s="3">
        <v>2412.62</v>
      </c>
      <c r="L2838" s="3">
        <v>-111.27</v>
      </c>
      <c r="M2838" s="3">
        <v>-2338.2600000000002</v>
      </c>
      <c r="N2838" s="3">
        <v>2301.35</v>
      </c>
      <c r="O2838" s="3">
        <v>4639.6099999999997</v>
      </c>
      <c r="P2838" t="str">
        <f>VLOOKUP(B2838,'[2]Asset Class'!$A$4:$B$21,2,0)</f>
        <v>Equipment for PTA</v>
      </c>
      <c r="Q2838" s="9">
        <f t="shared" si="63"/>
        <v>-2338.2600000000002</v>
      </c>
      <c r="R2838" s="9">
        <f t="shared" si="64"/>
        <v>2301.3499999999995</v>
      </c>
      <c r="S2838" s="9">
        <f t="shared" si="65"/>
        <v>0</v>
      </c>
    </row>
    <row r="2839" spans="1:19" x14ac:dyDescent="0.2">
      <c r="A2839" t="s">
        <v>5060</v>
      </c>
      <c r="B2839" t="s">
        <v>2988</v>
      </c>
      <c r="C2839" s="2">
        <v>40238</v>
      </c>
      <c r="D2839" t="s">
        <v>5061</v>
      </c>
      <c r="E2839" s="3">
        <v>0</v>
      </c>
      <c r="F2839" s="3">
        <v>0</v>
      </c>
      <c r="G2839" s="3">
        <v>0</v>
      </c>
      <c r="H2839" s="3">
        <v>0</v>
      </c>
      <c r="I2839" s="3">
        <v>3933223.37</v>
      </c>
      <c r="J2839" s="3">
        <v>-1887932.64</v>
      </c>
      <c r="K2839" s="3">
        <v>2045290.73</v>
      </c>
      <c r="L2839" s="3">
        <v>-94328.29</v>
      </c>
      <c r="M2839" s="3">
        <v>-1982260.93</v>
      </c>
      <c r="N2839" s="3">
        <v>1950962.44</v>
      </c>
      <c r="O2839" s="3">
        <v>3933223.37</v>
      </c>
      <c r="P2839" t="str">
        <f>VLOOKUP(B2839,'[2]Asset Class'!$A$4:$B$21,2,0)</f>
        <v>Equipment for PTA</v>
      </c>
      <c r="Q2839" s="9">
        <f t="shared" si="63"/>
        <v>-1982260.93</v>
      </c>
      <c r="R2839" s="9">
        <f t="shared" si="64"/>
        <v>1950962.4400000002</v>
      </c>
      <c r="S2839" s="9">
        <f t="shared" si="65"/>
        <v>0</v>
      </c>
    </row>
    <row r="2840" spans="1:19" x14ac:dyDescent="0.2">
      <c r="A2840" t="s">
        <v>5062</v>
      </c>
      <c r="B2840" t="s">
        <v>2988</v>
      </c>
      <c r="C2840" s="2">
        <v>40238</v>
      </c>
      <c r="D2840" t="s">
        <v>5063</v>
      </c>
      <c r="E2840" s="3">
        <v>0</v>
      </c>
      <c r="F2840" s="3">
        <v>0</v>
      </c>
      <c r="G2840" s="3">
        <v>0</v>
      </c>
      <c r="H2840" s="3">
        <v>0</v>
      </c>
      <c r="I2840" s="3">
        <v>6674971.6200000001</v>
      </c>
      <c r="J2840" s="3">
        <v>-3203961.64</v>
      </c>
      <c r="K2840" s="3">
        <v>3471009.98</v>
      </c>
      <c r="L2840" s="3">
        <v>-160082.1</v>
      </c>
      <c r="M2840" s="3">
        <v>-3364043.74</v>
      </c>
      <c r="N2840" s="3">
        <v>3310927.88</v>
      </c>
      <c r="O2840" s="3">
        <v>6674971.6200000001</v>
      </c>
      <c r="P2840" t="str">
        <f>VLOOKUP(B2840,'[2]Asset Class'!$A$4:$B$21,2,0)</f>
        <v>Equipment for PTA</v>
      </c>
      <c r="Q2840" s="9">
        <f t="shared" si="63"/>
        <v>-3364043.74</v>
      </c>
      <c r="R2840" s="9">
        <f t="shared" si="64"/>
        <v>3310927.88</v>
      </c>
      <c r="S2840" s="9">
        <f t="shared" si="65"/>
        <v>0</v>
      </c>
    </row>
    <row r="2841" spans="1:19" x14ac:dyDescent="0.2">
      <c r="A2841" t="s">
        <v>5064</v>
      </c>
      <c r="B2841" t="s">
        <v>2988</v>
      </c>
      <c r="C2841" s="2">
        <v>40238</v>
      </c>
      <c r="D2841" t="s">
        <v>5065</v>
      </c>
      <c r="E2841" s="3">
        <v>0</v>
      </c>
      <c r="F2841" s="3">
        <v>0</v>
      </c>
      <c r="G2841" s="3">
        <v>0</v>
      </c>
      <c r="H2841" s="3">
        <v>0</v>
      </c>
      <c r="I2841" s="3">
        <v>734948.55</v>
      </c>
      <c r="J2841" s="3">
        <v>-352772.57</v>
      </c>
      <c r="K2841" s="3">
        <v>382175.98</v>
      </c>
      <c r="L2841" s="3">
        <v>-17625.86</v>
      </c>
      <c r="M2841" s="3">
        <v>-370398.43</v>
      </c>
      <c r="N2841" s="3">
        <v>364550.12</v>
      </c>
      <c r="O2841" s="3">
        <v>734948.55</v>
      </c>
      <c r="P2841" t="str">
        <f>VLOOKUP(B2841,'[2]Asset Class'!$A$4:$B$21,2,0)</f>
        <v>Equipment for PTA</v>
      </c>
      <c r="Q2841" s="9">
        <f t="shared" si="63"/>
        <v>-370398.43</v>
      </c>
      <c r="R2841" s="9">
        <f t="shared" si="64"/>
        <v>364550.12000000005</v>
      </c>
      <c r="S2841" s="9">
        <f t="shared" si="65"/>
        <v>0</v>
      </c>
    </row>
    <row r="2842" spans="1:19" x14ac:dyDescent="0.2">
      <c r="A2842" t="s">
        <v>5066</v>
      </c>
      <c r="B2842" t="s">
        <v>2988</v>
      </c>
      <c r="C2842" s="2">
        <v>40238</v>
      </c>
      <c r="D2842" t="s">
        <v>5067</v>
      </c>
      <c r="E2842" s="3">
        <v>0</v>
      </c>
      <c r="F2842" s="3">
        <v>0</v>
      </c>
      <c r="G2842" s="3">
        <v>0</v>
      </c>
      <c r="H2842" s="3">
        <v>0</v>
      </c>
      <c r="I2842" s="3">
        <v>36440.86</v>
      </c>
      <c r="J2842" s="3">
        <v>-17491.48</v>
      </c>
      <c r="K2842" s="3">
        <v>18949.38</v>
      </c>
      <c r="L2842" s="3">
        <v>-873.94</v>
      </c>
      <c r="M2842" s="3">
        <v>-18365.419999999998</v>
      </c>
      <c r="N2842" s="3">
        <v>18075.439999999999</v>
      </c>
      <c r="O2842" s="3">
        <v>36440.86</v>
      </c>
      <c r="P2842" t="str">
        <f>VLOOKUP(B2842,'[2]Asset Class'!$A$4:$B$21,2,0)</f>
        <v>Equipment for PTA</v>
      </c>
      <c r="Q2842" s="9">
        <f t="shared" si="63"/>
        <v>-18365.419999999998</v>
      </c>
      <c r="R2842" s="9">
        <f t="shared" si="64"/>
        <v>18075.440000000002</v>
      </c>
      <c r="S2842" s="9">
        <f t="shared" si="65"/>
        <v>0</v>
      </c>
    </row>
    <row r="2843" spans="1:19" x14ac:dyDescent="0.2">
      <c r="A2843" t="s">
        <v>5068</v>
      </c>
      <c r="B2843" t="s">
        <v>2988</v>
      </c>
      <c r="C2843" s="2">
        <v>40238</v>
      </c>
      <c r="D2843" t="s">
        <v>5069</v>
      </c>
      <c r="E2843" s="3">
        <v>0</v>
      </c>
      <c r="F2843" s="3">
        <v>0</v>
      </c>
      <c r="G2843" s="3">
        <v>0</v>
      </c>
      <c r="H2843" s="3">
        <v>0</v>
      </c>
      <c r="I2843" s="3">
        <v>321038.28999999998</v>
      </c>
      <c r="J2843" s="3">
        <v>-154097.19</v>
      </c>
      <c r="K2843" s="3">
        <v>166941.1</v>
      </c>
      <c r="L2843" s="3">
        <v>-7699.28</v>
      </c>
      <c r="M2843" s="3">
        <v>-161796.47</v>
      </c>
      <c r="N2843" s="3">
        <v>159241.82</v>
      </c>
      <c r="O2843" s="3">
        <v>321038.28999999998</v>
      </c>
      <c r="P2843" t="str">
        <f>VLOOKUP(B2843,'[2]Asset Class'!$A$4:$B$21,2,0)</f>
        <v>Equipment for PTA</v>
      </c>
      <c r="Q2843" s="9">
        <f t="shared" si="63"/>
        <v>-161796.47</v>
      </c>
      <c r="R2843" s="9">
        <f t="shared" si="64"/>
        <v>159241.81999999998</v>
      </c>
      <c r="S2843" s="9">
        <f t="shared" si="65"/>
        <v>0</v>
      </c>
    </row>
    <row r="2844" spans="1:19" x14ac:dyDescent="0.2">
      <c r="A2844" t="s">
        <v>5070</v>
      </c>
      <c r="B2844" t="s">
        <v>2988</v>
      </c>
      <c r="C2844" s="2">
        <v>40238</v>
      </c>
      <c r="D2844" t="s">
        <v>5071</v>
      </c>
      <c r="E2844" s="3">
        <v>0</v>
      </c>
      <c r="F2844" s="3">
        <v>0</v>
      </c>
      <c r="G2844" s="3">
        <v>0</v>
      </c>
      <c r="H2844" s="3">
        <v>0</v>
      </c>
      <c r="I2844" s="3">
        <v>289536.01</v>
      </c>
      <c r="J2844" s="3">
        <v>-138976.21</v>
      </c>
      <c r="K2844" s="3">
        <v>150559.79999999999</v>
      </c>
      <c r="L2844" s="3">
        <v>-6943.78</v>
      </c>
      <c r="M2844" s="3">
        <v>-145919.99</v>
      </c>
      <c r="N2844" s="3">
        <v>143616.01999999999</v>
      </c>
      <c r="O2844" s="3">
        <v>289536.01</v>
      </c>
      <c r="P2844" t="str">
        <f>VLOOKUP(B2844,'[2]Asset Class'!$A$4:$B$21,2,0)</f>
        <v>Equipment for PTA</v>
      </c>
      <c r="Q2844" s="9">
        <f t="shared" si="63"/>
        <v>-145919.99</v>
      </c>
      <c r="R2844" s="9">
        <f t="shared" si="64"/>
        <v>143616.02000000002</v>
      </c>
      <c r="S2844" s="9">
        <f t="shared" si="65"/>
        <v>0</v>
      </c>
    </row>
    <row r="2845" spans="1:19" x14ac:dyDescent="0.2">
      <c r="A2845" t="s">
        <v>5072</v>
      </c>
      <c r="B2845" t="s">
        <v>2988</v>
      </c>
      <c r="C2845" s="2">
        <v>40238</v>
      </c>
      <c r="D2845" t="s">
        <v>5073</v>
      </c>
      <c r="E2845" s="3">
        <v>0</v>
      </c>
      <c r="F2845" s="3">
        <v>0</v>
      </c>
      <c r="G2845" s="3">
        <v>0</v>
      </c>
      <c r="H2845" s="3">
        <v>0</v>
      </c>
      <c r="I2845" s="3">
        <v>137029.18</v>
      </c>
      <c r="J2845" s="3">
        <v>-65773.5</v>
      </c>
      <c r="K2845" s="3">
        <v>71255.679999999993</v>
      </c>
      <c r="L2845" s="3">
        <v>-3286.29</v>
      </c>
      <c r="M2845" s="3">
        <v>-69059.789999999994</v>
      </c>
      <c r="N2845" s="3">
        <v>67969.39</v>
      </c>
      <c r="O2845" s="3">
        <v>137029.18</v>
      </c>
      <c r="P2845" t="str">
        <f>VLOOKUP(B2845,'[2]Asset Class'!$A$4:$B$21,2,0)</f>
        <v>Equipment for PTA</v>
      </c>
      <c r="Q2845" s="9">
        <f t="shared" si="63"/>
        <v>-69059.789999999994</v>
      </c>
      <c r="R2845" s="9">
        <f t="shared" si="64"/>
        <v>67969.39</v>
      </c>
      <c r="S2845" s="9">
        <f t="shared" si="65"/>
        <v>0</v>
      </c>
    </row>
    <row r="2846" spans="1:19" x14ac:dyDescent="0.2">
      <c r="A2846" t="s">
        <v>5074</v>
      </c>
      <c r="B2846" t="s">
        <v>2988</v>
      </c>
      <c r="C2846" s="2">
        <v>40238</v>
      </c>
      <c r="D2846" t="s">
        <v>5075</v>
      </c>
      <c r="E2846" s="3">
        <v>0</v>
      </c>
      <c r="F2846" s="3">
        <v>0</v>
      </c>
      <c r="G2846" s="3">
        <v>0</v>
      </c>
      <c r="H2846" s="3">
        <v>0</v>
      </c>
      <c r="I2846" s="3">
        <v>1913916.74</v>
      </c>
      <c r="J2846" s="3">
        <v>-918672.93</v>
      </c>
      <c r="K2846" s="3">
        <v>995243.81</v>
      </c>
      <c r="L2846" s="3">
        <v>-45900.39</v>
      </c>
      <c r="M2846" s="3">
        <v>-964573.32</v>
      </c>
      <c r="N2846" s="3">
        <v>949343.42</v>
      </c>
      <c r="O2846" s="3">
        <v>1913916.74</v>
      </c>
      <c r="P2846" t="str">
        <f>VLOOKUP(B2846,'[2]Asset Class'!$A$4:$B$21,2,0)</f>
        <v>Equipment for PTA</v>
      </c>
      <c r="Q2846" s="9">
        <f t="shared" si="63"/>
        <v>-964573.32</v>
      </c>
      <c r="R2846" s="9">
        <f t="shared" si="64"/>
        <v>949343.42</v>
      </c>
      <c r="S2846" s="9">
        <f t="shared" si="65"/>
        <v>0</v>
      </c>
    </row>
    <row r="2847" spans="1:19" x14ac:dyDescent="0.2">
      <c r="A2847" t="s">
        <v>5076</v>
      </c>
      <c r="B2847" t="s">
        <v>2988</v>
      </c>
      <c r="C2847" s="2">
        <v>40238</v>
      </c>
      <c r="D2847" t="s">
        <v>5077</v>
      </c>
      <c r="E2847" s="3">
        <v>0</v>
      </c>
      <c r="F2847" s="3">
        <v>0</v>
      </c>
      <c r="G2847" s="3">
        <v>0</v>
      </c>
      <c r="H2847" s="3">
        <v>0</v>
      </c>
      <c r="I2847" s="3">
        <v>11806966.460000001</v>
      </c>
      <c r="J2847" s="3">
        <v>-5667300.1299999999</v>
      </c>
      <c r="K2847" s="3">
        <v>6139666.3300000001</v>
      </c>
      <c r="L2847" s="3">
        <v>-283159.86</v>
      </c>
      <c r="M2847" s="3">
        <v>-5950459.9900000002</v>
      </c>
      <c r="N2847" s="3">
        <v>5856506.4699999997</v>
      </c>
      <c r="O2847" s="3">
        <v>11806966.460000001</v>
      </c>
      <c r="P2847" t="str">
        <f>VLOOKUP(B2847,'[2]Asset Class'!$A$4:$B$21,2,0)</f>
        <v>Equipment for PTA</v>
      </c>
      <c r="Q2847" s="9">
        <f t="shared" si="63"/>
        <v>-5950459.9900000002</v>
      </c>
      <c r="R2847" s="9">
        <f t="shared" si="64"/>
        <v>5856506.4700000007</v>
      </c>
      <c r="S2847" s="9">
        <f t="shared" si="65"/>
        <v>0</v>
      </c>
    </row>
    <row r="2848" spans="1:19" x14ac:dyDescent="0.2">
      <c r="A2848" t="s">
        <v>5078</v>
      </c>
      <c r="B2848" t="s">
        <v>2988</v>
      </c>
      <c r="C2848" s="2">
        <v>40238</v>
      </c>
      <c r="D2848" t="s">
        <v>5079</v>
      </c>
      <c r="E2848" s="3">
        <v>0</v>
      </c>
      <c r="F2848" s="3">
        <v>0</v>
      </c>
      <c r="G2848" s="3">
        <v>0</v>
      </c>
      <c r="H2848" s="3">
        <v>0</v>
      </c>
      <c r="I2848" s="3">
        <v>102134881.5</v>
      </c>
      <c r="J2848" s="3">
        <v>-48885099.590000004</v>
      </c>
      <c r="K2848" s="3">
        <v>53249781.909999996</v>
      </c>
      <c r="L2848" s="3">
        <v>-2431987.79</v>
      </c>
      <c r="M2848" s="3">
        <v>-51317087.380000003</v>
      </c>
      <c r="N2848" s="3">
        <v>50817794.119999997</v>
      </c>
      <c r="O2848" s="3">
        <v>102134881.5</v>
      </c>
      <c r="P2848" t="str">
        <f>VLOOKUP(B2848,'[2]Asset Class'!$A$4:$B$21,2,0)</f>
        <v>Equipment for PTA</v>
      </c>
      <c r="Q2848" s="9">
        <f t="shared" si="63"/>
        <v>-51317087.380000003</v>
      </c>
      <c r="R2848" s="9">
        <f t="shared" si="64"/>
        <v>50817794.119999997</v>
      </c>
      <c r="S2848" s="9">
        <f t="shared" si="65"/>
        <v>0</v>
      </c>
    </row>
    <row r="2849" spans="1:19" x14ac:dyDescent="0.2">
      <c r="A2849" t="s">
        <v>5080</v>
      </c>
      <c r="B2849" t="s">
        <v>2988</v>
      </c>
      <c r="C2849" s="2">
        <v>40238</v>
      </c>
      <c r="D2849" t="s">
        <v>5081</v>
      </c>
      <c r="E2849" s="3">
        <v>0</v>
      </c>
      <c r="F2849" s="3">
        <v>0</v>
      </c>
      <c r="G2849" s="3">
        <v>0</v>
      </c>
      <c r="H2849" s="3">
        <v>0</v>
      </c>
      <c r="I2849" s="3">
        <v>490967.61</v>
      </c>
      <c r="J2849" s="3">
        <v>-235662.63</v>
      </c>
      <c r="K2849" s="3">
        <v>255304.98</v>
      </c>
      <c r="L2849" s="3">
        <v>-11774.6</v>
      </c>
      <c r="M2849" s="3">
        <v>-247437.23</v>
      </c>
      <c r="N2849" s="3">
        <v>243530.38</v>
      </c>
      <c r="O2849" s="3">
        <v>490967.61</v>
      </c>
      <c r="P2849" t="str">
        <f>VLOOKUP(B2849,'[2]Asset Class'!$A$4:$B$21,2,0)</f>
        <v>Equipment for PTA</v>
      </c>
      <c r="Q2849" s="9">
        <f t="shared" si="63"/>
        <v>-247437.23</v>
      </c>
      <c r="R2849" s="9">
        <f t="shared" si="64"/>
        <v>243530.37999999998</v>
      </c>
      <c r="S2849" s="9">
        <f t="shared" si="65"/>
        <v>0</v>
      </c>
    </row>
    <row r="2850" spans="1:19" x14ac:dyDescent="0.2">
      <c r="A2850" t="s">
        <v>5082</v>
      </c>
      <c r="B2850" t="s">
        <v>2988</v>
      </c>
      <c r="C2850" s="2">
        <v>40238</v>
      </c>
      <c r="D2850" t="s">
        <v>5083</v>
      </c>
      <c r="E2850" s="3">
        <v>0</v>
      </c>
      <c r="F2850" s="3">
        <v>0</v>
      </c>
      <c r="G2850" s="3">
        <v>0</v>
      </c>
      <c r="H2850" s="3">
        <v>0</v>
      </c>
      <c r="I2850" s="3">
        <v>5036359.1100000003</v>
      </c>
      <c r="J2850" s="3">
        <v>-2417433.7000000002</v>
      </c>
      <c r="K2850" s="3">
        <v>2618925.41</v>
      </c>
      <c r="L2850" s="3">
        <v>-120784.18</v>
      </c>
      <c r="M2850" s="3">
        <v>-2538217.88</v>
      </c>
      <c r="N2850" s="3">
        <v>2498141.23</v>
      </c>
      <c r="O2850" s="3">
        <v>5036359.1100000003</v>
      </c>
      <c r="P2850" t="str">
        <f>VLOOKUP(B2850,'[2]Asset Class'!$A$4:$B$21,2,0)</f>
        <v>Equipment for PTA</v>
      </c>
      <c r="Q2850" s="9">
        <f t="shared" si="63"/>
        <v>-2538217.88</v>
      </c>
      <c r="R2850" s="9">
        <f t="shared" si="64"/>
        <v>2498141.2300000004</v>
      </c>
      <c r="S2850" s="9">
        <f t="shared" si="65"/>
        <v>0</v>
      </c>
    </row>
    <row r="2851" spans="1:19" x14ac:dyDescent="0.2">
      <c r="A2851" t="s">
        <v>5084</v>
      </c>
      <c r="B2851" t="s">
        <v>2988</v>
      </c>
      <c r="C2851" s="2">
        <v>40238</v>
      </c>
      <c r="D2851" t="s">
        <v>5085</v>
      </c>
      <c r="E2851" s="3">
        <v>0</v>
      </c>
      <c r="F2851" s="3">
        <v>0</v>
      </c>
      <c r="G2851" s="3">
        <v>0</v>
      </c>
      <c r="H2851" s="3">
        <v>0</v>
      </c>
      <c r="I2851" s="3">
        <v>766293.84</v>
      </c>
      <c r="J2851" s="3">
        <v>-367818.21</v>
      </c>
      <c r="K2851" s="3">
        <v>398475.63</v>
      </c>
      <c r="L2851" s="3">
        <v>-18377.59</v>
      </c>
      <c r="M2851" s="3">
        <v>-386195.8</v>
      </c>
      <c r="N2851" s="3">
        <v>380098.04</v>
      </c>
      <c r="O2851" s="3">
        <v>766293.84</v>
      </c>
      <c r="P2851" t="str">
        <f>VLOOKUP(B2851,'[2]Asset Class'!$A$4:$B$21,2,0)</f>
        <v>Equipment for PTA</v>
      </c>
      <c r="Q2851" s="9">
        <f t="shared" si="63"/>
        <v>-386195.8</v>
      </c>
      <c r="R2851" s="9">
        <f t="shared" si="64"/>
        <v>380098.04</v>
      </c>
      <c r="S2851" s="9">
        <f t="shared" si="65"/>
        <v>0</v>
      </c>
    </row>
    <row r="2852" spans="1:19" x14ac:dyDescent="0.2">
      <c r="A2852" t="s">
        <v>5086</v>
      </c>
      <c r="B2852" t="s">
        <v>2988</v>
      </c>
      <c r="C2852" s="2">
        <v>40238</v>
      </c>
      <c r="D2852" t="s">
        <v>5087</v>
      </c>
      <c r="E2852" s="3">
        <v>0</v>
      </c>
      <c r="F2852" s="3">
        <v>0</v>
      </c>
      <c r="G2852" s="3">
        <v>0</v>
      </c>
      <c r="H2852" s="3">
        <v>0</v>
      </c>
      <c r="I2852" s="3">
        <v>27953.599999999999</v>
      </c>
      <c r="J2852" s="3">
        <v>-13417.63</v>
      </c>
      <c r="K2852" s="3">
        <v>14535.97</v>
      </c>
      <c r="L2852" s="3">
        <v>-670.4</v>
      </c>
      <c r="M2852" s="3">
        <v>-14088.03</v>
      </c>
      <c r="N2852" s="3">
        <v>13865.57</v>
      </c>
      <c r="O2852" s="3">
        <v>27953.599999999999</v>
      </c>
      <c r="P2852" t="str">
        <f>VLOOKUP(B2852,'[2]Asset Class'!$A$4:$B$21,2,0)</f>
        <v>Equipment for PTA</v>
      </c>
      <c r="Q2852" s="9">
        <f t="shared" si="63"/>
        <v>-14088.03</v>
      </c>
      <c r="R2852" s="9">
        <f t="shared" si="64"/>
        <v>13865.569999999998</v>
      </c>
      <c r="S2852" s="9">
        <f t="shared" si="65"/>
        <v>0</v>
      </c>
    </row>
    <row r="2853" spans="1:19" x14ac:dyDescent="0.2">
      <c r="A2853" t="s">
        <v>5088</v>
      </c>
      <c r="B2853" t="s">
        <v>2988</v>
      </c>
      <c r="C2853" s="2">
        <v>40238</v>
      </c>
      <c r="D2853" t="s">
        <v>5089</v>
      </c>
      <c r="E2853" s="3">
        <v>0</v>
      </c>
      <c r="F2853" s="3">
        <v>0</v>
      </c>
      <c r="G2853" s="3">
        <v>0</v>
      </c>
      <c r="H2853" s="3">
        <v>0</v>
      </c>
      <c r="I2853" s="3">
        <v>1262404</v>
      </c>
      <c r="J2853" s="3">
        <v>-605949.23</v>
      </c>
      <c r="K2853" s="3">
        <v>656454.77</v>
      </c>
      <c r="L2853" s="3">
        <v>-30275.53</v>
      </c>
      <c r="M2853" s="3">
        <v>-636224.76</v>
      </c>
      <c r="N2853" s="3">
        <v>626179.24</v>
      </c>
      <c r="O2853" s="3">
        <v>1262404</v>
      </c>
      <c r="P2853" t="str">
        <f>VLOOKUP(B2853,'[2]Asset Class'!$A$4:$B$21,2,0)</f>
        <v>Equipment for PTA</v>
      </c>
      <c r="Q2853" s="9">
        <f t="shared" si="63"/>
        <v>-636224.76</v>
      </c>
      <c r="R2853" s="9">
        <f t="shared" si="64"/>
        <v>626179.24</v>
      </c>
      <c r="S2853" s="9">
        <f t="shared" si="65"/>
        <v>0</v>
      </c>
    </row>
    <row r="2854" spans="1:19" x14ac:dyDescent="0.2">
      <c r="A2854" t="s">
        <v>5090</v>
      </c>
      <c r="B2854" t="s">
        <v>2988</v>
      </c>
      <c r="C2854" s="2">
        <v>40238</v>
      </c>
      <c r="D2854" t="s">
        <v>5091</v>
      </c>
      <c r="E2854" s="3">
        <v>0</v>
      </c>
      <c r="F2854" s="3">
        <v>0</v>
      </c>
      <c r="G2854" s="3">
        <v>0</v>
      </c>
      <c r="H2854" s="3">
        <v>0</v>
      </c>
      <c r="I2854" s="3">
        <v>112493.3</v>
      </c>
      <c r="J2854" s="3">
        <v>-53996.37</v>
      </c>
      <c r="K2854" s="3">
        <v>58496.93</v>
      </c>
      <c r="L2854" s="3">
        <v>-2697.86</v>
      </c>
      <c r="M2854" s="3">
        <v>-56694.23</v>
      </c>
      <c r="N2854" s="3">
        <v>55799.07</v>
      </c>
      <c r="O2854" s="3">
        <v>112493.3</v>
      </c>
      <c r="P2854" t="str">
        <f>VLOOKUP(B2854,'[2]Asset Class'!$A$4:$B$21,2,0)</f>
        <v>Equipment for PTA</v>
      </c>
      <c r="Q2854" s="9">
        <f t="shared" si="63"/>
        <v>-56694.23</v>
      </c>
      <c r="R2854" s="9">
        <f t="shared" si="64"/>
        <v>55799.07</v>
      </c>
      <c r="S2854" s="9">
        <f t="shared" si="65"/>
        <v>0</v>
      </c>
    </row>
    <row r="2855" spans="1:19" x14ac:dyDescent="0.2">
      <c r="A2855" t="s">
        <v>5092</v>
      </c>
      <c r="B2855" t="s">
        <v>2988</v>
      </c>
      <c r="C2855" s="2">
        <v>40238</v>
      </c>
      <c r="D2855" t="s">
        <v>5093</v>
      </c>
      <c r="E2855" s="3">
        <v>0</v>
      </c>
      <c r="F2855" s="3">
        <v>0</v>
      </c>
      <c r="G2855" s="3">
        <v>0</v>
      </c>
      <c r="H2855" s="3">
        <v>0</v>
      </c>
      <c r="I2855" s="3">
        <v>3078148.21</v>
      </c>
      <c r="J2855" s="3">
        <v>-1477499.73</v>
      </c>
      <c r="K2855" s="3">
        <v>1600648.48</v>
      </c>
      <c r="L2855" s="3">
        <v>-73821.5</v>
      </c>
      <c r="M2855" s="3">
        <v>-1551321.23</v>
      </c>
      <c r="N2855" s="3">
        <v>1526826.98</v>
      </c>
      <c r="O2855" s="3">
        <v>3078148.21</v>
      </c>
      <c r="P2855" t="str">
        <f>VLOOKUP(B2855,'[2]Asset Class'!$A$4:$B$21,2,0)</f>
        <v>Equipment for PTA</v>
      </c>
      <c r="Q2855" s="9">
        <f t="shared" si="63"/>
        <v>-1551321.23</v>
      </c>
      <c r="R2855" s="9">
        <f t="shared" si="64"/>
        <v>1526826.98</v>
      </c>
      <c r="S2855" s="9">
        <f t="shared" si="65"/>
        <v>0</v>
      </c>
    </row>
    <row r="2856" spans="1:19" x14ac:dyDescent="0.2">
      <c r="A2856" t="s">
        <v>5094</v>
      </c>
      <c r="B2856" t="s">
        <v>2988</v>
      </c>
      <c r="C2856" s="2">
        <v>40238</v>
      </c>
      <c r="D2856" t="s">
        <v>5095</v>
      </c>
      <c r="E2856" s="3">
        <v>0</v>
      </c>
      <c r="F2856" s="3">
        <v>0</v>
      </c>
      <c r="G2856" s="3">
        <v>0</v>
      </c>
      <c r="H2856" s="3">
        <v>0</v>
      </c>
      <c r="I2856" s="3">
        <v>20258.259999999998</v>
      </c>
      <c r="J2856" s="3">
        <v>-9723.89</v>
      </c>
      <c r="K2856" s="3">
        <v>10534.37</v>
      </c>
      <c r="L2856" s="3">
        <v>-485.84</v>
      </c>
      <c r="M2856" s="3">
        <v>-10209.73</v>
      </c>
      <c r="N2856" s="3">
        <v>10048.530000000001</v>
      </c>
      <c r="O2856" s="3">
        <v>20258.259999999998</v>
      </c>
      <c r="P2856" t="str">
        <f>VLOOKUP(B2856,'[2]Asset Class'!$A$4:$B$21,2,0)</f>
        <v>Equipment for PTA</v>
      </c>
      <c r="Q2856" s="9">
        <f t="shared" si="63"/>
        <v>-10209.73</v>
      </c>
      <c r="R2856" s="9">
        <f t="shared" si="64"/>
        <v>10048.529999999999</v>
      </c>
      <c r="S2856" s="9">
        <f t="shared" si="65"/>
        <v>0</v>
      </c>
    </row>
    <row r="2857" spans="1:19" x14ac:dyDescent="0.2">
      <c r="A2857" t="s">
        <v>5096</v>
      </c>
      <c r="B2857" t="s">
        <v>2988</v>
      </c>
      <c r="C2857" s="2">
        <v>40238</v>
      </c>
      <c r="D2857" t="s">
        <v>5097</v>
      </c>
      <c r="E2857" s="3">
        <v>0</v>
      </c>
      <c r="F2857" s="3">
        <v>0</v>
      </c>
      <c r="G2857" s="3">
        <v>0</v>
      </c>
      <c r="H2857" s="3">
        <v>0</v>
      </c>
      <c r="I2857" s="3">
        <v>1126081.77</v>
      </c>
      <c r="J2857" s="3">
        <v>-540515.06999999995</v>
      </c>
      <c r="K2857" s="3">
        <v>585566.69999999995</v>
      </c>
      <c r="L2857" s="3">
        <v>-27006.19</v>
      </c>
      <c r="M2857" s="3">
        <v>-567521.26</v>
      </c>
      <c r="N2857" s="3">
        <v>558560.51</v>
      </c>
      <c r="O2857" s="3">
        <v>1126081.77</v>
      </c>
      <c r="P2857" t="str">
        <f>VLOOKUP(B2857,'[2]Asset Class'!$A$4:$B$21,2,0)</f>
        <v>Equipment for PTA</v>
      </c>
      <c r="Q2857" s="9">
        <f t="shared" si="63"/>
        <v>-567521.26</v>
      </c>
      <c r="R2857" s="9">
        <f t="shared" si="64"/>
        <v>558560.51</v>
      </c>
      <c r="S2857" s="9">
        <f t="shared" si="65"/>
        <v>0</v>
      </c>
    </row>
    <row r="2858" spans="1:19" x14ac:dyDescent="0.2">
      <c r="A2858" t="s">
        <v>5098</v>
      </c>
      <c r="B2858" t="s">
        <v>2988</v>
      </c>
      <c r="C2858" s="2">
        <v>40238</v>
      </c>
      <c r="D2858" t="s">
        <v>5099</v>
      </c>
      <c r="E2858" s="3">
        <v>0</v>
      </c>
      <c r="F2858" s="3">
        <v>0</v>
      </c>
      <c r="G2858" s="3">
        <v>0</v>
      </c>
      <c r="H2858" s="3">
        <v>0</v>
      </c>
      <c r="I2858" s="3">
        <v>5036359.1100000003</v>
      </c>
      <c r="J2858" s="3">
        <v>-2417433.7000000002</v>
      </c>
      <c r="K2858" s="3">
        <v>2618925.41</v>
      </c>
      <c r="L2858" s="3">
        <v>-120784.18</v>
      </c>
      <c r="M2858" s="3">
        <v>-2538217.88</v>
      </c>
      <c r="N2858" s="3">
        <v>2498141.23</v>
      </c>
      <c r="O2858" s="3">
        <v>5036359.1100000003</v>
      </c>
      <c r="P2858" t="str">
        <f>VLOOKUP(B2858,'[2]Asset Class'!$A$4:$B$21,2,0)</f>
        <v>Equipment for PTA</v>
      </c>
      <c r="Q2858" s="9">
        <f t="shared" si="63"/>
        <v>-2538217.88</v>
      </c>
      <c r="R2858" s="9">
        <f t="shared" si="64"/>
        <v>2498141.2300000004</v>
      </c>
      <c r="S2858" s="9">
        <f t="shared" si="65"/>
        <v>0</v>
      </c>
    </row>
    <row r="2859" spans="1:19" x14ac:dyDescent="0.2">
      <c r="A2859" t="s">
        <v>5100</v>
      </c>
      <c r="B2859" t="s">
        <v>2988</v>
      </c>
      <c r="C2859" s="2">
        <v>40238</v>
      </c>
      <c r="D2859" t="s">
        <v>5101</v>
      </c>
      <c r="E2859" s="3">
        <v>0</v>
      </c>
      <c r="F2859" s="3">
        <v>0</v>
      </c>
      <c r="G2859" s="3">
        <v>0</v>
      </c>
      <c r="H2859" s="3">
        <v>0</v>
      </c>
      <c r="I2859" s="3">
        <v>557982.82999999996</v>
      </c>
      <c r="J2859" s="3">
        <v>-267829.69</v>
      </c>
      <c r="K2859" s="3">
        <v>290153.14</v>
      </c>
      <c r="L2859" s="3">
        <v>-13381.79</v>
      </c>
      <c r="M2859" s="3">
        <v>-281211.48</v>
      </c>
      <c r="N2859" s="3">
        <v>276771.34999999998</v>
      </c>
      <c r="O2859" s="3">
        <v>557982.82999999996</v>
      </c>
      <c r="P2859" t="str">
        <f>VLOOKUP(B2859,'[2]Asset Class'!$A$4:$B$21,2,0)</f>
        <v>Equipment for PTA</v>
      </c>
      <c r="Q2859" s="9">
        <f t="shared" si="63"/>
        <v>-281211.48</v>
      </c>
      <c r="R2859" s="9">
        <f t="shared" si="64"/>
        <v>276771.34999999998</v>
      </c>
      <c r="S2859" s="9">
        <f t="shared" si="65"/>
        <v>0</v>
      </c>
    </row>
    <row r="2860" spans="1:19" x14ac:dyDescent="0.2">
      <c r="A2860" t="s">
        <v>5102</v>
      </c>
      <c r="B2860" t="s">
        <v>2988</v>
      </c>
      <c r="C2860" s="2">
        <v>40238</v>
      </c>
      <c r="D2860" t="s">
        <v>5103</v>
      </c>
      <c r="E2860" s="3">
        <v>0</v>
      </c>
      <c r="F2860" s="3">
        <v>0</v>
      </c>
      <c r="G2860" s="3">
        <v>0</v>
      </c>
      <c r="H2860" s="3">
        <v>0</v>
      </c>
      <c r="I2860" s="3">
        <v>3935656.16</v>
      </c>
      <c r="J2860" s="3">
        <v>-1889100.37</v>
      </c>
      <c r="K2860" s="3">
        <v>2046555.79</v>
      </c>
      <c r="L2860" s="3">
        <v>-94386.63</v>
      </c>
      <c r="M2860" s="3">
        <v>-1983487</v>
      </c>
      <c r="N2860" s="3">
        <v>1952169.16</v>
      </c>
      <c r="O2860" s="3">
        <v>3935656.16</v>
      </c>
      <c r="P2860" t="str">
        <f>VLOOKUP(B2860,'[2]Asset Class'!$A$4:$B$21,2,0)</f>
        <v>Equipment for PTA</v>
      </c>
      <c r="Q2860" s="9">
        <f t="shared" si="63"/>
        <v>-1983487</v>
      </c>
      <c r="R2860" s="9">
        <f t="shared" si="64"/>
        <v>1952169.1600000001</v>
      </c>
      <c r="S2860" s="9">
        <f t="shared" si="65"/>
        <v>0</v>
      </c>
    </row>
    <row r="2861" spans="1:19" x14ac:dyDescent="0.2">
      <c r="A2861" t="s">
        <v>5104</v>
      </c>
      <c r="B2861" t="s">
        <v>2988</v>
      </c>
      <c r="C2861" s="2">
        <v>40238</v>
      </c>
      <c r="D2861" t="s">
        <v>5105</v>
      </c>
      <c r="E2861" s="3">
        <v>0</v>
      </c>
      <c r="F2861" s="3">
        <v>0</v>
      </c>
      <c r="G2861" s="3">
        <v>0</v>
      </c>
      <c r="H2861" s="3">
        <v>0</v>
      </c>
      <c r="I2861" s="3">
        <v>714705.29</v>
      </c>
      <c r="J2861" s="3">
        <v>-343055.89</v>
      </c>
      <c r="K2861" s="3">
        <v>371649.4</v>
      </c>
      <c r="L2861" s="3">
        <v>-17140.38</v>
      </c>
      <c r="M2861" s="3">
        <v>-360196.27</v>
      </c>
      <c r="N2861" s="3">
        <v>354509.02</v>
      </c>
      <c r="O2861" s="3">
        <v>714705.29</v>
      </c>
      <c r="P2861" t="str">
        <f>VLOOKUP(B2861,'[2]Asset Class'!$A$4:$B$21,2,0)</f>
        <v>Equipment for PTA</v>
      </c>
      <c r="Q2861" s="9">
        <f t="shared" si="63"/>
        <v>-360196.27</v>
      </c>
      <c r="R2861" s="9">
        <f t="shared" si="64"/>
        <v>354509.02</v>
      </c>
      <c r="S2861" s="9">
        <f t="shared" si="65"/>
        <v>0</v>
      </c>
    </row>
    <row r="2862" spans="1:19" x14ac:dyDescent="0.2">
      <c r="A2862" t="s">
        <v>5106</v>
      </c>
      <c r="B2862" t="s">
        <v>2988</v>
      </c>
      <c r="C2862" s="2">
        <v>40238</v>
      </c>
      <c r="D2862" t="s">
        <v>5107</v>
      </c>
      <c r="E2862" s="3">
        <v>0</v>
      </c>
      <c r="F2862" s="3">
        <v>0</v>
      </c>
      <c r="G2862" s="3">
        <v>0</v>
      </c>
      <c r="H2862" s="3">
        <v>0</v>
      </c>
      <c r="I2862" s="3">
        <v>99025.46</v>
      </c>
      <c r="J2862" s="3">
        <v>-47531.87</v>
      </c>
      <c r="K2862" s="3">
        <v>51493.59</v>
      </c>
      <c r="L2862" s="3">
        <v>-2374.87</v>
      </c>
      <c r="M2862" s="3">
        <v>-49906.74</v>
      </c>
      <c r="N2862" s="3">
        <v>49118.720000000001</v>
      </c>
      <c r="O2862" s="3">
        <v>99025.46</v>
      </c>
      <c r="P2862" t="str">
        <f>VLOOKUP(B2862,'[2]Asset Class'!$A$4:$B$21,2,0)</f>
        <v>Equipment for PTA</v>
      </c>
      <c r="Q2862" s="9">
        <f t="shared" si="63"/>
        <v>-49906.74</v>
      </c>
      <c r="R2862" s="9">
        <f t="shared" si="64"/>
        <v>49118.720000000008</v>
      </c>
      <c r="S2862" s="9">
        <f t="shared" si="65"/>
        <v>0</v>
      </c>
    </row>
    <row r="2863" spans="1:19" x14ac:dyDescent="0.2">
      <c r="A2863" t="s">
        <v>5108</v>
      </c>
      <c r="B2863" t="s">
        <v>2988</v>
      </c>
      <c r="C2863" s="2">
        <v>40238</v>
      </c>
      <c r="D2863" t="s">
        <v>5109</v>
      </c>
      <c r="E2863" s="3">
        <v>0</v>
      </c>
      <c r="F2863" s="3">
        <v>0</v>
      </c>
      <c r="G2863" s="3">
        <v>0</v>
      </c>
      <c r="H2863" s="3">
        <v>0</v>
      </c>
      <c r="I2863" s="3">
        <v>601110.1</v>
      </c>
      <c r="J2863" s="3">
        <v>-288530.62</v>
      </c>
      <c r="K2863" s="3">
        <v>312579.48</v>
      </c>
      <c r="L2863" s="3">
        <v>-14416.09</v>
      </c>
      <c r="M2863" s="3">
        <v>-302946.71000000002</v>
      </c>
      <c r="N2863" s="3">
        <v>298163.39</v>
      </c>
      <c r="O2863" s="3">
        <v>601110.1</v>
      </c>
      <c r="P2863" t="str">
        <f>VLOOKUP(B2863,'[2]Asset Class'!$A$4:$B$21,2,0)</f>
        <v>Equipment for PTA</v>
      </c>
      <c r="Q2863" s="9">
        <f t="shared" si="63"/>
        <v>-302946.71000000002</v>
      </c>
      <c r="R2863" s="9">
        <f t="shared" si="64"/>
        <v>298163.38999999996</v>
      </c>
      <c r="S2863" s="9">
        <f t="shared" si="65"/>
        <v>0</v>
      </c>
    </row>
    <row r="2864" spans="1:19" x14ac:dyDescent="0.2">
      <c r="A2864" t="s">
        <v>5110</v>
      </c>
      <c r="B2864" t="s">
        <v>2988</v>
      </c>
      <c r="C2864" s="2">
        <v>40238</v>
      </c>
      <c r="D2864" t="s">
        <v>5111</v>
      </c>
      <c r="E2864" s="3">
        <v>0</v>
      </c>
      <c r="F2864" s="3">
        <v>0</v>
      </c>
      <c r="G2864" s="3">
        <v>0</v>
      </c>
      <c r="H2864" s="3">
        <v>0</v>
      </c>
      <c r="I2864" s="3">
        <v>3935656.16</v>
      </c>
      <c r="J2864" s="3">
        <v>-1889100.37</v>
      </c>
      <c r="K2864" s="3">
        <v>2046555.79</v>
      </c>
      <c r="L2864" s="3">
        <v>-94386.63</v>
      </c>
      <c r="M2864" s="3">
        <v>-1983487</v>
      </c>
      <c r="N2864" s="3">
        <v>1952169.16</v>
      </c>
      <c r="O2864" s="3">
        <v>3935656.16</v>
      </c>
      <c r="P2864" t="str">
        <f>VLOOKUP(B2864,'[2]Asset Class'!$A$4:$B$21,2,0)</f>
        <v>Equipment for PTA</v>
      </c>
      <c r="Q2864" s="9">
        <f t="shared" si="63"/>
        <v>-1983487</v>
      </c>
      <c r="R2864" s="9">
        <f t="shared" si="64"/>
        <v>1952169.1600000001</v>
      </c>
      <c r="S2864" s="9">
        <f t="shared" si="65"/>
        <v>0</v>
      </c>
    </row>
    <row r="2865" spans="1:19" x14ac:dyDescent="0.2">
      <c r="A2865" t="s">
        <v>5112</v>
      </c>
      <c r="B2865" t="s">
        <v>2988</v>
      </c>
      <c r="C2865" s="2">
        <v>40238</v>
      </c>
      <c r="D2865" t="s">
        <v>5113</v>
      </c>
      <c r="E2865" s="3">
        <v>0</v>
      </c>
      <c r="F2865" s="3">
        <v>0</v>
      </c>
      <c r="G2865" s="3">
        <v>0</v>
      </c>
      <c r="H2865" s="3">
        <v>0</v>
      </c>
      <c r="I2865" s="3">
        <v>451935.98</v>
      </c>
      <c r="J2865" s="3">
        <v>-216927.61</v>
      </c>
      <c r="K2865" s="3">
        <v>235008.37</v>
      </c>
      <c r="L2865" s="3">
        <v>-10838.53</v>
      </c>
      <c r="M2865" s="3">
        <v>-227766.14</v>
      </c>
      <c r="N2865" s="3">
        <v>224169.84</v>
      </c>
      <c r="O2865" s="3">
        <v>451935.98</v>
      </c>
      <c r="P2865" t="str">
        <f>VLOOKUP(B2865,'[2]Asset Class'!$A$4:$B$21,2,0)</f>
        <v>Equipment for PTA</v>
      </c>
      <c r="Q2865" s="9">
        <f t="shared" si="63"/>
        <v>-227766.14</v>
      </c>
      <c r="R2865" s="9">
        <f t="shared" si="64"/>
        <v>224169.83999999997</v>
      </c>
      <c r="S2865" s="9">
        <f t="shared" si="65"/>
        <v>0</v>
      </c>
    </row>
    <row r="2866" spans="1:19" x14ac:dyDescent="0.2">
      <c r="A2866" t="s">
        <v>5114</v>
      </c>
      <c r="B2866" t="s">
        <v>2988</v>
      </c>
      <c r="C2866" s="2">
        <v>40238</v>
      </c>
      <c r="D2866" t="s">
        <v>5115</v>
      </c>
      <c r="E2866" s="3">
        <v>0</v>
      </c>
      <c r="F2866" s="3">
        <v>0</v>
      </c>
      <c r="G2866" s="3">
        <v>0</v>
      </c>
      <c r="H2866" s="3">
        <v>0</v>
      </c>
      <c r="I2866" s="3">
        <v>3054835.22</v>
      </c>
      <c r="J2866" s="3">
        <v>-1466309.58</v>
      </c>
      <c r="K2866" s="3">
        <v>1588525.64</v>
      </c>
      <c r="L2866" s="3">
        <v>-73262.399999999994</v>
      </c>
      <c r="M2866" s="3">
        <v>-1539571.98</v>
      </c>
      <c r="N2866" s="3">
        <v>1515263.24</v>
      </c>
      <c r="O2866" s="3">
        <v>3054835.22</v>
      </c>
      <c r="P2866" t="str">
        <f>VLOOKUP(B2866,'[2]Asset Class'!$A$4:$B$21,2,0)</f>
        <v>Equipment for PTA</v>
      </c>
      <c r="Q2866" s="9">
        <f t="shared" si="63"/>
        <v>-1539571.98</v>
      </c>
      <c r="R2866" s="9">
        <f t="shared" si="64"/>
        <v>1515263.2400000002</v>
      </c>
      <c r="S2866" s="9">
        <f t="shared" si="65"/>
        <v>0</v>
      </c>
    </row>
    <row r="2867" spans="1:19" x14ac:dyDescent="0.2">
      <c r="A2867" t="s">
        <v>5116</v>
      </c>
      <c r="B2867" t="s">
        <v>2988</v>
      </c>
      <c r="C2867" s="2">
        <v>40238</v>
      </c>
      <c r="D2867" t="s">
        <v>5117</v>
      </c>
      <c r="E2867" s="3">
        <v>0</v>
      </c>
      <c r="F2867" s="3">
        <v>0</v>
      </c>
      <c r="G2867" s="3">
        <v>0</v>
      </c>
      <c r="H2867" s="3">
        <v>0</v>
      </c>
      <c r="I2867" s="3">
        <v>36440.86</v>
      </c>
      <c r="J2867" s="3">
        <v>-17491.48</v>
      </c>
      <c r="K2867" s="3">
        <v>18949.38</v>
      </c>
      <c r="L2867" s="3">
        <v>-873.94</v>
      </c>
      <c r="M2867" s="3">
        <v>-18365.419999999998</v>
      </c>
      <c r="N2867" s="3">
        <v>18075.439999999999</v>
      </c>
      <c r="O2867" s="3">
        <v>36440.86</v>
      </c>
      <c r="P2867" t="str">
        <f>VLOOKUP(B2867,'[2]Asset Class'!$A$4:$B$21,2,0)</f>
        <v>Equipment for PTA</v>
      </c>
      <c r="Q2867" s="9">
        <f t="shared" si="63"/>
        <v>-18365.419999999998</v>
      </c>
      <c r="R2867" s="9">
        <f t="shared" si="64"/>
        <v>18075.440000000002</v>
      </c>
      <c r="S2867" s="9">
        <f t="shared" si="65"/>
        <v>0</v>
      </c>
    </row>
    <row r="2868" spans="1:19" x14ac:dyDescent="0.2">
      <c r="A2868" t="s">
        <v>5118</v>
      </c>
      <c r="B2868" t="s">
        <v>2988</v>
      </c>
      <c r="C2868" s="2">
        <v>40238</v>
      </c>
      <c r="D2868" t="s">
        <v>5119</v>
      </c>
      <c r="E2868" s="3">
        <v>0</v>
      </c>
      <c r="F2868" s="3">
        <v>0</v>
      </c>
      <c r="G2868" s="3">
        <v>0</v>
      </c>
      <c r="H2868" s="3">
        <v>0</v>
      </c>
      <c r="I2868" s="3">
        <v>1346974.7</v>
      </c>
      <c r="J2868" s="3">
        <v>-646542.86</v>
      </c>
      <c r="K2868" s="3">
        <v>700431.84</v>
      </c>
      <c r="L2868" s="3">
        <v>-32303.74</v>
      </c>
      <c r="M2868" s="3">
        <v>-678846.6</v>
      </c>
      <c r="N2868" s="3">
        <v>668128.1</v>
      </c>
      <c r="O2868" s="3">
        <v>1346974.7</v>
      </c>
      <c r="P2868" t="str">
        <f>VLOOKUP(B2868,'[2]Asset Class'!$A$4:$B$21,2,0)</f>
        <v>Equipment for PTA</v>
      </c>
      <c r="Q2868" s="9">
        <f t="shared" si="63"/>
        <v>-678846.6</v>
      </c>
      <c r="R2868" s="9">
        <f t="shared" si="64"/>
        <v>668128.1</v>
      </c>
      <c r="S2868" s="9">
        <f t="shared" si="65"/>
        <v>0</v>
      </c>
    </row>
    <row r="2869" spans="1:19" x14ac:dyDescent="0.2">
      <c r="A2869" t="s">
        <v>5120</v>
      </c>
      <c r="B2869" t="s">
        <v>2988</v>
      </c>
      <c r="C2869" s="2">
        <v>40238</v>
      </c>
      <c r="D2869" t="s">
        <v>5121</v>
      </c>
      <c r="E2869" s="3">
        <v>0</v>
      </c>
      <c r="F2869" s="3">
        <v>0</v>
      </c>
      <c r="G2869" s="3">
        <v>0</v>
      </c>
      <c r="H2869" s="3">
        <v>0</v>
      </c>
      <c r="I2869" s="3">
        <v>112493.3</v>
      </c>
      <c r="J2869" s="3">
        <v>-53996.37</v>
      </c>
      <c r="K2869" s="3">
        <v>58496.93</v>
      </c>
      <c r="L2869" s="3">
        <v>-2697.86</v>
      </c>
      <c r="M2869" s="3">
        <v>-56694.23</v>
      </c>
      <c r="N2869" s="3">
        <v>55799.07</v>
      </c>
      <c r="O2869" s="3">
        <v>112493.3</v>
      </c>
      <c r="P2869" t="str">
        <f>VLOOKUP(B2869,'[2]Asset Class'!$A$4:$B$21,2,0)</f>
        <v>Equipment for PTA</v>
      </c>
      <c r="Q2869" s="9">
        <f t="shared" si="63"/>
        <v>-56694.23</v>
      </c>
      <c r="R2869" s="9">
        <f t="shared" si="64"/>
        <v>55799.07</v>
      </c>
      <c r="S2869" s="9">
        <f t="shared" si="65"/>
        <v>0</v>
      </c>
    </row>
    <row r="2870" spans="1:19" x14ac:dyDescent="0.2">
      <c r="A2870" t="s">
        <v>5122</v>
      </c>
      <c r="B2870" t="s">
        <v>2988</v>
      </c>
      <c r="C2870" s="2">
        <v>40238</v>
      </c>
      <c r="D2870" t="s">
        <v>5123</v>
      </c>
      <c r="E2870" s="3">
        <v>0</v>
      </c>
      <c r="F2870" s="3">
        <v>0</v>
      </c>
      <c r="G2870" s="3">
        <v>0</v>
      </c>
      <c r="H2870" s="3">
        <v>0</v>
      </c>
      <c r="I2870" s="3">
        <v>285447.36</v>
      </c>
      <c r="J2870" s="3">
        <v>-137013.68</v>
      </c>
      <c r="K2870" s="3">
        <v>148433.68</v>
      </c>
      <c r="L2870" s="3">
        <v>-6845.72</v>
      </c>
      <c r="M2870" s="3">
        <v>-143859.4</v>
      </c>
      <c r="N2870" s="3">
        <v>141587.96</v>
      </c>
      <c r="O2870" s="3">
        <v>285447.36</v>
      </c>
      <c r="P2870" t="str">
        <f>VLOOKUP(B2870,'[2]Asset Class'!$A$4:$B$21,2,0)</f>
        <v>Equipment for PTA</v>
      </c>
      <c r="Q2870" s="9">
        <f t="shared" si="63"/>
        <v>-143859.4</v>
      </c>
      <c r="R2870" s="9">
        <f t="shared" si="64"/>
        <v>141587.96</v>
      </c>
      <c r="S2870" s="9">
        <f t="shared" si="65"/>
        <v>0</v>
      </c>
    </row>
    <row r="2871" spans="1:19" x14ac:dyDescent="0.2">
      <c r="A2871" t="s">
        <v>5124</v>
      </c>
      <c r="B2871" t="s">
        <v>2988</v>
      </c>
      <c r="C2871" s="2">
        <v>40238</v>
      </c>
      <c r="D2871" t="s">
        <v>5125</v>
      </c>
      <c r="E2871" s="3">
        <v>0</v>
      </c>
      <c r="F2871" s="3">
        <v>0</v>
      </c>
      <c r="G2871" s="3">
        <v>0</v>
      </c>
      <c r="H2871" s="3">
        <v>0</v>
      </c>
      <c r="I2871" s="3">
        <v>9054.23</v>
      </c>
      <c r="J2871" s="3">
        <v>-4346</v>
      </c>
      <c r="K2871" s="3">
        <v>4708.2299999999996</v>
      </c>
      <c r="L2871" s="3">
        <v>-217.14</v>
      </c>
      <c r="M2871" s="3">
        <v>-4563.1400000000003</v>
      </c>
      <c r="N2871" s="3">
        <v>4491.09</v>
      </c>
      <c r="O2871" s="3">
        <v>9054.23</v>
      </c>
      <c r="P2871" t="str">
        <f>VLOOKUP(B2871,'[2]Asset Class'!$A$4:$B$21,2,0)</f>
        <v>Equipment for PTA</v>
      </c>
      <c r="Q2871" s="9">
        <f t="shared" ref="Q2871:Q2934" si="66">M2871</f>
        <v>-4563.1400000000003</v>
      </c>
      <c r="R2871" s="9">
        <f t="shared" ref="R2871:R2934" si="67">O2871+Q2871</f>
        <v>4491.0899999999992</v>
      </c>
      <c r="S2871" s="9">
        <f t="shared" ref="S2871:S2934" si="68">N2871-R2871</f>
        <v>0</v>
      </c>
    </row>
    <row r="2872" spans="1:19" x14ac:dyDescent="0.2">
      <c r="A2872" t="s">
        <v>5126</v>
      </c>
      <c r="B2872" t="s">
        <v>2988</v>
      </c>
      <c r="C2872" s="2">
        <v>40238</v>
      </c>
      <c r="D2872" t="s">
        <v>5127</v>
      </c>
      <c r="E2872" s="3">
        <v>0</v>
      </c>
      <c r="F2872" s="3">
        <v>0</v>
      </c>
      <c r="G2872" s="3">
        <v>0</v>
      </c>
      <c r="H2872" s="3">
        <v>0</v>
      </c>
      <c r="I2872" s="3">
        <v>334257.15000000002</v>
      </c>
      <c r="J2872" s="3">
        <v>-160442.20000000001</v>
      </c>
      <c r="K2872" s="3">
        <v>173814.95</v>
      </c>
      <c r="L2872" s="3">
        <v>-8016.3</v>
      </c>
      <c r="M2872" s="3">
        <v>-168458.5</v>
      </c>
      <c r="N2872" s="3">
        <v>165798.65</v>
      </c>
      <c r="O2872" s="3">
        <v>334257.15000000002</v>
      </c>
      <c r="P2872" t="str">
        <f>VLOOKUP(B2872,'[2]Asset Class'!$A$4:$B$21,2,0)</f>
        <v>Equipment for PTA</v>
      </c>
      <c r="Q2872" s="9">
        <f t="shared" si="66"/>
        <v>-168458.5</v>
      </c>
      <c r="R2872" s="9">
        <f t="shared" si="67"/>
        <v>165798.65000000002</v>
      </c>
      <c r="S2872" s="9">
        <f t="shared" si="68"/>
        <v>0</v>
      </c>
    </row>
    <row r="2873" spans="1:19" x14ac:dyDescent="0.2">
      <c r="A2873" t="s">
        <v>5128</v>
      </c>
      <c r="B2873" t="s">
        <v>2988</v>
      </c>
      <c r="C2873" s="2">
        <v>40238</v>
      </c>
      <c r="D2873" t="s">
        <v>5129</v>
      </c>
      <c r="E2873" s="3">
        <v>0</v>
      </c>
      <c r="F2873" s="3">
        <v>0</v>
      </c>
      <c r="G2873" s="3">
        <v>0</v>
      </c>
      <c r="H2873" s="3">
        <v>0</v>
      </c>
      <c r="I2873" s="3">
        <v>365431.45</v>
      </c>
      <c r="J2873" s="3">
        <v>-175405.74</v>
      </c>
      <c r="K2873" s="3">
        <v>190025.71</v>
      </c>
      <c r="L2873" s="3">
        <v>-8763.94</v>
      </c>
      <c r="M2873" s="3">
        <v>-184169.68</v>
      </c>
      <c r="N2873" s="3">
        <v>181261.77</v>
      </c>
      <c r="O2873" s="3">
        <v>365431.45</v>
      </c>
      <c r="P2873" t="str">
        <f>VLOOKUP(B2873,'[2]Asset Class'!$A$4:$B$21,2,0)</f>
        <v>Equipment for PTA</v>
      </c>
      <c r="Q2873" s="9">
        <f t="shared" si="66"/>
        <v>-184169.68</v>
      </c>
      <c r="R2873" s="9">
        <f t="shared" si="67"/>
        <v>181261.77000000002</v>
      </c>
      <c r="S2873" s="9">
        <f t="shared" si="68"/>
        <v>0</v>
      </c>
    </row>
    <row r="2874" spans="1:19" x14ac:dyDescent="0.2">
      <c r="A2874" t="s">
        <v>5130</v>
      </c>
      <c r="B2874" t="s">
        <v>2988</v>
      </c>
      <c r="C2874" s="2">
        <v>40238</v>
      </c>
      <c r="D2874" t="s">
        <v>5131</v>
      </c>
      <c r="E2874" s="3">
        <v>0</v>
      </c>
      <c r="F2874" s="3">
        <v>0</v>
      </c>
      <c r="G2874" s="3">
        <v>0</v>
      </c>
      <c r="H2874" s="3">
        <v>0</v>
      </c>
      <c r="I2874" s="3">
        <v>365431.45</v>
      </c>
      <c r="J2874" s="3">
        <v>-175405.74</v>
      </c>
      <c r="K2874" s="3">
        <v>190025.71</v>
      </c>
      <c r="L2874" s="3">
        <v>-8763.94</v>
      </c>
      <c r="M2874" s="3">
        <v>-184169.68</v>
      </c>
      <c r="N2874" s="3">
        <v>181261.77</v>
      </c>
      <c r="O2874" s="3">
        <v>365431.45</v>
      </c>
      <c r="P2874" t="str">
        <f>VLOOKUP(B2874,'[2]Asset Class'!$A$4:$B$21,2,0)</f>
        <v>Equipment for PTA</v>
      </c>
      <c r="Q2874" s="9">
        <f t="shared" si="66"/>
        <v>-184169.68</v>
      </c>
      <c r="R2874" s="9">
        <f t="shared" si="67"/>
        <v>181261.77000000002</v>
      </c>
      <c r="S2874" s="9">
        <f t="shared" si="68"/>
        <v>0</v>
      </c>
    </row>
    <row r="2875" spans="1:19" x14ac:dyDescent="0.2">
      <c r="A2875" t="s">
        <v>5132</v>
      </c>
      <c r="B2875" t="s">
        <v>2988</v>
      </c>
      <c r="C2875" s="2">
        <v>40238</v>
      </c>
      <c r="D2875" t="s">
        <v>5133</v>
      </c>
      <c r="E2875" s="3">
        <v>0</v>
      </c>
      <c r="F2875" s="3">
        <v>0</v>
      </c>
      <c r="G2875" s="3">
        <v>0</v>
      </c>
      <c r="H2875" s="3">
        <v>0</v>
      </c>
      <c r="I2875" s="3">
        <v>365431.45</v>
      </c>
      <c r="J2875" s="3">
        <v>-175405.74</v>
      </c>
      <c r="K2875" s="3">
        <v>190025.71</v>
      </c>
      <c r="L2875" s="3">
        <v>-8763.94</v>
      </c>
      <c r="M2875" s="3">
        <v>-184169.68</v>
      </c>
      <c r="N2875" s="3">
        <v>181261.77</v>
      </c>
      <c r="O2875" s="3">
        <v>365431.45</v>
      </c>
      <c r="P2875" t="str">
        <f>VLOOKUP(B2875,'[2]Asset Class'!$A$4:$B$21,2,0)</f>
        <v>Equipment for PTA</v>
      </c>
      <c r="Q2875" s="9">
        <f t="shared" si="66"/>
        <v>-184169.68</v>
      </c>
      <c r="R2875" s="9">
        <f t="shared" si="67"/>
        <v>181261.77000000002</v>
      </c>
      <c r="S2875" s="9">
        <f t="shared" si="68"/>
        <v>0</v>
      </c>
    </row>
    <row r="2876" spans="1:19" x14ac:dyDescent="0.2">
      <c r="A2876" t="s">
        <v>5134</v>
      </c>
      <c r="B2876" t="s">
        <v>2988</v>
      </c>
      <c r="C2876" s="2">
        <v>40238</v>
      </c>
      <c r="D2876" t="s">
        <v>5135</v>
      </c>
      <c r="E2876" s="3">
        <v>0</v>
      </c>
      <c r="F2876" s="3">
        <v>0</v>
      </c>
      <c r="G2876" s="3">
        <v>0</v>
      </c>
      <c r="H2876" s="3">
        <v>0</v>
      </c>
      <c r="I2876" s="3">
        <v>14572377.66</v>
      </c>
      <c r="J2876" s="3">
        <v>-6994687.25</v>
      </c>
      <c r="K2876" s="3">
        <v>7577690.4100000001</v>
      </c>
      <c r="L2876" s="3">
        <v>-349481.16</v>
      </c>
      <c r="M2876" s="3">
        <v>-7344168.4100000001</v>
      </c>
      <c r="N2876" s="3">
        <v>7228209.25</v>
      </c>
      <c r="O2876" s="3">
        <v>14572377.66</v>
      </c>
      <c r="P2876" t="str">
        <f>VLOOKUP(B2876,'[2]Asset Class'!$A$4:$B$21,2,0)</f>
        <v>Equipment for PTA</v>
      </c>
      <c r="Q2876" s="9">
        <f t="shared" si="66"/>
        <v>-7344168.4100000001</v>
      </c>
      <c r="R2876" s="9">
        <f t="shared" si="67"/>
        <v>7228209.25</v>
      </c>
      <c r="S2876" s="9">
        <f t="shared" si="68"/>
        <v>0</v>
      </c>
    </row>
    <row r="2877" spans="1:19" x14ac:dyDescent="0.2">
      <c r="A2877" t="s">
        <v>5136</v>
      </c>
      <c r="B2877" t="s">
        <v>2988</v>
      </c>
      <c r="C2877" s="2">
        <v>40238</v>
      </c>
      <c r="D2877" t="s">
        <v>5137</v>
      </c>
      <c r="E2877" s="3">
        <v>0</v>
      </c>
      <c r="F2877" s="3">
        <v>0</v>
      </c>
      <c r="G2877" s="3">
        <v>0</v>
      </c>
      <c r="H2877" s="3">
        <v>0</v>
      </c>
      <c r="I2877" s="3">
        <v>2218243.46</v>
      </c>
      <c r="J2877" s="3">
        <v>-1064748.6299999999</v>
      </c>
      <c r="K2877" s="3">
        <v>1153494.83</v>
      </c>
      <c r="L2877" s="3">
        <v>-53198.89</v>
      </c>
      <c r="M2877" s="3">
        <v>-1117947.52</v>
      </c>
      <c r="N2877" s="3">
        <v>1100295.94</v>
      </c>
      <c r="O2877" s="3">
        <v>2218243.46</v>
      </c>
      <c r="P2877" t="str">
        <f>VLOOKUP(B2877,'[2]Asset Class'!$A$4:$B$21,2,0)</f>
        <v>Equipment for PTA</v>
      </c>
      <c r="Q2877" s="9">
        <f t="shared" si="66"/>
        <v>-1117947.52</v>
      </c>
      <c r="R2877" s="9">
        <f t="shared" si="67"/>
        <v>1100295.94</v>
      </c>
      <c r="S2877" s="9">
        <f t="shared" si="68"/>
        <v>0</v>
      </c>
    </row>
    <row r="2878" spans="1:19" x14ac:dyDescent="0.2">
      <c r="A2878" t="s">
        <v>5138</v>
      </c>
      <c r="B2878" t="s">
        <v>2988</v>
      </c>
      <c r="C2878" s="2">
        <v>40238</v>
      </c>
      <c r="D2878" t="s">
        <v>5139</v>
      </c>
      <c r="E2878" s="3">
        <v>0</v>
      </c>
      <c r="F2878" s="3">
        <v>0</v>
      </c>
      <c r="G2878" s="3">
        <v>0</v>
      </c>
      <c r="H2878" s="3">
        <v>0</v>
      </c>
      <c r="I2878" s="3">
        <v>780244.63</v>
      </c>
      <c r="J2878" s="3">
        <v>-374514.54</v>
      </c>
      <c r="K2878" s="3">
        <v>405730.09</v>
      </c>
      <c r="L2878" s="3">
        <v>-18712.169999999998</v>
      </c>
      <c r="M2878" s="3">
        <v>-393226.71</v>
      </c>
      <c r="N2878" s="3">
        <v>387017.92</v>
      </c>
      <c r="O2878" s="3">
        <v>780244.63</v>
      </c>
      <c r="P2878" t="str">
        <f>VLOOKUP(B2878,'[2]Asset Class'!$A$4:$B$21,2,0)</f>
        <v>Equipment for PTA</v>
      </c>
      <c r="Q2878" s="9">
        <f t="shared" si="66"/>
        <v>-393226.71</v>
      </c>
      <c r="R2878" s="9">
        <f t="shared" si="67"/>
        <v>387017.92</v>
      </c>
      <c r="S2878" s="9">
        <f t="shared" si="68"/>
        <v>0</v>
      </c>
    </row>
    <row r="2879" spans="1:19" x14ac:dyDescent="0.2">
      <c r="A2879" t="s">
        <v>5140</v>
      </c>
      <c r="B2879" t="s">
        <v>2988</v>
      </c>
      <c r="C2879" s="2">
        <v>40238</v>
      </c>
      <c r="D2879" t="s">
        <v>5141</v>
      </c>
      <c r="E2879" s="3">
        <v>0</v>
      </c>
      <c r="F2879" s="3">
        <v>0</v>
      </c>
      <c r="G2879" s="3">
        <v>0</v>
      </c>
      <c r="H2879" s="3">
        <v>0</v>
      </c>
      <c r="I2879" s="3">
        <v>3474305</v>
      </c>
      <c r="J2879" s="3">
        <v>-1667653.51</v>
      </c>
      <c r="K2879" s="3">
        <v>1806651.49</v>
      </c>
      <c r="L2879" s="3">
        <v>-83322.31</v>
      </c>
      <c r="M2879" s="3">
        <v>-1750975.82</v>
      </c>
      <c r="N2879" s="3">
        <v>1723329.18</v>
      </c>
      <c r="O2879" s="3">
        <v>3474305</v>
      </c>
      <c r="P2879" t="str">
        <f>VLOOKUP(B2879,'[2]Asset Class'!$A$4:$B$21,2,0)</f>
        <v>Equipment for PTA</v>
      </c>
      <c r="Q2879" s="9">
        <f t="shared" si="66"/>
        <v>-1750975.82</v>
      </c>
      <c r="R2879" s="9">
        <f t="shared" si="67"/>
        <v>1723329.18</v>
      </c>
      <c r="S2879" s="9">
        <f t="shared" si="68"/>
        <v>0</v>
      </c>
    </row>
    <row r="2880" spans="1:19" x14ac:dyDescent="0.2">
      <c r="A2880" t="s">
        <v>5142</v>
      </c>
      <c r="B2880" t="s">
        <v>2988</v>
      </c>
      <c r="C2880" s="2">
        <v>40238</v>
      </c>
      <c r="D2880" t="s">
        <v>5143</v>
      </c>
      <c r="E2880" s="3">
        <v>0</v>
      </c>
      <c r="F2880" s="3">
        <v>0</v>
      </c>
      <c r="G2880" s="3">
        <v>0</v>
      </c>
      <c r="H2880" s="3">
        <v>0</v>
      </c>
      <c r="I2880" s="3">
        <v>50926.61</v>
      </c>
      <c r="J2880" s="3">
        <v>-24444.58</v>
      </c>
      <c r="K2880" s="3">
        <v>26482.03</v>
      </c>
      <c r="L2880" s="3">
        <v>-1221.3399999999999</v>
      </c>
      <c r="M2880" s="3">
        <v>-25665.919999999998</v>
      </c>
      <c r="N2880" s="3">
        <v>25260.69</v>
      </c>
      <c r="O2880" s="3">
        <v>50926.61</v>
      </c>
      <c r="P2880" t="str">
        <f>VLOOKUP(B2880,'[2]Asset Class'!$A$4:$B$21,2,0)</f>
        <v>Equipment for PTA</v>
      </c>
      <c r="Q2880" s="9">
        <f t="shared" si="66"/>
        <v>-25665.919999999998</v>
      </c>
      <c r="R2880" s="9">
        <f t="shared" si="67"/>
        <v>25260.690000000002</v>
      </c>
      <c r="S2880" s="9">
        <f t="shared" si="68"/>
        <v>0</v>
      </c>
    </row>
    <row r="2881" spans="1:19" x14ac:dyDescent="0.2">
      <c r="A2881" t="s">
        <v>5144</v>
      </c>
      <c r="B2881" t="s">
        <v>2988</v>
      </c>
      <c r="C2881" s="2">
        <v>40238</v>
      </c>
      <c r="D2881" t="s">
        <v>5145</v>
      </c>
      <c r="E2881" s="3">
        <v>0</v>
      </c>
      <c r="F2881" s="3">
        <v>0</v>
      </c>
      <c r="G2881" s="3">
        <v>0</v>
      </c>
      <c r="H2881" s="3">
        <v>0</v>
      </c>
      <c r="I2881" s="3">
        <v>2218243.46</v>
      </c>
      <c r="J2881" s="3">
        <v>-1064748.6299999999</v>
      </c>
      <c r="K2881" s="3">
        <v>1153494.83</v>
      </c>
      <c r="L2881" s="3">
        <v>-53198.89</v>
      </c>
      <c r="M2881" s="3">
        <v>-1117947.52</v>
      </c>
      <c r="N2881" s="3">
        <v>1100295.94</v>
      </c>
      <c r="O2881" s="3">
        <v>2218243.46</v>
      </c>
      <c r="P2881" t="str">
        <f>VLOOKUP(B2881,'[2]Asset Class'!$A$4:$B$21,2,0)</f>
        <v>Equipment for PTA</v>
      </c>
      <c r="Q2881" s="9">
        <f t="shared" si="66"/>
        <v>-1117947.52</v>
      </c>
      <c r="R2881" s="9">
        <f t="shared" si="67"/>
        <v>1100295.94</v>
      </c>
      <c r="S2881" s="9">
        <f t="shared" si="68"/>
        <v>0</v>
      </c>
    </row>
    <row r="2882" spans="1:19" x14ac:dyDescent="0.2">
      <c r="A2882" t="s">
        <v>5146</v>
      </c>
      <c r="B2882" t="s">
        <v>2988</v>
      </c>
      <c r="C2882" s="2">
        <v>40238</v>
      </c>
      <c r="D2882" t="s">
        <v>5147</v>
      </c>
      <c r="E2882" s="3">
        <v>0</v>
      </c>
      <c r="F2882" s="3">
        <v>0</v>
      </c>
      <c r="G2882" s="3">
        <v>0</v>
      </c>
      <c r="H2882" s="3">
        <v>0</v>
      </c>
      <c r="I2882" s="3">
        <v>2218243.46</v>
      </c>
      <c r="J2882" s="3">
        <v>-1064748.6299999999</v>
      </c>
      <c r="K2882" s="3">
        <v>1153494.83</v>
      </c>
      <c r="L2882" s="3">
        <v>-53198.89</v>
      </c>
      <c r="M2882" s="3">
        <v>-1117947.52</v>
      </c>
      <c r="N2882" s="3">
        <v>1100295.94</v>
      </c>
      <c r="O2882" s="3">
        <v>2218243.46</v>
      </c>
      <c r="P2882" t="str">
        <f>VLOOKUP(B2882,'[2]Asset Class'!$A$4:$B$21,2,0)</f>
        <v>Equipment for PTA</v>
      </c>
      <c r="Q2882" s="9">
        <f t="shared" si="66"/>
        <v>-1117947.52</v>
      </c>
      <c r="R2882" s="9">
        <f t="shared" si="67"/>
        <v>1100295.94</v>
      </c>
      <c r="S2882" s="9">
        <f t="shared" si="68"/>
        <v>0</v>
      </c>
    </row>
    <row r="2883" spans="1:19" x14ac:dyDescent="0.2">
      <c r="A2883" t="s">
        <v>5148</v>
      </c>
      <c r="B2883" t="s">
        <v>2988</v>
      </c>
      <c r="C2883" s="2">
        <v>40238</v>
      </c>
      <c r="D2883" t="s">
        <v>5149</v>
      </c>
      <c r="E2883" s="3">
        <v>0</v>
      </c>
      <c r="F2883" s="3">
        <v>0</v>
      </c>
      <c r="G2883" s="3">
        <v>0</v>
      </c>
      <c r="H2883" s="3">
        <v>0</v>
      </c>
      <c r="I2883" s="3">
        <v>4436488.91</v>
      </c>
      <c r="J2883" s="3">
        <v>-2129498.2200000002</v>
      </c>
      <c r="K2883" s="3">
        <v>2306990.69</v>
      </c>
      <c r="L2883" s="3">
        <v>-106397.83</v>
      </c>
      <c r="M2883" s="3">
        <v>-2235896.0499999998</v>
      </c>
      <c r="N2883" s="3">
        <v>2200592.86</v>
      </c>
      <c r="O2883" s="3">
        <v>4436488.91</v>
      </c>
      <c r="P2883" t="str">
        <f>VLOOKUP(B2883,'[2]Asset Class'!$A$4:$B$21,2,0)</f>
        <v>Equipment for PTA</v>
      </c>
      <c r="Q2883" s="9">
        <f t="shared" si="66"/>
        <v>-2235896.0499999998</v>
      </c>
      <c r="R2883" s="9">
        <f t="shared" si="67"/>
        <v>2200592.8600000003</v>
      </c>
      <c r="S2883" s="9">
        <f t="shared" si="68"/>
        <v>0</v>
      </c>
    </row>
    <row r="2884" spans="1:19" x14ac:dyDescent="0.2">
      <c r="A2884" t="s">
        <v>5150</v>
      </c>
      <c r="B2884" t="s">
        <v>2988</v>
      </c>
      <c r="C2884" s="2">
        <v>40238</v>
      </c>
      <c r="D2884" t="s">
        <v>5151</v>
      </c>
      <c r="E2884" s="3">
        <v>0</v>
      </c>
      <c r="F2884" s="3">
        <v>0</v>
      </c>
      <c r="G2884" s="3">
        <v>0</v>
      </c>
      <c r="H2884" s="3">
        <v>0</v>
      </c>
      <c r="I2884" s="3">
        <v>1596513.15</v>
      </c>
      <c r="J2884" s="3">
        <v>-766320.38</v>
      </c>
      <c r="K2884" s="3">
        <v>830192.77</v>
      </c>
      <c r="L2884" s="3">
        <v>-38288.28</v>
      </c>
      <c r="M2884" s="3">
        <v>-804608.66</v>
      </c>
      <c r="N2884" s="3">
        <v>791904.49</v>
      </c>
      <c r="O2884" s="3">
        <v>1596513.15</v>
      </c>
      <c r="P2884" t="str">
        <f>VLOOKUP(B2884,'[2]Asset Class'!$A$4:$B$21,2,0)</f>
        <v>Equipment for PTA</v>
      </c>
      <c r="Q2884" s="9">
        <f t="shared" si="66"/>
        <v>-804608.66</v>
      </c>
      <c r="R2884" s="9">
        <f t="shared" si="67"/>
        <v>791904.48999999987</v>
      </c>
      <c r="S2884" s="9">
        <f t="shared" si="68"/>
        <v>0</v>
      </c>
    </row>
    <row r="2885" spans="1:19" x14ac:dyDescent="0.2">
      <c r="A2885" t="s">
        <v>5152</v>
      </c>
      <c r="B2885" t="s">
        <v>2988</v>
      </c>
      <c r="C2885" s="2">
        <v>40238</v>
      </c>
      <c r="D2885" t="s">
        <v>5153</v>
      </c>
      <c r="E2885" s="3">
        <v>0</v>
      </c>
      <c r="F2885" s="3">
        <v>0</v>
      </c>
      <c r="G2885" s="3">
        <v>0</v>
      </c>
      <c r="H2885" s="3">
        <v>0</v>
      </c>
      <c r="I2885" s="3">
        <v>203037.48</v>
      </c>
      <c r="J2885" s="3">
        <v>-97457.24</v>
      </c>
      <c r="K2885" s="3">
        <v>105580.24</v>
      </c>
      <c r="L2885" s="3">
        <v>-4869.33</v>
      </c>
      <c r="M2885" s="3">
        <v>-102326.57</v>
      </c>
      <c r="N2885" s="3">
        <v>100710.91</v>
      </c>
      <c r="O2885" s="3">
        <v>203037.48</v>
      </c>
      <c r="P2885" t="str">
        <f>VLOOKUP(B2885,'[2]Asset Class'!$A$4:$B$21,2,0)</f>
        <v>Equipment for PTA</v>
      </c>
      <c r="Q2885" s="9">
        <f t="shared" si="66"/>
        <v>-102326.57</v>
      </c>
      <c r="R2885" s="9">
        <f t="shared" si="67"/>
        <v>100710.91</v>
      </c>
      <c r="S2885" s="9">
        <f t="shared" si="68"/>
        <v>0</v>
      </c>
    </row>
    <row r="2886" spans="1:19" x14ac:dyDescent="0.2">
      <c r="A2886" t="s">
        <v>5154</v>
      </c>
      <c r="B2886" t="s">
        <v>2988</v>
      </c>
      <c r="C2886" s="2">
        <v>40238</v>
      </c>
      <c r="D2886" t="s">
        <v>5155</v>
      </c>
      <c r="E2886" s="3">
        <v>0</v>
      </c>
      <c r="F2886" s="3">
        <v>0</v>
      </c>
      <c r="G2886" s="3">
        <v>0</v>
      </c>
      <c r="H2886" s="3">
        <v>0</v>
      </c>
      <c r="I2886" s="3">
        <v>269983.7</v>
      </c>
      <c r="J2886" s="3">
        <v>-129591.17</v>
      </c>
      <c r="K2886" s="3">
        <v>140392.53</v>
      </c>
      <c r="L2886" s="3">
        <v>-6474.87</v>
      </c>
      <c r="M2886" s="3">
        <v>-136066.04</v>
      </c>
      <c r="N2886" s="3">
        <v>133917.66</v>
      </c>
      <c r="O2886" s="3">
        <v>269983.7</v>
      </c>
      <c r="P2886" t="str">
        <f>VLOOKUP(B2886,'[2]Asset Class'!$A$4:$B$21,2,0)</f>
        <v>Equipment for PTA</v>
      </c>
      <c r="Q2886" s="9">
        <f t="shared" si="66"/>
        <v>-136066.04</v>
      </c>
      <c r="R2886" s="9">
        <f t="shared" si="67"/>
        <v>133917.66</v>
      </c>
      <c r="S2886" s="9">
        <f t="shared" si="68"/>
        <v>0</v>
      </c>
    </row>
    <row r="2887" spans="1:19" x14ac:dyDescent="0.2">
      <c r="A2887" t="s">
        <v>5156</v>
      </c>
      <c r="B2887" t="s">
        <v>2988</v>
      </c>
      <c r="C2887" s="2">
        <v>40238</v>
      </c>
      <c r="D2887" t="s">
        <v>5157</v>
      </c>
      <c r="E2887" s="3">
        <v>0</v>
      </c>
      <c r="F2887" s="3">
        <v>0</v>
      </c>
      <c r="G2887" s="3">
        <v>0</v>
      </c>
      <c r="H2887" s="3">
        <v>0</v>
      </c>
      <c r="I2887" s="3">
        <v>148636.18</v>
      </c>
      <c r="J2887" s="3">
        <v>-71344.820000000007</v>
      </c>
      <c r="K2887" s="3">
        <v>77291.360000000001</v>
      </c>
      <c r="L2887" s="3">
        <v>-3564.66</v>
      </c>
      <c r="M2887" s="3">
        <v>-74909.48</v>
      </c>
      <c r="N2887" s="3">
        <v>73726.7</v>
      </c>
      <c r="O2887" s="3">
        <v>148636.18</v>
      </c>
      <c r="P2887" t="str">
        <f>VLOOKUP(B2887,'[2]Asset Class'!$A$4:$B$21,2,0)</f>
        <v>Equipment for PTA</v>
      </c>
      <c r="Q2887" s="9">
        <f t="shared" si="66"/>
        <v>-74909.48</v>
      </c>
      <c r="R2887" s="9">
        <f t="shared" si="67"/>
        <v>73726.7</v>
      </c>
      <c r="S2887" s="9">
        <f t="shared" si="68"/>
        <v>0</v>
      </c>
    </row>
    <row r="2888" spans="1:19" x14ac:dyDescent="0.2">
      <c r="A2888" t="s">
        <v>5158</v>
      </c>
      <c r="B2888" t="s">
        <v>2988</v>
      </c>
      <c r="C2888" s="2">
        <v>40238</v>
      </c>
      <c r="D2888" t="s">
        <v>5159</v>
      </c>
      <c r="E2888" s="3">
        <v>0</v>
      </c>
      <c r="F2888" s="3">
        <v>0</v>
      </c>
      <c r="G2888" s="3">
        <v>0</v>
      </c>
      <c r="H2888" s="3">
        <v>0</v>
      </c>
      <c r="I2888" s="3">
        <v>232216.95999999999</v>
      </c>
      <c r="J2888" s="3">
        <v>-111463.29</v>
      </c>
      <c r="K2888" s="3">
        <v>120753.67</v>
      </c>
      <c r="L2888" s="3">
        <v>-5569.13</v>
      </c>
      <c r="M2888" s="3">
        <v>-117032.42</v>
      </c>
      <c r="N2888" s="3">
        <v>115184.54</v>
      </c>
      <c r="O2888" s="3">
        <v>232216.95999999999</v>
      </c>
      <c r="P2888" t="str">
        <f>VLOOKUP(B2888,'[2]Asset Class'!$A$4:$B$21,2,0)</f>
        <v>Equipment for PTA</v>
      </c>
      <c r="Q2888" s="9">
        <f t="shared" si="66"/>
        <v>-117032.42</v>
      </c>
      <c r="R2888" s="9">
        <f t="shared" si="67"/>
        <v>115184.54</v>
      </c>
      <c r="S2888" s="9">
        <f t="shared" si="68"/>
        <v>0</v>
      </c>
    </row>
    <row r="2889" spans="1:19" x14ac:dyDescent="0.2">
      <c r="A2889" t="s">
        <v>5160</v>
      </c>
      <c r="B2889" t="s">
        <v>2988</v>
      </c>
      <c r="C2889" s="2">
        <v>40238</v>
      </c>
      <c r="D2889" t="s">
        <v>5161</v>
      </c>
      <c r="E2889" s="3">
        <v>0</v>
      </c>
      <c r="F2889" s="3">
        <v>0</v>
      </c>
      <c r="G2889" s="3">
        <v>0</v>
      </c>
      <c r="H2889" s="3">
        <v>0</v>
      </c>
      <c r="I2889" s="3">
        <v>210434.84</v>
      </c>
      <c r="J2889" s="3">
        <v>-101007.94</v>
      </c>
      <c r="K2889" s="3">
        <v>109426.9</v>
      </c>
      <c r="L2889" s="3">
        <v>-5046.74</v>
      </c>
      <c r="M2889" s="3">
        <v>-106054.68</v>
      </c>
      <c r="N2889" s="3">
        <v>104380.16</v>
      </c>
      <c r="O2889" s="3">
        <v>210434.84</v>
      </c>
      <c r="P2889" t="str">
        <f>VLOOKUP(B2889,'[2]Asset Class'!$A$4:$B$21,2,0)</f>
        <v>Equipment for PTA</v>
      </c>
      <c r="Q2889" s="9">
        <f t="shared" si="66"/>
        <v>-106054.68</v>
      </c>
      <c r="R2889" s="9">
        <f t="shared" si="67"/>
        <v>104380.16</v>
      </c>
      <c r="S2889" s="9">
        <f t="shared" si="68"/>
        <v>0</v>
      </c>
    </row>
    <row r="2890" spans="1:19" x14ac:dyDescent="0.2">
      <c r="A2890" t="s">
        <v>5162</v>
      </c>
      <c r="B2890" t="s">
        <v>2988</v>
      </c>
      <c r="C2890" s="2">
        <v>40238</v>
      </c>
      <c r="D2890" t="s">
        <v>5163</v>
      </c>
      <c r="E2890" s="3">
        <v>0</v>
      </c>
      <c r="F2890" s="3">
        <v>0</v>
      </c>
      <c r="G2890" s="3">
        <v>0</v>
      </c>
      <c r="H2890" s="3">
        <v>0</v>
      </c>
      <c r="I2890" s="3">
        <v>202730.5</v>
      </c>
      <c r="J2890" s="3">
        <v>-97309.89</v>
      </c>
      <c r="K2890" s="3">
        <v>105420.61</v>
      </c>
      <c r="L2890" s="3">
        <v>-4861.97</v>
      </c>
      <c r="M2890" s="3">
        <v>-102171.86</v>
      </c>
      <c r="N2890" s="3">
        <v>100558.64</v>
      </c>
      <c r="O2890" s="3">
        <v>202730.5</v>
      </c>
      <c r="P2890" t="str">
        <f>VLOOKUP(B2890,'[2]Asset Class'!$A$4:$B$21,2,0)</f>
        <v>Equipment for PTA</v>
      </c>
      <c r="Q2890" s="9">
        <f t="shared" si="66"/>
        <v>-102171.86</v>
      </c>
      <c r="R2890" s="9">
        <f t="shared" si="67"/>
        <v>100558.64</v>
      </c>
      <c r="S2890" s="9">
        <f t="shared" si="68"/>
        <v>0</v>
      </c>
    </row>
    <row r="2891" spans="1:19" x14ac:dyDescent="0.2">
      <c r="A2891" t="s">
        <v>5164</v>
      </c>
      <c r="B2891" t="s">
        <v>2988</v>
      </c>
      <c r="C2891" s="2">
        <v>40238</v>
      </c>
      <c r="D2891" t="s">
        <v>5165</v>
      </c>
      <c r="E2891" s="3">
        <v>0</v>
      </c>
      <c r="F2891" s="3">
        <v>0</v>
      </c>
      <c r="G2891" s="3">
        <v>0</v>
      </c>
      <c r="H2891" s="3">
        <v>0</v>
      </c>
      <c r="I2891" s="3">
        <v>164093.84</v>
      </c>
      <c r="J2891" s="3">
        <v>-78764.45</v>
      </c>
      <c r="K2891" s="3">
        <v>85329.39</v>
      </c>
      <c r="L2891" s="3">
        <v>-3935.37</v>
      </c>
      <c r="M2891" s="3">
        <v>-82699.820000000007</v>
      </c>
      <c r="N2891" s="3">
        <v>81394.02</v>
      </c>
      <c r="O2891" s="3">
        <v>164093.84</v>
      </c>
      <c r="P2891" t="str">
        <f>VLOOKUP(B2891,'[2]Asset Class'!$A$4:$B$21,2,0)</f>
        <v>Equipment for PTA</v>
      </c>
      <c r="Q2891" s="9">
        <f t="shared" si="66"/>
        <v>-82699.820000000007</v>
      </c>
      <c r="R2891" s="9">
        <f t="shared" si="67"/>
        <v>81394.01999999999</v>
      </c>
      <c r="S2891" s="9">
        <f t="shared" si="68"/>
        <v>0</v>
      </c>
    </row>
    <row r="2892" spans="1:19" x14ac:dyDescent="0.2">
      <c r="A2892" t="s">
        <v>5166</v>
      </c>
      <c r="B2892" t="s">
        <v>2988</v>
      </c>
      <c r="C2892" s="2">
        <v>40238</v>
      </c>
      <c r="D2892" t="s">
        <v>5167</v>
      </c>
      <c r="E2892" s="3">
        <v>0</v>
      </c>
      <c r="F2892" s="3">
        <v>0</v>
      </c>
      <c r="G2892" s="3">
        <v>0</v>
      </c>
      <c r="H2892" s="3">
        <v>0</v>
      </c>
      <c r="I2892" s="3">
        <v>282373.63</v>
      </c>
      <c r="J2892" s="3">
        <v>-135538.29</v>
      </c>
      <c r="K2892" s="3">
        <v>146835.34</v>
      </c>
      <c r="L2892" s="3">
        <v>-6772.01</v>
      </c>
      <c r="M2892" s="3">
        <v>-142310.29999999999</v>
      </c>
      <c r="N2892" s="3">
        <v>140063.32999999999</v>
      </c>
      <c r="O2892" s="3">
        <v>282373.63</v>
      </c>
      <c r="P2892" t="str">
        <f>VLOOKUP(B2892,'[2]Asset Class'!$A$4:$B$21,2,0)</f>
        <v>Equipment for PTA</v>
      </c>
      <c r="Q2892" s="9">
        <f t="shared" si="66"/>
        <v>-142310.29999999999</v>
      </c>
      <c r="R2892" s="9">
        <f t="shared" si="67"/>
        <v>140063.33000000002</v>
      </c>
      <c r="S2892" s="9">
        <f t="shared" si="68"/>
        <v>0</v>
      </c>
    </row>
    <row r="2893" spans="1:19" x14ac:dyDescent="0.2">
      <c r="A2893" t="s">
        <v>5168</v>
      </c>
      <c r="B2893" t="s">
        <v>2988</v>
      </c>
      <c r="C2893" s="2">
        <v>40238</v>
      </c>
      <c r="D2893" t="s">
        <v>5169</v>
      </c>
      <c r="E2893" s="3">
        <v>0</v>
      </c>
      <c r="F2893" s="3">
        <v>0</v>
      </c>
      <c r="G2893" s="3">
        <v>0</v>
      </c>
      <c r="H2893" s="3">
        <v>0</v>
      </c>
      <c r="I2893" s="3">
        <v>99725.4</v>
      </c>
      <c r="J2893" s="3">
        <v>-47867.83</v>
      </c>
      <c r="K2893" s="3">
        <v>51857.57</v>
      </c>
      <c r="L2893" s="3">
        <v>-2391.66</v>
      </c>
      <c r="M2893" s="3">
        <v>-50259.49</v>
      </c>
      <c r="N2893" s="3">
        <v>49465.91</v>
      </c>
      <c r="O2893" s="3">
        <v>99725.4</v>
      </c>
      <c r="P2893" t="str">
        <f>VLOOKUP(B2893,'[2]Asset Class'!$A$4:$B$21,2,0)</f>
        <v>Equipment for PTA</v>
      </c>
      <c r="Q2893" s="9">
        <f t="shared" si="66"/>
        <v>-50259.49</v>
      </c>
      <c r="R2893" s="9">
        <f t="shared" si="67"/>
        <v>49465.909999999996</v>
      </c>
      <c r="S2893" s="9">
        <f t="shared" si="68"/>
        <v>0</v>
      </c>
    </row>
    <row r="2894" spans="1:19" x14ac:dyDescent="0.2">
      <c r="A2894" t="s">
        <v>5170</v>
      </c>
      <c r="B2894" t="s">
        <v>2988</v>
      </c>
      <c r="C2894" s="2">
        <v>40238</v>
      </c>
      <c r="D2894" t="s">
        <v>5171</v>
      </c>
      <c r="E2894" s="3">
        <v>0</v>
      </c>
      <c r="F2894" s="3">
        <v>0</v>
      </c>
      <c r="G2894" s="3">
        <v>0</v>
      </c>
      <c r="H2894" s="3">
        <v>0</v>
      </c>
      <c r="I2894" s="3">
        <v>204961.31</v>
      </c>
      <c r="J2894" s="3">
        <v>-98380.65</v>
      </c>
      <c r="K2894" s="3">
        <v>106580.66</v>
      </c>
      <c r="L2894" s="3">
        <v>-4915.47</v>
      </c>
      <c r="M2894" s="3">
        <v>-103296.12</v>
      </c>
      <c r="N2894" s="3">
        <v>101665.19</v>
      </c>
      <c r="O2894" s="3">
        <v>204961.31</v>
      </c>
      <c r="P2894" t="str">
        <f>VLOOKUP(B2894,'[2]Asset Class'!$A$4:$B$21,2,0)</f>
        <v>Equipment for PTA</v>
      </c>
      <c r="Q2894" s="9">
        <f t="shared" si="66"/>
        <v>-103296.12</v>
      </c>
      <c r="R2894" s="9">
        <f t="shared" si="67"/>
        <v>101665.19</v>
      </c>
      <c r="S2894" s="9">
        <f t="shared" si="68"/>
        <v>0</v>
      </c>
    </row>
    <row r="2895" spans="1:19" x14ac:dyDescent="0.2">
      <c r="A2895" t="s">
        <v>5172</v>
      </c>
      <c r="B2895" t="s">
        <v>2988</v>
      </c>
      <c r="C2895" s="2">
        <v>40238</v>
      </c>
      <c r="D2895" t="s">
        <v>5173</v>
      </c>
      <c r="E2895" s="3">
        <v>0</v>
      </c>
      <c r="F2895" s="3">
        <v>0</v>
      </c>
      <c r="G2895" s="3">
        <v>0</v>
      </c>
      <c r="H2895" s="3">
        <v>0</v>
      </c>
      <c r="I2895" s="3">
        <v>269983.7</v>
      </c>
      <c r="J2895" s="3">
        <v>-129591.17</v>
      </c>
      <c r="K2895" s="3">
        <v>140392.53</v>
      </c>
      <c r="L2895" s="3">
        <v>-6474.87</v>
      </c>
      <c r="M2895" s="3">
        <v>-136066.04</v>
      </c>
      <c r="N2895" s="3">
        <v>133917.66</v>
      </c>
      <c r="O2895" s="3">
        <v>269983.7</v>
      </c>
      <c r="P2895" t="str">
        <f>VLOOKUP(B2895,'[2]Asset Class'!$A$4:$B$21,2,0)</f>
        <v>Equipment for PTA</v>
      </c>
      <c r="Q2895" s="9">
        <f t="shared" si="66"/>
        <v>-136066.04</v>
      </c>
      <c r="R2895" s="9">
        <f t="shared" si="67"/>
        <v>133917.66</v>
      </c>
      <c r="S2895" s="9">
        <f t="shared" si="68"/>
        <v>0</v>
      </c>
    </row>
    <row r="2896" spans="1:19" x14ac:dyDescent="0.2">
      <c r="A2896" t="s">
        <v>5174</v>
      </c>
      <c r="B2896" t="s">
        <v>2988</v>
      </c>
      <c r="C2896" s="2">
        <v>40238</v>
      </c>
      <c r="D2896" t="s">
        <v>5175</v>
      </c>
      <c r="E2896" s="3">
        <v>0</v>
      </c>
      <c r="F2896" s="3">
        <v>0</v>
      </c>
      <c r="G2896" s="3">
        <v>0</v>
      </c>
      <c r="H2896" s="3">
        <v>0</v>
      </c>
      <c r="I2896" s="3">
        <v>6538079.4400000004</v>
      </c>
      <c r="J2896" s="3">
        <v>-3138253.89</v>
      </c>
      <c r="K2896" s="3">
        <v>3399825.55</v>
      </c>
      <c r="L2896" s="3">
        <v>-156799.09</v>
      </c>
      <c r="M2896" s="3">
        <v>-3295052.98</v>
      </c>
      <c r="N2896" s="3">
        <v>3243026.46</v>
      </c>
      <c r="O2896" s="3">
        <v>6538079.4400000004</v>
      </c>
      <c r="P2896" t="str">
        <f>VLOOKUP(B2896,'[2]Asset Class'!$A$4:$B$21,2,0)</f>
        <v>Equipment for PTA</v>
      </c>
      <c r="Q2896" s="9">
        <f t="shared" si="66"/>
        <v>-3295052.98</v>
      </c>
      <c r="R2896" s="9">
        <f t="shared" si="67"/>
        <v>3243026.4600000004</v>
      </c>
      <c r="S2896" s="9">
        <f t="shared" si="68"/>
        <v>0</v>
      </c>
    </row>
    <row r="2897" spans="1:19" x14ac:dyDescent="0.2">
      <c r="A2897" t="s">
        <v>5176</v>
      </c>
      <c r="B2897" t="s">
        <v>2988</v>
      </c>
      <c r="C2897" s="2">
        <v>40238</v>
      </c>
      <c r="D2897" t="s">
        <v>5177</v>
      </c>
      <c r="E2897" s="3">
        <v>0</v>
      </c>
      <c r="F2897" s="3">
        <v>0</v>
      </c>
      <c r="G2897" s="3">
        <v>0</v>
      </c>
      <c r="H2897" s="3">
        <v>0</v>
      </c>
      <c r="I2897" s="3">
        <v>3843532.11</v>
      </c>
      <c r="J2897" s="3">
        <v>-1844881.17</v>
      </c>
      <c r="K2897" s="3">
        <v>1998650.94</v>
      </c>
      <c r="L2897" s="3">
        <v>-92177.27</v>
      </c>
      <c r="M2897" s="3">
        <v>-1937058.44</v>
      </c>
      <c r="N2897" s="3">
        <v>1906473.67</v>
      </c>
      <c r="O2897" s="3">
        <v>3843532.11</v>
      </c>
      <c r="P2897" t="str">
        <f>VLOOKUP(B2897,'[2]Asset Class'!$A$4:$B$21,2,0)</f>
        <v>Equipment for PTA</v>
      </c>
      <c r="Q2897" s="9">
        <f t="shared" si="66"/>
        <v>-1937058.44</v>
      </c>
      <c r="R2897" s="9">
        <f t="shared" si="67"/>
        <v>1906473.67</v>
      </c>
      <c r="S2897" s="9">
        <f t="shared" si="68"/>
        <v>0</v>
      </c>
    </row>
    <row r="2898" spans="1:19" x14ac:dyDescent="0.2">
      <c r="A2898" t="s">
        <v>5178</v>
      </c>
      <c r="B2898" t="s">
        <v>2988</v>
      </c>
      <c r="C2898" s="2">
        <v>40238</v>
      </c>
      <c r="D2898" t="s">
        <v>5179</v>
      </c>
      <c r="E2898" s="3">
        <v>0</v>
      </c>
      <c r="F2898" s="3">
        <v>0</v>
      </c>
      <c r="G2898" s="3">
        <v>0</v>
      </c>
      <c r="H2898" s="3">
        <v>0</v>
      </c>
      <c r="I2898" s="3">
        <v>53756.37</v>
      </c>
      <c r="J2898" s="3">
        <v>-25802.85</v>
      </c>
      <c r="K2898" s="3">
        <v>27953.52</v>
      </c>
      <c r="L2898" s="3">
        <v>-1289.21</v>
      </c>
      <c r="M2898" s="3">
        <v>-27092.06</v>
      </c>
      <c r="N2898" s="3">
        <v>26664.31</v>
      </c>
      <c r="O2898" s="3">
        <v>53756.37</v>
      </c>
      <c r="P2898" t="str">
        <f>VLOOKUP(B2898,'[2]Asset Class'!$A$4:$B$21,2,0)</f>
        <v>Equipment for PTA</v>
      </c>
      <c r="Q2898" s="9">
        <f t="shared" si="66"/>
        <v>-27092.06</v>
      </c>
      <c r="R2898" s="9">
        <f t="shared" si="67"/>
        <v>26664.31</v>
      </c>
      <c r="S2898" s="9">
        <f t="shared" si="68"/>
        <v>0</v>
      </c>
    </row>
    <row r="2899" spans="1:19" x14ac:dyDescent="0.2">
      <c r="A2899" t="s">
        <v>5180</v>
      </c>
      <c r="B2899" t="s">
        <v>2988</v>
      </c>
      <c r="C2899" s="2">
        <v>40238</v>
      </c>
      <c r="D2899" t="s">
        <v>5181</v>
      </c>
      <c r="E2899" s="3">
        <v>0</v>
      </c>
      <c r="F2899" s="3">
        <v>0</v>
      </c>
      <c r="G2899" s="3">
        <v>0</v>
      </c>
      <c r="H2899" s="3">
        <v>0</v>
      </c>
      <c r="I2899" s="3">
        <v>299814.12</v>
      </c>
      <c r="J2899" s="3">
        <v>-143909.68</v>
      </c>
      <c r="K2899" s="3">
        <v>155904.44</v>
      </c>
      <c r="L2899" s="3">
        <v>-7190.27</v>
      </c>
      <c r="M2899" s="3">
        <v>-151099.95000000001</v>
      </c>
      <c r="N2899" s="3">
        <v>148714.17000000001</v>
      </c>
      <c r="O2899" s="3">
        <v>299814.12</v>
      </c>
      <c r="P2899" t="str">
        <f>VLOOKUP(B2899,'[2]Asset Class'!$A$4:$B$21,2,0)</f>
        <v>Equipment for PTA</v>
      </c>
      <c r="Q2899" s="9">
        <f t="shared" si="66"/>
        <v>-151099.95000000001</v>
      </c>
      <c r="R2899" s="9">
        <f t="shared" si="67"/>
        <v>148714.16999999998</v>
      </c>
      <c r="S2899" s="9">
        <f t="shared" si="68"/>
        <v>0</v>
      </c>
    </row>
    <row r="2900" spans="1:19" x14ac:dyDescent="0.2">
      <c r="A2900" t="s">
        <v>5182</v>
      </c>
      <c r="B2900" t="s">
        <v>2988</v>
      </c>
      <c r="C2900" s="2">
        <v>40238</v>
      </c>
      <c r="D2900" t="s">
        <v>5183</v>
      </c>
      <c r="E2900" s="3">
        <v>0</v>
      </c>
      <c r="F2900" s="3">
        <v>0</v>
      </c>
      <c r="G2900" s="3">
        <v>0</v>
      </c>
      <c r="H2900" s="3">
        <v>0</v>
      </c>
      <c r="I2900" s="3">
        <v>42892.31</v>
      </c>
      <c r="J2900" s="3">
        <v>-20588.14</v>
      </c>
      <c r="K2900" s="3">
        <v>22304.17</v>
      </c>
      <c r="L2900" s="3">
        <v>-1028.6600000000001</v>
      </c>
      <c r="M2900" s="3">
        <v>-21616.799999999999</v>
      </c>
      <c r="N2900" s="3">
        <v>21275.51</v>
      </c>
      <c r="O2900" s="3">
        <v>42892.31</v>
      </c>
      <c r="P2900" t="str">
        <f>VLOOKUP(B2900,'[2]Asset Class'!$A$4:$B$21,2,0)</f>
        <v>Equipment for PTA</v>
      </c>
      <c r="Q2900" s="9">
        <f t="shared" si="66"/>
        <v>-21616.799999999999</v>
      </c>
      <c r="R2900" s="9">
        <f t="shared" si="67"/>
        <v>21275.51</v>
      </c>
      <c r="S2900" s="9">
        <f t="shared" si="68"/>
        <v>0</v>
      </c>
    </row>
    <row r="2901" spans="1:19" x14ac:dyDescent="0.2">
      <c r="A2901" t="s">
        <v>5184</v>
      </c>
      <c r="B2901" t="s">
        <v>2988</v>
      </c>
      <c r="C2901" s="2">
        <v>40238</v>
      </c>
      <c r="D2901" t="s">
        <v>5185</v>
      </c>
      <c r="E2901" s="3">
        <v>0</v>
      </c>
      <c r="F2901" s="3">
        <v>0</v>
      </c>
      <c r="G2901" s="3">
        <v>0</v>
      </c>
      <c r="H2901" s="3">
        <v>0</v>
      </c>
      <c r="I2901" s="3">
        <v>462441.08</v>
      </c>
      <c r="J2901" s="3">
        <v>-221970.02</v>
      </c>
      <c r="K2901" s="3">
        <v>240471.06</v>
      </c>
      <c r="L2901" s="3">
        <v>-11090.46</v>
      </c>
      <c r="M2901" s="3">
        <v>-233060.48000000001</v>
      </c>
      <c r="N2901" s="3">
        <v>229380.6</v>
      </c>
      <c r="O2901" s="3">
        <v>462441.08</v>
      </c>
      <c r="P2901" t="str">
        <f>VLOOKUP(B2901,'[2]Asset Class'!$A$4:$B$21,2,0)</f>
        <v>Equipment for PTA</v>
      </c>
      <c r="Q2901" s="9">
        <f t="shared" si="66"/>
        <v>-233060.48000000001</v>
      </c>
      <c r="R2901" s="9">
        <f t="shared" si="67"/>
        <v>229380.6</v>
      </c>
      <c r="S2901" s="9">
        <f t="shared" si="68"/>
        <v>0</v>
      </c>
    </row>
    <row r="2902" spans="1:19" x14ac:dyDescent="0.2">
      <c r="A2902" t="s">
        <v>5186</v>
      </c>
      <c r="B2902" t="s">
        <v>2988</v>
      </c>
      <c r="C2902" s="2">
        <v>40238</v>
      </c>
      <c r="D2902" t="s">
        <v>5187</v>
      </c>
      <c r="E2902" s="3">
        <v>0</v>
      </c>
      <c r="F2902" s="3">
        <v>0</v>
      </c>
      <c r="G2902" s="3">
        <v>0</v>
      </c>
      <c r="H2902" s="3">
        <v>0</v>
      </c>
      <c r="I2902" s="3">
        <v>621939.30000000005</v>
      </c>
      <c r="J2902" s="3">
        <v>-298528.56</v>
      </c>
      <c r="K2902" s="3">
        <v>323410.74</v>
      </c>
      <c r="L2902" s="3">
        <v>-14915.62</v>
      </c>
      <c r="M2902" s="3">
        <v>-313444.18</v>
      </c>
      <c r="N2902" s="3">
        <v>308495.12</v>
      </c>
      <c r="O2902" s="3">
        <v>621939.30000000005</v>
      </c>
      <c r="P2902" t="str">
        <f>VLOOKUP(B2902,'[2]Asset Class'!$A$4:$B$21,2,0)</f>
        <v>Equipment for PTA</v>
      </c>
      <c r="Q2902" s="9">
        <f t="shared" si="66"/>
        <v>-313444.18</v>
      </c>
      <c r="R2902" s="9">
        <f t="shared" si="67"/>
        <v>308495.12000000005</v>
      </c>
      <c r="S2902" s="9">
        <f t="shared" si="68"/>
        <v>0</v>
      </c>
    </row>
    <row r="2903" spans="1:19" x14ac:dyDescent="0.2">
      <c r="A2903" t="s">
        <v>5188</v>
      </c>
      <c r="B2903" t="s">
        <v>2988</v>
      </c>
      <c r="C2903" s="2">
        <v>40238</v>
      </c>
      <c r="D2903" t="s">
        <v>5189</v>
      </c>
      <c r="E2903" s="3">
        <v>0</v>
      </c>
      <c r="F2903" s="3">
        <v>0</v>
      </c>
      <c r="G2903" s="3">
        <v>0</v>
      </c>
      <c r="H2903" s="3">
        <v>0</v>
      </c>
      <c r="I2903" s="3">
        <v>10411.11</v>
      </c>
      <c r="J2903" s="3">
        <v>-4997.28</v>
      </c>
      <c r="K2903" s="3">
        <v>5413.83</v>
      </c>
      <c r="L2903" s="3">
        <v>-249.68</v>
      </c>
      <c r="M2903" s="3">
        <v>-5246.96</v>
      </c>
      <c r="N2903" s="3">
        <v>5164.1499999999996</v>
      </c>
      <c r="O2903" s="3">
        <v>10411.11</v>
      </c>
      <c r="P2903" t="str">
        <f>VLOOKUP(B2903,'[2]Asset Class'!$A$4:$B$21,2,0)</f>
        <v>Equipment for PTA</v>
      </c>
      <c r="Q2903" s="9">
        <f t="shared" si="66"/>
        <v>-5246.96</v>
      </c>
      <c r="R2903" s="9">
        <f t="shared" si="67"/>
        <v>5164.1500000000005</v>
      </c>
      <c r="S2903" s="9">
        <f t="shared" si="68"/>
        <v>0</v>
      </c>
    </row>
    <row r="2904" spans="1:19" x14ac:dyDescent="0.2">
      <c r="A2904" t="s">
        <v>5190</v>
      </c>
      <c r="B2904" t="s">
        <v>2988</v>
      </c>
      <c r="C2904" s="2">
        <v>40238</v>
      </c>
      <c r="D2904" t="s">
        <v>5191</v>
      </c>
      <c r="E2904" s="3">
        <v>0</v>
      </c>
      <c r="F2904" s="3">
        <v>0</v>
      </c>
      <c r="G2904" s="3">
        <v>0</v>
      </c>
      <c r="H2904" s="3">
        <v>0</v>
      </c>
      <c r="I2904" s="3">
        <v>544477.99</v>
      </c>
      <c r="J2904" s="3">
        <v>-261347.43</v>
      </c>
      <c r="K2904" s="3">
        <v>283130.56</v>
      </c>
      <c r="L2904" s="3">
        <v>-13057.91</v>
      </c>
      <c r="M2904" s="3">
        <v>-274405.34000000003</v>
      </c>
      <c r="N2904" s="3">
        <v>270072.65000000002</v>
      </c>
      <c r="O2904" s="3">
        <v>544477.99</v>
      </c>
      <c r="P2904" t="str">
        <f>VLOOKUP(B2904,'[2]Asset Class'!$A$4:$B$21,2,0)</f>
        <v>Equipment for PTA</v>
      </c>
      <c r="Q2904" s="9">
        <f t="shared" si="66"/>
        <v>-274405.34000000003</v>
      </c>
      <c r="R2904" s="9">
        <f t="shared" si="67"/>
        <v>270072.64999999997</v>
      </c>
      <c r="S2904" s="9">
        <f t="shared" si="68"/>
        <v>0</v>
      </c>
    </row>
    <row r="2905" spans="1:19" x14ac:dyDescent="0.2">
      <c r="A2905" t="s">
        <v>5192</v>
      </c>
      <c r="B2905" t="s">
        <v>2988</v>
      </c>
      <c r="C2905" s="2">
        <v>40238</v>
      </c>
      <c r="D2905" t="s">
        <v>5193</v>
      </c>
      <c r="E2905" s="3">
        <v>0</v>
      </c>
      <c r="F2905" s="3">
        <v>0</v>
      </c>
      <c r="G2905" s="3">
        <v>0</v>
      </c>
      <c r="H2905" s="3">
        <v>0</v>
      </c>
      <c r="I2905" s="3">
        <v>360885.85</v>
      </c>
      <c r="J2905" s="3">
        <v>-173223.86</v>
      </c>
      <c r="K2905" s="3">
        <v>187661.99</v>
      </c>
      <c r="L2905" s="3">
        <v>-8654.92</v>
      </c>
      <c r="M2905" s="3">
        <v>-181878.78</v>
      </c>
      <c r="N2905" s="3">
        <v>179007.07</v>
      </c>
      <c r="O2905" s="3">
        <v>360885.85</v>
      </c>
      <c r="P2905" t="str">
        <f>VLOOKUP(B2905,'[2]Asset Class'!$A$4:$B$21,2,0)</f>
        <v>Equipment for PTA</v>
      </c>
      <c r="Q2905" s="9">
        <f t="shared" si="66"/>
        <v>-181878.78</v>
      </c>
      <c r="R2905" s="9">
        <f t="shared" si="67"/>
        <v>179007.06999999998</v>
      </c>
      <c r="S2905" s="9">
        <f t="shared" si="68"/>
        <v>0</v>
      </c>
    </row>
    <row r="2906" spans="1:19" x14ac:dyDescent="0.2">
      <c r="A2906" t="s">
        <v>5194</v>
      </c>
      <c r="B2906" t="s">
        <v>2988</v>
      </c>
      <c r="C2906" s="2">
        <v>40238</v>
      </c>
      <c r="D2906" t="s">
        <v>5195</v>
      </c>
      <c r="E2906" s="3">
        <v>0</v>
      </c>
      <c r="F2906" s="3">
        <v>0</v>
      </c>
      <c r="G2906" s="3">
        <v>0</v>
      </c>
      <c r="H2906" s="3">
        <v>0</v>
      </c>
      <c r="I2906" s="3">
        <v>365431.45</v>
      </c>
      <c r="J2906" s="3">
        <v>-175405.74</v>
      </c>
      <c r="K2906" s="3">
        <v>190025.71</v>
      </c>
      <c r="L2906" s="3">
        <v>-8763.94</v>
      </c>
      <c r="M2906" s="3">
        <v>-184169.68</v>
      </c>
      <c r="N2906" s="3">
        <v>181261.77</v>
      </c>
      <c r="O2906" s="3">
        <v>365431.45</v>
      </c>
      <c r="P2906" t="str">
        <f>VLOOKUP(B2906,'[2]Asset Class'!$A$4:$B$21,2,0)</f>
        <v>Equipment for PTA</v>
      </c>
      <c r="Q2906" s="9">
        <f t="shared" si="66"/>
        <v>-184169.68</v>
      </c>
      <c r="R2906" s="9">
        <f t="shared" si="67"/>
        <v>181261.77000000002</v>
      </c>
      <c r="S2906" s="9">
        <f t="shared" si="68"/>
        <v>0</v>
      </c>
    </row>
    <row r="2907" spans="1:19" x14ac:dyDescent="0.2">
      <c r="A2907" t="s">
        <v>5196</v>
      </c>
      <c r="B2907" t="s">
        <v>2988</v>
      </c>
      <c r="C2907" s="2">
        <v>40238</v>
      </c>
      <c r="D2907" t="s">
        <v>5197</v>
      </c>
      <c r="E2907" s="3">
        <v>0</v>
      </c>
      <c r="F2907" s="3">
        <v>0</v>
      </c>
      <c r="G2907" s="3">
        <v>0</v>
      </c>
      <c r="H2907" s="3">
        <v>0</v>
      </c>
      <c r="I2907" s="3">
        <v>365431.45</v>
      </c>
      <c r="J2907" s="3">
        <v>-175405.74</v>
      </c>
      <c r="K2907" s="3">
        <v>190025.71</v>
      </c>
      <c r="L2907" s="3">
        <v>-8763.94</v>
      </c>
      <c r="M2907" s="3">
        <v>-184169.68</v>
      </c>
      <c r="N2907" s="3">
        <v>181261.77</v>
      </c>
      <c r="O2907" s="3">
        <v>365431.45</v>
      </c>
      <c r="P2907" t="str">
        <f>VLOOKUP(B2907,'[2]Asset Class'!$A$4:$B$21,2,0)</f>
        <v>Equipment for PTA</v>
      </c>
      <c r="Q2907" s="9">
        <f t="shared" si="66"/>
        <v>-184169.68</v>
      </c>
      <c r="R2907" s="9">
        <f t="shared" si="67"/>
        <v>181261.77000000002</v>
      </c>
      <c r="S2907" s="9">
        <f t="shared" si="68"/>
        <v>0</v>
      </c>
    </row>
    <row r="2908" spans="1:19" x14ac:dyDescent="0.2">
      <c r="A2908" t="s">
        <v>5198</v>
      </c>
      <c r="B2908" t="s">
        <v>2988</v>
      </c>
      <c r="C2908" s="2">
        <v>40238</v>
      </c>
      <c r="D2908" t="s">
        <v>5199</v>
      </c>
      <c r="E2908" s="3">
        <v>0</v>
      </c>
      <c r="F2908" s="3">
        <v>0</v>
      </c>
      <c r="G2908" s="3">
        <v>0</v>
      </c>
      <c r="H2908" s="3">
        <v>0</v>
      </c>
      <c r="I2908" s="3">
        <v>365431.45</v>
      </c>
      <c r="J2908" s="3">
        <v>-175405.74</v>
      </c>
      <c r="K2908" s="3">
        <v>190025.71</v>
      </c>
      <c r="L2908" s="3">
        <v>-8763.94</v>
      </c>
      <c r="M2908" s="3">
        <v>-184169.68</v>
      </c>
      <c r="N2908" s="3">
        <v>181261.77</v>
      </c>
      <c r="O2908" s="3">
        <v>365431.45</v>
      </c>
      <c r="P2908" t="str">
        <f>VLOOKUP(B2908,'[2]Asset Class'!$A$4:$B$21,2,0)</f>
        <v>Equipment for PTA</v>
      </c>
      <c r="Q2908" s="9">
        <f t="shared" si="66"/>
        <v>-184169.68</v>
      </c>
      <c r="R2908" s="9">
        <f t="shared" si="67"/>
        <v>181261.77000000002</v>
      </c>
      <c r="S2908" s="9">
        <f t="shared" si="68"/>
        <v>0</v>
      </c>
    </row>
    <row r="2909" spans="1:19" x14ac:dyDescent="0.2">
      <c r="A2909" t="s">
        <v>5200</v>
      </c>
      <c r="B2909" t="s">
        <v>2988</v>
      </c>
      <c r="C2909" s="2">
        <v>40238</v>
      </c>
      <c r="D2909" t="s">
        <v>5201</v>
      </c>
      <c r="E2909" s="3">
        <v>0</v>
      </c>
      <c r="F2909" s="3">
        <v>0</v>
      </c>
      <c r="G2909" s="3">
        <v>0</v>
      </c>
      <c r="H2909" s="3">
        <v>0</v>
      </c>
      <c r="I2909" s="3">
        <v>365431.45</v>
      </c>
      <c r="J2909" s="3">
        <v>-175405.74</v>
      </c>
      <c r="K2909" s="3">
        <v>190025.71</v>
      </c>
      <c r="L2909" s="3">
        <v>-8763.94</v>
      </c>
      <c r="M2909" s="3">
        <v>-184169.68</v>
      </c>
      <c r="N2909" s="3">
        <v>181261.77</v>
      </c>
      <c r="O2909" s="3">
        <v>365431.45</v>
      </c>
      <c r="P2909" t="str">
        <f>VLOOKUP(B2909,'[2]Asset Class'!$A$4:$B$21,2,0)</f>
        <v>Equipment for PTA</v>
      </c>
      <c r="Q2909" s="9">
        <f t="shared" si="66"/>
        <v>-184169.68</v>
      </c>
      <c r="R2909" s="9">
        <f t="shared" si="67"/>
        <v>181261.77000000002</v>
      </c>
      <c r="S2909" s="9">
        <f t="shared" si="68"/>
        <v>0</v>
      </c>
    </row>
    <row r="2910" spans="1:19" x14ac:dyDescent="0.2">
      <c r="A2910" t="s">
        <v>5202</v>
      </c>
      <c r="B2910" t="s">
        <v>2988</v>
      </c>
      <c r="C2910" s="2">
        <v>40238</v>
      </c>
      <c r="D2910" t="s">
        <v>5203</v>
      </c>
      <c r="E2910" s="3">
        <v>0</v>
      </c>
      <c r="F2910" s="3">
        <v>0</v>
      </c>
      <c r="G2910" s="3">
        <v>0</v>
      </c>
      <c r="H2910" s="3">
        <v>0</v>
      </c>
      <c r="I2910" s="3">
        <v>365431.45</v>
      </c>
      <c r="J2910" s="3">
        <v>-175405.74</v>
      </c>
      <c r="K2910" s="3">
        <v>190025.71</v>
      </c>
      <c r="L2910" s="3">
        <v>-8763.94</v>
      </c>
      <c r="M2910" s="3">
        <v>-184169.68</v>
      </c>
      <c r="N2910" s="3">
        <v>181261.77</v>
      </c>
      <c r="O2910" s="3">
        <v>365431.45</v>
      </c>
      <c r="P2910" t="str">
        <f>VLOOKUP(B2910,'[2]Asset Class'!$A$4:$B$21,2,0)</f>
        <v>Equipment for PTA</v>
      </c>
      <c r="Q2910" s="9">
        <f t="shared" si="66"/>
        <v>-184169.68</v>
      </c>
      <c r="R2910" s="9">
        <f t="shared" si="67"/>
        <v>181261.77000000002</v>
      </c>
      <c r="S2910" s="9">
        <f t="shared" si="68"/>
        <v>0</v>
      </c>
    </row>
    <row r="2911" spans="1:19" x14ac:dyDescent="0.2">
      <c r="A2911" t="s">
        <v>5204</v>
      </c>
      <c r="B2911" t="s">
        <v>2988</v>
      </c>
      <c r="C2911" s="2">
        <v>40238</v>
      </c>
      <c r="D2911" t="s">
        <v>5205</v>
      </c>
      <c r="E2911" s="3">
        <v>0</v>
      </c>
      <c r="F2911" s="3">
        <v>0</v>
      </c>
      <c r="G2911" s="3">
        <v>0</v>
      </c>
      <c r="H2911" s="3">
        <v>0</v>
      </c>
      <c r="I2911" s="3">
        <v>34560022.700000003</v>
      </c>
      <c r="J2911" s="3">
        <v>-16541558.83</v>
      </c>
      <c r="K2911" s="3">
        <v>18018463.870000001</v>
      </c>
      <c r="L2911" s="3">
        <v>-822927.02</v>
      </c>
      <c r="M2911" s="3">
        <v>-17364485.850000001</v>
      </c>
      <c r="N2911" s="3">
        <v>17195536.850000001</v>
      </c>
      <c r="O2911" s="3">
        <v>34560022.700000003</v>
      </c>
      <c r="P2911" t="str">
        <f>VLOOKUP(B2911,'[2]Asset Class'!$A$4:$B$21,2,0)</f>
        <v>Equipment for PTA</v>
      </c>
      <c r="Q2911" s="9">
        <f t="shared" si="66"/>
        <v>-17364485.850000001</v>
      </c>
      <c r="R2911" s="9">
        <f t="shared" si="67"/>
        <v>17195536.850000001</v>
      </c>
      <c r="S2911" s="9">
        <f t="shared" si="68"/>
        <v>0</v>
      </c>
    </row>
    <row r="2912" spans="1:19" x14ac:dyDescent="0.2">
      <c r="A2912" t="s">
        <v>5206</v>
      </c>
      <c r="B2912" t="s">
        <v>2988</v>
      </c>
      <c r="C2912" s="2">
        <v>40238</v>
      </c>
      <c r="D2912" t="s">
        <v>5207</v>
      </c>
      <c r="E2912" s="3">
        <v>0</v>
      </c>
      <c r="F2912" s="3">
        <v>0</v>
      </c>
      <c r="G2912" s="3">
        <v>0</v>
      </c>
      <c r="H2912" s="3">
        <v>0</v>
      </c>
      <c r="I2912" s="3">
        <v>3798589</v>
      </c>
      <c r="J2912" s="3">
        <v>-1823308.64</v>
      </c>
      <c r="K2912" s="3">
        <v>1975280.36</v>
      </c>
      <c r="L2912" s="3">
        <v>-91099.43</v>
      </c>
      <c r="M2912" s="3">
        <v>-1914408.07</v>
      </c>
      <c r="N2912" s="3">
        <v>1884180.93</v>
      </c>
      <c r="O2912" s="3">
        <v>3798589</v>
      </c>
      <c r="P2912" t="str">
        <f>VLOOKUP(B2912,'[2]Asset Class'!$A$4:$B$21,2,0)</f>
        <v>Equipment for PTA</v>
      </c>
      <c r="Q2912" s="9">
        <f t="shared" si="66"/>
        <v>-1914408.07</v>
      </c>
      <c r="R2912" s="9">
        <f t="shared" si="67"/>
        <v>1884180.93</v>
      </c>
      <c r="S2912" s="9">
        <f t="shared" si="68"/>
        <v>0</v>
      </c>
    </row>
    <row r="2913" spans="1:19" x14ac:dyDescent="0.2">
      <c r="A2913" t="s">
        <v>5208</v>
      </c>
      <c r="B2913" t="s">
        <v>2988</v>
      </c>
      <c r="C2913" s="2">
        <v>40238</v>
      </c>
      <c r="D2913" t="s">
        <v>5209</v>
      </c>
      <c r="E2913" s="3">
        <v>0</v>
      </c>
      <c r="F2913" s="3">
        <v>0</v>
      </c>
      <c r="G2913" s="3">
        <v>0</v>
      </c>
      <c r="H2913" s="3">
        <v>0</v>
      </c>
      <c r="I2913" s="3">
        <v>7897008.0899999999</v>
      </c>
      <c r="J2913" s="3">
        <v>-3790534.61</v>
      </c>
      <c r="K2913" s="3">
        <v>4106473.48</v>
      </c>
      <c r="L2913" s="3">
        <v>-189389.52</v>
      </c>
      <c r="M2913" s="3">
        <v>-3979924.13</v>
      </c>
      <c r="N2913" s="3">
        <v>3917083.96</v>
      </c>
      <c r="O2913" s="3">
        <v>7897008.0899999999</v>
      </c>
      <c r="P2913" t="str">
        <f>VLOOKUP(B2913,'[2]Asset Class'!$A$4:$B$21,2,0)</f>
        <v>Equipment for PTA</v>
      </c>
      <c r="Q2913" s="9">
        <f t="shared" si="66"/>
        <v>-3979924.13</v>
      </c>
      <c r="R2913" s="9">
        <f t="shared" si="67"/>
        <v>3917083.96</v>
      </c>
      <c r="S2913" s="9">
        <f t="shared" si="68"/>
        <v>0</v>
      </c>
    </row>
    <row r="2914" spans="1:19" x14ac:dyDescent="0.2">
      <c r="A2914" t="s">
        <v>5210</v>
      </c>
      <c r="B2914" t="s">
        <v>2988</v>
      </c>
      <c r="C2914" s="2">
        <v>40238</v>
      </c>
      <c r="D2914" t="s">
        <v>5211</v>
      </c>
      <c r="E2914" s="3">
        <v>0</v>
      </c>
      <c r="F2914" s="3">
        <v>0</v>
      </c>
      <c r="G2914" s="3">
        <v>0</v>
      </c>
      <c r="H2914" s="3">
        <v>0</v>
      </c>
      <c r="I2914" s="3">
        <v>365160.48</v>
      </c>
      <c r="J2914" s="3">
        <v>-175275.67</v>
      </c>
      <c r="K2914" s="3">
        <v>189884.81</v>
      </c>
      <c r="L2914" s="3">
        <v>-8757.44</v>
      </c>
      <c r="M2914" s="3">
        <v>-184033.11</v>
      </c>
      <c r="N2914" s="3">
        <v>181127.37</v>
      </c>
      <c r="O2914" s="3">
        <v>365160.48</v>
      </c>
      <c r="P2914" t="str">
        <f>VLOOKUP(B2914,'[2]Asset Class'!$A$4:$B$21,2,0)</f>
        <v>Equipment for PTA</v>
      </c>
      <c r="Q2914" s="9">
        <f t="shared" si="66"/>
        <v>-184033.11</v>
      </c>
      <c r="R2914" s="9">
        <f t="shared" si="67"/>
        <v>181127.37</v>
      </c>
      <c r="S2914" s="9">
        <f t="shared" si="68"/>
        <v>0</v>
      </c>
    </row>
    <row r="2915" spans="1:19" x14ac:dyDescent="0.2">
      <c r="A2915" t="s">
        <v>5212</v>
      </c>
      <c r="B2915" t="s">
        <v>2988</v>
      </c>
      <c r="C2915" s="2">
        <v>40238</v>
      </c>
      <c r="D2915" t="s">
        <v>5213</v>
      </c>
      <c r="E2915" s="3">
        <v>0</v>
      </c>
      <c r="F2915" s="3">
        <v>0</v>
      </c>
      <c r="G2915" s="3">
        <v>0</v>
      </c>
      <c r="H2915" s="3">
        <v>0</v>
      </c>
      <c r="I2915" s="3">
        <v>1544.88</v>
      </c>
      <c r="J2915" s="3">
        <v>-741.55</v>
      </c>
      <c r="K2915" s="3">
        <v>803.33</v>
      </c>
      <c r="L2915" s="3">
        <v>-37.049999999999997</v>
      </c>
      <c r="M2915" s="3">
        <v>-778.6</v>
      </c>
      <c r="N2915" s="3">
        <v>766.28</v>
      </c>
      <c r="O2915" s="3">
        <v>1544.88</v>
      </c>
      <c r="P2915" t="str">
        <f>VLOOKUP(B2915,'[2]Asset Class'!$A$4:$B$21,2,0)</f>
        <v>Equipment for PTA</v>
      </c>
      <c r="Q2915" s="9">
        <f t="shared" si="66"/>
        <v>-778.6</v>
      </c>
      <c r="R2915" s="9">
        <f t="shared" si="67"/>
        <v>766.28000000000009</v>
      </c>
      <c r="S2915" s="9">
        <f t="shared" si="68"/>
        <v>0</v>
      </c>
    </row>
    <row r="2916" spans="1:19" x14ac:dyDescent="0.2">
      <c r="A2916" t="s">
        <v>5214</v>
      </c>
      <c r="B2916" t="s">
        <v>2988</v>
      </c>
      <c r="C2916" s="2">
        <v>40238</v>
      </c>
      <c r="D2916" t="s">
        <v>5215</v>
      </c>
      <c r="E2916" s="3">
        <v>0</v>
      </c>
      <c r="F2916" s="3">
        <v>0</v>
      </c>
      <c r="G2916" s="3">
        <v>0</v>
      </c>
      <c r="H2916" s="3">
        <v>0</v>
      </c>
      <c r="I2916" s="3">
        <v>2468808.8199999998</v>
      </c>
      <c r="J2916" s="3">
        <v>-1185019.07</v>
      </c>
      <c r="K2916" s="3">
        <v>1283789.75</v>
      </c>
      <c r="L2916" s="3">
        <v>-59208.06</v>
      </c>
      <c r="M2916" s="3">
        <v>-1244227.1299999999</v>
      </c>
      <c r="N2916" s="3">
        <v>1224581.69</v>
      </c>
      <c r="O2916" s="3">
        <v>2468808.8199999998</v>
      </c>
      <c r="P2916" t="str">
        <f>VLOOKUP(B2916,'[2]Asset Class'!$A$4:$B$21,2,0)</f>
        <v>Equipment for PTA</v>
      </c>
      <c r="Q2916" s="9">
        <f t="shared" si="66"/>
        <v>-1244227.1299999999</v>
      </c>
      <c r="R2916" s="9">
        <f t="shared" si="67"/>
        <v>1224581.69</v>
      </c>
      <c r="S2916" s="9">
        <f t="shared" si="68"/>
        <v>0</v>
      </c>
    </row>
    <row r="2917" spans="1:19" x14ac:dyDescent="0.2">
      <c r="A2917" t="s">
        <v>5216</v>
      </c>
      <c r="B2917" t="s">
        <v>2988</v>
      </c>
      <c r="C2917" s="2">
        <v>40238</v>
      </c>
      <c r="D2917" t="s">
        <v>5217</v>
      </c>
      <c r="E2917" s="3">
        <v>0</v>
      </c>
      <c r="F2917" s="3">
        <v>0</v>
      </c>
      <c r="G2917" s="3">
        <v>0</v>
      </c>
      <c r="H2917" s="3">
        <v>0</v>
      </c>
      <c r="I2917" s="3">
        <v>657684.22</v>
      </c>
      <c r="J2917" s="3">
        <v>-315685.96999999997</v>
      </c>
      <c r="K2917" s="3">
        <v>341998.25</v>
      </c>
      <c r="L2917" s="3">
        <v>-15772.87</v>
      </c>
      <c r="M2917" s="3">
        <v>-331458.84000000003</v>
      </c>
      <c r="N2917" s="3">
        <v>326225.38</v>
      </c>
      <c r="O2917" s="3">
        <v>657684.22</v>
      </c>
      <c r="P2917" t="str">
        <f>VLOOKUP(B2917,'[2]Asset Class'!$A$4:$B$21,2,0)</f>
        <v>Equipment for PTA</v>
      </c>
      <c r="Q2917" s="9">
        <f t="shared" si="66"/>
        <v>-331458.84000000003</v>
      </c>
      <c r="R2917" s="9">
        <f t="shared" si="67"/>
        <v>326225.37999999995</v>
      </c>
      <c r="S2917" s="9">
        <f t="shared" si="68"/>
        <v>0</v>
      </c>
    </row>
    <row r="2918" spans="1:19" x14ac:dyDescent="0.2">
      <c r="A2918" t="s">
        <v>5218</v>
      </c>
      <c r="B2918" t="s">
        <v>2988</v>
      </c>
      <c r="C2918" s="2">
        <v>40238</v>
      </c>
      <c r="D2918" t="s">
        <v>5219</v>
      </c>
      <c r="E2918" s="3">
        <v>0</v>
      </c>
      <c r="F2918" s="3">
        <v>0</v>
      </c>
      <c r="G2918" s="3">
        <v>0</v>
      </c>
      <c r="H2918" s="3">
        <v>0</v>
      </c>
      <c r="I2918" s="3">
        <v>19805.3</v>
      </c>
      <c r="J2918" s="3">
        <v>-9506.4699999999993</v>
      </c>
      <c r="K2918" s="3">
        <v>10298.83</v>
      </c>
      <c r="L2918" s="3">
        <v>-474.98</v>
      </c>
      <c r="M2918" s="3">
        <v>-9981.4500000000007</v>
      </c>
      <c r="N2918" s="3">
        <v>9823.85</v>
      </c>
      <c r="O2918" s="3">
        <v>19805.3</v>
      </c>
      <c r="P2918" t="str">
        <f>VLOOKUP(B2918,'[2]Asset Class'!$A$4:$B$21,2,0)</f>
        <v>Equipment for PTA</v>
      </c>
      <c r="Q2918" s="9">
        <f t="shared" si="66"/>
        <v>-9981.4500000000007</v>
      </c>
      <c r="R2918" s="9">
        <f t="shared" si="67"/>
        <v>9823.8499999999985</v>
      </c>
      <c r="S2918" s="9">
        <f t="shared" si="68"/>
        <v>0</v>
      </c>
    </row>
    <row r="2919" spans="1:19" x14ac:dyDescent="0.2">
      <c r="A2919" t="s">
        <v>5220</v>
      </c>
      <c r="B2919" t="s">
        <v>2988</v>
      </c>
      <c r="C2919" s="2">
        <v>40238</v>
      </c>
      <c r="D2919" t="s">
        <v>5221</v>
      </c>
      <c r="E2919" s="3">
        <v>0</v>
      </c>
      <c r="F2919" s="3">
        <v>0</v>
      </c>
      <c r="G2919" s="3">
        <v>0</v>
      </c>
      <c r="H2919" s="3">
        <v>0</v>
      </c>
      <c r="I2919" s="3">
        <v>3847.68</v>
      </c>
      <c r="J2919" s="3">
        <v>-1846.87</v>
      </c>
      <c r="K2919" s="3">
        <v>2000.81</v>
      </c>
      <c r="L2919" s="3">
        <v>-92.28</v>
      </c>
      <c r="M2919" s="3">
        <v>-1939.15</v>
      </c>
      <c r="N2919" s="3">
        <v>1908.53</v>
      </c>
      <c r="O2919" s="3">
        <v>3847.68</v>
      </c>
      <c r="P2919" t="str">
        <f>VLOOKUP(B2919,'[2]Asset Class'!$A$4:$B$21,2,0)</f>
        <v>Equipment for PTA</v>
      </c>
      <c r="Q2919" s="9">
        <f t="shared" si="66"/>
        <v>-1939.15</v>
      </c>
      <c r="R2919" s="9">
        <f t="shared" si="67"/>
        <v>1908.5299999999997</v>
      </c>
      <c r="S2919" s="9">
        <f t="shared" si="68"/>
        <v>0</v>
      </c>
    </row>
    <row r="2920" spans="1:19" x14ac:dyDescent="0.2">
      <c r="A2920" t="s">
        <v>5222</v>
      </c>
      <c r="B2920" t="s">
        <v>2988</v>
      </c>
      <c r="C2920" s="2">
        <v>40238</v>
      </c>
      <c r="D2920" t="s">
        <v>5223</v>
      </c>
      <c r="E2920" s="3">
        <v>0</v>
      </c>
      <c r="F2920" s="3">
        <v>0</v>
      </c>
      <c r="G2920" s="3">
        <v>0</v>
      </c>
      <c r="H2920" s="3">
        <v>0</v>
      </c>
      <c r="I2920" s="3">
        <v>336676.94</v>
      </c>
      <c r="J2920" s="3">
        <v>-161603.69</v>
      </c>
      <c r="K2920" s="3">
        <v>175073.25</v>
      </c>
      <c r="L2920" s="3">
        <v>-8074.33</v>
      </c>
      <c r="M2920" s="3">
        <v>-169678.02</v>
      </c>
      <c r="N2920" s="3">
        <v>166998.92000000001</v>
      </c>
      <c r="O2920" s="3">
        <v>336676.94</v>
      </c>
      <c r="P2920" t="str">
        <f>VLOOKUP(B2920,'[2]Asset Class'!$A$4:$B$21,2,0)</f>
        <v>Equipment for PTA</v>
      </c>
      <c r="Q2920" s="9">
        <f t="shared" si="66"/>
        <v>-169678.02</v>
      </c>
      <c r="R2920" s="9">
        <f t="shared" si="67"/>
        <v>166998.92000000001</v>
      </c>
      <c r="S2920" s="9">
        <f t="shared" si="68"/>
        <v>0</v>
      </c>
    </row>
    <row r="2921" spans="1:19" x14ac:dyDescent="0.2">
      <c r="A2921" t="s">
        <v>5224</v>
      </c>
      <c r="B2921" t="s">
        <v>2988</v>
      </c>
      <c r="C2921" s="2">
        <v>40238</v>
      </c>
      <c r="D2921" t="s">
        <v>5225</v>
      </c>
      <c r="E2921" s="3">
        <v>0</v>
      </c>
      <c r="F2921" s="3">
        <v>0</v>
      </c>
      <c r="G2921" s="3">
        <v>0</v>
      </c>
      <c r="H2921" s="3">
        <v>0</v>
      </c>
      <c r="I2921" s="3">
        <v>42326.36</v>
      </c>
      <c r="J2921" s="3">
        <v>-20316.490000000002</v>
      </c>
      <c r="K2921" s="3">
        <v>22009.87</v>
      </c>
      <c r="L2921" s="3">
        <v>-1015.09</v>
      </c>
      <c r="M2921" s="3">
        <v>-21331.58</v>
      </c>
      <c r="N2921" s="3">
        <v>20994.78</v>
      </c>
      <c r="O2921" s="3">
        <v>42326.36</v>
      </c>
      <c r="P2921" t="str">
        <f>VLOOKUP(B2921,'[2]Asset Class'!$A$4:$B$21,2,0)</f>
        <v>Equipment for PTA</v>
      </c>
      <c r="Q2921" s="9">
        <f t="shared" si="66"/>
        <v>-21331.58</v>
      </c>
      <c r="R2921" s="9">
        <f t="shared" si="67"/>
        <v>20994.78</v>
      </c>
      <c r="S2921" s="9">
        <f t="shared" si="68"/>
        <v>0</v>
      </c>
    </row>
    <row r="2922" spans="1:19" x14ac:dyDescent="0.2">
      <c r="A2922" t="s">
        <v>5226</v>
      </c>
      <c r="B2922" t="s">
        <v>2988</v>
      </c>
      <c r="C2922" s="2">
        <v>40238</v>
      </c>
      <c r="D2922" t="s">
        <v>5227</v>
      </c>
      <c r="E2922" s="3">
        <v>0</v>
      </c>
      <c r="F2922" s="3">
        <v>0</v>
      </c>
      <c r="G2922" s="3">
        <v>0</v>
      </c>
      <c r="H2922" s="3">
        <v>0</v>
      </c>
      <c r="I2922" s="3">
        <v>13302.86</v>
      </c>
      <c r="J2922" s="3">
        <v>-6385.33</v>
      </c>
      <c r="K2922" s="3">
        <v>6917.53</v>
      </c>
      <c r="L2922" s="3">
        <v>-319.02999999999997</v>
      </c>
      <c r="M2922" s="3">
        <v>-6704.36</v>
      </c>
      <c r="N2922" s="3">
        <v>6598.5</v>
      </c>
      <c r="O2922" s="3">
        <v>13302.86</v>
      </c>
      <c r="P2922" t="str">
        <f>VLOOKUP(B2922,'[2]Asset Class'!$A$4:$B$21,2,0)</f>
        <v>Equipment for PTA</v>
      </c>
      <c r="Q2922" s="9">
        <f t="shared" si="66"/>
        <v>-6704.36</v>
      </c>
      <c r="R2922" s="9">
        <f t="shared" si="67"/>
        <v>6598.5000000000009</v>
      </c>
      <c r="S2922" s="9">
        <f t="shared" si="68"/>
        <v>0</v>
      </c>
    </row>
    <row r="2923" spans="1:19" x14ac:dyDescent="0.2">
      <c r="A2923" t="s">
        <v>5228</v>
      </c>
      <c r="B2923" t="s">
        <v>2988</v>
      </c>
      <c r="C2923" s="2">
        <v>40238</v>
      </c>
      <c r="D2923" t="s">
        <v>5229</v>
      </c>
      <c r="E2923" s="3">
        <v>0</v>
      </c>
      <c r="F2923" s="3">
        <v>0</v>
      </c>
      <c r="G2923" s="3">
        <v>0</v>
      </c>
      <c r="H2923" s="3">
        <v>0</v>
      </c>
      <c r="I2923" s="3">
        <v>358434.06</v>
      </c>
      <c r="J2923" s="3">
        <v>-172047.01</v>
      </c>
      <c r="K2923" s="3">
        <v>186387.05</v>
      </c>
      <c r="L2923" s="3">
        <v>-8596.1200000000008</v>
      </c>
      <c r="M2923" s="3">
        <v>-180643.13</v>
      </c>
      <c r="N2923" s="3">
        <v>177790.93</v>
      </c>
      <c r="O2923" s="3">
        <v>358434.06</v>
      </c>
      <c r="P2923" t="str">
        <f>VLOOKUP(B2923,'[2]Asset Class'!$A$4:$B$21,2,0)</f>
        <v>Equipment for PTA</v>
      </c>
      <c r="Q2923" s="9">
        <f t="shared" si="66"/>
        <v>-180643.13</v>
      </c>
      <c r="R2923" s="9">
        <f t="shared" si="67"/>
        <v>177790.93</v>
      </c>
      <c r="S2923" s="9">
        <f t="shared" si="68"/>
        <v>0</v>
      </c>
    </row>
    <row r="2924" spans="1:19" x14ac:dyDescent="0.2">
      <c r="A2924" t="s">
        <v>5230</v>
      </c>
      <c r="B2924" t="s">
        <v>2988</v>
      </c>
      <c r="C2924" s="2">
        <v>40238</v>
      </c>
      <c r="D2924" t="s">
        <v>5231</v>
      </c>
      <c r="E2924" s="3">
        <v>0</v>
      </c>
      <c r="F2924" s="3">
        <v>0</v>
      </c>
      <c r="G2924" s="3">
        <v>0</v>
      </c>
      <c r="H2924" s="3">
        <v>0</v>
      </c>
      <c r="I2924" s="3">
        <v>279431.88</v>
      </c>
      <c r="J2924" s="3">
        <v>-134126.28</v>
      </c>
      <c r="K2924" s="3">
        <v>145305.60000000001</v>
      </c>
      <c r="L2924" s="3">
        <v>-6701.46</v>
      </c>
      <c r="M2924" s="3">
        <v>-140827.74</v>
      </c>
      <c r="N2924" s="3">
        <v>138604.14000000001</v>
      </c>
      <c r="O2924" s="3">
        <v>279431.88</v>
      </c>
      <c r="P2924" t="str">
        <f>VLOOKUP(B2924,'[2]Asset Class'!$A$4:$B$21,2,0)</f>
        <v>Equipment for PTA</v>
      </c>
      <c r="Q2924" s="9">
        <f t="shared" si="66"/>
        <v>-140827.74</v>
      </c>
      <c r="R2924" s="9">
        <f t="shared" si="67"/>
        <v>138604.14000000001</v>
      </c>
      <c r="S2924" s="9">
        <f t="shared" si="68"/>
        <v>0</v>
      </c>
    </row>
    <row r="2925" spans="1:19" x14ac:dyDescent="0.2">
      <c r="A2925" t="s">
        <v>5232</v>
      </c>
      <c r="B2925" t="s">
        <v>2988</v>
      </c>
      <c r="C2925" s="2">
        <v>40238</v>
      </c>
      <c r="D2925" t="s">
        <v>5233</v>
      </c>
      <c r="E2925" s="3">
        <v>0</v>
      </c>
      <c r="F2925" s="3">
        <v>0</v>
      </c>
      <c r="G2925" s="3">
        <v>0</v>
      </c>
      <c r="H2925" s="3">
        <v>0</v>
      </c>
      <c r="I2925" s="3">
        <v>279431.88</v>
      </c>
      <c r="J2925" s="3">
        <v>-134126.28</v>
      </c>
      <c r="K2925" s="3">
        <v>145305.60000000001</v>
      </c>
      <c r="L2925" s="3">
        <v>-6701.46</v>
      </c>
      <c r="M2925" s="3">
        <v>-140827.74</v>
      </c>
      <c r="N2925" s="3">
        <v>138604.14000000001</v>
      </c>
      <c r="O2925" s="3">
        <v>279431.88</v>
      </c>
      <c r="P2925" t="str">
        <f>VLOOKUP(B2925,'[2]Asset Class'!$A$4:$B$21,2,0)</f>
        <v>Equipment for PTA</v>
      </c>
      <c r="Q2925" s="9">
        <f t="shared" si="66"/>
        <v>-140827.74</v>
      </c>
      <c r="R2925" s="9">
        <f t="shared" si="67"/>
        <v>138604.14000000001</v>
      </c>
      <c r="S2925" s="9">
        <f t="shared" si="68"/>
        <v>0</v>
      </c>
    </row>
    <row r="2926" spans="1:19" x14ac:dyDescent="0.2">
      <c r="A2926" t="s">
        <v>5234</v>
      </c>
      <c r="B2926" t="s">
        <v>2988</v>
      </c>
      <c r="C2926" s="2">
        <v>40238</v>
      </c>
      <c r="D2926" t="s">
        <v>5235</v>
      </c>
      <c r="E2926" s="3">
        <v>0</v>
      </c>
      <c r="F2926" s="3">
        <v>0</v>
      </c>
      <c r="G2926" s="3">
        <v>0</v>
      </c>
      <c r="H2926" s="3">
        <v>0</v>
      </c>
      <c r="I2926" s="3">
        <v>838295.62</v>
      </c>
      <c r="J2926" s="3">
        <v>-402378.8</v>
      </c>
      <c r="K2926" s="3">
        <v>435916.82</v>
      </c>
      <c r="L2926" s="3">
        <v>-20104.37</v>
      </c>
      <c r="M2926" s="3">
        <v>-422483.17</v>
      </c>
      <c r="N2926" s="3">
        <v>415812.45</v>
      </c>
      <c r="O2926" s="3">
        <v>838295.62</v>
      </c>
      <c r="P2926" t="str">
        <f>VLOOKUP(B2926,'[2]Asset Class'!$A$4:$B$21,2,0)</f>
        <v>Equipment for PTA</v>
      </c>
      <c r="Q2926" s="9">
        <f t="shared" si="66"/>
        <v>-422483.17</v>
      </c>
      <c r="R2926" s="9">
        <f t="shared" si="67"/>
        <v>415812.45</v>
      </c>
      <c r="S2926" s="9">
        <f t="shared" si="68"/>
        <v>0</v>
      </c>
    </row>
    <row r="2927" spans="1:19" x14ac:dyDescent="0.2">
      <c r="A2927" t="s">
        <v>5236</v>
      </c>
      <c r="B2927" t="s">
        <v>2988</v>
      </c>
      <c r="C2927" s="2">
        <v>40238</v>
      </c>
      <c r="D2927" t="s">
        <v>5237</v>
      </c>
      <c r="E2927" s="3">
        <v>0</v>
      </c>
      <c r="F2927" s="3">
        <v>0</v>
      </c>
      <c r="G2927" s="3">
        <v>0</v>
      </c>
      <c r="H2927" s="3">
        <v>0</v>
      </c>
      <c r="I2927" s="3">
        <v>416456.05</v>
      </c>
      <c r="J2927" s="3">
        <v>-199897.37</v>
      </c>
      <c r="K2927" s="3">
        <v>216558.68</v>
      </c>
      <c r="L2927" s="3">
        <v>-9987.6299999999992</v>
      </c>
      <c r="M2927" s="3">
        <v>-209885</v>
      </c>
      <c r="N2927" s="3">
        <v>206571.05</v>
      </c>
      <c r="O2927" s="3">
        <v>416456.05</v>
      </c>
      <c r="P2927" t="str">
        <f>VLOOKUP(B2927,'[2]Asset Class'!$A$4:$B$21,2,0)</f>
        <v>Equipment for PTA</v>
      </c>
      <c r="Q2927" s="9">
        <f t="shared" si="66"/>
        <v>-209885</v>
      </c>
      <c r="R2927" s="9">
        <f t="shared" si="67"/>
        <v>206571.05</v>
      </c>
      <c r="S2927" s="9">
        <f t="shared" si="68"/>
        <v>0</v>
      </c>
    </row>
    <row r="2928" spans="1:19" x14ac:dyDescent="0.2">
      <c r="A2928" t="s">
        <v>5238</v>
      </c>
      <c r="B2928" t="s">
        <v>2988</v>
      </c>
      <c r="C2928" s="2">
        <v>40238</v>
      </c>
      <c r="D2928" t="s">
        <v>5239</v>
      </c>
      <c r="E2928" s="3">
        <v>0</v>
      </c>
      <c r="F2928" s="3">
        <v>0</v>
      </c>
      <c r="G2928" s="3">
        <v>0</v>
      </c>
      <c r="H2928" s="3">
        <v>0</v>
      </c>
      <c r="I2928" s="3">
        <v>208228.03</v>
      </c>
      <c r="J2928" s="3">
        <v>-99948.68</v>
      </c>
      <c r="K2928" s="3">
        <v>108279.35</v>
      </c>
      <c r="L2928" s="3">
        <v>-4993.82</v>
      </c>
      <c r="M2928" s="3">
        <v>-104942.5</v>
      </c>
      <c r="N2928" s="3">
        <v>103285.53</v>
      </c>
      <c r="O2928" s="3">
        <v>208228.03</v>
      </c>
      <c r="P2928" t="str">
        <f>VLOOKUP(B2928,'[2]Asset Class'!$A$4:$B$21,2,0)</f>
        <v>Equipment for PTA</v>
      </c>
      <c r="Q2928" s="9">
        <f t="shared" si="66"/>
        <v>-104942.5</v>
      </c>
      <c r="R2928" s="9">
        <f t="shared" si="67"/>
        <v>103285.53</v>
      </c>
      <c r="S2928" s="9">
        <f t="shared" si="68"/>
        <v>0</v>
      </c>
    </row>
    <row r="2929" spans="1:19" x14ac:dyDescent="0.2">
      <c r="A2929" t="s">
        <v>5240</v>
      </c>
      <c r="B2929" t="s">
        <v>2988</v>
      </c>
      <c r="C2929" s="2">
        <v>40238</v>
      </c>
      <c r="D2929" t="s">
        <v>5241</v>
      </c>
      <c r="E2929" s="3">
        <v>0</v>
      </c>
      <c r="F2929" s="3">
        <v>0</v>
      </c>
      <c r="G2929" s="3">
        <v>0</v>
      </c>
      <c r="H2929" s="3">
        <v>0</v>
      </c>
      <c r="I2929" s="3">
        <v>208228.03</v>
      </c>
      <c r="J2929" s="3">
        <v>-99948.68</v>
      </c>
      <c r="K2929" s="3">
        <v>108279.35</v>
      </c>
      <c r="L2929" s="3">
        <v>-4993.82</v>
      </c>
      <c r="M2929" s="3">
        <v>-104942.5</v>
      </c>
      <c r="N2929" s="3">
        <v>103285.53</v>
      </c>
      <c r="O2929" s="3">
        <v>208228.03</v>
      </c>
      <c r="P2929" t="str">
        <f>VLOOKUP(B2929,'[2]Asset Class'!$A$4:$B$21,2,0)</f>
        <v>Equipment for PTA</v>
      </c>
      <c r="Q2929" s="9">
        <f t="shared" si="66"/>
        <v>-104942.5</v>
      </c>
      <c r="R2929" s="9">
        <f t="shared" si="67"/>
        <v>103285.53</v>
      </c>
      <c r="S2929" s="9">
        <f t="shared" si="68"/>
        <v>0</v>
      </c>
    </row>
    <row r="2930" spans="1:19" x14ac:dyDescent="0.2">
      <c r="A2930" t="s">
        <v>5242</v>
      </c>
      <c r="B2930" t="s">
        <v>2988</v>
      </c>
      <c r="C2930" s="2">
        <v>40238</v>
      </c>
      <c r="D2930" t="s">
        <v>5243</v>
      </c>
      <c r="E2930" s="3">
        <v>0</v>
      </c>
      <c r="F2930" s="3">
        <v>0</v>
      </c>
      <c r="G2930" s="3">
        <v>0</v>
      </c>
      <c r="H2930" s="3">
        <v>0</v>
      </c>
      <c r="I2930" s="3">
        <v>624683.06999999995</v>
      </c>
      <c r="J2930" s="3">
        <v>-299845.55</v>
      </c>
      <c r="K2930" s="3">
        <v>324837.52</v>
      </c>
      <c r="L2930" s="3">
        <v>-14981.42</v>
      </c>
      <c r="M2930" s="3">
        <v>-314826.96999999997</v>
      </c>
      <c r="N2930" s="3">
        <v>309856.09999999998</v>
      </c>
      <c r="O2930" s="3">
        <v>624683.06999999995</v>
      </c>
      <c r="P2930" t="str">
        <f>VLOOKUP(B2930,'[2]Asset Class'!$A$4:$B$21,2,0)</f>
        <v>Equipment for PTA</v>
      </c>
      <c r="Q2930" s="9">
        <f t="shared" si="66"/>
        <v>-314826.96999999997</v>
      </c>
      <c r="R2930" s="9">
        <f t="shared" si="67"/>
        <v>309856.09999999998</v>
      </c>
      <c r="S2930" s="9">
        <f t="shared" si="68"/>
        <v>0</v>
      </c>
    </row>
    <row r="2931" spans="1:19" x14ac:dyDescent="0.2">
      <c r="A2931" t="s">
        <v>5244</v>
      </c>
      <c r="B2931" t="s">
        <v>2988</v>
      </c>
      <c r="C2931" s="2">
        <v>40238</v>
      </c>
      <c r="D2931" t="s">
        <v>5245</v>
      </c>
      <c r="E2931" s="3">
        <v>0</v>
      </c>
      <c r="F2931" s="3">
        <v>0</v>
      </c>
      <c r="G2931" s="3">
        <v>0</v>
      </c>
      <c r="H2931" s="3">
        <v>0</v>
      </c>
      <c r="I2931" s="3">
        <v>624683.06999999995</v>
      </c>
      <c r="J2931" s="3">
        <v>-299845.55</v>
      </c>
      <c r="K2931" s="3">
        <v>324837.52</v>
      </c>
      <c r="L2931" s="3">
        <v>-14981.42</v>
      </c>
      <c r="M2931" s="3">
        <v>-314826.96999999997</v>
      </c>
      <c r="N2931" s="3">
        <v>309856.09999999998</v>
      </c>
      <c r="O2931" s="3">
        <v>624683.06999999995</v>
      </c>
      <c r="P2931" t="str">
        <f>VLOOKUP(B2931,'[2]Asset Class'!$A$4:$B$21,2,0)</f>
        <v>Equipment for PTA</v>
      </c>
      <c r="Q2931" s="9">
        <f t="shared" si="66"/>
        <v>-314826.96999999997</v>
      </c>
      <c r="R2931" s="9">
        <f t="shared" si="67"/>
        <v>309856.09999999998</v>
      </c>
      <c r="S2931" s="9">
        <f t="shared" si="68"/>
        <v>0</v>
      </c>
    </row>
    <row r="2932" spans="1:19" x14ac:dyDescent="0.2">
      <c r="A2932" t="s">
        <v>5246</v>
      </c>
      <c r="B2932" t="s">
        <v>2988</v>
      </c>
      <c r="C2932" s="2">
        <v>40238</v>
      </c>
      <c r="D2932" t="s">
        <v>5247</v>
      </c>
      <c r="E2932" s="3">
        <v>0</v>
      </c>
      <c r="F2932" s="3">
        <v>0</v>
      </c>
      <c r="G2932" s="3">
        <v>0</v>
      </c>
      <c r="H2932" s="3">
        <v>0</v>
      </c>
      <c r="I2932" s="3">
        <v>208228.03</v>
      </c>
      <c r="J2932" s="3">
        <v>-99948.68</v>
      </c>
      <c r="K2932" s="3">
        <v>108279.35</v>
      </c>
      <c r="L2932" s="3">
        <v>-4993.82</v>
      </c>
      <c r="M2932" s="3">
        <v>-104942.5</v>
      </c>
      <c r="N2932" s="3">
        <v>103285.53</v>
      </c>
      <c r="O2932" s="3">
        <v>208228.03</v>
      </c>
      <c r="P2932" t="str">
        <f>VLOOKUP(B2932,'[2]Asset Class'!$A$4:$B$21,2,0)</f>
        <v>Equipment for PTA</v>
      </c>
      <c r="Q2932" s="9">
        <f t="shared" si="66"/>
        <v>-104942.5</v>
      </c>
      <c r="R2932" s="9">
        <f t="shared" si="67"/>
        <v>103285.53</v>
      </c>
      <c r="S2932" s="9">
        <f t="shared" si="68"/>
        <v>0</v>
      </c>
    </row>
    <row r="2933" spans="1:19" x14ac:dyDescent="0.2">
      <c r="A2933" t="s">
        <v>5248</v>
      </c>
      <c r="B2933" t="s">
        <v>2988</v>
      </c>
      <c r="C2933" s="2">
        <v>40238</v>
      </c>
      <c r="D2933" t="s">
        <v>5249</v>
      </c>
      <c r="E2933" s="3">
        <v>0</v>
      </c>
      <c r="F2933" s="3">
        <v>0</v>
      </c>
      <c r="G2933" s="3">
        <v>0</v>
      </c>
      <c r="H2933" s="3">
        <v>0</v>
      </c>
      <c r="I2933" s="3">
        <v>208228.03</v>
      </c>
      <c r="J2933" s="3">
        <v>-99948.68</v>
      </c>
      <c r="K2933" s="3">
        <v>108279.35</v>
      </c>
      <c r="L2933" s="3">
        <v>-4993.82</v>
      </c>
      <c r="M2933" s="3">
        <v>-104942.5</v>
      </c>
      <c r="N2933" s="3">
        <v>103285.53</v>
      </c>
      <c r="O2933" s="3">
        <v>208228.03</v>
      </c>
      <c r="P2933" t="str">
        <f>VLOOKUP(B2933,'[2]Asset Class'!$A$4:$B$21,2,0)</f>
        <v>Equipment for PTA</v>
      </c>
      <c r="Q2933" s="9">
        <f t="shared" si="66"/>
        <v>-104942.5</v>
      </c>
      <c r="R2933" s="9">
        <f t="shared" si="67"/>
        <v>103285.53</v>
      </c>
      <c r="S2933" s="9">
        <f t="shared" si="68"/>
        <v>0</v>
      </c>
    </row>
    <row r="2934" spans="1:19" x14ac:dyDescent="0.2">
      <c r="A2934" t="s">
        <v>5250</v>
      </c>
      <c r="B2934" t="s">
        <v>2988</v>
      </c>
      <c r="C2934" s="2">
        <v>40238</v>
      </c>
      <c r="D2934" t="s">
        <v>5251</v>
      </c>
      <c r="E2934" s="3">
        <v>0</v>
      </c>
      <c r="F2934" s="3">
        <v>0</v>
      </c>
      <c r="G2934" s="3">
        <v>0</v>
      </c>
      <c r="H2934" s="3">
        <v>0</v>
      </c>
      <c r="I2934" s="3">
        <v>215408.41</v>
      </c>
      <c r="J2934" s="3">
        <v>-103395.24</v>
      </c>
      <c r="K2934" s="3">
        <v>112013.17</v>
      </c>
      <c r="L2934" s="3">
        <v>-5166.0200000000004</v>
      </c>
      <c r="M2934" s="3">
        <v>-108561.26</v>
      </c>
      <c r="N2934" s="3">
        <v>106847.15</v>
      </c>
      <c r="O2934" s="3">
        <v>215408.41</v>
      </c>
      <c r="P2934" t="str">
        <f>VLOOKUP(B2934,'[2]Asset Class'!$A$4:$B$21,2,0)</f>
        <v>Equipment for PTA</v>
      </c>
      <c r="Q2934" s="9">
        <f t="shared" si="66"/>
        <v>-108561.26</v>
      </c>
      <c r="R2934" s="9">
        <f t="shared" si="67"/>
        <v>106847.15000000001</v>
      </c>
      <c r="S2934" s="9">
        <f t="shared" si="68"/>
        <v>0</v>
      </c>
    </row>
    <row r="2935" spans="1:19" x14ac:dyDescent="0.2">
      <c r="A2935" t="s">
        <v>5252</v>
      </c>
      <c r="B2935" t="s">
        <v>2988</v>
      </c>
      <c r="C2935" s="2">
        <v>40238</v>
      </c>
      <c r="D2935" t="s">
        <v>5253</v>
      </c>
      <c r="E2935" s="3">
        <v>0</v>
      </c>
      <c r="F2935" s="3">
        <v>0</v>
      </c>
      <c r="G2935" s="3">
        <v>0</v>
      </c>
      <c r="H2935" s="3">
        <v>0</v>
      </c>
      <c r="I2935" s="3">
        <v>208228.03</v>
      </c>
      <c r="J2935" s="3">
        <v>-99948.68</v>
      </c>
      <c r="K2935" s="3">
        <v>108279.35</v>
      </c>
      <c r="L2935" s="3">
        <v>-4993.82</v>
      </c>
      <c r="M2935" s="3">
        <v>-104942.5</v>
      </c>
      <c r="N2935" s="3">
        <v>103285.53</v>
      </c>
      <c r="O2935" s="3">
        <v>208228.03</v>
      </c>
      <c r="P2935" t="str">
        <f>VLOOKUP(B2935,'[2]Asset Class'!$A$4:$B$21,2,0)</f>
        <v>Equipment for PTA</v>
      </c>
      <c r="Q2935" s="9">
        <f t="shared" ref="Q2935:Q2998" si="69">M2935</f>
        <v>-104942.5</v>
      </c>
      <c r="R2935" s="9">
        <f t="shared" ref="R2935:R2998" si="70">O2935+Q2935</f>
        <v>103285.53</v>
      </c>
      <c r="S2935" s="9">
        <f t="shared" ref="S2935:S2998" si="71">N2935-R2935</f>
        <v>0</v>
      </c>
    </row>
    <row r="2936" spans="1:19" x14ac:dyDescent="0.2">
      <c r="A2936" t="s">
        <v>5254</v>
      </c>
      <c r="B2936" t="s">
        <v>2988</v>
      </c>
      <c r="C2936" s="2">
        <v>40238</v>
      </c>
      <c r="D2936" t="s">
        <v>5255</v>
      </c>
      <c r="E2936" s="3">
        <v>0</v>
      </c>
      <c r="F2936" s="3">
        <v>0</v>
      </c>
      <c r="G2936" s="3">
        <v>0</v>
      </c>
      <c r="H2936" s="3">
        <v>0</v>
      </c>
      <c r="I2936" s="3">
        <v>208228.03</v>
      </c>
      <c r="J2936" s="3">
        <v>-99948.68</v>
      </c>
      <c r="K2936" s="3">
        <v>108279.35</v>
      </c>
      <c r="L2936" s="3">
        <v>-4993.82</v>
      </c>
      <c r="M2936" s="3">
        <v>-104942.5</v>
      </c>
      <c r="N2936" s="3">
        <v>103285.53</v>
      </c>
      <c r="O2936" s="3">
        <v>208228.03</v>
      </c>
      <c r="P2936" t="str">
        <f>VLOOKUP(B2936,'[2]Asset Class'!$A$4:$B$21,2,0)</f>
        <v>Equipment for PTA</v>
      </c>
      <c r="Q2936" s="9">
        <f t="shared" si="69"/>
        <v>-104942.5</v>
      </c>
      <c r="R2936" s="9">
        <f t="shared" si="70"/>
        <v>103285.53</v>
      </c>
      <c r="S2936" s="9">
        <f t="shared" si="71"/>
        <v>0</v>
      </c>
    </row>
    <row r="2937" spans="1:19" x14ac:dyDescent="0.2">
      <c r="A2937" t="s">
        <v>5256</v>
      </c>
      <c r="B2937" t="s">
        <v>2988</v>
      </c>
      <c r="C2937" s="2">
        <v>40238</v>
      </c>
      <c r="D2937" t="s">
        <v>5257</v>
      </c>
      <c r="E2937" s="3">
        <v>0</v>
      </c>
      <c r="F2937" s="3">
        <v>0</v>
      </c>
      <c r="G2937" s="3">
        <v>0</v>
      </c>
      <c r="H2937" s="3">
        <v>0</v>
      </c>
      <c r="I2937" s="3">
        <v>83523606.609999999</v>
      </c>
      <c r="J2937" s="3">
        <v>-39977133.829999998</v>
      </c>
      <c r="K2937" s="3">
        <v>43546472.780000001</v>
      </c>
      <c r="L2937" s="3">
        <v>-1988824.86</v>
      </c>
      <c r="M2937" s="3">
        <v>-41965958.689999998</v>
      </c>
      <c r="N2937" s="3">
        <v>41557647.920000002</v>
      </c>
      <c r="O2937" s="3">
        <v>83523606.609999999</v>
      </c>
      <c r="P2937" t="str">
        <f>VLOOKUP(B2937,'[2]Asset Class'!$A$4:$B$21,2,0)</f>
        <v>Equipment for PTA</v>
      </c>
      <c r="Q2937" s="9">
        <f t="shared" si="69"/>
        <v>-41965958.689999998</v>
      </c>
      <c r="R2937" s="9">
        <f t="shared" si="70"/>
        <v>41557647.920000002</v>
      </c>
      <c r="S2937" s="9">
        <f t="shared" si="71"/>
        <v>0</v>
      </c>
    </row>
    <row r="2938" spans="1:19" x14ac:dyDescent="0.2">
      <c r="A2938" t="s">
        <v>5258</v>
      </c>
      <c r="B2938" t="s">
        <v>2988</v>
      </c>
      <c r="C2938" s="2">
        <v>40238</v>
      </c>
      <c r="D2938" t="s">
        <v>5259</v>
      </c>
      <c r="E2938" s="3">
        <v>0</v>
      </c>
      <c r="F2938" s="3">
        <v>-1711406.26</v>
      </c>
      <c r="G2938" s="3">
        <v>0</v>
      </c>
      <c r="H2938" s="3">
        <v>837841.28</v>
      </c>
      <c r="I2938" s="3">
        <v>16345809.52</v>
      </c>
      <c r="J2938" s="3">
        <v>-7845927.96</v>
      </c>
      <c r="K2938" s="3">
        <v>8499881.5600000005</v>
      </c>
      <c r="L2938" s="3">
        <v>-363962.73</v>
      </c>
      <c r="M2938" s="3">
        <v>-7372049.4100000001</v>
      </c>
      <c r="N2938" s="3">
        <v>7262353.8499999996</v>
      </c>
      <c r="O2938" s="3">
        <v>14634403.26</v>
      </c>
      <c r="P2938" t="str">
        <f>VLOOKUP(B2938,'[2]Asset Class'!$A$4:$B$21,2,0)</f>
        <v>Equipment for PTA</v>
      </c>
      <c r="Q2938" s="9">
        <f t="shared" si="69"/>
        <v>-7372049.4100000001</v>
      </c>
      <c r="R2938" s="9">
        <f t="shared" si="70"/>
        <v>7262353.8499999996</v>
      </c>
      <c r="S2938" s="9">
        <f t="shared" si="71"/>
        <v>0</v>
      </c>
    </row>
    <row r="2939" spans="1:19" x14ac:dyDescent="0.2">
      <c r="A2939" t="s">
        <v>5260</v>
      </c>
      <c r="B2939" t="s">
        <v>2988</v>
      </c>
      <c r="C2939" s="2">
        <v>40238</v>
      </c>
      <c r="D2939" t="s">
        <v>5261</v>
      </c>
      <c r="E2939" s="3">
        <v>0</v>
      </c>
      <c r="F2939" s="3">
        <v>0</v>
      </c>
      <c r="G2939" s="3">
        <v>0</v>
      </c>
      <c r="H2939" s="3">
        <v>0</v>
      </c>
      <c r="I2939" s="3">
        <v>16345809.52</v>
      </c>
      <c r="J2939" s="3">
        <v>-7845927.96</v>
      </c>
      <c r="K2939" s="3">
        <v>8499881.5600000005</v>
      </c>
      <c r="L2939" s="3">
        <v>-392012.38</v>
      </c>
      <c r="M2939" s="3">
        <v>-8237940.3399999999</v>
      </c>
      <c r="N2939" s="3">
        <v>8107869.1799999997</v>
      </c>
      <c r="O2939" s="3">
        <v>16345809.52</v>
      </c>
      <c r="P2939" t="str">
        <f>VLOOKUP(B2939,'[2]Asset Class'!$A$4:$B$21,2,0)</f>
        <v>Equipment for PTA</v>
      </c>
      <c r="Q2939" s="9">
        <f t="shared" si="69"/>
        <v>-8237940.3399999999</v>
      </c>
      <c r="R2939" s="9">
        <f t="shared" si="70"/>
        <v>8107869.1799999997</v>
      </c>
      <c r="S2939" s="9">
        <f t="shared" si="71"/>
        <v>0</v>
      </c>
    </row>
    <row r="2940" spans="1:19" x14ac:dyDescent="0.2">
      <c r="A2940" t="s">
        <v>5262</v>
      </c>
      <c r="B2940" t="s">
        <v>2988</v>
      </c>
      <c r="C2940" s="2">
        <v>40238</v>
      </c>
      <c r="D2940" t="s">
        <v>5263</v>
      </c>
      <c r="E2940" s="3">
        <v>0</v>
      </c>
      <c r="F2940" s="3">
        <v>0</v>
      </c>
      <c r="G2940" s="3">
        <v>0</v>
      </c>
      <c r="H2940" s="3">
        <v>0</v>
      </c>
      <c r="I2940" s="3">
        <v>16345809.52</v>
      </c>
      <c r="J2940" s="3">
        <v>-7845927.96</v>
      </c>
      <c r="K2940" s="3">
        <v>8499881.5600000005</v>
      </c>
      <c r="L2940" s="3">
        <v>-392012.38</v>
      </c>
      <c r="M2940" s="3">
        <v>-8237940.3399999999</v>
      </c>
      <c r="N2940" s="3">
        <v>8107869.1799999997</v>
      </c>
      <c r="O2940" s="3">
        <v>16345809.52</v>
      </c>
      <c r="P2940" t="str">
        <f>VLOOKUP(B2940,'[2]Asset Class'!$A$4:$B$21,2,0)</f>
        <v>Equipment for PTA</v>
      </c>
      <c r="Q2940" s="9">
        <f t="shared" si="69"/>
        <v>-8237940.3399999999</v>
      </c>
      <c r="R2940" s="9">
        <f t="shared" si="70"/>
        <v>8107869.1799999997</v>
      </c>
      <c r="S2940" s="9">
        <f t="shared" si="71"/>
        <v>0</v>
      </c>
    </row>
    <row r="2941" spans="1:19" x14ac:dyDescent="0.2">
      <c r="A2941" t="s">
        <v>5264</v>
      </c>
      <c r="B2941" t="s">
        <v>2988</v>
      </c>
      <c r="C2941" s="2">
        <v>40238</v>
      </c>
      <c r="D2941" t="s">
        <v>5265</v>
      </c>
      <c r="E2941" s="3">
        <v>0</v>
      </c>
      <c r="F2941" s="3">
        <v>0</v>
      </c>
      <c r="G2941" s="3">
        <v>0</v>
      </c>
      <c r="H2941" s="3">
        <v>0</v>
      </c>
      <c r="I2941" s="3">
        <v>16576738.58</v>
      </c>
      <c r="J2941" s="3">
        <v>-7956773.0700000003</v>
      </c>
      <c r="K2941" s="3">
        <v>8619965.5099999998</v>
      </c>
      <c r="L2941" s="3">
        <v>-397550.63</v>
      </c>
      <c r="M2941" s="3">
        <v>-8354323.7000000002</v>
      </c>
      <c r="N2941" s="3">
        <v>8222414.8799999999</v>
      </c>
      <c r="O2941" s="3">
        <v>16576738.58</v>
      </c>
      <c r="P2941" t="str">
        <f>VLOOKUP(B2941,'[2]Asset Class'!$A$4:$B$21,2,0)</f>
        <v>Equipment for PTA</v>
      </c>
      <c r="Q2941" s="9">
        <f t="shared" si="69"/>
        <v>-8354323.7000000002</v>
      </c>
      <c r="R2941" s="9">
        <f t="shared" si="70"/>
        <v>8222414.8799999999</v>
      </c>
      <c r="S2941" s="9">
        <f t="shared" si="71"/>
        <v>0</v>
      </c>
    </row>
    <row r="2942" spans="1:19" x14ac:dyDescent="0.2">
      <c r="A2942" t="s">
        <v>5266</v>
      </c>
      <c r="B2942" t="s">
        <v>2988</v>
      </c>
      <c r="C2942" s="2">
        <v>40238</v>
      </c>
      <c r="D2942" t="s">
        <v>5267</v>
      </c>
      <c r="E2942" s="3">
        <v>0</v>
      </c>
      <c r="F2942" s="3">
        <v>0</v>
      </c>
      <c r="G2942" s="3">
        <v>0</v>
      </c>
      <c r="H2942" s="3">
        <v>0</v>
      </c>
      <c r="I2942" s="3">
        <v>3657770.16</v>
      </c>
      <c r="J2942" s="3">
        <v>-1755716.11</v>
      </c>
      <c r="K2942" s="3">
        <v>1902054.05</v>
      </c>
      <c r="L2942" s="3">
        <v>-87722.25</v>
      </c>
      <c r="M2942" s="3">
        <v>-1843438.36</v>
      </c>
      <c r="N2942" s="3">
        <v>1814331.8</v>
      </c>
      <c r="O2942" s="3">
        <v>3657770.16</v>
      </c>
      <c r="P2942" t="str">
        <f>VLOOKUP(B2942,'[2]Asset Class'!$A$4:$B$21,2,0)</f>
        <v>Equipment for PTA</v>
      </c>
      <c r="Q2942" s="9">
        <f t="shared" si="69"/>
        <v>-1843438.36</v>
      </c>
      <c r="R2942" s="9">
        <f t="shared" si="70"/>
        <v>1814331.8</v>
      </c>
      <c r="S2942" s="9">
        <f t="shared" si="71"/>
        <v>0</v>
      </c>
    </row>
    <row r="2943" spans="1:19" x14ac:dyDescent="0.2">
      <c r="A2943" t="s">
        <v>5268</v>
      </c>
      <c r="B2943" t="s">
        <v>2988</v>
      </c>
      <c r="C2943" s="2">
        <v>40238</v>
      </c>
      <c r="D2943" t="s">
        <v>5269</v>
      </c>
      <c r="E2943" s="3">
        <v>0</v>
      </c>
      <c r="F2943" s="3">
        <v>0</v>
      </c>
      <c r="G2943" s="3">
        <v>0</v>
      </c>
      <c r="H2943" s="3">
        <v>0</v>
      </c>
      <c r="I2943" s="3">
        <v>3657770.16</v>
      </c>
      <c r="J2943" s="3">
        <v>-1755716.11</v>
      </c>
      <c r="K2943" s="3">
        <v>1902054.05</v>
      </c>
      <c r="L2943" s="3">
        <v>-87722.25</v>
      </c>
      <c r="M2943" s="3">
        <v>-1843438.36</v>
      </c>
      <c r="N2943" s="3">
        <v>1814331.8</v>
      </c>
      <c r="O2943" s="3">
        <v>3657770.16</v>
      </c>
      <c r="P2943" t="str">
        <f>VLOOKUP(B2943,'[2]Asset Class'!$A$4:$B$21,2,0)</f>
        <v>Equipment for PTA</v>
      </c>
      <c r="Q2943" s="9">
        <f t="shared" si="69"/>
        <v>-1843438.36</v>
      </c>
      <c r="R2943" s="9">
        <f t="shared" si="70"/>
        <v>1814331.8</v>
      </c>
      <c r="S2943" s="9">
        <f t="shared" si="71"/>
        <v>0</v>
      </c>
    </row>
    <row r="2944" spans="1:19" x14ac:dyDescent="0.2">
      <c r="A2944" t="s">
        <v>5270</v>
      </c>
      <c r="B2944" t="s">
        <v>2988</v>
      </c>
      <c r="C2944" s="2">
        <v>40238</v>
      </c>
      <c r="D2944" t="s">
        <v>5271</v>
      </c>
      <c r="E2944" s="3">
        <v>0</v>
      </c>
      <c r="F2944" s="3">
        <v>0</v>
      </c>
      <c r="G2944" s="3">
        <v>0</v>
      </c>
      <c r="H2944" s="3">
        <v>0</v>
      </c>
      <c r="I2944" s="3">
        <v>16247929.98</v>
      </c>
      <c r="J2944" s="3">
        <v>-7798946.1500000004</v>
      </c>
      <c r="K2944" s="3">
        <v>8448983.8300000001</v>
      </c>
      <c r="L2944" s="3">
        <v>-389664.99</v>
      </c>
      <c r="M2944" s="3">
        <v>-8188611.1399999997</v>
      </c>
      <c r="N2944" s="3">
        <v>8059318.8399999999</v>
      </c>
      <c r="O2944" s="3">
        <v>16247929.98</v>
      </c>
      <c r="P2944" t="str">
        <f>VLOOKUP(B2944,'[2]Asset Class'!$A$4:$B$21,2,0)</f>
        <v>Equipment for PTA</v>
      </c>
      <c r="Q2944" s="9">
        <f t="shared" si="69"/>
        <v>-8188611.1399999997</v>
      </c>
      <c r="R2944" s="9">
        <f t="shared" si="70"/>
        <v>8059318.8400000008</v>
      </c>
      <c r="S2944" s="9">
        <f t="shared" si="71"/>
        <v>0</v>
      </c>
    </row>
    <row r="2945" spans="1:19" x14ac:dyDescent="0.2">
      <c r="A2945" t="s">
        <v>5272</v>
      </c>
      <c r="B2945" t="s">
        <v>2988</v>
      </c>
      <c r="C2945" s="2">
        <v>40238</v>
      </c>
      <c r="D2945" t="s">
        <v>5273</v>
      </c>
      <c r="E2945" s="3">
        <v>0</v>
      </c>
      <c r="F2945" s="3">
        <v>0</v>
      </c>
      <c r="G2945" s="3">
        <v>0</v>
      </c>
      <c r="H2945" s="3">
        <v>0</v>
      </c>
      <c r="I2945" s="3">
        <v>16548334.029999999</v>
      </c>
      <c r="J2945" s="3">
        <v>-7943139</v>
      </c>
      <c r="K2945" s="3">
        <v>8605195.0299999993</v>
      </c>
      <c r="L2945" s="3">
        <v>-396869.42</v>
      </c>
      <c r="M2945" s="3">
        <v>-8340008.4199999999</v>
      </c>
      <c r="N2945" s="3">
        <v>8208325.6100000003</v>
      </c>
      <c r="O2945" s="3">
        <v>16548334.029999999</v>
      </c>
      <c r="P2945" t="str">
        <f>VLOOKUP(B2945,'[2]Asset Class'!$A$4:$B$21,2,0)</f>
        <v>Equipment for PTA</v>
      </c>
      <c r="Q2945" s="9">
        <f t="shared" si="69"/>
        <v>-8340008.4199999999</v>
      </c>
      <c r="R2945" s="9">
        <f t="shared" si="70"/>
        <v>8208325.6099999994</v>
      </c>
      <c r="S2945" s="9">
        <f t="shared" si="71"/>
        <v>0</v>
      </c>
    </row>
    <row r="2946" spans="1:19" x14ac:dyDescent="0.2">
      <c r="A2946" t="s">
        <v>5274</v>
      </c>
      <c r="B2946" t="s">
        <v>2988</v>
      </c>
      <c r="C2946" s="2">
        <v>40238</v>
      </c>
      <c r="D2946" t="s">
        <v>5275</v>
      </c>
      <c r="E2946" s="3">
        <v>0</v>
      </c>
      <c r="F2946" s="3">
        <v>0</v>
      </c>
      <c r="G2946" s="3">
        <v>0</v>
      </c>
      <c r="H2946" s="3">
        <v>0</v>
      </c>
      <c r="I2946" s="3">
        <v>2415871.4</v>
      </c>
      <c r="J2946" s="3">
        <v>-1159609.31</v>
      </c>
      <c r="K2946" s="3">
        <v>1256262.0900000001</v>
      </c>
      <c r="L2946" s="3">
        <v>-57938.49</v>
      </c>
      <c r="M2946" s="3">
        <v>-1217547.8</v>
      </c>
      <c r="N2946" s="3">
        <v>1198323.6000000001</v>
      </c>
      <c r="O2946" s="3">
        <v>2415871.4</v>
      </c>
      <c r="P2946" t="str">
        <f>VLOOKUP(B2946,'[2]Asset Class'!$A$4:$B$21,2,0)</f>
        <v>Equipment for PTA</v>
      </c>
      <c r="Q2946" s="9">
        <f t="shared" si="69"/>
        <v>-1217547.8</v>
      </c>
      <c r="R2946" s="9">
        <f t="shared" si="70"/>
        <v>1198323.5999999999</v>
      </c>
      <c r="S2946" s="9">
        <f t="shared" si="71"/>
        <v>0</v>
      </c>
    </row>
    <row r="2947" spans="1:19" x14ac:dyDescent="0.2">
      <c r="A2947" t="s">
        <v>5276</v>
      </c>
      <c r="B2947" t="s">
        <v>2988</v>
      </c>
      <c r="C2947" s="2">
        <v>40238</v>
      </c>
      <c r="D2947" t="s">
        <v>5277</v>
      </c>
      <c r="E2947" s="3">
        <v>0</v>
      </c>
      <c r="F2947" s="3">
        <v>0</v>
      </c>
      <c r="G2947" s="3">
        <v>0</v>
      </c>
      <c r="H2947" s="3">
        <v>0</v>
      </c>
      <c r="I2947" s="3">
        <v>7290133.5</v>
      </c>
      <c r="J2947" s="3">
        <v>-3499237.05</v>
      </c>
      <c r="K2947" s="3">
        <v>3790896.45</v>
      </c>
      <c r="L2947" s="3">
        <v>-174835.18</v>
      </c>
      <c r="M2947" s="3">
        <v>-3674072.23</v>
      </c>
      <c r="N2947" s="3">
        <v>3616061.27</v>
      </c>
      <c r="O2947" s="3">
        <v>7290133.5</v>
      </c>
      <c r="P2947" t="str">
        <f>VLOOKUP(B2947,'[2]Asset Class'!$A$4:$B$21,2,0)</f>
        <v>Equipment for PTA</v>
      </c>
      <c r="Q2947" s="9">
        <f t="shared" si="69"/>
        <v>-3674072.23</v>
      </c>
      <c r="R2947" s="9">
        <f t="shared" si="70"/>
        <v>3616061.27</v>
      </c>
      <c r="S2947" s="9">
        <f t="shared" si="71"/>
        <v>0</v>
      </c>
    </row>
    <row r="2948" spans="1:19" x14ac:dyDescent="0.2">
      <c r="A2948" t="s">
        <v>5278</v>
      </c>
      <c r="B2948" t="s">
        <v>2988</v>
      </c>
      <c r="C2948" s="2">
        <v>40238</v>
      </c>
      <c r="D2948" t="s">
        <v>5279</v>
      </c>
      <c r="E2948" s="3">
        <v>0</v>
      </c>
      <c r="F2948" s="3">
        <v>0</v>
      </c>
      <c r="G2948" s="3">
        <v>0</v>
      </c>
      <c r="H2948" s="3">
        <v>0</v>
      </c>
      <c r="I2948" s="3">
        <v>8824221.0199999996</v>
      </c>
      <c r="J2948" s="3">
        <v>-4235593.37</v>
      </c>
      <c r="K2948" s="3">
        <v>4588627.6500000004</v>
      </c>
      <c r="L2948" s="3">
        <v>-211626.34</v>
      </c>
      <c r="M2948" s="3">
        <v>-4447219.71</v>
      </c>
      <c r="N2948" s="3">
        <v>4377001.3099999996</v>
      </c>
      <c r="O2948" s="3">
        <v>8824221.0199999996</v>
      </c>
      <c r="P2948" t="str">
        <f>VLOOKUP(B2948,'[2]Asset Class'!$A$4:$B$21,2,0)</f>
        <v>Equipment for PTA</v>
      </c>
      <c r="Q2948" s="9">
        <f t="shared" si="69"/>
        <v>-4447219.71</v>
      </c>
      <c r="R2948" s="9">
        <f t="shared" si="70"/>
        <v>4377001.3099999996</v>
      </c>
      <c r="S2948" s="9">
        <f t="shared" si="71"/>
        <v>0</v>
      </c>
    </row>
    <row r="2949" spans="1:19" x14ac:dyDescent="0.2">
      <c r="A2949" t="s">
        <v>5280</v>
      </c>
      <c r="B2949" t="s">
        <v>2988</v>
      </c>
      <c r="C2949" s="2">
        <v>40238</v>
      </c>
      <c r="D2949" t="s">
        <v>5281</v>
      </c>
      <c r="E2949" s="3">
        <v>0</v>
      </c>
      <c r="F2949" s="3">
        <v>0</v>
      </c>
      <c r="G2949" s="3">
        <v>0</v>
      </c>
      <c r="H2949" s="3">
        <v>0</v>
      </c>
      <c r="I2949" s="3">
        <v>281294469.77999997</v>
      </c>
      <c r="J2949" s="3">
        <v>-134636746.69999999</v>
      </c>
      <c r="K2949" s="3">
        <v>146657723.08000001</v>
      </c>
      <c r="L2949" s="3">
        <v>-6698051.6900000004</v>
      </c>
      <c r="M2949" s="3">
        <v>-141334798.38999999</v>
      </c>
      <c r="N2949" s="3">
        <v>139959671.38999999</v>
      </c>
      <c r="O2949" s="3">
        <v>281294469.77999997</v>
      </c>
      <c r="P2949" t="str">
        <f>VLOOKUP(B2949,'[2]Asset Class'!$A$4:$B$21,2,0)</f>
        <v>Equipment for PTA</v>
      </c>
      <c r="Q2949" s="9">
        <f t="shared" si="69"/>
        <v>-141334798.38999999</v>
      </c>
      <c r="R2949" s="9">
        <f t="shared" si="70"/>
        <v>139959671.38999999</v>
      </c>
      <c r="S2949" s="9">
        <f t="shared" si="71"/>
        <v>0</v>
      </c>
    </row>
    <row r="2950" spans="1:19" x14ac:dyDescent="0.2">
      <c r="A2950" t="s">
        <v>5282</v>
      </c>
      <c r="B2950" t="s">
        <v>2988</v>
      </c>
      <c r="C2950" s="2">
        <v>40238</v>
      </c>
      <c r="D2950" t="s">
        <v>5283</v>
      </c>
      <c r="E2950" s="3">
        <v>0</v>
      </c>
      <c r="F2950" s="3">
        <v>0</v>
      </c>
      <c r="G2950" s="3">
        <v>0</v>
      </c>
      <c r="H2950" s="3">
        <v>0</v>
      </c>
      <c r="I2950" s="3">
        <v>4297058.95</v>
      </c>
      <c r="J2950" s="3">
        <v>-2062572.36</v>
      </c>
      <c r="K2950" s="3">
        <v>2234486.59</v>
      </c>
      <c r="L2950" s="3">
        <v>-103053.96</v>
      </c>
      <c r="M2950" s="3">
        <v>-2165626.3199999998</v>
      </c>
      <c r="N2950" s="3">
        <v>2131432.63</v>
      </c>
      <c r="O2950" s="3">
        <v>4297058.95</v>
      </c>
      <c r="P2950" t="str">
        <f>VLOOKUP(B2950,'[2]Asset Class'!$A$4:$B$21,2,0)</f>
        <v>Equipment for PTA</v>
      </c>
      <c r="Q2950" s="9">
        <f t="shared" si="69"/>
        <v>-2165626.3199999998</v>
      </c>
      <c r="R2950" s="9">
        <f t="shared" si="70"/>
        <v>2131432.6300000004</v>
      </c>
      <c r="S2950" s="9">
        <f t="shared" si="71"/>
        <v>0</v>
      </c>
    </row>
    <row r="2951" spans="1:19" x14ac:dyDescent="0.2">
      <c r="A2951" t="s">
        <v>5284</v>
      </c>
      <c r="B2951" t="s">
        <v>2988</v>
      </c>
      <c r="C2951" s="2">
        <v>40238</v>
      </c>
      <c r="D2951" t="s">
        <v>5285</v>
      </c>
      <c r="E2951" s="3">
        <v>0</v>
      </c>
      <c r="F2951" s="3">
        <v>0</v>
      </c>
      <c r="G2951" s="3">
        <v>0</v>
      </c>
      <c r="H2951" s="3">
        <v>0</v>
      </c>
      <c r="I2951" s="3">
        <v>84764369.469999999</v>
      </c>
      <c r="J2951" s="3">
        <v>-40571003.57</v>
      </c>
      <c r="K2951" s="3">
        <v>44193365.899999999</v>
      </c>
      <c r="L2951" s="3">
        <v>-2018369.32</v>
      </c>
      <c r="M2951" s="3">
        <v>-42589372.890000001</v>
      </c>
      <c r="N2951" s="3">
        <v>42174996.579999998</v>
      </c>
      <c r="O2951" s="3">
        <v>84764369.469999999</v>
      </c>
      <c r="P2951" t="str">
        <f>VLOOKUP(B2951,'[2]Asset Class'!$A$4:$B$21,2,0)</f>
        <v>Equipment for PTA</v>
      </c>
      <c r="Q2951" s="9">
        <f t="shared" si="69"/>
        <v>-42589372.890000001</v>
      </c>
      <c r="R2951" s="9">
        <f t="shared" si="70"/>
        <v>42174996.579999998</v>
      </c>
      <c r="S2951" s="9">
        <f t="shared" si="71"/>
        <v>0</v>
      </c>
    </row>
    <row r="2952" spans="1:19" x14ac:dyDescent="0.2">
      <c r="A2952" t="s">
        <v>5286</v>
      </c>
      <c r="B2952" t="s">
        <v>2988</v>
      </c>
      <c r="C2952" s="2">
        <v>40238</v>
      </c>
      <c r="D2952" t="s">
        <v>5287</v>
      </c>
      <c r="E2952" s="3">
        <v>0</v>
      </c>
      <c r="F2952" s="3">
        <v>0</v>
      </c>
      <c r="G2952" s="3">
        <v>0</v>
      </c>
      <c r="H2952" s="3">
        <v>0</v>
      </c>
      <c r="I2952" s="3">
        <v>116798432.28</v>
      </c>
      <c r="J2952" s="3">
        <v>-55903555.280000001</v>
      </c>
      <c r="K2952" s="3">
        <v>60894877</v>
      </c>
      <c r="L2952" s="3">
        <v>-2781149.37</v>
      </c>
      <c r="M2952" s="3">
        <v>-58684704.649999999</v>
      </c>
      <c r="N2952" s="3">
        <v>58113727.630000003</v>
      </c>
      <c r="O2952" s="3">
        <v>116798432.28</v>
      </c>
      <c r="P2952" t="str">
        <f>VLOOKUP(B2952,'[2]Asset Class'!$A$4:$B$21,2,0)</f>
        <v>Equipment for PTA</v>
      </c>
      <c r="Q2952" s="9">
        <f t="shared" si="69"/>
        <v>-58684704.649999999</v>
      </c>
      <c r="R2952" s="9">
        <f t="shared" si="70"/>
        <v>58113727.630000003</v>
      </c>
      <c r="S2952" s="9">
        <f t="shared" si="71"/>
        <v>0</v>
      </c>
    </row>
    <row r="2953" spans="1:19" x14ac:dyDescent="0.2">
      <c r="A2953" t="s">
        <v>5288</v>
      </c>
      <c r="B2953" t="s">
        <v>2988</v>
      </c>
      <c r="C2953" s="2">
        <v>40238</v>
      </c>
      <c r="D2953" t="s">
        <v>5289</v>
      </c>
      <c r="E2953" s="3">
        <v>0</v>
      </c>
      <c r="F2953" s="3">
        <v>0</v>
      </c>
      <c r="G2953" s="3">
        <v>0</v>
      </c>
      <c r="H2953" s="3">
        <v>0</v>
      </c>
      <c r="I2953" s="3">
        <v>952381.77</v>
      </c>
      <c r="J2953" s="3">
        <v>-457139.72</v>
      </c>
      <c r="K2953" s="3">
        <v>495242.05</v>
      </c>
      <c r="L2953" s="3">
        <v>-22840.44</v>
      </c>
      <c r="M2953" s="3">
        <v>-479980.16</v>
      </c>
      <c r="N2953" s="3">
        <v>472401.61</v>
      </c>
      <c r="O2953" s="3">
        <v>952381.77</v>
      </c>
      <c r="P2953" t="str">
        <f>VLOOKUP(B2953,'[2]Asset Class'!$A$4:$B$21,2,0)</f>
        <v>Equipment for PTA</v>
      </c>
      <c r="Q2953" s="9">
        <f t="shared" si="69"/>
        <v>-479980.16</v>
      </c>
      <c r="R2953" s="9">
        <f t="shared" si="70"/>
        <v>472401.61000000004</v>
      </c>
      <c r="S2953" s="9">
        <f t="shared" si="71"/>
        <v>0</v>
      </c>
    </row>
    <row r="2954" spans="1:19" x14ac:dyDescent="0.2">
      <c r="A2954" t="s">
        <v>5290</v>
      </c>
      <c r="B2954" t="s">
        <v>2988</v>
      </c>
      <c r="C2954" s="2">
        <v>40238</v>
      </c>
      <c r="D2954" t="s">
        <v>5291</v>
      </c>
      <c r="E2954" s="3">
        <v>0</v>
      </c>
      <c r="F2954" s="3">
        <v>0</v>
      </c>
      <c r="G2954" s="3">
        <v>0</v>
      </c>
      <c r="H2954" s="3">
        <v>0</v>
      </c>
      <c r="I2954" s="3">
        <v>127208097.39</v>
      </c>
      <c r="J2954" s="3">
        <v>-60885961.939999998</v>
      </c>
      <c r="K2954" s="3">
        <v>66322135.450000003</v>
      </c>
      <c r="L2954" s="3">
        <v>-3029019.42</v>
      </c>
      <c r="M2954" s="3">
        <v>-63914981.359999999</v>
      </c>
      <c r="N2954" s="3">
        <v>63293116.030000001</v>
      </c>
      <c r="O2954" s="3">
        <v>127208097.39</v>
      </c>
      <c r="P2954" t="str">
        <f>VLOOKUP(B2954,'[2]Asset Class'!$A$4:$B$21,2,0)</f>
        <v>Equipment for PTA</v>
      </c>
      <c r="Q2954" s="9">
        <f t="shared" si="69"/>
        <v>-63914981.359999999</v>
      </c>
      <c r="R2954" s="9">
        <f t="shared" si="70"/>
        <v>63293116.030000001</v>
      </c>
      <c r="S2954" s="9">
        <f t="shared" si="71"/>
        <v>0</v>
      </c>
    </row>
    <row r="2955" spans="1:19" x14ac:dyDescent="0.2">
      <c r="A2955" t="s">
        <v>5292</v>
      </c>
      <c r="B2955" t="s">
        <v>2988</v>
      </c>
      <c r="C2955" s="2">
        <v>40238</v>
      </c>
      <c r="D2955" t="s">
        <v>5293</v>
      </c>
      <c r="E2955" s="3">
        <v>0</v>
      </c>
      <c r="F2955" s="3">
        <v>0</v>
      </c>
      <c r="G2955" s="3">
        <v>0</v>
      </c>
      <c r="H2955" s="3">
        <v>0</v>
      </c>
      <c r="I2955" s="3">
        <v>863301200.57000005</v>
      </c>
      <c r="J2955" s="3">
        <v>-413204230.94</v>
      </c>
      <c r="K2955" s="3">
        <v>450096969.63</v>
      </c>
      <c r="L2955" s="3">
        <v>-20556522.390000001</v>
      </c>
      <c r="M2955" s="3">
        <v>-433760753.32999998</v>
      </c>
      <c r="N2955" s="3">
        <v>429540447.24000001</v>
      </c>
      <c r="O2955" s="3">
        <v>863301200.57000005</v>
      </c>
      <c r="P2955" t="str">
        <f>VLOOKUP(B2955,'[2]Asset Class'!$A$4:$B$21,2,0)</f>
        <v>Equipment for PTA</v>
      </c>
      <c r="Q2955" s="9">
        <f t="shared" si="69"/>
        <v>-433760753.32999998</v>
      </c>
      <c r="R2955" s="9">
        <f t="shared" si="70"/>
        <v>429540447.24000007</v>
      </c>
      <c r="S2955" s="9">
        <f t="shared" si="71"/>
        <v>0</v>
      </c>
    </row>
    <row r="2956" spans="1:19" x14ac:dyDescent="0.2">
      <c r="A2956" t="s">
        <v>5294</v>
      </c>
      <c r="B2956" t="s">
        <v>2988</v>
      </c>
      <c r="C2956" s="2">
        <v>40238</v>
      </c>
      <c r="D2956" t="s">
        <v>5295</v>
      </c>
      <c r="E2956" s="3">
        <v>0</v>
      </c>
      <c r="F2956" s="3">
        <v>0</v>
      </c>
      <c r="G2956" s="3">
        <v>0</v>
      </c>
      <c r="H2956" s="3">
        <v>0</v>
      </c>
      <c r="I2956" s="3">
        <v>144211760.09</v>
      </c>
      <c r="J2956" s="3">
        <v>-69024471.840000004</v>
      </c>
      <c r="K2956" s="3">
        <v>75187288.25</v>
      </c>
      <c r="L2956" s="3">
        <v>-3433902.65</v>
      </c>
      <c r="M2956" s="3">
        <v>-72458374.489999995</v>
      </c>
      <c r="N2956" s="3">
        <v>71753385.599999994</v>
      </c>
      <c r="O2956" s="3">
        <v>144211760.09</v>
      </c>
      <c r="P2956" t="str">
        <f>VLOOKUP(B2956,'[2]Asset Class'!$A$4:$B$21,2,0)</f>
        <v>Equipment for PTA</v>
      </c>
      <c r="Q2956" s="9">
        <f t="shared" si="69"/>
        <v>-72458374.489999995</v>
      </c>
      <c r="R2956" s="9">
        <f t="shared" si="70"/>
        <v>71753385.600000009</v>
      </c>
      <c r="S2956" s="9">
        <f t="shared" si="71"/>
        <v>0</v>
      </c>
    </row>
    <row r="2957" spans="1:19" x14ac:dyDescent="0.2">
      <c r="A2957" t="s">
        <v>5296</v>
      </c>
      <c r="B2957" t="s">
        <v>2988</v>
      </c>
      <c r="C2957" s="2">
        <v>40238</v>
      </c>
      <c r="D2957" t="s">
        <v>5297</v>
      </c>
      <c r="E2957" s="3">
        <v>0</v>
      </c>
      <c r="F2957" s="3">
        <v>0</v>
      </c>
      <c r="G2957" s="3">
        <v>0</v>
      </c>
      <c r="H2957" s="3">
        <v>0</v>
      </c>
      <c r="I2957" s="3">
        <v>26544837.82</v>
      </c>
      <c r="J2957" s="3">
        <v>-12741423.75</v>
      </c>
      <c r="K2957" s="3">
        <v>13803414.07</v>
      </c>
      <c r="L2957" s="3">
        <v>-636609.96</v>
      </c>
      <c r="M2957" s="3">
        <v>-13378033.710000001</v>
      </c>
      <c r="N2957" s="3">
        <v>13166804.109999999</v>
      </c>
      <c r="O2957" s="3">
        <v>26544837.82</v>
      </c>
      <c r="P2957" t="str">
        <f>VLOOKUP(B2957,'[2]Asset Class'!$A$4:$B$21,2,0)</f>
        <v>Equipment for PTA</v>
      </c>
      <c r="Q2957" s="9">
        <f t="shared" si="69"/>
        <v>-13378033.710000001</v>
      </c>
      <c r="R2957" s="9">
        <f t="shared" si="70"/>
        <v>13166804.109999999</v>
      </c>
      <c r="S2957" s="9">
        <f t="shared" si="71"/>
        <v>0</v>
      </c>
    </row>
    <row r="2958" spans="1:19" x14ac:dyDescent="0.2">
      <c r="A2958" t="s">
        <v>5298</v>
      </c>
      <c r="B2958" t="s">
        <v>2988</v>
      </c>
      <c r="C2958" s="2">
        <v>40238</v>
      </c>
      <c r="D2958" t="s">
        <v>5299</v>
      </c>
      <c r="E2958" s="3">
        <v>0</v>
      </c>
      <c r="F2958" s="3">
        <v>0</v>
      </c>
      <c r="G2958" s="3">
        <v>0</v>
      </c>
      <c r="H2958" s="3">
        <v>0</v>
      </c>
      <c r="I2958" s="3">
        <v>302531317.94999999</v>
      </c>
      <c r="J2958" s="3">
        <v>-144801397.80000001</v>
      </c>
      <c r="K2958" s="3">
        <v>157729920.15000001</v>
      </c>
      <c r="L2958" s="3">
        <v>-7203733.54</v>
      </c>
      <c r="M2958" s="3">
        <v>-152005131.34</v>
      </c>
      <c r="N2958" s="3">
        <v>150526186.61000001</v>
      </c>
      <c r="O2958" s="3">
        <v>302531317.94999999</v>
      </c>
      <c r="P2958" t="str">
        <f>VLOOKUP(B2958,'[2]Asset Class'!$A$4:$B$21,2,0)</f>
        <v>Equipment for PTA</v>
      </c>
      <c r="Q2958" s="9">
        <f t="shared" si="69"/>
        <v>-152005131.34</v>
      </c>
      <c r="R2958" s="9">
        <f t="shared" si="70"/>
        <v>150526186.60999998</v>
      </c>
      <c r="S2958" s="9">
        <f t="shared" si="71"/>
        <v>0</v>
      </c>
    </row>
    <row r="2959" spans="1:19" x14ac:dyDescent="0.2">
      <c r="A2959" t="s">
        <v>5300</v>
      </c>
      <c r="B2959" t="s">
        <v>2988</v>
      </c>
      <c r="C2959" s="2">
        <v>40238</v>
      </c>
      <c r="D2959" t="s">
        <v>5301</v>
      </c>
      <c r="E2959" s="3">
        <v>0</v>
      </c>
      <c r="F2959" s="3">
        <v>0</v>
      </c>
      <c r="G2959" s="3">
        <v>0</v>
      </c>
      <c r="H2959" s="3">
        <v>0</v>
      </c>
      <c r="I2959" s="3">
        <v>36624402.43</v>
      </c>
      <c r="J2959" s="3">
        <v>-17529638.59</v>
      </c>
      <c r="K2959" s="3">
        <v>19094763.84</v>
      </c>
      <c r="L2959" s="3">
        <v>-872083.06</v>
      </c>
      <c r="M2959" s="3">
        <v>-18401721.649999999</v>
      </c>
      <c r="N2959" s="3">
        <v>18222680.780000001</v>
      </c>
      <c r="O2959" s="3">
        <v>36624402.43</v>
      </c>
      <c r="P2959" t="str">
        <f>VLOOKUP(B2959,'[2]Asset Class'!$A$4:$B$21,2,0)</f>
        <v>Equipment for PTA</v>
      </c>
      <c r="Q2959" s="9">
        <f t="shared" si="69"/>
        <v>-18401721.649999999</v>
      </c>
      <c r="R2959" s="9">
        <f t="shared" si="70"/>
        <v>18222680.780000001</v>
      </c>
      <c r="S2959" s="9">
        <f t="shared" si="71"/>
        <v>0</v>
      </c>
    </row>
    <row r="2960" spans="1:19" x14ac:dyDescent="0.2">
      <c r="A2960" t="s">
        <v>5302</v>
      </c>
      <c r="B2960" t="s">
        <v>2988</v>
      </c>
      <c r="C2960" s="2">
        <v>40238</v>
      </c>
      <c r="D2960" t="s">
        <v>5303</v>
      </c>
      <c r="E2960" s="3">
        <v>0</v>
      </c>
      <c r="F2960" s="3">
        <v>0</v>
      </c>
      <c r="G2960" s="3">
        <v>0</v>
      </c>
      <c r="H2960" s="3">
        <v>0</v>
      </c>
      <c r="I2960" s="3">
        <v>128611.9</v>
      </c>
      <c r="J2960" s="3">
        <v>-61733.24</v>
      </c>
      <c r="K2960" s="3">
        <v>66878.66</v>
      </c>
      <c r="L2960" s="3">
        <v>-3084.43</v>
      </c>
      <c r="M2960" s="3">
        <v>-64817.67</v>
      </c>
      <c r="N2960" s="3">
        <v>63794.23</v>
      </c>
      <c r="O2960" s="3">
        <v>128611.9</v>
      </c>
      <c r="P2960" t="str">
        <f>VLOOKUP(B2960,'[2]Asset Class'!$A$4:$B$21,2,0)</f>
        <v>Equipment for PTA</v>
      </c>
      <c r="Q2960" s="9">
        <f t="shared" si="69"/>
        <v>-64817.67</v>
      </c>
      <c r="R2960" s="9">
        <f t="shared" si="70"/>
        <v>63794.229999999996</v>
      </c>
      <c r="S2960" s="9">
        <f t="shared" si="71"/>
        <v>0</v>
      </c>
    </row>
    <row r="2961" spans="1:19" x14ac:dyDescent="0.2">
      <c r="A2961" t="s">
        <v>5304</v>
      </c>
      <c r="B2961" t="s">
        <v>2988</v>
      </c>
      <c r="C2961" s="2">
        <v>40238</v>
      </c>
      <c r="D2961" t="s">
        <v>5301</v>
      </c>
      <c r="E2961" s="3">
        <v>0</v>
      </c>
      <c r="F2961" s="3">
        <v>0</v>
      </c>
      <c r="G2961" s="3">
        <v>0</v>
      </c>
      <c r="H2961" s="3">
        <v>0</v>
      </c>
      <c r="I2961" s="3">
        <v>1148874.8</v>
      </c>
      <c r="J2961" s="3">
        <v>-551455.65</v>
      </c>
      <c r="K2961" s="3">
        <v>597419.15</v>
      </c>
      <c r="L2961" s="3">
        <v>-27552.82</v>
      </c>
      <c r="M2961" s="3">
        <v>-579008.47</v>
      </c>
      <c r="N2961" s="3">
        <v>569866.32999999996</v>
      </c>
      <c r="O2961" s="3">
        <v>1148874.8</v>
      </c>
      <c r="P2961" t="str">
        <f>VLOOKUP(B2961,'[2]Asset Class'!$A$4:$B$21,2,0)</f>
        <v>Equipment for PTA</v>
      </c>
      <c r="Q2961" s="9">
        <f t="shared" si="69"/>
        <v>-579008.47</v>
      </c>
      <c r="R2961" s="9">
        <f t="shared" si="70"/>
        <v>569866.33000000007</v>
      </c>
      <c r="S2961" s="9">
        <f t="shared" si="71"/>
        <v>0</v>
      </c>
    </row>
    <row r="2962" spans="1:19" x14ac:dyDescent="0.2">
      <c r="A2962" t="s">
        <v>5305</v>
      </c>
      <c r="B2962" t="s">
        <v>2988</v>
      </c>
      <c r="C2962" s="2">
        <v>40238</v>
      </c>
      <c r="D2962" t="s">
        <v>5306</v>
      </c>
      <c r="E2962" s="3">
        <v>0</v>
      </c>
      <c r="F2962" s="3">
        <v>0</v>
      </c>
      <c r="G2962" s="3">
        <v>0</v>
      </c>
      <c r="H2962" s="3">
        <v>0</v>
      </c>
      <c r="I2962" s="3">
        <v>4297513.91</v>
      </c>
      <c r="J2962" s="3">
        <v>-2062790.76</v>
      </c>
      <c r="K2962" s="3">
        <v>2234723.15</v>
      </c>
      <c r="L2962" s="3">
        <v>-103064.87</v>
      </c>
      <c r="M2962" s="3">
        <v>-2165855.63</v>
      </c>
      <c r="N2962" s="3">
        <v>2131658.2799999998</v>
      </c>
      <c r="O2962" s="3">
        <v>4297513.91</v>
      </c>
      <c r="P2962" t="str">
        <f>VLOOKUP(B2962,'[2]Asset Class'!$A$4:$B$21,2,0)</f>
        <v>Equipment for PTA</v>
      </c>
      <c r="Q2962" s="9">
        <f t="shared" si="69"/>
        <v>-2165855.63</v>
      </c>
      <c r="R2962" s="9">
        <f t="shared" si="70"/>
        <v>2131658.2800000003</v>
      </c>
      <c r="S2962" s="9">
        <f t="shared" si="71"/>
        <v>0</v>
      </c>
    </row>
    <row r="2963" spans="1:19" x14ac:dyDescent="0.2">
      <c r="A2963" t="s">
        <v>5307</v>
      </c>
      <c r="B2963" t="s">
        <v>2988</v>
      </c>
      <c r="C2963" s="2">
        <v>40238</v>
      </c>
      <c r="D2963" t="s">
        <v>5308</v>
      </c>
      <c r="E2963" s="3">
        <v>0</v>
      </c>
      <c r="F2963" s="3">
        <v>0</v>
      </c>
      <c r="G2963" s="3">
        <v>0</v>
      </c>
      <c r="H2963" s="3">
        <v>0</v>
      </c>
      <c r="I2963" s="3">
        <v>574352.41</v>
      </c>
      <c r="J2963" s="3">
        <v>-275687.02</v>
      </c>
      <c r="K2963" s="3">
        <v>298665.39</v>
      </c>
      <c r="L2963" s="3">
        <v>-13774.37</v>
      </c>
      <c r="M2963" s="3">
        <v>-289461.39</v>
      </c>
      <c r="N2963" s="3">
        <v>284891.02</v>
      </c>
      <c r="O2963" s="3">
        <v>574352.41</v>
      </c>
      <c r="P2963" t="str">
        <f>VLOOKUP(B2963,'[2]Asset Class'!$A$4:$B$21,2,0)</f>
        <v>Equipment for PTA</v>
      </c>
      <c r="Q2963" s="9">
        <f t="shared" si="69"/>
        <v>-289461.39</v>
      </c>
      <c r="R2963" s="9">
        <f t="shared" si="70"/>
        <v>284891.02</v>
      </c>
      <c r="S2963" s="9">
        <f t="shared" si="71"/>
        <v>0</v>
      </c>
    </row>
    <row r="2964" spans="1:19" x14ac:dyDescent="0.2">
      <c r="A2964" t="s">
        <v>5309</v>
      </c>
      <c r="B2964" t="s">
        <v>2988</v>
      </c>
      <c r="C2964" s="2">
        <v>40238</v>
      </c>
      <c r="D2964" t="s">
        <v>5310</v>
      </c>
      <c r="E2964" s="3">
        <v>0</v>
      </c>
      <c r="F2964" s="3">
        <v>0</v>
      </c>
      <c r="G2964" s="3">
        <v>0</v>
      </c>
      <c r="H2964" s="3">
        <v>0</v>
      </c>
      <c r="I2964" s="3">
        <v>6180155.3399999999</v>
      </c>
      <c r="J2964" s="3">
        <v>-2966451.65</v>
      </c>
      <c r="K2964" s="3">
        <v>3213703.69</v>
      </c>
      <c r="L2964" s="3">
        <v>-148215.20000000001</v>
      </c>
      <c r="M2964" s="3">
        <v>-3114666.85</v>
      </c>
      <c r="N2964" s="3">
        <v>3065488.49</v>
      </c>
      <c r="O2964" s="3">
        <v>6180155.3399999999</v>
      </c>
      <c r="P2964" t="str">
        <f>VLOOKUP(B2964,'[2]Asset Class'!$A$4:$B$21,2,0)</f>
        <v>Equipment for PTA</v>
      </c>
      <c r="Q2964" s="9">
        <f t="shared" si="69"/>
        <v>-3114666.85</v>
      </c>
      <c r="R2964" s="9">
        <f t="shared" si="70"/>
        <v>3065488.4899999998</v>
      </c>
      <c r="S2964" s="9">
        <f t="shared" si="71"/>
        <v>0</v>
      </c>
    </row>
    <row r="2965" spans="1:19" x14ac:dyDescent="0.2">
      <c r="A2965" t="s">
        <v>5311</v>
      </c>
      <c r="B2965" t="s">
        <v>2988</v>
      </c>
      <c r="C2965" s="2">
        <v>40238</v>
      </c>
      <c r="D2965" t="s">
        <v>5312</v>
      </c>
      <c r="E2965" s="3">
        <v>0</v>
      </c>
      <c r="F2965" s="3">
        <v>0</v>
      </c>
      <c r="G2965" s="3">
        <v>0</v>
      </c>
      <c r="H2965" s="3">
        <v>0</v>
      </c>
      <c r="I2965" s="3">
        <v>80321.070000000007</v>
      </c>
      <c r="J2965" s="3">
        <v>-38553.81</v>
      </c>
      <c r="K2965" s="3">
        <v>41767.26</v>
      </c>
      <c r="L2965" s="3">
        <v>-1926.3</v>
      </c>
      <c r="M2965" s="3">
        <v>-40480.11</v>
      </c>
      <c r="N2965" s="3">
        <v>39840.959999999999</v>
      </c>
      <c r="O2965" s="3">
        <v>80321.070000000007</v>
      </c>
      <c r="P2965" t="str">
        <f>VLOOKUP(B2965,'[2]Asset Class'!$A$4:$B$21,2,0)</f>
        <v>Equipment for PTA</v>
      </c>
      <c r="Q2965" s="9">
        <f t="shared" si="69"/>
        <v>-40480.11</v>
      </c>
      <c r="R2965" s="9">
        <f t="shared" si="70"/>
        <v>39840.960000000006</v>
      </c>
      <c r="S2965" s="9">
        <f t="shared" si="71"/>
        <v>0</v>
      </c>
    </row>
    <row r="2966" spans="1:19" x14ac:dyDescent="0.2">
      <c r="A2966" t="s">
        <v>5313</v>
      </c>
      <c r="B2966" t="s">
        <v>2988</v>
      </c>
      <c r="C2966" s="2">
        <v>40238</v>
      </c>
      <c r="D2966" t="s">
        <v>5314</v>
      </c>
      <c r="E2966" s="3">
        <v>0</v>
      </c>
      <c r="F2966" s="3">
        <v>0</v>
      </c>
      <c r="G2966" s="3">
        <v>0</v>
      </c>
      <c r="H2966" s="3">
        <v>0</v>
      </c>
      <c r="I2966" s="3">
        <v>80354.070000000007</v>
      </c>
      <c r="J2966" s="3">
        <v>-38569.65</v>
      </c>
      <c r="K2966" s="3">
        <v>41784.42</v>
      </c>
      <c r="L2966" s="3">
        <v>-1927.09</v>
      </c>
      <c r="M2966" s="3">
        <v>-40496.74</v>
      </c>
      <c r="N2966" s="3">
        <v>39857.33</v>
      </c>
      <c r="O2966" s="3">
        <v>80354.070000000007</v>
      </c>
      <c r="P2966" t="str">
        <f>VLOOKUP(B2966,'[2]Asset Class'!$A$4:$B$21,2,0)</f>
        <v>Equipment for PTA</v>
      </c>
      <c r="Q2966" s="9">
        <f t="shared" si="69"/>
        <v>-40496.74</v>
      </c>
      <c r="R2966" s="9">
        <f t="shared" si="70"/>
        <v>39857.330000000009</v>
      </c>
      <c r="S2966" s="9">
        <f t="shared" si="71"/>
        <v>0</v>
      </c>
    </row>
    <row r="2967" spans="1:19" x14ac:dyDescent="0.2">
      <c r="A2967" t="s">
        <v>5315</v>
      </c>
      <c r="B2967" t="s">
        <v>2988</v>
      </c>
      <c r="C2967" s="2">
        <v>40238</v>
      </c>
      <c r="D2967" t="s">
        <v>5316</v>
      </c>
      <c r="E2967" s="3">
        <v>0</v>
      </c>
      <c r="F2967" s="3">
        <v>0</v>
      </c>
      <c r="G2967" s="3">
        <v>0</v>
      </c>
      <c r="H2967" s="3">
        <v>0</v>
      </c>
      <c r="I2967" s="3">
        <v>88604.36</v>
      </c>
      <c r="J2967" s="3">
        <v>-42529.77</v>
      </c>
      <c r="K2967" s="3">
        <v>46074.59</v>
      </c>
      <c r="L2967" s="3">
        <v>-2124.9499999999998</v>
      </c>
      <c r="M2967" s="3">
        <v>-44654.720000000001</v>
      </c>
      <c r="N2967" s="3">
        <v>43949.64</v>
      </c>
      <c r="O2967" s="3">
        <v>88604.36</v>
      </c>
      <c r="P2967" t="str">
        <f>VLOOKUP(B2967,'[2]Asset Class'!$A$4:$B$21,2,0)</f>
        <v>Equipment for PTA</v>
      </c>
      <c r="Q2967" s="9">
        <f t="shared" si="69"/>
        <v>-44654.720000000001</v>
      </c>
      <c r="R2967" s="9">
        <f t="shared" si="70"/>
        <v>43949.64</v>
      </c>
      <c r="S2967" s="9">
        <f t="shared" si="71"/>
        <v>0</v>
      </c>
    </row>
    <row r="2968" spans="1:19" x14ac:dyDescent="0.2">
      <c r="A2968" t="s">
        <v>5317</v>
      </c>
      <c r="B2968" t="s">
        <v>2988</v>
      </c>
      <c r="C2968" s="2">
        <v>40238</v>
      </c>
      <c r="D2968" t="s">
        <v>5318</v>
      </c>
      <c r="E2968" s="3">
        <v>0</v>
      </c>
      <c r="F2968" s="3">
        <v>0</v>
      </c>
      <c r="G2968" s="3">
        <v>0</v>
      </c>
      <c r="H2968" s="3">
        <v>0</v>
      </c>
      <c r="I2968" s="3">
        <v>17372385.879999999</v>
      </c>
      <c r="J2968" s="3">
        <v>-8338680.8099999996</v>
      </c>
      <c r="K2968" s="3">
        <v>9033705.0700000003</v>
      </c>
      <c r="L2968" s="3">
        <v>-416632.19</v>
      </c>
      <c r="M2968" s="3">
        <v>-8755313</v>
      </c>
      <c r="N2968" s="3">
        <v>8617072.8800000008</v>
      </c>
      <c r="O2968" s="3">
        <v>17372385.879999999</v>
      </c>
      <c r="P2968" t="str">
        <f>VLOOKUP(B2968,'[2]Asset Class'!$A$4:$B$21,2,0)</f>
        <v>Equipment for PTA</v>
      </c>
      <c r="Q2968" s="9">
        <f t="shared" si="69"/>
        <v>-8755313</v>
      </c>
      <c r="R2968" s="9">
        <f t="shared" si="70"/>
        <v>8617072.879999999</v>
      </c>
      <c r="S2968" s="9">
        <f t="shared" si="71"/>
        <v>0</v>
      </c>
    </row>
    <row r="2969" spans="1:19" x14ac:dyDescent="0.2">
      <c r="A2969" t="s">
        <v>5319</v>
      </c>
      <c r="B2969" t="s">
        <v>2988</v>
      </c>
      <c r="C2969" s="2">
        <v>40238</v>
      </c>
      <c r="D2969" t="s">
        <v>5320</v>
      </c>
      <c r="E2969" s="3">
        <v>0</v>
      </c>
      <c r="F2969" s="3">
        <v>0</v>
      </c>
      <c r="G2969" s="3">
        <v>0</v>
      </c>
      <c r="H2969" s="3">
        <v>0</v>
      </c>
      <c r="I2969" s="3">
        <v>17372385.879999999</v>
      </c>
      <c r="J2969" s="3">
        <v>-8338680.8099999996</v>
      </c>
      <c r="K2969" s="3">
        <v>9033705.0700000003</v>
      </c>
      <c r="L2969" s="3">
        <v>-416632.19</v>
      </c>
      <c r="M2969" s="3">
        <v>-8755313</v>
      </c>
      <c r="N2969" s="3">
        <v>8617072.8800000008</v>
      </c>
      <c r="O2969" s="3">
        <v>17372385.879999999</v>
      </c>
      <c r="P2969" t="str">
        <f>VLOOKUP(B2969,'[2]Asset Class'!$A$4:$B$21,2,0)</f>
        <v>Equipment for PTA</v>
      </c>
      <c r="Q2969" s="9">
        <f t="shared" si="69"/>
        <v>-8755313</v>
      </c>
      <c r="R2969" s="9">
        <f t="shared" si="70"/>
        <v>8617072.879999999</v>
      </c>
      <c r="S2969" s="9">
        <f t="shared" si="71"/>
        <v>0</v>
      </c>
    </row>
    <row r="2970" spans="1:19" x14ac:dyDescent="0.2">
      <c r="A2970" t="s">
        <v>5321</v>
      </c>
      <c r="B2970" t="s">
        <v>2988</v>
      </c>
      <c r="C2970" s="2">
        <v>40238</v>
      </c>
      <c r="D2970" t="s">
        <v>5322</v>
      </c>
      <c r="E2970" s="3">
        <v>0</v>
      </c>
      <c r="F2970" s="3">
        <v>0</v>
      </c>
      <c r="G2970" s="3">
        <v>0</v>
      </c>
      <c r="H2970" s="3">
        <v>0</v>
      </c>
      <c r="I2970" s="3">
        <v>17898844.420000002</v>
      </c>
      <c r="J2970" s="3">
        <v>-8591378.9800000004</v>
      </c>
      <c r="K2970" s="3">
        <v>9307465.4399999995</v>
      </c>
      <c r="L2970" s="3">
        <v>-429257.95</v>
      </c>
      <c r="M2970" s="3">
        <v>-9020636.9299999997</v>
      </c>
      <c r="N2970" s="3">
        <v>8878207.4900000002</v>
      </c>
      <c r="O2970" s="3">
        <v>17898844.420000002</v>
      </c>
      <c r="P2970" t="str">
        <f>VLOOKUP(B2970,'[2]Asset Class'!$A$4:$B$21,2,0)</f>
        <v>Equipment for PTA</v>
      </c>
      <c r="Q2970" s="9">
        <f t="shared" si="69"/>
        <v>-9020636.9299999997</v>
      </c>
      <c r="R2970" s="9">
        <f t="shared" si="70"/>
        <v>8878207.4900000021</v>
      </c>
      <c r="S2970" s="9">
        <f t="shared" si="71"/>
        <v>0</v>
      </c>
    </row>
    <row r="2971" spans="1:19" x14ac:dyDescent="0.2">
      <c r="A2971" t="s">
        <v>5323</v>
      </c>
      <c r="B2971" t="s">
        <v>2988</v>
      </c>
      <c r="C2971" s="2">
        <v>40238</v>
      </c>
      <c r="D2971" t="s">
        <v>5324</v>
      </c>
      <c r="E2971" s="3">
        <v>0</v>
      </c>
      <c r="F2971" s="3">
        <v>0</v>
      </c>
      <c r="G2971" s="3">
        <v>0</v>
      </c>
      <c r="H2971" s="3">
        <v>0</v>
      </c>
      <c r="I2971" s="3">
        <v>464246.92</v>
      </c>
      <c r="J2971" s="3">
        <v>-222836.81</v>
      </c>
      <c r="K2971" s="3">
        <v>241410.11</v>
      </c>
      <c r="L2971" s="3">
        <v>-11133.77</v>
      </c>
      <c r="M2971" s="3">
        <v>-233970.58</v>
      </c>
      <c r="N2971" s="3">
        <v>230276.34</v>
      </c>
      <c r="O2971" s="3">
        <v>464246.92</v>
      </c>
      <c r="P2971" t="str">
        <f>VLOOKUP(B2971,'[2]Asset Class'!$A$4:$B$21,2,0)</f>
        <v>Equipment for PTA</v>
      </c>
      <c r="Q2971" s="9">
        <f t="shared" si="69"/>
        <v>-233970.58</v>
      </c>
      <c r="R2971" s="9">
        <f t="shared" si="70"/>
        <v>230276.34</v>
      </c>
      <c r="S2971" s="9">
        <f t="shared" si="71"/>
        <v>0</v>
      </c>
    </row>
    <row r="2972" spans="1:19" x14ac:dyDescent="0.2">
      <c r="A2972" t="s">
        <v>5325</v>
      </c>
      <c r="B2972" t="s">
        <v>2988</v>
      </c>
      <c r="C2972" s="2">
        <v>40238</v>
      </c>
      <c r="D2972" t="s">
        <v>5326</v>
      </c>
      <c r="E2972" s="3">
        <v>0</v>
      </c>
      <c r="F2972" s="3">
        <v>0</v>
      </c>
      <c r="G2972" s="3">
        <v>0</v>
      </c>
      <c r="H2972" s="3">
        <v>0</v>
      </c>
      <c r="I2972" s="3">
        <v>57203.07</v>
      </c>
      <c r="J2972" s="3">
        <v>-27457.25</v>
      </c>
      <c r="K2972" s="3">
        <v>29745.82</v>
      </c>
      <c r="L2972" s="3">
        <v>-1371.87</v>
      </c>
      <c r="M2972" s="3">
        <v>-28829.119999999999</v>
      </c>
      <c r="N2972" s="3">
        <v>28373.95</v>
      </c>
      <c r="O2972" s="3">
        <v>57203.07</v>
      </c>
      <c r="P2972" t="str">
        <f>VLOOKUP(B2972,'[2]Asset Class'!$A$4:$B$21,2,0)</f>
        <v>Equipment for PTA</v>
      </c>
      <c r="Q2972" s="9">
        <f t="shared" si="69"/>
        <v>-28829.119999999999</v>
      </c>
      <c r="R2972" s="9">
        <f t="shared" si="70"/>
        <v>28373.95</v>
      </c>
      <c r="S2972" s="9">
        <f t="shared" si="71"/>
        <v>0</v>
      </c>
    </row>
    <row r="2973" spans="1:19" x14ac:dyDescent="0.2">
      <c r="A2973" t="s">
        <v>5327</v>
      </c>
      <c r="B2973" t="s">
        <v>2988</v>
      </c>
      <c r="C2973" s="2">
        <v>40238</v>
      </c>
      <c r="D2973" t="s">
        <v>5328</v>
      </c>
      <c r="E2973" s="3">
        <v>0</v>
      </c>
      <c r="F2973" s="3">
        <v>0</v>
      </c>
      <c r="G2973" s="3">
        <v>0</v>
      </c>
      <c r="H2973" s="3">
        <v>0</v>
      </c>
      <c r="I2973" s="3">
        <v>82896.850000000006</v>
      </c>
      <c r="J2973" s="3">
        <v>-39790.17</v>
      </c>
      <c r="K2973" s="3">
        <v>43106.68</v>
      </c>
      <c r="L2973" s="3">
        <v>-1988.07</v>
      </c>
      <c r="M2973" s="3">
        <v>-41778.239999999998</v>
      </c>
      <c r="N2973" s="3">
        <v>41118.61</v>
      </c>
      <c r="O2973" s="3">
        <v>82896.850000000006</v>
      </c>
      <c r="P2973" t="str">
        <f>VLOOKUP(B2973,'[2]Asset Class'!$A$4:$B$21,2,0)</f>
        <v>Equipment for PTA</v>
      </c>
      <c r="Q2973" s="9">
        <f t="shared" si="69"/>
        <v>-41778.239999999998</v>
      </c>
      <c r="R2973" s="9">
        <f t="shared" si="70"/>
        <v>41118.610000000008</v>
      </c>
      <c r="S2973" s="9">
        <f t="shared" si="71"/>
        <v>0</v>
      </c>
    </row>
    <row r="2974" spans="1:19" x14ac:dyDescent="0.2">
      <c r="A2974" t="s">
        <v>5329</v>
      </c>
      <c r="B2974" t="s">
        <v>2988</v>
      </c>
      <c r="C2974" s="2">
        <v>40238</v>
      </c>
      <c r="D2974" t="s">
        <v>5330</v>
      </c>
      <c r="E2974" s="3">
        <v>0</v>
      </c>
      <c r="F2974" s="3">
        <v>0</v>
      </c>
      <c r="G2974" s="3">
        <v>0</v>
      </c>
      <c r="H2974" s="3">
        <v>0</v>
      </c>
      <c r="I2974" s="3">
        <v>80321.070000000007</v>
      </c>
      <c r="J2974" s="3">
        <v>-38553.81</v>
      </c>
      <c r="K2974" s="3">
        <v>41767.26</v>
      </c>
      <c r="L2974" s="3">
        <v>-1926.3</v>
      </c>
      <c r="M2974" s="3">
        <v>-40480.11</v>
      </c>
      <c r="N2974" s="3">
        <v>39840.959999999999</v>
      </c>
      <c r="O2974" s="3">
        <v>80321.070000000007</v>
      </c>
      <c r="P2974" t="str">
        <f>VLOOKUP(B2974,'[2]Asset Class'!$A$4:$B$21,2,0)</f>
        <v>Equipment for PTA</v>
      </c>
      <c r="Q2974" s="9">
        <f t="shared" si="69"/>
        <v>-40480.11</v>
      </c>
      <c r="R2974" s="9">
        <f t="shared" si="70"/>
        <v>39840.960000000006</v>
      </c>
      <c r="S2974" s="9">
        <f t="shared" si="71"/>
        <v>0</v>
      </c>
    </row>
    <row r="2975" spans="1:19" x14ac:dyDescent="0.2">
      <c r="A2975" t="s">
        <v>5331</v>
      </c>
      <c r="B2975" t="s">
        <v>2988</v>
      </c>
      <c r="C2975" s="2">
        <v>40238</v>
      </c>
      <c r="D2975" t="s">
        <v>5332</v>
      </c>
      <c r="E2975" s="3">
        <v>0</v>
      </c>
      <c r="F2975" s="3">
        <v>0</v>
      </c>
      <c r="G2975" s="3">
        <v>0</v>
      </c>
      <c r="H2975" s="3">
        <v>0</v>
      </c>
      <c r="I2975" s="3">
        <v>103932.04</v>
      </c>
      <c r="J2975" s="3">
        <v>-49887</v>
      </c>
      <c r="K2975" s="3">
        <v>54045.04</v>
      </c>
      <c r="L2975" s="3">
        <v>-2492.54</v>
      </c>
      <c r="M2975" s="3">
        <v>-52379.54</v>
      </c>
      <c r="N2975" s="3">
        <v>51552.5</v>
      </c>
      <c r="O2975" s="3">
        <v>103932.04</v>
      </c>
      <c r="P2975" t="str">
        <f>VLOOKUP(B2975,'[2]Asset Class'!$A$4:$B$21,2,0)</f>
        <v>Equipment for PTA</v>
      </c>
      <c r="Q2975" s="9">
        <f t="shared" si="69"/>
        <v>-52379.54</v>
      </c>
      <c r="R2975" s="9">
        <f t="shared" si="70"/>
        <v>51552.499999999993</v>
      </c>
      <c r="S2975" s="9">
        <f t="shared" si="71"/>
        <v>0</v>
      </c>
    </row>
    <row r="2976" spans="1:19" x14ac:dyDescent="0.2">
      <c r="A2976" t="s">
        <v>5333</v>
      </c>
      <c r="B2976" t="s">
        <v>2988</v>
      </c>
      <c r="C2976" s="2">
        <v>40238</v>
      </c>
      <c r="D2976" t="s">
        <v>5334</v>
      </c>
      <c r="E2976" s="3">
        <v>0</v>
      </c>
      <c r="F2976" s="3">
        <v>0</v>
      </c>
      <c r="G2976" s="3">
        <v>0</v>
      </c>
      <c r="H2976" s="3">
        <v>0</v>
      </c>
      <c r="I2976" s="3">
        <v>103932.04</v>
      </c>
      <c r="J2976" s="3">
        <v>-49887</v>
      </c>
      <c r="K2976" s="3">
        <v>54045.04</v>
      </c>
      <c r="L2976" s="3">
        <v>-2492.54</v>
      </c>
      <c r="M2976" s="3">
        <v>-52379.54</v>
      </c>
      <c r="N2976" s="3">
        <v>51552.5</v>
      </c>
      <c r="O2976" s="3">
        <v>103932.04</v>
      </c>
      <c r="P2976" t="str">
        <f>VLOOKUP(B2976,'[2]Asset Class'!$A$4:$B$21,2,0)</f>
        <v>Equipment for PTA</v>
      </c>
      <c r="Q2976" s="9">
        <f t="shared" si="69"/>
        <v>-52379.54</v>
      </c>
      <c r="R2976" s="9">
        <f t="shared" si="70"/>
        <v>51552.499999999993</v>
      </c>
      <c r="S2976" s="9">
        <f t="shared" si="71"/>
        <v>0</v>
      </c>
    </row>
    <row r="2977" spans="1:19" x14ac:dyDescent="0.2">
      <c r="A2977" t="s">
        <v>5335</v>
      </c>
      <c r="B2977" t="s">
        <v>2988</v>
      </c>
      <c r="C2977" s="2">
        <v>40238</v>
      </c>
      <c r="D2977" t="s">
        <v>5336</v>
      </c>
      <c r="E2977" s="3">
        <v>0</v>
      </c>
      <c r="F2977" s="3">
        <v>0</v>
      </c>
      <c r="G2977" s="3">
        <v>0</v>
      </c>
      <c r="H2977" s="3">
        <v>0</v>
      </c>
      <c r="I2977" s="3">
        <v>103932.04</v>
      </c>
      <c r="J2977" s="3">
        <v>-49887</v>
      </c>
      <c r="K2977" s="3">
        <v>54045.04</v>
      </c>
      <c r="L2977" s="3">
        <v>-2492.54</v>
      </c>
      <c r="M2977" s="3">
        <v>-52379.54</v>
      </c>
      <c r="N2977" s="3">
        <v>51552.5</v>
      </c>
      <c r="O2977" s="3">
        <v>103932.04</v>
      </c>
      <c r="P2977" t="str">
        <f>VLOOKUP(B2977,'[2]Asset Class'!$A$4:$B$21,2,0)</f>
        <v>Equipment for PTA</v>
      </c>
      <c r="Q2977" s="9">
        <f t="shared" si="69"/>
        <v>-52379.54</v>
      </c>
      <c r="R2977" s="9">
        <f t="shared" si="70"/>
        <v>51552.499999999993</v>
      </c>
      <c r="S2977" s="9">
        <f t="shared" si="71"/>
        <v>0</v>
      </c>
    </row>
    <row r="2978" spans="1:19" x14ac:dyDescent="0.2">
      <c r="A2978" t="s">
        <v>5337</v>
      </c>
      <c r="B2978" t="s">
        <v>2988</v>
      </c>
      <c r="C2978" s="2">
        <v>40238</v>
      </c>
      <c r="D2978" t="s">
        <v>5338</v>
      </c>
      <c r="E2978" s="3">
        <v>0</v>
      </c>
      <c r="F2978" s="3">
        <v>0</v>
      </c>
      <c r="G2978" s="3">
        <v>0</v>
      </c>
      <c r="H2978" s="3">
        <v>0</v>
      </c>
      <c r="I2978" s="3">
        <v>103932.04</v>
      </c>
      <c r="J2978" s="3">
        <v>-49887</v>
      </c>
      <c r="K2978" s="3">
        <v>54045.04</v>
      </c>
      <c r="L2978" s="3">
        <v>-2492.54</v>
      </c>
      <c r="M2978" s="3">
        <v>-52379.54</v>
      </c>
      <c r="N2978" s="3">
        <v>51552.5</v>
      </c>
      <c r="O2978" s="3">
        <v>103932.04</v>
      </c>
      <c r="P2978" t="str">
        <f>VLOOKUP(B2978,'[2]Asset Class'!$A$4:$B$21,2,0)</f>
        <v>Equipment for PTA</v>
      </c>
      <c r="Q2978" s="9">
        <f t="shared" si="69"/>
        <v>-52379.54</v>
      </c>
      <c r="R2978" s="9">
        <f t="shared" si="70"/>
        <v>51552.499999999993</v>
      </c>
      <c r="S2978" s="9">
        <f t="shared" si="71"/>
        <v>0</v>
      </c>
    </row>
    <row r="2979" spans="1:19" x14ac:dyDescent="0.2">
      <c r="A2979" t="s">
        <v>5339</v>
      </c>
      <c r="B2979" t="s">
        <v>2988</v>
      </c>
      <c r="C2979" s="2">
        <v>40238</v>
      </c>
      <c r="D2979" t="s">
        <v>5340</v>
      </c>
      <c r="E2979" s="3">
        <v>0</v>
      </c>
      <c r="F2979" s="3">
        <v>0</v>
      </c>
      <c r="G2979" s="3">
        <v>0</v>
      </c>
      <c r="H2979" s="3">
        <v>0</v>
      </c>
      <c r="I2979" s="3">
        <v>80354.070000000007</v>
      </c>
      <c r="J2979" s="3">
        <v>-38569.65</v>
      </c>
      <c r="K2979" s="3">
        <v>41784.42</v>
      </c>
      <c r="L2979" s="3">
        <v>-1927.09</v>
      </c>
      <c r="M2979" s="3">
        <v>-40496.74</v>
      </c>
      <c r="N2979" s="3">
        <v>39857.33</v>
      </c>
      <c r="O2979" s="3">
        <v>80354.070000000007</v>
      </c>
      <c r="P2979" t="str">
        <f>VLOOKUP(B2979,'[2]Asset Class'!$A$4:$B$21,2,0)</f>
        <v>Equipment for PTA</v>
      </c>
      <c r="Q2979" s="9">
        <f t="shared" si="69"/>
        <v>-40496.74</v>
      </c>
      <c r="R2979" s="9">
        <f t="shared" si="70"/>
        <v>39857.330000000009</v>
      </c>
      <c r="S2979" s="9">
        <f t="shared" si="71"/>
        <v>0</v>
      </c>
    </row>
    <row r="2980" spans="1:19" x14ac:dyDescent="0.2">
      <c r="A2980" t="s">
        <v>5341</v>
      </c>
      <c r="B2980" t="s">
        <v>2988</v>
      </c>
      <c r="C2980" s="2">
        <v>40238</v>
      </c>
      <c r="D2980" t="s">
        <v>5342</v>
      </c>
      <c r="E2980" s="3">
        <v>0</v>
      </c>
      <c r="F2980" s="3">
        <v>0</v>
      </c>
      <c r="G2980" s="3">
        <v>0</v>
      </c>
      <c r="H2980" s="3">
        <v>0</v>
      </c>
      <c r="I2980" s="3">
        <v>90322.21</v>
      </c>
      <c r="J2980" s="3">
        <v>-43354.34</v>
      </c>
      <c r="K2980" s="3">
        <v>46967.87</v>
      </c>
      <c r="L2980" s="3">
        <v>-2166.15</v>
      </c>
      <c r="M2980" s="3">
        <v>-45520.49</v>
      </c>
      <c r="N2980" s="3">
        <v>44801.72</v>
      </c>
      <c r="O2980" s="3">
        <v>90322.21</v>
      </c>
      <c r="P2980" t="str">
        <f>VLOOKUP(B2980,'[2]Asset Class'!$A$4:$B$21,2,0)</f>
        <v>Equipment for PTA</v>
      </c>
      <c r="Q2980" s="9">
        <f t="shared" si="69"/>
        <v>-45520.49</v>
      </c>
      <c r="R2980" s="9">
        <f t="shared" si="70"/>
        <v>44801.720000000008</v>
      </c>
      <c r="S2980" s="9">
        <f t="shared" si="71"/>
        <v>0</v>
      </c>
    </row>
    <row r="2981" spans="1:19" x14ac:dyDescent="0.2">
      <c r="A2981" t="s">
        <v>5343</v>
      </c>
      <c r="B2981" t="s">
        <v>2988</v>
      </c>
      <c r="C2981" s="2">
        <v>40238</v>
      </c>
      <c r="D2981" t="s">
        <v>5344</v>
      </c>
      <c r="E2981" s="3">
        <v>0</v>
      </c>
      <c r="F2981" s="3">
        <v>0</v>
      </c>
      <c r="G2981" s="3">
        <v>0</v>
      </c>
      <c r="H2981" s="3">
        <v>0</v>
      </c>
      <c r="I2981" s="3">
        <v>51966.52</v>
      </c>
      <c r="J2981" s="3">
        <v>-24943.75</v>
      </c>
      <c r="K2981" s="3">
        <v>27022.77</v>
      </c>
      <c r="L2981" s="3">
        <v>-1246.28</v>
      </c>
      <c r="M2981" s="3">
        <v>-26190.03</v>
      </c>
      <c r="N2981" s="3">
        <v>25776.49</v>
      </c>
      <c r="O2981" s="3">
        <v>51966.52</v>
      </c>
      <c r="P2981" t="str">
        <f>VLOOKUP(B2981,'[2]Asset Class'!$A$4:$B$21,2,0)</f>
        <v>Equipment for PTA</v>
      </c>
      <c r="Q2981" s="9">
        <f t="shared" si="69"/>
        <v>-26190.03</v>
      </c>
      <c r="R2981" s="9">
        <f t="shared" si="70"/>
        <v>25776.489999999998</v>
      </c>
      <c r="S2981" s="9">
        <f t="shared" si="71"/>
        <v>0</v>
      </c>
    </row>
    <row r="2982" spans="1:19" x14ac:dyDescent="0.2">
      <c r="A2982" t="s">
        <v>5345</v>
      </c>
      <c r="B2982" t="s">
        <v>2988</v>
      </c>
      <c r="C2982" s="2">
        <v>40238</v>
      </c>
      <c r="D2982" t="s">
        <v>5346</v>
      </c>
      <c r="E2982" s="3">
        <v>0</v>
      </c>
      <c r="F2982" s="3">
        <v>0</v>
      </c>
      <c r="G2982" s="3">
        <v>0</v>
      </c>
      <c r="H2982" s="3">
        <v>0</v>
      </c>
      <c r="I2982" s="3">
        <v>77537.31</v>
      </c>
      <c r="J2982" s="3">
        <v>-37217.620000000003</v>
      </c>
      <c r="K2982" s="3">
        <v>40319.69</v>
      </c>
      <c r="L2982" s="3">
        <v>-1859.53</v>
      </c>
      <c r="M2982" s="3">
        <v>-39077.15</v>
      </c>
      <c r="N2982" s="3">
        <v>38460.160000000003</v>
      </c>
      <c r="O2982" s="3">
        <v>77537.31</v>
      </c>
      <c r="P2982" t="str">
        <f>VLOOKUP(B2982,'[2]Asset Class'!$A$4:$B$21,2,0)</f>
        <v>Equipment for PTA</v>
      </c>
      <c r="Q2982" s="9">
        <f t="shared" si="69"/>
        <v>-39077.15</v>
      </c>
      <c r="R2982" s="9">
        <f t="shared" si="70"/>
        <v>38460.159999999996</v>
      </c>
      <c r="S2982" s="9">
        <f t="shared" si="71"/>
        <v>0</v>
      </c>
    </row>
    <row r="2983" spans="1:19" x14ac:dyDescent="0.2">
      <c r="A2983" t="s">
        <v>5347</v>
      </c>
      <c r="B2983" t="s">
        <v>2988</v>
      </c>
      <c r="C2983" s="2">
        <v>40238</v>
      </c>
      <c r="D2983" t="s">
        <v>5348</v>
      </c>
      <c r="E2983" s="3">
        <v>0</v>
      </c>
      <c r="F2983" s="3">
        <v>0</v>
      </c>
      <c r="G2983" s="3">
        <v>0</v>
      </c>
      <c r="H2983" s="3">
        <v>0</v>
      </c>
      <c r="I2983" s="3">
        <v>77537.31</v>
      </c>
      <c r="J2983" s="3">
        <v>-37217.620000000003</v>
      </c>
      <c r="K2983" s="3">
        <v>40319.69</v>
      </c>
      <c r="L2983" s="3">
        <v>-1859.53</v>
      </c>
      <c r="M2983" s="3">
        <v>-39077.15</v>
      </c>
      <c r="N2983" s="3">
        <v>38460.160000000003</v>
      </c>
      <c r="O2983" s="3">
        <v>77537.31</v>
      </c>
      <c r="P2983" t="str">
        <f>VLOOKUP(B2983,'[2]Asset Class'!$A$4:$B$21,2,0)</f>
        <v>Equipment for PTA</v>
      </c>
      <c r="Q2983" s="9">
        <f t="shared" si="69"/>
        <v>-39077.15</v>
      </c>
      <c r="R2983" s="9">
        <f t="shared" si="70"/>
        <v>38460.159999999996</v>
      </c>
      <c r="S2983" s="9">
        <f t="shared" si="71"/>
        <v>0</v>
      </c>
    </row>
    <row r="2984" spans="1:19" x14ac:dyDescent="0.2">
      <c r="A2984" t="s">
        <v>5349</v>
      </c>
      <c r="B2984" t="s">
        <v>2988</v>
      </c>
      <c r="C2984" s="2">
        <v>40238</v>
      </c>
      <c r="D2984" t="s">
        <v>5350</v>
      </c>
      <c r="E2984" s="3">
        <v>0</v>
      </c>
      <c r="F2984" s="3">
        <v>0</v>
      </c>
      <c r="G2984" s="3">
        <v>0</v>
      </c>
      <c r="H2984" s="3">
        <v>0</v>
      </c>
      <c r="I2984" s="3">
        <v>62826.58</v>
      </c>
      <c r="J2984" s="3">
        <v>-30156.53</v>
      </c>
      <c r="K2984" s="3">
        <v>32670.05</v>
      </c>
      <c r="L2984" s="3">
        <v>-1506.73</v>
      </c>
      <c r="M2984" s="3">
        <v>-31663.26</v>
      </c>
      <c r="N2984" s="3">
        <v>31163.32</v>
      </c>
      <c r="O2984" s="3">
        <v>62826.58</v>
      </c>
      <c r="P2984" t="str">
        <f>VLOOKUP(B2984,'[2]Asset Class'!$A$4:$B$21,2,0)</f>
        <v>Equipment for PTA</v>
      </c>
      <c r="Q2984" s="9">
        <f t="shared" si="69"/>
        <v>-31663.26</v>
      </c>
      <c r="R2984" s="9">
        <f t="shared" si="70"/>
        <v>31163.320000000003</v>
      </c>
      <c r="S2984" s="9">
        <f t="shared" si="71"/>
        <v>0</v>
      </c>
    </row>
    <row r="2985" spans="1:19" x14ac:dyDescent="0.2">
      <c r="A2985" t="s">
        <v>5351</v>
      </c>
      <c r="B2985" t="s">
        <v>2988</v>
      </c>
      <c r="C2985" s="2">
        <v>40238</v>
      </c>
      <c r="D2985" t="s">
        <v>5352</v>
      </c>
      <c r="E2985" s="3">
        <v>0</v>
      </c>
      <c r="F2985" s="3">
        <v>0</v>
      </c>
      <c r="G2985" s="3">
        <v>0</v>
      </c>
      <c r="H2985" s="3">
        <v>0</v>
      </c>
      <c r="I2985" s="3">
        <v>70731.899999999994</v>
      </c>
      <c r="J2985" s="3">
        <v>-33951.06</v>
      </c>
      <c r="K2985" s="3">
        <v>36780.839999999997</v>
      </c>
      <c r="L2985" s="3">
        <v>-1696.32</v>
      </c>
      <c r="M2985" s="3">
        <v>-35647.379999999997</v>
      </c>
      <c r="N2985" s="3">
        <v>35084.519999999997</v>
      </c>
      <c r="O2985" s="3">
        <v>70731.899999999994</v>
      </c>
      <c r="P2985" t="str">
        <f>VLOOKUP(B2985,'[2]Asset Class'!$A$4:$B$21,2,0)</f>
        <v>Equipment for PTA</v>
      </c>
      <c r="Q2985" s="9">
        <f t="shared" si="69"/>
        <v>-35647.379999999997</v>
      </c>
      <c r="R2985" s="9">
        <f t="shared" si="70"/>
        <v>35084.519999999997</v>
      </c>
      <c r="S2985" s="9">
        <f t="shared" si="71"/>
        <v>0</v>
      </c>
    </row>
    <row r="2986" spans="1:19" x14ac:dyDescent="0.2">
      <c r="A2986" t="s">
        <v>5353</v>
      </c>
      <c r="B2986" t="s">
        <v>2988</v>
      </c>
      <c r="C2986" s="2">
        <v>40238</v>
      </c>
      <c r="D2986" t="s">
        <v>5354</v>
      </c>
      <c r="E2986" s="3">
        <v>0</v>
      </c>
      <c r="F2986" s="3">
        <v>0</v>
      </c>
      <c r="G2986" s="3">
        <v>0</v>
      </c>
      <c r="H2986" s="3">
        <v>0</v>
      </c>
      <c r="I2986" s="3">
        <v>744427.73</v>
      </c>
      <c r="J2986" s="3">
        <v>-357322.56</v>
      </c>
      <c r="K2986" s="3">
        <v>387105.17</v>
      </c>
      <c r="L2986" s="3">
        <v>-17853.189999999999</v>
      </c>
      <c r="M2986" s="3">
        <v>-375175.75</v>
      </c>
      <c r="N2986" s="3">
        <v>369251.98</v>
      </c>
      <c r="O2986" s="3">
        <v>744427.73</v>
      </c>
      <c r="P2986" t="str">
        <f>VLOOKUP(B2986,'[2]Asset Class'!$A$4:$B$21,2,0)</f>
        <v>Equipment for PTA</v>
      </c>
      <c r="Q2986" s="9">
        <f t="shared" si="69"/>
        <v>-375175.75</v>
      </c>
      <c r="R2986" s="9">
        <f t="shared" si="70"/>
        <v>369251.98</v>
      </c>
      <c r="S2986" s="9">
        <f t="shared" si="71"/>
        <v>0</v>
      </c>
    </row>
    <row r="2987" spans="1:19" x14ac:dyDescent="0.2">
      <c r="A2987" t="s">
        <v>5355</v>
      </c>
      <c r="B2987" t="s">
        <v>2988</v>
      </c>
      <c r="C2987" s="2">
        <v>40238</v>
      </c>
      <c r="D2987" t="s">
        <v>5356</v>
      </c>
      <c r="E2987" s="3">
        <v>0</v>
      </c>
      <c r="F2987" s="3">
        <v>0</v>
      </c>
      <c r="G2987" s="3">
        <v>0</v>
      </c>
      <c r="H2987" s="3">
        <v>0</v>
      </c>
      <c r="I2987" s="3">
        <v>1112143.97</v>
      </c>
      <c r="J2987" s="3">
        <v>-533824.97</v>
      </c>
      <c r="K2987" s="3">
        <v>578319</v>
      </c>
      <c r="L2987" s="3">
        <v>-26671.93</v>
      </c>
      <c r="M2987" s="3">
        <v>-560496.9</v>
      </c>
      <c r="N2987" s="3">
        <v>551647.06999999995</v>
      </c>
      <c r="O2987" s="3">
        <v>1112143.97</v>
      </c>
      <c r="P2987" t="str">
        <f>VLOOKUP(B2987,'[2]Asset Class'!$A$4:$B$21,2,0)</f>
        <v>Equipment for PTA</v>
      </c>
      <c r="Q2987" s="9">
        <f t="shared" si="69"/>
        <v>-560496.9</v>
      </c>
      <c r="R2987" s="9">
        <f t="shared" si="70"/>
        <v>551647.06999999995</v>
      </c>
      <c r="S2987" s="9">
        <f t="shared" si="71"/>
        <v>0</v>
      </c>
    </row>
    <row r="2988" spans="1:19" x14ac:dyDescent="0.2">
      <c r="A2988" t="s">
        <v>5357</v>
      </c>
      <c r="B2988" t="s">
        <v>2988</v>
      </c>
      <c r="C2988" s="2">
        <v>40238</v>
      </c>
      <c r="D2988" t="s">
        <v>5358</v>
      </c>
      <c r="E2988" s="3">
        <v>0</v>
      </c>
      <c r="F2988" s="3">
        <v>0</v>
      </c>
      <c r="G2988" s="3">
        <v>0</v>
      </c>
      <c r="H2988" s="3">
        <v>0</v>
      </c>
      <c r="I2988" s="3">
        <v>1128258.58</v>
      </c>
      <c r="J2988" s="3">
        <v>-541559.93999999994</v>
      </c>
      <c r="K2988" s="3">
        <v>586698.64</v>
      </c>
      <c r="L2988" s="3">
        <v>-27058.39</v>
      </c>
      <c r="M2988" s="3">
        <v>-568618.32999999996</v>
      </c>
      <c r="N2988" s="3">
        <v>559640.25</v>
      </c>
      <c r="O2988" s="3">
        <v>1128258.58</v>
      </c>
      <c r="P2988" t="str">
        <f>VLOOKUP(B2988,'[2]Asset Class'!$A$4:$B$21,2,0)</f>
        <v>Equipment for PTA</v>
      </c>
      <c r="Q2988" s="9">
        <f t="shared" si="69"/>
        <v>-568618.32999999996</v>
      </c>
      <c r="R2988" s="9">
        <f t="shared" si="70"/>
        <v>559640.25000000012</v>
      </c>
      <c r="S2988" s="9">
        <f t="shared" si="71"/>
        <v>0</v>
      </c>
    </row>
    <row r="2989" spans="1:19" x14ac:dyDescent="0.2">
      <c r="A2989" t="s">
        <v>5359</v>
      </c>
      <c r="B2989" t="s">
        <v>2988</v>
      </c>
      <c r="C2989" s="2">
        <v>40238</v>
      </c>
      <c r="D2989" t="s">
        <v>5360</v>
      </c>
      <c r="E2989" s="3">
        <v>0</v>
      </c>
      <c r="F2989" s="3">
        <v>0</v>
      </c>
      <c r="G2989" s="3">
        <v>0</v>
      </c>
      <c r="H2989" s="3">
        <v>0</v>
      </c>
      <c r="I2989" s="3">
        <v>861053.66</v>
      </c>
      <c r="J2989" s="3">
        <v>-413302.56</v>
      </c>
      <c r="K2989" s="3">
        <v>447751.1</v>
      </c>
      <c r="L2989" s="3">
        <v>-20650.169999999998</v>
      </c>
      <c r="M2989" s="3">
        <v>-433952.73</v>
      </c>
      <c r="N2989" s="3">
        <v>427100.93</v>
      </c>
      <c r="O2989" s="3">
        <v>861053.66</v>
      </c>
      <c r="P2989" t="str">
        <f>VLOOKUP(B2989,'[2]Asset Class'!$A$4:$B$21,2,0)</f>
        <v>Equipment for PTA</v>
      </c>
      <c r="Q2989" s="9">
        <f t="shared" si="69"/>
        <v>-433952.73</v>
      </c>
      <c r="R2989" s="9">
        <f t="shared" si="70"/>
        <v>427100.93000000005</v>
      </c>
      <c r="S2989" s="9">
        <f t="shared" si="71"/>
        <v>0</v>
      </c>
    </row>
    <row r="2990" spans="1:19" x14ac:dyDescent="0.2">
      <c r="A2990" t="s">
        <v>5361</v>
      </c>
      <c r="B2990" t="s">
        <v>2988</v>
      </c>
      <c r="C2990" s="2">
        <v>40238</v>
      </c>
      <c r="D2990" t="s">
        <v>5362</v>
      </c>
      <c r="E2990" s="3">
        <v>0</v>
      </c>
      <c r="F2990" s="3">
        <v>0</v>
      </c>
      <c r="G2990" s="3">
        <v>0</v>
      </c>
      <c r="H2990" s="3">
        <v>0</v>
      </c>
      <c r="I2990" s="3">
        <v>984874.96</v>
      </c>
      <c r="J2990" s="3">
        <v>-472736.34</v>
      </c>
      <c r="K2990" s="3">
        <v>512138.62</v>
      </c>
      <c r="L2990" s="3">
        <v>-23619.7</v>
      </c>
      <c r="M2990" s="3">
        <v>-496356.04</v>
      </c>
      <c r="N2990" s="3">
        <v>488518.92</v>
      </c>
      <c r="O2990" s="3">
        <v>984874.96</v>
      </c>
      <c r="P2990" t="str">
        <f>VLOOKUP(B2990,'[2]Asset Class'!$A$4:$B$21,2,0)</f>
        <v>Equipment for PTA</v>
      </c>
      <c r="Q2990" s="9">
        <f t="shared" si="69"/>
        <v>-496356.04</v>
      </c>
      <c r="R2990" s="9">
        <f t="shared" si="70"/>
        <v>488518.92</v>
      </c>
      <c r="S2990" s="9">
        <f t="shared" si="71"/>
        <v>0</v>
      </c>
    </row>
    <row r="2991" spans="1:19" x14ac:dyDescent="0.2">
      <c r="A2991" t="s">
        <v>5363</v>
      </c>
      <c r="B2991" t="s">
        <v>2988</v>
      </c>
      <c r="C2991" s="2">
        <v>40238</v>
      </c>
      <c r="D2991" t="s">
        <v>5364</v>
      </c>
      <c r="E2991" s="3">
        <v>0</v>
      </c>
      <c r="F2991" s="3">
        <v>0</v>
      </c>
      <c r="G2991" s="3">
        <v>0</v>
      </c>
      <c r="H2991" s="3">
        <v>0</v>
      </c>
      <c r="I2991" s="3">
        <v>546328.82999999996</v>
      </c>
      <c r="J2991" s="3">
        <v>-262235.82</v>
      </c>
      <c r="K2991" s="3">
        <v>284093.01</v>
      </c>
      <c r="L2991" s="3">
        <v>-13102.3</v>
      </c>
      <c r="M2991" s="3">
        <v>-275338.12</v>
      </c>
      <c r="N2991" s="3">
        <v>270990.71000000002</v>
      </c>
      <c r="O2991" s="3">
        <v>546328.82999999996</v>
      </c>
      <c r="P2991" t="str">
        <f>VLOOKUP(B2991,'[2]Asset Class'!$A$4:$B$21,2,0)</f>
        <v>Equipment for PTA</v>
      </c>
      <c r="Q2991" s="9">
        <f t="shared" si="69"/>
        <v>-275338.12</v>
      </c>
      <c r="R2991" s="9">
        <f t="shared" si="70"/>
        <v>270990.70999999996</v>
      </c>
      <c r="S2991" s="9">
        <f t="shared" si="71"/>
        <v>0</v>
      </c>
    </row>
    <row r="2992" spans="1:19" x14ac:dyDescent="0.2">
      <c r="A2992" t="s">
        <v>5365</v>
      </c>
      <c r="B2992" t="s">
        <v>2988</v>
      </c>
      <c r="C2992" s="2">
        <v>40238</v>
      </c>
      <c r="D2992" t="s">
        <v>5366</v>
      </c>
      <c r="E2992" s="3">
        <v>0</v>
      </c>
      <c r="F2992" s="3">
        <v>0</v>
      </c>
      <c r="G2992" s="3">
        <v>0</v>
      </c>
      <c r="H2992" s="3">
        <v>0</v>
      </c>
      <c r="I2992" s="3">
        <v>4503518.12</v>
      </c>
      <c r="J2992" s="3">
        <v>-2161672.0099999998</v>
      </c>
      <c r="K2992" s="3">
        <v>2341846.11</v>
      </c>
      <c r="L2992" s="3">
        <v>-108005.35</v>
      </c>
      <c r="M2992" s="3">
        <v>-2269677.36</v>
      </c>
      <c r="N2992" s="3">
        <v>2233840.7599999998</v>
      </c>
      <c r="O2992" s="3">
        <v>4503518.12</v>
      </c>
      <c r="P2992" t="str">
        <f>VLOOKUP(B2992,'[2]Asset Class'!$A$4:$B$21,2,0)</f>
        <v>Equipment for PTA</v>
      </c>
      <c r="Q2992" s="9">
        <f t="shared" si="69"/>
        <v>-2269677.36</v>
      </c>
      <c r="R2992" s="9">
        <f t="shared" si="70"/>
        <v>2233840.7600000002</v>
      </c>
      <c r="S2992" s="9">
        <f t="shared" si="71"/>
        <v>0</v>
      </c>
    </row>
    <row r="2993" spans="1:19" x14ac:dyDescent="0.2">
      <c r="A2993" t="s">
        <v>5367</v>
      </c>
      <c r="B2993" t="s">
        <v>2988</v>
      </c>
      <c r="C2993" s="2">
        <v>40238</v>
      </c>
      <c r="D2993" t="s">
        <v>5368</v>
      </c>
      <c r="E2993" s="3">
        <v>0</v>
      </c>
      <c r="F2993" s="3">
        <v>0</v>
      </c>
      <c r="G2993" s="3">
        <v>0</v>
      </c>
      <c r="H2993" s="3">
        <v>0</v>
      </c>
      <c r="I2993" s="3">
        <v>389896.34</v>
      </c>
      <c r="J2993" s="3">
        <v>-187148.79</v>
      </c>
      <c r="K2993" s="3">
        <v>202747.55</v>
      </c>
      <c r="L2993" s="3">
        <v>-9350.67</v>
      </c>
      <c r="M2993" s="3">
        <v>-196499.46</v>
      </c>
      <c r="N2993" s="3">
        <v>193396.88</v>
      </c>
      <c r="O2993" s="3">
        <v>389896.34</v>
      </c>
      <c r="P2993" t="str">
        <f>VLOOKUP(B2993,'[2]Asset Class'!$A$4:$B$21,2,0)</f>
        <v>Equipment for PTA</v>
      </c>
      <c r="Q2993" s="9">
        <f t="shared" si="69"/>
        <v>-196499.46</v>
      </c>
      <c r="R2993" s="9">
        <f t="shared" si="70"/>
        <v>193396.88000000003</v>
      </c>
      <c r="S2993" s="9">
        <f t="shared" si="71"/>
        <v>0</v>
      </c>
    </row>
    <row r="2994" spans="1:19" x14ac:dyDescent="0.2">
      <c r="A2994" t="s">
        <v>5369</v>
      </c>
      <c r="B2994" t="s">
        <v>2988</v>
      </c>
      <c r="C2994" s="2">
        <v>40238</v>
      </c>
      <c r="D2994" t="s">
        <v>5370</v>
      </c>
      <c r="E2994" s="3">
        <v>0</v>
      </c>
      <c r="F2994" s="3">
        <v>0</v>
      </c>
      <c r="G2994" s="3">
        <v>0</v>
      </c>
      <c r="H2994" s="3">
        <v>0</v>
      </c>
      <c r="I2994" s="3">
        <v>68640153.819999993</v>
      </c>
      <c r="J2994" s="3">
        <v>-32853425.84</v>
      </c>
      <c r="K2994" s="3">
        <v>35786727.979999997</v>
      </c>
      <c r="L2994" s="3">
        <v>-1634427.08</v>
      </c>
      <c r="M2994" s="3">
        <v>-34487852.920000002</v>
      </c>
      <c r="N2994" s="3">
        <v>34152300.899999999</v>
      </c>
      <c r="O2994" s="3">
        <v>68640153.819999993</v>
      </c>
      <c r="P2994" t="str">
        <f>VLOOKUP(B2994,'[2]Asset Class'!$A$4:$B$21,2,0)</f>
        <v>Equipment for PTA</v>
      </c>
      <c r="Q2994" s="9">
        <f t="shared" si="69"/>
        <v>-34487852.920000002</v>
      </c>
      <c r="R2994" s="9">
        <f t="shared" si="70"/>
        <v>34152300.899999991</v>
      </c>
      <c r="S2994" s="9">
        <f t="shared" si="71"/>
        <v>0</v>
      </c>
    </row>
    <row r="2995" spans="1:19" x14ac:dyDescent="0.2">
      <c r="A2995" t="s">
        <v>5371</v>
      </c>
      <c r="B2995" t="s">
        <v>2988</v>
      </c>
      <c r="C2995" s="2">
        <v>40238</v>
      </c>
      <c r="D2995" t="s">
        <v>5372</v>
      </c>
      <c r="E2995" s="3">
        <v>0</v>
      </c>
      <c r="F2995" s="3">
        <v>0</v>
      </c>
      <c r="G2995" s="3">
        <v>0</v>
      </c>
      <c r="H2995" s="3">
        <v>0</v>
      </c>
      <c r="I2995" s="3">
        <v>11148199.35</v>
      </c>
      <c r="J2995" s="3">
        <v>-5351094.3600000003</v>
      </c>
      <c r="K2995" s="3">
        <v>5797104.9900000002</v>
      </c>
      <c r="L2995" s="3">
        <v>-267361.01</v>
      </c>
      <c r="M2995" s="3">
        <v>-5618455.3700000001</v>
      </c>
      <c r="N2995" s="3">
        <v>5529743.9800000004</v>
      </c>
      <c r="O2995" s="3">
        <v>11148199.35</v>
      </c>
      <c r="P2995" t="str">
        <f>VLOOKUP(B2995,'[2]Asset Class'!$A$4:$B$21,2,0)</f>
        <v>Equipment for PTA</v>
      </c>
      <c r="Q2995" s="9">
        <f t="shared" si="69"/>
        <v>-5618455.3700000001</v>
      </c>
      <c r="R2995" s="9">
        <f t="shared" si="70"/>
        <v>5529743.9799999995</v>
      </c>
      <c r="S2995" s="9">
        <f t="shared" si="71"/>
        <v>0</v>
      </c>
    </row>
    <row r="2996" spans="1:19" x14ac:dyDescent="0.2">
      <c r="A2996" t="s">
        <v>5373</v>
      </c>
      <c r="B2996" t="s">
        <v>2988</v>
      </c>
      <c r="C2996" s="2">
        <v>40238</v>
      </c>
      <c r="D2996" t="s">
        <v>5374</v>
      </c>
      <c r="E2996" s="3">
        <v>0</v>
      </c>
      <c r="F2996" s="3">
        <v>0</v>
      </c>
      <c r="G2996" s="3">
        <v>0</v>
      </c>
      <c r="H2996" s="3">
        <v>0</v>
      </c>
      <c r="I2996" s="3">
        <v>4078693.81</v>
      </c>
      <c r="J2996" s="3">
        <v>-1957757.91</v>
      </c>
      <c r="K2996" s="3">
        <v>2120935.9</v>
      </c>
      <c r="L2996" s="3">
        <v>-97817.03</v>
      </c>
      <c r="M2996" s="3">
        <v>-2055574.94</v>
      </c>
      <c r="N2996" s="3">
        <v>2023118.87</v>
      </c>
      <c r="O2996" s="3">
        <v>4078693.81</v>
      </c>
      <c r="P2996" t="str">
        <f>VLOOKUP(B2996,'[2]Asset Class'!$A$4:$B$21,2,0)</f>
        <v>Equipment for PTA</v>
      </c>
      <c r="Q2996" s="9">
        <f t="shared" si="69"/>
        <v>-2055574.94</v>
      </c>
      <c r="R2996" s="9">
        <f t="shared" si="70"/>
        <v>2023118.87</v>
      </c>
      <c r="S2996" s="9">
        <f t="shared" si="71"/>
        <v>0</v>
      </c>
    </row>
    <row r="2997" spans="1:19" x14ac:dyDescent="0.2">
      <c r="A2997" t="s">
        <v>5375</v>
      </c>
      <c r="B2997" t="s">
        <v>2988</v>
      </c>
      <c r="C2997" s="2">
        <v>40238</v>
      </c>
      <c r="D2997" t="s">
        <v>5376</v>
      </c>
      <c r="E2997" s="3">
        <v>0</v>
      </c>
      <c r="F2997" s="3">
        <v>0</v>
      </c>
      <c r="G2997" s="3">
        <v>0</v>
      </c>
      <c r="H2997" s="3">
        <v>0</v>
      </c>
      <c r="I2997" s="3">
        <v>249303603.24000001</v>
      </c>
      <c r="J2997" s="3">
        <v>-119324870.14</v>
      </c>
      <c r="K2997" s="3">
        <v>129978733.09999999</v>
      </c>
      <c r="L2997" s="3">
        <v>-5936300.21</v>
      </c>
      <c r="M2997" s="3">
        <v>-125261170.34999999</v>
      </c>
      <c r="N2997" s="3">
        <v>124042432.89</v>
      </c>
      <c r="O2997" s="3">
        <v>249303603.24000001</v>
      </c>
      <c r="P2997" t="str">
        <f>VLOOKUP(B2997,'[2]Asset Class'!$A$4:$B$21,2,0)</f>
        <v>Equipment for PTA</v>
      </c>
      <c r="Q2997" s="9">
        <f t="shared" si="69"/>
        <v>-125261170.34999999</v>
      </c>
      <c r="R2997" s="9">
        <f t="shared" si="70"/>
        <v>124042432.89000002</v>
      </c>
      <c r="S2997" s="9">
        <f t="shared" si="71"/>
        <v>0</v>
      </c>
    </row>
    <row r="2998" spans="1:19" x14ac:dyDescent="0.2">
      <c r="A2998" t="s">
        <v>5377</v>
      </c>
      <c r="B2998" t="s">
        <v>2988</v>
      </c>
      <c r="C2998" s="2">
        <v>40238</v>
      </c>
      <c r="D2998" t="s">
        <v>5378</v>
      </c>
      <c r="E2998" s="3">
        <v>0</v>
      </c>
      <c r="F2998" s="3">
        <v>0</v>
      </c>
      <c r="G2998" s="3">
        <v>0</v>
      </c>
      <c r="H2998" s="3">
        <v>0</v>
      </c>
      <c r="I2998" s="3">
        <v>8123340.5499999998</v>
      </c>
      <c r="J2998" s="3">
        <v>-3899173.35</v>
      </c>
      <c r="K2998" s="3">
        <v>4224167.2</v>
      </c>
      <c r="L2998" s="3">
        <v>-194817.52</v>
      </c>
      <c r="M2998" s="3">
        <v>-4093990.87</v>
      </c>
      <c r="N2998" s="3">
        <v>4029349.68</v>
      </c>
      <c r="O2998" s="3">
        <v>8123340.5499999998</v>
      </c>
      <c r="P2998" t="str">
        <f>VLOOKUP(B2998,'[2]Asset Class'!$A$4:$B$21,2,0)</f>
        <v>Equipment for PTA</v>
      </c>
      <c r="Q2998" s="9">
        <f t="shared" si="69"/>
        <v>-4093990.87</v>
      </c>
      <c r="R2998" s="9">
        <f t="shared" si="70"/>
        <v>4029349.6799999997</v>
      </c>
      <c r="S2998" s="9">
        <f t="shared" si="71"/>
        <v>0</v>
      </c>
    </row>
    <row r="2999" spans="1:19" x14ac:dyDescent="0.2">
      <c r="A2999" t="s">
        <v>5379</v>
      </c>
      <c r="B2999" t="s">
        <v>2988</v>
      </c>
      <c r="C2999" s="2">
        <v>40238</v>
      </c>
      <c r="D2999" t="s">
        <v>5380</v>
      </c>
      <c r="E2999" s="3">
        <v>0</v>
      </c>
      <c r="F2999" s="3">
        <v>0</v>
      </c>
      <c r="G2999" s="3">
        <v>0</v>
      </c>
      <c r="H2999" s="3">
        <v>0</v>
      </c>
      <c r="I2999" s="3">
        <v>1341924.1299999999</v>
      </c>
      <c r="J2999" s="3">
        <v>-644118.62</v>
      </c>
      <c r="K2999" s="3">
        <v>697805.51</v>
      </c>
      <c r="L2999" s="3">
        <v>-32182.61</v>
      </c>
      <c r="M2999" s="3">
        <v>-676301.23</v>
      </c>
      <c r="N2999" s="3">
        <v>665622.9</v>
      </c>
      <c r="O2999" s="3">
        <v>1341924.1299999999</v>
      </c>
      <c r="P2999" t="str">
        <f>VLOOKUP(B2999,'[2]Asset Class'!$A$4:$B$21,2,0)</f>
        <v>Equipment for PTA</v>
      </c>
      <c r="Q2999" s="9">
        <f t="shared" ref="Q2999:Q3062" si="72">M2999</f>
        <v>-676301.23</v>
      </c>
      <c r="R2999" s="9">
        <f t="shared" ref="R2999:R3062" si="73">O2999+Q2999</f>
        <v>665622.89999999991</v>
      </c>
      <c r="S2999" s="9">
        <f t="shared" ref="S2999:S3062" si="74">N2999-R2999</f>
        <v>0</v>
      </c>
    </row>
    <row r="3000" spans="1:19" x14ac:dyDescent="0.2">
      <c r="A3000" t="s">
        <v>5381</v>
      </c>
      <c r="B3000" t="s">
        <v>2988</v>
      </c>
      <c r="C3000" s="2">
        <v>40238</v>
      </c>
      <c r="D3000" t="s">
        <v>5382</v>
      </c>
      <c r="E3000" s="3">
        <v>0</v>
      </c>
      <c r="F3000" s="3">
        <v>0</v>
      </c>
      <c r="G3000" s="3">
        <v>0</v>
      </c>
      <c r="H3000" s="3">
        <v>0</v>
      </c>
      <c r="I3000" s="3">
        <v>1341924.1299999999</v>
      </c>
      <c r="J3000" s="3">
        <v>-644118.62</v>
      </c>
      <c r="K3000" s="3">
        <v>697805.51</v>
      </c>
      <c r="L3000" s="3">
        <v>-32182.61</v>
      </c>
      <c r="M3000" s="3">
        <v>-676301.23</v>
      </c>
      <c r="N3000" s="3">
        <v>665622.9</v>
      </c>
      <c r="O3000" s="3">
        <v>1341924.1299999999</v>
      </c>
      <c r="P3000" t="str">
        <f>VLOOKUP(B3000,'[2]Asset Class'!$A$4:$B$21,2,0)</f>
        <v>Equipment for PTA</v>
      </c>
      <c r="Q3000" s="9">
        <f t="shared" si="72"/>
        <v>-676301.23</v>
      </c>
      <c r="R3000" s="9">
        <f t="shared" si="73"/>
        <v>665622.89999999991</v>
      </c>
      <c r="S3000" s="9">
        <f t="shared" si="74"/>
        <v>0</v>
      </c>
    </row>
    <row r="3001" spans="1:19" x14ac:dyDescent="0.2">
      <c r="A3001" t="s">
        <v>5383</v>
      </c>
      <c r="B3001" t="s">
        <v>2988</v>
      </c>
      <c r="C3001" s="2">
        <v>40238</v>
      </c>
      <c r="D3001" t="s">
        <v>5384</v>
      </c>
      <c r="E3001" s="3">
        <v>0</v>
      </c>
      <c r="F3001" s="3">
        <v>0</v>
      </c>
      <c r="G3001" s="3">
        <v>0</v>
      </c>
      <c r="H3001" s="3">
        <v>0</v>
      </c>
      <c r="I3001" s="3">
        <v>1341924.1299999999</v>
      </c>
      <c r="J3001" s="3">
        <v>-644118.62</v>
      </c>
      <c r="K3001" s="3">
        <v>697805.51</v>
      </c>
      <c r="L3001" s="3">
        <v>-32182.61</v>
      </c>
      <c r="M3001" s="3">
        <v>-676301.23</v>
      </c>
      <c r="N3001" s="3">
        <v>665622.9</v>
      </c>
      <c r="O3001" s="3">
        <v>1341924.1299999999</v>
      </c>
      <c r="P3001" t="str">
        <f>VLOOKUP(B3001,'[2]Asset Class'!$A$4:$B$21,2,0)</f>
        <v>Equipment for PTA</v>
      </c>
      <c r="Q3001" s="9">
        <f t="shared" si="72"/>
        <v>-676301.23</v>
      </c>
      <c r="R3001" s="9">
        <f t="shared" si="73"/>
        <v>665622.89999999991</v>
      </c>
      <c r="S3001" s="9">
        <f t="shared" si="74"/>
        <v>0</v>
      </c>
    </row>
    <row r="3002" spans="1:19" x14ac:dyDescent="0.2">
      <c r="A3002" t="s">
        <v>5385</v>
      </c>
      <c r="B3002" t="s">
        <v>2988</v>
      </c>
      <c r="C3002" s="2">
        <v>40238</v>
      </c>
      <c r="D3002" t="s">
        <v>5386</v>
      </c>
      <c r="E3002" s="3">
        <v>0</v>
      </c>
      <c r="F3002" s="3">
        <v>0</v>
      </c>
      <c r="G3002" s="3">
        <v>0</v>
      </c>
      <c r="H3002" s="3">
        <v>0</v>
      </c>
      <c r="I3002" s="3">
        <v>1527779.08</v>
      </c>
      <c r="J3002" s="3">
        <v>-733328.29</v>
      </c>
      <c r="K3002" s="3">
        <v>794450.79</v>
      </c>
      <c r="L3002" s="3">
        <v>-36639.870000000003</v>
      </c>
      <c r="M3002" s="3">
        <v>-769968.16</v>
      </c>
      <c r="N3002" s="3">
        <v>757810.92</v>
      </c>
      <c r="O3002" s="3">
        <v>1527779.08</v>
      </c>
      <c r="P3002" t="str">
        <f>VLOOKUP(B3002,'[2]Asset Class'!$A$4:$B$21,2,0)</f>
        <v>Equipment for PTA</v>
      </c>
      <c r="Q3002" s="9">
        <f t="shared" si="72"/>
        <v>-769968.16</v>
      </c>
      <c r="R3002" s="9">
        <f t="shared" si="73"/>
        <v>757810.92</v>
      </c>
      <c r="S3002" s="9">
        <f t="shared" si="74"/>
        <v>0</v>
      </c>
    </row>
    <row r="3003" spans="1:19" x14ac:dyDescent="0.2">
      <c r="A3003" t="s">
        <v>5387</v>
      </c>
      <c r="B3003" t="s">
        <v>2988</v>
      </c>
      <c r="C3003" s="2">
        <v>40238</v>
      </c>
      <c r="D3003" t="s">
        <v>5388</v>
      </c>
      <c r="E3003" s="3">
        <v>0</v>
      </c>
      <c r="F3003" s="3">
        <v>0</v>
      </c>
      <c r="G3003" s="3">
        <v>0</v>
      </c>
      <c r="H3003" s="3">
        <v>0</v>
      </c>
      <c r="I3003" s="3">
        <v>186181.93</v>
      </c>
      <c r="J3003" s="3">
        <v>-89366.63</v>
      </c>
      <c r="K3003" s="3">
        <v>96815.3</v>
      </c>
      <c r="L3003" s="3">
        <v>-4465.1000000000004</v>
      </c>
      <c r="M3003" s="3">
        <v>-93831.73</v>
      </c>
      <c r="N3003" s="3">
        <v>92350.2</v>
      </c>
      <c r="O3003" s="3">
        <v>186181.93</v>
      </c>
      <c r="P3003" t="str">
        <f>VLOOKUP(B3003,'[2]Asset Class'!$A$4:$B$21,2,0)</f>
        <v>Equipment for PTA</v>
      </c>
      <c r="Q3003" s="9">
        <f t="shared" si="72"/>
        <v>-93831.73</v>
      </c>
      <c r="R3003" s="9">
        <f t="shared" si="73"/>
        <v>92350.2</v>
      </c>
      <c r="S3003" s="9">
        <f t="shared" si="74"/>
        <v>0</v>
      </c>
    </row>
    <row r="3004" spans="1:19" x14ac:dyDescent="0.2">
      <c r="A3004" t="s">
        <v>5389</v>
      </c>
      <c r="B3004" t="s">
        <v>2988</v>
      </c>
      <c r="C3004" s="2">
        <v>40238</v>
      </c>
      <c r="D3004" t="s">
        <v>5390</v>
      </c>
      <c r="E3004" s="3">
        <v>0</v>
      </c>
      <c r="F3004" s="3">
        <v>0</v>
      </c>
      <c r="G3004" s="3">
        <v>0</v>
      </c>
      <c r="H3004" s="3">
        <v>0</v>
      </c>
      <c r="I3004" s="3">
        <v>37878.74</v>
      </c>
      <c r="J3004" s="3">
        <v>-18181.650000000001</v>
      </c>
      <c r="K3004" s="3">
        <v>19697.09</v>
      </c>
      <c r="L3004" s="3">
        <v>-908.42</v>
      </c>
      <c r="M3004" s="3">
        <v>-19090.07</v>
      </c>
      <c r="N3004" s="3">
        <v>18788.669999999998</v>
      </c>
      <c r="O3004" s="3">
        <v>37878.74</v>
      </c>
      <c r="P3004" t="str">
        <f>VLOOKUP(B3004,'[2]Asset Class'!$A$4:$B$21,2,0)</f>
        <v>Equipment for PTA</v>
      </c>
      <c r="Q3004" s="9">
        <f t="shared" si="72"/>
        <v>-19090.07</v>
      </c>
      <c r="R3004" s="9">
        <f t="shared" si="73"/>
        <v>18788.669999999998</v>
      </c>
      <c r="S3004" s="9">
        <f t="shared" si="74"/>
        <v>0</v>
      </c>
    </row>
    <row r="3005" spans="1:19" x14ac:dyDescent="0.2">
      <c r="A3005" t="s">
        <v>5391</v>
      </c>
      <c r="B3005" t="s">
        <v>2988</v>
      </c>
      <c r="C3005" s="2">
        <v>40238</v>
      </c>
      <c r="D3005" t="s">
        <v>5392</v>
      </c>
      <c r="E3005" s="3">
        <v>0</v>
      </c>
      <c r="F3005" s="3">
        <v>0</v>
      </c>
      <c r="G3005" s="3">
        <v>0</v>
      </c>
      <c r="H3005" s="3">
        <v>0</v>
      </c>
      <c r="I3005" s="3">
        <v>2010.84</v>
      </c>
      <c r="J3005" s="3">
        <v>-965.2</v>
      </c>
      <c r="K3005" s="3">
        <v>1045.6400000000001</v>
      </c>
      <c r="L3005" s="3">
        <v>-48.22</v>
      </c>
      <c r="M3005" s="3">
        <v>-1013.42</v>
      </c>
      <c r="N3005" s="3">
        <v>997.42</v>
      </c>
      <c r="O3005" s="3">
        <v>2010.84</v>
      </c>
      <c r="P3005" t="str">
        <f>VLOOKUP(B3005,'[2]Asset Class'!$A$4:$B$21,2,0)</f>
        <v>Equipment for PTA</v>
      </c>
      <c r="Q3005" s="9">
        <f t="shared" si="72"/>
        <v>-1013.42</v>
      </c>
      <c r="R3005" s="9">
        <f t="shared" si="73"/>
        <v>997.42</v>
      </c>
      <c r="S3005" s="9">
        <f t="shared" si="74"/>
        <v>0</v>
      </c>
    </row>
    <row r="3006" spans="1:19" x14ac:dyDescent="0.2">
      <c r="A3006" t="s">
        <v>5393</v>
      </c>
      <c r="B3006" t="s">
        <v>2988</v>
      </c>
      <c r="C3006" s="2">
        <v>40238</v>
      </c>
      <c r="D3006" t="s">
        <v>5394</v>
      </c>
      <c r="E3006" s="3">
        <v>0</v>
      </c>
      <c r="F3006" s="3">
        <v>0</v>
      </c>
      <c r="G3006" s="3">
        <v>0</v>
      </c>
      <c r="H3006" s="3">
        <v>0</v>
      </c>
      <c r="I3006" s="3">
        <v>3538366.47</v>
      </c>
      <c r="J3006" s="3">
        <v>-1698402.79</v>
      </c>
      <c r="K3006" s="3">
        <v>1839963.68</v>
      </c>
      <c r="L3006" s="3">
        <v>-84858.66</v>
      </c>
      <c r="M3006" s="3">
        <v>-1783261.45</v>
      </c>
      <c r="N3006" s="3">
        <v>1755105.02</v>
      </c>
      <c r="O3006" s="3">
        <v>3538366.47</v>
      </c>
      <c r="P3006" t="str">
        <f>VLOOKUP(B3006,'[2]Asset Class'!$A$4:$B$21,2,0)</f>
        <v>Equipment for PTA</v>
      </c>
      <c r="Q3006" s="9">
        <f t="shared" si="72"/>
        <v>-1783261.45</v>
      </c>
      <c r="R3006" s="9">
        <f t="shared" si="73"/>
        <v>1755105.0200000003</v>
      </c>
      <c r="S3006" s="9">
        <f t="shared" si="74"/>
        <v>0</v>
      </c>
    </row>
    <row r="3007" spans="1:19" x14ac:dyDescent="0.2">
      <c r="A3007" t="s">
        <v>5395</v>
      </c>
      <c r="B3007" t="s">
        <v>2988</v>
      </c>
      <c r="C3007" s="2">
        <v>40238</v>
      </c>
      <c r="D3007" t="s">
        <v>5396</v>
      </c>
      <c r="E3007" s="3">
        <v>0</v>
      </c>
      <c r="F3007" s="3">
        <v>0</v>
      </c>
      <c r="G3007" s="3">
        <v>0</v>
      </c>
      <c r="H3007" s="3">
        <v>0</v>
      </c>
      <c r="I3007" s="3">
        <v>5650364.0899999999</v>
      </c>
      <c r="J3007" s="3">
        <v>-2712153.82</v>
      </c>
      <c r="K3007" s="3">
        <v>2938210.27</v>
      </c>
      <c r="L3007" s="3">
        <v>-135509.51</v>
      </c>
      <c r="M3007" s="3">
        <v>-2847663.33</v>
      </c>
      <c r="N3007" s="3">
        <v>2802700.76</v>
      </c>
      <c r="O3007" s="3">
        <v>5650364.0899999999</v>
      </c>
      <c r="P3007" t="str">
        <f>VLOOKUP(B3007,'[2]Asset Class'!$A$4:$B$21,2,0)</f>
        <v>Equipment for PTA</v>
      </c>
      <c r="Q3007" s="9">
        <f t="shared" si="72"/>
        <v>-2847663.33</v>
      </c>
      <c r="R3007" s="9">
        <f t="shared" si="73"/>
        <v>2802700.76</v>
      </c>
      <c r="S3007" s="9">
        <f t="shared" si="74"/>
        <v>0</v>
      </c>
    </row>
    <row r="3008" spans="1:19" x14ac:dyDescent="0.2">
      <c r="A3008" t="s">
        <v>5397</v>
      </c>
      <c r="B3008" t="s">
        <v>2988</v>
      </c>
      <c r="C3008" s="2">
        <v>40238</v>
      </c>
      <c r="D3008" t="s">
        <v>5398</v>
      </c>
      <c r="E3008" s="3">
        <v>0</v>
      </c>
      <c r="F3008" s="3">
        <v>0</v>
      </c>
      <c r="G3008" s="3">
        <v>0</v>
      </c>
      <c r="H3008" s="3">
        <v>0</v>
      </c>
      <c r="I3008" s="3">
        <v>5650364.0899999999</v>
      </c>
      <c r="J3008" s="3">
        <v>-2712153.82</v>
      </c>
      <c r="K3008" s="3">
        <v>2938210.27</v>
      </c>
      <c r="L3008" s="3">
        <v>-135509.51</v>
      </c>
      <c r="M3008" s="3">
        <v>-2847663.33</v>
      </c>
      <c r="N3008" s="3">
        <v>2802700.76</v>
      </c>
      <c r="O3008" s="3">
        <v>5650364.0899999999</v>
      </c>
      <c r="P3008" t="str">
        <f>VLOOKUP(B3008,'[2]Asset Class'!$A$4:$B$21,2,0)</f>
        <v>Equipment for PTA</v>
      </c>
      <c r="Q3008" s="9">
        <f t="shared" si="72"/>
        <v>-2847663.33</v>
      </c>
      <c r="R3008" s="9">
        <f t="shared" si="73"/>
        <v>2802700.76</v>
      </c>
      <c r="S3008" s="9">
        <f t="shared" si="74"/>
        <v>0</v>
      </c>
    </row>
    <row r="3009" spans="1:19" x14ac:dyDescent="0.2">
      <c r="A3009" t="s">
        <v>5399</v>
      </c>
      <c r="B3009" t="s">
        <v>2988</v>
      </c>
      <c r="C3009" s="2">
        <v>40238</v>
      </c>
      <c r="D3009" t="s">
        <v>5400</v>
      </c>
      <c r="E3009" s="3">
        <v>0</v>
      </c>
      <c r="F3009" s="3">
        <v>0</v>
      </c>
      <c r="G3009" s="3">
        <v>0</v>
      </c>
      <c r="H3009" s="3">
        <v>0</v>
      </c>
      <c r="I3009" s="3">
        <v>77543259.030000001</v>
      </c>
      <c r="J3009" s="3">
        <v>-37114743.590000004</v>
      </c>
      <c r="K3009" s="3">
        <v>40428515.439999998</v>
      </c>
      <c r="L3009" s="3">
        <v>-1846423.64</v>
      </c>
      <c r="M3009" s="3">
        <v>-38961167.229999997</v>
      </c>
      <c r="N3009" s="3">
        <v>38582091.799999997</v>
      </c>
      <c r="O3009" s="3">
        <v>77543259.030000001</v>
      </c>
      <c r="P3009" t="str">
        <f>VLOOKUP(B3009,'[2]Asset Class'!$A$4:$B$21,2,0)</f>
        <v>Equipment for PTA</v>
      </c>
      <c r="Q3009" s="9">
        <f t="shared" si="72"/>
        <v>-38961167.229999997</v>
      </c>
      <c r="R3009" s="9">
        <f t="shared" si="73"/>
        <v>38582091.800000004</v>
      </c>
      <c r="S3009" s="9">
        <f t="shared" si="74"/>
        <v>0</v>
      </c>
    </row>
    <row r="3010" spans="1:19" x14ac:dyDescent="0.2">
      <c r="A3010" t="s">
        <v>5401</v>
      </c>
      <c r="B3010" t="s">
        <v>2988</v>
      </c>
      <c r="C3010" s="2">
        <v>40238</v>
      </c>
      <c r="D3010" t="s">
        <v>5402</v>
      </c>
      <c r="E3010" s="3">
        <v>0</v>
      </c>
      <c r="F3010" s="3">
        <v>0</v>
      </c>
      <c r="G3010" s="3">
        <v>0</v>
      </c>
      <c r="H3010" s="3">
        <v>0</v>
      </c>
      <c r="I3010" s="3">
        <v>4248332.16</v>
      </c>
      <c r="J3010" s="3">
        <v>-2039183.69</v>
      </c>
      <c r="K3010" s="3">
        <v>2209148.4700000002</v>
      </c>
      <c r="L3010" s="3">
        <v>-101885.37</v>
      </c>
      <c r="M3010" s="3">
        <v>-2141069.06</v>
      </c>
      <c r="N3010" s="3">
        <v>2107263.1</v>
      </c>
      <c r="O3010" s="3">
        <v>4248332.16</v>
      </c>
      <c r="P3010" t="str">
        <f>VLOOKUP(B3010,'[2]Asset Class'!$A$4:$B$21,2,0)</f>
        <v>Equipment for PTA</v>
      </c>
      <c r="Q3010" s="9">
        <f t="shared" si="72"/>
        <v>-2141069.06</v>
      </c>
      <c r="R3010" s="9">
        <f t="shared" si="73"/>
        <v>2107263.1</v>
      </c>
      <c r="S3010" s="9">
        <f t="shared" si="74"/>
        <v>0</v>
      </c>
    </row>
    <row r="3011" spans="1:19" x14ac:dyDescent="0.2">
      <c r="A3011" t="s">
        <v>5403</v>
      </c>
      <c r="B3011" t="s">
        <v>2988</v>
      </c>
      <c r="C3011" s="2">
        <v>40238</v>
      </c>
      <c r="D3011" t="s">
        <v>5404</v>
      </c>
      <c r="E3011" s="3">
        <v>0</v>
      </c>
      <c r="F3011" s="3">
        <v>0</v>
      </c>
      <c r="G3011" s="3">
        <v>0</v>
      </c>
      <c r="H3011" s="3">
        <v>0</v>
      </c>
      <c r="I3011" s="3">
        <v>10997044.4</v>
      </c>
      <c r="J3011" s="3">
        <v>-5278540.55</v>
      </c>
      <c r="K3011" s="3">
        <v>5718503.8499999996</v>
      </c>
      <c r="L3011" s="3">
        <v>-263735.95</v>
      </c>
      <c r="M3011" s="3">
        <v>-5542276.5</v>
      </c>
      <c r="N3011" s="3">
        <v>5454767.9000000004</v>
      </c>
      <c r="O3011" s="3">
        <v>10997044.4</v>
      </c>
      <c r="P3011" t="str">
        <f>VLOOKUP(B3011,'[2]Asset Class'!$A$4:$B$21,2,0)</f>
        <v>Equipment for PTA</v>
      </c>
      <c r="Q3011" s="9">
        <f t="shared" si="72"/>
        <v>-5542276.5</v>
      </c>
      <c r="R3011" s="9">
        <f t="shared" si="73"/>
        <v>5454767.9000000004</v>
      </c>
      <c r="S3011" s="9">
        <f t="shared" si="74"/>
        <v>0</v>
      </c>
    </row>
    <row r="3012" spans="1:19" x14ac:dyDescent="0.2">
      <c r="A3012" t="s">
        <v>5405</v>
      </c>
      <c r="B3012" t="s">
        <v>2988</v>
      </c>
      <c r="C3012" s="2">
        <v>40238</v>
      </c>
      <c r="D3012" t="s">
        <v>5406</v>
      </c>
      <c r="E3012" s="3">
        <v>0</v>
      </c>
      <c r="F3012" s="3">
        <v>0</v>
      </c>
      <c r="G3012" s="3">
        <v>0</v>
      </c>
      <c r="H3012" s="3">
        <v>0</v>
      </c>
      <c r="I3012" s="3">
        <v>2396792.04</v>
      </c>
      <c r="J3012" s="3">
        <v>-1150451.3</v>
      </c>
      <c r="K3012" s="3">
        <v>1246340.74</v>
      </c>
      <c r="L3012" s="3">
        <v>-57480.92</v>
      </c>
      <c r="M3012" s="3">
        <v>-1207932.22</v>
      </c>
      <c r="N3012" s="3">
        <v>1188859.82</v>
      </c>
      <c r="O3012" s="3">
        <v>2396792.04</v>
      </c>
      <c r="P3012" t="str">
        <f>VLOOKUP(B3012,'[2]Asset Class'!$A$4:$B$21,2,0)</f>
        <v>Equipment for PTA</v>
      </c>
      <c r="Q3012" s="9">
        <f t="shared" si="72"/>
        <v>-1207932.22</v>
      </c>
      <c r="R3012" s="9">
        <f t="shared" si="73"/>
        <v>1188859.82</v>
      </c>
      <c r="S3012" s="9">
        <f t="shared" si="74"/>
        <v>0</v>
      </c>
    </row>
    <row r="3013" spans="1:19" x14ac:dyDescent="0.2">
      <c r="A3013" t="s">
        <v>5407</v>
      </c>
      <c r="B3013" t="s">
        <v>2988</v>
      </c>
      <c r="C3013" s="2">
        <v>40238</v>
      </c>
      <c r="D3013" t="s">
        <v>5408</v>
      </c>
      <c r="E3013" s="3">
        <v>0</v>
      </c>
      <c r="F3013" s="3">
        <v>0</v>
      </c>
      <c r="G3013" s="3">
        <v>0</v>
      </c>
      <c r="H3013" s="3">
        <v>0</v>
      </c>
      <c r="I3013" s="3">
        <v>28782053.629999999</v>
      </c>
      <c r="J3013" s="3">
        <v>-13776033.59</v>
      </c>
      <c r="K3013" s="3">
        <v>15006020.039999999</v>
      </c>
      <c r="L3013" s="3">
        <v>-685344.73</v>
      </c>
      <c r="M3013" s="3">
        <v>-14461378.32</v>
      </c>
      <c r="N3013" s="3">
        <v>14320675.310000001</v>
      </c>
      <c r="O3013" s="3">
        <v>28782053.629999999</v>
      </c>
      <c r="P3013" t="str">
        <f>VLOOKUP(B3013,'[2]Asset Class'!$A$4:$B$21,2,0)</f>
        <v>Equipment for PTA</v>
      </c>
      <c r="Q3013" s="9">
        <f t="shared" si="72"/>
        <v>-14461378.32</v>
      </c>
      <c r="R3013" s="9">
        <f t="shared" si="73"/>
        <v>14320675.309999999</v>
      </c>
      <c r="S3013" s="9">
        <f t="shared" si="74"/>
        <v>0</v>
      </c>
    </row>
    <row r="3014" spans="1:19" x14ac:dyDescent="0.2">
      <c r="A3014" t="s">
        <v>5409</v>
      </c>
      <c r="B3014" t="s">
        <v>2988</v>
      </c>
      <c r="C3014" s="2">
        <v>40238</v>
      </c>
      <c r="D3014" t="s">
        <v>5410</v>
      </c>
      <c r="E3014" s="3">
        <v>0</v>
      </c>
      <c r="F3014" s="3">
        <v>0</v>
      </c>
      <c r="G3014" s="3">
        <v>0</v>
      </c>
      <c r="H3014" s="3">
        <v>0</v>
      </c>
      <c r="I3014" s="3">
        <v>1127902.6100000001</v>
      </c>
      <c r="J3014" s="3">
        <v>-541389.07999999996</v>
      </c>
      <c r="K3014" s="3">
        <v>586513.53</v>
      </c>
      <c r="L3014" s="3">
        <v>-27049.86</v>
      </c>
      <c r="M3014" s="3">
        <v>-568438.93999999994</v>
      </c>
      <c r="N3014" s="3">
        <v>559463.67000000004</v>
      </c>
      <c r="O3014" s="3">
        <v>1127902.6100000001</v>
      </c>
      <c r="P3014" t="str">
        <f>VLOOKUP(B3014,'[2]Asset Class'!$A$4:$B$21,2,0)</f>
        <v>Equipment for PTA</v>
      </c>
      <c r="Q3014" s="9">
        <f t="shared" si="72"/>
        <v>-568438.93999999994</v>
      </c>
      <c r="R3014" s="9">
        <f t="shared" si="73"/>
        <v>559463.67000000016</v>
      </c>
      <c r="S3014" s="9">
        <f t="shared" si="74"/>
        <v>0</v>
      </c>
    </row>
    <row r="3015" spans="1:19" x14ac:dyDescent="0.2">
      <c r="A3015" t="s">
        <v>5411</v>
      </c>
      <c r="B3015" t="s">
        <v>2988</v>
      </c>
      <c r="C3015" s="2">
        <v>40238</v>
      </c>
      <c r="D3015" t="s">
        <v>5412</v>
      </c>
      <c r="E3015" s="3">
        <v>0</v>
      </c>
      <c r="F3015" s="3">
        <v>0</v>
      </c>
      <c r="G3015" s="3">
        <v>0</v>
      </c>
      <c r="H3015" s="3">
        <v>0</v>
      </c>
      <c r="I3015" s="3">
        <v>2255804.2200000002</v>
      </c>
      <c r="J3015" s="3">
        <v>-1082777.67</v>
      </c>
      <c r="K3015" s="3">
        <v>1173026.55</v>
      </c>
      <c r="L3015" s="3">
        <v>-54099.69</v>
      </c>
      <c r="M3015" s="3">
        <v>-1136877.3600000001</v>
      </c>
      <c r="N3015" s="3">
        <v>1118926.8600000001</v>
      </c>
      <c r="O3015" s="3">
        <v>2255804.2200000002</v>
      </c>
      <c r="P3015" t="str">
        <f>VLOOKUP(B3015,'[2]Asset Class'!$A$4:$B$21,2,0)</f>
        <v>Equipment for PTA</v>
      </c>
      <c r="Q3015" s="9">
        <f t="shared" si="72"/>
        <v>-1136877.3600000001</v>
      </c>
      <c r="R3015" s="9">
        <f t="shared" si="73"/>
        <v>1118926.8600000001</v>
      </c>
      <c r="S3015" s="9">
        <f t="shared" si="74"/>
        <v>0</v>
      </c>
    </row>
    <row r="3016" spans="1:19" x14ac:dyDescent="0.2">
      <c r="A3016" t="s">
        <v>5413</v>
      </c>
      <c r="B3016" t="s">
        <v>2988</v>
      </c>
      <c r="C3016" s="2">
        <v>40238</v>
      </c>
      <c r="D3016" t="s">
        <v>5414</v>
      </c>
      <c r="E3016" s="3">
        <v>0</v>
      </c>
      <c r="F3016" s="3">
        <v>0</v>
      </c>
      <c r="G3016" s="3">
        <v>0</v>
      </c>
      <c r="H3016" s="3">
        <v>0</v>
      </c>
      <c r="I3016" s="3">
        <v>11279019.050000001</v>
      </c>
      <c r="J3016" s="3">
        <v>-5413887.3399999999</v>
      </c>
      <c r="K3016" s="3">
        <v>5865131.71</v>
      </c>
      <c r="L3016" s="3">
        <v>-270498.39</v>
      </c>
      <c r="M3016" s="3">
        <v>-5684385.7300000004</v>
      </c>
      <c r="N3016" s="3">
        <v>5594633.3200000003</v>
      </c>
      <c r="O3016" s="3">
        <v>11279019.050000001</v>
      </c>
      <c r="P3016" t="str">
        <f>VLOOKUP(B3016,'[2]Asset Class'!$A$4:$B$21,2,0)</f>
        <v>Equipment for PTA</v>
      </c>
      <c r="Q3016" s="9">
        <f t="shared" si="72"/>
        <v>-5684385.7300000004</v>
      </c>
      <c r="R3016" s="9">
        <f t="shared" si="73"/>
        <v>5594633.3200000003</v>
      </c>
      <c r="S3016" s="9">
        <f t="shared" si="74"/>
        <v>0</v>
      </c>
    </row>
    <row r="3017" spans="1:19" x14ac:dyDescent="0.2">
      <c r="A3017" t="s">
        <v>5415</v>
      </c>
      <c r="B3017" t="s">
        <v>2988</v>
      </c>
      <c r="C3017" s="2">
        <v>40238</v>
      </c>
      <c r="D3017" t="s">
        <v>5416</v>
      </c>
      <c r="E3017" s="3">
        <v>0</v>
      </c>
      <c r="F3017" s="3">
        <v>0</v>
      </c>
      <c r="G3017" s="3">
        <v>0</v>
      </c>
      <c r="H3017" s="3">
        <v>0</v>
      </c>
      <c r="I3017" s="3">
        <v>5445468.79</v>
      </c>
      <c r="J3017" s="3">
        <v>-2613804.8199999998</v>
      </c>
      <c r="K3017" s="3">
        <v>2831663.97</v>
      </c>
      <c r="L3017" s="3">
        <v>-130595.63</v>
      </c>
      <c r="M3017" s="3">
        <v>-2744400.45</v>
      </c>
      <c r="N3017" s="3">
        <v>2701068.34</v>
      </c>
      <c r="O3017" s="3">
        <v>5445468.79</v>
      </c>
      <c r="P3017" t="str">
        <f>VLOOKUP(B3017,'[2]Asset Class'!$A$4:$B$21,2,0)</f>
        <v>Equipment for PTA</v>
      </c>
      <c r="Q3017" s="9">
        <f t="shared" si="72"/>
        <v>-2744400.45</v>
      </c>
      <c r="R3017" s="9">
        <f t="shared" si="73"/>
        <v>2701068.34</v>
      </c>
      <c r="S3017" s="9">
        <f t="shared" si="74"/>
        <v>0</v>
      </c>
    </row>
    <row r="3018" spans="1:19" x14ac:dyDescent="0.2">
      <c r="A3018" t="s">
        <v>5417</v>
      </c>
      <c r="B3018" t="s">
        <v>2988</v>
      </c>
      <c r="C3018" s="2">
        <v>40238</v>
      </c>
      <c r="D3018" t="s">
        <v>5418</v>
      </c>
      <c r="E3018" s="3">
        <v>0</v>
      </c>
      <c r="F3018" s="3">
        <v>0</v>
      </c>
      <c r="G3018" s="3">
        <v>0</v>
      </c>
      <c r="H3018" s="3">
        <v>0</v>
      </c>
      <c r="I3018" s="3">
        <v>3867387.05</v>
      </c>
      <c r="J3018" s="3">
        <v>-1856331.44</v>
      </c>
      <c r="K3018" s="3">
        <v>2011055.61</v>
      </c>
      <c r="L3018" s="3">
        <v>-92749.38</v>
      </c>
      <c r="M3018" s="3">
        <v>-1949080.82</v>
      </c>
      <c r="N3018" s="3">
        <v>1918306.23</v>
      </c>
      <c r="O3018" s="3">
        <v>3867387.05</v>
      </c>
      <c r="P3018" t="str">
        <f>VLOOKUP(B3018,'[2]Asset Class'!$A$4:$B$21,2,0)</f>
        <v>Equipment for PTA</v>
      </c>
      <c r="Q3018" s="9">
        <f t="shared" si="72"/>
        <v>-1949080.82</v>
      </c>
      <c r="R3018" s="9">
        <f t="shared" si="73"/>
        <v>1918306.2299999997</v>
      </c>
      <c r="S3018" s="9">
        <f t="shared" si="74"/>
        <v>0</v>
      </c>
    </row>
    <row r="3019" spans="1:19" x14ac:dyDescent="0.2">
      <c r="A3019" t="s">
        <v>5419</v>
      </c>
      <c r="B3019" t="s">
        <v>2988</v>
      </c>
      <c r="C3019" s="2">
        <v>40238</v>
      </c>
      <c r="D3019" t="s">
        <v>5420</v>
      </c>
      <c r="E3019" s="3">
        <v>0</v>
      </c>
      <c r="F3019" s="3">
        <v>0</v>
      </c>
      <c r="G3019" s="3">
        <v>0</v>
      </c>
      <c r="H3019" s="3">
        <v>0</v>
      </c>
      <c r="I3019" s="3">
        <v>3524581.66</v>
      </c>
      <c r="J3019" s="3">
        <v>-1691786.13</v>
      </c>
      <c r="K3019" s="3">
        <v>1832795.53</v>
      </c>
      <c r="L3019" s="3">
        <v>-84528.07</v>
      </c>
      <c r="M3019" s="3">
        <v>-1776314.2</v>
      </c>
      <c r="N3019" s="3">
        <v>1748267.46</v>
      </c>
      <c r="O3019" s="3">
        <v>3524581.66</v>
      </c>
      <c r="P3019" t="str">
        <f>VLOOKUP(B3019,'[2]Asset Class'!$A$4:$B$21,2,0)</f>
        <v>Equipment for PTA</v>
      </c>
      <c r="Q3019" s="9">
        <f t="shared" si="72"/>
        <v>-1776314.2</v>
      </c>
      <c r="R3019" s="9">
        <f t="shared" si="73"/>
        <v>1748267.4600000002</v>
      </c>
      <c r="S3019" s="9">
        <f t="shared" si="74"/>
        <v>0</v>
      </c>
    </row>
    <row r="3020" spans="1:19" x14ac:dyDescent="0.2">
      <c r="A3020" t="s">
        <v>5421</v>
      </c>
      <c r="B3020" t="s">
        <v>2988</v>
      </c>
      <c r="C3020" s="2">
        <v>40238</v>
      </c>
      <c r="D3020" t="s">
        <v>5422</v>
      </c>
      <c r="E3020" s="3">
        <v>0</v>
      </c>
      <c r="F3020" s="3">
        <v>0</v>
      </c>
      <c r="G3020" s="3">
        <v>0</v>
      </c>
      <c r="H3020" s="3">
        <v>0</v>
      </c>
      <c r="I3020" s="3">
        <v>10995355.539999999</v>
      </c>
      <c r="J3020" s="3">
        <v>-5277729.8899999997</v>
      </c>
      <c r="K3020" s="3">
        <v>5717625.6500000004</v>
      </c>
      <c r="L3020" s="3">
        <v>-263695.45</v>
      </c>
      <c r="M3020" s="3">
        <v>-5541425.3399999999</v>
      </c>
      <c r="N3020" s="3">
        <v>5453930.2000000002</v>
      </c>
      <c r="O3020" s="3">
        <v>10995355.539999999</v>
      </c>
      <c r="P3020" t="str">
        <f>VLOOKUP(B3020,'[2]Asset Class'!$A$4:$B$21,2,0)</f>
        <v>Equipment for PTA</v>
      </c>
      <c r="Q3020" s="9">
        <f t="shared" si="72"/>
        <v>-5541425.3399999999</v>
      </c>
      <c r="R3020" s="9">
        <f t="shared" si="73"/>
        <v>5453930.1999999993</v>
      </c>
      <c r="S3020" s="9">
        <f t="shared" si="74"/>
        <v>0</v>
      </c>
    </row>
    <row r="3021" spans="1:19" x14ac:dyDescent="0.2">
      <c r="A3021" t="s">
        <v>5423</v>
      </c>
      <c r="B3021" t="s">
        <v>2988</v>
      </c>
      <c r="C3021" s="2">
        <v>40238</v>
      </c>
      <c r="D3021" t="s">
        <v>5424</v>
      </c>
      <c r="E3021" s="3">
        <v>0</v>
      </c>
      <c r="F3021" s="3">
        <v>0</v>
      </c>
      <c r="G3021" s="3">
        <v>0</v>
      </c>
      <c r="H3021" s="3">
        <v>0</v>
      </c>
      <c r="I3021" s="3">
        <v>1083578.44</v>
      </c>
      <c r="J3021" s="3">
        <v>-520113.62</v>
      </c>
      <c r="K3021" s="3">
        <v>563464.81999999995</v>
      </c>
      <c r="L3021" s="3">
        <v>-25986.86</v>
      </c>
      <c r="M3021" s="3">
        <v>-546100.47999999998</v>
      </c>
      <c r="N3021" s="3">
        <v>537477.96</v>
      </c>
      <c r="O3021" s="3">
        <v>1083578.44</v>
      </c>
      <c r="P3021" t="str">
        <f>VLOOKUP(B3021,'[2]Asset Class'!$A$4:$B$21,2,0)</f>
        <v>Equipment for PTA</v>
      </c>
      <c r="Q3021" s="9">
        <f t="shared" si="72"/>
        <v>-546100.47999999998</v>
      </c>
      <c r="R3021" s="9">
        <f t="shared" si="73"/>
        <v>537477.96</v>
      </c>
      <c r="S3021" s="9">
        <f t="shared" si="74"/>
        <v>0</v>
      </c>
    </row>
    <row r="3022" spans="1:19" x14ac:dyDescent="0.2">
      <c r="A3022" t="s">
        <v>5425</v>
      </c>
      <c r="B3022" t="s">
        <v>2988</v>
      </c>
      <c r="C3022" s="2">
        <v>40238</v>
      </c>
      <c r="D3022" t="s">
        <v>5426</v>
      </c>
      <c r="E3022" s="3">
        <v>0</v>
      </c>
      <c r="F3022" s="3">
        <v>0</v>
      </c>
      <c r="G3022" s="3">
        <v>0</v>
      </c>
      <c r="H3022" s="3">
        <v>0</v>
      </c>
      <c r="I3022" s="3">
        <v>959106.19</v>
      </c>
      <c r="J3022" s="3">
        <v>-460367.42</v>
      </c>
      <c r="K3022" s="3">
        <v>498738.77</v>
      </c>
      <c r="L3022" s="3">
        <v>-23001.71</v>
      </c>
      <c r="M3022" s="3">
        <v>-483369.13</v>
      </c>
      <c r="N3022" s="3">
        <v>475737.06</v>
      </c>
      <c r="O3022" s="3">
        <v>959106.19</v>
      </c>
      <c r="P3022" t="str">
        <f>VLOOKUP(B3022,'[2]Asset Class'!$A$4:$B$21,2,0)</f>
        <v>Equipment for PTA</v>
      </c>
      <c r="Q3022" s="9">
        <f t="shared" si="72"/>
        <v>-483369.13</v>
      </c>
      <c r="R3022" s="9">
        <f t="shared" si="73"/>
        <v>475737.05999999994</v>
      </c>
      <c r="S3022" s="9">
        <f t="shared" si="74"/>
        <v>0</v>
      </c>
    </row>
    <row r="3023" spans="1:19" x14ac:dyDescent="0.2">
      <c r="A3023" t="s">
        <v>5427</v>
      </c>
      <c r="B3023" t="s">
        <v>2988</v>
      </c>
      <c r="C3023" s="2">
        <v>40238</v>
      </c>
      <c r="D3023" t="s">
        <v>5428</v>
      </c>
      <c r="E3023" s="3">
        <v>0</v>
      </c>
      <c r="F3023" s="3">
        <v>0</v>
      </c>
      <c r="G3023" s="3">
        <v>0</v>
      </c>
      <c r="H3023" s="3">
        <v>0</v>
      </c>
      <c r="I3023" s="3">
        <v>872010.71</v>
      </c>
      <c r="J3023" s="3">
        <v>-418561.91</v>
      </c>
      <c r="K3023" s="3">
        <v>453448.8</v>
      </c>
      <c r="L3023" s="3">
        <v>-20912.939999999999</v>
      </c>
      <c r="M3023" s="3">
        <v>-439474.85</v>
      </c>
      <c r="N3023" s="3">
        <v>432535.86</v>
      </c>
      <c r="O3023" s="3">
        <v>872010.71</v>
      </c>
      <c r="P3023" t="str">
        <f>VLOOKUP(B3023,'[2]Asset Class'!$A$4:$B$21,2,0)</f>
        <v>Equipment for PTA</v>
      </c>
      <c r="Q3023" s="9">
        <f t="shared" si="72"/>
        <v>-439474.85</v>
      </c>
      <c r="R3023" s="9">
        <f t="shared" si="73"/>
        <v>432535.86</v>
      </c>
      <c r="S3023" s="9">
        <f t="shared" si="74"/>
        <v>0</v>
      </c>
    </row>
    <row r="3024" spans="1:19" x14ac:dyDescent="0.2">
      <c r="A3024" t="s">
        <v>5429</v>
      </c>
      <c r="B3024" t="s">
        <v>2988</v>
      </c>
      <c r="C3024" s="2">
        <v>40238</v>
      </c>
      <c r="D3024" t="s">
        <v>5430</v>
      </c>
      <c r="E3024" s="3">
        <v>0</v>
      </c>
      <c r="F3024" s="3">
        <v>0</v>
      </c>
      <c r="G3024" s="3">
        <v>0</v>
      </c>
      <c r="H3024" s="3">
        <v>0</v>
      </c>
      <c r="I3024" s="3">
        <v>631242.5</v>
      </c>
      <c r="J3024" s="3">
        <v>-302994.06</v>
      </c>
      <c r="K3024" s="3">
        <v>328248.44</v>
      </c>
      <c r="L3024" s="3">
        <v>-15138.73</v>
      </c>
      <c r="M3024" s="3">
        <v>-318132.78999999998</v>
      </c>
      <c r="N3024" s="3">
        <v>313109.71000000002</v>
      </c>
      <c r="O3024" s="3">
        <v>631242.5</v>
      </c>
      <c r="P3024" t="str">
        <f>VLOOKUP(B3024,'[2]Asset Class'!$A$4:$B$21,2,0)</f>
        <v>Equipment for PTA</v>
      </c>
      <c r="Q3024" s="9">
        <f t="shared" si="72"/>
        <v>-318132.78999999998</v>
      </c>
      <c r="R3024" s="9">
        <f t="shared" si="73"/>
        <v>313109.71000000002</v>
      </c>
      <c r="S3024" s="9">
        <f t="shared" si="74"/>
        <v>0</v>
      </c>
    </row>
    <row r="3025" spans="1:19" x14ac:dyDescent="0.2">
      <c r="A3025" t="s">
        <v>5431</v>
      </c>
      <c r="B3025" t="s">
        <v>2988</v>
      </c>
      <c r="C3025" s="2">
        <v>40238</v>
      </c>
      <c r="D3025" t="s">
        <v>5432</v>
      </c>
      <c r="E3025" s="3">
        <v>0</v>
      </c>
      <c r="F3025" s="3">
        <v>0</v>
      </c>
      <c r="G3025" s="3">
        <v>0</v>
      </c>
      <c r="H3025" s="3">
        <v>0</v>
      </c>
      <c r="I3025" s="3">
        <v>460970.2</v>
      </c>
      <c r="J3025" s="3">
        <v>-221263.99</v>
      </c>
      <c r="K3025" s="3">
        <v>239706.21</v>
      </c>
      <c r="L3025" s="3">
        <v>-11055.19</v>
      </c>
      <c r="M3025" s="3">
        <v>-232319.18</v>
      </c>
      <c r="N3025" s="3">
        <v>228651.02</v>
      </c>
      <c r="O3025" s="3">
        <v>460970.2</v>
      </c>
      <c r="P3025" t="str">
        <f>VLOOKUP(B3025,'[2]Asset Class'!$A$4:$B$21,2,0)</f>
        <v>Equipment for PTA</v>
      </c>
      <c r="Q3025" s="9">
        <f t="shared" si="72"/>
        <v>-232319.18</v>
      </c>
      <c r="R3025" s="9">
        <f t="shared" si="73"/>
        <v>228651.02000000002</v>
      </c>
      <c r="S3025" s="9">
        <f t="shared" si="74"/>
        <v>0</v>
      </c>
    </row>
    <row r="3026" spans="1:19" x14ac:dyDescent="0.2">
      <c r="A3026" t="s">
        <v>5433</v>
      </c>
      <c r="B3026" t="s">
        <v>2988</v>
      </c>
      <c r="C3026" s="2">
        <v>40238</v>
      </c>
      <c r="D3026" t="s">
        <v>5434</v>
      </c>
      <c r="E3026" s="3">
        <v>0</v>
      </c>
      <c r="F3026" s="3">
        <v>0</v>
      </c>
      <c r="G3026" s="3">
        <v>0</v>
      </c>
      <c r="H3026" s="3">
        <v>0</v>
      </c>
      <c r="I3026" s="3">
        <v>853574.3</v>
      </c>
      <c r="J3026" s="3">
        <v>-409712.5</v>
      </c>
      <c r="K3026" s="3">
        <v>443861.8</v>
      </c>
      <c r="L3026" s="3">
        <v>-20470.79</v>
      </c>
      <c r="M3026" s="3">
        <v>-430183.29</v>
      </c>
      <c r="N3026" s="3">
        <v>423391.01</v>
      </c>
      <c r="O3026" s="3">
        <v>853574.3</v>
      </c>
      <c r="P3026" t="str">
        <f>VLOOKUP(B3026,'[2]Asset Class'!$A$4:$B$21,2,0)</f>
        <v>Equipment for PTA</v>
      </c>
      <c r="Q3026" s="9">
        <f t="shared" si="72"/>
        <v>-430183.29</v>
      </c>
      <c r="R3026" s="9">
        <f t="shared" si="73"/>
        <v>423391.01000000007</v>
      </c>
      <c r="S3026" s="9">
        <f t="shared" si="74"/>
        <v>0</v>
      </c>
    </row>
    <row r="3027" spans="1:19" x14ac:dyDescent="0.2">
      <c r="A3027" t="s">
        <v>5435</v>
      </c>
      <c r="B3027" t="s">
        <v>2988</v>
      </c>
      <c r="C3027" s="2">
        <v>40238</v>
      </c>
      <c r="D3027" t="s">
        <v>5436</v>
      </c>
      <c r="E3027" s="3">
        <v>0</v>
      </c>
      <c r="F3027" s="3">
        <v>0</v>
      </c>
      <c r="G3027" s="3">
        <v>0</v>
      </c>
      <c r="H3027" s="3">
        <v>0</v>
      </c>
      <c r="I3027" s="3">
        <v>1058121.6399999999</v>
      </c>
      <c r="J3027" s="3">
        <v>-507894.47</v>
      </c>
      <c r="K3027" s="3">
        <v>550227.17000000004</v>
      </c>
      <c r="L3027" s="3">
        <v>-25376.34</v>
      </c>
      <c r="M3027" s="3">
        <v>-533270.81000000006</v>
      </c>
      <c r="N3027" s="3">
        <v>524850.82999999996</v>
      </c>
      <c r="O3027" s="3">
        <v>1058121.6399999999</v>
      </c>
      <c r="P3027" t="str">
        <f>VLOOKUP(B3027,'[2]Asset Class'!$A$4:$B$21,2,0)</f>
        <v>Equipment for PTA</v>
      </c>
      <c r="Q3027" s="9">
        <f t="shared" si="72"/>
        <v>-533270.81000000006</v>
      </c>
      <c r="R3027" s="9">
        <f t="shared" si="73"/>
        <v>524850.82999999984</v>
      </c>
      <c r="S3027" s="9">
        <f t="shared" si="74"/>
        <v>0</v>
      </c>
    </row>
    <row r="3028" spans="1:19" x14ac:dyDescent="0.2">
      <c r="A3028" t="s">
        <v>5437</v>
      </c>
      <c r="B3028" t="s">
        <v>2988</v>
      </c>
      <c r="C3028" s="2">
        <v>40238</v>
      </c>
      <c r="D3028" t="s">
        <v>5438</v>
      </c>
      <c r="E3028" s="3">
        <v>0</v>
      </c>
      <c r="F3028" s="3">
        <v>0</v>
      </c>
      <c r="G3028" s="3">
        <v>0</v>
      </c>
      <c r="H3028" s="3">
        <v>0</v>
      </c>
      <c r="I3028" s="3">
        <v>402796.23</v>
      </c>
      <c r="J3028" s="3">
        <v>-193340.7</v>
      </c>
      <c r="K3028" s="3">
        <v>209455.53</v>
      </c>
      <c r="L3028" s="3">
        <v>-9660.0400000000009</v>
      </c>
      <c r="M3028" s="3">
        <v>-203000.74</v>
      </c>
      <c r="N3028" s="3">
        <v>199795.49</v>
      </c>
      <c r="O3028" s="3">
        <v>402796.23</v>
      </c>
      <c r="P3028" t="str">
        <f>VLOOKUP(B3028,'[2]Asset Class'!$A$4:$B$21,2,0)</f>
        <v>Equipment for PTA</v>
      </c>
      <c r="Q3028" s="9">
        <f t="shared" si="72"/>
        <v>-203000.74</v>
      </c>
      <c r="R3028" s="9">
        <f t="shared" si="73"/>
        <v>199795.49</v>
      </c>
      <c r="S3028" s="9">
        <f t="shared" si="74"/>
        <v>0</v>
      </c>
    </row>
    <row r="3029" spans="1:19" x14ac:dyDescent="0.2">
      <c r="A3029" t="s">
        <v>5439</v>
      </c>
      <c r="B3029" t="s">
        <v>2988</v>
      </c>
      <c r="C3029" s="2">
        <v>40238</v>
      </c>
      <c r="D3029" t="s">
        <v>5440</v>
      </c>
      <c r="E3029" s="3">
        <v>0</v>
      </c>
      <c r="F3029" s="3">
        <v>0</v>
      </c>
      <c r="G3029" s="3">
        <v>0</v>
      </c>
      <c r="H3029" s="3">
        <v>0</v>
      </c>
      <c r="I3029" s="3">
        <v>402796.23</v>
      </c>
      <c r="J3029" s="3">
        <v>-193340.7</v>
      </c>
      <c r="K3029" s="3">
        <v>209455.53</v>
      </c>
      <c r="L3029" s="3">
        <v>-9660.0400000000009</v>
      </c>
      <c r="M3029" s="3">
        <v>-203000.74</v>
      </c>
      <c r="N3029" s="3">
        <v>199795.49</v>
      </c>
      <c r="O3029" s="3">
        <v>402796.23</v>
      </c>
      <c r="P3029" t="str">
        <f>VLOOKUP(B3029,'[2]Asset Class'!$A$4:$B$21,2,0)</f>
        <v>Equipment for PTA</v>
      </c>
      <c r="Q3029" s="9">
        <f t="shared" si="72"/>
        <v>-203000.74</v>
      </c>
      <c r="R3029" s="9">
        <f t="shared" si="73"/>
        <v>199795.49</v>
      </c>
      <c r="S3029" s="9">
        <f t="shared" si="74"/>
        <v>0</v>
      </c>
    </row>
    <row r="3030" spans="1:19" x14ac:dyDescent="0.2">
      <c r="A3030" t="s">
        <v>5441</v>
      </c>
      <c r="B3030" t="s">
        <v>2988</v>
      </c>
      <c r="C3030" s="2">
        <v>40238</v>
      </c>
      <c r="D3030" t="s">
        <v>5442</v>
      </c>
      <c r="E3030" s="3">
        <v>0</v>
      </c>
      <c r="F3030" s="3">
        <v>0</v>
      </c>
      <c r="G3030" s="3">
        <v>0</v>
      </c>
      <c r="H3030" s="3">
        <v>0</v>
      </c>
      <c r="I3030" s="3">
        <v>11983958.18</v>
      </c>
      <c r="J3030" s="3">
        <v>-5752255.4900000002</v>
      </c>
      <c r="K3030" s="3">
        <v>6231702.6900000004</v>
      </c>
      <c r="L3030" s="3">
        <v>-287404.55</v>
      </c>
      <c r="M3030" s="3">
        <v>-6039660.04</v>
      </c>
      <c r="N3030" s="3">
        <v>5944298.1399999997</v>
      </c>
      <c r="O3030" s="3">
        <v>11983958.18</v>
      </c>
      <c r="P3030" t="str">
        <f>VLOOKUP(B3030,'[2]Asset Class'!$A$4:$B$21,2,0)</f>
        <v>Equipment for PTA</v>
      </c>
      <c r="Q3030" s="9">
        <f t="shared" si="72"/>
        <v>-6039660.04</v>
      </c>
      <c r="R3030" s="9">
        <f t="shared" si="73"/>
        <v>5944298.1399999997</v>
      </c>
      <c r="S3030" s="9">
        <f t="shared" si="74"/>
        <v>0</v>
      </c>
    </row>
    <row r="3031" spans="1:19" x14ac:dyDescent="0.2">
      <c r="A3031" t="s">
        <v>5443</v>
      </c>
      <c r="B3031" t="s">
        <v>2988</v>
      </c>
      <c r="C3031" s="2">
        <v>40238</v>
      </c>
      <c r="D3031" t="s">
        <v>5444</v>
      </c>
      <c r="E3031" s="3">
        <v>0</v>
      </c>
      <c r="F3031" s="3">
        <v>0</v>
      </c>
      <c r="G3031" s="3">
        <v>0</v>
      </c>
      <c r="H3031" s="3">
        <v>0</v>
      </c>
      <c r="I3031" s="3">
        <v>10574080.92</v>
      </c>
      <c r="J3031" s="3">
        <v>-5075519.6500000004</v>
      </c>
      <c r="K3031" s="3">
        <v>5498561.2699999996</v>
      </c>
      <c r="L3031" s="3">
        <v>-253592.25</v>
      </c>
      <c r="M3031" s="3">
        <v>-5329111.9000000004</v>
      </c>
      <c r="N3031" s="3">
        <v>5244969.0199999996</v>
      </c>
      <c r="O3031" s="3">
        <v>10574080.92</v>
      </c>
      <c r="P3031" t="str">
        <f>VLOOKUP(B3031,'[2]Asset Class'!$A$4:$B$21,2,0)</f>
        <v>Equipment for PTA</v>
      </c>
      <c r="Q3031" s="9">
        <f t="shared" si="72"/>
        <v>-5329111.9000000004</v>
      </c>
      <c r="R3031" s="9">
        <f t="shared" si="73"/>
        <v>5244969.0199999996</v>
      </c>
      <c r="S3031" s="9">
        <f t="shared" si="74"/>
        <v>0</v>
      </c>
    </row>
    <row r="3032" spans="1:19" x14ac:dyDescent="0.2">
      <c r="A3032" t="s">
        <v>5445</v>
      </c>
      <c r="B3032" t="s">
        <v>2988</v>
      </c>
      <c r="C3032" s="2">
        <v>40238</v>
      </c>
      <c r="D3032" t="s">
        <v>5446</v>
      </c>
      <c r="E3032" s="3">
        <v>0</v>
      </c>
      <c r="F3032" s="3">
        <v>0</v>
      </c>
      <c r="G3032" s="3">
        <v>0</v>
      </c>
      <c r="H3032" s="3">
        <v>0</v>
      </c>
      <c r="I3032" s="3">
        <v>7754326.4100000001</v>
      </c>
      <c r="J3032" s="3">
        <v>-3722047.94</v>
      </c>
      <c r="K3032" s="3">
        <v>4032278.47</v>
      </c>
      <c r="L3032" s="3">
        <v>-185967.66</v>
      </c>
      <c r="M3032" s="3">
        <v>-3908015.6</v>
      </c>
      <c r="N3032" s="3">
        <v>3846310.81</v>
      </c>
      <c r="O3032" s="3">
        <v>7754326.4100000001</v>
      </c>
      <c r="P3032" t="str">
        <f>VLOOKUP(B3032,'[2]Asset Class'!$A$4:$B$21,2,0)</f>
        <v>Equipment for PTA</v>
      </c>
      <c r="Q3032" s="9">
        <f t="shared" si="72"/>
        <v>-3908015.6</v>
      </c>
      <c r="R3032" s="9">
        <f t="shared" si="73"/>
        <v>3846310.81</v>
      </c>
      <c r="S3032" s="9">
        <f t="shared" si="74"/>
        <v>0</v>
      </c>
    </row>
    <row r="3033" spans="1:19" x14ac:dyDescent="0.2">
      <c r="A3033" t="s">
        <v>5447</v>
      </c>
      <c r="B3033" t="s">
        <v>2988</v>
      </c>
      <c r="C3033" s="2">
        <v>40238</v>
      </c>
      <c r="D3033" t="s">
        <v>5448</v>
      </c>
      <c r="E3033" s="3">
        <v>0</v>
      </c>
      <c r="F3033" s="3">
        <v>0</v>
      </c>
      <c r="G3033" s="3">
        <v>0</v>
      </c>
      <c r="H3033" s="3">
        <v>0</v>
      </c>
      <c r="I3033" s="3">
        <v>9164202.6699999999</v>
      </c>
      <c r="J3033" s="3">
        <v>-4398783.3099999996</v>
      </c>
      <c r="K3033" s="3">
        <v>4765419.3600000003</v>
      </c>
      <c r="L3033" s="3">
        <v>-219779.93</v>
      </c>
      <c r="M3033" s="3">
        <v>-4618563.24</v>
      </c>
      <c r="N3033" s="3">
        <v>4545639.43</v>
      </c>
      <c r="O3033" s="3">
        <v>9164202.6699999999</v>
      </c>
      <c r="P3033" t="str">
        <f>VLOOKUP(B3033,'[2]Asset Class'!$A$4:$B$21,2,0)</f>
        <v>Equipment for PTA</v>
      </c>
      <c r="Q3033" s="9">
        <f t="shared" si="72"/>
        <v>-4618563.24</v>
      </c>
      <c r="R3033" s="9">
        <f t="shared" si="73"/>
        <v>4545639.43</v>
      </c>
      <c r="S3033" s="9">
        <f t="shared" si="74"/>
        <v>0</v>
      </c>
    </row>
    <row r="3034" spans="1:19" x14ac:dyDescent="0.2">
      <c r="A3034" t="s">
        <v>5449</v>
      </c>
      <c r="B3034" t="s">
        <v>2988</v>
      </c>
      <c r="C3034" s="2">
        <v>40238</v>
      </c>
      <c r="D3034" t="s">
        <v>5450</v>
      </c>
      <c r="E3034" s="3">
        <v>0</v>
      </c>
      <c r="F3034" s="3">
        <v>0</v>
      </c>
      <c r="G3034" s="3">
        <v>0</v>
      </c>
      <c r="H3034" s="3">
        <v>0</v>
      </c>
      <c r="I3034" s="3">
        <v>28782053.629999999</v>
      </c>
      <c r="J3034" s="3">
        <v>-13776033.59</v>
      </c>
      <c r="K3034" s="3">
        <v>15006020.039999999</v>
      </c>
      <c r="L3034" s="3">
        <v>-685344.73</v>
      </c>
      <c r="M3034" s="3">
        <v>-14461378.32</v>
      </c>
      <c r="N3034" s="3">
        <v>14320675.310000001</v>
      </c>
      <c r="O3034" s="3">
        <v>28782053.629999999</v>
      </c>
      <c r="P3034" t="str">
        <f>VLOOKUP(B3034,'[2]Asset Class'!$A$4:$B$21,2,0)</f>
        <v>Equipment for PTA</v>
      </c>
      <c r="Q3034" s="9">
        <f t="shared" si="72"/>
        <v>-14461378.32</v>
      </c>
      <c r="R3034" s="9">
        <f t="shared" si="73"/>
        <v>14320675.309999999</v>
      </c>
      <c r="S3034" s="9">
        <f t="shared" si="74"/>
        <v>0</v>
      </c>
    </row>
    <row r="3035" spans="1:19" x14ac:dyDescent="0.2">
      <c r="A3035" t="s">
        <v>5451</v>
      </c>
      <c r="B3035" t="s">
        <v>2988</v>
      </c>
      <c r="C3035" s="2">
        <v>40238</v>
      </c>
      <c r="D3035" t="s">
        <v>5452</v>
      </c>
      <c r="E3035" s="3">
        <v>0</v>
      </c>
      <c r="F3035" s="3">
        <v>0</v>
      </c>
      <c r="G3035" s="3">
        <v>0</v>
      </c>
      <c r="H3035" s="3">
        <v>0</v>
      </c>
      <c r="I3035" s="3">
        <v>28782053.629999999</v>
      </c>
      <c r="J3035" s="3">
        <v>-13776033.59</v>
      </c>
      <c r="K3035" s="3">
        <v>15006020.039999999</v>
      </c>
      <c r="L3035" s="3">
        <v>-685344.73</v>
      </c>
      <c r="M3035" s="3">
        <v>-14461378.32</v>
      </c>
      <c r="N3035" s="3">
        <v>14320675.310000001</v>
      </c>
      <c r="O3035" s="3">
        <v>28782053.629999999</v>
      </c>
      <c r="P3035" t="str">
        <f>VLOOKUP(B3035,'[2]Asset Class'!$A$4:$B$21,2,0)</f>
        <v>Equipment for PTA</v>
      </c>
      <c r="Q3035" s="9">
        <f t="shared" si="72"/>
        <v>-14461378.32</v>
      </c>
      <c r="R3035" s="9">
        <f t="shared" si="73"/>
        <v>14320675.309999999</v>
      </c>
      <c r="S3035" s="9">
        <f t="shared" si="74"/>
        <v>0</v>
      </c>
    </row>
    <row r="3036" spans="1:19" x14ac:dyDescent="0.2">
      <c r="A3036" t="s">
        <v>5453</v>
      </c>
      <c r="B3036" t="s">
        <v>2988</v>
      </c>
      <c r="C3036" s="2">
        <v>40238</v>
      </c>
      <c r="D3036" t="s">
        <v>5454</v>
      </c>
      <c r="E3036" s="3">
        <v>0</v>
      </c>
      <c r="F3036" s="3">
        <v>0</v>
      </c>
      <c r="G3036" s="3">
        <v>0</v>
      </c>
      <c r="H3036" s="3">
        <v>0</v>
      </c>
      <c r="I3036" s="3">
        <v>96816.65</v>
      </c>
      <c r="J3036" s="3">
        <v>-46471.63</v>
      </c>
      <c r="K3036" s="3">
        <v>50345.02</v>
      </c>
      <c r="L3036" s="3">
        <v>-2321.9</v>
      </c>
      <c r="M3036" s="3">
        <v>-48793.53</v>
      </c>
      <c r="N3036" s="3">
        <v>48023.12</v>
      </c>
      <c r="O3036" s="3">
        <v>96816.65</v>
      </c>
      <c r="P3036" t="str">
        <f>VLOOKUP(B3036,'[2]Asset Class'!$A$4:$B$21,2,0)</f>
        <v>Equipment for PTA</v>
      </c>
      <c r="Q3036" s="9">
        <f t="shared" si="72"/>
        <v>-48793.53</v>
      </c>
      <c r="R3036" s="9">
        <f t="shared" si="73"/>
        <v>48023.119999999995</v>
      </c>
      <c r="S3036" s="9">
        <f t="shared" si="74"/>
        <v>0</v>
      </c>
    </row>
    <row r="3037" spans="1:19" x14ac:dyDescent="0.2">
      <c r="A3037" t="s">
        <v>5455</v>
      </c>
      <c r="B3037" t="s">
        <v>2988</v>
      </c>
      <c r="C3037" s="2">
        <v>40238</v>
      </c>
      <c r="D3037" t="s">
        <v>5456</v>
      </c>
      <c r="E3037" s="3">
        <v>0</v>
      </c>
      <c r="F3037" s="3">
        <v>0</v>
      </c>
      <c r="G3037" s="3">
        <v>0</v>
      </c>
      <c r="H3037" s="3">
        <v>0</v>
      </c>
      <c r="I3037" s="3">
        <v>90104.23</v>
      </c>
      <c r="J3037" s="3">
        <v>-43249.7</v>
      </c>
      <c r="K3037" s="3">
        <v>46854.53</v>
      </c>
      <c r="L3037" s="3">
        <v>-2160.92</v>
      </c>
      <c r="M3037" s="3">
        <v>-45410.62</v>
      </c>
      <c r="N3037" s="3">
        <v>44693.61</v>
      </c>
      <c r="O3037" s="3">
        <v>90104.23</v>
      </c>
      <c r="P3037" t="str">
        <f>VLOOKUP(B3037,'[2]Asset Class'!$A$4:$B$21,2,0)</f>
        <v>Equipment for PTA</v>
      </c>
      <c r="Q3037" s="9">
        <f t="shared" si="72"/>
        <v>-45410.62</v>
      </c>
      <c r="R3037" s="9">
        <f t="shared" si="73"/>
        <v>44693.609999999993</v>
      </c>
      <c r="S3037" s="9">
        <f t="shared" si="74"/>
        <v>0</v>
      </c>
    </row>
    <row r="3038" spans="1:19" x14ac:dyDescent="0.2">
      <c r="A3038" t="s">
        <v>5457</v>
      </c>
      <c r="B3038" t="s">
        <v>2988</v>
      </c>
      <c r="C3038" s="2">
        <v>40238</v>
      </c>
      <c r="D3038" t="s">
        <v>5458</v>
      </c>
      <c r="E3038" s="3">
        <v>0</v>
      </c>
      <c r="F3038" s="3">
        <v>0</v>
      </c>
      <c r="G3038" s="3">
        <v>0</v>
      </c>
      <c r="H3038" s="3">
        <v>0</v>
      </c>
      <c r="I3038" s="3">
        <v>91521.11</v>
      </c>
      <c r="J3038" s="3">
        <v>-43929.79</v>
      </c>
      <c r="K3038" s="3">
        <v>47591.32</v>
      </c>
      <c r="L3038" s="3">
        <v>-2194.9</v>
      </c>
      <c r="M3038" s="3">
        <v>-46124.69</v>
      </c>
      <c r="N3038" s="3">
        <v>45396.42</v>
      </c>
      <c r="O3038" s="3">
        <v>91521.11</v>
      </c>
      <c r="P3038" t="str">
        <f>VLOOKUP(B3038,'[2]Asset Class'!$A$4:$B$21,2,0)</f>
        <v>Equipment for PTA</v>
      </c>
      <c r="Q3038" s="9">
        <f t="shared" si="72"/>
        <v>-46124.69</v>
      </c>
      <c r="R3038" s="9">
        <f t="shared" si="73"/>
        <v>45396.42</v>
      </c>
      <c r="S3038" s="9">
        <f t="shared" si="74"/>
        <v>0</v>
      </c>
    </row>
    <row r="3039" spans="1:19" x14ac:dyDescent="0.2">
      <c r="A3039" t="s">
        <v>5459</v>
      </c>
      <c r="B3039" t="s">
        <v>2988</v>
      </c>
      <c r="C3039" s="2">
        <v>40238</v>
      </c>
      <c r="D3039" t="s">
        <v>5460</v>
      </c>
      <c r="E3039" s="3">
        <v>0</v>
      </c>
      <c r="F3039" s="3">
        <v>0</v>
      </c>
      <c r="G3039" s="3">
        <v>0</v>
      </c>
      <c r="H3039" s="3">
        <v>0</v>
      </c>
      <c r="I3039" s="3">
        <v>161233.09</v>
      </c>
      <c r="J3039" s="3">
        <v>-77391.3</v>
      </c>
      <c r="K3039" s="3">
        <v>83841.789999999994</v>
      </c>
      <c r="L3039" s="3">
        <v>-3866.76</v>
      </c>
      <c r="M3039" s="3">
        <v>-81258.06</v>
      </c>
      <c r="N3039" s="3">
        <v>79975.03</v>
      </c>
      <c r="O3039" s="3">
        <v>161233.09</v>
      </c>
      <c r="P3039" t="str">
        <f>VLOOKUP(B3039,'[2]Asset Class'!$A$4:$B$21,2,0)</f>
        <v>Equipment for PTA</v>
      </c>
      <c r="Q3039" s="9">
        <f t="shared" si="72"/>
        <v>-81258.06</v>
      </c>
      <c r="R3039" s="9">
        <f t="shared" si="73"/>
        <v>79975.03</v>
      </c>
      <c r="S3039" s="9">
        <f t="shared" si="74"/>
        <v>0</v>
      </c>
    </row>
    <row r="3040" spans="1:19" x14ac:dyDescent="0.2">
      <c r="A3040" t="s">
        <v>5461</v>
      </c>
      <c r="B3040" t="s">
        <v>2988</v>
      </c>
      <c r="C3040" s="2">
        <v>40238</v>
      </c>
      <c r="D3040" t="s">
        <v>5462</v>
      </c>
      <c r="E3040" s="3">
        <v>0</v>
      </c>
      <c r="F3040" s="3">
        <v>0</v>
      </c>
      <c r="G3040" s="3">
        <v>0</v>
      </c>
      <c r="H3040" s="3">
        <v>0</v>
      </c>
      <c r="I3040" s="3">
        <v>4297513.91</v>
      </c>
      <c r="J3040" s="3">
        <v>-2062790.76</v>
      </c>
      <c r="K3040" s="3">
        <v>2234723.15</v>
      </c>
      <c r="L3040" s="3">
        <v>-103064.87</v>
      </c>
      <c r="M3040" s="3">
        <v>-2165855.63</v>
      </c>
      <c r="N3040" s="3">
        <v>2131658.2799999998</v>
      </c>
      <c r="O3040" s="3">
        <v>4297513.91</v>
      </c>
      <c r="P3040" t="str">
        <f>VLOOKUP(B3040,'[2]Asset Class'!$A$4:$B$21,2,0)</f>
        <v>Equipment for PTA</v>
      </c>
      <c r="Q3040" s="9">
        <f t="shared" si="72"/>
        <v>-2165855.63</v>
      </c>
      <c r="R3040" s="9">
        <f t="shared" si="73"/>
        <v>2131658.2800000003</v>
      </c>
      <c r="S3040" s="9">
        <f t="shared" si="74"/>
        <v>0</v>
      </c>
    </row>
    <row r="3041" spans="1:19" x14ac:dyDescent="0.2">
      <c r="A3041" t="s">
        <v>5463</v>
      </c>
      <c r="B3041" t="s">
        <v>2988</v>
      </c>
      <c r="C3041" s="2">
        <v>40238</v>
      </c>
      <c r="D3041" t="s">
        <v>5464</v>
      </c>
      <c r="E3041" s="3">
        <v>0</v>
      </c>
      <c r="F3041" s="3">
        <v>0</v>
      </c>
      <c r="G3041" s="3">
        <v>0</v>
      </c>
      <c r="H3041" s="3">
        <v>0</v>
      </c>
      <c r="I3041" s="3">
        <v>33265118.510000002</v>
      </c>
      <c r="J3041" s="3">
        <v>-15921775.27</v>
      </c>
      <c r="K3041" s="3">
        <v>17343343.239999998</v>
      </c>
      <c r="L3041" s="3">
        <v>-792093.37</v>
      </c>
      <c r="M3041" s="3">
        <v>-16713868.640000001</v>
      </c>
      <c r="N3041" s="3">
        <v>16551249.869999999</v>
      </c>
      <c r="O3041" s="3">
        <v>33265118.510000002</v>
      </c>
      <c r="P3041" t="str">
        <f>VLOOKUP(B3041,'[2]Asset Class'!$A$4:$B$21,2,0)</f>
        <v>Equipment for PTA</v>
      </c>
      <c r="Q3041" s="9">
        <f t="shared" si="72"/>
        <v>-16713868.640000001</v>
      </c>
      <c r="R3041" s="9">
        <f t="shared" si="73"/>
        <v>16551249.870000001</v>
      </c>
      <c r="S3041" s="9">
        <f t="shared" si="74"/>
        <v>0</v>
      </c>
    </row>
    <row r="3042" spans="1:19" x14ac:dyDescent="0.2">
      <c r="A3042" t="s">
        <v>5465</v>
      </c>
      <c r="B3042" t="s">
        <v>2988</v>
      </c>
      <c r="C3042" s="2">
        <v>40238</v>
      </c>
      <c r="D3042" t="s">
        <v>5466</v>
      </c>
      <c r="E3042" s="3">
        <v>0</v>
      </c>
      <c r="F3042" s="3">
        <v>0</v>
      </c>
      <c r="G3042" s="3">
        <v>0</v>
      </c>
      <c r="H3042" s="3">
        <v>0</v>
      </c>
      <c r="I3042" s="3">
        <v>35544130.719999999</v>
      </c>
      <c r="J3042" s="3">
        <v>-17012585.18</v>
      </c>
      <c r="K3042" s="3">
        <v>18531545.539999999</v>
      </c>
      <c r="L3042" s="3">
        <v>-846360.13</v>
      </c>
      <c r="M3042" s="3">
        <v>-17858945.309999999</v>
      </c>
      <c r="N3042" s="3">
        <v>17685185.41</v>
      </c>
      <c r="O3042" s="3">
        <v>35544130.719999999</v>
      </c>
      <c r="P3042" t="str">
        <f>VLOOKUP(B3042,'[2]Asset Class'!$A$4:$B$21,2,0)</f>
        <v>Equipment for PTA</v>
      </c>
      <c r="Q3042" s="9">
        <f t="shared" si="72"/>
        <v>-17858945.309999999</v>
      </c>
      <c r="R3042" s="9">
        <f t="shared" si="73"/>
        <v>17685185.41</v>
      </c>
      <c r="S3042" s="9">
        <f t="shared" si="74"/>
        <v>0</v>
      </c>
    </row>
    <row r="3043" spans="1:19" x14ac:dyDescent="0.2">
      <c r="A3043" t="s">
        <v>5467</v>
      </c>
      <c r="B3043" t="s">
        <v>2988</v>
      </c>
      <c r="C3043" s="2">
        <v>40238</v>
      </c>
      <c r="D3043" t="s">
        <v>5468</v>
      </c>
      <c r="E3043" s="3">
        <v>0</v>
      </c>
      <c r="F3043" s="3">
        <v>0</v>
      </c>
      <c r="G3043" s="3">
        <v>0</v>
      </c>
      <c r="H3043" s="3">
        <v>0</v>
      </c>
      <c r="I3043" s="3">
        <v>4297513.91</v>
      </c>
      <c r="J3043" s="3">
        <v>-2062790.76</v>
      </c>
      <c r="K3043" s="3">
        <v>2234723.15</v>
      </c>
      <c r="L3043" s="3">
        <v>-103064.87</v>
      </c>
      <c r="M3043" s="3">
        <v>-2165855.63</v>
      </c>
      <c r="N3043" s="3">
        <v>2131658.2799999998</v>
      </c>
      <c r="O3043" s="3">
        <v>4297513.91</v>
      </c>
      <c r="P3043" t="str">
        <f>VLOOKUP(B3043,'[2]Asset Class'!$A$4:$B$21,2,0)</f>
        <v>Equipment for PTA</v>
      </c>
      <c r="Q3043" s="9">
        <f t="shared" si="72"/>
        <v>-2165855.63</v>
      </c>
      <c r="R3043" s="9">
        <f t="shared" si="73"/>
        <v>2131658.2800000003</v>
      </c>
      <c r="S3043" s="9">
        <f t="shared" si="74"/>
        <v>0</v>
      </c>
    </row>
    <row r="3044" spans="1:19" x14ac:dyDescent="0.2">
      <c r="A3044" t="s">
        <v>5469</v>
      </c>
      <c r="B3044" t="s">
        <v>2988</v>
      </c>
      <c r="C3044" s="2">
        <v>40238</v>
      </c>
      <c r="D3044" t="s">
        <v>5470</v>
      </c>
      <c r="E3044" s="3">
        <v>0</v>
      </c>
      <c r="F3044" s="3">
        <v>0</v>
      </c>
      <c r="G3044" s="3">
        <v>0</v>
      </c>
      <c r="H3044" s="3">
        <v>0</v>
      </c>
      <c r="I3044" s="3">
        <v>4297513.91</v>
      </c>
      <c r="J3044" s="3">
        <v>-2062790.76</v>
      </c>
      <c r="K3044" s="3">
        <v>2234723.15</v>
      </c>
      <c r="L3044" s="3">
        <v>-103064.87</v>
      </c>
      <c r="M3044" s="3">
        <v>-2165855.63</v>
      </c>
      <c r="N3044" s="3">
        <v>2131658.2799999998</v>
      </c>
      <c r="O3044" s="3">
        <v>4297513.91</v>
      </c>
      <c r="P3044" t="str">
        <f>VLOOKUP(B3044,'[2]Asset Class'!$A$4:$B$21,2,0)</f>
        <v>Equipment for PTA</v>
      </c>
      <c r="Q3044" s="9">
        <f t="shared" si="72"/>
        <v>-2165855.63</v>
      </c>
      <c r="R3044" s="9">
        <f t="shared" si="73"/>
        <v>2131658.2800000003</v>
      </c>
      <c r="S3044" s="9">
        <f t="shared" si="74"/>
        <v>0</v>
      </c>
    </row>
    <row r="3045" spans="1:19" x14ac:dyDescent="0.2">
      <c r="A3045" t="s">
        <v>5471</v>
      </c>
      <c r="B3045" t="s">
        <v>2988</v>
      </c>
      <c r="C3045" s="2">
        <v>40238</v>
      </c>
      <c r="D3045" t="s">
        <v>5472</v>
      </c>
      <c r="E3045" s="3">
        <v>0</v>
      </c>
      <c r="F3045" s="3">
        <v>0</v>
      </c>
      <c r="G3045" s="3">
        <v>0</v>
      </c>
      <c r="H3045" s="3">
        <v>0</v>
      </c>
      <c r="I3045" s="3">
        <v>4297513.91</v>
      </c>
      <c r="J3045" s="3">
        <v>-2062790.76</v>
      </c>
      <c r="K3045" s="3">
        <v>2234723.15</v>
      </c>
      <c r="L3045" s="3">
        <v>-103064.87</v>
      </c>
      <c r="M3045" s="3">
        <v>-2165855.63</v>
      </c>
      <c r="N3045" s="3">
        <v>2131658.2799999998</v>
      </c>
      <c r="O3045" s="3">
        <v>4297513.91</v>
      </c>
      <c r="P3045" t="str">
        <f>VLOOKUP(B3045,'[2]Asset Class'!$A$4:$B$21,2,0)</f>
        <v>Equipment for PTA</v>
      </c>
      <c r="Q3045" s="9">
        <f t="shared" si="72"/>
        <v>-2165855.63</v>
      </c>
      <c r="R3045" s="9">
        <f t="shared" si="73"/>
        <v>2131658.2800000003</v>
      </c>
      <c r="S3045" s="9">
        <f t="shared" si="74"/>
        <v>0</v>
      </c>
    </row>
    <row r="3046" spans="1:19" x14ac:dyDescent="0.2">
      <c r="A3046" t="s">
        <v>5473</v>
      </c>
      <c r="B3046" t="s">
        <v>2988</v>
      </c>
      <c r="C3046" s="2">
        <v>40238</v>
      </c>
      <c r="D3046" t="s">
        <v>5474</v>
      </c>
      <c r="E3046" s="3">
        <v>0</v>
      </c>
      <c r="F3046" s="3">
        <v>0</v>
      </c>
      <c r="G3046" s="3">
        <v>0</v>
      </c>
      <c r="H3046" s="3">
        <v>0</v>
      </c>
      <c r="I3046" s="3">
        <v>106001261.63</v>
      </c>
      <c r="J3046" s="3">
        <v>-50735675.759999998</v>
      </c>
      <c r="K3046" s="3">
        <v>55265585.869999997</v>
      </c>
      <c r="L3046" s="3">
        <v>-2524052.2200000002</v>
      </c>
      <c r="M3046" s="3">
        <v>-53259727.979999997</v>
      </c>
      <c r="N3046" s="3">
        <v>52741533.649999999</v>
      </c>
      <c r="O3046" s="3">
        <v>106001261.63</v>
      </c>
      <c r="P3046" t="str">
        <f>VLOOKUP(B3046,'[2]Asset Class'!$A$4:$B$21,2,0)</f>
        <v>Equipment for PTA</v>
      </c>
      <c r="Q3046" s="9">
        <f t="shared" si="72"/>
        <v>-53259727.979999997</v>
      </c>
      <c r="R3046" s="9">
        <f t="shared" si="73"/>
        <v>52741533.649999999</v>
      </c>
      <c r="S3046" s="9">
        <f t="shared" si="74"/>
        <v>0</v>
      </c>
    </row>
    <row r="3047" spans="1:19" x14ac:dyDescent="0.2">
      <c r="A3047" t="s">
        <v>5475</v>
      </c>
      <c r="B3047" t="s">
        <v>2988</v>
      </c>
      <c r="C3047" s="2">
        <v>40238</v>
      </c>
      <c r="D3047" t="s">
        <v>5476</v>
      </c>
      <c r="E3047" s="3">
        <v>0</v>
      </c>
      <c r="F3047" s="3">
        <v>0</v>
      </c>
      <c r="G3047" s="3">
        <v>0</v>
      </c>
      <c r="H3047" s="3">
        <v>0</v>
      </c>
      <c r="I3047" s="3">
        <v>709391.75</v>
      </c>
      <c r="J3047" s="3">
        <v>-340505.4</v>
      </c>
      <c r="K3047" s="3">
        <v>368886.35</v>
      </c>
      <c r="L3047" s="3">
        <v>-17012.939999999999</v>
      </c>
      <c r="M3047" s="3">
        <v>-357518.34</v>
      </c>
      <c r="N3047" s="3">
        <v>351873.41</v>
      </c>
      <c r="O3047" s="3">
        <v>709391.75</v>
      </c>
      <c r="P3047" t="str">
        <f>VLOOKUP(B3047,'[2]Asset Class'!$A$4:$B$21,2,0)</f>
        <v>Equipment for PTA</v>
      </c>
      <c r="Q3047" s="9">
        <f t="shared" si="72"/>
        <v>-357518.34</v>
      </c>
      <c r="R3047" s="9">
        <f t="shared" si="73"/>
        <v>351873.41</v>
      </c>
      <c r="S3047" s="9">
        <f t="shared" si="74"/>
        <v>0</v>
      </c>
    </row>
    <row r="3048" spans="1:19" x14ac:dyDescent="0.2">
      <c r="A3048" t="s">
        <v>5477</v>
      </c>
      <c r="B3048" t="s">
        <v>2988</v>
      </c>
      <c r="C3048" s="2">
        <v>40238</v>
      </c>
      <c r="D3048" t="s">
        <v>5478</v>
      </c>
      <c r="E3048" s="3">
        <v>0</v>
      </c>
      <c r="F3048" s="3">
        <v>0</v>
      </c>
      <c r="G3048" s="3">
        <v>0</v>
      </c>
      <c r="H3048" s="3">
        <v>0</v>
      </c>
      <c r="I3048" s="3">
        <v>72016888.239999995</v>
      </c>
      <c r="J3048" s="3">
        <v>-34469641.530000001</v>
      </c>
      <c r="K3048" s="3">
        <v>37547246.710000001</v>
      </c>
      <c r="L3048" s="3">
        <v>-1714832.29</v>
      </c>
      <c r="M3048" s="3">
        <v>-36184473.82</v>
      </c>
      <c r="N3048" s="3">
        <v>35832414.420000002</v>
      </c>
      <c r="O3048" s="3">
        <v>72016888.239999995</v>
      </c>
      <c r="P3048" t="str">
        <f>VLOOKUP(B3048,'[2]Asset Class'!$A$4:$B$21,2,0)</f>
        <v>Equipment for PTA</v>
      </c>
      <c r="Q3048" s="9">
        <f t="shared" si="72"/>
        <v>-36184473.82</v>
      </c>
      <c r="R3048" s="9">
        <f t="shared" si="73"/>
        <v>35832414.419999994</v>
      </c>
      <c r="S3048" s="9">
        <f t="shared" si="74"/>
        <v>0</v>
      </c>
    </row>
    <row r="3049" spans="1:19" x14ac:dyDescent="0.2">
      <c r="A3049" t="s">
        <v>5479</v>
      </c>
      <c r="B3049" t="s">
        <v>2988</v>
      </c>
      <c r="C3049" s="2">
        <v>40238</v>
      </c>
      <c r="D3049" t="s">
        <v>5480</v>
      </c>
      <c r="E3049" s="3">
        <v>0</v>
      </c>
      <c r="F3049" s="3">
        <v>0</v>
      </c>
      <c r="G3049" s="3">
        <v>0</v>
      </c>
      <c r="H3049" s="3">
        <v>0</v>
      </c>
      <c r="I3049" s="3">
        <v>634920.18000000005</v>
      </c>
      <c r="J3049" s="3">
        <v>-304759.33</v>
      </c>
      <c r="K3049" s="3">
        <v>330160.84999999998</v>
      </c>
      <c r="L3049" s="3">
        <v>-15226.93</v>
      </c>
      <c r="M3049" s="3">
        <v>-319986.26</v>
      </c>
      <c r="N3049" s="3">
        <v>314933.92</v>
      </c>
      <c r="O3049" s="3">
        <v>634920.18000000005</v>
      </c>
      <c r="P3049" t="str">
        <f>VLOOKUP(B3049,'[2]Asset Class'!$A$4:$B$21,2,0)</f>
        <v>Equipment for PTA</v>
      </c>
      <c r="Q3049" s="9">
        <f t="shared" si="72"/>
        <v>-319986.26</v>
      </c>
      <c r="R3049" s="9">
        <f t="shared" si="73"/>
        <v>314933.92000000004</v>
      </c>
      <c r="S3049" s="9">
        <f t="shared" si="74"/>
        <v>0</v>
      </c>
    </row>
    <row r="3050" spans="1:19" x14ac:dyDescent="0.2">
      <c r="A3050" t="s">
        <v>5481</v>
      </c>
      <c r="B3050" t="s">
        <v>2988</v>
      </c>
      <c r="C3050" s="2">
        <v>40238</v>
      </c>
      <c r="D3050" t="s">
        <v>5482</v>
      </c>
      <c r="E3050" s="3">
        <v>0</v>
      </c>
      <c r="F3050" s="3">
        <v>0</v>
      </c>
      <c r="G3050" s="3">
        <v>0</v>
      </c>
      <c r="H3050" s="3">
        <v>0</v>
      </c>
      <c r="I3050" s="3">
        <v>50989614.969999999</v>
      </c>
      <c r="J3050" s="3">
        <v>-24405299.829999998</v>
      </c>
      <c r="K3050" s="3">
        <v>26584315.140000001</v>
      </c>
      <c r="L3050" s="3">
        <v>-1214140.74</v>
      </c>
      <c r="M3050" s="3">
        <v>-25619440.57</v>
      </c>
      <c r="N3050" s="3">
        <v>25370174.399999999</v>
      </c>
      <c r="O3050" s="3">
        <v>50989614.969999999</v>
      </c>
      <c r="P3050" t="str">
        <f>VLOOKUP(B3050,'[2]Asset Class'!$A$4:$B$21,2,0)</f>
        <v>Equipment for PTA</v>
      </c>
      <c r="Q3050" s="9">
        <f t="shared" si="72"/>
        <v>-25619440.57</v>
      </c>
      <c r="R3050" s="9">
        <f t="shared" si="73"/>
        <v>25370174.399999999</v>
      </c>
      <c r="S3050" s="9">
        <f t="shared" si="74"/>
        <v>0</v>
      </c>
    </row>
    <row r="3051" spans="1:19" x14ac:dyDescent="0.2">
      <c r="A3051" t="s">
        <v>5483</v>
      </c>
      <c r="B3051" t="s">
        <v>2988</v>
      </c>
      <c r="C3051" s="2">
        <v>40238</v>
      </c>
      <c r="D3051" t="s">
        <v>5484</v>
      </c>
      <c r="E3051" s="3">
        <v>0</v>
      </c>
      <c r="F3051" s="3">
        <v>0</v>
      </c>
      <c r="G3051" s="3">
        <v>0</v>
      </c>
      <c r="H3051" s="3">
        <v>0</v>
      </c>
      <c r="I3051" s="3">
        <v>634920.18000000005</v>
      </c>
      <c r="J3051" s="3">
        <v>-304759.33</v>
      </c>
      <c r="K3051" s="3">
        <v>330160.84999999998</v>
      </c>
      <c r="L3051" s="3">
        <v>-15226.93</v>
      </c>
      <c r="M3051" s="3">
        <v>-319986.26</v>
      </c>
      <c r="N3051" s="3">
        <v>314933.92</v>
      </c>
      <c r="O3051" s="3">
        <v>634920.18000000005</v>
      </c>
      <c r="P3051" t="str">
        <f>VLOOKUP(B3051,'[2]Asset Class'!$A$4:$B$21,2,0)</f>
        <v>Equipment for PTA</v>
      </c>
      <c r="Q3051" s="9">
        <f t="shared" si="72"/>
        <v>-319986.26</v>
      </c>
      <c r="R3051" s="9">
        <f t="shared" si="73"/>
        <v>314933.92000000004</v>
      </c>
      <c r="S3051" s="9">
        <f t="shared" si="74"/>
        <v>0</v>
      </c>
    </row>
    <row r="3052" spans="1:19" x14ac:dyDescent="0.2">
      <c r="A3052" t="s">
        <v>5485</v>
      </c>
      <c r="B3052" t="s">
        <v>2988</v>
      </c>
      <c r="C3052" s="2">
        <v>40238</v>
      </c>
      <c r="D3052" t="s">
        <v>5486</v>
      </c>
      <c r="E3052" s="3">
        <v>0</v>
      </c>
      <c r="F3052" s="3">
        <v>0</v>
      </c>
      <c r="G3052" s="3">
        <v>0</v>
      </c>
      <c r="H3052" s="3">
        <v>0</v>
      </c>
      <c r="I3052" s="3">
        <v>37359997.909999996</v>
      </c>
      <c r="J3052" s="3">
        <v>-17881718.670000002</v>
      </c>
      <c r="K3052" s="3">
        <v>19478279.239999998</v>
      </c>
      <c r="L3052" s="3">
        <v>-889598.71</v>
      </c>
      <c r="M3052" s="3">
        <v>-18771317.379999999</v>
      </c>
      <c r="N3052" s="3">
        <v>18588680.530000001</v>
      </c>
      <c r="O3052" s="3">
        <v>37359997.909999996</v>
      </c>
      <c r="P3052" t="str">
        <f>VLOOKUP(B3052,'[2]Asset Class'!$A$4:$B$21,2,0)</f>
        <v>Equipment for PTA</v>
      </c>
      <c r="Q3052" s="9">
        <f t="shared" si="72"/>
        <v>-18771317.379999999</v>
      </c>
      <c r="R3052" s="9">
        <f t="shared" si="73"/>
        <v>18588680.529999997</v>
      </c>
      <c r="S3052" s="9">
        <f t="shared" si="74"/>
        <v>0</v>
      </c>
    </row>
    <row r="3053" spans="1:19" x14ac:dyDescent="0.2">
      <c r="A3053" t="s">
        <v>5487</v>
      </c>
      <c r="B3053" t="s">
        <v>2988</v>
      </c>
      <c r="C3053" s="2">
        <v>40238</v>
      </c>
      <c r="D3053" t="s">
        <v>5488</v>
      </c>
      <c r="E3053" s="3">
        <v>0</v>
      </c>
      <c r="F3053" s="3">
        <v>0</v>
      </c>
      <c r="G3053" s="3">
        <v>0</v>
      </c>
      <c r="H3053" s="3">
        <v>0</v>
      </c>
      <c r="I3053" s="3">
        <v>634920.18000000005</v>
      </c>
      <c r="J3053" s="3">
        <v>-304759.33</v>
      </c>
      <c r="K3053" s="3">
        <v>330160.84999999998</v>
      </c>
      <c r="L3053" s="3">
        <v>-15226.93</v>
      </c>
      <c r="M3053" s="3">
        <v>-319986.26</v>
      </c>
      <c r="N3053" s="3">
        <v>314933.92</v>
      </c>
      <c r="O3053" s="3">
        <v>634920.18000000005</v>
      </c>
      <c r="P3053" t="str">
        <f>VLOOKUP(B3053,'[2]Asset Class'!$A$4:$B$21,2,0)</f>
        <v>Equipment for PTA</v>
      </c>
      <c r="Q3053" s="9">
        <f t="shared" si="72"/>
        <v>-319986.26</v>
      </c>
      <c r="R3053" s="9">
        <f t="shared" si="73"/>
        <v>314933.92000000004</v>
      </c>
      <c r="S3053" s="9">
        <f t="shared" si="74"/>
        <v>0</v>
      </c>
    </row>
    <row r="3054" spans="1:19" x14ac:dyDescent="0.2">
      <c r="A3054" t="s">
        <v>5489</v>
      </c>
      <c r="B3054" t="s">
        <v>2988</v>
      </c>
      <c r="C3054" s="2">
        <v>40238</v>
      </c>
      <c r="D3054" t="s">
        <v>5490</v>
      </c>
      <c r="E3054" s="3">
        <v>0</v>
      </c>
      <c r="F3054" s="3">
        <v>0</v>
      </c>
      <c r="G3054" s="3">
        <v>0</v>
      </c>
      <c r="H3054" s="3">
        <v>0</v>
      </c>
      <c r="I3054" s="3">
        <v>25546024.07</v>
      </c>
      <c r="J3054" s="3">
        <v>-12261996.859999999</v>
      </c>
      <c r="K3054" s="3">
        <v>13284027.210000001</v>
      </c>
      <c r="L3054" s="3">
        <v>-612655.97</v>
      </c>
      <c r="M3054" s="3">
        <v>-12874652.83</v>
      </c>
      <c r="N3054" s="3">
        <v>12671371.24</v>
      </c>
      <c r="O3054" s="3">
        <v>25546024.07</v>
      </c>
      <c r="P3054" t="str">
        <f>VLOOKUP(B3054,'[2]Asset Class'!$A$4:$B$21,2,0)</f>
        <v>Equipment for PTA</v>
      </c>
      <c r="Q3054" s="9">
        <f t="shared" si="72"/>
        <v>-12874652.83</v>
      </c>
      <c r="R3054" s="9">
        <f t="shared" si="73"/>
        <v>12671371.24</v>
      </c>
      <c r="S3054" s="9">
        <f t="shared" si="74"/>
        <v>0</v>
      </c>
    </row>
    <row r="3055" spans="1:19" x14ac:dyDescent="0.2">
      <c r="A3055" t="s">
        <v>5491</v>
      </c>
      <c r="B3055" t="s">
        <v>2988</v>
      </c>
      <c r="C3055" s="2">
        <v>40238</v>
      </c>
      <c r="D3055" t="s">
        <v>5492</v>
      </c>
      <c r="E3055" s="3">
        <v>0</v>
      </c>
      <c r="F3055" s="3">
        <v>0</v>
      </c>
      <c r="G3055" s="3">
        <v>0</v>
      </c>
      <c r="H3055" s="3">
        <v>0</v>
      </c>
      <c r="I3055" s="3">
        <v>24282327.190000001</v>
      </c>
      <c r="J3055" s="3">
        <v>-11655427.039999999</v>
      </c>
      <c r="K3055" s="3">
        <v>12626900.15</v>
      </c>
      <c r="L3055" s="3">
        <v>-582349.43999999994</v>
      </c>
      <c r="M3055" s="3">
        <v>-12237776.48</v>
      </c>
      <c r="N3055" s="3">
        <v>12044550.710000001</v>
      </c>
      <c r="O3055" s="3">
        <v>24282327.190000001</v>
      </c>
      <c r="P3055" t="str">
        <f>VLOOKUP(B3055,'[2]Asset Class'!$A$4:$B$21,2,0)</f>
        <v>Equipment for PTA</v>
      </c>
      <c r="Q3055" s="9">
        <f t="shared" si="72"/>
        <v>-12237776.48</v>
      </c>
      <c r="R3055" s="9">
        <f t="shared" si="73"/>
        <v>12044550.710000001</v>
      </c>
      <c r="S3055" s="9">
        <f t="shared" si="74"/>
        <v>0</v>
      </c>
    </row>
    <row r="3056" spans="1:19" x14ac:dyDescent="0.2">
      <c r="A3056" t="s">
        <v>5493</v>
      </c>
      <c r="B3056" t="s">
        <v>2988</v>
      </c>
      <c r="C3056" s="2">
        <v>40238</v>
      </c>
      <c r="D3056" t="s">
        <v>5494</v>
      </c>
      <c r="E3056" s="3">
        <v>0</v>
      </c>
      <c r="F3056" s="3">
        <v>0</v>
      </c>
      <c r="G3056" s="3">
        <v>0</v>
      </c>
      <c r="H3056" s="3">
        <v>0</v>
      </c>
      <c r="I3056" s="3">
        <v>24686011.329999998</v>
      </c>
      <c r="J3056" s="3">
        <v>-11849193.92</v>
      </c>
      <c r="K3056" s="3">
        <v>12836817.41</v>
      </c>
      <c r="L3056" s="3">
        <v>-592030.77</v>
      </c>
      <c r="M3056" s="3">
        <v>-12441224.689999999</v>
      </c>
      <c r="N3056" s="3">
        <v>12244786.640000001</v>
      </c>
      <c r="O3056" s="3">
        <v>24686011.329999998</v>
      </c>
      <c r="P3056" t="str">
        <f>VLOOKUP(B3056,'[2]Asset Class'!$A$4:$B$21,2,0)</f>
        <v>Equipment for PTA</v>
      </c>
      <c r="Q3056" s="9">
        <f t="shared" si="72"/>
        <v>-12441224.689999999</v>
      </c>
      <c r="R3056" s="9">
        <f t="shared" si="73"/>
        <v>12244786.639999999</v>
      </c>
      <c r="S3056" s="9">
        <f t="shared" si="74"/>
        <v>0</v>
      </c>
    </row>
    <row r="3057" spans="1:19" x14ac:dyDescent="0.2">
      <c r="A3057" t="s">
        <v>5495</v>
      </c>
      <c r="B3057" t="s">
        <v>2988</v>
      </c>
      <c r="C3057" s="2">
        <v>40238</v>
      </c>
      <c r="D3057" t="s">
        <v>5496</v>
      </c>
      <c r="E3057" s="3">
        <v>0</v>
      </c>
      <c r="F3057" s="3">
        <v>0</v>
      </c>
      <c r="G3057" s="3">
        <v>0</v>
      </c>
      <c r="H3057" s="3">
        <v>0</v>
      </c>
      <c r="I3057" s="3">
        <v>4297513.91</v>
      </c>
      <c r="J3057" s="3">
        <v>-2062790.76</v>
      </c>
      <c r="K3057" s="3">
        <v>2234723.15</v>
      </c>
      <c r="L3057" s="3">
        <v>-103064.87</v>
      </c>
      <c r="M3057" s="3">
        <v>-2165855.63</v>
      </c>
      <c r="N3057" s="3">
        <v>2131658.2799999998</v>
      </c>
      <c r="O3057" s="3">
        <v>4297513.91</v>
      </c>
      <c r="P3057" t="str">
        <f>VLOOKUP(B3057,'[2]Asset Class'!$A$4:$B$21,2,0)</f>
        <v>Equipment for PTA</v>
      </c>
      <c r="Q3057" s="9">
        <f t="shared" si="72"/>
        <v>-2165855.63</v>
      </c>
      <c r="R3057" s="9">
        <f t="shared" si="73"/>
        <v>2131658.2800000003</v>
      </c>
      <c r="S3057" s="9">
        <f t="shared" si="74"/>
        <v>0</v>
      </c>
    </row>
    <row r="3058" spans="1:19" x14ac:dyDescent="0.2">
      <c r="A3058" t="s">
        <v>5497</v>
      </c>
      <c r="B3058" t="s">
        <v>2988</v>
      </c>
      <c r="C3058" s="2">
        <v>40238</v>
      </c>
      <c r="D3058" t="s">
        <v>5498</v>
      </c>
      <c r="E3058" s="3">
        <v>0</v>
      </c>
      <c r="F3058" s="3">
        <v>0</v>
      </c>
      <c r="G3058" s="3">
        <v>0</v>
      </c>
      <c r="H3058" s="3">
        <v>0</v>
      </c>
      <c r="I3058" s="3">
        <v>4297513.91</v>
      </c>
      <c r="J3058" s="3">
        <v>-2062790.76</v>
      </c>
      <c r="K3058" s="3">
        <v>2234723.15</v>
      </c>
      <c r="L3058" s="3">
        <v>-103064.87</v>
      </c>
      <c r="M3058" s="3">
        <v>-2165855.63</v>
      </c>
      <c r="N3058" s="3">
        <v>2131658.2799999998</v>
      </c>
      <c r="O3058" s="3">
        <v>4297513.91</v>
      </c>
      <c r="P3058" t="str">
        <f>VLOOKUP(B3058,'[2]Asset Class'!$A$4:$B$21,2,0)</f>
        <v>Equipment for PTA</v>
      </c>
      <c r="Q3058" s="9">
        <f t="shared" si="72"/>
        <v>-2165855.63</v>
      </c>
      <c r="R3058" s="9">
        <f t="shared" si="73"/>
        <v>2131658.2800000003</v>
      </c>
      <c r="S3058" s="9">
        <f t="shared" si="74"/>
        <v>0</v>
      </c>
    </row>
    <row r="3059" spans="1:19" x14ac:dyDescent="0.2">
      <c r="A3059" t="s">
        <v>5499</v>
      </c>
      <c r="B3059" t="s">
        <v>2988</v>
      </c>
      <c r="C3059" s="2">
        <v>40238</v>
      </c>
      <c r="D3059" t="s">
        <v>5500</v>
      </c>
      <c r="E3059" s="3">
        <v>0</v>
      </c>
      <c r="F3059" s="3">
        <v>0</v>
      </c>
      <c r="G3059" s="3">
        <v>0</v>
      </c>
      <c r="H3059" s="3">
        <v>0</v>
      </c>
      <c r="I3059" s="3">
        <v>4297513.91</v>
      </c>
      <c r="J3059" s="3">
        <v>-2062790.76</v>
      </c>
      <c r="K3059" s="3">
        <v>2234723.15</v>
      </c>
      <c r="L3059" s="3">
        <v>-103064.87</v>
      </c>
      <c r="M3059" s="3">
        <v>-2165855.63</v>
      </c>
      <c r="N3059" s="3">
        <v>2131658.2799999998</v>
      </c>
      <c r="O3059" s="3">
        <v>4297513.91</v>
      </c>
      <c r="P3059" t="str">
        <f>VLOOKUP(B3059,'[2]Asset Class'!$A$4:$B$21,2,0)</f>
        <v>Equipment for PTA</v>
      </c>
      <c r="Q3059" s="9">
        <f t="shared" si="72"/>
        <v>-2165855.63</v>
      </c>
      <c r="R3059" s="9">
        <f t="shared" si="73"/>
        <v>2131658.2800000003</v>
      </c>
      <c r="S3059" s="9">
        <f t="shared" si="74"/>
        <v>0</v>
      </c>
    </row>
    <row r="3060" spans="1:19" x14ac:dyDescent="0.2">
      <c r="A3060" t="s">
        <v>5501</v>
      </c>
      <c r="B3060" t="s">
        <v>2988</v>
      </c>
      <c r="C3060" s="2">
        <v>40238</v>
      </c>
      <c r="D3060" t="s">
        <v>5502</v>
      </c>
      <c r="E3060" s="3">
        <v>0</v>
      </c>
      <c r="F3060" s="3">
        <v>0</v>
      </c>
      <c r="G3060" s="3">
        <v>0</v>
      </c>
      <c r="H3060" s="3">
        <v>0</v>
      </c>
      <c r="I3060" s="3">
        <v>784572.26</v>
      </c>
      <c r="J3060" s="3">
        <v>-376591.77</v>
      </c>
      <c r="K3060" s="3">
        <v>407980.49</v>
      </c>
      <c r="L3060" s="3">
        <v>-18815.96</v>
      </c>
      <c r="M3060" s="3">
        <v>-395407.73</v>
      </c>
      <c r="N3060" s="3">
        <v>389164.53</v>
      </c>
      <c r="O3060" s="3">
        <v>784572.26</v>
      </c>
      <c r="P3060" t="str">
        <f>VLOOKUP(B3060,'[2]Asset Class'!$A$4:$B$21,2,0)</f>
        <v>Equipment for PTA</v>
      </c>
      <c r="Q3060" s="9">
        <f t="shared" si="72"/>
        <v>-395407.73</v>
      </c>
      <c r="R3060" s="9">
        <f t="shared" si="73"/>
        <v>389164.53</v>
      </c>
      <c r="S3060" s="9">
        <f t="shared" si="74"/>
        <v>0</v>
      </c>
    </row>
    <row r="3061" spans="1:19" x14ac:dyDescent="0.2">
      <c r="A3061" t="s">
        <v>5503</v>
      </c>
      <c r="B3061" t="s">
        <v>2988</v>
      </c>
      <c r="C3061" s="2">
        <v>40238</v>
      </c>
      <c r="D3061" t="s">
        <v>5504</v>
      </c>
      <c r="E3061" s="3">
        <v>0</v>
      </c>
      <c r="F3061" s="3">
        <v>0</v>
      </c>
      <c r="G3061" s="3">
        <v>0</v>
      </c>
      <c r="H3061" s="3">
        <v>0</v>
      </c>
      <c r="I3061" s="3">
        <v>1442749.43</v>
      </c>
      <c r="J3061" s="3">
        <v>-692514.39</v>
      </c>
      <c r="K3061" s="3">
        <v>750235.04</v>
      </c>
      <c r="L3061" s="3">
        <v>-34600.65</v>
      </c>
      <c r="M3061" s="3">
        <v>-727115.04</v>
      </c>
      <c r="N3061" s="3">
        <v>715634.39</v>
      </c>
      <c r="O3061" s="3">
        <v>1442749.43</v>
      </c>
      <c r="P3061" t="str">
        <f>VLOOKUP(B3061,'[2]Asset Class'!$A$4:$B$21,2,0)</f>
        <v>Equipment for PTA</v>
      </c>
      <c r="Q3061" s="9">
        <f t="shared" si="72"/>
        <v>-727115.04</v>
      </c>
      <c r="R3061" s="9">
        <f t="shared" si="73"/>
        <v>715634.3899999999</v>
      </c>
      <c r="S3061" s="9">
        <f t="shared" si="74"/>
        <v>0</v>
      </c>
    </row>
    <row r="3062" spans="1:19" x14ac:dyDescent="0.2">
      <c r="A3062" t="s">
        <v>5505</v>
      </c>
      <c r="B3062" t="s">
        <v>2988</v>
      </c>
      <c r="C3062" s="2">
        <v>40238</v>
      </c>
      <c r="D3062" t="s">
        <v>5506</v>
      </c>
      <c r="E3062" s="3">
        <v>0</v>
      </c>
      <c r="F3062" s="3">
        <v>0</v>
      </c>
      <c r="G3062" s="3">
        <v>0</v>
      </c>
      <c r="H3062" s="3">
        <v>0</v>
      </c>
      <c r="I3062" s="3">
        <v>1676202.27</v>
      </c>
      <c r="J3062" s="3">
        <v>-804570.88</v>
      </c>
      <c r="K3062" s="3">
        <v>871631.39</v>
      </c>
      <c r="L3062" s="3">
        <v>-40199.42</v>
      </c>
      <c r="M3062" s="3">
        <v>-844770.3</v>
      </c>
      <c r="N3062" s="3">
        <v>831431.97</v>
      </c>
      <c r="O3062" s="3">
        <v>1676202.27</v>
      </c>
      <c r="P3062" t="str">
        <f>VLOOKUP(B3062,'[2]Asset Class'!$A$4:$B$21,2,0)</f>
        <v>Equipment for PTA</v>
      </c>
      <c r="Q3062" s="9">
        <f t="shared" si="72"/>
        <v>-844770.3</v>
      </c>
      <c r="R3062" s="9">
        <f t="shared" si="73"/>
        <v>831431.97</v>
      </c>
      <c r="S3062" s="9">
        <f t="shared" si="74"/>
        <v>0</v>
      </c>
    </row>
    <row r="3063" spans="1:19" x14ac:dyDescent="0.2">
      <c r="A3063" t="s">
        <v>5507</v>
      </c>
      <c r="B3063" t="s">
        <v>2988</v>
      </c>
      <c r="C3063" s="2">
        <v>40238</v>
      </c>
      <c r="D3063" t="s">
        <v>5508</v>
      </c>
      <c r="E3063" s="3">
        <v>0</v>
      </c>
      <c r="F3063" s="3">
        <v>0</v>
      </c>
      <c r="G3063" s="3">
        <v>0</v>
      </c>
      <c r="H3063" s="3">
        <v>0</v>
      </c>
      <c r="I3063" s="3">
        <v>2243155.31</v>
      </c>
      <c r="J3063" s="3">
        <v>-1076706.22</v>
      </c>
      <c r="K3063" s="3">
        <v>1166449.0900000001</v>
      </c>
      <c r="L3063" s="3">
        <v>-53796.34</v>
      </c>
      <c r="M3063" s="3">
        <v>-1130502.56</v>
      </c>
      <c r="N3063" s="3">
        <v>1112652.75</v>
      </c>
      <c r="O3063" s="3">
        <v>2243155.31</v>
      </c>
      <c r="P3063" t="str">
        <f>VLOOKUP(B3063,'[2]Asset Class'!$A$4:$B$21,2,0)</f>
        <v>Equipment for PTA</v>
      </c>
      <c r="Q3063" s="9">
        <f t="shared" ref="Q3063:Q3126" si="75">M3063</f>
        <v>-1130502.56</v>
      </c>
      <c r="R3063" s="9">
        <f t="shared" ref="R3063:R3126" si="76">O3063+Q3063</f>
        <v>1112652.75</v>
      </c>
      <c r="S3063" s="9">
        <f t="shared" ref="S3063:S3126" si="77">N3063-R3063</f>
        <v>0</v>
      </c>
    </row>
    <row r="3064" spans="1:19" x14ac:dyDescent="0.2">
      <c r="A3064" t="s">
        <v>5509</v>
      </c>
      <c r="B3064" t="s">
        <v>2988</v>
      </c>
      <c r="C3064" s="2">
        <v>40238</v>
      </c>
      <c r="D3064" t="s">
        <v>5510</v>
      </c>
      <c r="E3064" s="3">
        <v>0</v>
      </c>
      <c r="F3064" s="3">
        <v>0</v>
      </c>
      <c r="G3064" s="3">
        <v>0</v>
      </c>
      <c r="H3064" s="3">
        <v>0</v>
      </c>
      <c r="I3064" s="3">
        <v>4297513.91</v>
      </c>
      <c r="J3064" s="3">
        <v>-2062790.76</v>
      </c>
      <c r="K3064" s="3">
        <v>2234723.15</v>
      </c>
      <c r="L3064" s="3">
        <v>-103064.87</v>
      </c>
      <c r="M3064" s="3">
        <v>-2165855.63</v>
      </c>
      <c r="N3064" s="3">
        <v>2131658.2799999998</v>
      </c>
      <c r="O3064" s="3">
        <v>4297513.91</v>
      </c>
      <c r="P3064" t="str">
        <f>VLOOKUP(B3064,'[2]Asset Class'!$A$4:$B$21,2,0)</f>
        <v>Equipment for PTA</v>
      </c>
      <c r="Q3064" s="9">
        <f t="shared" si="75"/>
        <v>-2165855.63</v>
      </c>
      <c r="R3064" s="9">
        <f t="shared" si="76"/>
        <v>2131658.2800000003</v>
      </c>
      <c r="S3064" s="9">
        <f t="shared" si="77"/>
        <v>0</v>
      </c>
    </row>
    <row r="3065" spans="1:19" x14ac:dyDescent="0.2">
      <c r="A3065" t="s">
        <v>5511</v>
      </c>
      <c r="B3065" t="s">
        <v>2988</v>
      </c>
      <c r="C3065" s="2">
        <v>40238</v>
      </c>
      <c r="D3065" t="s">
        <v>5512</v>
      </c>
      <c r="E3065" s="3">
        <v>0</v>
      </c>
      <c r="F3065" s="3">
        <v>0</v>
      </c>
      <c r="G3065" s="3">
        <v>0</v>
      </c>
      <c r="H3065" s="3">
        <v>0</v>
      </c>
      <c r="I3065" s="3">
        <v>121744.5</v>
      </c>
      <c r="J3065" s="3">
        <v>-58436.91</v>
      </c>
      <c r="K3065" s="3">
        <v>63307.59</v>
      </c>
      <c r="L3065" s="3">
        <v>-2919.73</v>
      </c>
      <c r="M3065" s="3">
        <v>-61356.639999999999</v>
      </c>
      <c r="N3065" s="3">
        <v>60387.86</v>
      </c>
      <c r="O3065" s="3">
        <v>121744.5</v>
      </c>
      <c r="P3065" t="str">
        <f>VLOOKUP(B3065,'[2]Asset Class'!$A$4:$B$21,2,0)</f>
        <v>Equipment for PTA</v>
      </c>
      <c r="Q3065" s="9">
        <f t="shared" si="75"/>
        <v>-61356.639999999999</v>
      </c>
      <c r="R3065" s="9">
        <f t="shared" si="76"/>
        <v>60387.86</v>
      </c>
      <c r="S3065" s="9">
        <f t="shared" si="77"/>
        <v>0</v>
      </c>
    </row>
    <row r="3066" spans="1:19" x14ac:dyDescent="0.2">
      <c r="A3066" t="s">
        <v>5513</v>
      </c>
      <c r="B3066" t="s">
        <v>2988</v>
      </c>
      <c r="C3066" s="2">
        <v>40238</v>
      </c>
      <c r="D3066" t="s">
        <v>5514</v>
      </c>
      <c r="E3066" s="3">
        <v>0</v>
      </c>
      <c r="F3066" s="3">
        <v>0</v>
      </c>
      <c r="G3066" s="3">
        <v>0</v>
      </c>
      <c r="H3066" s="3">
        <v>0</v>
      </c>
      <c r="I3066" s="3">
        <v>117069.9</v>
      </c>
      <c r="J3066" s="3">
        <v>-56193.11</v>
      </c>
      <c r="K3066" s="3">
        <v>60876.79</v>
      </c>
      <c r="L3066" s="3">
        <v>-2807.62</v>
      </c>
      <c r="M3066" s="3">
        <v>-59000.73</v>
      </c>
      <c r="N3066" s="3">
        <v>58069.17</v>
      </c>
      <c r="O3066" s="3">
        <v>117069.9</v>
      </c>
      <c r="P3066" t="str">
        <f>VLOOKUP(B3066,'[2]Asset Class'!$A$4:$B$21,2,0)</f>
        <v>Equipment for PTA</v>
      </c>
      <c r="Q3066" s="9">
        <f t="shared" si="75"/>
        <v>-59000.73</v>
      </c>
      <c r="R3066" s="9">
        <f t="shared" si="76"/>
        <v>58069.169999999991</v>
      </c>
      <c r="S3066" s="9">
        <f t="shared" si="77"/>
        <v>0</v>
      </c>
    </row>
    <row r="3067" spans="1:19" x14ac:dyDescent="0.2">
      <c r="A3067" t="s">
        <v>5515</v>
      </c>
      <c r="B3067" t="s">
        <v>2988</v>
      </c>
      <c r="C3067" s="2">
        <v>40238</v>
      </c>
      <c r="D3067" t="s">
        <v>5516</v>
      </c>
      <c r="E3067" s="3">
        <v>0</v>
      </c>
      <c r="F3067" s="3">
        <v>0</v>
      </c>
      <c r="G3067" s="3">
        <v>0</v>
      </c>
      <c r="H3067" s="3">
        <v>0</v>
      </c>
      <c r="I3067" s="3">
        <v>61721.68</v>
      </c>
      <c r="J3067" s="3">
        <v>-29626.17</v>
      </c>
      <c r="K3067" s="3">
        <v>32095.51</v>
      </c>
      <c r="L3067" s="3">
        <v>-1480.24</v>
      </c>
      <c r="M3067" s="3">
        <v>-31106.41</v>
      </c>
      <c r="N3067" s="3">
        <v>30615.27</v>
      </c>
      <c r="O3067" s="3">
        <v>61721.68</v>
      </c>
      <c r="P3067" t="str">
        <f>VLOOKUP(B3067,'[2]Asset Class'!$A$4:$B$21,2,0)</f>
        <v>Equipment for PTA</v>
      </c>
      <c r="Q3067" s="9">
        <f t="shared" si="75"/>
        <v>-31106.41</v>
      </c>
      <c r="R3067" s="9">
        <f t="shared" si="76"/>
        <v>30615.27</v>
      </c>
      <c r="S3067" s="9">
        <f t="shared" si="77"/>
        <v>0</v>
      </c>
    </row>
    <row r="3068" spans="1:19" x14ac:dyDescent="0.2">
      <c r="A3068" t="s">
        <v>5517</v>
      </c>
      <c r="B3068" t="s">
        <v>2988</v>
      </c>
      <c r="C3068" s="2">
        <v>40238</v>
      </c>
      <c r="D3068" t="s">
        <v>5518</v>
      </c>
      <c r="E3068" s="3">
        <v>0</v>
      </c>
      <c r="F3068" s="3">
        <v>0</v>
      </c>
      <c r="G3068" s="3">
        <v>0</v>
      </c>
      <c r="H3068" s="3">
        <v>0</v>
      </c>
      <c r="I3068" s="3">
        <v>61721.68</v>
      </c>
      <c r="J3068" s="3">
        <v>-29626.17</v>
      </c>
      <c r="K3068" s="3">
        <v>32095.51</v>
      </c>
      <c r="L3068" s="3">
        <v>-1480.24</v>
      </c>
      <c r="M3068" s="3">
        <v>-31106.41</v>
      </c>
      <c r="N3068" s="3">
        <v>30615.27</v>
      </c>
      <c r="O3068" s="3">
        <v>61721.68</v>
      </c>
      <c r="P3068" t="str">
        <f>VLOOKUP(B3068,'[2]Asset Class'!$A$4:$B$21,2,0)</f>
        <v>Equipment for PTA</v>
      </c>
      <c r="Q3068" s="9">
        <f t="shared" si="75"/>
        <v>-31106.41</v>
      </c>
      <c r="R3068" s="9">
        <f t="shared" si="76"/>
        <v>30615.27</v>
      </c>
      <c r="S3068" s="9">
        <f t="shared" si="77"/>
        <v>0</v>
      </c>
    </row>
    <row r="3069" spans="1:19" x14ac:dyDescent="0.2">
      <c r="A3069" t="s">
        <v>5519</v>
      </c>
      <c r="B3069" t="s">
        <v>2988</v>
      </c>
      <c r="C3069" s="2">
        <v>40238</v>
      </c>
      <c r="D3069" t="s">
        <v>5520</v>
      </c>
      <c r="E3069" s="3">
        <v>0</v>
      </c>
      <c r="F3069" s="3">
        <v>0</v>
      </c>
      <c r="G3069" s="3">
        <v>0</v>
      </c>
      <c r="H3069" s="3">
        <v>0</v>
      </c>
      <c r="I3069" s="3">
        <v>61721.68</v>
      </c>
      <c r="J3069" s="3">
        <v>-29626.17</v>
      </c>
      <c r="K3069" s="3">
        <v>32095.51</v>
      </c>
      <c r="L3069" s="3">
        <v>-1480.24</v>
      </c>
      <c r="M3069" s="3">
        <v>-31106.41</v>
      </c>
      <c r="N3069" s="3">
        <v>30615.27</v>
      </c>
      <c r="O3069" s="3">
        <v>61721.68</v>
      </c>
      <c r="P3069" t="str">
        <f>VLOOKUP(B3069,'[2]Asset Class'!$A$4:$B$21,2,0)</f>
        <v>Equipment for PTA</v>
      </c>
      <c r="Q3069" s="9">
        <f t="shared" si="75"/>
        <v>-31106.41</v>
      </c>
      <c r="R3069" s="9">
        <f t="shared" si="76"/>
        <v>30615.27</v>
      </c>
      <c r="S3069" s="9">
        <f t="shared" si="77"/>
        <v>0</v>
      </c>
    </row>
    <row r="3070" spans="1:19" x14ac:dyDescent="0.2">
      <c r="A3070" t="s">
        <v>5521</v>
      </c>
      <c r="B3070" t="s">
        <v>2988</v>
      </c>
      <c r="C3070" s="2">
        <v>40238</v>
      </c>
      <c r="D3070" t="s">
        <v>5522</v>
      </c>
      <c r="E3070" s="3">
        <v>0</v>
      </c>
      <c r="F3070" s="3">
        <v>0</v>
      </c>
      <c r="G3070" s="3">
        <v>0</v>
      </c>
      <c r="H3070" s="3">
        <v>0</v>
      </c>
      <c r="I3070" s="3">
        <v>61721.68</v>
      </c>
      <c r="J3070" s="3">
        <v>-29626.17</v>
      </c>
      <c r="K3070" s="3">
        <v>32095.51</v>
      </c>
      <c r="L3070" s="3">
        <v>-1480.24</v>
      </c>
      <c r="M3070" s="3">
        <v>-31106.41</v>
      </c>
      <c r="N3070" s="3">
        <v>30615.27</v>
      </c>
      <c r="O3070" s="3">
        <v>61721.68</v>
      </c>
      <c r="P3070" t="str">
        <f>VLOOKUP(B3070,'[2]Asset Class'!$A$4:$B$21,2,0)</f>
        <v>Equipment for PTA</v>
      </c>
      <c r="Q3070" s="9">
        <f t="shared" si="75"/>
        <v>-31106.41</v>
      </c>
      <c r="R3070" s="9">
        <f t="shared" si="76"/>
        <v>30615.27</v>
      </c>
      <c r="S3070" s="9">
        <f t="shared" si="77"/>
        <v>0</v>
      </c>
    </row>
    <row r="3071" spans="1:19" x14ac:dyDescent="0.2">
      <c r="A3071" t="s">
        <v>5523</v>
      </c>
      <c r="B3071" t="s">
        <v>2988</v>
      </c>
      <c r="C3071" s="2">
        <v>40238</v>
      </c>
      <c r="D3071" t="s">
        <v>5524</v>
      </c>
      <c r="E3071" s="3">
        <v>0</v>
      </c>
      <c r="F3071" s="3">
        <v>0</v>
      </c>
      <c r="G3071" s="3">
        <v>0</v>
      </c>
      <c r="H3071" s="3">
        <v>0</v>
      </c>
      <c r="I3071" s="3">
        <v>1145706.08</v>
      </c>
      <c r="J3071" s="3">
        <v>-549934.68000000005</v>
      </c>
      <c r="K3071" s="3">
        <v>595771.4</v>
      </c>
      <c r="L3071" s="3">
        <v>-27476.83</v>
      </c>
      <c r="M3071" s="3">
        <v>-577411.51</v>
      </c>
      <c r="N3071" s="3">
        <v>568294.56999999995</v>
      </c>
      <c r="O3071" s="3">
        <v>1145706.08</v>
      </c>
      <c r="P3071" t="str">
        <f>VLOOKUP(B3071,'[2]Asset Class'!$A$4:$B$21,2,0)</f>
        <v>Equipment for PTA</v>
      </c>
      <c r="Q3071" s="9">
        <f t="shared" si="75"/>
        <v>-577411.51</v>
      </c>
      <c r="R3071" s="9">
        <f t="shared" si="76"/>
        <v>568294.57000000007</v>
      </c>
      <c r="S3071" s="9">
        <f t="shared" si="77"/>
        <v>0</v>
      </c>
    </row>
    <row r="3072" spans="1:19" x14ac:dyDescent="0.2">
      <c r="A3072" t="s">
        <v>5525</v>
      </c>
      <c r="B3072" t="s">
        <v>2988</v>
      </c>
      <c r="C3072" s="2">
        <v>40238</v>
      </c>
      <c r="D3072" t="s">
        <v>5526</v>
      </c>
      <c r="E3072" s="3">
        <v>0</v>
      </c>
      <c r="F3072" s="3">
        <v>0</v>
      </c>
      <c r="G3072" s="3">
        <v>0</v>
      </c>
      <c r="H3072" s="3">
        <v>0</v>
      </c>
      <c r="I3072" s="3">
        <v>2749677.57</v>
      </c>
      <c r="J3072" s="3">
        <v>-1319835.04</v>
      </c>
      <c r="K3072" s="3">
        <v>1429842.53</v>
      </c>
      <c r="L3072" s="3">
        <v>-65943.98</v>
      </c>
      <c r="M3072" s="3">
        <v>-1385779.02</v>
      </c>
      <c r="N3072" s="3">
        <v>1363898.55</v>
      </c>
      <c r="O3072" s="3">
        <v>2749677.57</v>
      </c>
      <c r="P3072" t="str">
        <f>VLOOKUP(B3072,'[2]Asset Class'!$A$4:$B$21,2,0)</f>
        <v>Equipment for PTA</v>
      </c>
      <c r="Q3072" s="9">
        <f t="shared" si="75"/>
        <v>-1385779.02</v>
      </c>
      <c r="R3072" s="9">
        <f t="shared" si="76"/>
        <v>1363898.5499999998</v>
      </c>
      <c r="S3072" s="9">
        <f t="shared" si="77"/>
        <v>0</v>
      </c>
    </row>
    <row r="3073" spans="1:19" x14ac:dyDescent="0.2">
      <c r="A3073" t="s">
        <v>5527</v>
      </c>
      <c r="B3073" t="s">
        <v>2988</v>
      </c>
      <c r="C3073" s="2">
        <v>40238</v>
      </c>
      <c r="D3073" t="s">
        <v>5528</v>
      </c>
      <c r="E3073" s="3">
        <v>0</v>
      </c>
      <c r="F3073" s="3">
        <v>0</v>
      </c>
      <c r="G3073" s="3">
        <v>0</v>
      </c>
      <c r="H3073" s="3">
        <v>0</v>
      </c>
      <c r="I3073" s="3">
        <v>1046359.66</v>
      </c>
      <c r="J3073" s="3">
        <v>-502248.77</v>
      </c>
      <c r="K3073" s="3">
        <v>544110.89</v>
      </c>
      <c r="L3073" s="3">
        <v>-25094.26</v>
      </c>
      <c r="M3073" s="3">
        <v>-527343.03</v>
      </c>
      <c r="N3073" s="3">
        <v>519016.63</v>
      </c>
      <c r="O3073" s="3">
        <v>1046359.66</v>
      </c>
      <c r="P3073" t="str">
        <f>VLOOKUP(B3073,'[2]Asset Class'!$A$4:$B$21,2,0)</f>
        <v>Equipment for PTA</v>
      </c>
      <c r="Q3073" s="9">
        <f t="shared" si="75"/>
        <v>-527343.03</v>
      </c>
      <c r="R3073" s="9">
        <f t="shared" si="76"/>
        <v>519016.63</v>
      </c>
      <c r="S3073" s="9">
        <f t="shared" si="77"/>
        <v>0</v>
      </c>
    </row>
    <row r="3074" spans="1:19" x14ac:dyDescent="0.2">
      <c r="A3074" t="s">
        <v>5529</v>
      </c>
      <c r="B3074" t="s">
        <v>2988</v>
      </c>
      <c r="C3074" s="2">
        <v>40238</v>
      </c>
      <c r="D3074" t="s">
        <v>5530</v>
      </c>
      <c r="E3074" s="3">
        <v>0</v>
      </c>
      <c r="F3074" s="3">
        <v>0</v>
      </c>
      <c r="G3074" s="3">
        <v>0</v>
      </c>
      <c r="H3074" s="3">
        <v>0</v>
      </c>
      <c r="I3074" s="3">
        <v>7468549.0899999999</v>
      </c>
      <c r="J3074" s="3">
        <v>-3584875.88</v>
      </c>
      <c r="K3074" s="3">
        <v>3883673.21</v>
      </c>
      <c r="L3074" s="3">
        <v>-179114.02</v>
      </c>
      <c r="M3074" s="3">
        <v>-3763989.9</v>
      </c>
      <c r="N3074" s="3">
        <v>3704559.19</v>
      </c>
      <c r="O3074" s="3">
        <v>7468549.0899999999</v>
      </c>
      <c r="P3074" t="str">
        <f>VLOOKUP(B3074,'[2]Asset Class'!$A$4:$B$21,2,0)</f>
        <v>Equipment for PTA</v>
      </c>
      <c r="Q3074" s="9">
        <f t="shared" si="75"/>
        <v>-3763989.9</v>
      </c>
      <c r="R3074" s="9">
        <f t="shared" si="76"/>
        <v>3704559.19</v>
      </c>
      <c r="S3074" s="9">
        <f t="shared" si="77"/>
        <v>0</v>
      </c>
    </row>
    <row r="3075" spans="1:19" x14ac:dyDescent="0.2">
      <c r="A3075" t="s">
        <v>5531</v>
      </c>
      <c r="B3075" t="s">
        <v>2988</v>
      </c>
      <c r="C3075" s="2">
        <v>40238</v>
      </c>
      <c r="D3075" t="s">
        <v>5532</v>
      </c>
      <c r="E3075" s="3">
        <v>0</v>
      </c>
      <c r="F3075" s="3">
        <v>0</v>
      </c>
      <c r="G3075" s="3">
        <v>0</v>
      </c>
      <c r="H3075" s="3">
        <v>0</v>
      </c>
      <c r="I3075" s="3">
        <v>176194334.34999999</v>
      </c>
      <c r="J3075" s="3">
        <v>-84332379.439999998</v>
      </c>
      <c r="K3075" s="3">
        <v>91861954.909999996</v>
      </c>
      <c r="L3075" s="3">
        <v>-4195456.67</v>
      </c>
      <c r="M3075" s="3">
        <v>-88527836.109999999</v>
      </c>
      <c r="N3075" s="3">
        <v>87666498.239999995</v>
      </c>
      <c r="O3075" s="3">
        <v>176194334.34999999</v>
      </c>
      <c r="P3075" t="str">
        <f>VLOOKUP(B3075,'[2]Asset Class'!$A$4:$B$21,2,0)</f>
        <v>Equipment for PTA</v>
      </c>
      <c r="Q3075" s="9">
        <f t="shared" si="75"/>
        <v>-88527836.109999999</v>
      </c>
      <c r="R3075" s="9">
        <f t="shared" si="76"/>
        <v>87666498.239999995</v>
      </c>
      <c r="S3075" s="9">
        <f t="shared" si="77"/>
        <v>0</v>
      </c>
    </row>
    <row r="3076" spans="1:19" x14ac:dyDescent="0.2">
      <c r="A3076" t="s">
        <v>5533</v>
      </c>
      <c r="B3076" t="s">
        <v>2988</v>
      </c>
      <c r="C3076" s="2">
        <v>40238</v>
      </c>
      <c r="D3076" t="s">
        <v>5534</v>
      </c>
      <c r="E3076" s="3">
        <v>0</v>
      </c>
      <c r="F3076" s="3">
        <v>0</v>
      </c>
      <c r="G3076" s="3">
        <v>0</v>
      </c>
      <c r="H3076" s="3">
        <v>0</v>
      </c>
      <c r="I3076" s="3">
        <v>20658648.100000001</v>
      </c>
      <c r="J3076" s="3">
        <v>-9916074.5099999998</v>
      </c>
      <c r="K3076" s="3">
        <v>10742573.59</v>
      </c>
      <c r="L3076" s="3">
        <v>-495444.77</v>
      </c>
      <c r="M3076" s="3">
        <v>-10411519.279999999</v>
      </c>
      <c r="N3076" s="3">
        <v>10247128.82</v>
      </c>
      <c r="O3076" s="3">
        <v>20658648.100000001</v>
      </c>
      <c r="P3076" t="str">
        <f>VLOOKUP(B3076,'[2]Asset Class'!$A$4:$B$21,2,0)</f>
        <v>Equipment for PTA</v>
      </c>
      <c r="Q3076" s="9">
        <f t="shared" si="75"/>
        <v>-10411519.279999999</v>
      </c>
      <c r="R3076" s="9">
        <f t="shared" si="76"/>
        <v>10247128.820000002</v>
      </c>
      <c r="S3076" s="9">
        <f t="shared" si="77"/>
        <v>0</v>
      </c>
    </row>
    <row r="3077" spans="1:19" x14ac:dyDescent="0.2">
      <c r="A3077" t="s">
        <v>5535</v>
      </c>
      <c r="B3077" t="s">
        <v>2988</v>
      </c>
      <c r="C3077" s="2">
        <v>40238</v>
      </c>
      <c r="D3077" t="s">
        <v>5536</v>
      </c>
      <c r="E3077" s="3">
        <v>0</v>
      </c>
      <c r="F3077" s="3">
        <v>0</v>
      </c>
      <c r="G3077" s="3">
        <v>0</v>
      </c>
      <c r="H3077" s="3">
        <v>0</v>
      </c>
      <c r="I3077" s="3">
        <v>107246646.09</v>
      </c>
      <c r="J3077" s="3">
        <v>-51331757.549999997</v>
      </c>
      <c r="K3077" s="3">
        <v>55914888.539999999</v>
      </c>
      <c r="L3077" s="3">
        <v>-2553706.7200000002</v>
      </c>
      <c r="M3077" s="3">
        <v>-53885464.270000003</v>
      </c>
      <c r="N3077" s="3">
        <v>53361181.82</v>
      </c>
      <c r="O3077" s="3">
        <v>107246646.09</v>
      </c>
      <c r="P3077" t="str">
        <f>VLOOKUP(B3077,'[2]Asset Class'!$A$4:$B$21,2,0)</f>
        <v>Equipment for PTA</v>
      </c>
      <c r="Q3077" s="9">
        <f t="shared" si="75"/>
        <v>-53885464.270000003</v>
      </c>
      <c r="R3077" s="9">
        <f t="shared" si="76"/>
        <v>53361181.82</v>
      </c>
      <c r="S3077" s="9">
        <f t="shared" si="77"/>
        <v>0</v>
      </c>
    </row>
    <row r="3078" spans="1:19" x14ac:dyDescent="0.2">
      <c r="A3078" t="s">
        <v>5537</v>
      </c>
      <c r="B3078" t="s">
        <v>2988</v>
      </c>
      <c r="C3078" s="2">
        <v>40238</v>
      </c>
      <c r="D3078" t="s">
        <v>5538</v>
      </c>
      <c r="E3078" s="3">
        <v>0</v>
      </c>
      <c r="F3078" s="3">
        <v>0</v>
      </c>
      <c r="G3078" s="3">
        <v>0</v>
      </c>
      <c r="H3078" s="3">
        <v>0</v>
      </c>
      <c r="I3078" s="3">
        <v>365809091.81</v>
      </c>
      <c r="J3078" s="3">
        <v>-175088212.96000001</v>
      </c>
      <c r="K3078" s="3">
        <v>190720878.84999999</v>
      </c>
      <c r="L3078" s="3">
        <v>-8710474.1400000006</v>
      </c>
      <c r="M3078" s="3">
        <v>-183798687.09999999</v>
      </c>
      <c r="N3078" s="3">
        <v>182010404.71000001</v>
      </c>
      <c r="O3078" s="3">
        <v>365809091.81</v>
      </c>
      <c r="P3078" t="str">
        <f>VLOOKUP(B3078,'[2]Asset Class'!$A$4:$B$21,2,0)</f>
        <v>Equipment for PTA</v>
      </c>
      <c r="Q3078" s="9">
        <f t="shared" si="75"/>
        <v>-183798687.09999999</v>
      </c>
      <c r="R3078" s="9">
        <f t="shared" si="76"/>
        <v>182010404.71000001</v>
      </c>
      <c r="S3078" s="9">
        <f t="shared" si="77"/>
        <v>0</v>
      </c>
    </row>
    <row r="3079" spans="1:19" x14ac:dyDescent="0.2">
      <c r="A3079" t="s">
        <v>5539</v>
      </c>
      <c r="B3079" t="s">
        <v>2988</v>
      </c>
      <c r="C3079" s="2">
        <v>40238</v>
      </c>
      <c r="D3079" t="s">
        <v>5540</v>
      </c>
      <c r="E3079" s="3">
        <v>0</v>
      </c>
      <c r="F3079" s="3">
        <v>0</v>
      </c>
      <c r="G3079" s="3">
        <v>0</v>
      </c>
      <c r="H3079" s="3">
        <v>0</v>
      </c>
      <c r="I3079" s="3">
        <v>89812437.560000002</v>
      </c>
      <c r="J3079" s="3">
        <v>-42987174.310000002</v>
      </c>
      <c r="K3079" s="3">
        <v>46825263.25</v>
      </c>
      <c r="L3079" s="3">
        <v>-2138571.5499999998</v>
      </c>
      <c r="M3079" s="3">
        <v>-45125745.859999999</v>
      </c>
      <c r="N3079" s="3">
        <v>44686691.700000003</v>
      </c>
      <c r="O3079" s="3">
        <v>89812437.560000002</v>
      </c>
      <c r="P3079" t="str">
        <f>VLOOKUP(B3079,'[2]Asset Class'!$A$4:$B$21,2,0)</f>
        <v>Equipment for PTA</v>
      </c>
      <c r="Q3079" s="9">
        <f t="shared" si="75"/>
        <v>-45125745.859999999</v>
      </c>
      <c r="R3079" s="9">
        <f t="shared" si="76"/>
        <v>44686691.700000003</v>
      </c>
      <c r="S3079" s="9">
        <f t="shared" si="77"/>
        <v>0</v>
      </c>
    </row>
    <row r="3080" spans="1:19" x14ac:dyDescent="0.2">
      <c r="A3080" t="s">
        <v>5541</v>
      </c>
      <c r="B3080" t="s">
        <v>2988</v>
      </c>
      <c r="C3080" s="2">
        <v>40238</v>
      </c>
      <c r="D3080" t="s">
        <v>5542</v>
      </c>
      <c r="E3080" s="3">
        <v>0</v>
      </c>
      <c r="F3080" s="3">
        <v>0</v>
      </c>
      <c r="G3080" s="3">
        <v>0</v>
      </c>
      <c r="H3080" s="3">
        <v>0</v>
      </c>
      <c r="I3080" s="3">
        <v>2730690.21</v>
      </c>
      <c r="J3080" s="3">
        <v>-1310721.17</v>
      </c>
      <c r="K3080" s="3">
        <v>1419969.04</v>
      </c>
      <c r="L3080" s="3">
        <v>-65488.61</v>
      </c>
      <c r="M3080" s="3">
        <v>-1376209.78</v>
      </c>
      <c r="N3080" s="3">
        <v>1354480.43</v>
      </c>
      <c r="O3080" s="3">
        <v>2730690.21</v>
      </c>
      <c r="P3080" t="str">
        <f>VLOOKUP(B3080,'[2]Asset Class'!$A$4:$B$21,2,0)</f>
        <v>Equipment for PTA</v>
      </c>
      <c r="Q3080" s="9">
        <f t="shared" si="75"/>
        <v>-1376209.78</v>
      </c>
      <c r="R3080" s="9">
        <f t="shared" si="76"/>
        <v>1354480.43</v>
      </c>
      <c r="S3080" s="9">
        <f t="shared" si="77"/>
        <v>0</v>
      </c>
    </row>
    <row r="3081" spans="1:19" x14ac:dyDescent="0.2">
      <c r="A3081" t="s">
        <v>5543</v>
      </c>
      <c r="B3081" t="s">
        <v>2988</v>
      </c>
      <c r="C3081" s="2">
        <v>40238</v>
      </c>
      <c r="D3081" t="s">
        <v>5544</v>
      </c>
      <c r="E3081" s="3">
        <v>0</v>
      </c>
      <c r="F3081" s="3">
        <v>0</v>
      </c>
      <c r="G3081" s="3">
        <v>0</v>
      </c>
      <c r="H3081" s="3">
        <v>0</v>
      </c>
      <c r="I3081" s="3">
        <v>183844755.72</v>
      </c>
      <c r="J3081" s="3">
        <v>-87994121.689999998</v>
      </c>
      <c r="K3081" s="3">
        <v>95850634.030000001</v>
      </c>
      <c r="L3081" s="3">
        <v>-4377624.91</v>
      </c>
      <c r="M3081" s="3">
        <v>-92371746.599999994</v>
      </c>
      <c r="N3081" s="3">
        <v>91473009.120000005</v>
      </c>
      <c r="O3081" s="3">
        <v>183844755.72</v>
      </c>
      <c r="P3081" t="str">
        <f>VLOOKUP(B3081,'[2]Asset Class'!$A$4:$B$21,2,0)</f>
        <v>Equipment for PTA</v>
      </c>
      <c r="Q3081" s="9">
        <f t="shared" si="75"/>
        <v>-92371746.599999994</v>
      </c>
      <c r="R3081" s="9">
        <f t="shared" si="76"/>
        <v>91473009.120000005</v>
      </c>
      <c r="S3081" s="9">
        <f t="shared" si="77"/>
        <v>0</v>
      </c>
    </row>
    <row r="3082" spans="1:19" x14ac:dyDescent="0.2">
      <c r="A3082" t="s">
        <v>5545</v>
      </c>
      <c r="B3082" t="s">
        <v>2988</v>
      </c>
      <c r="C3082" s="2">
        <v>40238</v>
      </c>
      <c r="D3082" t="s">
        <v>5546</v>
      </c>
      <c r="E3082" s="3">
        <v>0</v>
      </c>
      <c r="F3082" s="3">
        <v>0</v>
      </c>
      <c r="G3082" s="3">
        <v>0</v>
      </c>
      <c r="H3082" s="3">
        <v>0</v>
      </c>
      <c r="I3082" s="3">
        <v>266861117.25999999</v>
      </c>
      <c r="J3082" s="3">
        <v>-127727699.2</v>
      </c>
      <c r="K3082" s="3">
        <v>139133418.06</v>
      </c>
      <c r="L3082" s="3">
        <v>-6353985.2699999996</v>
      </c>
      <c r="M3082" s="3">
        <v>-134081684.47</v>
      </c>
      <c r="N3082" s="3">
        <v>132779432.79000001</v>
      </c>
      <c r="O3082" s="3">
        <v>266861117.25999999</v>
      </c>
      <c r="P3082" t="str">
        <f>VLOOKUP(B3082,'[2]Asset Class'!$A$4:$B$21,2,0)</f>
        <v>Equipment for PTA</v>
      </c>
      <c r="Q3082" s="9">
        <f t="shared" si="75"/>
        <v>-134081684.47</v>
      </c>
      <c r="R3082" s="9">
        <f t="shared" si="76"/>
        <v>132779432.78999999</v>
      </c>
      <c r="S3082" s="9">
        <f t="shared" si="77"/>
        <v>0</v>
      </c>
    </row>
    <row r="3083" spans="1:19" x14ac:dyDescent="0.2">
      <c r="A3083" t="s">
        <v>5547</v>
      </c>
      <c r="B3083" t="s">
        <v>2988</v>
      </c>
      <c r="C3083" s="2">
        <v>40238</v>
      </c>
      <c r="D3083" t="s">
        <v>5548</v>
      </c>
      <c r="E3083" s="3">
        <v>0</v>
      </c>
      <c r="F3083" s="3">
        <v>0</v>
      </c>
      <c r="G3083" s="3">
        <v>0</v>
      </c>
      <c r="H3083" s="3">
        <v>0</v>
      </c>
      <c r="I3083" s="3">
        <v>156588.49</v>
      </c>
      <c r="J3083" s="3">
        <v>-75161.91</v>
      </c>
      <c r="K3083" s="3">
        <v>81426.58</v>
      </c>
      <c r="L3083" s="3">
        <v>-3755.37</v>
      </c>
      <c r="M3083" s="3">
        <v>-78917.279999999999</v>
      </c>
      <c r="N3083" s="3">
        <v>77671.210000000006</v>
      </c>
      <c r="O3083" s="3">
        <v>156588.49</v>
      </c>
      <c r="P3083" t="str">
        <f>VLOOKUP(B3083,'[2]Asset Class'!$A$4:$B$21,2,0)</f>
        <v>Equipment for PTA</v>
      </c>
      <c r="Q3083" s="9">
        <f t="shared" si="75"/>
        <v>-78917.279999999999</v>
      </c>
      <c r="R3083" s="9">
        <f t="shared" si="76"/>
        <v>77671.209999999992</v>
      </c>
      <c r="S3083" s="9">
        <f t="shared" si="77"/>
        <v>0</v>
      </c>
    </row>
    <row r="3084" spans="1:19" x14ac:dyDescent="0.2">
      <c r="A3084" t="s">
        <v>5549</v>
      </c>
      <c r="B3084" t="s">
        <v>2988</v>
      </c>
      <c r="C3084" s="2">
        <v>40238</v>
      </c>
      <c r="D3084" t="s">
        <v>5550</v>
      </c>
      <c r="E3084" s="3">
        <v>0</v>
      </c>
      <c r="F3084" s="3">
        <v>0</v>
      </c>
      <c r="G3084" s="3">
        <v>0</v>
      </c>
      <c r="H3084" s="3">
        <v>0</v>
      </c>
      <c r="I3084" s="3">
        <v>192231.41</v>
      </c>
      <c r="J3084" s="3">
        <v>-92270.36</v>
      </c>
      <c r="K3084" s="3">
        <v>99961.05</v>
      </c>
      <c r="L3084" s="3">
        <v>-4610.18</v>
      </c>
      <c r="M3084" s="3">
        <v>-96880.54</v>
      </c>
      <c r="N3084" s="3">
        <v>95350.87</v>
      </c>
      <c r="O3084" s="3">
        <v>192231.41</v>
      </c>
      <c r="P3084" t="str">
        <f>VLOOKUP(B3084,'[2]Asset Class'!$A$4:$B$21,2,0)</f>
        <v>Equipment for PTA</v>
      </c>
      <c r="Q3084" s="9">
        <f t="shared" si="75"/>
        <v>-96880.54</v>
      </c>
      <c r="R3084" s="9">
        <f t="shared" si="76"/>
        <v>95350.87000000001</v>
      </c>
      <c r="S3084" s="9">
        <f t="shared" si="77"/>
        <v>0</v>
      </c>
    </row>
    <row r="3085" spans="1:19" x14ac:dyDescent="0.2">
      <c r="A3085" t="s">
        <v>5551</v>
      </c>
      <c r="B3085" t="s">
        <v>2988</v>
      </c>
      <c r="C3085" s="2">
        <v>40238</v>
      </c>
      <c r="D3085" t="s">
        <v>5552</v>
      </c>
      <c r="E3085" s="3">
        <v>0</v>
      </c>
      <c r="F3085" s="3">
        <v>0</v>
      </c>
      <c r="G3085" s="3">
        <v>0</v>
      </c>
      <c r="H3085" s="3">
        <v>0</v>
      </c>
      <c r="I3085" s="3">
        <v>26470.720000000001</v>
      </c>
      <c r="J3085" s="3">
        <v>-12705.85</v>
      </c>
      <c r="K3085" s="3">
        <v>13764.87</v>
      </c>
      <c r="L3085" s="3">
        <v>-634.83000000000004</v>
      </c>
      <c r="M3085" s="3">
        <v>-13340.68</v>
      </c>
      <c r="N3085" s="3">
        <v>13130.04</v>
      </c>
      <c r="O3085" s="3">
        <v>26470.720000000001</v>
      </c>
      <c r="P3085" t="str">
        <f>VLOOKUP(B3085,'[2]Asset Class'!$A$4:$B$21,2,0)</f>
        <v>Equipment for PTA</v>
      </c>
      <c r="Q3085" s="9">
        <f t="shared" si="75"/>
        <v>-13340.68</v>
      </c>
      <c r="R3085" s="9">
        <f t="shared" si="76"/>
        <v>13130.04</v>
      </c>
      <c r="S3085" s="9">
        <f t="shared" si="77"/>
        <v>0</v>
      </c>
    </row>
    <row r="3086" spans="1:19" x14ac:dyDescent="0.2">
      <c r="A3086" t="s">
        <v>5553</v>
      </c>
      <c r="B3086" t="s">
        <v>2988</v>
      </c>
      <c r="C3086" s="2">
        <v>40238</v>
      </c>
      <c r="D3086" t="s">
        <v>5554</v>
      </c>
      <c r="E3086" s="3">
        <v>0</v>
      </c>
      <c r="F3086" s="3">
        <v>0</v>
      </c>
      <c r="G3086" s="3">
        <v>0</v>
      </c>
      <c r="H3086" s="3">
        <v>0</v>
      </c>
      <c r="I3086" s="3">
        <v>137885976.33000001</v>
      </c>
      <c r="J3086" s="3">
        <v>-65996744.549999997</v>
      </c>
      <c r="K3086" s="3">
        <v>71889231.780000001</v>
      </c>
      <c r="L3086" s="3">
        <v>-3283276.05</v>
      </c>
      <c r="M3086" s="3">
        <v>-69280020.599999994</v>
      </c>
      <c r="N3086" s="3">
        <v>68605955.730000004</v>
      </c>
      <c r="O3086" s="3">
        <v>137885976.33000001</v>
      </c>
      <c r="P3086" t="str">
        <f>VLOOKUP(B3086,'[2]Asset Class'!$A$4:$B$21,2,0)</f>
        <v>Equipment for PTA</v>
      </c>
      <c r="Q3086" s="9">
        <f t="shared" si="75"/>
        <v>-69280020.599999994</v>
      </c>
      <c r="R3086" s="9">
        <f t="shared" si="76"/>
        <v>68605955.730000019</v>
      </c>
      <c r="S3086" s="9">
        <f t="shared" si="77"/>
        <v>0</v>
      </c>
    </row>
    <row r="3087" spans="1:19" x14ac:dyDescent="0.2">
      <c r="A3087" t="s">
        <v>5555</v>
      </c>
      <c r="B3087" t="s">
        <v>2988</v>
      </c>
      <c r="C3087" s="2">
        <v>40238</v>
      </c>
      <c r="D3087" t="s">
        <v>5556</v>
      </c>
      <c r="E3087" s="3">
        <v>0</v>
      </c>
      <c r="F3087" s="3">
        <v>0</v>
      </c>
      <c r="G3087" s="3">
        <v>0</v>
      </c>
      <c r="H3087" s="3">
        <v>0</v>
      </c>
      <c r="I3087" s="3">
        <v>411210.5</v>
      </c>
      <c r="J3087" s="3">
        <v>-197379.51</v>
      </c>
      <c r="K3087" s="3">
        <v>213830.99</v>
      </c>
      <c r="L3087" s="3">
        <v>-9861.83</v>
      </c>
      <c r="M3087" s="3">
        <v>-207241.34</v>
      </c>
      <c r="N3087" s="3">
        <v>203969.16</v>
      </c>
      <c r="O3087" s="3">
        <v>411210.5</v>
      </c>
      <c r="P3087" t="str">
        <f>VLOOKUP(B3087,'[2]Asset Class'!$A$4:$B$21,2,0)</f>
        <v>Equipment for PTA</v>
      </c>
      <c r="Q3087" s="9">
        <f t="shared" si="75"/>
        <v>-207241.34</v>
      </c>
      <c r="R3087" s="9">
        <f t="shared" si="76"/>
        <v>203969.16</v>
      </c>
      <c r="S3087" s="9">
        <f t="shared" si="77"/>
        <v>0</v>
      </c>
    </row>
    <row r="3088" spans="1:19" x14ac:dyDescent="0.2">
      <c r="A3088" t="s">
        <v>5557</v>
      </c>
      <c r="B3088" t="s">
        <v>2988</v>
      </c>
      <c r="C3088" s="2">
        <v>40238</v>
      </c>
      <c r="D3088" t="s">
        <v>5558</v>
      </c>
      <c r="E3088" s="3">
        <v>0</v>
      </c>
      <c r="F3088" s="3">
        <v>0</v>
      </c>
      <c r="G3088" s="3">
        <v>0</v>
      </c>
      <c r="H3088" s="3">
        <v>0</v>
      </c>
      <c r="I3088" s="3">
        <v>138519838.59999999</v>
      </c>
      <c r="J3088" s="3">
        <v>-66300131.799999997</v>
      </c>
      <c r="K3088" s="3">
        <v>72219706.799999997</v>
      </c>
      <c r="L3088" s="3">
        <v>-3298369.29</v>
      </c>
      <c r="M3088" s="3">
        <v>-69598501.090000004</v>
      </c>
      <c r="N3088" s="3">
        <v>68921337.510000005</v>
      </c>
      <c r="O3088" s="3">
        <v>138519838.59999999</v>
      </c>
      <c r="P3088" t="str">
        <f>VLOOKUP(B3088,'[2]Asset Class'!$A$4:$B$21,2,0)</f>
        <v>Equipment for PTA</v>
      </c>
      <c r="Q3088" s="9">
        <f t="shared" si="75"/>
        <v>-69598501.090000004</v>
      </c>
      <c r="R3088" s="9">
        <f t="shared" si="76"/>
        <v>68921337.50999999</v>
      </c>
      <c r="S3088" s="9">
        <f t="shared" si="77"/>
        <v>0</v>
      </c>
    </row>
    <row r="3089" spans="1:19" x14ac:dyDescent="0.2">
      <c r="A3089" t="s">
        <v>5559</v>
      </c>
      <c r="B3089" t="s">
        <v>2988</v>
      </c>
      <c r="C3089" s="2">
        <v>40238</v>
      </c>
      <c r="D3089" t="s">
        <v>5560</v>
      </c>
      <c r="E3089" s="3">
        <v>0</v>
      </c>
      <c r="F3089" s="3">
        <v>0</v>
      </c>
      <c r="G3089" s="3">
        <v>0</v>
      </c>
      <c r="H3089" s="3">
        <v>0</v>
      </c>
      <c r="I3089" s="3">
        <v>13601301.52</v>
      </c>
      <c r="J3089" s="3">
        <v>-6528574.2999999998</v>
      </c>
      <c r="K3089" s="3">
        <v>7072727.2199999997</v>
      </c>
      <c r="L3089" s="3">
        <v>-326192.39</v>
      </c>
      <c r="M3089" s="3">
        <v>-6854766.6900000004</v>
      </c>
      <c r="N3089" s="3">
        <v>6746534.8300000001</v>
      </c>
      <c r="O3089" s="3">
        <v>13601301.52</v>
      </c>
      <c r="P3089" t="str">
        <f>VLOOKUP(B3089,'[2]Asset Class'!$A$4:$B$21,2,0)</f>
        <v>Equipment for PTA</v>
      </c>
      <c r="Q3089" s="9">
        <f t="shared" si="75"/>
        <v>-6854766.6900000004</v>
      </c>
      <c r="R3089" s="9">
        <f t="shared" si="76"/>
        <v>6746534.8299999991</v>
      </c>
      <c r="S3089" s="9">
        <f t="shared" si="77"/>
        <v>0</v>
      </c>
    </row>
    <row r="3090" spans="1:19" x14ac:dyDescent="0.2">
      <c r="A3090" t="s">
        <v>5561</v>
      </c>
      <c r="B3090" t="s">
        <v>2988</v>
      </c>
      <c r="C3090" s="2">
        <v>40238</v>
      </c>
      <c r="D3090" t="s">
        <v>5562</v>
      </c>
      <c r="E3090" s="3">
        <v>0</v>
      </c>
      <c r="F3090" s="3">
        <v>0</v>
      </c>
      <c r="G3090" s="3">
        <v>0</v>
      </c>
      <c r="H3090" s="3">
        <v>0</v>
      </c>
      <c r="I3090" s="3">
        <v>301902409.25</v>
      </c>
      <c r="J3090" s="3">
        <v>-144500381.50999999</v>
      </c>
      <c r="K3090" s="3">
        <v>157402027.74000001</v>
      </c>
      <c r="L3090" s="3">
        <v>-7188758.2599999998</v>
      </c>
      <c r="M3090" s="3">
        <v>-151689139.77000001</v>
      </c>
      <c r="N3090" s="3">
        <v>150213269.47999999</v>
      </c>
      <c r="O3090" s="3">
        <v>301902409.25</v>
      </c>
      <c r="P3090" t="str">
        <f>VLOOKUP(B3090,'[2]Asset Class'!$A$4:$B$21,2,0)</f>
        <v>Equipment for PTA</v>
      </c>
      <c r="Q3090" s="9">
        <f t="shared" si="75"/>
        <v>-151689139.77000001</v>
      </c>
      <c r="R3090" s="9">
        <f t="shared" si="76"/>
        <v>150213269.47999999</v>
      </c>
      <c r="S3090" s="9">
        <f t="shared" si="77"/>
        <v>0</v>
      </c>
    </row>
    <row r="3091" spans="1:19" x14ac:dyDescent="0.2">
      <c r="A3091" t="s">
        <v>5563</v>
      </c>
      <c r="B3091" t="s">
        <v>2988</v>
      </c>
      <c r="C3091" s="2">
        <v>40238</v>
      </c>
      <c r="D3091" t="s">
        <v>5564</v>
      </c>
      <c r="E3091" s="3">
        <v>0</v>
      </c>
      <c r="F3091" s="3">
        <v>0</v>
      </c>
      <c r="G3091" s="3">
        <v>0</v>
      </c>
      <c r="H3091" s="3">
        <v>0</v>
      </c>
      <c r="I3091" s="3">
        <v>29123871.120000001</v>
      </c>
      <c r="J3091" s="3">
        <v>-13939638.640000001</v>
      </c>
      <c r="K3091" s="3">
        <v>15184232.48</v>
      </c>
      <c r="L3091" s="3">
        <v>-693483.93</v>
      </c>
      <c r="M3091" s="3">
        <v>-14633122.57</v>
      </c>
      <c r="N3091" s="3">
        <v>14490748.550000001</v>
      </c>
      <c r="O3091" s="3">
        <v>29123871.120000001</v>
      </c>
      <c r="P3091" t="str">
        <f>VLOOKUP(B3091,'[2]Asset Class'!$A$4:$B$21,2,0)</f>
        <v>Equipment for PTA</v>
      </c>
      <c r="Q3091" s="9">
        <f t="shared" si="75"/>
        <v>-14633122.57</v>
      </c>
      <c r="R3091" s="9">
        <f t="shared" si="76"/>
        <v>14490748.550000001</v>
      </c>
      <c r="S3091" s="9">
        <f t="shared" si="77"/>
        <v>0</v>
      </c>
    </row>
    <row r="3092" spans="1:19" x14ac:dyDescent="0.2">
      <c r="A3092" t="s">
        <v>5565</v>
      </c>
      <c r="B3092" t="s">
        <v>2988</v>
      </c>
      <c r="C3092" s="2">
        <v>40238</v>
      </c>
      <c r="D3092" t="s">
        <v>5566</v>
      </c>
      <c r="E3092" s="3">
        <v>0</v>
      </c>
      <c r="F3092" s="3">
        <v>0</v>
      </c>
      <c r="G3092" s="3">
        <v>0</v>
      </c>
      <c r="H3092" s="3">
        <v>0</v>
      </c>
      <c r="I3092" s="3">
        <v>387873.52</v>
      </c>
      <c r="J3092" s="3">
        <v>-186177.85</v>
      </c>
      <c r="K3092" s="3">
        <v>201695.67</v>
      </c>
      <c r="L3092" s="3">
        <v>-9302.15</v>
      </c>
      <c r="M3092" s="3">
        <v>-195480</v>
      </c>
      <c r="N3092" s="3">
        <v>192393.52</v>
      </c>
      <c r="O3092" s="3">
        <v>387873.52</v>
      </c>
      <c r="P3092" t="str">
        <f>VLOOKUP(B3092,'[2]Asset Class'!$A$4:$B$21,2,0)</f>
        <v>Equipment for PTA</v>
      </c>
      <c r="Q3092" s="9">
        <f t="shared" si="75"/>
        <v>-195480</v>
      </c>
      <c r="R3092" s="9">
        <f t="shared" si="76"/>
        <v>192393.52000000002</v>
      </c>
      <c r="S3092" s="9">
        <f t="shared" si="77"/>
        <v>0</v>
      </c>
    </row>
    <row r="3093" spans="1:19" x14ac:dyDescent="0.2">
      <c r="A3093" t="s">
        <v>5567</v>
      </c>
      <c r="B3093" t="s">
        <v>2988</v>
      </c>
      <c r="C3093" s="2">
        <v>40238</v>
      </c>
      <c r="D3093" t="s">
        <v>5568</v>
      </c>
      <c r="E3093" s="3">
        <v>0</v>
      </c>
      <c r="F3093" s="3">
        <v>0</v>
      </c>
      <c r="G3093" s="3">
        <v>0</v>
      </c>
      <c r="H3093" s="3">
        <v>0</v>
      </c>
      <c r="I3093" s="3">
        <v>2361918.0499999998</v>
      </c>
      <c r="J3093" s="3">
        <v>-1133711.9099999999</v>
      </c>
      <c r="K3093" s="3">
        <v>1228206.1399999999</v>
      </c>
      <c r="L3093" s="3">
        <v>-56644.56</v>
      </c>
      <c r="M3093" s="3">
        <v>-1190356.47</v>
      </c>
      <c r="N3093" s="3">
        <v>1171561.58</v>
      </c>
      <c r="O3093" s="3">
        <v>2361918.0499999998</v>
      </c>
      <c r="P3093" t="str">
        <f>VLOOKUP(B3093,'[2]Asset Class'!$A$4:$B$21,2,0)</f>
        <v>Equipment for PTA</v>
      </c>
      <c r="Q3093" s="9">
        <f t="shared" si="75"/>
        <v>-1190356.47</v>
      </c>
      <c r="R3093" s="9">
        <f t="shared" si="76"/>
        <v>1171561.5799999998</v>
      </c>
      <c r="S3093" s="9">
        <f t="shared" si="77"/>
        <v>0</v>
      </c>
    </row>
    <row r="3094" spans="1:19" x14ac:dyDescent="0.2">
      <c r="A3094" t="s">
        <v>5569</v>
      </c>
      <c r="B3094" t="s">
        <v>2988</v>
      </c>
      <c r="C3094" s="2">
        <v>40238</v>
      </c>
      <c r="D3094" t="s">
        <v>5570</v>
      </c>
      <c r="E3094" s="3">
        <v>0</v>
      </c>
      <c r="F3094" s="3">
        <v>0</v>
      </c>
      <c r="G3094" s="3">
        <v>0</v>
      </c>
      <c r="H3094" s="3">
        <v>0</v>
      </c>
      <c r="I3094" s="3">
        <v>139673.95000000001</v>
      </c>
      <c r="J3094" s="3">
        <v>-67042.98</v>
      </c>
      <c r="K3094" s="3">
        <v>72630.97</v>
      </c>
      <c r="L3094" s="3">
        <v>-3349.72</v>
      </c>
      <c r="M3094" s="3">
        <v>-70392.7</v>
      </c>
      <c r="N3094" s="3">
        <v>69281.25</v>
      </c>
      <c r="O3094" s="3">
        <v>139673.95000000001</v>
      </c>
      <c r="P3094" t="str">
        <f>VLOOKUP(B3094,'[2]Asset Class'!$A$4:$B$21,2,0)</f>
        <v>Equipment for PTA</v>
      </c>
      <c r="Q3094" s="9">
        <f t="shared" si="75"/>
        <v>-70392.7</v>
      </c>
      <c r="R3094" s="9">
        <f t="shared" si="76"/>
        <v>69281.250000000015</v>
      </c>
      <c r="S3094" s="9">
        <f t="shared" si="77"/>
        <v>0</v>
      </c>
    </row>
    <row r="3095" spans="1:19" x14ac:dyDescent="0.2">
      <c r="A3095" t="s">
        <v>5571</v>
      </c>
      <c r="B3095" t="s">
        <v>2988</v>
      </c>
      <c r="C3095" s="2">
        <v>40238</v>
      </c>
      <c r="D3095" t="s">
        <v>5572</v>
      </c>
      <c r="E3095" s="3">
        <v>0</v>
      </c>
      <c r="F3095" s="3">
        <v>0</v>
      </c>
      <c r="G3095" s="3">
        <v>0</v>
      </c>
      <c r="H3095" s="3">
        <v>0</v>
      </c>
      <c r="I3095" s="3">
        <v>121545.51</v>
      </c>
      <c r="J3095" s="3">
        <v>-58341.4</v>
      </c>
      <c r="K3095" s="3">
        <v>63204.11</v>
      </c>
      <c r="L3095" s="3">
        <v>-2914.96</v>
      </c>
      <c r="M3095" s="3">
        <v>-61256.36</v>
      </c>
      <c r="N3095" s="3">
        <v>60289.15</v>
      </c>
      <c r="O3095" s="3">
        <v>121545.51</v>
      </c>
      <c r="P3095" t="str">
        <f>VLOOKUP(B3095,'[2]Asset Class'!$A$4:$B$21,2,0)</f>
        <v>Equipment for PTA</v>
      </c>
      <c r="Q3095" s="9">
        <f t="shared" si="75"/>
        <v>-61256.36</v>
      </c>
      <c r="R3095" s="9">
        <f t="shared" si="76"/>
        <v>60289.149999999994</v>
      </c>
      <c r="S3095" s="9">
        <f t="shared" si="77"/>
        <v>0</v>
      </c>
    </row>
    <row r="3096" spans="1:19" x14ac:dyDescent="0.2">
      <c r="A3096" t="s">
        <v>5573</v>
      </c>
      <c r="B3096" t="s">
        <v>2988</v>
      </c>
      <c r="C3096" s="2">
        <v>40238</v>
      </c>
      <c r="D3096" t="s">
        <v>5574</v>
      </c>
      <c r="E3096" s="3">
        <v>0</v>
      </c>
      <c r="F3096" s="3">
        <v>0</v>
      </c>
      <c r="G3096" s="3">
        <v>0</v>
      </c>
      <c r="H3096" s="3">
        <v>0</v>
      </c>
      <c r="I3096" s="3">
        <v>778182.81</v>
      </c>
      <c r="J3096" s="3">
        <v>-373524.86</v>
      </c>
      <c r="K3096" s="3">
        <v>404657.95</v>
      </c>
      <c r="L3096" s="3">
        <v>-18662.72</v>
      </c>
      <c r="M3096" s="3">
        <v>-392187.58</v>
      </c>
      <c r="N3096" s="3">
        <v>385995.23</v>
      </c>
      <c r="O3096" s="3">
        <v>778182.81</v>
      </c>
      <c r="P3096" t="str">
        <f>VLOOKUP(B3096,'[2]Asset Class'!$A$4:$B$21,2,0)</f>
        <v>Equipment for PTA</v>
      </c>
      <c r="Q3096" s="9">
        <f t="shared" si="75"/>
        <v>-392187.58</v>
      </c>
      <c r="R3096" s="9">
        <f t="shared" si="76"/>
        <v>385995.23000000004</v>
      </c>
      <c r="S3096" s="9">
        <f t="shared" si="77"/>
        <v>0</v>
      </c>
    </row>
    <row r="3097" spans="1:19" x14ac:dyDescent="0.2">
      <c r="A3097" t="s">
        <v>5575</v>
      </c>
      <c r="B3097" t="s">
        <v>2988</v>
      </c>
      <c r="C3097" s="2">
        <v>40238</v>
      </c>
      <c r="D3097" t="s">
        <v>5576</v>
      </c>
      <c r="E3097" s="3">
        <v>0</v>
      </c>
      <c r="F3097" s="3">
        <v>0</v>
      </c>
      <c r="G3097" s="3">
        <v>0</v>
      </c>
      <c r="H3097" s="3">
        <v>0</v>
      </c>
      <c r="I3097" s="3">
        <v>6199270.6900000004</v>
      </c>
      <c r="J3097" s="3">
        <v>-2975626.94</v>
      </c>
      <c r="K3097" s="3">
        <v>3223643.75</v>
      </c>
      <c r="L3097" s="3">
        <v>-148673.63</v>
      </c>
      <c r="M3097" s="3">
        <v>-3124300.57</v>
      </c>
      <c r="N3097" s="3">
        <v>3074970.12</v>
      </c>
      <c r="O3097" s="3">
        <v>6199270.6900000004</v>
      </c>
      <c r="P3097" t="str">
        <f>VLOOKUP(B3097,'[2]Asset Class'!$A$4:$B$21,2,0)</f>
        <v>Equipment for PTA</v>
      </c>
      <c r="Q3097" s="9">
        <f t="shared" si="75"/>
        <v>-3124300.57</v>
      </c>
      <c r="R3097" s="9">
        <f t="shared" si="76"/>
        <v>3074970.1200000006</v>
      </c>
      <c r="S3097" s="9">
        <f t="shared" si="77"/>
        <v>0</v>
      </c>
    </row>
    <row r="3098" spans="1:19" x14ac:dyDescent="0.2">
      <c r="A3098" t="s">
        <v>5577</v>
      </c>
      <c r="B3098" t="s">
        <v>2988</v>
      </c>
      <c r="C3098" s="2">
        <v>40238</v>
      </c>
      <c r="D3098" t="s">
        <v>5578</v>
      </c>
      <c r="E3098" s="3">
        <v>0</v>
      </c>
      <c r="F3098" s="3">
        <v>0</v>
      </c>
      <c r="G3098" s="3">
        <v>0</v>
      </c>
      <c r="H3098" s="3">
        <v>0</v>
      </c>
      <c r="I3098" s="3">
        <v>409986.61</v>
      </c>
      <c r="J3098" s="3">
        <v>-196792.06</v>
      </c>
      <c r="K3098" s="3">
        <v>213194.55</v>
      </c>
      <c r="L3098" s="3">
        <v>-9832.48</v>
      </c>
      <c r="M3098" s="3">
        <v>-206624.54</v>
      </c>
      <c r="N3098" s="3">
        <v>203362.07</v>
      </c>
      <c r="O3098" s="3">
        <v>409986.61</v>
      </c>
      <c r="P3098" t="str">
        <f>VLOOKUP(B3098,'[2]Asset Class'!$A$4:$B$21,2,0)</f>
        <v>Equipment for PTA</v>
      </c>
      <c r="Q3098" s="9">
        <f t="shared" si="75"/>
        <v>-206624.54</v>
      </c>
      <c r="R3098" s="9">
        <f t="shared" si="76"/>
        <v>203362.06999999998</v>
      </c>
      <c r="S3098" s="9">
        <f t="shared" si="77"/>
        <v>0</v>
      </c>
    </row>
    <row r="3099" spans="1:19" x14ac:dyDescent="0.2">
      <c r="A3099" t="s">
        <v>5579</v>
      </c>
      <c r="B3099" t="s">
        <v>2988</v>
      </c>
      <c r="C3099" s="2">
        <v>40238</v>
      </c>
      <c r="D3099" t="s">
        <v>5580</v>
      </c>
      <c r="E3099" s="3">
        <v>0</v>
      </c>
      <c r="F3099" s="3">
        <v>0</v>
      </c>
      <c r="G3099" s="3">
        <v>0</v>
      </c>
      <c r="H3099" s="3">
        <v>0</v>
      </c>
      <c r="I3099" s="3">
        <v>1339799.32</v>
      </c>
      <c r="J3099" s="3">
        <v>-643098.71</v>
      </c>
      <c r="K3099" s="3">
        <v>696700.61</v>
      </c>
      <c r="L3099" s="3">
        <v>-32131.66</v>
      </c>
      <c r="M3099" s="3">
        <v>-675230.37</v>
      </c>
      <c r="N3099" s="3">
        <v>664568.94999999995</v>
      </c>
      <c r="O3099" s="3">
        <v>1339799.32</v>
      </c>
      <c r="P3099" t="str">
        <f>VLOOKUP(B3099,'[2]Asset Class'!$A$4:$B$21,2,0)</f>
        <v>Equipment for PTA</v>
      </c>
      <c r="Q3099" s="9">
        <f t="shared" si="75"/>
        <v>-675230.37</v>
      </c>
      <c r="R3099" s="9">
        <f t="shared" si="76"/>
        <v>664568.95000000007</v>
      </c>
      <c r="S3099" s="9">
        <f t="shared" si="77"/>
        <v>0</v>
      </c>
    </row>
    <row r="3100" spans="1:19" x14ac:dyDescent="0.2">
      <c r="A3100" t="s">
        <v>5581</v>
      </c>
      <c r="B3100" t="s">
        <v>2988</v>
      </c>
      <c r="C3100" s="2">
        <v>40238</v>
      </c>
      <c r="D3100" t="s">
        <v>5582</v>
      </c>
      <c r="E3100" s="3">
        <v>0</v>
      </c>
      <c r="F3100" s="3">
        <v>0</v>
      </c>
      <c r="G3100" s="3">
        <v>0</v>
      </c>
      <c r="H3100" s="3">
        <v>0</v>
      </c>
      <c r="I3100" s="3">
        <v>4538798.0800000001</v>
      </c>
      <c r="J3100" s="3">
        <v>-2178606.2400000002</v>
      </c>
      <c r="K3100" s="3">
        <v>2360191.84</v>
      </c>
      <c r="L3100" s="3">
        <v>-108851.45</v>
      </c>
      <c r="M3100" s="3">
        <v>-2287457.69</v>
      </c>
      <c r="N3100" s="3">
        <v>2251340.39</v>
      </c>
      <c r="O3100" s="3">
        <v>4538798.0800000001</v>
      </c>
      <c r="P3100" t="str">
        <f>VLOOKUP(B3100,'[2]Asset Class'!$A$4:$B$21,2,0)</f>
        <v>Equipment for PTA</v>
      </c>
      <c r="Q3100" s="9">
        <f t="shared" si="75"/>
        <v>-2287457.69</v>
      </c>
      <c r="R3100" s="9">
        <f t="shared" si="76"/>
        <v>2251340.39</v>
      </c>
      <c r="S3100" s="9">
        <f t="shared" si="77"/>
        <v>0</v>
      </c>
    </row>
    <row r="3101" spans="1:19" x14ac:dyDescent="0.2">
      <c r="A3101" t="s">
        <v>5583</v>
      </c>
      <c r="B3101" t="s">
        <v>2988</v>
      </c>
      <c r="C3101" s="2">
        <v>40238</v>
      </c>
      <c r="D3101" t="s">
        <v>5584</v>
      </c>
      <c r="E3101" s="3">
        <v>0</v>
      </c>
      <c r="F3101" s="3">
        <v>0</v>
      </c>
      <c r="G3101" s="3">
        <v>0</v>
      </c>
      <c r="H3101" s="3">
        <v>0</v>
      </c>
      <c r="I3101" s="3">
        <v>9803546.4600000009</v>
      </c>
      <c r="J3101" s="3">
        <v>-4705665.97</v>
      </c>
      <c r="K3101" s="3">
        <v>5097880.49</v>
      </c>
      <c r="L3101" s="3">
        <v>-235112.95999999999</v>
      </c>
      <c r="M3101" s="3">
        <v>-4940778.93</v>
      </c>
      <c r="N3101" s="3">
        <v>4862767.53</v>
      </c>
      <c r="O3101" s="3">
        <v>9803546.4600000009</v>
      </c>
      <c r="P3101" t="str">
        <f>VLOOKUP(B3101,'[2]Asset Class'!$A$4:$B$21,2,0)</f>
        <v>Equipment for PTA</v>
      </c>
      <c r="Q3101" s="9">
        <f t="shared" si="75"/>
        <v>-4940778.93</v>
      </c>
      <c r="R3101" s="9">
        <f t="shared" si="76"/>
        <v>4862767.5300000012</v>
      </c>
      <c r="S3101" s="9">
        <f t="shared" si="77"/>
        <v>0</v>
      </c>
    </row>
    <row r="3102" spans="1:19" x14ac:dyDescent="0.2">
      <c r="A3102" t="s">
        <v>5585</v>
      </c>
      <c r="B3102" t="s">
        <v>2988</v>
      </c>
      <c r="C3102" s="2">
        <v>40238</v>
      </c>
      <c r="D3102" t="s">
        <v>5586</v>
      </c>
      <c r="E3102" s="3">
        <v>0</v>
      </c>
      <c r="F3102" s="3">
        <v>0</v>
      </c>
      <c r="G3102" s="3">
        <v>0</v>
      </c>
      <c r="H3102" s="3">
        <v>0</v>
      </c>
      <c r="I3102" s="3">
        <v>2868445.32</v>
      </c>
      <c r="J3102" s="3">
        <v>-1376843.13</v>
      </c>
      <c r="K3102" s="3">
        <v>1491602.19</v>
      </c>
      <c r="L3102" s="3">
        <v>-68792.31</v>
      </c>
      <c r="M3102" s="3">
        <v>-1445635.44</v>
      </c>
      <c r="N3102" s="3">
        <v>1422809.88</v>
      </c>
      <c r="O3102" s="3">
        <v>2868445.32</v>
      </c>
      <c r="P3102" t="str">
        <f>VLOOKUP(B3102,'[2]Asset Class'!$A$4:$B$21,2,0)</f>
        <v>Equipment for PTA</v>
      </c>
      <c r="Q3102" s="9">
        <f t="shared" si="75"/>
        <v>-1445635.44</v>
      </c>
      <c r="R3102" s="9">
        <f t="shared" si="76"/>
        <v>1422809.88</v>
      </c>
      <c r="S3102" s="9">
        <f t="shared" si="77"/>
        <v>0</v>
      </c>
    </row>
    <row r="3103" spans="1:19" x14ac:dyDescent="0.2">
      <c r="A3103" t="s">
        <v>5587</v>
      </c>
      <c r="B3103" t="s">
        <v>2988</v>
      </c>
      <c r="C3103" s="2">
        <v>40238</v>
      </c>
      <c r="D3103" t="s">
        <v>5588</v>
      </c>
      <c r="E3103" s="3">
        <v>0</v>
      </c>
      <c r="F3103" s="3">
        <v>0</v>
      </c>
      <c r="G3103" s="3">
        <v>0</v>
      </c>
      <c r="H3103" s="3">
        <v>0</v>
      </c>
      <c r="I3103" s="3">
        <v>37026526.710000001</v>
      </c>
      <c r="J3103" s="3">
        <v>-17722108.43</v>
      </c>
      <c r="K3103" s="3">
        <v>19304418.280000001</v>
      </c>
      <c r="L3103" s="3">
        <v>-881658.25</v>
      </c>
      <c r="M3103" s="3">
        <v>-18603766.68</v>
      </c>
      <c r="N3103" s="3">
        <v>18422760.030000001</v>
      </c>
      <c r="O3103" s="3">
        <v>37026526.710000001</v>
      </c>
      <c r="P3103" t="str">
        <f>VLOOKUP(B3103,'[2]Asset Class'!$A$4:$B$21,2,0)</f>
        <v>Equipment for PTA</v>
      </c>
      <c r="Q3103" s="9">
        <f t="shared" si="75"/>
        <v>-18603766.68</v>
      </c>
      <c r="R3103" s="9">
        <f t="shared" si="76"/>
        <v>18422760.030000001</v>
      </c>
      <c r="S3103" s="9">
        <f t="shared" si="77"/>
        <v>0</v>
      </c>
    </row>
    <row r="3104" spans="1:19" x14ac:dyDescent="0.2">
      <c r="A3104" t="s">
        <v>5589</v>
      </c>
      <c r="B3104" t="s">
        <v>2988</v>
      </c>
      <c r="C3104" s="2">
        <v>40238</v>
      </c>
      <c r="D3104" t="s">
        <v>5590</v>
      </c>
      <c r="E3104" s="3">
        <v>0</v>
      </c>
      <c r="F3104" s="3">
        <v>0</v>
      </c>
      <c r="G3104" s="3">
        <v>0</v>
      </c>
      <c r="H3104" s="3">
        <v>0</v>
      </c>
      <c r="I3104" s="3">
        <v>1152854.46</v>
      </c>
      <c r="J3104" s="3">
        <v>-553365.86</v>
      </c>
      <c r="K3104" s="3">
        <v>599488.6</v>
      </c>
      <c r="L3104" s="3">
        <v>-27648.26</v>
      </c>
      <c r="M3104" s="3">
        <v>-581014.12</v>
      </c>
      <c r="N3104" s="3">
        <v>571840.34</v>
      </c>
      <c r="O3104" s="3">
        <v>1152854.46</v>
      </c>
      <c r="P3104" t="str">
        <f>VLOOKUP(B3104,'[2]Asset Class'!$A$4:$B$21,2,0)</f>
        <v>Equipment for PTA</v>
      </c>
      <c r="Q3104" s="9">
        <f t="shared" si="75"/>
        <v>-581014.12</v>
      </c>
      <c r="R3104" s="9">
        <f t="shared" si="76"/>
        <v>571840.34</v>
      </c>
      <c r="S3104" s="9">
        <f t="shared" si="77"/>
        <v>0</v>
      </c>
    </row>
    <row r="3105" spans="1:19" x14ac:dyDescent="0.2">
      <c r="A3105" t="s">
        <v>5591</v>
      </c>
      <c r="B3105" t="s">
        <v>2988</v>
      </c>
      <c r="C3105" s="2">
        <v>40238</v>
      </c>
      <c r="D3105" t="s">
        <v>5592</v>
      </c>
      <c r="E3105" s="3">
        <v>0</v>
      </c>
      <c r="F3105" s="3">
        <v>0</v>
      </c>
      <c r="G3105" s="3">
        <v>0</v>
      </c>
      <c r="H3105" s="3">
        <v>0</v>
      </c>
      <c r="I3105" s="3">
        <v>820614.15</v>
      </c>
      <c r="J3105" s="3">
        <v>-393891.75</v>
      </c>
      <c r="K3105" s="3">
        <v>426722.4</v>
      </c>
      <c r="L3105" s="3">
        <v>-19680.330000000002</v>
      </c>
      <c r="M3105" s="3">
        <v>-413572.08</v>
      </c>
      <c r="N3105" s="3">
        <v>407042.07</v>
      </c>
      <c r="O3105" s="3">
        <v>820614.15</v>
      </c>
      <c r="P3105" t="str">
        <f>VLOOKUP(B3105,'[2]Asset Class'!$A$4:$B$21,2,0)</f>
        <v>Equipment for PTA</v>
      </c>
      <c r="Q3105" s="9">
        <f t="shared" si="75"/>
        <v>-413572.08</v>
      </c>
      <c r="R3105" s="9">
        <f t="shared" si="76"/>
        <v>407042.07</v>
      </c>
      <c r="S3105" s="9">
        <f t="shared" si="77"/>
        <v>0</v>
      </c>
    </row>
    <row r="3106" spans="1:19" x14ac:dyDescent="0.2">
      <c r="A3106" t="s">
        <v>5593</v>
      </c>
      <c r="B3106" t="s">
        <v>2988</v>
      </c>
      <c r="C3106" s="2">
        <v>40238</v>
      </c>
      <c r="D3106" t="s">
        <v>5594</v>
      </c>
      <c r="E3106" s="3">
        <v>0</v>
      </c>
      <c r="F3106" s="3">
        <v>0</v>
      </c>
      <c r="G3106" s="3">
        <v>0</v>
      </c>
      <c r="H3106" s="3">
        <v>0</v>
      </c>
      <c r="I3106" s="3">
        <v>4538798.0800000001</v>
      </c>
      <c r="J3106" s="3">
        <v>-2178606.2400000002</v>
      </c>
      <c r="K3106" s="3">
        <v>2360191.84</v>
      </c>
      <c r="L3106" s="3">
        <v>-108851.45</v>
      </c>
      <c r="M3106" s="3">
        <v>-2287457.69</v>
      </c>
      <c r="N3106" s="3">
        <v>2251340.39</v>
      </c>
      <c r="O3106" s="3">
        <v>4538798.0800000001</v>
      </c>
      <c r="P3106" t="str">
        <f>VLOOKUP(B3106,'[2]Asset Class'!$A$4:$B$21,2,0)</f>
        <v>Equipment for PTA</v>
      </c>
      <c r="Q3106" s="9">
        <f t="shared" si="75"/>
        <v>-2287457.69</v>
      </c>
      <c r="R3106" s="9">
        <f t="shared" si="76"/>
        <v>2251340.39</v>
      </c>
      <c r="S3106" s="9">
        <f t="shared" si="77"/>
        <v>0</v>
      </c>
    </row>
    <row r="3107" spans="1:19" x14ac:dyDescent="0.2">
      <c r="A3107" t="s">
        <v>5595</v>
      </c>
      <c r="B3107" t="s">
        <v>2988</v>
      </c>
      <c r="C3107" s="2">
        <v>40238</v>
      </c>
      <c r="D3107" t="s">
        <v>5596</v>
      </c>
      <c r="E3107" s="3">
        <v>0</v>
      </c>
      <c r="F3107" s="3">
        <v>0</v>
      </c>
      <c r="G3107" s="3">
        <v>0</v>
      </c>
      <c r="H3107" s="3">
        <v>0</v>
      </c>
      <c r="I3107" s="3">
        <v>934992.27</v>
      </c>
      <c r="J3107" s="3">
        <v>-448792.83</v>
      </c>
      <c r="K3107" s="3">
        <v>486199.44</v>
      </c>
      <c r="L3107" s="3">
        <v>-22423.4</v>
      </c>
      <c r="M3107" s="3">
        <v>-471216.23</v>
      </c>
      <c r="N3107" s="3">
        <v>463776.04</v>
      </c>
      <c r="O3107" s="3">
        <v>934992.27</v>
      </c>
      <c r="P3107" t="str">
        <f>VLOOKUP(B3107,'[2]Asset Class'!$A$4:$B$21,2,0)</f>
        <v>Equipment for PTA</v>
      </c>
      <c r="Q3107" s="9">
        <f t="shared" si="75"/>
        <v>-471216.23</v>
      </c>
      <c r="R3107" s="9">
        <f t="shared" si="76"/>
        <v>463776.04000000004</v>
      </c>
      <c r="S3107" s="9">
        <f t="shared" si="77"/>
        <v>0</v>
      </c>
    </row>
    <row r="3108" spans="1:19" x14ac:dyDescent="0.2">
      <c r="A3108" t="s">
        <v>5597</v>
      </c>
      <c r="B3108" t="s">
        <v>2988</v>
      </c>
      <c r="C3108" s="2">
        <v>40238</v>
      </c>
      <c r="D3108" t="s">
        <v>5598</v>
      </c>
      <c r="E3108" s="3">
        <v>0</v>
      </c>
      <c r="F3108" s="3">
        <v>0</v>
      </c>
      <c r="G3108" s="3">
        <v>0</v>
      </c>
      <c r="H3108" s="3">
        <v>0</v>
      </c>
      <c r="I3108" s="3">
        <v>1134700.03</v>
      </c>
      <c r="J3108" s="3">
        <v>-544651.81000000006</v>
      </c>
      <c r="K3108" s="3">
        <v>590048.22</v>
      </c>
      <c r="L3108" s="3">
        <v>-27212.87</v>
      </c>
      <c r="M3108" s="3">
        <v>-571864.68000000005</v>
      </c>
      <c r="N3108" s="3">
        <v>562835.35</v>
      </c>
      <c r="O3108" s="3">
        <v>1134700.03</v>
      </c>
      <c r="P3108" t="str">
        <f>VLOOKUP(B3108,'[2]Asset Class'!$A$4:$B$21,2,0)</f>
        <v>Equipment for PTA</v>
      </c>
      <c r="Q3108" s="9">
        <f t="shared" si="75"/>
        <v>-571864.68000000005</v>
      </c>
      <c r="R3108" s="9">
        <f t="shared" si="76"/>
        <v>562835.35</v>
      </c>
      <c r="S3108" s="9">
        <f t="shared" si="77"/>
        <v>0</v>
      </c>
    </row>
    <row r="3109" spans="1:19" x14ac:dyDescent="0.2">
      <c r="A3109" t="s">
        <v>5599</v>
      </c>
      <c r="B3109" t="s">
        <v>2988</v>
      </c>
      <c r="C3109" s="2">
        <v>40238</v>
      </c>
      <c r="D3109" t="s">
        <v>5598</v>
      </c>
      <c r="E3109" s="3">
        <v>0</v>
      </c>
      <c r="F3109" s="3">
        <v>0</v>
      </c>
      <c r="G3109" s="3">
        <v>0</v>
      </c>
      <c r="H3109" s="3">
        <v>0</v>
      </c>
      <c r="I3109" s="3">
        <v>1134700.03</v>
      </c>
      <c r="J3109" s="3">
        <v>-544651.81000000006</v>
      </c>
      <c r="K3109" s="3">
        <v>590048.22</v>
      </c>
      <c r="L3109" s="3">
        <v>-27212.87</v>
      </c>
      <c r="M3109" s="3">
        <v>-571864.68000000005</v>
      </c>
      <c r="N3109" s="3">
        <v>562835.35</v>
      </c>
      <c r="O3109" s="3">
        <v>1134700.03</v>
      </c>
      <c r="P3109" t="str">
        <f>VLOOKUP(B3109,'[2]Asset Class'!$A$4:$B$21,2,0)</f>
        <v>Equipment for PTA</v>
      </c>
      <c r="Q3109" s="9">
        <f t="shared" si="75"/>
        <v>-571864.68000000005</v>
      </c>
      <c r="R3109" s="9">
        <f t="shared" si="76"/>
        <v>562835.35</v>
      </c>
      <c r="S3109" s="9">
        <f t="shared" si="77"/>
        <v>0</v>
      </c>
    </row>
    <row r="3110" spans="1:19" x14ac:dyDescent="0.2">
      <c r="A3110" t="s">
        <v>5600</v>
      </c>
      <c r="B3110" t="s">
        <v>2988</v>
      </c>
      <c r="C3110" s="2">
        <v>40238</v>
      </c>
      <c r="D3110" t="s">
        <v>5601</v>
      </c>
      <c r="E3110" s="3">
        <v>0</v>
      </c>
      <c r="F3110" s="3">
        <v>0</v>
      </c>
      <c r="G3110" s="3">
        <v>0</v>
      </c>
      <c r="H3110" s="3">
        <v>0</v>
      </c>
      <c r="I3110" s="3">
        <v>21334331.760000002</v>
      </c>
      <c r="J3110" s="3">
        <v>-10240400.140000001</v>
      </c>
      <c r="K3110" s="3">
        <v>11093931.619999999</v>
      </c>
      <c r="L3110" s="3">
        <v>-511649.32</v>
      </c>
      <c r="M3110" s="3">
        <v>-10752049.460000001</v>
      </c>
      <c r="N3110" s="3">
        <v>10582282.300000001</v>
      </c>
      <c r="O3110" s="3">
        <v>21334331.760000002</v>
      </c>
      <c r="P3110" t="str">
        <f>VLOOKUP(B3110,'[2]Asset Class'!$A$4:$B$21,2,0)</f>
        <v>Equipment for PTA</v>
      </c>
      <c r="Q3110" s="9">
        <f t="shared" si="75"/>
        <v>-10752049.460000001</v>
      </c>
      <c r="R3110" s="9">
        <f t="shared" si="76"/>
        <v>10582282.300000001</v>
      </c>
      <c r="S3110" s="9">
        <f t="shared" si="77"/>
        <v>0</v>
      </c>
    </row>
    <row r="3111" spans="1:19" x14ac:dyDescent="0.2">
      <c r="A3111" t="s">
        <v>5602</v>
      </c>
      <c r="B3111" t="s">
        <v>2988</v>
      </c>
      <c r="C3111" s="2">
        <v>40238</v>
      </c>
      <c r="D3111" t="s">
        <v>5603</v>
      </c>
      <c r="E3111" s="3">
        <v>0</v>
      </c>
      <c r="F3111" s="3">
        <v>0</v>
      </c>
      <c r="G3111" s="3">
        <v>0</v>
      </c>
      <c r="H3111" s="3">
        <v>0</v>
      </c>
      <c r="I3111" s="3">
        <v>21334331.760000002</v>
      </c>
      <c r="J3111" s="3">
        <v>-10240400.140000001</v>
      </c>
      <c r="K3111" s="3">
        <v>11093931.619999999</v>
      </c>
      <c r="L3111" s="3">
        <v>-511649.32</v>
      </c>
      <c r="M3111" s="3">
        <v>-10752049.460000001</v>
      </c>
      <c r="N3111" s="3">
        <v>10582282.300000001</v>
      </c>
      <c r="O3111" s="3">
        <v>21334331.760000002</v>
      </c>
      <c r="P3111" t="str">
        <f>VLOOKUP(B3111,'[2]Asset Class'!$A$4:$B$21,2,0)</f>
        <v>Equipment for PTA</v>
      </c>
      <c r="Q3111" s="9">
        <f t="shared" si="75"/>
        <v>-10752049.460000001</v>
      </c>
      <c r="R3111" s="9">
        <f t="shared" si="76"/>
        <v>10582282.300000001</v>
      </c>
      <c r="S3111" s="9">
        <f t="shared" si="77"/>
        <v>0</v>
      </c>
    </row>
    <row r="3112" spans="1:19" x14ac:dyDescent="0.2">
      <c r="A3112" t="s">
        <v>5604</v>
      </c>
      <c r="B3112" t="s">
        <v>2988</v>
      </c>
      <c r="C3112" s="2">
        <v>40238</v>
      </c>
      <c r="D3112" t="s">
        <v>5605</v>
      </c>
      <c r="E3112" s="3">
        <v>0</v>
      </c>
      <c r="F3112" s="3">
        <v>0</v>
      </c>
      <c r="G3112" s="3">
        <v>0</v>
      </c>
      <c r="H3112" s="3">
        <v>0</v>
      </c>
      <c r="I3112" s="3">
        <v>426647.17</v>
      </c>
      <c r="J3112" s="3">
        <v>-204789.07</v>
      </c>
      <c r="K3112" s="3">
        <v>221858.1</v>
      </c>
      <c r="L3112" s="3">
        <v>-10232.040000000001</v>
      </c>
      <c r="M3112" s="3">
        <v>-215021.11</v>
      </c>
      <c r="N3112" s="3">
        <v>211626.06</v>
      </c>
      <c r="O3112" s="3">
        <v>426647.17</v>
      </c>
      <c r="P3112" t="str">
        <f>VLOOKUP(B3112,'[2]Asset Class'!$A$4:$B$21,2,0)</f>
        <v>Equipment for PTA</v>
      </c>
      <c r="Q3112" s="9">
        <f t="shared" si="75"/>
        <v>-215021.11</v>
      </c>
      <c r="R3112" s="9">
        <f t="shared" si="76"/>
        <v>211626.06</v>
      </c>
      <c r="S3112" s="9">
        <f t="shared" si="77"/>
        <v>0</v>
      </c>
    </row>
    <row r="3113" spans="1:19" x14ac:dyDescent="0.2">
      <c r="A3113" t="s">
        <v>5606</v>
      </c>
      <c r="B3113" t="s">
        <v>2988</v>
      </c>
      <c r="C3113" s="2">
        <v>40238</v>
      </c>
      <c r="D3113" t="s">
        <v>5607</v>
      </c>
      <c r="E3113" s="3">
        <v>0</v>
      </c>
      <c r="F3113" s="3">
        <v>0</v>
      </c>
      <c r="G3113" s="3">
        <v>0</v>
      </c>
      <c r="H3113" s="3">
        <v>0</v>
      </c>
      <c r="I3113" s="3">
        <v>142816601.56999999</v>
      </c>
      <c r="J3113" s="3">
        <v>-68356703.290000007</v>
      </c>
      <c r="K3113" s="3">
        <v>74459898.280000001</v>
      </c>
      <c r="L3113" s="3">
        <v>-3400681.79</v>
      </c>
      <c r="M3113" s="3">
        <v>-71757385.079999998</v>
      </c>
      <c r="N3113" s="3">
        <v>71059216.489999995</v>
      </c>
      <c r="O3113" s="3">
        <v>142816601.56999999</v>
      </c>
      <c r="P3113" t="str">
        <f>VLOOKUP(B3113,'[2]Asset Class'!$A$4:$B$21,2,0)</f>
        <v>Equipment for PTA</v>
      </c>
      <c r="Q3113" s="9">
        <f t="shared" si="75"/>
        <v>-71757385.079999998</v>
      </c>
      <c r="R3113" s="9">
        <f t="shared" si="76"/>
        <v>71059216.489999995</v>
      </c>
      <c r="S3113" s="9">
        <f t="shared" si="77"/>
        <v>0</v>
      </c>
    </row>
    <row r="3114" spans="1:19" x14ac:dyDescent="0.2">
      <c r="A3114" t="s">
        <v>5608</v>
      </c>
      <c r="B3114" t="s">
        <v>2988</v>
      </c>
      <c r="C3114" s="2">
        <v>40238</v>
      </c>
      <c r="D3114" t="s">
        <v>5609</v>
      </c>
      <c r="E3114" s="3">
        <v>0</v>
      </c>
      <c r="F3114" s="3">
        <v>0</v>
      </c>
      <c r="G3114" s="3">
        <v>0</v>
      </c>
      <c r="H3114" s="3">
        <v>0</v>
      </c>
      <c r="I3114" s="3">
        <v>22215915.629999999</v>
      </c>
      <c r="J3114" s="3">
        <v>-10663557.140000001</v>
      </c>
      <c r="K3114" s="3">
        <v>11552358.49</v>
      </c>
      <c r="L3114" s="3">
        <v>-532791.85</v>
      </c>
      <c r="M3114" s="3">
        <v>-11196348.99</v>
      </c>
      <c r="N3114" s="3">
        <v>11019566.640000001</v>
      </c>
      <c r="O3114" s="3">
        <v>22215915.629999999</v>
      </c>
      <c r="P3114" t="str">
        <f>VLOOKUP(B3114,'[2]Asset Class'!$A$4:$B$21,2,0)</f>
        <v>Equipment for PTA</v>
      </c>
      <c r="Q3114" s="9">
        <f t="shared" si="75"/>
        <v>-11196348.99</v>
      </c>
      <c r="R3114" s="9">
        <f t="shared" si="76"/>
        <v>11019566.639999999</v>
      </c>
      <c r="S3114" s="9">
        <f t="shared" si="77"/>
        <v>0</v>
      </c>
    </row>
    <row r="3115" spans="1:19" x14ac:dyDescent="0.2">
      <c r="A3115" t="s">
        <v>5610</v>
      </c>
      <c r="B3115" t="s">
        <v>2988</v>
      </c>
      <c r="C3115" s="2">
        <v>40238</v>
      </c>
      <c r="D3115" t="s">
        <v>5611</v>
      </c>
      <c r="E3115" s="3">
        <v>0</v>
      </c>
      <c r="F3115" s="3">
        <v>0</v>
      </c>
      <c r="G3115" s="3">
        <v>0</v>
      </c>
      <c r="H3115" s="3">
        <v>0</v>
      </c>
      <c r="I3115" s="3">
        <v>15299663.859999999</v>
      </c>
      <c r="J3115" s="3">
        <v>-7343781.9199999999</v>
      </c>
      <c r="K3115" s="3">
        <v>7955881.9400000004</v>
      </c>
      <c r="L3115" s="3">
        <v>-366923.26</v>
      </c>
      <c r="M3115" s="3">
        <v>-7710705.1799999997</v>
      </c>
      <c r="N3115" s="3">
        <v>7588958.6799999997</v>
      </c>
      <c r="O3115" s="3">
        <v>15299663.859999999</v>
      </c>
      <c r="P3115" t="str">
        <f>VLOOKUP(B3115,'[2]Asset Class'!$A$4:$B$21,2,0)</f>
        <v>Equipment for PTA</v>
      </c>
      <c r="Q3115" s="9">
        <f t="shared" si="75"/>
        <v>-7710705.1799999997</v>
      </c>
      <c r="R3115" s="9">
        <f t="shared" si="76"/>
        <v>7588958.6799999997</v>
      </c>
      <c r="S3115" s="9">
        <f t="shared" si="77"/>
        <v>0</v>
      </c>
    </row>
    <row r="3116" spans="1:19" x14ac:dyDescent="0.2">
      <c r="A3116" t="s">
        <v>5612</v>
      </c>
      <c r="B3116" t="s">
        <v>2988</v>
      </c>
      <c r="C3116" s="2">
        <v>40238</v>
      </c>
      <c r="D3116" t="s">
        <v>5613</v>
      </c>
      <c r="E3116" s="3">
        <v>0</v>
      </c>
      <c r="F3116" s="3">
        <v>0</v>
      </c>
      <c r="G3116" s="3">
        <v>0</v>
      </c>
      <c r="H3116" s="3">
        <v>0</v>
      </c>
      <c r="I3116" s="3">
        <v>15299663.859999999</v>
      </c>
      <c r="J3116" s="3">
        <v>-7343781.9199999999</v>
      </c>
      <c r="K3116" s="3">
        <v>7955881.9400000004</v>
      </c>
      <c r="L3116" s="3">
        <v>-366923.26</v>
      </c>
      <c r="M3116" s="3">
        <v>-7710705.1799999997</v>
      </c>
      <c r="N3116" s="3">
        <v>7588958.6799999997</v>
      </c>
      <c r="O3116" s="3">
        <v>15299663.859999999</v>
      </c>
      <c r="P3116" t="str">
        <f>VLOOKUP(B3116,'[2]Asset Class'!$A$4:$B$21,2,0)</f>
        <v>Equipment for PTA</v>
      </c>
      <c r="Q3116" s="9">
        <f t="shared" si="75"/>
        <v>-7710705.1799999997</v>
      </c>
      <c r="R3116" s="9">
        <f t="shared" si="76"/>
        <v>7588958.6799999997</v>
      </c>
      <c r="S3116" s="9">
        <f t="shared" si="77"/>
        <v>0</v>
      </c>
    </row>
    <row r="3117" spans="1:19" x14ac:dyDescent="0.2">
      <c r="A3117" t="s">
        <v>5614</v>
      </c>
      <c r="B3117" t="s">
        <v>2988</v>
      </c>
      <c r="C3117" s="2">
        <v>40238</v>
      </c>
      <c r="D3117" t="s">
        <v>5615</v>
      </c>
      <c r="E3117" s="3">
        <v>0</v>
      </c>
      <c r="F3117" s="3">
        <v>0</v>
      </c>
      <c r="G3117" s="3">
        <v>0</v>
      </c>
      <c r="H3117" s="3">
        <v>0</v>
      </c>
      <c r="I3117" s="3">
        <v>1098389.1599999999</v>
      </c>
      <c r="J3117" s="3">
        <v>-527222.74</v>
      </c>
      <c r="K3117" s="3">
        <v>571166.42000000004</v>
      </c>
      <c r="L3117" s="3">
        <v>-26342.05</v>
      </c>
      <c r="M3117" s="3">
        <v>-553564.79</v>
      </c>
      <c r="N3117" s="3">
        <v>544824.37</v>
      </c>
      <c r="O3117" s="3">
        <v>1098389.1599999999</v>
      </c>
      <c r="P3117" t="str">
        <f>VLOOKUP(B3117,'[2]Asset Class'!$A$4:$B$21,2,0)</f>
        <v>Equipment for PTA</v>
      </c>
      <c r="Q3117" s="9">
        <f t="shared" si="75"/>
        <v>-553564.79</v>
      </c>
      <c r="R3117" s="9">
        <f t="shared" si="76"/>
        <v>544824.36999999988</v>
      </c>
      <c r="S3117" s="9">
        <f t="shared" si="77"/>
        <v>0</v>
      </c>
    </row>
    <row r="3118" spans="1:19" x14ac:dyDescent="0.2">
      <c r="A3118" t="s">
        <v>5616</v>
      </c>
      <c r="B3118" t="s">
        <v>2988</v>
      </c>
      <c r="C3118" s="2">
        <v>40238</v>
      </c>
      <c r="D3118" t="s">
        <v>5617</v>
      </c>
      <c r="E3118" s="3">
        <v>0</v>
      </c>
      <c r="F3118" s="3">
        <v>0</v>
      </c>
      <c r="G3118" s="3">
        <v>0</v>
      </c>
      <c r="H3118" s="3">
        <v>0</v>
      </c>
      <c r="I3118" s="3">
        <v>1098389.1599999999</v>
      </c>
      <c r="J3118" s="3">
        <v>-527222.74</v>
      </c>
      <c r="K3118" s="3">
        <v>571166.42000000004</v>
      </c>
      <c r="L3118" s="3">
        <v>-26342.05</v>
      </c>
      <c r="M3118" s="3">
        <v>-553564.79</v>
      </c>
      <c r="N3118" s="3">
        <v>544824.37</v>
      </c>
      <c r="O3118" s="3">
        <v>1098389.1599999999</v>
      </c>
      <c r="P3118" t="str">
        <f>VLOOKUP(B3118,'[2]Asset Class'!$A$4:$B$21,2,0)</f>
        <v>Equipment for PTA</v>
      </c>
      <c r="Q3118" s="9">
        <f t="shared" si="75"/>
        <v>-553564.79</v>
      </c>
      <c r="R3118" s="9">
        <f t="shared" si="76"/>
        <v>544824.36999999988</v>
      </c>
      <c r="S3118" s="9">
        <f t="shared" si="77"/>
        <v>0</v>
      </c>
    </row>
    <row r="3119" spans="1:19" x14ac:dyDescent="0.2">
      <c r="A3119" t="s">
        <v>5618</v>
      </c>
      <c r="B3119" t="s">
        <v>2988</v>
      </c>
      <c r="C3119" s="2">
        <v>40238</v>
      </c>
      <c r="D3119" t="s">
        <v>5619</v>
      </c>
      <c r="E3119" s="3">
        <v>0</v>
      </c>
      <c r="F3119" s="3">
        <v>0</v>
      </c>
      <c r="G3119" s="3">
        <v>0</v>
      </c>
      <c r="H3119" s="3">
        <v>0</v>
      </c>
      <c r="I3119" s="3">
        <v>1756869.3</v>
      </c>
      <c r="J3119" s="3">
        <v>-843290.74</v>
      </c>
      <c r="K3119" s="3">
        <v>913578.56</v>
      </c>
      <c r="L3119" s="3">
        <v>-42134.01</v>
      </c>
      <c r="M3119" s="3">
        <v>-885424.75</v>
      </c>
      <c r="N3119" s="3">
        <v>871444.55</v>
      </c>
      <c r="O3119" s="3">
        <v>1756869.3</v>
      </c>
      <c r="P3119" t="str">
        <f>VLOOKUP(B3119,'[2]Asset Class'!$A$4:$B$21,2,0)</f>
        <v>Equipment for PTA</v>
      </c>
      <c r="Q3119" s="9">
        <f t="shared" si="75"/>
        <v>-885424.75</v>
      </c>
      <c r="R3119" s="9">
        <f t="shared" si="76"/>
        <v>871444.55</v>
      </c>
      <c r="S3119" s="9">
        <f t="shared" si="77"/>
        <v>0</v>
      </c>
    </row>
    <row r="3120" spans="1:19" x14ac:dyDescent="0.2">
      <c r="A3120" t="s">
        <v>5620</v>
      </c>
      <c r="B3120" t="s">
        <v>2988</v>
      </c>
      <c r="C3120" s="2">
        <v>40238</v>
      </c>
      <c r="D3120" t="s">
        <v>5621</v>
      </c>
      <c r="E3120" s="3">
        <v>0</v>
      </c>
      <c r="F3120" s="3">
        <v>0</v>
      </c>
      <c r="G3120" s="3">
        <v>0</v>
      </c>
      <c r="H3120" s="3">
        <v>0</v>
      </c>
      <c r="I3120" s="3">
        <v>184387137.22</v>
      </c>
      <c r="J3120" s="3">
        <v>-88171519.980000004</v>
      </c>
      <c r="K3120" s="3">
        <v>96215617.239999995</v>
      </c>
      <c r="L3120" s="3">
        <v>-4350267.59</v>
      </c>
      <c r="M3120" s="3">
        <v>-92521787.569999993</v>
      </c>
      <c r="N3120" s="3">
        <v>91865349.650000006</v>
      </c>
      <c r="O3120" s="3">
        <v>184387137.22</v>
      </c>
      <c r="P3120" t="str">
        <f>VLOOKUP(B3120,'[2]Asset Class'!$A$4:$B$21,2,0)</f>
        <v>Equipment for PTA</v>
      </c>
      <c r="Q3120" s="9">
        <f t="shared" si="75"/>
        <v>-92521787.569999993</v>
      </c>
      <c r="R3120" s="9">
        <f t="shared" si="76"/>
        <v>91865349.650000006</v>
      </c>
      <c r="S3120" s="9">
        <f t="shared" si="77"/>
        <v>0</v>
      </c>
    </row>
    <row r="3121" spans="1:19" x14ac:dyDescent="0.2">
      <c r="A3121" t="s">
        <v>5622</v>
      </c>
      <c r="B3121" t="s">
        <v>2988</v>
      </c>
      <c r="C3121" s="2">
        <v>40238</v>
      </c>
      <c r="D3121" t="s">
        <v>5623</v>
      </c>
      <c r="E3121" s="3">
        <v>0</v>
      </c>
      <c r="F3121" s="3">
        <v>0</v>
      </c>
      <c r="G3121" s="3">
        <v>0</v>
      </c>
      <c r="H3121" s="3">
        <v>0</v>
      </c>
      <c r="I3121" s="3">
        <v>413394.31</v>
      </c>
      <c r="J3121" s="3">
        <v>-198427.73</v>
      </c>
      <c r="K3121" s="3">
        <v>214966.58</v>
      </c>
      <c r="L3121" s="3">
        <v>-9914.2000000000007</v>
      </c>
      <c r="M3121" s="3">
        <v>-208341.93</v>
      </c>
      <c r="N3121" s="3">
        <v>205052.38</v>
      </c>
      <c r="O3121" s="3">
        <v>413394.31</v>
      </c>
      <c r="P3121" t="str">
        <f>VLOOKUP(B3121,'[2]Asset Class'!$A$4:$B$21,2,0)</f>
        <v>Equipment for PTA</v>
      </c>
      <c r="Q3121" s="9">
        <f t="shared" si="75"/>
        <v>-208341.93</v>
      </c>
      <c r="R3121" s="9">
        <f t="shared" si="76"/>
        <v>205052.38</v>
      </c>
      <c r="S3121" s="9">
        <f t="shared" si="77"/>
        <v>0</v>
      </c>
    </row>
    <row r="3122" spans="1:19" x14ac:dyDescent="0.2">
      <c r="A3122" t="s">
        <v>5624</v>
      </c>
      <c r="B3122" t="s">
        <v>2988</v>
      </c>
      <c r="C3122" s="2">
        <v>40238</v>
      </c>
      <c r="D3122" t="s">
        <v>5625</v>
      </c>
      <c r="E3122" s="3">
        <v>0</v>
      </c>
      <c r="F3122" s="3">
        <v>0</v>
      </c>
      <c r="G3122" s="3">
        <v>0</v>
      </c>
      <c r="H3122" s="3">
        <v>0</v>
      </c>
      <c r="I3122" s="3">
        <v>182396507.44</v>
      </c>
      <c r="J3122" s="3">
        <v>-87281176.209999993</v>
      </c>
      <c r="K3122" s="3">
        <v>95115331.230000004</v>
      </c>
      <c r="L3122" s="3">
        <v>-4335860.58</v>
      </c>
      <c r="M3122" s="3">
        <v>-91617036.790000007</v>
      </c>
      <c r="N3122" s="3">
        <v>90779470.650000006</v>
      </c>
      <c r="O3122" s="3">
        <v>182396507.44</v>
      </c>
      <c r="P3122" t="str">
        <f>VLOOKUP(B3122,'[2]Asset Class'!$A$4:$B$21,2,0)</f>
        <v>Equipment for PTA</v>
      </c>
      <c r="Q3122" s="9">
        <f t="shared" si="75"/>
        <v>-91617036.790000007</v>
      </c>
      <c r="R3122" s="9">
        <f t="shared" si="76"/>
        <v>90779470.649999991</v>
      </c>
      <c r="S3122" s="9">
        <f t="shared" si="77"/>
        <v>0</v>
      </c>
    </row>
    <row r="3123" spans="1:19" x14ac:dyDescent="0.2">
      <c r="A3123" t="s">
        <v>5626</v>
      </c>
      <c r="B3123" t="s">
        <v>2988</v>
      </c>
      <c r="C3123" s="2">
        <v>40238</v>
      </c>
      <c r="D3123" t="s">
        <v>5627</v>
      </c>
      <c r="E3123" s="3">
        <v>0</v>
      </c>
      <c r="F3123" s="3">
        <v>0</v>
      </c>
      <c r="G3123" s="3">
        <v>0</v>
      </c>
      <c r="H3123" s="3">
        <v>0</v>
      </c>
      <c r="I3123" s="3">
        <v>108839175.84</v>
      </c>
      <c r="J3123" s="3">
        <v>-52093994.439999998</v>
      </c>
      <c r="K3123" s="3">
        <v>56745181.399999999</v>
      </c>
      <c r="L3123" s="3">
        <v>-2591627.2999999998</v>
      </c>
      <c r="M3123" s="3">
        <v>-54685621.740000002</v>
      </c>
      <c r="N3123" s="3">
        <v>54153554.100000001</v>
      </c>
      <c r="O3123" s="3">
        <v>108839175.84</v>
      </c>
      <c r="P3123" t="str">
        <f>VLOOKUP(B3123,'[2]Asset Class'!$A$4:$B$21,2,0)</f>
        <v>Equipment for PTA</v>
      </c>
      <c r="Q3123" s="9">
        <f t="shared" si="75"/>
        <v>-54685621.740000002</v>
      </c>
      <c r="R3123" s="9">
        <f t="shared" si="76"/>
        <v>54153554.100000001</v>
      </c>
      <c r="S3123" s="9">
        <f t="shared" si="77"/>
        <v>0</v>
      </c>
    </row>
    <row r="3124" spans="1:19" x14ac:dyDescent="0.2">
      <c r="A3124" t="s">
        <v>5628</v>
      </c>
      <c r="B3124" t="s">
        <v>2988</v>
      </c>
      <c r="C3124" s="2">
        <v>40238</v>
      </c>
      <c r="D3124" t="s">
        <v>5629</v>
      </c>
      <c r="E3124" s="3">
        <v>0</v>
      </c>
      <c r="F3124" s="3">
        <v>0</v>
      </c>
      <c r="G3124" s="3">
        <v>0</v>
      </c>
      <c r="H3124" s="3">
        <v>0</v>
      </c>
      <c r="I3124" s="3">
        <v>32452608.68</v>
      </c>
      <c r="J3124" s="3">
        <v>-15532881.460000001</v>
      </c>
      <c r="K3124" s="3">
        <v>16919727.219999999</v>
      </c>
      <c r="L3124" s="3">
        <v>-772746.26</v>
      </c>
      <c r="M3124" s="3">
        <v>-16305627.720000001</v>
      </c>
      <c r="N3124" s="3">
        <v>16146980.960000001</v>
      </c>
      <c r="O3124" s="3">
        <v>32452608.68</v>
      </c>
      <c r="P3124" t="str">
        <f>VLOOKUP(B3124,'[2]Asset Class'!$A$4:$B$21,2,0)</f>
        <v>Equipment for PTA</v>
      </c>
      <c r="Q3124" s="9">
        <f t="shared" si="75"/>
        <v>-16305627.720000001</v>
      </c>
      <c r="R3124" s="9">
        <f t="shared" si="76"/>
        <v>16146980.959999999</v>
      </c>
      <c r="S3124" s="9">
        <f t="shared" si="77"/>
        <v>0</v>
      </c>
    </row>
    <row r="3125" spans="1:19" x14ac:dyDescent="0.2">
      <c r="A3125" t="s">
        <v>5630</v>
      </c>
      <c r="B3125" t="s">
        <v>2988</v>
      </c>
      <c r="C3125" s="2">
        <v>40238</v>
      </c>
      <c r="D3125" t="s">
        <v>5631</v>
      </c>
      <c r="E3125" s="3">
        <v>0</v>
      </c>
      <c r="F3125" s="3">
        <v>0</v>
      </c>
      <c r="G3125" s="3">
        <v>0</v>
      </c>
      <c r="H3125" s="3">
        <v>0</v>
      </c>
      <c r="I3125" s="3">
        <v>55528270.049999997</v>
      </c>
      <c r="J3125" s="3">
        <v>-26577648.800000001</v>
      </c>
      <c r="K3125" s="3">
        <v>28950621.25</v>
      </c>
      <c r="L3125" s="3">
        <v>-1322213.07</v>
      </c>
      <c r="M3125" s="3">
        <v>-27899861.870000001</v>
      </c>
      <c r="N3125" s="3">
        <v>27628408.18</v>
      </c>
      <c r="O3125" s="3">
        <v>55528270.049999997</v>
      </c>
      <c r="P3125" t="str">
        <f>VLOOKUP(B3125,'[2]Asset Class'!$A$4:$B$21,2,0)</f>
        <v>Equipment for PTA</v>
      </c>
      <c r="Q3125" s="9">
        <f t="shared" si="75"/>
        <v>-27899861.870000001</v>
      </c>
      <c r="R3125" s="9">
        <f t="shared" si="76"/>
        <v>27628408.179999996</v>
      </c>
      <c r="S3125" s="9">
        <f t="shared" si="77"/>
        <v>0</v>
      </c>
    </row>
    <row r="3126" spans="1:19" x14ac:dyDescent="0.2">
      <c r="A3126" t="s">
        <v>5632</v>
      </c>
      <c r="B3126" t="s">
        <v>2988</v>
      </c>
      <c r="C3126" s="2">
        <v>40238</v>
      </c>
      <c r="D3126" t="s">
        <v>5633</v>
      </c>
      <c r="E3126" s="3">
        <v>0</v>
      </c>
      <c r="F3126" s="3">
        <v>0</v>
      </c>
      <c r="G3126" s="3">
        <v>0</v>
      </c>
      <c r="H3126" s="3">
        <v>0</v>
      </c>
      <c r="I3126" s="3">
        <v>60974823.740000002</v>
      </c>
      <c r="J3126" s="3">
        <v>-29184547.789999999</v>
      </c>
      <c r="K3126" s="3">
        <v>31790275.949999999</v>
      </c>
      <c r="L3126" s="3">
        <v>-1451903.84</v>
      </c>
      <c r="M3126" s="3">
        <v>-30636451.629999999</v>
      </c>
      <c r="N3126" s="3">
        <v>30338372.109999999</v>
      </c>
      <c r="O3126" s="3">
        <v>60974823.740000002</v>
      </c>
      <c r="P3126" t="str">
        <f>VLOOKUP(B3126,'[2]Asset Class'!$A$4:$B$21,2,0)</f>
        <v>Equipment for PTA</v>
      </c>
      <c r="Q3126" s="9">
        <f t="shared" si="75"/>
        <v>-30636451.629999999</v>
      </c>
      <c r="R3126" s="9">
        <f t="shared" si="76"/>
        <v>30338372.110000003</v>
      </c>
      <c r="S3126" s="9">
        <f t="shared" si="77"/>
        <v>0</v>
      </c>
    </row>
    <row r="3127" spans="1:19" x14ac:dyDescent="0.2">
      <c r="A3127" t="s">
        <v>5634</v>
      </c>
      <c r="B3127" t="s">
        <v>2988</v>
      </c>
      <c r="C3127" s="2">
        <v>40238</v>
      </c>
      <c r="D3127" t="s">
        <v>5635</v>
      </c>
      <c r="E3127" s="3">
        <v>0</v>
      </c>
      <c r="F3127" s="3">
        <v>0</v>
      </c>
      <c r="G3127" s="3">
        <v>0</v>
      </c>
      <c r="H3127" s="3">
        <v>0</v>
      </c>
      <c r="I3127" s="3">
        <v>26995379.920000002</v>
      </c>
      <c r="J3127" s="3">
        <v>-12957682.27</v>
      </c>
      <c r="K3127" s="3">
        <v>14037697.65</v>
      </c>
      <c r="L3127" s="3">
        <v>-647415.06000000006</v>
      </c>
      <c r="M3127" s="3">
        <v>-13605097.33</v>
      </c>
      <c r="N3127" s="3">
        <v>13390282.59</v>
      </c>
      <c r="O3127" s="3">
        <v>26995379.920000002</v>
      </c>
      <c r="P3127" t="str">
        <f>VLOOKUP(B3127,'[2]Asset Class'!$A$4:$B$21,2,0)</f>
        <v>Equipment for PTA</v>
      </c>
      <c r="Q3127" s="9">
        <f t="shared" ref="Q3127:Q3190" si="78">M3127</f>
        <v>-13605097.33</v>
      </c>
      <c r="R3127" s="9">
        <f t="shared" ref="R3127:R3190" si="79">O3127+Q3127</f>
        <v>13390282.590000002</v>
      </c>
      <c r="S3127" s="9">
        <f t="shared" ref="S3127:S3190" si="80">N3127-R3127</f>
        <v>0</v>
      </c>
    </row>
    <row r="3128" spans="1:19" x14ac:dyDescent="0.2">
      <c r="A3128" t="s">
        <v>5636</v>
      </c>
      <c r="B3128" t="s">
        <v>2988</v>
      </c>
      <c r="C3128" s="2">
        <v>40238</v>
      </c>
      <c r="D3128" t="s">
        <v>5637</v>
      </c>
      <c r="E3128" s="3">
        <v>0</v>
      </c>
      <c r="F3128" s="3">
        <v>0</v>
      </c>
      <c r="G3128" s="3">
        <v>0</v>
      </c>
      <c r="H3128" s="3">
        <v>0</v>
      </c>
      <c r="I3128" s="3">
        <v>2735635.78</v>
      </c>
      <c r="J3128" s="3">
        <v>-1313095.04</v>
      </c>
      <c r="K3128" s="3">
        <v>1422540.74</v>
      </c>
      <c r="L3128" s="3">
        <v>-65607.22</v>
      </c>
      <c r="M3128" s="3">
        <v>-1378702.26</v>
      </c>
      <c r="N3128" s="3">
        <v>1356933.52</v>
      </c>
      <c r="O3128" s="3">
        <v>2735635.78</v>
      </c>
      <c r="P3128" t="str">
        <f>VLOOKUP(B3128,'[2]Asset Class'!$A$4:$B$21,2,0)</f>
        <v>Equipment for PTA</v>
      </c>
      <c r="Q3128" s="9">
        <f t="shared" si="78"/>
        <v>-1378702.26</v>
      </c>
      <c r="R3128" s="9">
        <f t="shared" si="79"/>
        <v>1356933.5199999998</v>
      </c>
      <c r="S3128" s="9">
        <f t="shared" si="80"/>
        <v>0</v>
      </c>
    </row>
    <row r="3129" spans="1:19" x14ac:dyDescent="0.2">
      <c r="A3129" t="s">
        <v>5638</v>
      </c>
      <c r="B3129" t="s">
        <v>2988</v>
      </c>
      <c r="C3129" s="2">
        <v>40238</v>
      </c>
      <c r="D3129" t="s">
        <v>5639</v>
      </c>
      <c r="E3129" s="3">
        <v>0</v>
      </c>
      <c r="F3129" s="3">
        <v>0</v>
      </c>
      <c r="G3129" s="3">
        <v>0</v>
      </c>
      <c r="H3129" s="3">
        <v>0</v>
      </c>
      <c r="I3129" s="3">
        <v>7298574.7699999996</v>
      </c>
      <c r="J3129" s="3">
        <v>-3503288.82</v>
      </c>
      <c r="K3129" s="3">
        <v>3795285.95</v>
      </c>
      <c r="L3129" s="3">
        <v>-175037.63</v>
      </c>
      <c r="M3129" s="3">
        <v>-3678326.45</v>
      </c>
      <c r="N3129" s="3">
        <v>3620248.32</v>
      </c>
      <c r="O3129" s="3">
        <v>7298574.7699999996</v>
      </c>
      <c r="P3129" t="str">
        <f>VLOOKUP(B3129,'[2]Asset Class'!$A$4:$B$21,2,0)</f>
        <v>Equipment for PTA</v>
      </c>
      <c r="Q3129" s="9">
        <f t="shared" si="78"/>
        <v>-3678326.45</v>
      </c>
      <c r="R3129" s="9">
        <f t="shared" si="79"/>
        <v>3620248.3199999994</v>
      </c>
      <c r="S3129" s="9">
        <f t="shared" si="80"/>
        <v>0</v>
      </c>
    </row>
    <row r="3130" spans="1:19" x14ac:dyDescent="0.2">
      <c r="A3130" t="s">
        <v>5640</v>
      </c>
      <c r="B3130" t="s">
        <v>2988</v>
      </c>
      <c r="C3130" s="2">
        <v>40238</v>
      </c>
      <c r="D3130" t="s">
        <v>5641</v>
      </c>
      <c r="E3130" s="3">
        <v>0</v>
      </c>
      <c r="F3130" s="3">
        <v>0</v>
      </c>
      <c r="G3130" s="3">
        <v>0</v>
      </c>
      <c r="H3130" s="3">
        <v>0</v>
      </c>
      <c r="I3130" s="3">
        <v>53208261.390000001</v>
      </c>
      <c r="J3130" s="3">
        <v>-25467216.670000002</v>
      </c>
      <c r="K3130" s="3">
        <v>27741044.719999999</v>
      </c>
      <c r="L3130" s="3">
        <v>-1266970.1100000001</v>
      </c>
      <c r="M3130" s="3">
        <v>-26734186.780000001</v>
      </c>
      <c r="N3130" s="3">
        <v>26474074.609999999</v>
      </c>
      <c r="O3130" s="3">
        <v>53208261.390000001</v>
      </c>
      <c r="P3130" t="str">
        <f>VLOOKUP(B3130,'[2]Asset Class'!$A$4:$B$21,2,0)</f>
        <v>Equipment for PTA</v>
      </c>
      <c r="Q3130" s="9">
        <f t="shared" si="78"/>
        <v>-26734186.780000001</v>
      </c>
      <c r="R3130" s="9">
        <f t="shared" si="79"/>
        <v>26474074.609999999</v>
      </c>
      <c r="S3130" s="9">
        <f t="shared" si="80"/>
        <v>0</v>
      </c>
    </row>
    <row r="3131" spans="1:19" x14ac:dyDescent="0.2">
      <c r="A3131" t="s">
        <v>5642</v>
      </c>
      <c r="B3131" t="s">
        <v>2988</v>
      </c>
      <c r="C3131" s="2">
        <v>40238</v>
      </c>
      <c r="D3131" t="s">
        <v>5643</v>
      </c>
      <c r="E3131" s="3">
        <v>0</v>
      </c>
      <c r="F3131" s="3">
        <v>0</v>
      </c>
      <c r="G3131" s="3">
        <v>0</v>
      </c>
      <c r="H3131" s="3">
        <v>0</v>
      </c>
      <c r="I3131" s="3">
        <v>7190949.0599999996</v>
      </c>
      <c r="J3131" s="3">
        <v>-3451628.88</v>
      </c>
      <c r="K3131" s="3">
        <v>3739320.18</v>
      </c>
      <c r="L3131" s="3">
        <v>-172456.5</v>
      </c>
      <c r="M3131" s="3">
        <v>-3624085.38</v>
      </c>
      <c r="N3131" s="3">
        <v>3566863.68</v>
      </c>
      <c r="O3131" s="3">
        <v>7190949.0599999996</v>
      </c>
      <c r="P3131" t="str">
        <f>VLOOKUP(B3131,'[2]Asset Class'!$A$4:$B$21,2,0)</f>
        <v>Equipment for PTA</v>
      </c>
      <c r="Q3131" s="9">
        <f t="shared" si="78"/>
        <v>-3624085.38</v>
      </c>
      <c r="R3131" s="9">
        <f t="shared" si="79"/>
        <v>3566863.6799999997</v>
      </c>
      <c r="S3131" s="9">
        <f t="shared" si="80"/>
        <v>0</v>
      </c>
    </row>
    <row r="3132" spans="1:19" x14ac:dyDescent="0.2">
      <c r="A3132" t="s">
        <v>5644</v>
      </c>
      <c r="B3132" t="s">
        <v>2988</v>
      </c>
      <c r="C3132" s="2">
        <v>40238</v>
      </c>
      <c r="D3132" t="s">
        <v>5645</v>
      </c>
      <c r="E3132" s="3">
        <v>0</v>
      </c>
      <c r="F3132" s="3">
        <v>0</v>
      </c>
      <c r="G3132" s="3">
        <v>0</v>
      </c>
      <c r="H3132" s="3">
        <v>0</v>
      </c>
      <c r="I3132" s="3">
        <v>1755798.39</v>
      </c>
      <c r="J3132" s="3">
        <v>-842776.73</v>
      </c>
      <c r="K3132" s="3">
        <v>913021.66</v>
      </c>
      <c r="L3132" s="3">
        <v>-42108.33</v>
      </c>
      <c r="M3132" s="3">
        <v>-884885.06</v>
      </c>
      <c r="N3132" s="3">
        <v>870913.33</v>
      </c>
      <c r="O3132" s="3">
        <v>1755798.39</v>
      </c>
      <c r="P3132" t="str">
        <f>VLOOKUP(B3132,'[2]Asset Class'!$A$4:$B$21,2,0)</f>
        <v>Equipment for PTA</v>
      </c>
      <c r="Q3132" s="9">
        <f t="shared" si="78"/>
        <v>-884885.06</v>
      </c>
      <c r="R3132" s="9">
        <f t="shared" si="79"/>
        <v>870913.32999999984</v>
      </c>
      <c r="S3132" s="9">
        <f t="shared" si="80"/>
        <v>0</v>
      </c>
    </row>
    <row r="3133" spans="1:19" x14ac:dyDescent="0.2">
      <c r="A3133" t="s">
        <v>5646</v>
      </c>
      <c r="B3133" t="s">
        <v>2988</v>
      </c>
      <c r="C3133" s="2">
        <v>40238</v>
      </c>
      <c r="D3133" t="s">
        <v>5647</v>
      </c>
      <c r="E3133" s="3">
        <v>0</v>
      </c>
      <c r="F3133" s="3">
        <v>0</v>
      </c>
      <c r="G3133" s="3">
        <v>0</v>
      </c>
      <c r="H3133" s="3">
        <v>0</v>
      </c>
      <c r="I3133" s="3">
        <v>2034564.32</v>
      </c>
      <c r="J3133" s="3">
        <v>-976583.34</v>
      </c>
      <c r="K3133" s="3">
        <v>1057980.98</v>
      </c>
      <c r="L3133" s="3">
        <v>-48793.81</v>
      </c>
      <c r="M3133" s="3">
        <v>-1025377.15</v>
      </c>
      <c r="N3133" s="3">
        <v>1009187.17</v>
      </c>
      <c r="O3133" s="3">
        <v>2034564.32</v>
      </c>
      <c r="P3133" t="str">
        <f>VLOOKUP(B3133,'[2]Asset Class'!$A$4:$B$21,2,0)</f>
        <v>Equipment for PTA</v>
      </c>
      <c r="Q3133" s="9">
        <f t="shared" si="78"/>
        <v>-1025377.15</v>
      </c>
      <c r="R3133" s="9">
        <f t="shared" si="79"/>
        <v>1009187.17</v>
      </c>
      <c r="S3133" s="9">
        <f t="shared" si="80"/>
        <v>0</v>
      </c>
    </row>
    <row r="3134" spans="1:19" x14ac:dyDescent="0.2">
      <c r="A3134" t="s">
        <v>5648</v>
      </c>
      <c r="B3134" t="s">
        <v>2988</v>
      </c>
      <c r="C3134" s="2">
        <v>40238</v>
      </c>
      <c r="D3134" t="s">
        <v>5649</v>
      </c>
      <c r="E3134" s="3">
        <v>0</v>
      </c>
      <c r="F3134" s="3">
        <v>0</v>
      </c>
      <c r="G3134" s="3">
        <v>0</v>
      </c>
      <c r="H3134" s="3">
        <v>0</v>
      </c>
      <c r="I3134" s="3">
        <v>210894.8</v>
      </c>
      <c r="J3134" s="3">
        <v>-101228.72</v>
      </c>
      <c r="K3134" s="3">
        <v>109666.08</v>
      </c>
      <c r="L3134" s="3">
        <v>-5057.7700000000004</v>
      </c>
      <c r="M3134" s="3">
        <v>-106286.49</v>
      </c>
      <c r="N3134" s="3">
        <v>104608.31</v>
      </c>
      <c r="O3134" s="3">
        <v>210894.8</v>
      </c>
      <c r="P3134" t="str">
        <f>VLOOKUP(B3134,'[2]Asset Class'!$A$4:$B$21,2,0)</f>
        <v>Equipment for PTA</v>
      </c>
      <c r="Q3134" s="9">
        <f t="shared" si="78"/>
        <v>-106286.49</v>
      </c>
      <c r="R3134" s="9">
        <f t="shared" si="79"/>
        <v>104608.30999999998</v>
      </c>
      <c r="S3134" s="9">
        <f t="shared" si="80"/>
        <v>0</v>
      </c>
    </row>
    <row r="3135" spans="1:19" x14ac:dyDescent="0.2">
      <c r="A3135" t="s">
        <v>5650</v>
      </c>
      <c r="B3135" t="s">
        <v>2988</v>
      </c>
      <c r="C3135" s="2">
        <v>40238</v>
      </c>
      <c r="D3135" t="s">
        <v>5651</v>
      </c>
      <c r="E3135" s="3">
        <v>0</v>
      </c>
      <c r="F3135" s="3">
        <v>0</v>
      </c>
      <c r="G3135" s="3">
        <v>0</v>
      </c>
      <c r="H3135" s="3">
        <v>0</v>
      </c>
      <c r="I3135" s="3">
        <v>106258831.39</v>
      </c>
      <c r="J3135" s="3">
        <v>-50858957.07</v>
      </c>
      <c r="K3135" s="3">
        <v>55399874.32</v>
      </c>
      <c r="L3135" s="3">
        <v>-2530185.35</v>
      </c>
      <c r="M3135" s="3">
        <v>-53389142.420000002</v>
      </c>
      <c r="N3135" s="3">
        <v>52869688.969999999</v>
      </c>
      <c r="O3135" s="3">
        <v>106258831.39</v>
      </c>
      <c r="P3135" t="str">
        <f>VLOOKUP(B3135,'[2]Asset Class'!$A$4:$B$21,2,0)</f>
        <v>Equipment for PTA</v>
      </c>
      <c r="Q3135" s="9">
        <f t="shared" si="78"/>
        <v>-53389142.420000002</v>
      </c>
      <c r="R3135" s="9">
        <f t="shared" si="79"/>
        <v>52869688.969999999</v>
      </c>
      <c r="S3135" s="9">
        <f t="shared" si="80"/>
        <v>0</v>
      </c>
    </row>
    <row r="3136" spans="1:19" x14ac:dyDescent="0.2">
      <c r="A3136" t="s">
        <v>5652</v>
      </c>
      <c r="B3136" t="s">
        <v>2988</v>
      </c>
      <c r="C3136" s="2">
        <v>40238</v>
      </c>
      <c r="D3136" t="s">
        <v>5653</v>
      </c>
      <c r="E3136" s="3">
        <v>0</v>
      </c>
      <c r="F3136" s="3">
        <v>0</v>
      </c>
      <c r="G3136" s="3">
        <v>0</v>
      </c>
      <c r="H3136" s="3">
        <v>0</v>
      </c>
      <c r="I3136" s="3">
        <v>48863227.590000004</v>
      </c>
      <c r="J3136" s="3">
        <v>-23387541.18</v>
      </c>
      <c r="K3136" s="3">
        <v>25475686.41</v>
      </c>
      <c r="L3136" s="3">
        <v>-1163508.21</v>
      </c>
      <c r="M3136" s="3">
        <v>-24551049.390000001</v>
      </c>
      <c r="N3136" s="3">
        <v>24312178.199999999</v>
      </c>
      <c r="O3136" s="3">
        <v>48863227.590000004</v>
      </c>
      <c r="P3136" t="str">
        <f>VLOOKUP(B3136,'[2]Asset Class'!$A$4:$B$21,2,0)</f>
        <v>Equipment for PTA</v>
      </c>
      <c r="Q3136" s="9">
        <f t="shared" si="78"/>
        <v>-24551049.390000001</v>
      </c>
      <c r="R3136" s="9">
        <f t="shared" si="79"/>
        <v>24312178.200000003</v>
      </c>
      <c r="S3136" s="9">
        <f t="shared" si="80"/>
        <v>0</v>
      </c>
    </row>
    <row r="3137" spans="1:19" x14ac:dyDescent="0.2">
      <c r="A3137" t="s">
        <v>5654</v>
      </c>
      <c r="B3137" t="s">
        <v>2988</v>
      </c>
      <c r="C3137" s="2">
        <v>40238</v>
      </c>
      <c r="D3137" t="s">
        <v>5655</v>
      </c>
      <c r="E3137" s="3">
        <v>0</v>
      </c>
      <c r="F3137" s="3">
        <v>0</v>
      </c>
      <c r="G3137" s="3">
        <v>0</v>
      </c>
      <c r="H3137" s="3">
        <v>0</v>
      </c>
      <c r="I3137" s="3">
        <v>41006857</v>
      </c>
      <c r="J3137" s="3">
        <v>-19627224.879999999</v>
      </c>
      <c r="K3137" s="3">
        <v>21379632.120000001</v>
      </c>
      <c r="L3137" s="3">
        <v>-976436</v>
      </c>
      <c r="M3137" s="3">
        <v>-20603660.879999999</v>
      </c>
      <c r="N3137" s="3">
        <v>20403196.120000001</v>
      </c>
      <c r="O3137" s="3">
        <v>41006857</v>
      </c>
      <c r="P3137" t="str">
        <f>VLOOKUP(B3137,'[2]Asset Class'!$A$4:$B$21,2,0)</f>
        <v>Equipment for PTA</v>
      </c>
      <c r="Q3137" s="9">
        <f t="shared" si="78"/>
        <v>-20603660.879999999</v>
      </c>
      <c r="R3137" s="9">
        <f t="shared" si="79"/>
        <v>20403196.120000001</v>
      </c>
      <c r="S3137" s="9">
        <f t="shared" si="80"/>
        <v>0</v>
      </c>
    </row>
    <row r="3138" spans="1:19" x14ac:dyDescent="0.2">
      <c r="A3138" t="s">
        <v>5656</v>
      </c>
      <c r="B3138" t="s">
        <v>2988</v>
      </c>
      <c r="C3138" s="2">
        <v>40238</v>
      </c>
      <c r="D3138" t="s">
        <v>5657</v>
      </c>
      <c r="E3138" s="3">
        <v>0</v>
      </c>
      <c r="F3138" s="3">
        <v>0</v>
      </c>
      <c r="G3138" s="3">
        <v>0</v>
      </c>
      <c r="H3138" s="3">
        <v>0</v>
      </c>
      <c r="I3138" s="3">
        <v>61714560.859999999</v>
      </c>
      <c r="J3138" s="3">
        <v>-29538610.210000001</v>
      </c>
      <c r="K3138" s="3">
        <v>32175950.649999999</v>
      </c>
      <c r="L3138" s="3">
        <v>-1469518.11</v>
      </c>
      <c r="M3138" s="3">
        <v>-31008128.32</v>
      </c>
      <c r="N3138" s="3">
        <v>30706432.539999999</v>
      </c>
      <c r="O3138" s="3">
        <v>61714560.859999999</v>
      </c>
      <c r="P3138" t="str">
        <f>VLOOKUP(B3138,'[2]Asset Class'!$A$4:$B$21,2,0)</f>
        <v>Equipment for PTA</v>
      </c>
      <c r="Q3138" s="9">
        <f t="shared" si="78"/>
        <v>-31008128.32</v>
      </c>
      <c r="R3138" s="9">
        <f t="shared" si="79"/>
        <v>30706432.539999999</v>
      </c>
      <c r="S3138" s="9">
        <f t="shared" si="80"/>
        <v>0</v>
      </c>
    </row>
    <row r="3139" spans="1:19" x14ac:dyDescent="0.2">
      <c r="A3139" t="s">
        <v>5658</v>
      </c>
      <c r="B3139" t="s">
        <v>2988</v>
      </c>
      <c r="C3139" s="2">
        <v>40238</v>
      </c>
      <c r="D3139" t="s">
        <v>5655</v>
      </c>
      <c r="E3139" s="3">
        <v>0</v>
      </c>
      <c r="F3139" s="3">
        <v>0</v>
      </c>
      <c r="G3139" s="3">
        <v>0</v>
      </c>
      <c r="H3139" s="3">
        <v>0</v>
      </c>
      <c r="I3139" s="3">
        <v>8765805.0700000003</v>
      </c>
      <c r="J3139" s="3">
        <v>-4207553.93</v>
      </c>
      <c r="K3139" s="3">
        <v>4558251.1399999997</v>
      </c>
      <c r="L3139" s="3">
        <v>-210225.39</v>
      </c>
      <c r="M3139" s="3">
        <v>-4417779.32</v>
      </c>
      <c r="N3139" s="3">
        <v>4348025.75</v>
      </c>
      <c r="O3139" s="3">
        <v>8765805.0700000003</v>
      </c>
      <c r="P3139" t="str">
        <f>VLOOKUP(B3139,'[2]Asset Class'!$A$4:$B$21,2,0)</f>
        <v>Equipment for PTA</v>
      </c>
      <c r="Q3139" s="9">
        <f t="shared" si="78"/>
        <v>-4417779.32</v>
      </c>
      <c r="R3139" s="9">
        <f t="shared" si="79"/>
        <v>4348025.75</v>
      </c>
      <c r="S3139" s="9">
        <f t="shared" si="80"/>
        <v>0</v>
      </c>
    </row>
    <row r="3140" spans="1:19" x14ac:dyDescent="0.2">
      <c r="A3140" t="s">
        <v>5659</v>
      </c>
      <c r="B3140" t="s">
        <v>2988</v>
      </c>
      <c r="C3140" s="2">
        <v>40238</v>
      </c>
      <c r="D3140" t="s">
        <v>5660</v>
      </c>
      <c r="E3140" s="3">
        <v>0</v>
      </c>
      <c r="F3140" s="3">
        <v>0</v>
      </c>
      <c r="G3140" s="3">
        <v>0</v>
      </c>
      <c r="H3140" s="3">
        <v>0</v>
      </c>
      <c r="I3140" s="3">
        <v>12135629.08</v>
      </c>
      <c r="J3140" s="3">
        <v>-5825056.96</v>
      </c>
      <c r="K3140" s="3">
        <v>6310572.1200000001</v>
      </c>
      <c r="L3140" s="3">
        <v>-291041.99</v>
      </c>
      <c r="M3140" s="3">
        <v>-6116098.9500000002</v>
      </c>
      <c r="N3140" s="3">
        <v>6019530.1299999999</v>
      </c>
      <c r="O3140" s="3">
        <v>12135629.08</v>
      </c>
      <c r="P3140" t="str">
        <f>VLOOKUP(B3140,'[2]Asset Class'!$A$4:$B$21,2,0)</f>
        <v>Equipment for PTA</v>
      </c>
      <c r="Q3140" s="9">
        <f t="shared" si="78"/>
        <v>-6116098.9500000002</v>
      </c>
      <c r="R3140" s="9">
        <f t="shared" si="79"/>
        <v>6019530.1299999999</v>
      </c>
      <c r="S3140" s="9">
        <f t="shared" si="80"/>
        <v>0</v>
      </c>
    </row>
    <row r="3141" spans="1:19" x14ac:dyDescent="0.2">
      <c r="A3141" t="s">
        <v>5661</v>
      </c>
      <c r="B3141" t="s">
        <v>2988</v>
      </c>
      <c r="C3141" s="2">
        <v>40238</v>
      </c>
      <c r="D3141" t="s">
        <v>5662</v>
      </c>
      <c r="E3141" s="3">
        <v>0</v>
      </c>
      <c r="F3141" s="3">
        <v>0</v>
      </c>
      <c r="G3141" s="3">
        <v>0</v>
      </c>
      <c r="H3141" s="3">
        <v>0</v>
      </c>
      <c r="I3141" s="3">
        <v>832514.12</v>
      </c>
      <c r="J3141" s="3">
        <v>-399603.7</v>
      </c>
      <c r="K3141" s="3">
        <v>432910.42</v>
      </c>
      <c r="L3141" s="3">
        <v>-19965.72</v>
      </c>
      <c r="M3141" s="3">
        <v>-419569.42</v>
      </c>
      <c r="N3141" s="3">
        <v>412944.7</v>
      </c>
      <c r="O3141" s="3">
        <v>832514.12</v>
      </c>
      <c r="P3141" t="str">
        <f>VLOOKUP(B3141,'[2]Asset Class'!$A$4:$B$21,2,0)</f>
        <v>Equipment for PTA</v>
      </c>
      <c r="Q3141" s="9">
        <f t="shared" si="78"/>
        <v>-419569.42</v>
      </c>
      <c r="R3141" s="9">
        <f t="shared" si="79"/>
        <v>412944.7</v>
      </c>
      <c r="S3141" s="9">
        <f t="shared" si="80"/>
        <v>0</v>
      </c>
    </row>
    <row r="3142" spans="1:19" x14ac:dyDescent="0.2">
      <c r="A3142" t="s">
        <v>5663</v>
      </c>
      <c r="B3142" t="s">
        <v>2988</v>
      </c>
      <c r="C3142" s="2">
        <v>40238</v>
      </c>
      <c r="D3142" t="s">
        <v>5664</v>
      </c>
      <c r="E3142" s="3">
        <v>0</v>
      </c>
      <c r="F3142" s="3">
        <v>0</v>
      </c>
      <c r="G3142" s="3">
        <v>0</v>
      </c>
      <c r="H3142" s="3">
        <v>0</v>
      </c>
      <c r="I3142" s="3">
        <v>1002426.45</v>
      </c>
      <c r="J3142" s="3">
        <v>-481160.97</v>
      </c>
      <c r="K3142" s="3">
        <v>521265.48</v>
      </c>
      <c r="L3142" s="3">
        <v>-24040.63</v>
      </c>
      <c r="M3142" s="3">
        <v>-505201.6</v>
      </c>
      <c r="N3142" s="3">
        <v>497224.85</v>
      </c>
      <c r="O3142" s="3">
        <v>1002426.45</v>
      </c>
      <c r="P3142" t="str">
        <f>VLOOKUP(B3142,'[2]Asset Class'!$A$4:$B$21,2,0)</f>
        <v>Equipment for PTA</v>
      </c>
      <c r="Q3142" s="9">
        <f t="shared" si="78"/>
        <v>-505201.6</v>
      </c>
      <c r="R3142" s="9">
        <f t="shared" si="79"/>
        <v>497224.85</v>
      </c>
      <c r="S3142" s="9">
        <f t="shared" si="80"/>
        <v>0</v>
      </c>
    </row>
    <row r="3143" spans="1:19" x14ac:dyDescent="0.2">
      <c r="A3143" t="s">
        <v>5665</v>
      </c>
      <c r="B3143" t="s">
        <v>2988</v>
      </c>
      <c r="C3143" s="2">
        <v>40238</v>
      </c>
      <c r="D3143" t="s">
        <v>5666</v>
      </c>
      <c r="E3143" s="3">
        <v>0</v>
      </c>
      <c r="F3143" s="3">
        <v>0</v>
      </c>
      <c r="G3143" s="3">
        <v>0</v>
      </c>
      <c r="H3143" s="3">
        <v>0</v>
      </c>
      <c r="I3143" s="3">
        <v>1800614284</v>
      </c>
      <c r="J3143" s="3">
        <v>-861832973.17999995</v>
      </c>
      <c r="K3143" s="3">
        <v>938781310.82000005</v>
      </c>
      <c r="L3143" s="3">
        <v>-42875380.950000003</v>
      </c>
      <c r="M3143" s="3">
        <v>-904708354.13</v>
      </c>
      <c r="N3143" s="3">
        <v>895905929.87</v>
      </c>
      <c r="O3143" s="3">
        <v>1800614284</v>
      </c>
      <c r="P3143" t="str">
        <f>VLOOKUP(B3143,'[2]Asset Class'!$A$4:$B$21,2,0)</f>
        <v>Equipment for PTA</v>
      </c>
      <c r="Q3143" s="9">
        <f t="shared" si="78"/>
        <v>-904708354.13</v>
      </c>
      <c r="R3143" s="9">
        <f t="shared" si="79"/>
        <v>895905929.87</v>
      </c>
      <c r="S3143" s="9">
        <f t="shared" si="80"/>
        <v>0</v>
      </c>
    </row>
    <row r="3144" spans="1:19" x14ac:dyDescent="0.2">
      <c r="A3144" t="s">
        <v>5667</v>
      </c>
      <c r="B3144" t="s">
        <v>2988</v>
      </c>
      <c r="C3144" s="2">
        <v>40238</v>
      </c>
      <c r="D3144" t="s">
        <v>5668</v>
      </c>
      <c r="E3144" s="3">
        <v>0</v>
      </c>
      <c r="F3144" s="3">
        <v>0</v>
      </c>
      <c r="G3144" s="3">
        <v>0</v>
      </c>
      <c r="H3144" s="3">
        <v>0</v>
      </c>
      <c r="I3144" s="3">
        <v>677124071.25999999</v>
      </c>
      <c r="J3144" s="3">
        <v>-324093758.86000001</v>
      </c>
      <c r="K3144" s="3">
        <v>353030312.39999998</v>
      </c>
      <c r="L3144" s="3">
        <v>-16123360.1</v>
      </c>
      <c r="M3144" s="3">
        <v>-340217118.95999998</v>
      </c>
      <c r="N3144" s="3">
        <v>336906952.30000001</v>
      </c>
      <c r="O3144" s="3">
        <v>677124071.25999999</v>
      </c>
      <c r="P3144" t="str">
        <f>VLOOKUP(B3144,'[2]Asset Class'!$A$4:$B$21,2,0)</f>
        <v>Equipment for PTA</v>
      </c>
      <c r="Q3144" s="9">
        <f t="shared" si="78"/>
        <v>-340217118.95999998</v>
      </c>
      <c r="R3144" s="9">
        <f t="shared" si="79"/>
        <v>336906952.30000001</v>
      </c>
      <c r="S3144" s="9">
        <f t="shared" si="80"/>
        <v>0</v>
      </c>
    </row>
    <row r="3145" spans="1:19" x14ac:dyDescent="0.2">
      <c r="A3145" t="s">
        <v>5669</v>
      </c>
      <c r="B3145" t="s">
        <v>2988</v>
      </c>
      <c r="C3145" s="2">
        <v>40238</v>
      </c>
      <c r="D3145" t="s">
        <v>5670</v>
      </c>
      <c r="E3145" s="3">
        <v>0</v>
      </c>
      <c r="F3145" s="3">
        <v>0</v>
      </c>
      <c r="G3145" s="3">
        <v>0</v>
      </c>
      <c r="H3145" s="3">
        <v>0</v>
      </c>
      <c r="I3145" s="3">
        <v>22152.1</v>
      </c>
      <c r="J3145" s="3">
        <v>-10632.93</v>
      </c>
      <c r="K3145" s="3">
        <v>11519.17</v>
      </c>
      <c r="L3145" s="3">
        <v>-531.26</v>
      </c>
      <c r="M3145" s="3">
        <v>-11164.19</v>
      </c>
      <c r="N3145" s="3">
        <v>10987.91</v>
      </c>
      <c r="O3145" s="3">
        <v>22152.1</v>
      </c>
      <c r="P3145" t="str">
        <f>VLOOKUP(B3145,'[2]Asset Class'!$A$4:$B$21,2,0)</f>
        <v>Equipment for PTA</v>
      </c>
      <c r="Q3145" s="9">
        <f t="shared" si="78"/>
        <v>-11164.19</v>
      </c>
      <c r="R3145" s="9">
        <f t="shared" si="79"/>
        <v>10987.909999999998</v>
      </c>
      <c r="S3145" s="9">
        <f t="shared" si="80"/>
        <v>0</v>
      </c>
    </row>
    <row r="3146" spans="1:19" x14ac:dyDescent="0.2">
      <c r="A3146" t="s">
        <v>5671</v>
      </c>
      <c r="B3146" t="s">
        <v>2988</v>
      </c>
      <c r="C3146" s="2">
        <v>40238</v>
      </c>
      <c r="D3146" t="s">
        <v>5672</v>
      </c>
      <c r="E3146" s="3">
        <v>0</v>
      </c>
      <c r="F3146" s="3">
        <v>0</v>
      </c>
      <c r="G3146" s="3">
        <v>0</v>
      </c>
      <c r="H3146" s="3">
        <v>0</v>
      </c>
      <c r="I3146" s="3">
        <v>750688130.88999999</v>
      </c>
      <c r="J3146" s="3">
        <v>-359303927.27999997</v>
      </c>
      <c r="K3146" s="3">
        <v>391384203.61000001</v>
      </c>
      <c r="L3146" s="3">
        <v>-17875032.91</v>
      </c>
      <c r="M3146" s="3">
        <v>-377178960.19</v>
      </c>
      <c r="N3146" s="3">
        <v>373509170.69999999</v>
      </c>
      <c r="O3146" s="3">
        <v>750688130.88999999</v>
      </c>
      <c r="P3146" t="str">
        <f>VLOOKUP(B3146,'[2]Asset Class'!$A$4:$B$21,2,0)</f>
        <v>Equipment for PTA</v>
      </c>
      <c r="Q3146" s="9">
        <f t="shared" si="78"/>
        <v>-377178960.19</v>
      </c>
      <c r="R3146" s="9">
        <f t="shared" si="79"/>
        <v>373509170.69999999</v>
      </c>
      <c r="S3146" s="9">
        <f t="shared" si="80"/>
        <v>0</v>
      </c>
    </row>
    <row r="3147" spans="1:19" x14ac:dyDescent="0.2">
      <c r="A3147" t="s">
        <v>5673</v>
      </c>
      <c r="B3147" t="s">
        <v>2988</v>
      </c>
      <c r="C3147" s="2">
        <v>40238</v>
      </c>
      <c r="D3147" t="s">
        <v>5674</v>
      </c>
      <c r="E3147" s="3">
        <v>0</v>
      </c>
      <c r="F3147" s="3">
        <v>0</v>
      </c>
      <c r="G3147" s="3">
        <v>0</v>
      </c>
      <c r="H3147" s="3">
        <v>0</v>
      </c>
      <c r="I3147" s="3">
        <v>113863786.69</v>
      </c>
      <c r="J3147" s="3">
        <v>-54498937.780000001</v>
      </c>
      <c r="K3147" s="3">
        <v>59364848.909999996</v>
      </c>
      <c r="L3147" s="3">
        <v>-2711270.97</v>
      </c>
      <c r="M3147" s="3">
        <v>-57210208.75</v>
      </c>
      <c r="N3147" s="3">
        <v>56653577.939999998</v>
      </c>
      <c r="O3147" s="3">
        <v>113863786.69</v>
      </c>
      <c r="P3147" t="str">
        <f>VLOOKUP(B3147,'[2]Asset Class'!$A$4:$B$21,2,0)</f>
        <v>Equipment for PTA</v>
      </c>
      <c r="Q3147" s="9">
        <f t="shared" si="78"/>
        <v>-57210208.75</v>
      </c>
      <c r="R3147" s="9">
        <f t="shared" si="79"/>
        <v>56653577.939999998</v>
      </c>
      <c r="S3147" s="9">
        <f t="shared" si="80"/>
        <v>0</v>
      </c>
    </row>
    <row r="3148" spans="1:19" x14ac:dyDescent="0.2">
      <c r="A3148" t="s">
        <v>5675</v>
      </c>
      <c r="B3148" t="s">
        <v>2988</v>
      </c>
      <c r="C3148" s="2">
        <v>40238</v>
      </c>
      <c r="D3148" t="s">
        <v>5676</v>
      </c>
      <c r="E3148" s="3">
        <v>0</v>
      </c>
      <c r="F3148" s="3">
        <v>0</v>
      </c>
      <c r="G3148" s="3">
        <v>0</v>
      </c>
      <c r="H3148" s="3">
        <v>0</v>
      </c>
      <c r="I3148" s="3">
        <v>3785173.15</v>
      </c>
      <c r="J3148" s="3">
        <v>-1816869.09</v>
      </c>
      <c r="K3148" s="3">
        <v>1968304.06</v>
      </c>
      <c r="L3148" s="3">
        <v>-90777.68</v>
      </c>
      <c r="M3148" s="3">
        <v>-1907646.77</v>
      </c>
      <c r="N3148" s="3">
        <v>1877526.38</v>
      </c>
      <c r="O3148" s="3">
        <v>3785173.15</v>
      </c>
      <c r="P3148" t="str">
        <f>VLOOKUP(B3148,'[2]Asset Class'!$A$4:$B$21,2,0)</f>
        <v>Equipment for PTA</v>
      </c>
      <c r="Q3148" s="9">
        <f t="shared" si="78"/>
        <v>-1907646.77</v>
      </c>
      <c r="R3148" s="9">
        <f t="shared" si="79"/>
        <v>1877526.38</v>
      </c>
      <c r="S3148" s="9">
        <f t="shared" si="80"/>
        <v>0</v>
      </c>
    </row>
    <row r="3149" spans="1:19" x14ac:dyDescent="0.2">
      <c r="A3149" t="s">
        <v>5677</v>
      </c>
      <c r="B3149" t="s">
        <v>2988</v>
      </c>
      <c r="C3149" s="2">
        <v>40238</v>
      </c>
      <c r="D3149" t="s">
        <v>5678</v>
      </c>
      <c r="E3149" s="3">
        <v>0</v>
      </c>
      <c r="F3149" s="3">
        <v>0</v>
      </c>
      <c r="G3149" s="3">
        <v>0</v>
      </c>
      <c r="H3149" s="3">
        <v>0</v>
      </c>
      <c r="I3149" s="3">
        <v>8299246.3600000003</v>
      </c>
      <c r="J3149" s="3">
        <v>-3983607.48</v>
      </c>
      <c r="K3149" s="3">
        <v>4315638.88</v>
      </c>
      <c r="L3149" s="3">
        <v>-199036.17</v>
      </c>
      <c r="M3149" s="3">
        <v>-4182643.65</v>
      </c>
      <c r="N3149" s="3">
        <v>4116602.71</v>
      </c>
      <c r="O3149" s="3">
        <v>8299246.3600000003</v>
      </c>
      <c r="P3149" t="str">
        <f>VLOOKUP(B3149,'[2]Asset Class'!$A$4:$B$21,2,0)</f>
        <v>Equipment for PTA</v>
      </c>
      <c r="Q3149" s="9">
        <f t="shared" si="78"/>
        <v>-4182643.65</v>
      </c>
      <c r="R3149" s="9">
        <f t="shared" si="79"/>
        <v>4116602.7100000004</v>
      </c>
      <c r="S3149" s="9">
        <f t="shared" si="80"/>
        <v>0</v>
      </c>
    </row>
    <row r="3150" spans="1:19" x14ac:dyDescent="0.2">
      <c r="A3150" t="s">
        <v>5679</v>
      </c>
      <c r="B3150" t="s">
        <v>2988</v>
      </c>
      <c r="C3150" s="2">
        <v>40238</v>
      </c>
      <c r="D3150" t="s">
        <v>5680</v>
      </c>
      <c r="E3150" s="3">
        <v>0</v>
      </c>
      <c r="F3150" s="3">
        <v>0</v>
      </c>
      <c r="G3150" s="3">
        <v>0</v>
      </c>
      <c r="H3150" s="3">
        <v>0</v>
      </c>
      <c r="I3150" s="3">
        <v>101940.21</v>
      </c>
      <c r="J3150" s="3">
        <v>-48930.92</v>
      </c>
      <c r="K3150" s="3">
        <v>53009.29</v>
      </c>
      <c r="L3150" s="3">
        <v>-2444.7800000000002</v>
      </c>
      <c r="M3150" s="3">
        <v>-51375.7</v>
      </c>
      <c r="N3150" s="3">
        <v>50564.51</v>
      </c>
      <c r="O3150" s="3">
        <v>101940.21</v>
      </c>
      <c r="P3150" t="str">
        <f>VLOOKUP(B3150,'[2]Asset Class'!$A$4:$B$21,2,0)</f>
        <v>Equipment for PTA</v>
      </c>
      <c r="Q3150" s="9">
        <f t="shared" si="78"/>
        <v>-51375.7</v>
      </c>
      <c r="R3150" s="9">
        <f t="shared" si="79"/>
        <v>50564.510000000009</v>
      </c>
      <c r="S3150" s="9">
        <f t="shared" si="80"/>
        <v>0</v>
      </c>
    </row>
    <row r="3151" spans="1:19" x14ac:dyDescent="0.2">
      <c r="A3151" t="s">
        <v>5681</v>
      </c>
      <c r="B3151" t="s">
        <v>2988</v>
      </c>
      <c r="C3151" s="2">
        <v>40238</v>
      </c>
      <c r="D3151" t="s">
        <v>5682</v>
      </c>
      <c r="E3151" s="3">
        <v>0</v>
      </c>
      <c r="F3151" s="3">
        <v>0</v>
      </c>
      <c r="G3151" s="3">
        <v>0</v>
      </c>
      <c r="H3151" s="3">
        <v>0</v>
      </c>
      <c r="I3151" s="3">
        <v>126236.11</v>
      </c>
      <c r="J3151" s="3">
        <v>-60592.87</v>
      </c>
      <c r="K3151" s="3">
        <v>65643.240000000005</v>
      </c>
      <c r="L3151" s="3">
        <v>-3027.45</v>
      </c>
      <c r="M3151" s="3">
        <v>-63620.32</v>
      </c>
      <c r="N3151" s="3">
        <v>62615.79</v>
      </c>
      <c r="O3151" s="3">
        <v>126236.11</v>
      </c>
      <c r="P3151" t="str">
        <f>VLOOKUP(B3151,'[2]Asset Class'!$A$4:$B$21,2,0)</f>
        <v>Equipment for PTA</v>
      </c>
      <c r="Q3151" s="9">
        <f t="shared" si="78"/>
        <v>-63620.32</v>
      </c>
      <c r="R3151" s="9">
        <f t="shared" si="79"/>
        <v>62615.79</v>
      </c>
      <c r="S3151" s="9">
        <f t="shared" si="80"/>
        <v>0</v>
      </c>
    </row>
    <row r="3152" spans="1:19" x14ac:dyDescent="0.2">
      <c r="A3152" t="s">
        <v>5683</v>
      </c>
      <c r="B3152" t="s">
        <v>2988</v>
      </c>
      <c r="C3152" s="2">
        <v>40238</v>
      </c>
      <c r="D3152" t="s">
        <v>5684</v>
      </c>
      <c r="E3152" s="3">
        <v>0</v>
      </c>
      <c r="F3152" s="3">
        <v>0</v>
      </c>
      <c r="G3152" s="3">
        <v>0</v>
      </c>
      <c r="H3152" s="3">
        <v>0</v>
      </c>
      <c r="I3152" s="3">
        <v>2108924.9</v>
      </c>
      <c r="J3152" s="3">
        <v>-1012276.14</v>
      </c>
      <c r="K3152" s="3">
        <v>1096648.76</v>
      </c>
      <c r="L3152" s="3">
        <v>-50577.16</v>
      </c>
      <c r="M3152" s="3">
        <v>-1062853.3</v>
      </c>
      <c r="N3152" s="3">
        <v>1046071.6</v>
      </c>
      <c r="O3152" s="3">
        <v>2108924.9</v>
      </c>
      <c r="P3152" t="str">
        <f>VLOOKUP(B3152,'[2]Asset Class'!$A$4:$B$21,2,0)</f>
        <v>Equipment for PTA</v>
      </c>
      <c r="Q3152" s="9">
        <f t="shared" si="78"/>
        <v>-1062853.3</v>
      </c>
      <c r="R3152" s="9">
        <f t="shared" si="79"/>
        <v>1046071.5999999999</v>
      </c>
      <c r="S3152" s="9">
        <f t="shared" si="80"/>
        <v>0</v>
      </c>
    </row>
    <row r="3153" spans="1:19" x14ac:dyDescent="0.2">
      <c r="A3153" t="s">
        <v>5685</v>
      </c>
      <c r="B3153" t="s">
        <v>2988</v>
      </c>
      <c r="C3153" s="2">
        <v>40238</v>
      </c>
      <c r="D3153" t="s">
        <v>5686</v>
      </c>
      <c r="E3153" s="3">
        <v>0</v>
      </c>
      <c r="F3153" s="3">
        <v>0</v>
      </c>
      <c r="G3153" s="3">
        <v>0</v>
      </c>
      <c r="H3153" s="3">
        <v>0</v>
      </c>
      <c r="I3153" s="3">
        <v>3476914.77</v>
      </c>
      <c r="J3153" s="3">
        <v>-1668906.2</v>
      </c>
      <c r="K3153" s="3">
        <v>1808008.57</v>
      </c>
      <c r="L3153" s="3">
        <v>-83384.899999999994</v>
      </c>
      <c r="M3153" s="3">
        <v>-1752291.1</v>
      </c>
      <c r="N3153" s="3">
        <v>1724623.67</v>
      </c>
      <c r="O3153" s="3">
        <v>3476914.77</v>
      </c>
      <c r="P3153" t="str">
        <f>VLOOKUP(B3153,'[2]Asset Class'!$A$4:$B$21,2,0)</f>
        <v>Equipment for PTA</v>
      </c>
      <c r="Q3153" s="9">
        <f t="shared" si="78"/>
        <v>-1752291.1</v>
      </c>
      <c r="R3153" s="9">
        <f t="shared" si="79"/>
        <v>1724623.67</v>
      </c>
      <c r="S3153" s="9">
        <f t="shared" si="80"/>
        <v>0</v>
      </c>
    </row>
    <row r="3154" spans="1:19" x14ac:dyDescent="0.2">
      <c r="A3154" t="s">
        <v>5687</v>
      </c>
      <c r="B3154" t="s">
        <v>2988</v>
      </c>
      <c r="C3154" s="2">
        <v>40238</v>
      </c>
      <c r="D3154" t="s">
        <v>5688</v>
      </c>
      <c r="E3154" s="3">
        <v>0</v>
      </c>
      <c r="F3154" s="3">
        <v>0</v>
      </c>
      <c r="G3154" s="3">
        <v>0</v>
      </c>
      <c r="H3154" s="3">
        <v>0</v>
      </c>
      <c r="I3154" s="3">
        <v>1938106.65</v>
      </c>
      <c r="J3154" s="3">
        <v>-930284.01</v>
      </c>
      <c r="K3154" s="3">
        <v>1007822.64</v>
      </c>
      <c r="L3154" s="3">
        <v>-46480.53</v>
      </c>
      <c r="M3154" s="3">
        <v>-976764.54</v>
      </c>
      <c r="N3154" s="3">
        <v>961342.11</v>
      </c>
      <c r="O3154" s="3">
        <v>1938106.65</v>
      </c>
      <c r="P3154" t="str">
        <f>VLOOKUP(B3154,'[2]Asset Class'!$A$4:$B$21,2,0)</f>
        <v>Equipment for PTA</v>
      </c>
      <c r="Q3154" s="9">
        <f t="shared" si="78"/>
        <v>-976764.54</v>
      </c>
      <c r="R3154" s="9">
        <f t="shared" si="79"/>
        <v>961342.10999999987</v>
      </c>
      <c r="S3154" s="9">
        <f t="shared" si="80"/>
        <v>0</v>
      </c>
    </row>
    <row r="3155" spans="1:19" x14ac:dyDescent="0.2">
      <c r="A3155" t="s">
        <v>5689</v>
      </c>
      <c r="B3155" t="s">
        <v>2988</v>
      </c>
      <c r="C3155" s="2">
        <v>40238</v>
      </c>
      <c r="D3155" t="s">
        <v>5690</v>
      </c>
      <c r="E3155" s="3">
        <v>0</v>
      </c>
      <c r="F3155" s="3">
        <v>0</v>
      </c>
      <c r="G3155" s="3">
        <v>0</v>
      </c>
      <c r="H3155" s="3">
        <v>0</v>
      </c>
      <c r="I3155" s="3">
        <v>480174332.19</v>
      </c>
      <c r="J3155" s="3">
        <v>-229827162.90000001</v>
      </c>
      <c r="K3155" s="3">
        <v>250347169.28999999</v>
      </c>
      <c r="L3155" s="3">
        <v>-11433685.49</v>
      </c>
      <c r="M3155" s="3">
        <v>-241260848.38999999</v>
      </c>
      <c r="N3155" s="3">
        <v>238913483.80000001</v>
      </c>
      <c r="O3155" s="3">
        <v>480174332.19</v>
      </c>
      <c r="P3155" t="str">
        <f>VLOOKUP(B3155,'[2]Asset Class'!$A$4:$B$21,2,0)</f>
        <v>Equipment for PTA</v>
      </c>
      <c r="Q3155" s="9">
        <f t="shared" si="78"/>
        <v>-241260848.38999999</v>
      </c>
      <c r="R3155" s="9">
        <f t="shared" si="79"/>
        <v>238913483.80000001</v>
      </c>
      <c r="S3155" s="9">
        <f t="shared" si="80"/>
        <v>0</v>
      </c>
    </row>
    <row r="3156" spans="1:19" x14ac:dyDescent="0.2">
      <c r="A3156" t="s">
        <v>5691</v>
      </c>
      <c r="B3156" t="s">
        <v>2988</v>
      </c>
      <c r="C3156" s="2">
        <v>40238</v>
      </c>
      <c r="D3156" t="s">
        <v>5692</v>
      </c>
      <c r="E3156" s="3">
        <v>0</v>
      </c>
      <c r="F3156" s="3">
        <v>0</v>
      </c>
      <c r="G3156" s="3">
        <v>0</v>
      </c>
      <c r="H3156" s="3">
        <v>0</v>
      </c>
      <c r="I3156" s="3">
        <v>285816953.25999999</v>
      </c>
      <c r="J3156" s="3">
        <v>-136801355.40000001</v>
      </c>
      <c r="K3156" s="3">
        <v>149015597.86000001</v>
      </c>
      <c r="L3156" s="3">
        <v>-6805738.9400000004</v>
      </c>
      <c r="M3156" s="3">
        <v>-143607094.34</v>
      </c>
      <c r="N3156" s="3">
        <v>142209858.91999999</v>
      </c>
      <c r="O3156" s="3">
        <v>285816953.25999999</v>
      </c>
      <c r="P3156" t="str">
        <f>VLOOKUP(B3156,'[2]Asset Class'!$A$4:$B$21,2,0)</f>
        <v>Equipment for PTA</v>
      </c>
      <c r="Q3156" s="9">
        <f t="shared" si="78"/>
        <v>-143607094.34</v>
      </c>
      <c r="R3156" s="9">
        <f t="shared" si="79"/>
        <v>142209858.91999999</v>
      </c>
      <c r="S3156" s="9">
        <f t="shared" si="80"/>
        <v>0</v>
      </c>
    </row>
    <row r="3157" spans="1:19" x14ac:dyDescent="0.2">
      <c r="A3157" t="s">
        <v>5693</v>
      </c>
      <c r="B3157" t="s">
        <v>2988</v>
      </c>
      <c r="C3157" s="2">
        <v>40238</v>
      </c>
      <c r="D3157" t="s">
        <v>5694</v>
      </c>
      <c r="E3157" s="3">
        <v>0</v>
      </c>
      <c r="F3157" s="3">
        <v>0</v>
      </c>
      <c r="G3157" s="3">
        <v>0</v>
      </c>
      <c r="H3157" s="3">
        <v>0</v>
      </c>
      <c r="I3157" s="3">
        <v>594993304.38</v>
      </c>
      <c r="J3157" s="3">
        <v>-284783283.73000002</v>
      </c>
      <c r="K3157" s="3">
        <v>310210020.64999998</v>
      </c>
      <c r="L3157" s="3">
        <v>-14167700.890000001</v>
      </c>
      <c r="M3157" s="3">
        <v>-298950984.62</v>
      </c>
      <c r="N3157" s="3">
        <v>296042319.75999999</v>
      </c>
      <c r="O3157" s="3">
        <v>594993304.38</v>
      </c>
      <c r="P3157" t="str">
        <f>VLOOKUP(B3157,'[2]Asset Class'!$A$4:$B$21,2,0)</f>
        <v>Equipment for PTA</v>
      </c>
      <c r="Q3157" s="9">
        <f t="shared" si="78"/>
        <v>-298950984.62</v>
      </c>
      <c r="R3157" s="9">
        <f t="shared" si="79"/>
        <v>296042319.75999999</v>
      </c>
      <c r="S3157" s="9">
        <f t="shared" si="80"/>
        <v>0</v>
      </c>
    </row>
    <row r="3158" spans="1:19" x14ac:dyDescent="0.2">
      <c r="A3158" t="s">
        <v>5695</v>
      </c>
      <c r="B3158" t="s">
        <v>2988</v>
      </c>
      <c r="C3158" s="2">
        <v>40238</v>
      </c>
      <c r="D3158" t="s">
        <v>5696</v>
      </c>
      <c r="E3158" s="3">
        <v>0</v>
      </c>
      <c r="F3158" s="3">
        <v>0</v>
      </c>
      <c r="G3158" s="3">
        <v>0</v>
      </c>
      <c r="H3158" s="3">
        <v>0</v>
      </c>
      <c r="I3158" s="3">
        <v>98558995.280000001</v>
      </c>
      <c r="J3158" s="3">
        <v>-47173563.32</v>
      </c>
      <c r="K3158" s="3">
        <v>51385431.960000001</v>
      </c>
      <c r="L3158" s="3">
        <v>-2346840.4700000002</v>
      </c>
      <c r="M3158" s="3">
        <v>-49520403.789999999</v>
      </c>
      <c r="N3158" s="3">
        <v>49038591.490000002</v>
      </c>
      <c r="O3158" s="3">
        <v>98558995.280000001</v>
      </c>
      <c r="P3158" t="str">
        <f>VLOOKUP(B3158,'[2]Asset Class'!$A$4:$B$21,2,0)</f>
        <v>Equipment for PTA</v>
      </c>
      <c r="Q3158" s="9">
        <f t="shared" si="78"/>
        <v>-49520403.789999999</v>
      </c>
      <c r="R3158" s="9">
        <f t="shared" si="79"/>
        <v>49038591.490000002</v>
      </c>
      <c r="S3158" s="9">
        <f t="shared" si="80"/>
        <v>0</v>
      </c>
    </row>
    <row r="3159" spans="1:19" x14ac:dyDescent="0.2">
      <c r="A3159" t="s">
        <v>5697</v>
      </c>
      <c r="B3159" t="s">
        <v>2988</v>
      </c>
      <c r="C3159" s="2">
        <v>40238</v>
      </c>
      <c r="D3159" t="s">
        <v>5698</v>
      </c>
      <c r="E3159" s="3">
        <v>0</v>
      </c>
      <c r="F3159" s="3">
        <v>0</v>
      </c>
      <c r="G3159" s="3">
        <v>0</v>
      </c>
      <c r="H3159" s="3">
        <v>0</v>
      </c>
      <c r="I3159" s="3">
        <v>104715.97</v>
      </c>
      <c r="J3159" s="3">
        <v>-50263.28</v>
      </c>
      <c r="K3159" s="3">
        <v>54452.69</v>
      </c>
      <c r="L3159" s="3">
        <v>-2511.34</v>
      </c>
      <c r="M3159" s="3">
        <v>-52774.62</v>
      </c>
      <c r="N3159" s="3">
        <v>51941.35</v>
      </c>
      <c r="O3159" s="3">
        <v>104715.97</v>
      </c>
      <c r="P3159" t="str">
        <f>VLOOKUP(B3159,'[2]Asset Class'!$A$4:$B$21,2,0)</f>
        <v>Equipment for PTA</v>
      </c>
      <c r="Q3159" s="9">
        <f t="shared" si="78"/>
        <v>-52774.62</v>
      </c>
      <c r="R3159" s="9">
        <f t="shared" si="79"/>
        <v>51941.35</v>
      </c>
      <c r="S3159" s="9">
        <f t="shared" si="80"/>
        <v>0</v>
      </c>
    </row>
    <row r="3160" spans="1:19" x14ac:dyDescent="0.2">
      <c r="A3160" t="s">
        <v>5699</v>
      </c>
      <c r="B3160" t="s">
        <v>2988</v>
      </c>
      <c r="C3160" s="2">
        <v>40238</v>
      </c>
      <c r="D3160" t="s">
        <v>5700</v>
      </c>
      <c r="E3160" s="3">
        <v>0</v>
      </c>
      <c r="F3160" s="3">
        <v>0</v>
      </c>
      <c r="G3160" s="3">
        <v>0</v>
      </c>
      <c r="H3160" s="3">
        <v>0</v>
      </c>
      <c r="I3160" s="3">
        <v>276654.12</v>
      </c>
      <c r="J3160" s="3">
        <v>-132792.95000000001</v>
      </c>
      <c r="K3160" s="3">
        <v>143861.17000000001</v>
      </c>
      <c r="L3160" s="3">
        <v>-6634.84</v>
      </c>
      <c r="M3160" s="3">
        <v>-139427.79</v>
      </c>
      <c r="N3160" s="3">
        <v>137226.32999999999</v>
      </c>
      <c r="O3160" s="3">
        <v>276654.12</v>
      </c>
      <c r="P3160" t="str">
        <f>VLOOKUP(B3160,'[2]Asset Class'!$A$4:$B$21,2,0)</f>
        <v>Equipment for PTA</v>
      </c>
      <c r="Q3160" s="9">
        <f t="shared" si="78"/>
        <v>-139427.79</v>
      </c>
      <c r="R3160" s="9">
        <f t="shared" si="79"/>
        <v>137226.32999999999</v>
      </c>
      <c r="S3160" s="9">
        <f t="shared" si="80"/>
        <v>0</v>
      </c>
    </row>
    <row r="3161" spans="1:19" x14ac:dyDescent="0.2">
      <c r="A3161" t="s">
        <v>5701</v>
      </c>
      <c r="B3161" t="s">
        <v>2988</v>
      </c>
      <c r="C3161" s="2">
        <v>40238</v>
      </c>
      <c r="D3161" t="s">
        <v>5702</v>
      </c>
      <c r="E3161" s="3">
        <v>0</v>
      </c>
      <c r="F3161" s="3">
        <v>0</v>
      </c>
      <c r="G3161" s="3">
        <v>0</v>
      </c>
      <c r="H3161" s="3">
        <v>0</v>
      </c>
      <c r="I3161" s="3">
        <v>11407.02</v>
      </c>
      <c r="J3161" s="3">
        <v>-5475.32</v>
      </c>
      <c r="K3161" s="3">
        <v>5931.7</v>
      </c>
      <c r="L3161" s="3">
        <v>-273.57</v>
      </c>
      <c r="M3161" s="3">
        <v>-5748.89</v>
      </c>
      <c r="N3161" s="3">
        <v>5658.13</v>
      </c>
      <c r="O3161" s="3">
        <v>11407.02</v>
      </c>
      <c r="P3161" t="str">
        <f>VLOOKUP(B3161,'[2]Asset Class'!$A$4:$B$21,2,0)</f>
        <v>Equipment for PTA</v>
      </c>
      <c r="Q3161" s="9">
        <f t="shared" si="78"/>
        <v>-5748.89</v>
      </c>
      <c r="R3161" s="9">
        <f t="shared" si="79"/>
        <v>5658.13</v>
      </c>
      <c r="S3161" s="9">
        <f t="shared" si="80"/>
        <v>0</v>
      </c>
    </row>
    <row r="3162" spans="1:19" x14ac:dyDescent="0.2">
      <c r="A3162" t="s">
        <v>5703</v>
      </c>
      <c r="B3162" t="s">
        <v>2988</v>
      </c>
      <c r="C3162" s="2">
        <v>40238</v>
      </c>
      <c r="D3162" t="s">
        <v>5704</v>
      </c>
      <c r="E3162" s="3">
        <v>0</v>
      </c>
      <c r="F3162" s="3">
        <v>0</v>
      </c>
      <c r="G3162" s="3">
        <v>0</v>
      </c>
      <c r="H3162" s="3">
        <v>0</v>
      </c>
      <c r="I3162" s="3">
        <v>15284.69</v>
      </c>
      <c r="J3162" s="3">
        <v>-7336.6</v>
      </c>
      <c r="K3162" s="3">
        <v>7948.09</v>
      </c>
      <c r="L3162" s="3">
        <v>-366.56</v>
      </c>
      <c r="M3162" s="3">
        <v>-7703.16</v>
      </c>
      <c r="N3162" s="3">
        <v>7581.53</v>
      </c>
      <c r="O3162" s="3">
        <v>15284.69</v>
      </c>
      <c r="P3162" t="str">
        <f>VLOOKUP(B3162,'[2]Asset Class'!$A$4:$B$21,2,0)</f>
        <v>Equipment for PTA</v>
      </c>
      <c r="Q3162" s="9">
        <f t="shared" si="78"/>
        <v>-7703.16</v>
      </c>
      <c r="R3162" s="9">
        <f t="shared" si="79"/>
        <v>7581.5300000000007</v>
      </c>
      <c r="S3162" s="9">
        <f t="shared" si="80"/>
        <v>0</v>
      </c>
    </row>
    <row r="3163" spans="1:19" x14ac:dyDescent="0.2">
      <c r="A3163" t="s">
        <v>5705</v>
      </c>
      <c r="B3163" t="s">
        <v>2988</v>
      </c>
      <c r="C3163" s="2">
        <v>40238</v>
      </c>
      <c r="D3163" t="s">
        <v>5706</v>
      </c>
      <c r="E3163" s="3">
        <v>0</v>
      </c>
      <c r="F3163" s="3">
        <v>0</v>
      </c>
      <c r="G3163" s="3">
        <v>0</v>
      </c>
      <c r="H3163" s="3">
        <v>0</v>
      </c>
      <c r="I3163" s="3">
        <v>7645.35</v>
      </c>
      <c r="J3163" s="3">
        <v>-3669.75</v>
      </c>
      <c r="K3163" s="3">
        <v>3975.6</v>
      </c>
      <c r="L3163" s="3">
        <v>-183.35</v>
      </c>
      <c r="M3163" s="3">
        <v>-3853.1</v>
      </c>
      <c r="N3163" s="3">
        <v>3792.25</v>
      </c>
      <c r="O3163" s="3">
        <v>7645.35</v>
      </c>
      <c r="P3163" t="str">
        <f>VLOOKUP(B3163,'[2]Asset Class'!$A$4:$B$21,2,0)</f>
        <v>Equipment for PTA</v>
      </c>
      <c r="Q3163" s="9">
        <f t="shared" si="78"/>
        <v>-3853.1</v>
      </c>
      <c r="R3163" s="9">
        <f t="shared" si="79"/>
        <v>3792.2500000000005</v>
      </c>
      <c r="S3163" s="9">
        <f t="shared" si="80"/>
        <v>0</v>
      </c>
    </row>
    <row r="3164" spans="1:19" x14ac:dyDescent="0.2">
      <c r="A3164" t="s">
        <v>5707</v>
      </c>
      <c r="B3164" t="s">
        <v>2988</v>
      </c>
      <c r="C3164" s="2">
        <v>40238</v>
      </c>
      <c r="D3164" t="s">
        <v>5708</v>
      </c>
      <c r="E3164" s="3">
        <v>0</v>
      </c>
      <c r="F3164" s="3">
        <v>0</v>
      </c>
      <c r="G3164" s="3">
        <v>0</v>
      </c>
      <c r="H3164" s="3">
        <v>0</v>
      </c>
      <c r="I3164" s="3">
        <v>3390636.22</v>
      </c>
      <c r="J3164" s="3">
        <v>-1627492.82</v>
      </c>
      <c r="K3164" s="3">
        <v>1763143.4</v>
      </c>
      <c r="L3164" s="3">
        <v>-81315.73</v>
      </c>
      <c r="M3164" s="3">
        <v>-1708808.55</v>
      </c>
      <c r="N3164" s="3">
        <v>1681827.67</v>
      </c>
      <c r="O3164" s="3">
        <v>3390636.22</v>
      </c>
      <c r="P3164" t="str">
        <f>VLOOKUP(B3164,'[2]Asset Class'!$A$4:$B$21,2,0)</f>
        <v>Equipment for PTA</v>
      </c>
      <c r="Q3164" s="9">
        <f t="shared" si="78"/>
        <v>-1708808.55</v>
      </c>
      <c r="R3164" s="9">
        <f t="shared" si="79"/>
        <v>1681827.6700000002</v>
      </c>
      <c r="S3164" s="9">
        <f t="shared" si="80"/>
        <v>0</v>
      </c>
    </row>
    <row r="3165" spans="1:19" x14ac:dyDescent="0.2">
      <c r="A3165" t="s">
        <v>5709</v>
      </c>
      <c r="B3165" t="s">
        <v>2988</v>
      </c>
      <c r="C3165" s="2">
        <v>40238</v>
      </c>
      <c r="D3165" t="s">
        <v>5710</v>
      </c>
      <c r="E3165" s="3">
        <v>0</v>
      </c>
      <c r="F3165" s="3">
        <v>0</v>
      </c>
      <c r="G3165" s="3">
        <v>0</v>
      </c>
      <c r="H3165" s="3">
        <v>0</v>
      </c>
      <c r="I3165" s="3">
        <v>6994090.0599999996</v>
      </c>
      <c r="J3165" s="3">
        <v>-3357137.29</v>
      </c>
      <c r="K3165" s="3">
        <v>3636952.77</v>
      </c>
      <c r="L3165" s="3">
        <v>-167735.34</v>
      </c>
      <c r="M3165" s="3">
        <v>-3524872.63</v>
      </c>
      <c r="N3165" s="3">
        <v>3469217.43</v>
      </c>
      <c r="O3165" s="3">
        <v>6994090.0599999996</v>
      </c>
      <c r="P3165" t="str">
        <f>VLOOKUP(B3165,'[2]Asset Class'!$A$4:$B$21,2,0)</f>
        <v>Equipment for PTA</v>
      </c>
      <c r="Q3165" s="9">
        <f t="shared" si="78"/>
        <v>-3524872.63</v>
      </c>
      <c r="R3165" s="9">
        <f t="shared" si="79"/>
        <v>3469217.4299999997</v>
      </c>
      <c r="S3165" s="9">
        <f t="shared" si="80"/>
        <v>0</v>
      </c>
    </row>
    <row r="3166" spans="1:19" x14ac:dyDescent="0.2">
      <c r="A3166" t="s">
        <v>5711</v>
      </c>
      <c r="B3166" t="s">
        <v>2988</v>
      </c>
      <c r="C3166" s="2">
        <v>40360</v>
      </c>
      <c r="D3166" t="s">
        <v>4379</v>
      </c>
      <c r="E3166" s="3">
        <v>0</v>
      </c>
      <c r="F3166" s="3">
        <v>0</v>
      </c>
      <c r="G3166" s="3">
        <v>0</v>
      </c>
      <c r="H3166" s="3">
        <v>0</v>
      </c>
      <c r="I3166" s="3">
        <v>16827680.899999999</v>
      </c>
      <c r="J3166" s="3">
        <v>-11602524.630000001</v>
      </c>
      <c r="K3166" s="3">
        <v>5225156.2699999996</v>
      </c>
      <c r="L3166" s="3">
        <v>-91375.77</v>
      </c>
      <c r="M3166" s="3">
        <v>-11693900.4</v>
      </c>
      <c r="N3166" s="3">
        <v>5133780.5</v>
      </c>
      <c r="O3166" s="3">
        <v>16827680.899999999</v>
      </c>
      <c r="P3166" t="str">
        <f>VLOOKUP(B3166,'[2]Asset Class'!$A$4:$B$21,2,0)</f>
        <v>Equipment for PTA</v>
      </c>
      <c r="Q3166" s="9">
        <f t="shared" si="78"/>
        <v>-11693900.4</v>
      </c>
      <c r="R3166" s="9">
        <f t="shared" si="79"/>
        <v>5133780.4999999981</v>
      </c>
      <c r="S3166" s="9">
        <f t="shared" si="80"/>
        <v>0</v>
      </c>
    </row>
    <row r="3167" spans="1:19" x14ac:dyDescent="0.2">
      <c r="A3167" t="s">
        <v>5712</v>
      </c>
      <c r="B3167" t="s">
        <v>2988</v>
      </c>
      <c r="C3167" s="2">
        <v>40360</v>
      </c>
      <c r="D3167" t="s">
        <v>4377</v>
      </c>
      <c r="E3167" s="3">
        <v>0</v>
      </c>
      <c r="F3167" s="3">
        <v>0</v>
      </c>
      <c r="G3167" s="3">
        <v>0</v>
      </c>
      <c r="H3167" s="3">
        <v>0</v>
      </c>
      <c r="I3167" s="3">
        <v>5943403.7800000003</v>
      </c>
      <c r="J3167" s="3">
        <v>-4097919.92</v>
      </c>
      <c r="K3167" s="3">
        <v>1845483.86</v>
      </c>
      <c r="L3167" s="3">
        <v>-32273.200000000001</v>
      </c>
      <c r="M3167" s="3">
        <v>-4130193.12</v>
      </c>
      <c r="N3167" s="3">
        <v>1813210.66</v>
      </c>
      <c r="O3167" s="3">
        <v>5943403.7800000003</v>
      </c>
      <c r="P3167" t="str">
        <f>VLOOKUP(B3167,'[2]Asset Class'!$A$4:$B$21,2,0)</f>
        <v>Equipment for PTA</v>
      </c>
      <c r="Q3167" s="9">
        <f t="shared" si="78"/>
        <v>-4130193.12</v>
      </c>
      <c r="R3167" s="9">
        <f t="shared" si="79"/>
        <v>1813210.6600000001</v>
      </c>
      <c r="S3167" s="9">
        <f t="shared" si="80"/>
        <v>0</v>
      </c>
    </row>
    <row r="3168" spans="1:19" x14ac:dyDescent="0.2">
      <c r="A3168" t="s">
        <v>5713</v>
      </c>
      <c r="B3168" t="s">
        <v>2988</v>
      </c>
      <c r="C3168" s="2">
        <v>40387</v>
      </c>
      <c r="D3168" t="s">
        <v>5714</v>
      </c>
      <c r="E3168" s="3">
        <v>0</v>
      </c>
      <c r="F3168" s="3">
        <v>0</v>
      </c>
      <c r="G3168" s="3">
        <v>0</v>
      </c>
      <c r="H3168" s="3">
        <v>0</v>
      </c>
      <c r="I3168" s="3">
        <v>4090436.78</v>
      </c>
      <c r="J3168" s="3">
        <v>-2812174.55</v>
      </c>
      <c r="K3168" s="3">
        <v>1278262.23</v>
      </c>
      <c r="L3168" s="3">
        <v>-22381.22</v>
      </c>
      <c r="M3168" s="3">
        <v>-2834555.77</v>
      </c>
      <c r="N3168" s="3">
        <v>1255881.01</v>
      </c>
      <c r="O3168" s="3">
        <v>4090436.78</v>
      </c>
      <c r="P3168" t="str">
        <f>VLOOKUP(B3168,'[2]Asset Class'!$A$4:$B$21,2,0)</f>
        <v>Equipment for PTA</v>
      </c>
      <c r="Q3168" s="9">
        <f t="shared" si="78"/>
        <v>-2834555.77</v>
      </c>
      <c r="R3168" s="9">
        <f t="shared" si="79"/>
        <v>1255881.0099999998</v>
      </c>
      <c r="S3168" s="9">
        <f t="shared" si="80"/>
        <v>0</v>
      </c>
    </row>
    <row r="3169" spans="1:19" x14ac:dyDescent="0.2">
      <c r="A3169" t="s">
        <v>5715</v>
      </c>
      <c r="B3169" t="s">
        <v>2988</v>
      </c>
      <c r="C3169" s="2">
        <v>40438</v>
      </c>
      <c r="D3169" t="s">
        <v>5716</v>
      </c>
      <c r="E3169" s="3">
        <v>0</v>
      </c>
      <c r="F3169" s="3">
        <v>0</v>
      </c>
      <c r="G3169" s="3">
        <v>0</v>
      </c>
      <c r="H3169" s="3">
        <v>0</v>
      </c>
      <c r="I3169" s="3">
        <v>8285998.4900000002</v>
      </c>
      <c r="J3169" s="3">
        <v>-5664769.3399999999</v>
      </c>
      <c r="K3169" s="3">
        <v>2621229.15</v>
      </c>
      <c r="L3169" s="3">
        <v>-46001.88</v>
      </c>
      <c r="M3169" s="3">
        <v>-5710771.2199999997</v>
      </c>
      <c r="N3169" s="3">
        <v>2575227.27</v>
      </c>
      <c r="O3169" s="3">
        <v>8285998.4900000002</v>
      </c>
      <c r="P3169" t="str">
        <f>VLOOKUP(B3169,'[2]Asset Class'!$A$4:$B$21,2,0)</f>
        <v>Equipment for PTA</v>
      </c>
      <c r="Q3169" s="9">
        <f t="shared" si="78"/>
        <v>-5710771.2199999997</v>
      </c>
      <c r="R3169" s="9">
        <f t="shared" si="79"/>
        <v>2575227.2700000005</v>
      </c>
      <c r="S3169" s="9">
        <f t="shared" si="80"/>
        <v>0</v>
      </c>
    </row>
    <row r="3170" spans="1:19" x14ac:dyDescent="0.2">
      <c r="A3170" t="s">
        <v>5717</v>
      </c>
      <c r="B3170" t="s">
        <v>2988</v>
      </c>
      <c r="C3170" s="2">
        <v>40458</v>
      </c>
      <c r="D3170" t="s">
        <v>5718</v>
      </c>
      <c r="E3170" s="3">
        <v>0</v>
      </c>
      <c r="F3170" s="3">
        <v>0</v>
      </c>
      <c r="G3170" s="3">
        <v>0</v>
      </c>
      <c r="H3170" s="3">
        <v>0</v>
      </c>
      <c r="I3170" s="3">
        <v>2740381.36</v>
      </c>
      <c r="J3170" s="3">
        <v>-1869261.17</v>
      </c>
      <c r="K3170" s="3">
        <v>871120.19</v>
      </c>
      <c r="L3170" s="3">
        <v>-15301.85</v>
      </c>
      <c r="M3170" s="3">
        <v>-1884563.02</v>
      </c>
      <c r="N3170" s="3">
        <v>855818.34</v>
      </c>
      <c r="O3170" s="3">
        <v>2740381.36</v>
      </c>
      <c r="P3170" t="str">
        <f>VLOOKUP(B3170,'[2]Asset Class'!$A$4:$B$21,2,0)</f>
        <v>Equipment for PTA</v>
      </c>
      <c r="Q3170" s="9">
        <f t="shared" si="78"/>
        <v>-1884563.02</v>
      </c>
      <c r="R3170" s="9">
        <f t="shared" si="79"/>
        <v>855818.33999999985</v>
      </c>
      <c r="S3170" s="9">
        <f t="shared" si="80"/>
        <v>0</v>
      </c>
    </row>
    <row r="3171" spans="1:19" x14ac:dyDescent="0.2">
      <c r="A3171" t="s">
        <v>5719</v>
      </c>
      <c r="B3171" t="s">
        <v>2988</v>
      </c>
      <c r="C3171" s="2">
        <v>40455</v>
      </c>
      <c r="D3171" t="s">
        <v>5720</v>
      </c>
      <c r="E3171" s="3">
        <v>0</v>
      </c>
      <c r="F3171" s="3">
        <v>0</v>
      </c>
      <c r="G3171" s="3">
        <v>0</v>
      </c>
      <c r="H3171" s="3">
        <v>0</v>
      </c>
      <c r="I3171" s="3">
        <v>13171690.6</v>
      </c>
      <c r="J3171" s="3">
        <v>-8987690.7699999996</v>
      </c>
      <c r="K3171" s="3">
        <v>4183999.83</v>
      </c>
      <c r="L3171" s="3">
        <v>-73484.929999999993</v>
      </c>
      <c r="M3171" s="3">
        <v>-9061175.6999999993</v>
      </c>
      <c r="N3171" s="3">
        <v>4110514.9</v>
      </c>
      <c r="O3171" s="3">
        <v>13171690.6</v>
      </c>
      <c r="P3171" t="str">
        <f>VLOOKUP(B3171,'[2]Asset Class'!$A$4:$B$21,2,0)</f>
        <v>Equipment for PTA</v>
      </c>
      <c r="Q3171" s="9">
        <f t="shared" si="78"/>
        <v>-9061175.6999999993</v>
      </c>
      <c r="R3171" s="9">
        <f t="shared" si="79"/>
        <v>4110514.9000000004</v>
      </c>
      <c r="S3171" s="9">
        <f t="shared" si="80"/>
        <v>0</v>
      </c>
    </row>
    <row r="3172" spans="1:19" x14ac:dyDescent="0.2">
      <c r="A3172" t="s">
        <v>5721</v>
      </c>
      <c r="B3172" t="s">
        <v>2988</v>
      </c>
      <c r="C3172" s="2">
        <v>40513</v>
      </c>
      <c r="D3172" t="s">
        <v>4377</v>
      </c>
      <c r="E3172" s="3">
        <v>0</v>
      </c>
      <c r="F3172" s="3">
        <v>0</v>
      </c>
      <c r="G3172" s="3">
        <v>0</v>
      </c>
      <c r="H3172" s="3">
        <v>0</v>
      </c>
      <c r="I3172" s="3">
        <v>1761348.9</v>
      </c>
      <c r="J3172" s="3">
        <v>-1198956.24</v>
      </c>
      <c r="K3172" s="3">
        <v>562392.66</v>
      </c>
      <c r="L3172" s="3">
        <v>-9565.59</v>
      </c>
      <c r="M3172" s="3">
        <v>-1208521.83</v>
      </c>
      <c r="N3172" s="3">
        <v>552827.06999999995</v>
      </c>
      <c r="O3172" s="3">
        <v>1761348.9</v>
      </c>
      <c r="P3172" t="str">
        <f>VLOOKUP(B3172,'[2]Asset Class'!$A$4:$B$21,2,0)</f>
        <v>Equipment for PTA</v>
      </c>
      <c r="Q3172" s="9">
        <f t="shared" si="78"/>
        <v>-1208521.83</v>
      </c>
      <c r="R3172" s="9">
        <f t="shared" si="79"/>
        <v>552827.06999999983</v>
      </c>
      <c r="S3172" s="9">
        <f t="shared" si="80"/>
        <v>0</v>
      </c>
    </row>
    <row r="3173" spans="1:19" x14ac:dyDescent="0.2">
      <c r="A3173" t="s">
        <v>5722</v>
      </c>
      <c r="B3173" t="s">
        <v>2988</v>
      </c>
      <c r="C3173" s="2">
        <v>40513</v>
      </c>
      <c r="D3173" t="s">
        <v>4379</v>
      </c>
      <c r="E3173" s="3">
        <v>0</v>
      </c>
      <c r="F3173" s="3">
        <v>0</v>
      </c>
      <c r="G3173" s="3">
        <v>0</v>
      </c>
      <c r="H3173" s="3">
        <v>0</v>
      </c>
      <c r="I3173" s="3">
        <v>777450.87</v>
      </c>
      <c r="J3173" s="3">
        <v>-529213.48</v>
      </c>
      <c r="K3173" s="3">
        <v>248237.39</v>
      </c>
      <c r="L3173" s="3">
        <v>-4222.21</v>
      </c>
      <c r="M3173" s="3">
        <v>-533435.68999999994</v>
      </c>
      <c r="N3173" s="3">
        <v>244015.18</v>
      </c>
      <c r="O3173" s="3">
        <v>777450.87</v>
      </c>
      <c r="P3173" t="str">
        <f>VLOOKUP(B3173,'[2]Asset Class'!$A$4:$B$21,2,0)</f>
        <v>Equipment for PTA</v>
      </c>
      <c r="Q3173" s="9">
        <f t="shared" si="78"/>
        <v>-533435.68999999994</v>
      </c>
      <c r="R3173" s="9">
        <f t="shared" si="79"/>
        <v>244015.18000000005</v>
      </c>
      <c r="S3173" s="9">
        <f t="shared" si="80"/>
        <v>0</v>
      </c>
    </row>
    <row r="3174" spans="1:19" x14ac:dyDescent="0.2">
      <c r="A3174" t="s">
        <v>5723</v>
      </c>
      <c r="B3174" t="s">
        <v>2988</v>
      </c>
      <c r="C3174" s="2">
        <v>40513</v>
      </c>
      <c r="D3174" t="s">
        <v>4381</v>
      </c>
      <c r="E3174" s="3">
        <v>0</v>
      </c>
      <c r="F3174" s="3">
        <v>0</v>
      </c>
      <c r="G3174" s="3">
        <v>0</v>
      </c>
      <c r="H3174" s="3">
        <v>0</v>
      </c>
      <c r="I3174" s="3">
        <v>1302836.5</v>
      </c>
      <c r="J3174" s="3">
        <v>-886845.27</v>
      </c>
      <c r="K3174" s="3">
        <v>415991.23</v>
      </c>
      <c r="L3174" s="3">
        <v>-7075.49</v>
      </c>
      <c r="M3174" s="3">
        <v>-893920.76</v>
      </c>
      <c r="N3174" s="3">
        <v>408915.74</v>
      </c>
      <c r="O3174" s="3">
        <v>1302836.5</v>
      </c>
      <c r="P3174" t="str">
        <f>VLOOKUP(B3174,'[2]Asset Class'!$A$4:$B$21,2,0)</f>
        <v>Equipment for PTA</v>
      </c>
      <c r="Q3174" s="9">
        <f t="shared" si="78"/>
        <v>-893920.76</v>
      </c>
      <c r="R3174" s="9">
        <f t="shared" si="79"/>
        <v>408915.74</v>
      </c>
      <c r="S3174" s="9">
        <f t="shared" si="80"/>
        <v>0</v>
      </c>
    </row>
    <row r="3175" spans="1:19" x14ac:dyDescent="0.2">
      <c r="A3175" t="s">
        <v>5724</v>
      </c>
      <c r="B3175" t="s">
        <v>2988</v>
      </c>
      <c r="C3175" s="2">
        <v>40513</v>
      </c>
      <c r="D3175" t="s">
        <v>5725</v>
      </c>
      <c r="E3175" s="3">
        <v>0</v>
      </c>
      <c r="F3175" s="3">
        <v>0</v>
      </c>
      <c r="G3175" s="3">
        <v>0</v>
      </c>
      <c r="H3175" s="3">
        <v>0</v>
      </c>
      <c r="I3175" s="3">
        <v>9102881.9499999993</v>
      </c>
      <c r="J3175" s="3">
        <v>-4201937.47</v>
      </c>
      <c r="K3175" s="3">
        <v>4900944.4800000004</v>
      </c>
      <c r="L3175" s="3">
        <v>-226852.03</v>
      </c>
      <c r="M3175" s="3">
        <v>-4428789.5</v>
      </c>
      <c r="N3175" s="3">
        <v>4674092.45</v>
      </c>
      <c r="O3175" s="3">
        <v>9102881.9499999993</v>
      </c>
      <c r="P3175" t="str">
        <f>VLOOKUP(B3175,'[2]Asset Class'!$A$4:$B$21,2,0)</f>
        <v>Equipment for PTA</v>
      </c>
      <c r="Q3175" s="9">
        <f t="shared" si="78"/>
        <v>-4428789.5</v>
      </c>
      <c r="R3175" s="9">
        <f t="shared" si="79"/>
        <v>4674092.4499999993</v>
      </c>
      <c r="S3175" s="9">
        <f t="shared" si="80"/>
        <v>0</v>
      </c>
    </row>
    <row r="3176" spans="1:19" x14ac:dyDescent="0.2">
      <c r="A3176" t="s">
        <v>5726</v>
      </c>
      <c r="B3176" t="s">
        <v>2988</v>
      </c>
      <c r="C3176" s="2">
        <v>40633</v>
      </c>
      <c r="D3176" t="s">
        <v>4379</v>
      </c>
      <c r="E3176" s="3">
        <v>0</v>
      </c>
      <c r="F3176" s="3">
        <v>0</v>
      </c>
      <c r="G3176" s="3">
        <v>0</v>
      </c>
      <c r="H3176" s="3">
        <v>0</v>
      </c>
      <c r="I3176" s="3">
        <v>174252127.05000001</v>
      </c>
      <c r="J3176" s="3">
        <v>-78706138.310000002</v>
      </c>
      <c r="K3176" s="3">
        <v>95545988.739999995</v>
      </c>
      <c r="L3176" s="3">
        <v>-4386473.8499999996</v>
      </c>
      <c r="M3176" s="3">
        <v>-83092612.159999996</v>
      </c>
      <c r="N3176" s="3">
        <v>91159514.890000001</v>
      </c>
      <c r="O3176" s="3">
        <v>174252127.05000001</v>
      </c>
      <c r="P3176" t="str">
        <f>VLOOKUP(B3176,'[2]Asset Class'!$A$4:$B$21,2,0)</f>
        <v>Equipment for PTA</v>
      </c>
      <c r="Q3176" s="9">
        <f t="shared" si="78"/>
        <v>-83092612.159999996</v>
      </c>
      <c r="R3176" s="9">
        <f t="shared" si="79"/>
        <v>91159514.890000015</v>
      </c>
      <c r="S3176" s="9">
        <f t="shared" si="80"/>
        <v>0</v>
      </c>
    </row>
    <row r="3177" spans="1:19" x14ac:dyDescent="0.2">
      <c r="A3177" t="s">
        <v>5727</v>
      </c>
      <c r="B3177" t="s">
        <v>2988</v>
      </c>
      <c r="C3177" s="2">
        <v>40633</v>
      </c>
      <c r="D3177" t="s">
        <v>4379</v>
      </c>
      <c r="E3177" s="3">
        <v>0</v>
      </c>
      <c r="F3177" s="3">
        <v>0</v>
      </c>
      <c r="G3177" s="3">
        <v>0</v>
      </c>
      <c r="H3177" s="3">
        <v>0</v>
      </c>
      <c r="I3177" s="3">
        <v>4152989.38</v>
      </c>
      <c r="J3177" s="3">
        <v>-2773604.9</v>
      </c>
      <c r="K3177" s="3">
        <v>1379384.48</v>
      </c>
      <c r="L3177" s="3">
        <v>-24424.55</v>
      </c>
      <c r="M3177" s="3">
        <v>-2798029.45</v>
      </c>
      <c r="N3177" s="3">
        <v>1354959.93</v>
      </c>
      <c r="O3177" s="3">
        <v>4152989.38</v>
      </c>
      <c r="P3177" t="str">
        <f>VLOOKUP(B3177,'[2]Asset Class'!$A$4:$B$21,2,0)</f>
        <v>Equipment for PTA</v>
      </c>
      <c r="Q3177" s="9">
        <f t="shared" si="78"/>
        <v>-2798029.45</v>
      </c>
      <c r="R3177" s="9">
        <f t="shared" si="79"/>
        <v>1354959.9299999997</v>
      </c>
      <c r="S3177" s="9">
        <f t="shared" si="80"/>
        <v>0</v>
      </c>
    </row>
    <row r="3178" spans="1:19" x14ac:dyDescent="0.2">
      <c r="A3178" t="s">
        <v>5728</v>
      </c>
      <c r="B3178" t="s">
        <v>2988</v>
      </c>
      <c r="C3178" s="2">
        <v>40633</v>
      </c>
      <c r="D3178" t="s">
        <v>5729</v>
      </c>
      <c r="E3178" s="3">
        <v>0</v>
      </c>
      <c r="F3178" s="3">
        <v>0</v>
      </c>
      <c r="G3178" s="3">
        <v>0</v>
      </c>
      <c r="H3178" s="3">
        <v>0</v>
      </c>
      <c r="I3178" s="3">
        <v>24817374.98</v>
      </c>
      <c r="J3178" s="3">
        <v>-16574468.83</v>
      </c>
      <c r="K3178" s="3">
        <v>8242906.1500000004</v>
      </c>
      <c r="L3178" s="3">
        <v>-145955.91</v>
      </c>
      <c r="M3178" s="3">
        <v>-16720424.74</v>
      </c>
      <c r="N3178" s="3">
        <v>8096950.2400000002</v>
      </c>
      <c r="O3178" s="3">
        <v>24817374.98</v>
      </c>
      <c r="P3178" t="str">
        <f>VLOOKUP(B3178,'[2]Asset Class'!$A$4:$B$21,2,0)</f>
        <v>Equipment for PTA</v>
      </c>
      <c r="Q3178" s="9">
        <f t="shared" si="78"/>
        <v>-16720424.74</v>
      </c>
      <c r="R3178" s="9">
        <f t="shared" si="79"/>
        <v>8096950.2400000002</v>
      </c>
      <c r="S3178" s="9">
        <f t="shared" si="80"/>
        <v>0</v>
      </c>
    </row>
    <row r="3179" spans="1:19" x14ac:dyDescent="0.2">
      <c r="A3179" t="s">
        <v>5730</v>
      </c>
      <c r="B3179" t="s">
        <v>2988</v>
      </c>
      <c r="C3179" s="2">
        <v>40660</v>
      </c>
      <c r="D3179" t="s">
        <v>5731</v>
      </c>
      <c r="E3179" s="3">
        <v>0</v>
      </c>
      <c r="F3179" s="3">
        <v>0</v>
      </c>
      <c r="G3179" s="3">
        <v>0</v>
      </c>
      <c r="H3179" s="3">
        <v>0</v>
      </c>
      <c r="I3179" s="3">
        <v>6212293.5599999996</v>
      </c>
      <c r="J3179" s="3">
        <v>-4134412.44</v>
      </c>
      <c r="K3179" s="3">
        <v>2077881.12</v>
      </c>
      <c r="L3179" s="3">
        <v>-36838.39</v>
      </c>
      <c r="M3179" s="3">
        <v>-4171250.83</v>
      </c>
      <c r="N3179" s="3">
        <v>2041042.73</v>
      </c>
      <c r="O3179" s="3">
        <v>6212293.5599999996</v>
      </c>
      <c r="P3179" t="str">
        <f>VLOOKUP(B3179,'[2]Asset Class'!$A$4:$B$21,2,0)</f>
        <v>Equipment for PTA</v>
      </c>
      <c r="Q3179" s="9">
        <f t="shared" si="78"/>
        <v>-4171250.83</v>
      </c>
      <c r="R3179" s="9">
        <f t="shared" si="79"/>
        <v>2041042.7299999995</v>
      </c>
      <c r="S3179" s="9">
        <f t="shared" si="80"/>
        <v>0</v>
      </c>
    </row>
    <row r="3180" spans="1:19" x14ac:dyDescent="0.2">
      <c r="A3180" t="s">
        <v>5732</v>
      </c>
      <c r="B3180" t="s">
        <v>2988</v>
      </c>
      <c r="C3180" s="2">
        <v>40664</v>
      </c>
      <c r="D3180" t="s">
        <v>5733</v>
      </c>
      <c r="E3180" s="3">
        <v>0</v>
      </c>
      <c r="F3180" s="3">
        <v>0</v>
      </c>
      <c r="G3180" s="3">
        <v>0</v>
      </c>
      <c r="H3180" s="3">
        <v>0</v>
      </c>
      <c r="I3180" s="3">
        <v>56553174.539999999</v>
      </c>
      <c r="J3180" s="3">
        <v>-25416880.940000001</v>
      </c>
      <c r="K3180" s="3">
        <v>31136293.600000001</v>
      </c>
      <c r="L3180" s="3">
        <v>-1430038.82</v>
      </c>
      <c r="M3180" s="3">
        <v>-26846919.760000002</v>
      </c>
      <c r="N3180" s="3">
        <v>29706254.780000001</v>
      </c>
      <c r="O3180" s="3">
        <v>56553174.539999999</v>
      </c>
      <c r="P3180" t="str">
        <f>VLOOKUP(B3180,'[2]Asset Class'!$A$4:$B$21,2,0)</f>
        <v>Equipment for PTA</v>
      </c>
      <c r="Q3180" s="9">
        <f t="shared" si="78"/>
        <v>-26846919.760000002</v>
      </c>
      <c r="R3180" s="9">
        <f t="shared" si="79"/>
        <v>29706254.779999997</v>
      </c>
      <c r="S3180" s="9">
        <f t="shared" si="80"/>
        <v>0</v>
      </c>
    </row>
    <row r="3181" spans="1:19" x14ac:dyDescent="0.2">
      <c r="A3181" t="s">
        <v>5734</v>
      </c>
      <c r="B3181" t="s">
        <v>2988</v>
      </c>
      <c r="C3181" s="2">
        <v>40664</v>
      </c>
      <c r="D3181" t="s">
        <v>5735</v>
      </c>
      <c r="E3181" s="3">
        <v>0</v>
      </c>
      <c r="F3181" s="3">
        <v>0</v>
      </c>
      <c r="G3181" s="3">
        <v>0</v>
      </c>
      <c r="H3181" s="3">
        <v>0</v>
      </c>
      <c r="I3181" s="3">
        <v>2538185.8199999998</v>
      </c>
      <c r="J3181" s="3">
        <v>-1144420.58</v>
      </c>
      <c r="K3181" s="3">
        <v>1393765.24</v>
      </c>
      <c r="L3181" s="3">
        <v>-64642.82</v>
      </c>
      <c r="M3181" s="3">
        <v>-1209063.3999999999</v>
      </c>
      <c r="N3181" s="3">
        <v>1329122.42</v>
      </c>
      <c r="O3181" s="3">
        <v>2538185.8199999998</v>
      </c>
      <c r="P3181" t="str">
        <f>VLOOKUP(B3181,'[2]Asset Class'!$A$4:$B$21,2,0)</f>
        <v>Equipment for PTA</v>
      </c>
      <c r="Q3181" s="9">
        <f t="shared" si="78"/>
        <v>-1209063.3999999999</v>
      </c>
      <c r="R3181" s="9">
        <f t="shared" si="79"/>
        <v>1329122.42</v>
      </c>
      <c r="S3181" s="9">
        <f t="shared" si="80"/>
        <v>0</v>
      </c>
    </row>
    <row r="3182" spans="1:19" x14ac:dyDescent="0.2">
      <c r="A3182" t="s">
        <v>5736</v>
      </c>
      <c r="B3182" t="s">
        <v>2988</v>
      </c>
      <c r="C3182" s="2">
        <v>40664</v>
      </c>
      <c r="D3182" t="s">
        <v>5737</v>
      </c>
      <c r="E3182" s="3">
        <v>0</v>
      </c>
      <c r="F3182" s="3">
        <v>0</v>
      </c>
      <c r="G3182" s="3">
        <v>0</v>
      </c>
      <c r="H3182" s="3">
        <v>0</v>
      </c>
      <c r="I3182" s="3">
        <v>593481.75</v>
      </c>
      <c r="J3182" s="3">
        <v>-396574.45</v>
      </c>
      <c r="K3182" s="3">
        <v>196907.3</v>
      </c>
      <c r="L3182" s="3">
        <v>-3372.61</v>
      </c>
      <c r="M3182" s="3">
        <v>-399947.06</v>
      </c>
      <c r="N3182" s="3">
        <v>193534.69</v>
      </c>
      <c r="O3182" s="3">
        <v>593481.75</v>
      </c>
      <c r="P3182" t="str">
        <f>VLOOKUP(B3182,'[2]Asset Class'!$A$4:$B$21,2,0)</f>
        <v>Equipment for PTA</v>
      </c>
      <c r="Q3182" s="9">
        <f t="shared" si="78"/>
        <v>-399947.06</v>
      </c>
      <c r="R3182" s="9">
        <f t="shared" si="79"/>
        <v>193534.69</v>
      </c>
      <c r="S3182" s="9">
        <f t="shared" si="80"/>
        <v>0</v>
      </c>
    </row>
    <row r="3183" spans="1:19" x14ac:dyDescent="0.2">
      <c r="A3183" t="s">
        <v>5738</v>
      </c>
      <c r="B3183" t="s">
        <v>2988</v>
      </c>
      <c r="C3183" s="2">
        <v>40664</v>
      </c>
      <c r="D3183" t="s">
        <v>5739</v>
      </c>
      <c r="E3183" s="3">
        <v>0</v>
      </c>
      <c r="F3183" s="3">
        <v>0</v>
      </c>
      <c r="G3183" s="3">
        <v>0</v>
      </c>
      <c r="H3183" s="3">
        <v>0</v>
      </c>
      <c r="I3183" s="3">
        <v>1953430.32</v>
      </c>
      <c r="J3183" s="3">
        <v>-1305314.8600000001</v>
      </c>
      <c r="K3183" s="3">
        <v>648115.46</v>
      </c>
      <c r="L3183" s="3">
        <v>-11100.86</v>
      </c>
      <c r="M3183" s="3">
        <v>-1316415.72</v>
      </c>
      <c r="N3183" s="3">
        <v>637014.6</v>
      </c>
      <c r="O3183" s="3">
        <v>1953430.32</v>
      </c>
      <c r="P3183" t="str">
        <f>VLOOKUP(B3183,'[2]Asset Class'!$A$4:$B$21,2,0)</f>
        <v>Equipment for PTA</v>
      </c>
      <c r="Q3183" s="9">
        <f t="shared" si="78"/>
        <v>-1316415.72</v>
      </c>
      <c r="R3183" s="9">
        <f t="shared" si="79"/>
        <v>637014.60000000009</v>
      </c>
      <c r="S3183" s="9">
        <f t="shared" si="80"/>
        <v>0</v>
      </c>
    </row>
    <row r="3184" spans="1:19" x14ac:dyDescent="0.2">
      <c r="A3184" t="s">
        <v>5740</v>
      </c>
      <c r="B3184" t="s">
        <v>2988</v>
      </c>
      <c r="C3184" s="2">
        <v>40664</v>
      </c>
      <c r="D3184" t="s">
        <v>5741</v>
      </c>
      <c r="E3184" s="3">
        <v>0</v>
      </c>
      <c r="F3184" s="3">
        <v>0</v>
      </c>
      <c r="G3184" s="3">
        <v>0</v>
      </c>
      <c r="H3184" s="3">
        <v>0</v>
      </c>
      <c r="I3184" s="3">
        <v>4104454.57</v>
      </c>
      <c r="J3184" s="3">
        <v>-2730166.94</v>
      </c>
      <c r="K3184" s="3">
        <v>1374287.63</v>
      </c>
      <c r="L3184" s="3">
        <v>-24368.99</v>
      </c>
      <c r="M3184" s="3">
        <v>-2754535.93</v>
      </c>
      <c r="N3184" s="3">
        <v>1349918.64</v>
      </c>
      <c r="O3184" s="3">
        <v>4104454.57</v>
      </c>
      <c r="P3184" t="str">
        <f>VLOOKUP(B3184,'[2]Asset Class'!$A$4:$B$21,2,0)</f>
        <v>Equipment for PTA</v>
      </c>
      <c r="Q3184" s="9">
        <f t="shared" si="78"/>
        <v>-2754535.93</v>
      </c>
      <c r="R3184" s="9">
        <f t="shared" si="79"/>
        <v>1349918.6399999997</v>
      </c>
      <c r="S3184" s="9">
        <f t="shared" si="80"/>
        <v>0</v>
      </c>
    </row>
    <row r="3185" spans="1:19" x14ac:dyDescent="0.2">
      <c r="A3185" t="s">
        <v>5742</v>
      </c>
      <c r="B3185" t="s">
        <v>2988</v>
      </c>
      <c r="C3185" s="2">
        <v>40704</v>
      </c>
      <c r="D3185" t="s">
        <v>5743</v>
      </c>
      <c r="E3185" s="3">
        <v>0</v>
      </c>
      <c r="F3185" s="3">
        <v>0</v>
      </c>
      <c r="G3185" s="3">
        <v>0</v>
      </c>
      <c r="H3185" s="3">
        <v>0</v>
      </c>
      <c r="I3185" s="3">
        <v>4874991.04</v>
      </c>
      <c r="J3185" s="3">
        <v>-3225438.77</v>
      </c>
      <c r="K3185" s="3">
        <v>1649552.27</v>
      </c>
      <c r="L3185" s="3">
        <v>-29303.89</v>
      </c>
      <c r="M3185" s="3">
        <v>-3254742.66</v>
      </c>
      <c r="N3185" s="3">
        <v>1620248.38</v>
      </c>
      <c r="O3185" s="3">
        <v>4874991.04</v>
      </c>
      <c r="P3185" t="str">
        <f>VLOOKUP(B3185,'[2]Asset Class'!$A$4:$B$21,2,0)</f>
        <v>Equipment for PTA</v>
      </c>
      <c r="Q3185" s="9">
        <f t="shared" si="78"/>
        <v>-3254742.66</v>
      </c>
      <c r="R3185" s="9">
        <f t="shared" si="79"/>
        <v>1620248.38</v>
      </c>
      <c r="S3185" s="9">
        <f t="shared" si="80"/>
        <v>0</v>
      </c>
    </row>
    <row r="3186" spans="1:19" x14ac:dyDescent="0.2">
      <c r="A3186" t="s">
        <v>5744</v>
      </c>
      <c r="B3186" t="s">
        <v>2988</v>
      </c>
      <c r="C3186" s="2">
        <v>40710</v>
      </c>
      <c r="D3186" t="s">
        <v>5745</v>
      </c>
      <c r="E3186" s="3">
        <v>0</v>
      </c>
      <c r="F3186" s="3">
        <v>0</v>
      </c>
      <c r="G3186" s="3">
        <v>0</v>
      </c>
      <c r="H3186" s="3">
        <v>0</v>
      </c>
      <c r="I3186" s="3">
        <v>31428059.140000001</v>
      </c>
      <c r="J3186" s="3">
        <v>-20776799.879999999</v>
      </c>
      <c r="K3186" s="3">
        <v>10651259.26</v>
      </c>
      <c r="L3186" s="3">
        <v>-189269.32</v>
      </c>
      <c r="M3186" s="3">
        <v>-20966069.199999999</v>
      </c>
      <c r="N3186" s="3">
        <v>10461989.939999999</v>
      </c>
      <c r="O3186" s="3">
        <v>31428059.140000001</v>
      </c>
      <c r="P3186" t="str">
        <f>VLOOKUP(B3186,'[2]Asset Class'!$A$4:$B$21,2,0)</f>
        <v>Equipment for PTA</v>
      </c>
      <c r="Q3186" s="9">
        <f t="shared" si="78"/>
        <v>-20966069.199999999</v>
      </c>
      <c r="R3186" s="9">
        <f t="shared" si="79"/>
        <v>10461989.940000001</v>
      </c>
      <c r="S3186" s="9">
        <f t="shared" si="80"/>
        <v>0</v>
      </c>
    </row>
    <row r="3187" spans="1:19" x14ac:dyDescent="0.2">
      <c r="A3187" t="s">
        <v>5746</v>
      </c>
      <c r="B3187" t="s">
        <v>2988</v>
      </c>
      <c r="C3187" s="2">
        <v>40710</v>
      </c>
      <c r="D3187" t="s">
        <v>5747</v>
      </c>
      <c r="E3187" s="3">
        <v>0</v>
      </c>
      <c r="F3187" s="3">
        <v>0</v>
      </c>
      <c r="G3187" s="3">
        <v>0</v>
      </c>
      <c r="H3187" s="3">
        <v>0</v>
      </c>
      <c r="I3187" s="3">
        <v>31428059.140000001</v>
      </c>
      <c r="J3187" s="3">
        <v>-20776799.879999999</v>
      </c>
      <c r="K3187" s="3">
        <v>10651259.26</v>
      </c>
      <c r="L3187" s="3">
        <v>-189269.32</v>
      </c>
      <c r="M3187" s="3">
        <v>-20966069.199999999</v>
      </c>
      <c r="N3187" s="3">
        <v>10461989.939999999</v>
      </c>
      <c r="O3187" s="3">
        <v>31428059.140000001</v>
      </c>
      <c r="P3187" t="str">
        <f>VLOOKUP(B3187,'[2]Asset Class'!$A$4:$B$21,2,0)</f>
        <v>Equipment for PTA</v>
      </c>
      <c r="Q3187" s="9">
        <f t="shared" si="78"/>
        <v>-20966069.199999999</v>
      </c>
      <c r="R3187" s="9">
        <f t="shared" si="79"/>
        <v>10461989.940000001</v>
      </c>
      <c r="S3187" s="9">
        <f t="shared" si="80"/>
        <v>0</v>
      </c>
    </row>
    <row r="3188" spans="1:19" x14ac:dyDescent="0.2">
      <c r="A3188" t="s">
        <v>5748</v>
      </c>
      <c r="B3188" t="s">
        <v>2988</v>
      </c>
      <c r="C3188" s="2">
        <v>40710</v>
      </c>
      <c r="D3188" t="s">
        <v>5749</v>
      </c>
      <c r="E3188" s="3">
        <v>0</v>
      </c>
      <c r="F3188" s="3">
        <v>0</v>
      </c>
      <c r="G3188" s="3">
        <v>0</v>
      </c>
      <c r="H3188" s="3">
        <v>0</v>
      </c>
      <c r="I3188" s="3">
        <v>16610799.630000001</v>
      </c>
      <c r="J3188" s="3">
        <v>-10981246.35</v>
      </c>
      <c r="K3188" s="3">
        <v>5629553.2800000003</v>
      </c>
      <c r="L3188" s="3">
        <v>-100035.28</v>
      </c>
      <c r="M3188" s="3">
        <v>-11081281.630000001</v>
      </c>
      <c r="N3188" s="3">
        <v>5529518</v>
      </c>
      <c r="O3188" s="3">
        <v>16610799.630000001</v>
      </c>
      <c r="P3188" t="str">
        <f>VLOOKUP(B3188,'[2]Asset Class'!$A$4:$B$21,2,0)</f>
        <v>Equipment for PTA</v>
      </c>
      <c r="Q3188" s="9">
        <f t="shared" si="78"/>
        <v>-11081281.630000001</v>
      </c>
      <c r="R3188" s="9">
        <f t="shared" si="79"/>
        <v>5529518</v>
      </c>
      <c r="S3188" s="9">
        <f t="shared" si="80"/>
        <v>0</v>
      </c>
    </row>
    <row r="3189" spans="1:19" x14ac:dyDescent="0.2">
      <c r="A3189" t="s">
        <v>5750</v>
      </c>
      <c r="B3189" t="s">
        <v>2988</v>
      </c>
      <c r="C3189" s="2">
        <v>40710</v>
      </c>
      <c r="D3189" t="s">
        <v>5749</v>
      </c>
      <c r="E3189" s="3">
        <v>0</v>
      </c>
      <c r="F3189" s="3">
        <v>0</v>
      </c>
      <c r="G3189" s="3">
        <v>0</v>
      </c>
      <c r="H3189" s="3">
        <v>0</v>
      </c>
      <c r="I3189" s="3">
        <v>1626765.53</v>
      </c>
      <c r="J3189" s="3">
        <v>-1080464.31</v>
      </c>
      <c r="K3189" s="3">
        <v>546301.22</v>
      </c>
      <c r="L3189" s="3">
        <v>-9377.01</v>
      </c>
      <c r="M3189" s="3">
        <v>-1089841.32</v>
      </c>
      <c r="N3189" s="3">
        <v>536924.21</v>
      </c>
      <c r="O3189" s="3">
        <v>1626765.53</v>
      </c>
      <c r="P3189" t="str">
        <f>VLOOKUP(B3189,'[2]Asset Class'!$A$4:$B$21,2,0)</f>
        <v>Equipment for PTA</v>
      </c>
      <c r="Q3189" s="9">
        <f t="shared" si="78"/>
        <v>-1089841.32</v>
      </c>
      <c r="R3189" s="9">
        <f t="shared" si="79"/>
        <v>536924.21</v>
      </c>
      <c r="S3189" s="9">
        <f t="shared" si="80"/>
        <v>0</v>
      </c>
    </row>
    <row r="3190" spans="1:19" x14ac:dyDescent="0.2">
      <c r="A3190" t="s">
        <v>5751</v>
      </c>
      <c r="B3190" t="s">
        <v>2988</v>
      </c>
      <c r="C3190" s="2">
        <v>40704</v>
      </c>
      <c r="D3190" t="s">
        <v>5752</v>
      </c>
      <c r="E3190" s="3">
        <v>0</v>
      </c>
      <c r="F3190" s="3">
        <v>0</v>
      </c>
      <c r="G3190" s="3">
        <v>0</v>
      </c>
      <c r="H3190" s="3">
        <v>0</v>
      </c>
      <c r="I3190" s="3">
        <v>16154113.07</v>
      </c>
      <c r="J3190" s="3">
        <v>-10688040.710000001</v>
      </c>
      <c r="K3190" s="3">
        <v>5466072.3600000003</v>
      </c>
      <c r="L3190" s="3">
        <v>-97103.44</v>
      </c>
      <c r="M3190" s="3">
        <v>-10785144.15</v>
      </c>
      <c r="N3190" s="3">
        <v>5368968.9199999999</v>
      </c>
      <c r="O3190" s="3">
        <v>16154113.07</v>
      </c>
      <c r="P3190" t="str">
        <f>VLOOKUP(B3190,'[2]Asset Class'!$A$4:$B$21,2,0)</f>
        <v>Equipment for PTA</v>
      </c>
      <c r="Q3190" s="9">
        <f t="shared" si="78"/>
        <v>-10785144.15</v>
      </c>
      <c r="R3190" s="9">
        <f t="shared" si="79"/>
        <v>5368968.9199999999</v>
      </c>
      <c r="S3190" s="9">
        <f t="shared" si="80"/>
        <v>0</v>
      </c>
    </row>
    <row r="3191" spans="1:19" x14ac:dyDescent="0.2">
      <c r="A3191" t="s">
        <v>5753</v>
      </c>
      <c r="B3191" t="s">
        <v>2988</v>
      </c>
      <c r="C3191" s="2">
        <v>40704</v>
      </c>
      <c r="D3191" t="s">
        <v>5754</v>
      </c>
      <c r="E3191" s="3">
        <v>0</v>
      </c>
      <c r="F3191" s="3">
        <v>0</v>
      </c>
      <c r="G3191" s="3">
        <v>0</v>
      </c>
      <c r="H3191" s="3">
        <v>0</v>
      </c>
      <c r="I3191" s="3">
        <v>12918715.449999999</v>
      </c>
      <c r="J3191" s="3">
        <v>-8547405.5999999996</v>
      </c>
      <c r="K3191" s="3">
        <v>4371309.8499999996</v>
      </c>
      <c r="L3191" s="3">
        <v>-77655.25</v>
      </c>
      <c r="M3191" s="3">
        <v>-8625060.8499999996</v>
      </c>
      <c r="N3191" s="3">
        <v>4293654.5999999996</v>
      </c>
      <c r="O3191" s="3">
        <v>12918715.449999999</v>
      </c>
      <c r="P3191" t="str">
        <f>VLOOKUP(B3191,'[2]Asset Class'!$A$4:$B$21,2,0)</f>
        <v>Equipment for PTA</v>
      </c>
      <c r="Q3191" s="9">
        <f t="shared" ref="Q3191:Q3254" si="81">M3191</f>
        <v>-8625060.8499999996</v>
      </c>
      <c r="R3191" s="9">
        <f t="shared" ref="R3191:R3254" si="82">O3191+Q3191</f>
        <v>4293654.5999999996</v>
      </c>
      <c r="S3191" s="9">
        <f t="shared" ref="S3191:S3254" si="83">N3191-R3191</f>
        <v>0</v>
      </c>
    </row>
    <row r="3192" spans="1:19" x14ac:dyDescent="0.2">
      <c r="A3192" t="s">
        <v>5755</v>
      </c>
      <c r="B3192" t="s">
        <v>2988</v>
      </c>
      <c r="C3192" s="2">
        <v>40711</v>
      </c>
      <c r="D3192" t="s">
        <v>5756</v>
      </c>
      <c r="E3192" s="3">
        <v>0</v>
      </c>
      <c r="F3192" s="3">
        <v>0</v>
      </c>
      <c r="G3192" s="3">
        <v>0</v>
      </c>
      <c r="H3192" s="3">
        <v>0</v>
      </c>
      <c r="I3192" s="3">
        <v>43982878.009999998</v>
      </c>
      <c r="J3192" s="3">
        <v>-29072715.68</v>
      </c>
      <c r="K3192" s="3">
        <v>14910162.33</v>
      </c>
      <c r="L3192" s="3">
        <v>-264960.81</v>
      </c>
      <c r="M3192" s="3">
        <v>-29337676.489999998</v>
      </c>
      <c r="N3192" s="3">
        <v>14645201.52</v>
      </c>
      <c r="O3192" s="3">
        <v>43982878.009999998</v>
      </c>
      <c r="P3192" t="str">
        <f>VLOOKUP(B3192,'[2]Asset Class'!$A$4:$B$21,2,0)</f>
        <v>Equipment for PTA</v>
      </c>
      <c r="Q3192" s="9">
        <f t="shared" si="81"/>
        <v>-29337676.489999998</v>
      </c>
      <c r="R3192" s="9">
        <f t="shared" si="82"/>
        <v>14645201.52</v>
      </c>
      <c r="S3192" s="9">
        <f t="shared" si="83"/>
        <v>0</v>
      </c>
    </row>
    <row r="3193" spans="1:19" x14ac:dyDescent="0.2">
      <c r="A3193" t="s">
        <v>5757</v>
      </c>
      <c r="B3193" t="s">
        <v>2988</v>
      </c>
      <c r="C3193" s="2">
        <v>40711</v>
      </c>
      <c r="D3193" t="s">
        <v>5756</v>
      </c>
      <c r="E3193" s="3">
        <v>0</v>
      </c>
      <c r="F3193" s="3">
        <v>0</v>
      </c>
      <c r="G3193" s="3">
        <v>0</v>
      </c>
      <c r="H3193" s="3">
        <v>0</v>
      </c>
      <c r="I3193" s="3">
        <v>1590494.66</v>
      </c>
      <c r="J3193" s="3">
        <v>-1056232.31</v>
      </c>
      <c r="K3193" s="3">
        <v>534262.35</v>
      </c>
      <c r="L3193" s="3">
        <v>-9170.7900000000009</v>
      </c>
      <c r="M3193" s="3">
        <v>-1065403.1000000001</v>
      </c>
      <c r="N3193" s="3">
        <v>525091.56000000006</v>
      </c>
      <c r="O3193" s="3">
        <v>1590494.66</v>
      </c>
      <c r="P3193" t="str">
        <f>VLOOKUP(B3193,'[2]Asset Class'!$A$4:$B$21,2,0)</f>
        <v>Equipment for PTA</v>
      </c>
      <c r="Q3193" s="9">
        <f t="shared" si="81"/>
        <v>-1065403.1000000001</v>
      </c>
      <c r="R3193" s="9">
        <f t="shared" si="82"/>
        <v>525091.55999999982</v>
      </c>
      <c r="S3193" s="9">
        <f t="shared" si="83"/>
        <v>0</v>
      </c>
    </row>
    <row r="3194" spans="1:19" x14ac:dyDescent="0.2">
      <c r="A3194" t="s">
        <v>5758</v>
      </c>
      <c r="B3194" t="s">
        <v>2988</v>
      </c>
      <c r="C3194" s="2">
        <v>40787</v>
      </c>
      <c r="D3194" t="s">
        <v>5759</v>
      </c>
      <c r="E3194" s="3">
        <v>0</v>
      </c>
      <c r="F3194" s="3">
        <v>0</v>
      </c>
      <c r="G3194" s="3">
        <v>0</v>
      </c>
      <c r="H3194" s="3">
        <v>0</v>
      </c>
      <c r="I3194" s="3">
        <v>7749725.7999999998</v>
      </c>
      <c r="J3194" s="3">
        <v>-5068255.4800000004</v>
      </c>
      <c r="K3194" s="3">
        <v>2681470.3199999998</v>
      </c>
      <c r="L3194" s="3">
        <v>-47818.46</v>
      </c>
      <c r="M3194" s="3">
        <v>-5116073.9400000004</v>
      </c>
      <c r="N3194" s="3">
        <v>2633651.86</v>
      </c>
      <c r="O3194" s="3">
        <v>7749725.7999999998</v>
      </c>
      <c r="P3194" t="str">
        <f>VLOOKUP(B3194,'[2]Asset Class'!$A$4:$B$21,2,0)</f>
        <v>Equipment for PTA</v>
      </c>
      <c r="Q3194" s="9">
        <f t="shared" si="81"/>
        <v>-5116073.9400000004</v>
      </c>
      <c r="R3194" s="9">
        <f t="shared" si="82"/>
        <v>2633651.8599999994</v>
      </c>
      <c r="S3194" s="9">
        <f t="shared" si="83"/>
        <v>0</v>
      </c>
    </row>
    <row r="3195" spans="1:19" x14ac:dyDescent="0.2">
      <c r="A3195" t="s">
        <v>5760</v>
      </c>
      <c r="B3195" t="s">
        <v>2988</v>
      </c>
      <c r="C3195" s="2">
        <v>40787</v>
      </c>
      <c r="D3195" t="s">
        <v>5761</v>
      </c>
      <c r="E3195" s="3">
        <v>0</v>
      </c>
      <c r="F3195" s="3">
        <v>0</v>
      </c>
      <c r="G3195" s="3">
        <v>0</v>
      </c>
      <c r="H3195" s="3">
        <v>0</v>
      </c>
      <c r="I3195" s="3">
        <v>10516.09</v>
      </c>
      <c r="J3195" s="3">
        <v>-4645.93</v>
      </c>
      <c r="K3195" s="3">
        <v>5870.16</v>
      </c>
      <c r="L3195" s="3">
        <v>-272.7</v>
      </c>
      <c r="M3195" s="3">
        <v>-4918.63</v>
      </c>
      <c r="N3195" s="3">
        <v>5597.46</v>
      </c>
      <c r="O3195" s="3">
        <v>10516.09</v>
      </c>
      <c r="P3195" t="str">
        <f>VLOOKUP(B3195,'[2]Asset Class'!$A$4:$B$21,2,0)</f>
        <v>Equipment for PTA</v>
      </c>
      <c r="Q3195" s="9">
        <f t="shared" si="81"/>
        <v>-4918.63</v>
      </c>
      <c r="R3195" s="9">
        <f t="shared" si="82"/>
        <v>5597.46</v>
      </c>
      <c r="S3195" s="9">
        <f t="shared" si="83"/>
        <v>0</v>
      </c>
    </row>
    <row r="3196" spans="1:19" x14ac:dyDescent="0.2">
      <c r="A3196" t="s">
        <v>5762</v>
      </c>
      <c r="B3196" t="s">
        <v>2988</v>
      </c>
      <c r="C3196" s="2">
        <v>40845</v>
      </c>
      <c r="D3196" t="s">
        <v>5763</v>
      </c>
      <c r="E3196" s="3">
        <v>0</v>
      </c>
      <c r="F3196" s="3">
        <v>0</v>
      </c>
      <c r="G3196" s="3">
        <v>0</v>
      </c>
      <c r="H3196" s="3">
        <v>0</v>
      </c>
      <c r="I3196" s="3">
        <v>24324884.510000002</v>
      </c>
      <c r="J3196" s="3">
        <v>-10639452.92</v>
      </c>
      <c r="K3196" s="3">
        <v>13685431.59</v>
      </c>
      <c r="L3196" s="3">
        <v>-636255.65</v>
      </c>
      <c r="M3196" s="3">
        <v>-11275708.57</v>
      </c>
      <c r="N3196" s="3">
        <v>13049175.939999999</v>
      </c>
      <c r="O3196" s="3">
        <v>24324884.510000002</v>
      </c>
      <c r="P3196" t="str">
        <f>VLOOKUP(B3196,'[2]Asset Class'!$A$4:$B$21,2,0)</f>
        <v>Equipment for PTA</v>
      </c>
      <c r="Q3196" s="9">
        <f t="shared" si="81"/>
        <v>-11275708.57</v>
      </c>
      <c r="R3196" s="9">
        <f t="shared" si="82"/>
        <v>13049175.940000001</v>
      </c>
      <c r="S3196" s="9">
        <f t="shared" si="83"/>
        <v>0</v>
      </c>
    </row>
    <row r="3197" spans="1:19" x14ac:dyDescent="0.2">
      <c r="A3197" t="s">
        <v>5764</v>
      </c>
      <c r="B3197" t="s">
        <v>2988</v>
      </c>
      <c r="C3197" s="2">
        <v>40848</v>
      </c>
      <c r="D3197" t="s">
        <v>5739</v>
      </c>
      <c r="E3197" s="3">
        <v>0</v>
      </c>
      <c r="F3197" s="3">
        <v>0</v>
      </c>
      <c r="G3197" s="3">
        <v>0</v>
      </c>
      <c r="H3197" s="3">
        <v>0</v>
      </c>
      <c r="I3197" s="3">
        <v>5801016.0700000003</v>
      </c>
      <c r="J3197" s="3">
        <v>-3759725.52</v>
      </c>
      <c r="K3197" s="3">
        <v>2041290.55</v>
      </c>
      <c r="L3197" s="3">
        <v>-36505.14</v>
      </c>
      <c r="M3197" s="3">
        <v>-3796230.66</v>
      </c>
      <c r="N3197" s="3">
        <v>2004785.41</v>
      </c>
      <c r="O3197" s="3">
        <v>5801016.0700000003</v>
      </c>
      <c r="P3197" t="str">
        <f>VLOOKUP(B3197,'[2]Asset Class'!$A$4:$B$21,2,0)</f>
        <v>Equipment for PTA</v>
      </c>
      <c r="Q3197" s="9">
        <f t="shared" si="81"/>
        <v>-3796230.66</v>
      </c>
      <c r="R3197" s="9">
        <f t="shared" si="82"/>
        <v>2004785.4100000001</v>
      </c>
      <c r="S3197" s="9">
        <f t="shared" si="83"/>
        <v>0</v>
      </c>
    </row>
    <row r="3198" spans="1:19" x14ac:dyDescent="0.2">
      <c r="A3198" t="s">
        <v>5765</v>
      </c>
      <c r="B3198" t="s">
        <v>2988</v>
      </c>
      <c r="C3198" s="2">
        <v>40848</v>
      </c>
      <c r="D3198" t="s">
        <v>5737</v>
      </c>
      <c r="E3198" s="3">
        <v>0</v>
      </c>
      <c r="F3198" s="3">
        <v>0</v>
      </c>
      <c r="G3198" s="3">
        <v>0</v>
      </c>
      <c r="H3198" s="3">
        <v>0</v>
      </c>
      <c r="I3198" s="3">
        <v>4003811.26</v>
      </c>
      <c r="J3198" s="3">
        <v>-2594930.12</v>
      </c>
      <c r="K3198" s="3">
        <v>1408881.14</v>
      </c>
      <c r="L3198" s="3">
        <v>-25195.53</v>
      </c>
      <c r="M3198" s="3">
        <v>-2620125.65</v>
      </c>
      <c r="N3198" s="3">
        <v>1383685.61</v>
      </c>
      <c r="O3198" s="3">
        <v>4003811.26</v>
      </c>
      <c r="P3198" t="str">
        <f>VLOOKUP(B3198,'[2]Asset Class'!$A$4:$B$21,2,0)</f>
        <v>Equipment for PTA</v>
      </c>
      <c r="Q3198" s="9">
        <f t="shared" si="81"/>
        <v>-2620125.65</v>
      </c>
      <c r="R3198" s="9">
        <f t="shared" si="82"/>
        <v>1383685.6099999999</v>
      </c>
      <c r="S3198" s="9">
        <f t="shared" si="83"/>
        <v>0</v>
      </c>
    </row>
    <row r="3199" spans="1:19" x14ac:dyDescent="0.2">
      <c r="A3199" t="s">
        <v>5766</v>
      </c>
      <c r="B3199" t="s">
        <v>2988</v>
      </c>
      <c r="C3199" s="2">
        <v>40878</v>
      </c>
      <c r="D3199" t="s">
        <v>5739</v>
      </c>
      <c r="E3199" s="3">
        <v>0</v>
      </c>
      <c r="F3199" s="3">
        <v>0</v>
      </c>
      <c r="G3199" s="3">
        <v>0</v>
      </c>
      <c r="H3199" s="3">
        <v>0</v>
      </c>
      <c r="I3199" s="3">
        <v>732010.79</v>
      </c>
      <c r="J3199" s="3">
        <v>-474634.17</v>
      </c>
      <c r="K3199" s="3">
        <v>257376.62</v>
      </c>
      <c r="L3199" s="3">
        <v>-4452.53</v>
      </c>
      <c r="M3199" s="3">
        <v>-479086.7</v>
      </c>
      <c r="N3199" s="3">
        <v>252924.09</v>
      </c>
      <c r="O3199" s="3">
        <v>732010.79</v>
      </c>
      <c r="P3199" t="str">
        <f>VLOOKUP(B3199,'[2]Asset Class'!$A$4:$B$21,2,0)</f>
        <v>Equipment for PTA</v>
      </c>
      <c r="Q3199" s="9">
        <f t="shared" si="81"/>
        <v>-479086.7</v>
      </c>
      <c r="R3199" s="9">
        <f t="shared" si="82"/>
        <v>252924.09000000003</v>
      </c>
      <c r="S3199" s="9">
        <f t="shared" si="83"/>
        <v>0</v>
      </c>
    </row>
    <row r="3200" spans="1:19" x14ac:dyDescent="0.2">
      <c r="A3200" t="s">
        <v>5767</v>
      </c>
      <c r="B3200" t="s">
        <v>2988</v>
      </c>
      <c r="C3200" s="2">
        <v>40878</v>
      </c>
      <c r="D3200" t="s">
        <v>5733</v>
      </c>
      <c r="E3200" s="3">
        <v>0</v>
      </c>
      <c r="F3200" s="3">
        <v>0</v>
      </c>
      <c r="G3200" s="3">
        <v>0</v>
      </c>
      <c r="H3200" s="3">
        <v>0</v>
      </c>
      <c r="I3200" s="3">
        <v>20091918.030000001</v>
      </c>
      <c r="J3200" s="3">
        <v>-8736987.8100000005</v>
      </c>
      <c r="K3200" s="3">
        <v>11354930.220000001</v>
      </c>
      <c r="L3200" s="3">
        <v>-528138.65</v>
      </c>
      <c r="M3200" s="3">
        <v>-9265126.4600000009</v>
      </c>
      <c r="N3200" s="3">
        <v>10826791.57</v>
      </c>
      <c r="O3200" s="3">
        <v>20091918.030000001</v>
      </c>
      <c r="P3200" t="str">
        <f>VLOOKUP(B3200,'[2]Asset Class'!$A$4:$B$21,2,0)</f>
        <v>Equipment for PTA</v>
      </c>
      <c r="Q3200" s="9">
        <f t="shared" si="81"/>
        <v>-9265126.4600000009</v>
      </c>
      <c r="R3200" s="9">
        <f t="shared" si="82"/>
        <v>10826791.57</v>
      </c>
      <c r="S3200" s="9">
        <f t="shared" si="83"/>
        <v>0</v>
      </c>
    </row>
    <row r="3201" spans="1:19" x14ac:dyDescent="0.2">
      <c r="A3201" t="s">
        <v>5768</v>
      </c>
      <c r="B3201" t="s">
        <v>2988</v>
      </c>
      <c r="C3201" s="2">
        <v>40909</v>
      </c>
      <c r="D3201" t="s">
        <v>4398</v>
      </c>
      <c r="E3201" s="3">
        <v>0</v>
      </c>
      <c r="F3201" s="3">
        <v>0</v>
      </c>
      <c r="G3201" s="3">
        <v>0</v>
      </c>
      <c r="H3201" s="3">
        <v>0</v>
      </c>
      <c r="I3201" s="3">
        <v>139194.98000000001</v>
      </c>
      <c r="J3201" s="3">
        <v>-89821.59</v>
      </c>
      <c r="K3201" s="3">
        <v>49373.39</v>
      </c>
      <c r="L3201" s="3">
        <v>-855.39</v>
      </c>
      <c r="M3201" s="3">
        <v>-90676.98</v>
      </c>
      <c r="N3201" s="3">
        <v>48518</v>
      </c>
      <c r="O3201" s="3">
        <v>139194.98000000001</v>
      </c>
      <c r="P3201" t="str">
        <f>VLOOKUP(B3201,'[2]Asset Class'!$A$4:$B$21,2,0)</f>
        <v>Equipment for PTA</v>
      </c>
      <c r="Q3201" s="9">
        <f t="shared" si="81"/>
        <v>-90676.98</v>
      </c>
      <c r="R3201" s="9">
        <f t="shared" si="82"/>
        <v>48518.000000000015</v>
      </c>
      <c r="S3201" s="9">
        <f t="shared" si="83"/>
        <v>0</v>
      </c>
    </row>
    <row r="3202" spans="1:19" x14ac:dyDescent="0.2">
      <c r="A3202" t="s">
        <v>5769</v>
      </c>
      <c r="B3202" t="s">
        <v>2988</v>
      </c>
      <c r="C3202" s="2">
        <v>40909</v>
      </c>
      <c r="D3202" t="s">
        <v>5733</v>
      </c>
      <c r="E3202" s="3">
        <v>0</v>
      </c>
      <c r="F3202" s="3">
        <v>0</v>
      </c>
      <c r="G3202" s="3">
        <v>0</v>
      </c>
      <c r="H3202" s="3">
        <v>0</v>
      </c>
      <c r="I3202" s="3">
        <v>850055.6</v>
      </c>
      <c r="J3202" s="3">
        <v>-367600.53</v>
      </c>
      <c r="K3202" s="3">
        <v>482455.07</v>
      </c>
      <c r="L3202" s="3">
        <v>-22449.119999999999</v>
      </c>
      <c r="M3202" s="3">
        <v>-390049.65</v>
      </c>
      <c r="N3202" s="3">
        <v>460005.95</v>
      </c>
      <c r="O3202" s="3">
        <v>850055.6</v>
      </c>
      <c r="P3202" t="str">
        <f>VLOOKUP(B3202,'[2]Asset Class'!$A$4:$B$21,2,0)</f>
        <v>Equipment for PTA</v>
      </c>
      <c r="Q3202" s="9">
        <f t="shared" si="81"/>
        <v>-390049.65</v>
      </c>
      <c r="R3202" s="9">
        <f t="shared" si="82"/>
        <v>460005.94999999995</v>
      </c>
      <c r="S3202" s="9">
        <f t="shared" si="83"/>
        <v>0</v>
      </c>
    </row>
    <row r="3203" spans="1:19" x14ac:dyDescent="0.2">
      <c r="A3203" t="s">
        <v>5770</v>
      </c>
      <c r="B3203" t="s">
        <v>2988</v>
      </c>
      <c r="C3203" s="2">
        <v>40952</v>
      </c>
      <c r="D3203" t="s">
        <v>5771</v>
      </c>
      <c r="E3203" s="3">
        <v>0</v>
      </c>
      <c r="F3203" s="3">
        <v>0</v>
      </c>
      <c r="G3203" s="3">
        <v>0</v>
      </c>
      <c r="H3203" s="3">
        <v>0</v>
      </c>
      <c r="I3203" s="3">
        <v>10328627.109999999</v>
      </c>
      <c r="J3203" s="3">
        <v>-6584903.5300000003</v>
      </c>
      <c r="K3203" s="3">
        <v>3743723.58</v>
      </c>
      <c r="L3203" s="3">
        <v>-67274.75</v>
      </c>
      <c r="M3203" s="3">
        <v>-6652178.2800000003</v>
      </c>
      <c r="N3203" s="3">
        <v>3676448.83</v>
      </c>
      <c r="O3203" s="3">
        <v>10328627.109999999</v>
      </c>
      <c r="P3203" t="str">
        <f>VLOOKUP(B3203,'[2]Asset Class'!$A$4:$B$21,2,0)</f>
        <v>Equipment for PTA</v>
      </c>
      <c r="Q3203" s="9">
        <f t="shared" si="81"/>
        <v>-6652178.2800000003</v>
      </c>
      <c r="R3203" s="9">
        <f t="shared" si="82"/>
        <v>3676448.8299999991</v>
      </c>
      <c r="S3203" s="9">
        <f t="shared" si="83"/>
        <v>0</v>
      </c>
    </row>
    <row r="3204" spans="1:19" x14ac:dyDescent="0.2">
      <c r="A3204" t="s">
        <v>5772</v>
      </c>
      <c r="B3204" t="s">
        <v>2988</v>
      </c>
      <c r="C3204" s="2">
        <v>40963</v>
      </c>
      <c r="D3204" t="s">
        <v>5737</v>
      </c>
      <c r="E3204" s="3">
        <v>0</v>
      </c>
      <c r="F3204" s="3">
        <v>0</v>
      </c>
      <c r="G3204" s="3">
        <v>0</v>
      </c>
      <c r="H3204" s="3">
        <v>0</v>
      </c>
      <c r="I3204" s="3">
        <v>191622.45</v>
      </c>
      <c r="J3204" s="3">
        <v>-122586.63</v>
      </c>
      <c r="K3204" s="3">
        <v>69035.820000000007</v>
      </c>
      <c r="L3204" s="3">
        <v>-1199.07</v>
      </c>
      <c r="M3204" s="3">
        <v>-123785.7</v>
      </c>
      <c r="N3204" s="3">
        <v>67836.75</v>
      </c>
      <c r="O3204" s="3">
        <v>191622.45</v>
      </c>
      <c r="P3204" t="str">
        <f>VLOOKUP(B3204,'[2]Asset Class'!$A$4:$B$21,2,0)</f>
        <v>Equipment for PTA</v>
      </c>
      <c r="Q3204" s="9">
        <f t="shared" si="81"/>
        <v>-123785.7</v>
      </c>
      <c r="R3204" s="9">
        <f t="shared" si="82"/>
        <v>67836.750000000015</v>
      </c>
      <c r="S3204" s="9">
        <f t="shared" si="83"/>
        <v>0</v>
      </c>
    </row>
    <row r="3205" spans="1:19" x14ac:dyDescent="0.2">
      <c r="A3205" t="s">
        <v>5773</v>
      </c>
      <c r="B3205" t="s">
        <v>2988</v>
      </c>
      <c r="C3205" s="2">
        <v>40963</v>
      </c>
      <c r="D3205" t="s">
        <v>5733</v>
      </c>
      <c r="E3205" s="3">
        <v>0</v>
      </c>
      <c r="F3205" s="3">
        <v>0</v>
      </c>
      <c r="G3205" s="3">
        <v>0</v>
      </c>
      <c r="H3205" s="3">
        <v>0</v>
      </c>
      <c r="I3205" s="3">
        <v>6191959.3099999996</v>
      </c>
      <c r="J3205" s="3">
        <v>-2651361.3199999998</v>
      </c>
      <c r="K3205" s="3">
        <v>3540597.99</v>
      </c>
      <c r="L3205" s="3">
        <v>-164865.85999999999</v>
      </c>
      <c r="M3205" s="3">
        <v>-2816227.18</v>
      </c>
      <c r="N3205" s="3">
        <v>3375732.13</v>
      </c>
      <c r="O3205" s="3">
        <v>6191959.3099999996</v>
      </c>
      <c r="P3205" t="str">
        <f>VLOOKUP(B3205,'[2]Asset Class'!$A$4:$B$21,2,0)</f>
        <v>Equipment for PTA</v>
      </c>
      <c r="Q3205" s="9">
        <f t="shared" si="81"/>
        <v>-2816227.18</v>
      </c>
      <c r="R3205" s="9">
        <f t="shared" si="82"/>
        <v>3375732.1299999994</v>
      </c>
      <c r="S3205" s="9">
        <f t="shared" si="83"/>
        <v>0</v>
      </c>
    </row>
    <row r="3206" spans="1:19" x14ac:dyDescent="0.2">
      <c r="A3206" t="s">
        <v>5774</v>
      </c>
      <c r="B3206" t="s">
        <v>2988</v>
      </c>
      <c r="C3206" s="2">
        <v>40969</v>
      </c>
      <c r="D3206" t="s">
        <v>5775</v>
      </c>
      <c r="E3206" s="3">
        <v>0</v>
      </c>
      <c r="F3206" s="3">
        <v>0</v>
      </c>
      <c r="G3206" s="3">
        <v>0</v>
      </c>
      <c r="H3206" s="3">
        <v>0</v>
      </c>
      <c r="I3206" s="3">
        <v>108031.67</v>
      </c>
      <c r="J3206" s="3">
        <v>-46207.08</v>
      </c>
      <c r="K3206" s="3">
        <v>61824.59</v>
      </c>
      <c r="L3206" s="3">
        <v>-2879.06</v>
      </c>
      <c r="M3206" s="3">
        <v>-49086.14</v>
      </c>
      <c r="N3206" s="3">
        <v>58945.53</v>
      </c>
      <c r="O3206" s="3">
        <v>108031.67</v>
      </c>
      <c r="P3206" t="str">
        <f>VLOOKUP(B3206,'[2]Asset Class'!$A$4:$B$21,2,0)</f>
        <v>Equipment for PTA</v>
      </c>
      <c r="Q3206" s="9">
        <f t="shared" si="81"/>
        <v>-49086.14</v>
      </c>
      <c r="R3206" s="9">
        <f t="shared" si="82"/>
        <v>58945.53</v>
      </c>
      <c r="S3206" s="9">
        <f t="shared" si="83"/>
        <v>0</v>
      </c>
    </row>
    <row r="3207" spans="1:19" x14ac:dyDescent="0.2">
      <c r="A3207" t="s">
        <v>5776</v>
      </c>
      <c r="B3207" t="s">
        <v>2988</v>
      </c>
      <c r="C3207" s="2">
        <v>40969</v>
      </c>
      <c r="D3207" t="s">
        <v>5777</v>
      </c>
      <c r="E3207" s="3">
        <v>0</v>
      </c>
      <c r="F3207" s="3">
        <v>0</v>
      </c>
      <c r="G3207" s="3">
        <v>0</v>
      </c>
      <c r="H3207" s="3">
        <v>0</v>
      </c>
      <c r="I3207" s="3">
        <v>881144.91</v>
      </c>
      <c r="J3207" s="3">
        <v>-376881.4</v>
      </c>
      <c r="K3207" s="3">
        <v>504263.51</v>
      </c>
      <c r="L3207" s="3">
        <v>-23482.61</v>
      </c>
      <c r="M3207" s="3">
        <v>-400364.01</v>
      </c>
      <c r="N3207" s="3">
        <v>480780.9</v>
      </c>
      <c r="O3207" s="3">
        <v>881144.91</v>
      </c>
      <c r="P3207" t="str">
        <f>VLOOKUP(B3207,'[2]Asset Class'!$A$4:$B$21,2,0)</f>
        <v>Equipment for PTA</v>
      </c>
      <c r="Q3207" s="9">
        <f t="shared" si="81"/>
        <v>-400364.01</v>
      </c>
      <c r="R3207" s="9">
        <f t="shared" si="82"/>
        <v>480780.9</v>
      </c>
      <c r="S3207" s="9">
        <f t="shared" si="83"/>
        <v>0</v>
      </c>
    </row>
    <row r="3208" spans="1:19" x14ac:dyDescent="0.2">
      <c r="A3208" t="s">
        <v>5778</v>
      </c>
      <c r="B3208" t="s">
        <v>2988</v>
      </c>
      <c r="C3208" s="2">
        <v>40969</v>
      </c>
      <c r="D3208" t="s">
        <v>5779</v>
      </c>
      <c r="E3208" s="3">
        <v>0</v>
      </c>
      <c r="F3208" s="3">
        <v>0</v>
      </c>
      <c r="G3208" s="3">
        <v>0</v>
      </c>
      <c r="H3208" s="3">
        <v>0</v>
      </c>
      <c r="I3208" s="3">
        <v>39650.58</v>
      </c>
      <c r="J3208" s="3">
        <v>-16959.259999999998</v>
      </c>
      <c r="K3208" s="3">
        <v>22691.32</v>
      </c>
      <c r="L3208" s="3">
        <v>-1056.69</v>
      </c>
      <c r="M3208" s="3">
        <v>-18015.95</v>
      </c>
      <c r="N3208" s="3">
        <v>21634.63</v>
      </c>
      <c r="O3208" s="3">
        <v>39650.58</v>
      </c>
      <c r="P3208" t="str">
        <f>VLOOKUP(B3208,'[2]Asset Class'!$A$4:$B$21,2,0)</f>
        <v>Equipment for PTA</v>
      </c>
      <c r="Q3208" s="9">
        <f t="shared" si="81"/>
        <v>-18015.95</v>
      </c>
      <c r="R3208" s="9">
        <f t="shared" si="82"/>
        <v>21634.63</v>
      </c>
      <c r="S3208" s="9">
        <f t="shared" si="83"/>
        <v>0</v>
      </c>
    </row>
    <row r="3209" spans="1:19" x14ac:dyDescent="0.2">
      <c r="A3209" t="s">
        <v>5780</v>
      </c>
      <c r="B3209" t="s">
        <v>2988</v>
      </c>
      <c r="C3209" s="2">
        <v>40969</v>
      </c>
      <c r="D3209" t="s">
        <v>5781</v>
      </c>
      <c r="E3209" s="3">
        <v>0</v>
      </c>
      <c r="F3209" s="3">
        <v>0</v>
      </c>
      <c r="G3209" s="3">
        <v>0</v>
      </c>
      <c r="H3209" s="3">
        <v>0</v>
      </c>
      <c r="I3209" s="3">
        <v>80404.06</v>
      </c>
      <c r="J3209" s="3">
        <v>-34390.25</v>
      </c>
      <c r="K3209" s="3">
        <v>46013.81</v>
      </c>
      <c r="L3209" s="3">
        <v>-2142.7800000000002</v>
      </c>
      <c r="M3209" s="3">
        <v>-36533.03</v>
      </c>
      <c r="N3209" s="3">
        <v>43871.03</v>
      </c>
      <c r="O3209" s="3">
        <v>80404.06</v>
      </c>
      <c r="P3209" t="str">
        <f>VLOOKUP(B3209,'[2]Asset Class'!$A$4:$B$21,2,0)</f>
        <v>Equipment for PTA</v>
      </c>
      <c r="Q3209" s="9">
        <f t="shared" si="81"/>
        <v>-36533.03</v>
      </c>
      <c r="R3209" s="9">
        <f t="shared" si="82"/>
        <v>43871.03</v>
      </c>
      <c r="S3209" s="9">
        <f t="shared" si="83"/>
        <v>0</v>
      </c>
    </row>
    <row r="3210" spans="1:19" x14ac:dyDescent="0.2">
      <c r="A3210" t="s">
        <v>5782</v>
      </c>
      <c r="B3210" t="s">
        <v>2988</v>
      </c>
      <c r="C3210" s="2">
        <v>40969</v>
      </c>
      <c r="D3210" t="s">
        <v>5783</v>
      </c>
      <c r="E3210" s="3">
        <v>0</v>
      </c>
      <c r="F3210" s="3">
        <v>0</v>
      </c>
      <c r="G3210" s="3">
        <v>0</v>
      </c>
      <c r="H3210" s="3">
        <v>0</v>
      </c>
      <c r="I3210" s="3">
        <v>1424770.97</v>
      </c>
      <c r="J3210" s="3">
        <v>-609399.98</v>
      </c>
      <c r="K3210" s="3">
        <v>815370.99</v>
      </c>
      <c r="L3210" s="3">
        <v>-37970.300000000003</v>
      </c>
      <c r="M3210" s="3">
        <v>-647370.28</v>
      </c>
      <c r="N3210" s="3">
        <v>777400.69</v>
      </c>
      <c r="O3210" s="3">
        <v>1424770.97</v>
      </c>
      <c r="P3210" t="str">
        <f>VLOOKUP(B3210,'[2]Asset Class'!$A$4:$B$21,2,0)</f>
        <v>Equipment for PTA</v>
      </c>
      <c r="Q3210" s="9">
        <f t="shared" si="81"/>
        <v>-647370.28</v>
      </c>
      <c r="R3210" s="9">
        <f t="shared" si="82"/>
        <v>777400.69</v>
      </c>
      <c r="S3210" s="9">
        <f t="shared" si="83"/>
        <v>0</v>
      </c>
    </row>
    <row r="3211" spans="1:19" x14ac:dyDescent="0.2">
      <c r="A3211" t="s">
        <v>5784</v>
      </c>
      <c r="B3211" t="s">
        <v>2988</v>
      </c>
      <c r="C3211" s="2">
        <v>40969</v>
      </c>
      <c r="D3211" t="s">
        <v>5785</v>
      </c>
      <c r="E3211" s="3">
        <v>0</v>
      </c>
      <c r="F3211" s="3">
        <v>0</v>
      </c>
      <c r="G3211" s="3">
        <v>0</v>
      </c>
      <c r="H3211" s="3">
        <v>0</v>
      </c>
      <c r="I3211" s="3">
        <v>93189.95</v>
      </c>
      <c r="J3211" s="3">
        <v>-39858.99</v>
      </c>
      <c r="K3211" s="3">
        <v>53330.96</v>
      </c>
      <c r="L3211" s="3">
        <v>-2483.52</v>
      </c>
      <c r="M3211" s="3">
        <v>-42342.51</v>
      </c>
      <c r="N3211" s="3">
        <v>50847.44</v>
      </c>
      <c r="O3211" s="3">
        <v>93189.95</v>
      </c>
      <c r="P3211" t="str">
        <f>VLOOKUP(B3211,'[2]Asset Class'!$A$4:$B$21,2,0)</f>
        <v>Equipment for PTA</v>
      </c>
      <c r="Q3211" s="9">
        <f t="shared" si="81"/>
        <v>-42342.51</v>
      </c>
      <c r="R3211" s="9">
        <f t="shared" si="82"/>
        <v>50847.439999999995</v>
      </c>
      <c r="S3211" s="9">
        <f t="shared" si="83"/>
        <v>0</v>
      </c>
    </row>
    <row r="3212" spans="1:19" x14ac:dyDescent="0.2">
      <c r="A3212" t="s">
        <v>5786</v>
      </c>
      <c r="B3212" t="s">
        <v>2988</v>
      </c>
      <c r="C3212" s="2">
        <v>40969</v>
      </c>
      <c r="D3212" t="s">
        <v>5787</v>
      </c>
      <c r="E3212" s="3">
        <v>0</v>
      </c>
      <c r="F3212" s="3">
        <v>0</v>
      </c>
      <c r="G3212" s="3">
        <v>0</v>
      </c>
      <c r="H3212" s="3">
        <v>0</v>
      </c>
      <c r="I3212" s="3">
        <v>11037901.859999999</v>
      </c>
      <c r="J3212" s="3">
        <v>-4721107.7300000004</v>
      </c>
      <c r="K3212" s="3">
        <v>6316794.1299999999</v>
      </c>
      <c r="L3212" s="3">
        <v>-294161.27</v>
      </c>
      <c r="M3212" s="3">
        <v>-5015269</v>
      </c>
      <c r="N3212" s="3">
        <v>6022632.8600000003</v>
      </c>
      <c r="O3212" s="3">
        <v>11037901.859999999</v>
      </c>
      <c r="P3212" t="str">
        <f>VLOOKUP(B3212,'[2]Asset Class'!$A$4:$B$21,2,0)</f>
        <v>Equipment for PTA</v>
      </c>
      <c r="Q3212" s="9">
        <f t="shared" si="81"/>
        <v>-5015269</v>
      </c>
      <c r="R3212" s="9">
        <f t="shared" si="82"/>
        <v>6022632.8599999994</v>
      </c>
      <c r="S3212" s="9">
        <f t="shared" si="83"/>
        <v>0</v>
      </c>
    </row>
    <row r="3213" spans="1:19" x14ac:dyDescent="0.2">
      <c r="A3213" t="s">
        <v>5788</v>
      </c>
      <c r="B3213" t="s">
        <v>2988</v>
      </c>
      <c r="C3213" s="2">
        <v>40969</v>
      </c>
      <c r="D3213" t="s">
        <v>5789</v>
      </c>
      <c r="E3213" s="3">
        <v>0</v>
      </c>
      <c r="F3213" s="3">
        <v>0</v>
      </c>
      <c r="G3213" s="3">
        <v>0</v>
      </c>
      <c r="H3213" s="3">
        <v>0</v>
      </c>
      <c r="I3213" s="3">
        <v>940345.8</v>
      </c>
      <c r="J3213" s="3">
        <v>-402202.68</v>
      </c>
      <c r="K3213" s="3">
        <v>538143.12</v>
      </c>
      <c r="L3213" s="3">
        <v>-25060.32</v>
      </c>
      <c r="M3213" s="3">
        <v>-427263</v>
      </c>
      <c r="N3213" s="3">
        <v>513082.8</v>
      </c>
      <c r="O3213" s="3">
        <v>940345.8</v>
      </c>
      <c r="P3213" t="str">
        <f>VLOOKUP(B3213,'[2]Asset Class'!$A$4:$B$21,2,0)</f>
        <v>Equipment for PTA</v>
      </c>
      <c r="Q3213" s="9">
        <f t="shared" si="81"/>
        <v>-427263</v>
      </c>
      <c r="R3213" s="9">
        <f t="shared" si="82"/>
        <v>513082.80000000005</v>
      </c>
      <c r="S3213" s="9">
        <f t="shared" si="83"/>
        <v>0</v>
      </c>
    </row>
    <row r="3214" spans="1:19" x14ac:dyDescent="0.2">
      <c r="A3214" t="s">
        <v>5790</v>
      </c>
      <c r="B3214" t="s">
        <v>2988</v>
      </c>
      <c r="C3214" s="2">
        <v>40969</v>
      </c>
      <c r="D3214" t="s">
        <v>5791</v>
      </c>
      <c r="E3214" s="3">
        <v>0</v>
      </c>
      <c r="F3214" s="3">
        <v>0</v>
      </c>
      <c r="G3214" s="3">
        <v>0</v>
      </c>
      <c r="H3214" s="3">
        <v>0</v>
      </c>
      <c r="I3214" s="3">
        <v>2782893.69</v>
      </c>
      <c r="J3214" s="3">
        <v>-1190293.31</v>
      </c>
      <c r="K3214" s="3">
        <v>1592600.38</v>
      </c>
      <c r="L3214" s="3">
        <v>-74164.42</v>
      </c>
      <c r="M3214" s="3">
        <v>-1264457.73</v>
      </c>
      <c r="N3214" s="3">
        <v>1518435.96</v>
      </c>
      <c r="O3214" s="3">
        <v>2782893.69</v>
      </c>
      <c r="P3214" t="str">
        <f>VLOOKUP(B3214,'[2]Asset Class'!$A$4:$B$21,2,0)</f>
        <v>Equipment for PTA</v>
      </c>
      <c r="Q3214" s="9">
        <f t="shared" si="81"/>
        <v>-1264457.73</v>
      </c>
      <c r="R3214" s="9">
        <f t="shared" si="82"/>
        <v>1518435.96</v>
      </c>
      <c r="S3214" s="9">
        <f t="shared" si="83"/>
        <v>0</v>
      </c>
    </row>
    <row r="3215" spans="1:19" x14ac:dyDescent="0.2">
      <c r="A3215" t="s">
        <v>5792</v>
      </c>
      <c r="B3215" t="s">
        <v>2988</v>
      </c>
      <c r="C3215" s="2">
        <v>40969</v>
      </c>
      <c r="D3215" t="s">
        <v>5793</v>
      </c>
      <c r="E3215" s="3">
        <v>0</v>
      </c>
      <c r="F3215" s="3">
        <v>0</v>
      </c>
      <c r="G3215" s="3">
        <v>0</v>
      </c>
      <c r="H3215" s="3">
        <v>0</v>
      </c>
      <c r="I3215" s="3">
        <v>7692761.7199999997</v>
      </c>
      <c r="J3215" s="3">
        <v>-3290331.56</v>
      </c>
      <c r="K3215" s="3">
        <v>4402430.16</v>
      </c>
      <c r="L3215" s="3">
        <v>-205012.93</v>
      </c>
      <c r="M3215" s="3">
        <v>-3495344.49</v>
      </c>
      <c r="N3215" s="3">
        <v>4197417.2300000004</v>
      </c>
      <c r="O3215" s="3">
        <v>7692761.7199999997</v>
      </c>
      <c r="P3215" t="str">
        <f>VLOOKUP(B3215,'[2]Asset Class'!$A$4:$B$21,2,0)</f>
        <v>Equipment for PTA</v>
      </c>
      <c r="Q3215" s="9">
        <f t="shared" si="81"/>
        <v>-3495344.49</v>
      </c>
      <c r="R3215" s="9">
        <f t="shared" si="82"/>
        <v>4197417.2299999995</v>
      </c>
      <c r="S3215" s="9">
        <f t="shared" si="83"/>
        <v>0</v>
      </c>
    </row>
    <row r="3216" spans="1:19" x14ac:dyDescent="0.2">
      <c r="A3216" t="s">
        <v>5794</v>
      </c>
      <c r="B3216" t="s">
        <v>2988</v>
      </c>
      <c r="C3216" s="2">
        <v>41518</v>
      </c>
      <c r="D3216" t="s">
        <v>5795</v>
      </c>
      <c r="E3216" s="3">
        <v>0</v>
      </c>
      <c r="F3216" s="3">
        <v>0</v>
      </c>
      <c r="G3216" s="3">
        <v>0</v>
      </c>
      <c r="H3216" s="3">
        <v>0</v>
      </c>
      <c r="I3216" s="3">
        <v>1151803.54</v>
      </c>
      <c r="J3216" s="3">
        <v>-437815.23</v>
      </c>
      <c r="K3216" s="3">
        <v>713988.31</v>
      </c>
      <c r="L3216" s="3">
        <v>-33493.65</v>
      </c>
      <c r="M3216" s="3">
        <v>-471308.88</v>
      </c>
      <c r="N3216" s="3">
        <v>680494.66</v>
      </c>
      <c r="O3216" s="3">
        <v>1151803.54</v>
      </c>
      <c r="P3216" t="str">
        <f>VLOOKUP(B3216,'[2]Asset Class'!$A$4:$B$21,2,0)</f>
        <v>Equipment for PTA</v>
      </c>
      <c r="Q3216" s="9">
        <f t="shared" si="81"/>
        <v>-471308.88</v>
      </c>
      <c r="R3216" s="9">
        <f t="shared" si="82"/>
        <v>680494.66</v>
      </c>
      <c r="S3216" s="9">
        <f t="shared" si="83"/>
        <v>0</v>
      </c>
    </row>
    <row r="3217" spans="1:19" x14ac:dyDescent="0.2">
      <c r="A3217" t="s">
        <v>5796</v>
      </c>
      <c r="B3217" t="s">
        <v>2988</v>
      </c>
      <c r="C3217" s="2">
        <v>40969</v>
      </c>
      <c r="D3217" t="s">
        <v>5797</v>
      </c>
      <c r="E3217" s="3">
        <v>0</v>
      </c>
      <c r="F3217" s="3">
        <v>0</v>
      </c>
      <c r="G3217" s="3">
        <v>0</v>
      </c>
      <c r="H3217" s="3">
        <v>0</v>
      </c>
      <c r="I3217" s="3">
        <v>4517617.9000000004</v>
      </c>
      <c r="J3217" s="3">
        <v>-1932265.84</v>
      </c>
      <c r="K3217" s="3">
        <v>2585352.06</v>
      </c>
      <c r="L3217" s="3">
        <v>-120395</v>
      </c>
      <c r="M3217" s="3">
        <v>-2052660.84</v>
      </c>
      <c r="N3217" s="3">
        <v>2464957.06</v>
      </c>
      <c r="O3217" s="3">
        <v>4517617.9000000004</v>
      </c>
      <c r="P3217" t="str">
        <f>VLOOKUP(B3217,'[2]Asset Class'!$A$4:$B$21,2,0)</f>
        <v>Equipment for PTA</v>
      </c>
      <c r="Q3217" s="9">
        <f t="shared" si="81"/>
        <v>-2052660.84</v>
      </c>
      <c r="R3217" s="9">
        <f t="shared" si="82"/>
        <v>2464957.0600000005</v>
      </c>
      <c r="S3217" s="9">
        <f t="shared" si="83"/>
        <v>0</v>
      </c>
    </row>
    <row r="3218" spans="1:19" x14ac:dyDescent="0.2">
      <c r="A3218" t="s">
        <v>5798</v>
      </c>
      <c r="B3218" t="s">
        <v>2988</v>
      </c>
      <c r="C3218" s="2">
        <v>40969</v>
      </c>
      <c r="D3218" t="s">
        <v>5799</v>
      </c>
      <c r="E3218" s="3">
        <v>0</v>
      </c>
      <c r="F3218" s="3">
        <v>0</v>
      </c>
      <c r="G3218" s="3">
        <v>0</v>
      </c>
      <c r="H3218" s="3">
        <v>0</v>
      </c>
      <c r="I3218" s="3">
        <v>4809174.72</v>
      </c>
      <c r="J3218" s="3">
        <v>-2056969.89</v>
      </c>
      <c r="K3218" s="3">
        <v>2752204.83</v>
      </c>
      <c r="L3218" s="3">
        <v>-128165.02</v>
      </c>
      <c r="M3218" s="3">
        <v>-2185134.91</v>
      </c>
      <c r="N3218" s="3">
        <v>2624039.81</v>
      </c>
      <c r="O3218" s="3">
        <v>4809174.72</v>
      </c>
      <c r="P3218" t="str">
        <f>VLOOKUP(B3218,'[2]Asset Class'!$A$4:$B$21,2,0)</f>
        <v>Equipment for PTA</v>
      </c>
      <c r="Q3218" s="9">
        <f t="shared" si="81"/>
        <v>-2185134.91</v>
      </c>
      <c r="R3218" s="9">
        <f t="shared" si="82"/>
        <v>2624039.8099999996</v>
      </c>
      <c r="S3218" s="9">
        <f t="shared" si="83"/>
        <v>0</v>
      </c>
    </row>
    <row r="3219" spans="1:19" x14ac:dyDescent="0.2">
      <c r="A3219" t="s">
        <v>5800</v>
      </c>
      <c r="B3219" t="s">
        <v>2988</v>
      </c>
      <c r="C3219" s="2">
        <v>40969</v>
      </c>
      <c r="D3219" t="s">
        <v>5801</v>
      </c>
      <c r="E3219" s="3">
        <v>0</v>
      </c>
      <c r="F3219" s="3">
        <v>0</v>
      </c>
      <c r="G3219" s="3">
        <v>0</v>
      </c>
      <c r="H3219" s="3">
        <v>0</v>
      </c>
      <c r="I3219" s="3">
        <v>5402583.4800000004</v>
      </c>
      <c r="J3219" s="3">
        <v>-2310781.42</v>
      </c>
      <c r="K3219" s="3">
        <v>3091802.06</v>
      </c>
      <c r="L3219" s="3">
        <v>-143979.43</v>
      </c>
      <c r="M3219" s="3">
        <v>-2454760.85</v>
      </c>
      <c r="N3219" s="3">
        <v>2947822.63</v>
      </c>
      <c r="O3219" s="3">
        <v>5402583.4800000004</v>
      </c>
      <c r="P3219" t="str">
        <f>VLOOKUP(B3219,'[2]Asset Class'!$A$4:$B$21,2,0)</f>
        <v>Equipment for PTA</v>
      </c>
      <c r="Q3219" s="9">
        <f t="shared" si="81"/>
        <v>-2454760.85</v>
      </c>
      <c r="R3219" s="9">
        <f t="shared" si="82"/>
        <v>2947822.6300000004</v>
      </c>
      <c r="S3219" s="9">
        <f t="shared" si="83"/>
        <v>0</v>
      </c>
    </row>
    <row r="3220" spans="1:19" x14ac:dyDescent="0.2">
      <c r="A3220" t="s">
        <v>5802</v>
      </c>
      <c r="B3220" t="s">
        <v>2988</v>
      </c>
      <c r="C3220" s="2">
        <v>40969</v>
      </c>
      <c r="D3220" t="s">
        <v>5803</v>
      </c>
      <c r="E3220" s="3">
        <v>0</v>
      </c>
      <c r="F3220" s="3">
        <v>0</v>
      </c>
      <c r="G3220" s="3">
        <v>0</v>
      </c>
      <c r="H3220" s="3">
        <v>0</v>
      </c>
      <c r="I3220" s="3">
        <v>233046.88</v>
      </c>
      <c r="J3220" s="3">
        <v>-99678.31</v>
      </c>
      <c r="K3220" s="3">
        <v>133368.57</v>
      </c>
      <c r="L3220" s="3">
        <v>-6210.72</v>
      </c>
      <c r="M3220" s="3">
        <v>-105889.03</v>
      </c>
      <c r="N3220" s="3">
        <v>127157.85</v>
      </c>
      <c r="O3220" s="3">
        <v>233046.88</v>
      </c>
      <c r="P3220" t="str">
        <f>VLOOKUP(B3220,'[2]Asset Class'!$A$4:$B$21,2,0)</f>
        <v>Equipment for PTA</v>
      </c>
      <c r="Q3220" s="9">
        <f t="shared" si="81"/>
        <v>-105889.03</v>
      </c>
      <c r="R3220" s="9">
        <f t="shared" si="82"/>
        <v>127157.85</v>
      </c>
      <c r="S3220" s="9">
        <f t="shared" si="83"/>
        <v>0</v>
      </c>
    </row>
    <row r="3221" spans="1:19" x14ac:dyDescent="0.2">
      <c r="A3221" t="s">
        <v>5804</v>
      </c>
      <c r="B3221" t="s">
        <v>2988</v>
      </c>
      <c r="C3221" s="2">
        <v>40969</v>
      </c>
      <c r="D3221" t="s">
        <v>5805</v>
      </c>
      <c r="E3221" s="3">
        <v>0</v>
      </c>
      <c r="F3221" s="3">
        <v>0</v>
      </c>
      <c r="G3221" s="3">
        <v>0</v>
      </c>
      <c r="H3221" s="3">
        <v>0</v>
      </c>
      <c r="I3221" s="3">
        <v>867690.07</v>
      </c>
      <c r="J3221" s="3">
        <v>-371126.55</v>
      </c>
      <c r="K3221" s="3">
        <v>496563.52</v>
      </c>
      <c r="L3221" s="3">
        <v>-23124.03</v>
      </c>
      <c r="M3221" s="3">
        <v>-394250.58</v>
      </c>
      <c r="N3221" s="3">
        <v>473439.49</v>
      </c>
      <c r="O3221" s="3">
        <v>867690.07</v>
      </c>
      <c r="P3221" t="str">
        <f>VLOOKUP(B3221,'[2]Asset Class'!$A$4:$B$21,2,0)</f>
        <v>Equipment for PTA</v>
      </c>
      <c r="Q3221" s="9">
        <f t="shared" si="81"/>
        <v>-394250.58</v>
      </c>
      <c r="R3221" s="9">
        <f t="shared" si="82"/>
        <v>473439.48999999993</v>
      </c>
      <c r="S3221" s="9">
        <f t="shared" si="83"/>
        <v>0</v>
      </c>
    </row>
    <row r="3222" spans="1:19" x14ac:dyDescent="0.2">
      <c r="A3222" t="s">
        <v>5806</v>
      </c>
      <c r="B3222" t="s">
        <v>2988</v>
      </c>
      <c r="C3222" s="2">
        <v>40969</v>
      </c>
      <c r="D3222" t="s">
        <v>5807</v>
      </c>
      <c r="E3222" s="3">
        <v>0</v>
      </c>
      <c r="F3222" s="3">
        <v>0</v>
      </c>
      <c r="G3222" s="3">
        <v>0</v>
      </c>
      <c r="H3222" s="3">
        <v>0</v>
      </c>
      <c r="I3222" s="3">
        <v>1358681.68</v>
      </c>
      <c r="J3222" s="3">
        <v>-581132.4</v>
      </c>
      <c r="K3222" s="3">
        <v>777549.28</v>
      </c>
      <c r="L3222" s="3">
        <v>-36209.01</v>
      </c>
      <c r="M3222" s="3">
        <v>-617341.41</v>
      </c>
      <c r="N3222" s="3">
        <v>741340.27</v>
      </c>
      <c r="O3222" s="3">
        <v>1358681.68</v>
      </c>
      <c r="P3222" t="str">
        <f>VLOOKUP(B3222,'[2]Asset Class'!$A$4:$B$21,2,0)</f>
        <v>Equipment for PTA</v>
      </c>
      <c r="Q3222" s="9">
        <f t="shared" si="81"/>
        <v>-617341.41</v>
      </c>
      <c r="R3222" s="9">
        <f t="shared" si="82"/>
        <v>741340.2699999999</v>
      </c>
      <c r="S3222" s="9">
        <f t="shared" si="83"/>
        <v>0</v>
      </c>
    </row>
    <row r="3223" spans="1:19" x14ac:dyDescent="0.2">
      <c r="A3223" t="s">
        <v>5808</v>
      </c>
      <c r="B3223" t="s">
        <v>2988</v>
      </c>
      <c r="C3223" s="2">
        <v>40969</v>
      </c>
      <c r="D3223" t="s">
        <v>5809</v>
      </c>
      <c r="E3223" s="3">
        <v>0</v>
      </c>
      <c r="F3223" s="3">
        <v>0</v>
      </c>
      <c r="G3223" s="3">
        <v>0</v>
      </c>
      <c r="H3223" s="3">
        <v>0</v>
      </c>
      <c r="I3223" s="3">
        <v>622427.25</v>
      </c>
      <c r="J3223" s="3">
        <v>-266223.24</v>
      </c>
      <c r="K3223" s="3">
        <v>356204.01</v>
      </c>
      <c r="L3223" s="3">
        <v>-16587.75</v>
      </c>
      <c r="M3223" s="3">
        <v>-282810.99</v>
      </c>
      <c r="N3223" s="3">
        <v>339616.26</v>
      </c>
      <c r="O3223" s="3">
        <v>622427.25</v>
      </c>
      <c r="P3223" t="str">
        <f>VLOOKUP(B3223,'[2]Asset Class'!$A$4:$B$21,2,0)</f>
        <v>Equipment for PTA</v>
      </c>
      <c r="Q3223" s="9">
        <f t="shared" si="81"/>
        <v>-282810.99</v>
      </c>
      <c r="R3223" s="9">
        <f t="shared" si="82"/>
        <v>339616.26</v>
      </c>
      <c r="S3223" s="9">
        <f t="shared" si="83"/>
        <v>0</v>
      </c>
    </row>
    <row r="3224" spans="1:19" x14ac:dyDescent="0.2">
      <c r="A3224" t="s">
        <v>5810</v>
      </c>
      <c r="B3224" t="s">
        <v>2988</v>
      </c>
      <c r="C3224" s="2">
        <v>40969</v>
      </c>
      <c r="D3224" t="s">
        <v>5811</v>
      </c>
      <c r="E3224" s="3">
        <v>0</v>
      </c>
      <c r="F3224" s="3">
        <v>0</v>
      </c>
      <c r="G3224" s="3">
        <v>0</v>
      </c>
      <c r="H3224" s="3">
        <v>0</v>
      </c>
      <c r="I3224" s="3">
        <v>150844.97</v>
      </c>
      <c r="J3224" s="3">
        <v>-64519.08</v>
      </c>
      <c r="K3224" s="3">
        <v>86325.89</v>
      </c>
      <c r="L3224" s="3">
        <v>-4020.04</v>
      </c>
      <c r="M3224" s="3">
        <v>-68539.12</v>
      </c>
      <c r="N3224" s="3">
        <v>82305.850000000006</v>
      </c>
      <c r="O3224" s="3">
        <v>150844.97</v>
      </c>
      <c r="P3224" t="str">
        <f>VLOOKUP(B3224,'[2]Asset Class'!$A$4:$B$21,2,0)</f>
        <v>Equipment for PTA</v>
      </c>
      <c r="Q3224" s="9">
        <f t="shared" si="81"/>
        <v>-68539.12</v>
      </c>
      <c r="R3224" s="9">
        <f t="shared" si="82"/>
        <v>82305.850000000006</v>
      </c>
      <c r="S3224" s="9">
        <f t="shared" si="83"/>
        <v>0</v>
      </c>
    </row>
    <row r="3225" spans="1:19" x14ac:dyDescent="0.2">
      <c r="A3225" t="s">
        <v>5812</v>
      </c>
      <c r="B3225" t="s">
        <v>2988</v>
      </c>
      <c r="C3225" s="2">
        <v>40969</v>
      </c>
      <c r="D3225" t="s">
        <v>5813</v>
      </c>
      <c r="E3225" s="3">
        <v>0</v>
      </c>
      <c r="F3225" s="3">
        <v>0</v>
      </c>
      <c r="G3225" s="3">
        <v>0</v>
      </c>
      <c r="H3225" s="3">
        <v>0</v>
      </c>
      <c r="I3225" s="3">
        <v>2288343.4</v>
      </c>
      <c r="J3225" s="3">
        <v>-978765.35</v>
      </c>
      <c r="K3225" s="3">
        <v>1309578.05</v>
      </c>
      <c r="L3225" s="3">
        <v>-60984.6</v>
      </c>
      <c r="M3225" s="3">
        <v>-1039749.95</v>
      </c>
      <c r="N3225" s="3">
        <v>1248593.45</v>
      </c>
      <c r="O3225" s="3">
        <v>2288343.4</v>
      </c>
      <c r="P3225" t="str">
        <f>VLOOKUP(B3225,'[2]Asset Class'!$A$4:$B$21,2,0)</f>
        <v>Equipment for PTA</v>
      </c>
      <c r="Q3225" s="9">
        <f t="shared" si="81"/>
        <v>-1039749.95</v>
      </c>
      <c r="R3225" s="9">
        <f t="shared" si="82"/>
        <v>1248593.45</v>
      </c>
      <c r="S3225" s="9">
        <f t="shared" si="83"/>
        <v>0</v>
      </c>
    </row>
    <row r="3226" spans="1:19" x14ac:dyDescent="0.2">
      <c r="A3226" t="s">
        <v>5814</v>
      </c>
      <c r="B3226" t="s">
        <v>2988</v>
      </c>
      <c r="C3226" s="2">
        <v>40969</v>
      </c>
      <c r="D3226" t="s">
        <v>5815</v>
      </c>
      <c r="E3226" s="3">
        <v>0</v>
      </c>
      <c r="F3226" s="3">
        <v>0</v>
      </c>
      <c r="G3226" s="3">
        <v>0</v>
      </c>
      <c r="H3226" s="3">
        <v>0</v>
      </c>
      <c r="I3226" s="3">
        <v>9945694.1699999999</v>
      </c>
      <c r="J3226" s="3">
        <v>-4253950.99</v>
      </c>
      <c r="K3226" s="3">
        <v>5691743.1799999997</v>
      </c>
      <c r="L3226" s="3">
        <v>-265053.82</v>
      </c>
      <c r="M3226" s="3">
        <v>-4519004.8099999996</v>
      </c>
      <c r="N3226" s="3">
        <v>5426689.3600000003</v>
      </c>
      <c r="O3226" s="3">
        <v>9945694.1699999999</v>
      </c>
      <c r="P3226" t="str">
        <f>VLOOKUP(B3226,'[2]Asset Class'!$A$4:$B$21,2,0)</f>
        <v>Equipment for PTA</v>
      </c>
      <c r="Q3226" s="9">
        <f t="shared" si="81"/>
        <v>-4519004.8099999996</v>
      </c>
      <c r="R3226" s="9">
        <f t="shared" si="82"/>
        <v>5426689.3600000003</v>
      </c>
      <c r="S3226" s="9">
        <f t="shared" si="83"/>
        <v>0</v>
      </c>
    </row>
    <row r="3227" spans="1:19" x14ac:dyDescent="0.2">
      <c r="A3227" t="s">
        <v>5816</v>
      </c>
      <c r="B3227" t="s">
        <v>2988</v>
      </c>
      <c r="C3227" s="2">
        <v>40969</v>
      </c>
      <c r="D3227" t="s">
        <v>5817</v>
      </c>
      <c r="E3227" s="3">
        <v>0</v>
      </c>
      <c r="F3227" s="3">
        <v>0</v>
      </c>
      <c r="G3227" s="3">
        <v>0</v>
      </c>
      <c r="H3227" s="3">
        <v>0</v>
      </c>
      <c r="I3227" s="3">
        <v>3374554.6</v>
      </c>
      <c r="J3227" s="3">
        <v>-1443357.25</v>
      </c>
      <c r="K3227" s="3">
        <v>1931197.35</v>
      </c>
      <c r="L3227" s="3">
        <v>-89932.24</v>
      </c>
      <c r="M3227" s="3">
        <v>-1533289.49</v>
      </c>
      <c r="N3227" s="3">
        <v>1841265.11</v>
      </c>
      <c r="O3227" s="3">
        <v>3374554.6</v>
      </c>
      <c r="P3227" t="str">
        <f>VLOOKUP(B3227,'[2]Asset Class'!$A$4:$B$21,2,0)</f>
        <v>Equipment for PTA</v>
      </c>
      <c r="Q3227" s="9">
        <f t="shared" si="81"/>
        <v>-1533289.49</v>
      </c>
      <c r="R3227" s="9">
        <f t="shared" si="82"/>
        <v>1841265.11</v>
      </c>
      <c r="S3227" s="9">
        <f t="shared" si="83"/>
        <v>0</v>
      </c>
    </row>
    <row r="3228" spans="1:19" x14ac:dyDescent="0.2">
      <c r="A3228" t="s">
        <v>5818</v>
      </c>
      <c r="B3228" t="s">
        <v>2988</v>
      </c>
      <c r="C3228" s="2">
        <v>40969</v>
      </c>
      <c r="D3228" t="s">
        <v>5819</v>
      </c>
      <c r="E3228" s="3">
        <v>0</v>
      </c>
      <c r="F3228" s="3">
        <v>0</v>
      </c>
      <c r="G3228" s="3">
        <v>0</v>
      </c>
      <c r="H3228" s="3">
        <v>0</v>
      </c>
      <c r="I3228" s="3">
        <v>418734.84</v>
      </c>
      <c r="J3228" s="3">
        <v>-179100.38</v>
      </c>
      <c r="K3228" s="3">
        <v>239634.46</v>
      </c>
      <c r="L3228" s="3">
        <v>-11159.33</v>
      </c>
      <c r="M3228" s="3">
        <v>-190259.71</v>
      </c>
      <c r="N3228" s="3">
        <v>228475.13</v>
      </c>
      <c r="O3228" s="3">
        <v>418734.84</v>
      </c>
      <c r="P3228" t="str">
        <f>VLOOKUP(B3228,'[2]Asset Class'!$A$4:$B$21,2,0)</f>
        <v>Equipment for PTA</v>
      </c>
      <c r="Q3228" s="9">
        <f t="shared" si="81"/>
        <v>-190259.71</v>
      </c>
      <c r="R3228" s="9">
        <f t="shared" si="82"/>
        <v>228475.13000000003</v>
      </c>
      <c r="S3228" s="9">
        <f t="shared" si="83"/>
        <v>0</v>
      </c>
    </row>
    <row r="3229" spans="1:19" x14ac:dyDescent="0.2">
      <c r="A3229" t="s">
        <v>5820</v>
      </c>
      <c r="B3229" t="s">
        <v>2988</v>
      </c>
      <c r="C3229" s="2">
        <v>40969</v>
      </c>
      <c r="D3229" t="s">
        <v>5821</v>
      </c>
      <c r="E3229" s="3">
        <v>0</v>
      </c>
      <c r="F3229" s="3">
        <v>0</v>
      </c>
      <c r="G3229" s="3">
        <v>0</v>
      </c>
      <c r="H3229" s="3">
        <v>0</v>
      </c>
      <c r="I3229" s="3">
        <v>1517708.94</v>
      </c>
      <c r="J3229" s="3">
        <v>-649151.21</v>
      </c>
      <c r="K3229" s="3">
        <v>868557.73</v>
      </c>
      <c r="L3229" s="3">
        <v>-40447.11</v>
      </c>
      <c r="M3229" s="3">
        <v>-689598.32</v>
      </c>
      <c r="N3229" s="3">
        <v>828110.62</v>
      </c>
      <c r="O3229" s="3">
        <v>1517708.94</v>
      </c>
      <c r="P3229" t="str">
        <f>VLOOKUP(B3229,'[2]Asset Class'!$A$4:$B$21,2,0)</f>
        <v>Equipment for PTA</v>
      </c>
      <c r="Q3229" s="9">
        <f t="shared" si="81"/>
        <v>-689598.32</v>
      </c>
      <c r="R3229" s="9">
        <f t="shared" si="82"/>
        <v>828110.62</v>
      </c>
      <c r="S3229" s="9">
        <f t="shared" si="83"/>
        <v>0</v>
      </c>
    </row>
    <row r="3230" spans="1:19" x14ac:dyDescent="0.2">
      <c r="A3230" t="s">
        <v>5822</v>
      </c>
      <c r="B3230" t="s">
        <v>2988</v>
      </c>
      <c r="C3230" s="2">
        <v>40969</v>
      </c>
      <c r="D3230" t="s">
        <v>5823</v>
      </c>
      <c r="E3230" s="3">
        <v>0</v>
      </c>
      <c r="F3230" s="3">
        <v>0</v>
      </c>
      <c r="G3230" s="3">
        <v>0</v>
      </c>
      <c r="H3230" s="3">
        <v>0</v>
      </c>
      <c r="I3230" s="3">
        <v>9098712.3100000005</v>
      </c>
      <c r="J3230" s="3">
        <v>-3891681.73</v>
      </c>
      <c r="K3230" s="3">
        <v>5207030.58</v>
      </c>
      <c r="L3230" s="3">
        <v>-242481.66</v>
      </c>
      <c r="M3230" s="3">
        <v>-4134163.39</v>
      </c>
      <c r="N3230" s="3">
        <v>4964548.92</v>
      </c>
      <c r="O3230" s="3">
        <v>9098712.3100000005</v>
      </c>
      <c r="P3230" t="str">
        <f>VLOOKUP(B3230,'[2]Asset Class'!$A$4:$B$21,2,0)</f>
        <v>Equipment for PTA</v>
      </c>
      <c r="Q3230" s="9">
        <f t="shared" si="81"/>
        <v>-4134163.39</v>
      </c>
      <c r="R3230" s="9">
        <f t="shared" si="82"/>
        <v>4964548.92</v>
      </c>
      <c r="S3230" s="9">
        <f t="shared" si="83"/>
        <v>0</v>
      </c>
    </row>
    <row r="3231" spans="1:19" x14ac:dyDescent="0.2">
      <c r="A3231" t="s">
        <v>5824</v>
      </c>
      <c r="B3231" t="s">
        <v>2988</v>
      </c>
      <c r="C3231" s="2">
        <v>40969</v>
      </c>
      <c r="D3231" t="s">
        <v>5825</v>
      </c>
      <c r="E3231" s="3">
        <v>0</v>
      </c>
      <c r="F3231" s="3">
        <v>0</v>
      </c>
      <c r="G3231" s="3">
        <v>0</v>
      </c>
      <c r="H3231" s="3">
        <v>0</v>
      </c>
      <c r="I3231" s="3">
        <v>9642971.3100000005</v>
      </c>
      <c r="J3231" s="3">
        <v>-4124471.01</v>
      </c>
      <c r="K3231" s="3">
        <v>5518500.2999999998</v>
      </c>
      <c r="L3231" s="3">
        <v>-256986.22</v>
      </c>
      <c r="M3231" s="3">
        <v>-4381457.2300000004</v>
      </c>
      <c r="N3231" s="3">
        <v>5261514.08</v>
      </c>
      <c r="O3231" s="3">
        <v>9642971.3100000005</v>
      </c>
      <c r="P3231" t="str">
        <f>VLOOKUP(B3231,'[2]Asset Class'!$A$4:$B$21,2,0)</f>
        <v>Equipment for PTA</v>
      </c>
      <c r="Q3231" s="9">
        <f t="shared" si="81"/>
        <v>-4381457.2300000004</v>
      </c>
      <c r="R3231" s="9">
        <f t="shared" si="82"/>
        <v>5261514.08</v>
      </c>
      <c r="S3231" s="9">
        <f t="shared" si="83"/>
        <v>0</v>
      </c>
    </row>
    <row r="3232" spans="1:19" x14ac:dyDescent="0.2">
      <c r="A3232" t="s">
        <v>5826</v>
      </c>
      <c r="B3232" t="s">
        <v>2988</v>
      </c>
      <c r="C3232" s="2">
        <v>40969</v>
      </c>
      <c r="D3232" t="s">
        <v>5827</v>
      </c>
      <c r="E3232" s="3">
        <v>0</v>
      </c>
      <c r="F3232" s="3">
        <v>0</v>
      </c>
      <c r="G3232" s="3">
        <v>0</v>
      </c>
      <c r="H3232" s="3">
        <v>0</v>
      </c>
      <c r="I3232" s="3">
        <v>509916.97</v>
      </c>
      <c r="J3232" s="3">
        <v>-218100.6</v>
      </c>
      <c r="K3232" s="3">
        <v>291816.37</v>
      </c>
      <c r="L3232" s="3">
        <v>-13589.34</v>
      </c>
      <c r="M3232" s="3">
        <v>-231689.94</v>
      </c>
      <c r="N3232" s="3">
        <v>278227.03000000003</v>
      </c>
      <c r="O3232" s="3">
        <v>509916.97</v>
      </c>
      <c r="P3232" t="str">
        <f>VLOOKUP(B3232,'[2]Asset Class'!$A$4:$B$21,2,0)</f>
        <v>Equipment for PTA</v>
      </c>
      <c r="Q3232" s="9">
        <f t="shared" si="81"/>
        <v>-231689.94</v>
      </c>
      <c r="R3232" s="9">
        <f t="shared" si="82"/>
        <v>278227.02999999997</v>
      </c>
      <c r="S3232" s="9">
        <f t="shared" si="83"/>
        <v>0</v>
      </c>
    </row>
    <row r="3233" spans="1:19" x14ac:dyDescent="0.2">
      <c r="A3233" t="s">
        <v>5828</v>
      </c>
      <c r="B3233" t="s">
        <v>2988</v>
      </c>
      <c r="C3233" s="2">
        <v>40969</v>
      </c>
      <c r="D3233" t="s">
        <v>5829</v>
      </c>
      <c r="E3233" s="3">
        <v>0</v>
      </c>
      <c r="F3233" s="3">
        <v>0</v>
      </c>
      <c r="G3233" s="3">
        <v>0</v>
      </c>
      <c r="H3233" s="3">
        <v>0</v>
      </c>
      <c r="I3233" s="3">
        <v>719843.83999999997</v>
      </c>
      <c r="J3233" s="3">
        <v>-307890.06</v>
      </c>
      <c r="K3233" s="3">
        <v>411953.78</v>
      </c>
      <c r="L3233" s="3">
        <v>-19183.919999999998</v>
      </c>
      <c r="M3233" s="3">
        <v>-327073.98</v>
      </c>
      <c r="N3233" s="3">
        <v>392769.86</v>
      </c>
      <c r="O3233" s="3">
        <v>719843.83999999997</v>
      </c>
      <c r="P3233" t="str">
        <f>VLOOKUP(B3233,'[2]Asset Class'!$A$4:$B$21,2,0)</f>
        <v>Equipment for PTA</v>
      </c>
      <c r="Q3233" s="9">
        <f t="shared" si="81"/>
        <v>-327073.98</v>
      </c>
      <c r="R3233" s="9">
        <f t="shared" si="82"/>
        <v>392769.86</v>
      </c>
      <c r="S3233" s="9">
        <f t="shared" si="83"/>
        <v>0</v>
      </c>
    </row>
    <row r="3234" spans="1:19" x14ac:dyDescent="0.2">
      <c r="A3234" t="s">
        <v>5830</v>
      </c>
      <c r="B3234" t="s">
        <v>2988</v>
      </c>
      <c r="C3234" s="2">
        <v>40969</v>
      </c>
      <c r="D3234" t="s">
        <v>5831</v>
      </c>
      <c r="E3234" s="3">
        <v>0</v>
      </c>
      <c r="F3234" s="3">
        <v>0</v>
      </c>
      <c r="G3234" s="3">
        <v>0</v>
      </c>
      <c r="H3234" s="3">
        <v>0</v>
      </c>
      <c r="I3234" s="3">
        <v>11592726.949999999</v>
      </c>
      <c r="J3234" s="3">
        <v>-4958416.32</v>
      </c>
      <c r="K3234" s="3">
        <v>6634310.6299999999</v>
      </c>
      <c r="L3234" s="3">
        <v>-308947.42</v>
      </c>
      <c r="M3234" s="3">
        <v>-5267363.74</v>
      </c>
      <c r="N3234" s="3">
        <v>6325363.21</v>
      </c>
      <c r="O3234" s="3">
        <v>11592726.949999999</v>
      </c>
      <c r="P3234" t="str">
        <f>VLOOKUP(B3234,'[2]Asset Class'!$A$4:$B$21,2,0)</f>
        <v>Equipment for PTA</v>
      </c>
      <c r="Q3234" s="9">
        <f t="shared" si="81"/>
        <v>-5267363.74</v>
      </c>
      <c r="R3234" s="9">
        <f t="shared" si="82"/>
        <v>6325363.209999999</v>
      </c>
      <c r="S3234" s="9">
        <f t="shared" si="83"/>
        <v>0</v>
      </c>
    </row>
    <row r="3235" spans="1:19" x14ac:dyDescent="0.2">
      <c r="A3235" t="s">
        <v>5832</v>
      </c>
      <c r="B3235" t="s">
        <v>2988</v>
      </c>
      <c r="C3235" s="2">
        <v>40969</v>
      </c>
      <c r="D3235" t="s">
        <v>5833</v>
      </c>
      <c r="E3235" s="3">
        <v>0</v>
      </c>
      <c r="F3235" s="3">
        <v>0</v>
      </c>
      <c r="G3235" s="3">
        <v>0</v>
      </c>
      <c r="H3235" s="3">
        <v>0</v>
      </c>
      <c r="I3235" s="3">
        <v>2629131.9700000002</v>
      </c>
      <c r="J3235" s="3">
        <v>-1124526.68</v>
      </c>
      <c r="K3235" s="3">
        <v>1504605.29</v>
      </c>
      <c r="L3235" s="3">
        <v>-70066.649999999994</v>
      </c>
      <c r="M3235" s="3">
        <v>-1194593.33</v>
      </c>
      <c r="N3235" s="3">
        <v>1434538.64</v>
      </c>
      <c r="O3235" s="3">
        <v>2629131.9700000002</v>
      </c>
      <c r="P3235" t="str">
        <f>VLOOKUP(B3235,'[2]Asset Class'!$A$4:$B$21,2,0)</f>
        <v>Equipment for PTA</v>
      </c>
      <c r="Q3235" s="9">
        <f t="shared" si="81"/>
        <v>-1194593.33</v>
      </c>
      <c r="R3235" s="9">
        <f t="shared" si="82"/>
        <v>1434538.6400000001</v>
      </c>
      <c r="S3235" s="9">
        <f t="shared" si="83"/>
        <v>0</v>
      </c>
    </row>
    <row r="3236" spans="1:19" x14ac:dyDescent="0.2">
      <c r="A3236" t="s">
        <v>5834</v>
      </c>
      <c r="B3236" t="s">
        <v>2988</v>
      </c>
      <c r="C3236" s="2">
        <v>40969</v>
      </c>
      <c r="D3236" t="s">
        <v>5835</v>
      </c>
      <c r="E3236" s="3">
        <v>0</v>
      </c>
      <c r="F3236" s="3">
        <v>0</v>
      </c>
      <c r="G3236" s="3">
        <v>0</v>
      </c>
      <c r="H3236" s="3">
        <v>0</v>
      </c>
      <c r="I3236" s="3">
        <v>186955.86</v>
      </c>
      <c r="J3236" s="3">
        <v>-79964.350000000006</v>
      </c>
      <c r="K3236" s="3">
        <v>106991.51</v>
      </c>
      <c r="L3236" s="3">
        <v>-4982.3900000000003</v>
      </c>
      <c r="M3236" s="3">
        <v>-84946.74</v>
      </c>
      <c r="N3236" s="3">
        <v>102009.12</v>
      </c>
      <c r="O3236" s="3">
        <v>186955.86</v>
      </c>
      <c r="P3236" t="str">
        <f>VLOOKUP(B3236,'[2]Asset Class'!$A$4:$B$21,2,0)</f>
        <v>Equipment for PTA</v>
      </c>
      <c r="Q3236" s="9">
        <f t="shared" si="81"/>
        <v>-84946.74</v>
      </c>
      <c r="R3236" s="9">
        <f t="shared" si="82"/>
        <v>102009.11999999998</v>
      </c>
      <c r="S3236" s="9">
        <f t="shared" si="83"/>
        <v>0</v>
      </c>
    </row>
    <row r="3237" spans="1:19" x14ac:dyDescent="0.2">
      <c r="A3237" t="s">
        <v>5836</v>
      </c>
      <c r="B3237" t="s">
        <v>2988</v>
      </c>
      <c r="C3237" s="2">
        <v>40969</v>
      </c>
      <c r="D3237" t="s">
        <v>5837</v>
      </c>
      <c r="E3237" s="3">
        <v>0</v>
      </c>
      <c r="F3237" s="3">
        <v>0</v>
      </c>
      <c r="G3237" s="3">
        <v>0</v>
      </c>
      <c r="H3237" s="3">
        <v>0</v>
      </c>
      <c r="I3237" s="3">
        <v>4610879.84</v>
      </c>
      <c r="J3237" s="3">
        <v>-1972155.64</v>
      </c>
      <c r="K3237" s="3">
        <v>2638724.2000000002</v>
      </c>
      <c r="L3237" s="3">
        <v>-122880.44</v>
      </c>
      <c r="M3237" s="3">
        <v>-2095036.08</v>
      </c>
      <c r="N3237" s="3">
        <v>2515843.7599999998</v>
      </c>
      <c r="O3237" s="3">
        <v>4610879.84</v>
      </c>
      <c r="P3237" t="str">
        <f>VLOOKUP(B3237,'[2]Asset Class'!$A$4:$B$21,2,0)</f>
        <v>Equipment for PTA</v>
      </c>
      <c r="Q3237" s="9">
        <f t="shared" si="81"/>
        <v>-2095036.08</v>
      </c>
      <c r="R3237" s="9">
        <f t="shared" si="82"/>
        <v>2515843.7599999998</v>
      </c>
      <c r="S3237" s="9">
        <f t="shared" si="83"/>
        <v>0</v>
      </c>
    </row>
    <row r="3238" spans="1:19" x14ac:dyDescent="0.2">
      <c r="A3238" t="s">
        <v>5838</v>
      </c>
      <c r="B3238" t="s">
        <v>2988</v>
      </c>
      <c r="C3238" s="2">
        <v>40969</v>
      </c>
      <c r="D3238" t="s">
        <v>5839</v>
      </c>
      <c r="E3238" s="3">
        <v>0</v>
      </c>
      <c r="F3238" s="3">
        <v>0</v>
      </c>
      <c r="G3238" s="3">
        <v>0</v>
      </c>
      <c r="H3238" s="3">
        <v>0</v>
      </c>
      <c r="I3238" s="3">
        <v>20121204.5</v>
      </c>
      <c r="J3238" s="3">
        <v>-8606198.4399999995</v>
      </c>
      <c r="K3238" s="3">
        <v>11515006.060000001</v>
      </c>
      <c r="L3238" s="3">
        <v>-536232.27</v>
      </c>
      <c r="M3238" s="3">
        <v>-9142430.7100000009</v>
      </c>
      <c r="N3238" s="3">
        <v>10978773.789999999</v>
      </c>
      <c r="O3238" s="3">
        <v>20121204.5</v>
      </c>
      <c r="P3238" t="str">
        <f>VLOOKUP(B3238,'[2]Asset Class'!$A$4:$B$21,2,0)</f>
        <v>Equipment for PTA</v>
      </c>
      <c r="Q3238" s="9">
        <f t="shared" si="81"/>
        <v>-9142430.7100000009</v>
      </c>
      <c r="R3238" s="9">
        <f t="shared" si="82"/>
        <v>10978773.789999999</v>
      </c>
      <c r="S3238" s="9">
        <f t="shared" si="83"/>
        <v>0</v>
      </c>
    </row>
    <row r="3239" spans="1:19" x14ac:dyDescent="0.2">
      <c r="A3239" t="s">
        <v>5840</v>
      </c>
      <c r="B3239" t="s">
        <v>2988</v>
      </c>
      <c r="C3239" s="2">
        <v>41518</v>
      </c>
      <c r="D3239" t="s">
        <v>5841</v>
      </c>
      <c r="E3239" s="3">
        <v>0</v>
      </c>
      <c r="F3239" s="3">
        <v>0</v>
      </c>
      <c r="G3239" s="3">
        <v>0</v>
      </c>
      <c r="H3239" s="3">
        <v>0</v>
      </c>
      <c r="I3239" s="3">
        <v>861886.57</v>
      </c>
      <c r="J3239" s="3">
        <v>-327614.09999999998</v>
      </c>
      <c r="K3239" s="3">
        <v>534272.47</v>
      </c>
      <c r="L3239" s="3">
        <v>-25063.06</v>
      </c>
      <c r="M3239" s="3">
        <v>-352677.16</v>
      </c>
      <c r="N3239" s="3">
        <v>509209.41</v>
      </c>
      <c r="O3239" s="3">
        <v>861886.57</v>
      </c>
      <c r="P3239" t="str">
        <f>VLOOKUP(B3239,'[2]Asset Class'!$A$4:$B$21,2,0)</f>
        <v>Equipment for PTA</v>
      </c>
      <c r="Q3239" s="9">
        <f t="shared" si="81"/>
        <v>-352677.16</v>
      </c>
      <c r="R3239" s="9">
        <f t="shared" si="82"/>
        <v>509209.41</v>
      </c>
      <c r="S3239" s="9">
        <f t="shared" si="83"/>
        <v>0</v>
      </c>
    </row>
    <row r="3240" spans="1:19" x14ac:dyDescent="0.2">
      <c r="A3240" t="s">
        <v>5842</v>
      </c>
      <c r="B3240" t="s">
        <v>2988</v>
      </c>
      <c r="C3240" s="2">
        <v>40969</v>
      </c>
      <c r="D3240" t="s">
        <v>5843</v>
      </c>
      <c r="E3240" s="3">
        <v>0</v>
      </c>
      <c r="F3240" s="3">
        <v>0</v>
      </c>
      <c r="G3240" s="3">
        <v>0</v>
      </c>
      <c r="H3240" s="3">
        <v>0</v>
      </c>
      <c r="I3240" s="3">
        <v>7899992.8200000003</v>
      </c>
      <c r="J3240" s="3">
        <v>-3378967.99</v>
      </c>
      <c r="K3240" s="3">
        <v>4521024.83</v>
      </c>
      <c r="L3240" s="3">
        <v>-210535.66</v>
      </c>
      <c r="M3240" s="3">
        <v>-3589503.65</v>
      </c>
      <c r="N3240" s="3">
        <v>4310489.17</v>
      </c>
      <c r="O3240" s="3">
        <v>7899992.8200000003</v>
      </c>
      <c r="P3240" t="str">
        <f>VLOOKUP(B3240,'[2]Asset Class'!$A$4:$B$21,2,0)</f>
        <v>Equipment for PTA</v>
      </c>
      <c r="Q3240" s="9">
        <f t="shared" si="81"/>
        <v>-3589503.65</v>
      </c>
      <c r="R3240" s="9">
        <f t="shared" si="82"/>
        <v>4310489.17</v>
      </c>
      <c r="S3240" s="9">
        <f t="shared" si="83"/>
        <v>0</v>
      </c>
    </row>
    <row r="3241" spans="1:19" x14ac:dyDescent="0.2">
      <c r="A3241" t="s">
        <v>5844</v>
      </c>
      <c r="B3241" t="s">
        <v>2988</v>
      </c>
      <c r="C3241" s="2">
        <v>40969</v>
      </c>
      <c r="D3241" t="s">
        <v>5845</v>
      </c>
      <c r="E3241" s="3">
        <v>0</v>
      </c>
      <c r="F3241" s="3">
        <v>0</v>
      </c>
      <c r="G3241" s="3">
        <v>0</v>
      </c>
      <c r="H3241" s="3">
        <v>0</v>
      </c>
      <c r="I3241" s="3">
        <v>5296656.63</v>
      </c>
      <c r="J3241" s="3">
        <v>-2265474.61</v>
      </c>
      <c r="K3241" s="3">
        <v>3031182.02</v>
      </c>
      <c r="L3241" s="3">
        <v>-141156.47</v>
      </c>
      <c r="M3241" s="3">
        <v>-2406631.08</v>
      </c>
      <c r="N3241" s="3">
        <v>2890025.55</v>
      </c>
      <c r="O3241" s="3">
        <v>5296656.63</v>
      </c>
      <c r="P3241" t="str">
        <f>VLOOKUP(B3241,'[2]Asset Class'!$A$4:$B$21,2,0)</f>
        <v>Equipment for PTA</v>
      </c>
      <c r="Q3241" s="9">
        <f t="shared" si="81"/>
        <v>-2406631.08</v>
      </c>
      <c r="R3241" s="9">
        <f t="shared" si="82"/>
        <v>2890025.55</v>
      </c>
      <c r="S3241" s="9">
        <f t="shared" si="83"/>
        <v>0</v>
      </c>
    </row>
    <row r="3242" spans="1:19" x14ac:dyDescent="0.2">
      <c r="A3242" t="s">
        <v>5846</v>
      </c>
      <c r="B3242" t="s">
        <v>2988</v>
      </c>
      <c r="C3242" s="2">
        <v>40969</v>
      </c>
      <c r="D3242" t="s">
        <v>5847</v>
      </c>
      <c r="E3242" s="3">
        <v>0</v>
      </c>
      <c r="F3242" s="3">
        <v>0</v>
      </c>
      <c r="G3242" s="3">
        <v>0</v>
      </c>
      <c r="H3242" s="3">
        <v>0</v>
      </c>
      <c r="I3242" s="3">
        <v>4876966.87</v>
      </c>
      <c r="J3242" s="3">
        <v>-2085965.83</v>
      </c>
      <c r="K3242" s="3">
        <v>2791001.04</v>
      </c>
      <c r="L3242" s="3">
        <v>-129971.69</v>
      </c>
      <c r="M3242" s="3">
        <v>-2215937.52</v>
      </c>
      <c r="N3242" s="3">
        <v>2661029.35</v>
      </c>
      <c r="O3242" s="3">
        <v>4876966.87</v>
      </c>
      <c r="P3242" t="str">
        <f>VLOOKUP(B3242,'[2]Asset Class'!$A$4:$B$21,2,0)</f>
        <v>Equipment for PTA</v>
      </c>
      <c r="Q3242" s="9">
        <f t="shared" si="81"/>
        <v>-2215937.52</v>
      </c>
      <c r="R3242" s="9">
        <f t="shared" si="82"/>
        <v>2661029.35</v>
      </c>
      <c r="S3242" s="9">
        <f t="shared" si="83"/>
        <v>0</v>
      </c>
    </row>
    <row r="3243" spans="1:19" x14ac:dyDescent="0.2">
      <c r="A3243" t="s">
        <v>5848</v>
      </c>
      <c r="B3243" t="s">
        <v>2988</v>
      </c>
      <c r="C3243" s="2">
        <v>40969</v>
      </c>
      <c r="D3243" t="s">
        <v>5849</v>
      </c>
      <c r="E3243" s="3">
        <v>0</v>
      </c>
      <c r="F3243" s="3">
        <v>0</v>
      </c>
      <c r="G3243" s="3">
        <v>0</v>
      </c>
      <c r="H3243" s="3">
        <v>0</v>
      </c>
      <c r="I3243" s="3">
        <v>31934375.420000002</v>
      </c>
      <c r="J3243" s="3">
        <v>-13610515.289999999</v>
      </c>
      <c r="K3243" s="3">
        <v>18323860.129999999</v>
      </c>
      <c r="L3243" s="3">
        <v>-844989.56</v>
      </c>
      <c r="M3243" s="3">
        <v>-14455504.85</v>
      </c>
      <c r="N3243" s="3">
        <v>17478870.57</v>
      </c>
      <c r="O3243" s="3">
        <v>31934375.420000002</v>
      </c>
      <c r="P3243" t="str">
        <f>VLOOKUP(B3243,'[2]Asset Class'!$A$4:$B$21,2,0)</f>
        <v>Equipment for PTA</v>
      </c>
      <c r="Q3243" s="9">
        <f t="shared" si="81"/>
        <v>-14455504.85</v>
      </c>
      <c r="R3243" s="9">
        <f t="shared" si="82"/>
        <v>17478870.57</v>
      </c>
      <c r="S3243" s="9">
        <f t="shared" si="83"/>
        <v>0</v>
      </c>
    </row>
    <row r="3244" spans="1:19" x14ac:dyDescent="0.2">
      <c r="A3244" t="s">
        <v>5850</v>
      </c>
      <c r="B3244" t="s">
        <v>2988</v>
      </c>
      <c r="C3244" s="2">
        <v>40969</v>
      </c>
      <c r="D3244" t="s">
        <v>5851</v>
      </c>
      <c r="E3244" s="3">
        <v>0</v>
      </c>
      <c r="F3244" s="3">
        <v>0</v>
      </c>
      <c r="G3244" s="3">
        <v>0</v>
      </c>
      <c r="H3244" s="3">
        <v>0</v>
      </c>
      <c r="I3244" s="3">
        <v>11691721.4</v>
      </c>
      <c r="J3244" s="3">
        <v>-5000758.0199999996</v>
      </c>
      <c r="K3244" s="3">
        <v>6690963.3799999999</v>
      </c>
      <c r="L3244" s="3">
        <v>-311585.63</v>
      </c>
      <c r="M3244" s="3">
        <v>-5312343.6500000004</v>
      </c>
      <c r="N3244" s="3">
        <v>6379377.75</v>
      </c>
      <c r="O3244" s="3">
        <v>11691721.4</v>
      </c>
      <c r="P3244" t="str">
        <f>VLOOKUP(B3244,'[2]Asset Class'!$A$4:$B$21,2,0)</f>
        <v>Equipment for PTA</v>
      </c>
      <c r="Q3244" s="9">
        <f t="shared" si="81"/>
        <v>-5312343.6500000004</v>
      </c>
      <c r="R3244" s="9">
        <f t="shared" si="82"/>
        <v>6379377.75</v>
      </c>
      <c r="S3244" s="9">
        <f t="shared" si="83"/>
        <v>0</v>
      </c>
    </row>
    <row r="3245" spans="1:19" x14ac:dyDescent="0.2">
      <c r="A3245" t="s">
        <v>5852</v>
      </c>
      <c r="B3245" t="s">
        <v>2988</v>
      </c>
      <c r="C3245" s="2">
        <v>40969</v>
      </c>
      <c r="D3245" t="s">
        <v>5853</v>
      </c>
      <c r="E3245" s="3">
        <v>0</v>
      </c>
      <c r="F3245" s="3">
        <v>0</v>
      </c>
      <c r="G3245" s="3">
        <v>0</v>
      </c>
      <c r="H3245" s="3">
        <v>0</v>
      </c>
      <c r="I3245" s="3">
        <v>6286181.1799999997</v>
      </c>
      <c r="J3245" s="3">
        <v>-2688711.94</v>
      </c>
      <c r="K3245" s="3">
        <v>3597469.24</v>
      </c>
      <c r="L3245" s="3">
        <v>-167527.41</v>
      </c>
      <c r="M3245" s="3">
        <v>-2856239.35</v>
      </c>
      <c r="N3245" s="3">
        <v>3429941.83</v>
      </c>
      <c r="O3245" s="3">
        <v>6286181.1799999997</v>
      </c>
      <c r="P3245" t="str">
        <f>VLOOKUP(B3245,'[2]Asset Class'!$A$4:$B$21,2,0)</f>
        <v>Equipment for PTA</v>
      </c>
      <c r="Q3245" s="9">
        <f t="shared" si="81"/>
        <v>-2856239.35</v>
      </c>
      <c r="R3245" s="9">
        <f t="shared" si="82"/>
        <v>3429941.8299999996</v>
      </c>
      <c r="S3245" s="9">
        <f t="shared" si="83"/>
        <v>0</v>
      </c>
    </row>
    <row r="3246" spans="1:19" x14ac:dyDescent="0.2">
      <c r="A3246" t="s">
        <v>5854</v>
      </c>
      <c r="B3246" t="s">
        <v>2988</v>
      </c>
      <c r="C3246" s="2">
        <v>40969</v>
      </c>
      <c r="D3246" t="s">
        <v>5853</v>
      </c>
      <c r="E3246" s="3">
        <v>0</v>
      </c>
      <c r="F3246" s="3">
        <v>0</v>
      </c>
      <c r="G3246" s="3">
        <v>0</v>
      </c>
      <c r="H3246" s="3">
        <v>0</v>
      </c>
      <c r="I3246" s="3">
        <v>5883576.9400000004</v>
      </c>
      <c r="J3246" s="3">
        <v>-2516510.92</v>
      </c>
      <c r="K3246" s="3">
        <v>3367066.02</v>
      </c>
      <c r="L3246" s="3">
        <v>-156797.96</v>
      </c>
      <c r="M3246" s="3">
        <v>-2673308.88</v>
      </c>
      <c r="N3246" s="3">
        <v>3210268.06</v>
      </c>
      <c r="O3246" s="3">
        <v>5883576.9400000004</v>
      </c>
      <c r="P3246" t="str">
        <f>VLOOKUP(B3246,'[2]Asset Class'!$A$4:$B$21,2,0)</f>
        <v>Equipment for PTA</v>
      </c>
      <c r="Q3246" s="9">
        <f t="shared" si="81"/>
        <v>-2673308.88</v>
      </c>
      <c r="R3246" s="9">
        <f t="shared" si="82"/>
        <v>3210268.0600000005</v>
      </c>
      <c r="S3246" s="9">
        <f t="shared" si="83"/>
        <v>0</v>
      </c>
    </row>
    <row r="3247" spans="1:19" x14ac:dyDescent="0.2">
      <c r="A3247" t="s">
        <v>5855</v>
      </c>
      <c r="B3247" t="s">
        <v>2988</v>
      </c>
      <c r="C3247" s="2">
        <v>40969</v>
      </c>
      <c r="D3247" t="s">
        <v>5856</v>
      </c>
      <c r="E3247" s="3">
        <v>0</v>
      </c>
      <c r="F3247" s="3">
        <v>0</v>
      </c>
      <c r="G3247" s="3">
        <v>0</v>
      </c>
      <c r="H3247" s="3">
        <v>0</v>
      </c>
      <c r="I3247" s="3">
        <v>28058303.120000001</v>
      </c>
      <c r="J3247" s="3">
        <v>-11958522.99</v>
      </c>
      <c r="K3247" s="3">
        <v>16099780.130000001</v>
      </c>
      <c r="L3247" s="3">
        <v>-742427.96</v>
      </c>
      <c r="M3247" s="3">
        <v>-12700950.949999999</v>
      </c>
      <c r="N3247" s="3">
        <v>15357352.17</v>
      </c>
      <c r="O3247" s="3">
        <v>28058303.120000001</v>
      </c>
      <c r="P3247" t="str">
        <f>VLOOKUP(B3247,'[2]Asset Class'!$A$4:$B$21,2,0)</f>
        <v>Equipment for PTA</v>
      </c>
      <c r="Q3247" s="9">
        <f t="shared" si="81"/>
        <v>-12700950.949999999</v>
      </c>
      <c r="R3247" s="9">
        <f t="shared" si="82"/>
        <v>15357352.170000002</v>
      </c>
      <c r="S3247" s="9">
        <f t="shared" si="83"/>
        <v>0</v>
      </c>
    </row>
    <row r="3248" spans="1:19" x14ac:dyDescent="0.2">
      <c r="A3248" t="s">
        <v>5857</v>
      </c>
      <c r="B3248" t="s">
        <v>2988</v>
      </c>
      <c r="C3248" s="2">
        <v>40969</v>
      </c>
      <c r="D3248" t="s">
        <v>5858</v>
      </c>
      <c r="E3248" s="3">
        <v>0</v>
      </c>
      <c r="F3248" s="3">
        <v>0</v>
      </c>
      <c r="G3248" s="3">
        <v>0</v>
      </c>
      <c r="H3248" s="3">
        <v>0</v>
      </c>
      <c r="I3248" s="3">
        <v>20827042.550000001</v>
      </c>
      <c r="J3248" s="3">
        <v>-8908097.9800000004</v>
      </c>
      <c r="K3248" s="3">
        <v>11918944.57</v>
      </c>
      <c r="L3248" s="3">
        <v>-555042.93000000005</v>
      </c>
      <c r="M3248" s="3">
        <v>-9463140.9100000001</v>
      </c>
      <c r="N3248" s="3">
        <v>11363901.640000001</v>
      </c>
      <c r="O3248" s="3">
        <v>20827042.550000001</v>
      </c>
      <c r="P3248" t="str">
        <f>VLOOKUP(B3248,'[2]Asset Class'!$A$4:$B$21,2,0)</f>
        <v>Equipment for PTA</v>
      </c>
      <c r="Q3248" s="9">
        <f t="shared" si="81"/>
        <v>-9463140.9100000001</v>
      </c>
      <c r="R3248" s="9">
        <f t="shared" si="82"/>
        <v>11363901.640000001</v>
      </c>
      <c r="S3248" s="9">
        <f t="shared" si="83"/>
        <v>0</v>
      </c>
    </row>
    <row r="3249" spans="1:19" x14ac:dyDescent="0.2">
      <c r="A3249" t="s">
        <v>5859</v>
      </c>
      <c r="B3249" t="s">
        <v>2988</v>
      </c>
      <c r="C3249" s="2">
        <v>40969</v>
      </c>
      <c r="D3249" t="s">
        <v>5860</v>
      </c>
      <c r="E3249" s="3">
        <v>0</v>
      </c>
      <c r="F3249" s="3">
        <v>0</v>
      </c>
      <c r="G3249" s="3">
        <v>0</v>
      </c>
      <c r="H3249" s="3">
        <v>0</v>
      </c>
      <c r="I3249" s="3">
        <v>15789054.59</v>
      </c>
      <c r="J3249" s="3">
        <v>-6753260.5899999999</v>
      </c>
      <c r="K3249" s="3">
        <v>9035794</v>
      </c>
      <c r="L3249" s="3">
        <v>-420780</v>
      </c>
      <c r="M3249" s="3">
        <v>-7174040.5899999999</v>
      </c>
      <c r="N3249" s="3">
        <v>8615014</v>
      </c>
      <c r="O3249" s="3">
        <v>15789054.59</v>
      </c>
      <c r="P3249" t="str">
        <f>VLOOKUP(B3249,'[2]Asset Class'!$A$4:$B$21,2,0)</f>
        <v>Equipment for PTA</v>
      </c>
      <c r="Q3249" s="9">
        <f t="shared" si="81"/>
        <v>-7174040.5899999999</v>
      </c>
      <c r="R3249" s="9">
        <f t="shared" si="82"/>
        <v>8615014</v>
      </c>
      <c r="S3249" s="9">
        <f t="shared" si="83"/>
        <v>0</v>
      </c>
    </row>
    <row r="3250" spans="1:19" x14ac:dyDescent="0.2">
      <c r="A3250" t="s">
        <v>5861</v>
      </c>
      <c r="B3250" t="s">
        <v>2988</v>
      </c>
      <c r="C3250" s="2">
        <v>40969</v>
      </c>
      <c r="D3250" t="s">
        <v>5862</v>
      </c>
      <c r="E3250" s="3">
        <v>0</v>
      </c>
      <c r="F3250" s="3">
        <v>0</v>
      </c>
      <c r="G3250" s="3">
        <v>0</v>
      </c>
      <c r="H3250" s="3">
        <v>0</v>
      </c>
      <c r="I3250" s="3">
        <v>6611387.0999999996</v>
      </c>
      <c r="J3250" s="3">
        <v>-2827808.33</v>
      </c>
      <c r="K3250" s="3">
        <v>3783578.77</v>
      </c>
      <c r="L3250" s="3">
        <v>-176194.18</v>
      </c>
      <c r="M3250" s="3">
        <v>-3004002.51</v>
      </c>
      <c r="N3250" s="3">
        <v>3607384.59</v>
      </c>
      <c r="O3250" s="3">
        <v>6611387.0999999996</v>
      </c>
      <c r="P3250" t="str">
        <f>VLOOKUP(B3250,'[2]Asset Class'!$A$4:$B$21,2,0)</f>
        <v>Equipment for PTA</v>
      </c>
      <c r="Q3250" s="9">
        <f t="shared" si="81"/>
        <v>-3004002.51</v>
      </c>
      <c r="R3250" s="9">
        <f t="shared" si="82"/>
        <v>3607384.59</v>
      </c>
      <c r="S3250" s="9">
        <f t="shared" si="83"/>
        <v>0</v>
      </c>
    </row>
    <row r="3251" spans="1:19" x14ac:dyDescent="0.2">
      <c r="A3251" t="s">
        <v>5863</v>
      </c>
      <c r="B3251" t="s">
        <v>2988</v>
      </c>
      <c r="C3251" s="2">
        <v>40969</v>
      </c>
      <c r="D3251" t="s">
        <v>5864</v>
      </c>
      <c r="E3251" s="3">
        <v>0</v>
      </c>
      <c r="F3251" s="3">
        <v>0</v>
      </c>
      <c r="G3251" s="3">
        <v>0</v>
      </c>
      <c r="H3251" s="3">
        <v>0</v>
      </c>
      <c r="I3251" s="3">
        <v>3403398.11</v>
      </c>
      <c r="J3251" s="3">
        <v>-1455694.15</v>
      </c>
      <c r="K3251" s="3">
        <v>1947703.96</v>
      </c>
      <c r="L3251" s="3">
        <v>-90700.93</v>
      </c>
      <c r="M3251" s="3">
        <v>-1546395.08</v>
      </c>
      <c r="N3251" s="3">
        <v>1857003.03</v>
      </c>
      <c r="O3251" s="3">
        <v>3403398.11</v>
      </c>
      <c r="P3251" t="str">
        <f>VLOOKUP(B3251,'[2]Asset Class'!$A$4:$B$21,2,0)</f>
        <v>Equipment for PTA</v>
      </c>
      <c r="Q3251" s="9">
        <f t="shared" si="81"/>
        <v>-1546395.08</v>
      </c>
      <c r="R3251" s="9">
        <f t="shared" si="82"/>
        <v>1857003.0299999998</v>
      </c>
      <c r="S3251" s="9">
        <f t="shared" si="83"/>
        <v>0</v>
      </c>
    </row>
    <row r="3252" spans="1:19" x14ac:dyDescent="0.2">
      <c r="A3252" t="s">
        <v>5865</v>
      </c>
      <c r="B3252" t="s">
        <v>2988</v>
      </c>
      <c r="C3252" s="2">
        <v>40969</v>
      </c>
      <c r="D3252" t="s">
        <v>5866</v>
      </c>
      <c r="E3252" s="3">
        <v>0</v>
      </c>
      <c r="F3252" s="3">
        <v>0</v>
      </c>
      <c r="G3252" s="3">
        <v>0</v>
      </c>
      <c r="H3252" s="3">
        <v>0</v>
      </c>
      <c r="I3252" s="3">
        <v>185590.97</v>
      </c>
      <c r="J3252" s="3">
        <v>-79380.570000000007</v>
      </c>
      <c r="K3252" s="3">
        <v>106210.4</v>
      </c>
      <c r="L3252" s="3">
        <v>-4946.0200000000004</v>
      </c>
      <c r="M3252" s="3">
        <v>-84326.59</v>
      </c>
      <c r="N3252" s="3">
        <v>101264.38</v>
      </c>
      <c r="O3252" s="3">
        <v>185590.97</v>
      </c>
      <c r="P3252" t="str">
        <f>VLOOKUP(B3252,'[2]Asset Class'!$A$4:$B$21,2,0)</f>
        <v>Equipment for PTA</v>
      </c>
      <c r="Q3252" s="9">
        <f t="shared" si="81"/>
        <v>-84326.59</v>
      </c>
      <c r="R3252" s="9">
        <f t="shared" si="82"/>
        <v>101264.38</v>
      </c>
      <c r="S3252" s="9">
        <f t="shared" si="83"/>
        <v>0</v>
      </c>
    </row>
    <row r="3253" spans="1:19" x14ac:dyDescent="0.2">
      <c r="A3253" t="s">
        <v>5867</v>
      </c>
      <c r="B3253" t="s">
        <v>2988</v>
      </c>
      <c r="C3253" s="2">
        <v>40969</v>
      </c>
      <c r="D3253" t="s">
        <v>5868</v>
      </c>
      <c r="E3253" s="3">
        <v>0</v>
      </c>
      <c r="F3253" s="3">
        <v>0</v>
      </c>
      <c r="G3253" s="3">
        <v>0</v>
      </c>
      <c r="H3253" s="3">
        <v>0</v>
      </c>
      <c r="I3253" s="3">
        <v>46716.97</v>
      </c>
      <c r="J3253" s="3">
        <v>-19981.68</v>
      </c>
      <c r="K3253" s="3">
        <v>26735.29</v>
      </c>
      <c r="L3253" s="3">
        <v>-1245.01</v>
      </c>
      <c r="M3253" s="3">
        <v>-21226.69</v>
      </c>
      <c r="N3253" s="3">
        <v>25490.28</v>
      </c>
      <c r="O3253" s="3">
        <v>46716.97</v>
      </c>
      <c r="P3253" t="str">
        <f>VLOOKUP(B3253,'[2]Asset Class'!$A$4:$B$21,2,0)</f>
        <v>Equipment for PTA</v>
      </c>
      <c r="Q3253" s="9">
        <f t="shared" si="81"/>
        <v>-21226.69</v>
      </c>
      <c r="R3253" s="9">
        <f t="shared" si="82"/>
        <v>25490.280000000002</v>
      </c>
      <c r="S3253" s="9">
        <f t="shared" si="83"/>
        <v>0</v>
      </c>
    </row>
    <row r="3254" spans="1:19" x14ac:dyDescent="0.2">
      <c r="A3254" t="s">
        <v>5869</v>
      </c>
      <c r="B3254" t="s">
        <v>2988</v>
      </c>
      <c r="C3254" s="2">
        <v>40969</v>
      </c>
      <c r="D3254" t="s">
        <v>5870</v>
      </c>
      <c r="E3254" s="3">
        <v>0</v>
      </c>
      <c r="F3254" s="3">
        <v>0</v>
      </c>
      <c r="G3254" s="3">
        <v>0</v>
      </c>
      <c r="H3254" s="3">
        <v>0</v>
      </c>
      <c r="I3254" s="3">
        <v>3773913.12</v>
      </c>
      <c r="J3254" s="3">
        <v>-1614170.02</v>
      </c>
      <c r="K3254" s="3">
        <v>2159743.1</v>
      </c>
      <c r="L3254" s="3">
        <v>-100575.19</v>
      </c>
      <c r="M3254" s="3">
        <v>-1714745.21</v>
      </c>
      <c r="N3254" s="3">
        <v>2059167.91</v>
      </c>
      <c r="O3254" s="3">
        <v>3773913.12</v>
      </c>
      <c r="P3254" t="str">
        <f>VLOOKUP(B3254,'[2]Asset Class'!$A$4:$B$21,2,0)</f>
        <v>Equipment for PTA</v>
      </c>
      <c r="Q3254" s="9">
        <f t="shared" si="81"/>
        <v>-1714745.21</v>
      </c>
      <c r="R3254" s="9">
        <f t="shared" si="82"/>
        <v>2059167.9100000001</v>
      </c>
      <c r="S3254" s="9">
        <f t="shared" si="83"/>
        <v>0</v>
      </c>
    </row>
    <row r="3255" spans="1:19" x14ac:dyDescent="0.2">
      <c r="A3255" t="s">
        <v>5871</v>
      </c>
      <c r="B3255" t="s">
        <v>2988</v>
      </c>
      <c r="C3255" s="2">
        <v>40969</v>
      </c>
      <c r="D3255" t="s">
        <v>5872</v>
      </c>
      <c r="E3255" s="3">
        <v>0</v>
      </c>
      <c r="F3255" s="3">
        <v>0</v>
      </c>
      <c r="G3255" s="3">
        <v>0</v>
      </c>
      <c r="H3255" s="3">
        <v>0</v>
      </c>
      <c r="I3255" s="3">
        <v>56401031.68</v>
      </c>
      <c r="J3255" s="3">
        <v>-24038268.879999999</v>
      </c>
      <c r="K3255" s="3">
        <v>32362762.800000001</v>
      </c>
      <c r="L3255" s="3">
        <v>-1492381.87</v>
      </c>
      <c r="M3255" s="3">
        <v>-25530650.75</v>
      </c>
      <c r="N3255" s="3">
        <v>30870380.93</v>
      </c>
      <c r="O3255" s="3">
        <v>56401031.68</v>
      </c>
      <c r="P3255" t="str">
        <f>VLOOKUP(B3255,'[2]Asset Class'!$A$4:$B$21,2,0)</f>
        <v>Equipment for PTA</v>
      </c>
      <c r="Q3255" s="9">
        <f t="shared" ref="Q3255:Q3318" si="84">M3255</f>
        <v>-25530650.75</v>
      </c>
      <c r="R3255" s="9">
        <f t="shared" ref="R3255:R3318" si="85">O3255+Q3255</f>
        <v>30870380.93</v>
      </c>
      <c r="S3255" s="9">
        <f t="shared" ref="S3255:S3318" si="86">N3255-R3255</f>
        <v>0</v>
      </c>
    </row>
    <row r="3256" spans="1:19" x14ac:dyDescent="0.2">
      <c r="A3256" t="s">
        <v>5873</v>
      </c>
      <c r="B3256" t="s">
        <v>2988</v>
      </c>
      <c r="C3256" s="2">
        <v>41518</v>
      </c>
      <c r="D3256" t="s">
        <v>5874</v>
      </c>
      <c r="E3256" s="3">
        <v>0</v>
      </c>
      <c r="F3256" s="3">
        <v>0</v>
      </c>
      <c r="G3256" s="3">
        <v>0</v>
      </c>
      <c r="H3256" s="3">
        <v>0</v>
      </c>
      <c r="I3256" s="3">
        <v>3089219.24</v>
      </c>
      <c r="J3256" s="3">
        <v>-1174251.68</v>
      </c>
      <c r="K3256" s="3">
        <v>1914967.56</v>
      </c>
      <c r="L3256" s="3">
        <v>-89832.35</v>
      </c>
      <c r="M3256" s="3">
        <v>-1264084.03</v>
      </c>
      <c r="N3256" s="3">
        <v>1825135.21</v>
      </c>
      <c r="O3256" s="3">
        <v>3089219.24</v>
      </c>
      <c r="P3256" t="str">
        <f>VLOOKUP(B3256,'[2]Asset Class'!$A$4:$B$21,2,0)</f>
        <v>Equipment for PTA</v>
      </c>
      <c r="Q3256" s="9">
        <f t="shared" si="84"/>
        <v>-1264084.03</v>
      </c>
      <c r="R3256" s="9">
        <f t="shared" si="85"/>
        <v>1825135.2100000002</v>
      </c>
      <c r="S3256" s="9">
        <f t="shared" si="86"/>
        <v>0</v>
      </c>
    </row>
    <row r="3257" spans="1:19" x14ac:dyDescent="0.2">
      <c r="A3257" t="s">
        <v>5875</v>
      </c>
      <c r="B3257" t="s">
        <v>2988</v>
      </c>
      <c r="C3257" s="2">
        <v>40969</v>
      </c>
      <c r="D3257" t="s">
        <v>5876</v>
      </c>
      <c r="E3257" s="3">
        <v>0</v>
      </c>
      <c r="F3257" s="3">
        <v>0</v>
      </c>
      <c r="G3257" s="3">
        <v>0</v>
      </c>
      <c r="H3257" s="3">
        <v>0</v>
      </c>
      <c r="I3257" s="3">
        <v>82606.87</v>
      </c>
      <c r="J3257" s="3">
        <v>-35332.43</v>
      </c>
      <c r="K3257" s="3">
        <v>47274.44</v>
      </c>
      <c r="L3257" s="3">
        <v>-2201.48</v>
      </c>
      <c r="M3257" s="3">
        <v>-37533.910000000003</v>
      </c>
      <c r="N3257" s="3">
        <v>45072.959999999999</v>
      </c>
      <c r="O3257" s="3">
        <v>82606.87</v>
      </c>
      <c r="P3257" t="str">
        <f>VLOOKUP(B3257,'[2]Asset Class'!$A$4:$B$21,2,0)</f>
        <v>Equipment for PTA</v>
      </c>
      <c r="Q3257" s="9">
        <f t="shared" si="84"/>
        <v>-37533.910000000003</v>
      </c>
      <c r="R3257" s="9">
        <f t="shared" si="85"/>
        <v>45072.959999999992</v>
      </c>
      <c r="S3257" s="9">
        <f t="shared" si="86"/>
        <v>0</v>
      </c>
    </row>
    <row r="3258" spans="1:19" x14ac:dyDescent="0.2">
      <c r="A3258" t="s">
        <v>5877</v>
      </c>
      <c r="B3258" t="s">
        <v>2988</v>
      </c>
      <c r="C3258" s="2">
        <v>40969</v>
      </c>
      <c r="D3258" t="s">
        <v>5878</v>
      </c>
      <c r="E3258" s="3">
        <v>0</v>
      </c>
      <c r="F3258" s="3">
        <v>0</v>
      </c>
      <c r="G3258" s="3">
        <v>0</v>
      </c>
      <c r="H3258" s="3">
        <v>0</v>
      </c>
      <c r="I3258" s="3">
        <v>4588561.7699999996</v>
      </c>
      <c r="J3258" s="3">
        <v>-1962609.79</v>
      </c>
      <c r="K3258" s="3">
        <v>2625951.98</v>
      </c>
      <c r="L3258" s="3">
        <v>-122285.67</v>
      </c>
      <c r="M3258" s="3">
        <v>-2084895.46</v>
      </c>
      <c r="N3258" s="3">
        <v>2503666.31</v>
      </c>
      <c r="O3258" s="3">
        <v>4588561.7699999996</v>
      </c>
      <c r="P3258" t="str">
        <f>VLOOKUP(B3258,'[2]Asset Class'!$A$4:$B$21,2,0)</f>
        <v>Equipment for PTA</v>
      </c>
      <c r="Q3258" s="9">
        <f t="shared" si="84"/>
        <v>-2084895.46</v>
      </c>
      <c r="R3258" s="9">
        <f t="shared" si="85"/>
        <v>2503666.3099999996</v>
      </c>
      <c r="S3258" s="9">
        <f t="shared" si="86"/>
        <v>0</v>
      </c>
    </row>
    <row r="3259" spans="1:19" x14ac:dyDescent="0.2">
      <c r="A3259" t="s">
        <v>5879</v>
      </c>
      <c r="B3259" t="s">
        <v>2988</v>
      </c>
      <c r="C3259" s="2">
        <v>41518</v>
      </c>
      <c r="D3259" t="s">
        <v>5880</v>
      </c>
      <c r="E3259" s="3">
        <v>0</v>
      </c>
      <c r="F3259" s="3">
        <v>0</v>
      </c>
      <c r="G3259" s="3">
        <v>0</v>
      </c>
      <c r="H3259" s="3">
        <v>0</v>
      </c>
      <c r="I3259" s="3">
        <v>1930613.29</v>
      </c>
      <c r="J3259" s="3">
        <v>-733850.76</v>
      </c>
      <c r="K3259" s="3">
        <v>1196762.53</v>
      </c>
      <c r="L3259" s="3">
        <v>-56140.89</v>
      </c>
      <c r="M3259" s="3">
        <v>-789991.65</v>
      </c>
      <c r="N3259" s="3">
        <v>1140621.6399999999</v>
      </c>
      <c r="O3259" s="3">
        <v>1930613.29</v>
      </c>
      <c r="P3259" t="str">
        <f>VLOOKUP(B3259,'[2]Asset Class'!$A$4:$B$21,2,0)</f>
        <v>Equipment for PTA</v>
      </c>
      <c r="Q3259" s="9">
        <f t="shared" si="84"/>
        <v>-789991.65</v>
      </c>
      <c r="R3259" s="9">
        <f t="shared" si="85"/>
        <v>1140621.6400000001</v>
      </c>
      <c r="S3259" s="9">
        <f t="shared" si="86"/>
        <v>0</v>
      </c>
    </row>
    <row r="3260" spans="1:19" x14ac:dyDescent="0.2">
      <c r="A3260" t="s">
        <v>5881</v>
      </c>
      <c r="B3260" t="s">
        <v>2988</v>
      </c>
      <c r="C3260" s="2">
        <v>40969</v>
      </c>
      <c r="D3260" t="s">
        <v>5882</v>
      </c>
      <c r="E3260" s="3">
        <v>0</v>
      </c>
      <c r="F3260" s="3">
        <v>0</v>
      </c>
      <c r="G3260" s="3">
        <v>0</v>
      </c>
      <c r="H3260" s="3">
        <v>0</v>
      </c>
      <c r="I3260" s="3">
        <v>183498.15</v>
      </c>
      <c r="J3260" s="3">
        <v>-78485.440000000002</v>
      </c>
      <c r="K3260" s="3">
        <v>105012.71</v>
      </c>
      <c r="L3260" s="3">
        <v>-4890.25</v>
      </c>
      <c r="M3260" s="3">
        <v>-83375.69</v>
      </c>
      <c r="N3260" s="3">
        <v>100122.46</v>
      </c>
      <c r="O3260" s="3">
        <v>183498.15</v>
      </c>
      <c r="P3260" t="str">
        <f>VLOOKUP(B3260,'[2]Asset Class'!$A$4:$B$21,2,0)</f>
        <v>Equipment for PTA</v>
      </c>
      <c r="Q3260" s="9">
        <f t="shared" si="84"/>
        <v>-83375.69</v>
      </c>
      <c r="R3260" s="9">
        <f t="shared" si="85"/>
        <v>100122.45999999999</v>
      </c>
      <c r="S3260" s="9">
        <f t="shared" si="86"/>
        <v>0</v>
      </c>
    </row>
    <row r="3261" spans="1:19" x14ac:dyDescent="0.2">
      <c r="A3261" t="s">
        <v>5883</v>
      </c>
      <c r="B3261" t="s">
        <v>2988</v>
      </c>
      <c r="C3261" s="2">
        <v>40969</v>
      </c>
      <c r="D3261" t="s">
        <v>5884</v>
      </c>
      <c r="E3261" s="3">
        <v>0</v>
      </c>
      <c r="F3261" s="3">
        <v>0</v>
      </c>
      <c r="G3261" s="3">
        <v>0</v>
      </c>
      <c r="H3261" s="3">
        <v>0</v>
      </c>
      <c r="I3261" s="3">
        <v>138239.06</v>
      </c>
      <c r="J3261" s="3">
        <v>-59127.31</v>
      </c>
      <c r="K3261" s="3">
        <v>79111.75</v>
      </c>
      <c r="L3261" s="3">
        <v>-3684.09</v>
      </c>
      <c r="M3261" s="3">
        <v>-62811.4</v>
      </c>
      <c r="N3261" s="3">
        <v>75427.66</v>
      </c>
      <c r="O3261" s="3">
        <v>138239.06</v>
      </c>
      <c r="P3261" t="str">
        <f>VLOOKUP(B3261,'[2]Asset Class'!$A$4:$B$21,2,0)</f>
        <v>Equipment for PTA</v>
      </c>
      <c r="Q3261" s="9">
        <f t="shared" si="84"/>
        <v>-62811.4</v>
      </c>
      <c r="R3261" s="9">
        <f t="shared" si="85"/>
        <v>75427.66</v>
      </c>
      <c r="S3261" s="9">
        <f t="shared" si="86"/>
        <v>0</v>
      </c>
    </row>
    <row r="3262" spans="1:19" x14ac:dyDescent="0.2">
      <c r="A3262" t="s">
        <v>5885</v>
      </c>
      <c r="B3262" t="s">
        <v>2988</v>
      </c>
      <c r="C3262" s="2">
        <v>40969</v>
      </c>
      <c r="D3262" t="s">
        <v>5886</v>
      </c>
      <c r="E3262" s="3">
        <v>0</v>
      </c>
      <c r="F3262" s="3">
        <v>0</v>
      </c>
      <c r="G3262" s="3">
        <v>0</v>
      </c>
      <c r="H3262" s="3">
        <v>0</v>
      </c>
      <c r="I3262" s="3">
        <v>349840.79</v>
      </c>
      <c r="J3262" s="3">
        <v>-149633.14000000001</v>
      </c>
      <c r="K3262" s="3">
        <v>200207.65</v>
      </c>
      <c r="L3262" s="3">
        <v>-9323.2999999999993</v>
      </c>
      <c r="M3262" s="3">
        <v>-158956.44</v>
      </c>
      <c r="N3262" s="3">
        <v>190884.35</v>
      </c>
      <c r="O3262" s="3">
        <v>349840.79</v>
      </c>
      <c r="P3262" t="str">
        <f>VLOOKUP(B3262,'[2]Asset Class'!$A$4:$B$21,2,0)</f>
        <v>Equipment for PTA</v>
      </c>
      <c r="Q3262" s="9">
        <f t="shared" si="84"/>
        <v>-158956.44</v>
      </c>
      <c r="R3262" s="9">
        <f t="shared" si="85"/>
        <v>190884.34999999998</v>
      </c>
      <c r="S3262" s="9">
        <f t="shared" si="86"/>
        <v>0</v>
      </c>
    </row>
    <row r="3263" spans="1:19" x14ac:dyDescent="0.2">
      <c r="A3263" t="s">
        <v>5887</v>
      </c>
      <c r="B3263" t="s">
        <v>2988</v>
      </c>
      <c r="C3263" s="2">
        <v>40969</v>
      </c>
      <c r="D3263" t="s">
        <v>5888</v>
      </c>
      <c r="E3263" s="3">
        <v>0</v>
      </c>
      <c r="F3263" s="3">
        <v>0</v>
      </c>
      <c r="G3263" s="3">
        <v>0</v>
      </c>
      <c r="H3263" s="3">
        <v>0</v>
      </c>
      <c r="I3263" s="3">
        <v>8985725.0700000003</v>
      </c>
      <c r="J3263" s="3">
        <v>-3843355.07</v>
      </c>
      <c r="K3263" s="3">
        <v>5142370</v>
      </c>
      <c r="L3263" s="3">
        <v>-239470.54</v>
      </c>
      <c r="M3263" s="3">
        <v>-4082825.61</v>
      </c>
      <c r="N3263" s="3">
        <v>4902899.46</v>
      </c>
      <c r="O3263" s="3">
        <v>8985725.0700000003</v>
      </c>
      <c r="P3263" t="str">
        <f>VLOOKUP(B3263,'[2]Asset Class'!$A$4:$B$21,2,0)</f>
        <v>Equipment for PTA</v>
      </c>
      <c r="Q3263" s="9">
        <f t="shared" si="84"/>
        <v>-4082825.61</v>
      </c>
      <c r="R3263" s="9">
        <f t="shared" si="85"/>
        <v>4902899.4600000009</v>
      </c>
      <c r="S3263" s="9">
        <f t="shared" si="86"/>
        <v>0</v>
      </c>
    </row>
    <row r="3264" spans="1:19" x14ac:dyDescent="0.2">
      <c r="A3264" t="s">
        <v>5889</v>
      </c>
      <c r="B3264" t="s">
        <v>2988</v>
      </c>
      <c r="C3264" s="2">
        <v>40969</v>
      </c>
      <c r="D3264" t="s">
        <v>5890</v>
      </c>
      <c r="E3264" s="3">
        <v>0</v>
      </c>
      <c r="F3264" s="3">
        <v>0</v>
      </c>
      <c r="G3264" s="3">
        <v>0</v>
      </c>
      <c r="H3264" s="3">
        <v>0</v>
      </c>
      <c r="I3264" s="3">
        <v>1341341.17</v>
      </c>
      <c r="J3264" s="3">
        <v>-573715.56999999995</v>
      </c>
      <c r="K3264" s="3">
        <v>767625.6</v>
      </c>
      <c r="L3264" s="3">
        <v>-35746.89</v>
      </c>
      <c r="M3264" s="3">
        <v>-609462.46</v>
      </c>
      <c r="N3264" s="3">
        <v>731878.71</v>
      </c>
      <c r="O3264" s="3">
        <v>1341341.17</v>
      </c>
      <c r="P3264" t="str">
        <f>VLOOKUP(B3264,'[2]Asset Class'!$A$4:$B$21,2,0)</f>
        <v>Equipment for PTA</v>
      </c>
      <c r="Q3264" s="9">
        <f t="shared" si="84"/>
        <v>-609462.46</v>
      </c>
      <c r="R3264" s="9">
        <f t="shared" si="85"/>
        <v>731878.71</v>
      </c>
      <c r="S3264" s="9">
        <f t="shared" si="86"/>
        <v>0</v>
      </c>
    </row>
    <row r="3265" spans="1:19" x14ac:dyDescent="0.2">
      <c r="A3265" t="s">
        <v>5891</v>
      </c>
      <c r="B3265" t="s">
        <v>2988</v>
      </c>
      <c r="C3265" s="2">
        <v>40969</v>
      </c>
      <c r="D3265" t="s">
        <v>5892</v>
      </c>
      <c r="E3265" s="3">
        <v>0</v>
      </c>
      <c r="F3265" s="3">
        <v>0</v>
      </c>
      <c r="G3265" s="3">
        <v>0</v>
      </c>
      <c r="H3265" s="3">
        <v>0</v>
      </c>
      <c r="I3265" s="3">
        <v>2787677.28</v>
      </c>
      <c r="J3265" s="3">
        <v>-1192339.3400000001</v>
      </c>
      <c r="K3265" s="3">
        <v>1595337.94</v>
      </c>
      <c r="L3265" s="3">
        <v>-74291.899999999994</v>
      </c>
      <c r="M3265" s="3">
        <v>-1266631.24</v>
      </c>
      <c r="N3265" s="3">
        <v>1521046.04</v>
      </c>
      <c r="O3265" s="3">
        <v>2787677.28</v>
      </c>
      <c r="P3265" t="str">
        <f>VLOOKUP(B3265,'[2]Asset Class'!$A$4:$B$21,2,0)</f>
        <v>Equipment for PTA</v>
      </c>
      <c r="Q3265" s="9">
        <f t="shared" si="84"/>
        <v>-1266631.24</v>
      </c>
      <c r="R3265" s="9">
        <f t="shared" si="85"/>
        <v>1521046.0399999998</v>
      </c>
      <c r="S3265" s="9">
        <f t="shared" si="86"/>
        <v>0</v>
      </c>
    </row>
    <row r="3266" spans="1:19" x14ac:dyDescent="0.2">
      <c r="A3266" t="s">
        <v>5893</v>
      </c>
      <c r="B3266" t="s">
        <v>2988</v>
      </c>
      <c r="C3266" s="2">
        <v>40969</v>
      </c>
      <c r="D3266" t="s">
        <v>5894</v>
      </c>
      <c r="E3266" s="3">
        <v>0</v>
      </c>
      <c r="F3266" s="3">
        <v>0</v>
      </c>
      <c r="G3266" s="3">
        <v>0</v>
      </c>
      <c r="H3266" s="3">
        <v>0</v>
      </c>
      <c r="I3266" s="3">
        <v>174600181.99000001</v>
      </c>
      <c r="J3266" s="3">
        <v>-74415059.390000001</v>
      </c>
      <c r="K3266" s="3">
        <v>100185122.59999999</v>
      </c>
      <c r="L3266" s="3">
        <v>-4619953.54</v>
      </c>
      <c r="M3266" s="3">
        <v>-79035012.930000007</v>
      </c>
      <c r="N3266" s="3">
        <v>95565169.060000002</v>
      </c>
      <c r="O3266" s="3">
        <v>174600181.99000001</v>
      </c>
      <c r="P3266" t="str">
        <f>VLOOKUP(B3266,'[2]Asset Class'!$A$4:$B$21,2,0)</f>
        <v>Equipment for PTA</v>
      </c>
      <c r="Q3266" s="9">
        <f t="shared" si="84"/>
        <v>-79035012.930000007</v>
      </c>
      <c r="R3266" s="9">
        <f t="shared" si="85"/>
        <v>95565169.060000002</v>
      </c>
      <c r="S3266" s="9">
        <f t="shared" si="86"/>
        <v>0</v>
      </c>
    </row>
    <row r="3267" spans="1:19" x14ac:dyDescent="0.2">
      <c r="A3267" t="s">
        <v>5895</v>
      </c>
      <c r="B3267" t="s">
        <v>2988</v>
      </c>
      <c r="C3267" s="2">
        <v>41518</v>
      </c>
      <c r="D3267" t="s">
        <v>5896</v>
      </c>
      <c r="E3267" s="3">
        <v>0</v>
      </c>
      <c r="F3267" s="3">
        <v>0</v>
      </c>
      <c r="G3267" s="3">
        <v>0</v>
      </c>
      <c r="H3267" s="3">
        <v>0</v>
      </c>
      <c r="I3267" s="3">
        <v>1940373.45</v>
      </c>
      <c r="J3267" s="3">
        <v>-737560.74</v>
      </c>
      <c r="K3267" s="3">
        <v>1202812.71</v>
      </c>
      <c r="L3267" s="3">
        <v>-56424.71</v>
      </c>
      <c r="M3267" s="3">
        <v>-793985.45</v>
      </c>
      <c r="N3267" s="3">
        <v>1146388</v>
      </c>
      <c r="O3267" s="3">
        <v>1940373.45</v>
      </c>
      <c r="P3267" t="str">
        <f>VLOOKUP(B3267,'[2]Asset Class'!$A$4:$B$21,2,0)</f>
        <v>Equipment for PTA</v>
      </c>
      <c r="Q3267" s="9">
        <f t="shared" si="84"/>
        <v>-793985.45</v>
      </c>
      <c r="R3267" s="9">
        <f t="shared" si="85"/>
        <v>1146388</v>
      </c>
      <c r="S3267" s="9">
        <f t="shared" si="86"/>
        <v>0</v>
      </c>
    </row>
    <row r="3268" spans="1:19" x14ac:dyDescent="0.2">
      <c r="A3268" t="s">
        <v>5897</v>
      </c>
      <c r="B3268" t="s">
        <v>2988</v>
      </c>
      <c r="C3268" s="2">
        <v>40969</v>
      </c>
      <c r="D3268" t="s">
        <v>5898</v>
      </c>
      <c r="E3268" s="3">
        <v>0</v>
      </c>
      <c r="F3268" s="3">
        <v>0</v>
      </c>
      <c r="G3268" s="3">
        <v>0</v>
      </c>
      <c r="H3268" s="3">
        <v>0</v>
      </c>
      <c r="I3268" s="3">
        <v>22492.06</v>
      </c>
      <c r="J3268" s="3">
        <v>-9620.27</v>
      </c>
      <c r="K3268" s="3">
        <v>12871.79</v>
      </c>
      <c r="L3268" s="3">
        <v>-599.41</v>
      </c>
      <c r="M3268" s="3">
        <v>-10219.68</v>
      </c>
      <c r="N3268" s="3">
        <v>12272.38</v>
      </c>
      <c r="O3268" s="3">
        <v>22492.06</v>
      </c>
      <c r="P3268" t="str">
        <f>VLOOKUP(B3268,'[2]Asset Class'!$A$4:$B$21,2,0)</f>
        <v>Equipment for PTA</v>
      </c>
      <c r="Q3268" s="9">
        <f t="shared" si="84"/>
        <v>-10219.68</v>
      </c>
      <c r="R3268" s="9">
        <f t="shared" si="85"/>
        <v>12272.380000000001</v>
      </c>
      <c r="S3268" s="9">
        <f t="shared" si="86"/>
        <v>0</v>
      </c>
    </row>
    <row r="3269" spans="1:19" x14ac:dyDescent="0.2">
      <c r="A3269" t="s">
        <v>5899</v>
      </c>
      <c r="B3269" t="s">
        <v>2988</v>
      </c>
      <c r="C3269" s="2">
        <v>40969</v>
      </c>
      <c r="D3269" t="s">
        <v>5900</v>
      </c>
      <c r="E3269" s="3">
        <v>0</v>
      </c>
      <c r="F3269" s="3">
        <v>0</v>
      </c>
      <c r="G3269" s="3">
        <v>0</v>
      </c>
      <c r="H3269" s="3">
        <v>0</v>
      </c>
      <c r="I3269" s="3">
        <v>19105367.219999999</v>
      </c>
      <c r="J3269" s="3">
        <v>-8171706.7000000002</v>
      </c>
      <c r="K3269" s="3">
        <v>10933660.52</v>
      </c>
      <c r="L3269" s="3">
        <v>-509160.09</v>
      </c>
      <c r="M3269" s="3">
        <v>-8680866.7899999991</v>
      </c>
      <c r="N3269" s="3">
        <v>10424500.43</v>
      </c>
      <c r="O3269" s="3">
        <v>19105367.219999999</v>
      </c>
      <c r="P3269" t="str">
        <f>VLOOKUP(B3269,'[2]Asset Class'!$A$4:$B$21,2,0)</f>
        <v>Equipment for PTA</v>
      </c>
      <c r="Q3269" s="9">
        <f t="shared" si="84"/>
        <v>-8680866.7899999991</v>
      </c>
      <c r="R3269" s="9">
        <f t="shared" si="85"/>
        <v>10424500.43</v>
      </c>
      <c r="S3269" s="9">
        <f t="shared" si="86"/>
        <v>0</v>
      </c>
    </row>
    <row r="3270" spans="1:19" x14ac:dyDescent="0.2">
      <c r="A3270" t="s">
        <v>5901</v>
      </c>
      <c r="B3270" t="s">
        <v>2988</v>
      </c>
      <c r="C3270" s="2">
        <v>40969</v>
      </c>
      <c r="D3270" t="s">
        <v>5902</v>
      </c>
      <c r="E3270" s="3">
        <v>0</v>
      </c>
      <c r="F3270" s="3">
        <v>0</v>
      </c>
      <c r="G3270" s="3">
        <v>0</v>
      </c>
      <c r="H3270" s="3">
        <v>0</v>
      </c>
      <c r="I3270" s="3">
        <v>635091.16</v>
      </c>
      <c r="J3270" s="3">
        <v>-271639.84000000003</v>
      </c>
      <c r="K3270" s="3">
        <v>363451.32</v>
      </c>
      <c r="L3270" s="3">
        <v>-16925.25</v>
      </c>
      <c r="M3270" s="3">
        <v>-288565.09000000003</v>
      </c>
      <c r="N3270" s="3">
        <v>346526.07</v>
      </c>
      <c r="O3270" s="3">
        <v>635091.16</v>
      </c>
      <c r="P3270" t="str">
        <f>VLOOKUP(B3270,'[2]Asset Class'!$A$4:$B$21,2,0)</f>
        <v>Equipment for PTA</v>
      </c>
      <c r="Q3270" s="9">
        <f t="shared" si="84"/>
        <v>-288565.09000000003</v>
      </c>
      <c r="R3270" s="9">
        <f t="shared" si="85"/>
        <v>346526.07</v>
      </c>
      <c r="S3270" s="9">
        <f t="shared" si="86"/>
        <v>0</v>
      </c>
    </row>
    <row r="3271" spans="1:19" x14ac:dyDescent="0.2">
      <c r="A3271" t="s">
        <v>5903</v>
      </c>
      <c r="B3271" t="s">
        <v>2988</v>
      </c>
      <c r="C3271" s="2">
        <v>40969</v>
      </c>
      <c r="D3271" t="s">
        <v>5904</v>
      </c>
      <c r="E3271" s="3">
        <v>0</v>
      </c>
      <c r="F3271" s="3">
        <v>0</v>
      </c>
      <c r="G3271" s="3">
        <v>0</v>
      </c>
      <c r="H3271" s="3">
        <v>0</v>
      </c>
      <c r="I3271" s="3">
        <v>17756318.710000001</v>
      </c>
      <c r="J3271" s="3">
        <v>-7594694.5899999999</v>
      </c>
      <c r="K3271" s="3">
        <v>10161624.119999999</v>
      </c>
      <c r="L3271" s="3">
        <v>-473207.8</v>
      </c>
      <c r="M3271" s="3">
        <v>-8067902.3899999997</v>
      </c>
      <c r="N3271" s="3">
        <v>9688416.3200000003</v>
      </c>
      <c r="O3271" s="3">
        <v>17756318.710000001</v>
      </c>
      <c r="P3271" t="str">
        <f>VLOOKUP(B3271,'[2]Asset Class'!$A$4:$B$21,2,0)</f>
        <v>Equipment for PTA</v>
      </c>
      <c r="Q3271" s="9">
        <f t="shared" si="84"/>
        <v>-8067902.3899999997</v>
      </c>
      <c r="R3271" s="9">
        <f t="shared" si="85"/>
        <v>9688416.3200000003</v>
      </c>
      <c r="S3271" s="9">
        <f t="shared" si="86"/>
        <v>0</v>
      </c>
    </row>
    <row r="3272" spans="1:19" x14ac:dyDescent="0.2">
      <c r="A3272" t="s">
        <v>5905</v>
      </c>
      <c r="B3272" t="s">
        <v>2988</v>
      </c>
      <c r="C3272" s="2">
        <v>40969</v>
      </c>
      <c r="D3272" t="s">
        <v>5906</v>
      </c>
      <c r="E3272" s="3">
        <v>0</v>
      </c>
      <c r="F3272" s="3">
        <v>0</v>
      </c>
      <c r="G3272" s="3">
        <v>0</v>
      </c>
      <c r="H3272" s="3">
        <v>0</v>
      </c>
      <c r="I3272" s="3">
        <v>23101.01</v>
      </c>
      <c r="J3272" s="3">
        <v>-9880.7099999999991</v>
      </c>
      <c r="K3272" s="3">
        <v>13220.3</v>
      </c>
      <c r="L3272" s="3">
        <v>-615.64</v>
      </c>
      <c r="M3272" s="3">
        <v>-10496.35</v>
      </c>
      <c r="N3272" s="3">
        <v>12604.66</v>
      </c>
      <c r="O3272" s="3">
        <v>23101.01</v>
      </c>
      <c r="P3272" t="str">
        <f>VLOOKUP(B3272,'[2]Asset Class'!$A$4:$B$21,2,0)</f>
        <v>Equipment for PTA</v>
      </c>
      <c r="Q3272" s="9">
        <f t="shared" si="84"/>
        <v>-10496.35</v>
      </c>
      <c r="R3272" s="9">
        <f t="shared" si="85"/>
        <v>12604.659999999998</v>
      </c>
      <c r="S3272" s="9">
        <f t="shared" si="86"/>
        <v>0</v>
      </c>
    </row>
    <row r="3273" spans="1:19" x14ac:dyDescent="0.2">
      <c r="A3273" t="s">
        <v>5907</v>
      </c>
      <c r="B3273" t="s">
        <v>2988</v>
      </c>
      <c r="C3273" s="2">
        <v>40969</v>
      </c>
      <c r="D3273" t="s">
        <v>5908</v>
      </c>
      <c r="E3273" s="3">
        <v>0</v>
      </c>
      <c r="F3273" s="3">
        <v>0</v>
      </c>
      <c r="G3273" s="3">
        <v>0</v>
      </c>
      <c r="H3273" s="3">
        <v>0</v>
      </c>
      <c r="I3273" s="3">
        <v>12244025.710000001</v>
      </c>
      <c r="J3273" s="3">
        <v>-5236988.42</v>
      </c>
      <c r="K3273" s="3">
        <v>7007037.29</v>
      </c>
      <c r="L3273" s="3">
        <v>-326304.59999999998</v>
      </c>
      <c r="M3273" s="3">
        <v>-5563293.0199999996</v>
      </c>
      <c r="N3273" s="3">
        <v>6680732.6900000004</v>
      </c>
      <c r="O3273" s="3">
        <v>12244025.710000001</v>
      </c>
      <c r="P3273" t="str">
        <f>VLOOKUP(B3273,'[2]Asset Class'!$A$4:$B$21,2,0)</f>
        <v>Equipment for PTA</v>
      </c>
      <c r="Q3273" s="9">
        <f t="shared" si="84"/>
        <v>-5563293.0199999996</v>
      </c>
      <c r="R3273" s="9">
        <f t="shared" si="85"/>
        <v>6680732.6900000013</v>
      </c>
      <c r="S3273" s="9">
        <f t="shared" si="86"/>
        <v>0</v>
      </c>
    </row>
    <row r="3274" spans="1:19" x14ac:dyDescent="0.2">
      <c r="A3274" t="s">
        <v>5909</v>
      </c>
      <c r="B3274" t="s">
        <v>2988</v>
      </c>
      <c r="C3274" s="2">
        <v>40969</v>
      </c>
      <c r="D3274" t="s">
        <v>5910</v>
      </c>
      <c r="E3274" s="3">
        <v>0</v>
      </c>
      <c r="F3274" s="3">
        <v>0</v>
      </c>
      <c r="G3274" s="3">
        <v>0</v>
      </c>
      <c r="H3274" s="3">
        <v>0</v>
      </c>
      <c r="I3274" s="3">
        <v>713816.36</v>
      </c>
      <c r="J3274" s="3">
        <v>-305311.99</v>
      </c>
      <c r="K3274" s="3">
        <v>408504.37</v>
      </c>
      <c r="L3274" s="3">
        <v>-19023.28</v>
      </c>
      <c r="M3274" s="3">
        <v>-324335.27</v>
      </c>
      <c r="N3274" s="3">
        <v>389481.09</v>
      </c>
      <c r="O3274" s="3">
        <v>713816.36</v>
      </c>
      <c r="P3274" t="str">
        <f>VLOOKUP(B3274,'[2]Asset Class'!$A$4:$B$21,2,0)</f>
        <v>Equipment for PTA</v>
      </c>
      <c r="Q3274" s="9">
        <f t="shared" si="84"/>
        <v>-324335.27</v>
      </c>
      <c r="R3274" s="9">
        <f t="shared" si="85"/>
        <v>389481.08999999997</v>
      </c>
      <c r="S3274" s="9">
        <f t="shared" si="86"/>
        <v>0</v>
      </c>
    </row>
    <row r="3275" spans="1:19" x14ac:dyDescent="0.2">
      <c r="A3275" t="s">
        <v>5911</v>
      </c>
      <c r="B3275" t="s">
        <v>2988</v>
      </c>
      <c r="C3275" s="2">
        <v>40969</v>
      </c>
      <c r="D3275" t="s">
        <v>5912</v>
      </c>
      <c r="E3275" s="3">
        <v>0</v>
      </c>
      <c r="F3275" s="3">
        <v>0</v>
      </c>
      <c r="G3275" s="3">
        <v>0</v>
      </c>
      <c r="H3275" s="3">
        <v>0</v>
      </c>
      <c r="I3275" s="3">
        <v>34393884.729999997</v>
      </c>
      <c r="J3275" s="3">
        <v>-14653851.689999999</v>
      </c>
      <c r="K3275" s="3">
        <v>19740033.039999999</v>
      </c>
      <c r="L3275" s="3">
        <v>-908259.36</v>
      </c>
      <c r="M3275" s="3">
        <v>-15562111.050000001</v>
      </c>
      <c r="N3275" s="3">
        <v>18831773.68</v>
      </c>
      <c r="O3275" s="3">
        <v>34393884.729999997</v>
      </c>
      <c r="P3275" t="str">
        <f>VLOOKUP(B3275,'[2]Asset Class'!$A$4:$B$21,2,0)</f>
        <v>Equipment for PTA</v>
      </c>
      <c r="Q3275" s="9">
        <f t="shared" si="84"/>
        <v>-15562111.050000001</v>
      </c>
      <c r="R3275" s="9">
        <f t="shared" si="85"/>
        <v>18831773.679999996</v>
      </c>
      <c r="S3275" s="9">
        <f t="shared" si="86"/>
        <v>0</v>
      </c>
    </row>
    <row r="3276" spans="1:19" x14ac:dyDescent="0.2">
      <c r="A3276" t="s">
        <v>5913</v>
      </c>
      <c r="B3276" t="s">
        <v>2988</v>
      </c>
      <c r="C3276" s="2">
        <v>40969</v>
      </c>
      <c r="D3276" t="s">
        <v>5914</v>
      </c>
      <c r="E3276" s="3">
        <v>0</v>
      </c>
      <c r="F3276" s="3">
        <v>0</v>
      </c>
      <c r="G3276" s="3">
        <v>0</v>
      </c>
      <c r="H3276" s="3">
        <v>0</v>
      </c>
      <c r="I3276" s="3">
        <v>525029.66</v>
      </c>
      <c r="J3276" s="3">
        <v>-224564.56</v>
      </c>
      <c r="K3276" s="3">
        <v>300465.09999999998</v>
      </c>
      <c r="L3276" s="3">
        <v>-13992.1</v>
      </c>
      <c r="M3276" s="3">
        <v>-238556.66</v>
      </c>
      <c r="N3276" s="3">
        <v>286473</v>
      </c>
      <c r="O3276" s="3">
        <v>525029.66</v>
      </c>
      <c r="P3276" t="str">
        <f>VLOOKUP(B3276,'[2]Asset Class'!$A$4:$B$21,2,0)</f>
        <v>Equipment for PTA</v>
      </c>
      <c r="Q3276" s="9">
        <f t="shared" si="84"/>
        <v>-238556.66</v>
      </c>
      <c r="R3276" s="9">
        <f t="shared" si="85"/>
        <v>286473</v>
      </c>
      <c r="S3276" s="9">
        <f t="shared" si="86"/>
        <v>0</v>
      </c>
    </row>
    <row r="3277" spans="1:19" x14ac:dyDescent="0.2">
      <c r="A3277" t="s">
        <v>5915</v>
      </c>
      <c r="B3277" t="s">
        <v>2988</v>
      </c>
      <c r="C3277" s="2">
        <v>40969</v>
      </c>
      <c r="D3277" t="s">
        <v>5916</v>
      </c>
      <c r="E3277" s="3">
        <v>0</v>
      </c>
      <c r="F3277" s="3">
        <v>0</v>
      </c>
      <c r="G3277" s="3">
        <v>0</v>
      </c>
      <c r="H3277" s="3">
        <v>0</v>
      </c>
      <c r="I3277" s="3">
        <v>15550254.210000001</v>
      </c>
      <c r="J3277" s="3">
        <v>-6651121.3899999997</v>
      </c>
      <c r="K3277" s="3">
        <v>8899132.8200000003</v>
      </c>
      <c r="L3277" s="3">
        <v>-414415.95</v>
      </c>
      <c r="M3277" s="3">
        <v>-7065537.3399999999</v>
      </c>
      <c r="N3277" s="3">
        <v>8484716.8699999992</v>
      </c>
      <c r="O3277" s="3">
        <v>15550254.210000001</v>
      </c>
      <c r="P3277" t="str">
        <f>VLOOKUP(B3277,'[2]Asset Class'!$A$4:$B$21,2,0)</f>
        <v>Equipment for PTA</v>
      </c>
      <c r="Q3277" s="9">
        <f t="shared" si="84"/>
        <v>-7065537.3399999999</v>
      </c>
      <c r="R3277" s="9">
        <f t="shared" si="85"/>
        <v>8484716.870000001</v>
      </c>
      <c r="S3277" s="9">
        <f t="shared" si="86"/>
        <v>0</v>
      </c>
    </row>
    <row r="3278" spans="1:19" x14ac:dyDescent="0.2">
      <c r="A3278" t="s">
        <v>5917</v>
      </c>
      <c r="B3278" t="s">
        <v>2988</v>
      </c>
      <c r="C3278" s="2">
        <v>40969</v>
      </c>
      <c r="D3278" t="s">
        <v>5918</v>
      </c>
      <c r="E3278" s="3">
        <v>0</v>
      </c>
      <c r="F3278" s="3">
        <v>0</v>
      </c>
      <c r="G3278" s="3">
        <v>0</v>
      </c>
      <c r="H3278" s="3">
        <v>0</v>
      </c>
      <c r="I3278" s="3">
        <v>134629.37</v>
      </c>
      <c r="J3278" s="3">
        <v>-57583.39</v>
      </c>
      <c r="K3278" s="3">
        <v>77045.98</v>
      </c>
      <c r="L3278" s="3">
        <v>-3587.89</v>
      </c>
      <c r="M3278" s="3">
        <v>-61171.28</v>
      </c>
      <c r="N3278" s="3">
        <v>73458.09</v>
      </c>
      <c r="O3278" s="3">
        <v>134629.37</v>
      </c>
      <c r="P3278" t="str">
        <f>VLOOKUP(B3278,'[2]Asset Class'!$A$4:$B$21,2,0)</f>
        <v>Equipment for PTA</v>
      </c>
      <c r="Q3278" s="9">
        <f t="shared" si="84"/>
        <v>-61171.28</v>
      </c>
      <c r="R3278" s="9">
        <f t="shared" si="85"/>
        <v>73458.09</v>
      </c>
      <c r="S3278" s="9">
        <f t="shared" si="86"/>
        <v>0</v>
      </c>
    </row>
    <row r="3279" spans="1:19" x14ac:dyDescent="0.2">
      <c r="A3279" t="s">
        <v>5919</v>
      </c>
      <c r="B3279" t="s">
        <v>2988</v>
      </c>
      <c r="C3279" s="2">
        <v>40969</v>
      </c>
      <c r="D3279" t="s">
        <v>5920</v>
      </c>
      <c r="E3279" s="3">
        <v>0</v>
      </c>
      <c r="F3279" s="3">
        <v>0</v>
      </c>
      <c r="G3279" s="3">
        <v>0</v>
      </c>
      <c r="H3279" s="3">
        <v>0</v>
      </c>
      <c r="I3279" s="3">
        <v>2368603.4700000002</v>
      </c>
      <c r="J3279" s="3">
        <v>-1013094.01</v>
      </c>
      <c r="K3279" s="3">
        <v>1355509.46</v>
      </c>
      <c r="L3279" s="3">
        <v>-63123.54</v>
      </c>
      <c r="M3279" s="3">
        <v>-1076217.55</v>
      </c>
      <c r="N3279" s="3">
        <v>1292385.92</v>
      </c>
      <c r="O3279" s="3">
        <v>2368603.4700000002</v>
      </c>
      <c r="P3279" t="str">
        <f>VLOOKUP(B3279,'[2]Asset Class'!$A$4:$B$21,2,0)</f>
        <v>Equipment for PTA</v>
      </c>
      <c r="Q3279" s="9">
        <f t="shared" si="84"/>
        <v>-1076217.55</v>
      </c>
      <c r="R3279" s="9">
        <f t="shared" si="85"/>
        <v>1292385.9200000002</v>
      </c>
      <c r="S3279" s="9">
        <f t="shared" si="86"/>
        <v>0</v>
      </c>
    </row>
    <row r="3280" spans="1:19" x14ac:dyDescent="0.2">
      <c r="A3280" t="s">
        <v>5921</v>
      </c>
      <c r="B3280" t="s">
        <v>2988</v>
      </c>
      <c r="C3280" s="2">
        <v>40969</v>
      </c>
      <c r="D3280" t="s">
        <v>5922</v>
      </c>
      <c r="E3280" s="3">
        <v>0</v>
      </c>
      <c r="F3280" s="3">
        <v>0</v>
      </c>
      <c r="G3280" s="3">
        <v>0</v>
      </c>
      <c r="H3280" s="3">
        <v>0</v>
      </c>
      <c r="I3280" s="3">
        <v>8442660.9600000009</v>
      </c>
      <c r="J3280" s="3">
        <v>-3611076.84</v>
      </c>
      <c r="K3280" s="3">
        <v>4831584.12</v>
      </c>
      <c r="L3280" s="3">
        <v>-224997.82</v>
      </c>
      <c r="M3280" s="3">
        <v>-3836074.66</v>
      </c>
      <c r="N3280" s="3">
        <v>4606586.3</v>
      </c>
      <c r="O3280" s="3">
        <v>8442660.9600000009</v>
      </c>
      <c r="P3280" t="str">
        <f>VLOOKUP(B3280,'[2]Asset Class'!$A$4:$B$21,2,0)</f>
        <v>Equipment for PTA</v>
      </c>
      <c r="Q3280" s="9">
        <f t="shared" si="84"/>
        <v>-3836074.66</v>
      </c>
      <c r="R3280" s="9">
        <f t="shared" si="85"/>
        <v>4606586.3000000007</v>
      </c>
      <c r="S3280" s="9">
        <f t="shared" si="86"/>
        <v>0</v>
      </c>
    </row>
    <row r="3281" spans="1:19" x14ac:dyDescent="0.2">
      <c r="A3281" t="s">
        <v>5923</v>
      </c>
      <c r="B3281" t="s">
        <v>2988</v>
      </c>
      <c r="C3281" s="2">
        <v>40969</v>
      </c>
      <c r="D3281" t="s">
        <v>5924</v>
      </c>
      <c r="E3281" s="3">
        <v>0</v>
      </c>
      <c r="F3281" s="3">
        <v>0</v>
      </c>
      <c r="G3281" s="3">
        <v>0</v>
      </c>
      <c r="H3281" s="3">
        <v>0</v>
      </c>
      <c r="I3281" s="3">
        <v>1416814.66</v>
      </c>
      <c r="J3281" s="3">
        <v>-605996.93999999994</v>
      </c>
      <c r="K3281" s="3">
        <v>810817.72</v>
      </c>
      <c r="L3281" s="3">
        <v>-37758.26</v>
      </c>
      <c r="M3281" s="3">
        <v>-643755.19999999995</v>
      </c>
      <c r="N3281" s="3">
        <v>773059.46</v>
      </c>
      <c r="O3281" s="3">
        <v>1416814.66</v>
      </c>
      <c r="P3281" t="str">
        <f>VLOOKUP(B3281,'[2]Asset Class'!$A$4:$B$21,2,0)</f>
        <v>Equipment for PTA</v>
      </c>
      <c r="Q3281" s="9">
        <f t="shared" si="84"/>
        <v>-643755.19999999995</v>
      </c>
      <c r="R3281" s="9">
        <f t="shared" si="85"/>
        <v>773059.46</v>
      </c>
      <c r="S3281" s="9">
        <f t="shared" si="86"/>
        <v>0</v>
      </c>
    </row>
    <row r="3282" spans="1:19" x14ac:dyDescent="0.2">
      <c r="A3282" t="s">
        <v>5925</v>
      </c>
      <c r="B3282" t="s">
        <v>2988</v>
      </c>
      <c r="C3282" s="2">
        <v>40969</v>
      </c>
      <c r="D3282" t="s">
        <v>5904</v>
      </c>
      <c r="E3282" s="3">
        <v>0</v>
      </c>
      <c r="F3282" s="3">
        <v>0</v>
      </c>
      <c r="G3282" s="3">
        <v>0</v>
      </c>
      <c r="H3282" s="3">
        <v>0</v>
      </c>
      <c r="I3282" s="3">
        <v>194826.18</v>
      </c>
      <c r="J3282" s="3">
        <v>-83330.63</v>
      </c>
      <c r="K3282" s="3">
        <v>111495.55</v>
      </c>
      <c r="L3282" s="3">
        <v>-5192.1400000000003</v>
      </c>
      <c r="M3282" s="3">
        <v>-88522.77</v>
      </c>
      <c r="N3282" s="3">
        <v>106303.41</v>
      </c>
      <c r="O3282" s="3">
        <v>194826.18</v>
      </c>
      <c r="P3282" t="str">
        <f>VLOOKUP(B3282,'[2]Asset Class'!$A$4:$B$21,2,0)</f>
        <v>Equipment for PTA</v>
      </c>
      <c r="Q3282" s="9">
        <f t="shared" si="84"/>
        <v>-88522.77</v>
      </c>
      <c r="R3282" s="9">
        <f t="shared" si="85"/>
        <v>106303.40999999999</v>
      </c>
      <c r="S3282" s="9">
        <f t="shared" si="86"/>
        <v>0</v>
      </c>
    </row>
    <row r="3283" spans="1:19" x14ac:dyDescent="0.2">
      <c r="A3283" t="s">
        <v>5926</v>
      </c>
      <c r="B3283" t="s">
        <v>2988</v>
      </c>
      <c r="C3283" s="2">
        <v>40969</v>
      </c>
      <c r="D3283" t="s">
        <v>5927</v>
      </c>
      <c r="E3283" s="3">
        <v>0</v>
      </c>
      <c r="F3283" s="3">
        <v>0</v>
      </c>
      <c r="G3283" s="3">
        <v>0</v>
      </c>
      <c r="H3283" s="3">
        <v>0</v>
      </c>
      <c r="I3283" s="3">
        <v>1094369.5</v>
      </c>
      <c r="J3283" s="3">
        <v>-468081.38</v>
      </c>
      <c r="K3283" s="3">
        <v>626288.12</v>
      </c>
      <c r="L3283" s="3">
        <v>-29165.07</v>
      </c>
      <c r="M3283" s="3">
        <v>-497246.45</v>
      </c>
      <c r="N3283" s="3">
        <v>597123.05000000005</v>
      </c>
      <c r="O3283" s="3">
        <v>1094369.5</v>
      </c>
      <c r="P3283" t="str">
        <f>VLOOKUP(B3283,'[2]Asset Class'!$A$4:$B$21,2,0)</f>
        <v>Equipment for PTA</v>
      </c>
      <c r="Q3283" s="9">
        <f t="shared" si="84"/>
        <v>-497246.45</v>
      </c>
      <c r="R3283" s="9">
        <f t="shared" si="85"/>
        <v>597123.05000000005</v>
      </c>
      <c r="S3283" s="9">
        <f t="shared" si="86"/>
        <v>0</v>
      </c>
    </row>
    <row r="3284" spans="1:19" x14ac:dyDescent="0.2">
      <c r="A3284" t="s">
        <v>5928</v>
      </c>
      <c r="B3284" t="s">
        <v>2988</v>
      </c>
      <c r="C3284" s="2">
        <v>40969</v>
      </c>
      <c r="D3284" t="s">
        <v>5929</v>
      </c>
      <c r="E3284" s="3">
        <v>0</v>
      </c>
      <c r="F3284" s="3">
        <v>0</v>
      </c>
      <c r="G3284" s="3">
        <v>0</v>
      </c>
      <c r="H3284" s="3">
        <v>0</v>
      </c>
      <c r="I3284" s="3">
        <v>251549.28</v>
      </c>
      <c r="J3284" s="3">
        <v>-107592.13</v>
      </c>
      <c r="K3284" s="3">
        <v>143957.15</v>
      </c>
      <c r="L3284" s="3">
        <v>-6703.81</v>
      </c>
      <c r="M3284" s="3">
        <v>-114295.94</v>
      </c>
      <c r="N3284" s="3">
        <v>137253.34</v>
      </c>
      <c r="O3284" s="3">
        <v>251549.28</v>
      </c>
      <c r="P3284" t="str">
        <f>VLOOKUP(B3284,'[2]Asset Class'!$A$4:$B$21,2,0)</f>
        <v>Equipment for PTA</v>
      </c>
      <c r="Q3284" s="9">
        <f t="shared" si="84"/>
        <v>-114295.94</v>
      </c>
      <c r="R3284" s="9">
        <f t="shared" si="85"/>
        <v>137253.34</v>
      </c>
      <c r="S3284" s="9">
        <f t="shared" si="86"/>
        <v>0</v>
      </c>
    </row>
    <row r="3285" spans="1:19" x14ac:dyDescent="0.2">
      <c r="A3285" t="s">
        <v>5930</v>
      </c>
      <c r="B3285" t="s">
        <v>2988</v>
      </c>
      <c r="C3285" s="2">
        <v>40969</v>
      </c>
      <c r="D3285" t="s">
        <v>5931</v>
      </c>
      <c r="E3285" s="3">
        <v>0</v>
      </c>
      <c r="F3285" s="3">
        <v>0</v>
      </c>
      <c r="G3285" s="3">
        <v>0</v>
      </c>
      <c r="H3285" s="3">
        <v>0</v>
      </c>
      <c r="I3285" s="3">
        <v>1674132.44</v>
      </c>
      <c r="J3285" s="3">
        <v>-716056.35</v>
      </c>
      <c r="K3285" s="3">
        <v>958076.09</v>
      </c>
      <c r="L3285" s="3">
        <v>-44615.81</v>
      </c>
      <c r="M3285" s="3">
        <v>-760672.16</v>
      </c>
      <c r="N3285" s="3">
        <v>913460.28</v>
      </c>
      <c r="O3285" s="3">
        <v>1674132.44</v>
      </c>
      <c r="P3285" t="str">
        <f>VLOOKUP(B3285,'[2]Asset Class'!$A$4:$B$21,2,0)</f>
        <v>Equipment for PTA</v>
      </c>
      <c r="Q3285" s="9">
        <f t="shared" si="84"/>
        <v>-760672.16</v>
      </c>
      <c r="R3285" s="9">
        <f t="shared" si="85"/>
        <v>913460.27999999991</v>
      </c>
      <c r="S3285" s="9">
        <f t="shared" si="86"/>
        <v>0</v>
      </c>
    </row>
    <row r="3286" spans="1:19" x14ac:dyDescent="0.2">
      <c r="A3286" t="s">
        <v>5932</v>
      </c>
      <c r="B3286" t="s">
        <v>2988</v>
      </c>
      <c r="C3286" s="2">
        <v>40969</v>
      </c>
      <c r="D3286" t="s">
        <v>5933</v>
      </c>
      <c r="E3286" s="3">
        <v>0</v>
      </c>
      <c r="F3286" s="3">
        <v>0</v>
      </c>
      <c r="G3286" s="3">
        <v>0</v>
      </c>
      <c r="H3286" s="3">
        <v>0</v>
      </c>
      <c r="I3286" s="3">
        <v>334718.09999999998</v>
      </c>
      <c r="J3286" s="3">
        <v>-143164.9</v>
      </c>
      <c r="K3286" s="3">
        <v>191553.2</v>
      </c>
      <c r="L3286" s="3">
        <v>-8920.27</v>
      </c>
      <c r="M3286" s="3">
        <v>-152085.17000000001</v>
      </c>
      <c r="N3286" s="3">
        <v>182632.93</v>
      </c>
      <c r="O3286" s="3">
        <v>334718.09999999998</v>
      </c>
      <c r="P3286" t="str">
        <f>VLOOKUP(B3286,'[2]Asset Class'!$A$4:$B$21,2,0)</f>
        <v>Equipment for PTA</v>
      </c>
      <c r="Q3286" s="9">
        <f t="shared" si="84"/>
        <v>-152085.17000000001</v>
      </c>
      <c r="R3286" s="9">
        <f t="shared" si="85"/>
        <v>182632.92999999996</v>
      </c>
      <c r="S3286" s="9">
        <f t="shared" si="86"/>
        <v>0</v>
      </c>
    </row>
    <row r="3287" spans="1:19" x14ac:dyDescent="0.2">
      <c r="A3287" t="s">
        <v>5934</v>
      </c>
      <c r="B3287" t="s">
        <v>2988</v>
      </c>
      <c r="C3287" s="2">
        <v>40969</v>
      </c>
      <c r="D3287" t="s">
        <v>5935</v>
      </c>
      <c r="E3287" s="3">
        <v>0</v>
      </c>
      <c r="F3287" s="3">
        <v>0</v>
      </c>
      <c r="G3287" s="3">
        <v>0</v>
      </c>
      <c r="H3287" s="3">
        <v>0</v>
      </c>
      <c r="I3287" s="3">
        <v>2639681.06</v>
      </c>
      <c r="J3287" s="3">
        <v>-1129038.73</v>
      </c>
      <c r="K3287" s="3">
        <v>1510642.33</v>
      </c>
      <c r="L3287" s="3">
        <v>-70347.78</v>
      </c>
      <c r="M3287" s="3">
        <v>-1199386.51</v>
      </c>
      <c r="N3287" s="3">
        <v>1440294.55</v>
      </c>
      <c r="O3287" s="3">
        <v>2639681.06</v>
      </c>
      <c r="P3287" t="str">
        <f>VLOOKUP(B3287,'[2]Asset Class'!$A$4:$B$21,2,0)</f>
        <v>Equipment for PTA</v>
      </c>
      <c r="Q3287" s="9">
        <f t="shared" si="84"/>
        <v>-1199386.51</v>
      </c>
      <c r="R3287" s="9">
        <f t="shared" si="85"/>
        <v>1440294.55</v>
      </c>
      <c r="S3287" s="9">
        <f t="shared" si="86"/>
        <v>0</v>
      </c>
    </row>
    <row r="3288" spans="1:19" x14ac:dyDescent="0.2">
      <c r="A3288" t="s">
        <v>5936</v>
      </c>
      <c r="B3288" t="s">
        <v>2988</v>
      </c>
      <c r="C3288" s="2">
        <v>40969</v>
      </c>
      <c r="D3288" t="s">
        <v>5937</v>
      </c>
      <c r="E3288" s="3">
        <v>0</v>
      </c>
      <c r="F3288" s="3">
        <v>0</v>
      </c>
      <c r="G3288" s="3">
        <v>0</v>
      </c>
      <c r="H3288" s="3">
        <v>0</v>
      </c>
      <c r="I3288" s="3">
        <v>423606.42</v>
      </c>
      <c r="J3288" s="3">
        <v>-181184.02</v>
      </c>
      <c r="K3288" s="3">
        <v>242422.39999999999</v>
      </c>
      <c r="L3288" s="3">
        <v>-11289.16</v>
      </c>
      <c r="M3288" s="3">
        <v>-192473.18</v>
      </c>
      <c r="N3288" s="3">
        <v>231133.24</v>
      </c>
      <c r="O3288" s="3">
        <v>423606.42</v>
      </c>
      <c r="P3288" t="str">
        <f>VLOOKUP(B3288,'[2]Asset Class'!$A$4:$B$21,2,0)</f>
        <v>Equipment for PTA</v>
      </c>
      <c r="Q3288" s="9">
        <f t="shared" si="84"/>
        <v>-192473.18</v>
      </c>
      <c r="R3288" s="9">
        <f t="shared" si="85"/>
        <v>231133.24</v>
      </c>
      <c r="S3288" s="9">
        <f t="shared" si="86"/>
        <v>0</v>
      </c>
    </row>
    <row r="3289" spans="1:19" x14ac:dyDescent="0.2">
      <c r="A3289" t="s">
        <v>5938</v>
      </c>
      <c r="B3289" t="s">
        <v>2988</v>
      </c>
      <c r="C3289" s="2">
        <v>40969</v>
      </c>
      <c r="D3289" t="s">
        <v>5939</v>
      </c>
      <c r="E3289" s="3">
        <v>0</v>
      </c>
      <c r="F3289" s="3">
        <v>0</v>
      </c>
      <c r="G3289" s="3">
        <v>0</v>
      </c>
      <c r="H3289" s="3">
        <v>0</v>
      </c>
      <c r="I3289" s="3">
        <v>16332296.68</v>
      </c>
      <c r="J3289" s="3">
        <v>-6985614.9299999997</v>
      </c>
      <c r="K3289" s="3">
        <v>9346681.75</v>
      </c>
      <c r="L3289" s="3">
        <v>-435257.47</v>
      </c>
      <c r="M3289" s="3">
        <v>-7420872.4000000004</v>
      </c>
      <c r="N3289" s="3">
        <v>8911424.2799999993</v>
      </c>
      <c r="O3289" s="3">
        <v>16332296.68</v>
      </c>
      <c r="P3289" t="str">
        <f>VLOOKUP(B3289,'[2]Asset Class'!$A$4:$B$21,2,0)</f>
        <v>Equipment for PTA</v>
      </c>
      <c r="Q3289" s="9">
        <f t="shared" si="84"/>
        <v>-7420872.4000000004</v>
      </c>
      <c r="R3289" s="9">
        <f t="shared" si="85"/>
        <v>8911424.2799999993</v>
      </c>
      <c r="S3289" s="9">
        <f t="shared" si="86"/>
        <v>0</v>
      </c>
    </row>
    <row r="3290" spans="1:19" x14ac:dyDescent="0.2">
      <c r="A3290" t="s">
        <v>5940</v>
      </c>
      <c r="B3290" t="s">
        <v>2988</v>
      </c>
      <c r="C3290" s="2">
        <v>40969</v>
      </c>
      <c r="D3290" t="s">
        <v>5941</v>
      </c>
      <c r="E3290" s="3">
        <v>0</v>
      </c>
      <c r="F3290" s="3">
        <v>0</v>
      </c>
      <c r="G3290" s="3">
        <v>0</v>
      </c>
      <c r="H3290" s="3">
        <v>0</v>
      </c>
      <c r="I3290" s="3">
        <v>769884.52</v>
      </c>
      <c r="J3290" s="3">
        <v>-329293.34000000003</v>
      </c>
      <c r="K3290" s="3">
        <v>440591.18</v>
      </c>
      <c r="L3290" s="3">
        <v>-20517.509999999998</v>
      </c>
      <c r="M3290" s="3">
        <v>-349810.85</v>
      </c>
      <c r="N3290" s="3">
        <v>420073.67</v>
      </c>
      <c r="O3290" s="3">
        <v>769884.52</v>
      </c>
      <c r="P3290" t="str">
        <f>VLOOKUP(B3290,'[2]Asset Class'!$A$4:$B$21,2,0)</f>
        <v>Equipment for PTA</v>
      </c>
      <c r="Q3290" s="9">
        <f t="shared" si="84"/>
        <v>-349810.85</v>
      </c>
      <c r="R3290" s="9">
        <f t="shared" si="85"/>
        <v>420073.67000000004</v>
      </c>
      <c r="S3290" s="9">
        <f t="shared" si="86"/>
        <v>0</v>
      </c>
    </row>
    <row r="3291" spans="1:19" x14ac:dyDescent="0.2">
      <c r="A3291" t="s">
        <v>5942</v>
      </c>
      <c r="B3291" t="s">
        <v>2988</v>
      </c>
      <c r="C3291" s="2">
        <v>40969</v>
      </c>
      <c r="D3291" t="s">
        <v>5943</v>
      </c>
      <c r="E3291" s="3">
        <v>0</v>
      </c>
      <c r="F3291" s="3">
        <v>0</v>
      </c>
      <c r="G3291" s="3">
        <v>0</v>
      </c>
      <c r="H3291" s="3">
        <v>0</v>
      </c>
      <c r="I3291" s="3">
        <v>82623.87</v>
      </c>
      <c r="J3291" s="3">
        <v>-35339.71</v>
      </c>
      <c r="K3291" s="3">
        <v>47284.160000000003</v>
      </c>
      <c r="L3291" s="3">
        <v>-2201.9299999999998</v>
      </c>
      <c r="M3291" s="3">
        <v>-37541.64</v>
      </c>
      <c r="N3291" s="3">
        <v>45082.23</v>
      </c>
      <c r="O3291" s="3">
        <v>82623.87</v>
      </c>
      <c r="P3291" t="str">
        <f>VLOOKUP(B3291,'[2]Asset Class'!$A$4:$B$21,2,0)</f>
        <v>Equipment for PTA</v>
      </c>
      <c r="Q3291" s="9">
        <f t="shared" si="84"/>
        <v>-37541.64</v>
      </c>
      <c r="R3291" s="9">
        <f t="shared" si="85"/>
        <v>45082.229999999996</v>
      </c>
      <c r="S3291" s="9">
        <f t="shared" si="86"/>
        <v>0</v>
      </c>
    </row>
    <row r="3292" spans="1:19" x14ac:dyDescent="0.2">
      <c r="A3292" t="s">
        <v>5944</v>
      </c>
      <c r="B3292" t="s">
        <v>2988</v>
      </c>
      <c r="C3292" s="2">
        <v>40969</v>
      </c>
      <c r="D3292" t="s">
        <v>5945</v>
      </c>
      <c r="E3292" s="3">
        <v>0</v>
      </c>
      <c r="F3292" s="3">
        <v>0</v>
      </c>
      <c r="G3292" s="3">
        <v>0</v>
      </c>
      <c r="H3292" s="3">
        <v>0</v>
      </c>
      <c r="I3292" s="3">
        <v>183677.14</v>
      </c>
      <c r="J3292" s="3">
        <v>-78561.98</v>
      </c>
      <c r="K3292" s="3">
        <v>105115.16</v>
      </c>
      <c r="L3292" s="3">
        <v>-4895.0200000000004</v>
      </c>
      <c r="M3292" s="3">
        <v>-83457</v>
      </c>
      <c r="N3292" s="3">
        <v>100220.14</v>
      </c>
      <c r="O3292" s="3">
        <v>183677.14</v>
      </c>
      <c r="P3292" t="str">
        <f>VLOOKUP(B3292,'[2]Asset Class'!$A$4:$B$21,2,0)</f>
        <v>Equipment for PTA</v>
      </c>
      <c r="Q3292" s="9">
        <f t="shared" si="84"/>
        <v>-83457</v>
      </c>
      <c r="R3292" s="9">
        <f t="shared" si="85"/>
        <v>100220.14000000001</v>
      </c>
      <c r="S3292" s="9">
        <f t="shared" si="86"/>
        <v>0</v>
      </c>
    </row>
    <row r="3293" spans="1:19" x14ac:dyDescent="0.2">
      <c r="A3293" t="s">
        <v>5946</v>
      </c>
      <c r="B3293" t="s">
        <v>2988</v>
      </c>
      <c r="C3293" s="2">
        <v>40969</v>
      </c>
      <c r="D3293" t="s">
        <v>5947</v>
      </c>
      <c r="E3293" s="3">
        <v>0</v>
      </c>
      <c r="F3293" s="3">
        <v>0</v>
      </c>
      <c r="G3293" s="3">
        <v>0</v>
      </c>
      <c r="H3293" s="3">
        <v>0</v>
      </c>
      <c r="I3293" s="3">
        <v>67513.17</v>
      </c>
      <c r="J3293" s="3">
        <v>-28876.58</v>
      </c>
      <c r="K3293" s="3">
        <v>38636.589999999997</v>
      </c>
      <c r="L3293" s="3">
        <v>-1799.23</v>
      </c>
      <c r="M3293" s="3">
        <v>-30675.81</v>
      </c>
      <c r="N3293" s="3">
        <v>36837.360000000001</v>
      </c>
      <c r="O3293" s="3">
        <v>67513.17</v>
      </c>
      <c r="P3293" t="str">
        <f>VLOOKUP(B3293,'[2]Asset Class'!$A$4:$B$21,2,0)</f>
        <v>Equipment for PTA</v>
      </c>
      <c r="Q3293" s="9">
        <f t="shared" si="84"/>
        <v>-30675.81</v>
      </c>
      <c r="R3293" s="9">
        <f t="shared" si="85"/>
        <v>36837.360000000001</v>
      </c>
      <c r="S3293" s="9">
        <f t="shared" si="86"/>
        <v>0</v>
      </c>
    </row>
    <row r="3294" spans="1:19" x14ac:dyDescent="0.2">
      <c r="A3294" t="s">
        <v>5948</v>
      </c>
      <c r="B3294" t="s">
        <v>2988</v>
      </c>
      <c r="C3294" s="2">
        <v>40969</v>
      </c>
      <c r="D3294" t="s">
        <v>5949</v>
      </c>
      <c r="E3294" s="3">
        <v>0</v>
      </c>
      <c r="F3294" s="3">
        <v>0</v>
      </c>
      <c r="G3294" s="3">
        <v>0</v>
      </c>
      <c r="H3294" s="3">
        <v>0</v>
      </c>
      <c r="I3294" s="3">
        <v>647997.04</v>
      </c>
      <c r="J3294" s="3">
        <v>-277159.90999999997</v>
      </c>
      <c r="K3294" s="3">
        <v>370837.13</v>
      </c>
      <c r="L3294" s="3">
        <v>-17269.189999999999</v>
      </c>
      <c r="M3294" s="3">
        <v>-294429.09999999998</v>
      </c>
      <c r="N3294" s="3">
        <v>353567.94</v>
      </c>
      <c r="O3294" s="3">
        <v>647997.04</v>
      </c>
      <c r="P3294" t="str">
        <f>VLOOKUP(B3294,'[2]Asset Class'!$A$4:$B$21,2,0)</f>
        <v>Equipment for PTA</v>
      </c>
      <c r="Q3294" s="9">
        <f t="shared" si="84"/>
        <v>-294429.09999999998</v>
      </c>
      <c r="R3294" s="9">
        <f t="shared" si="85"/>
        <v>353567.94000000006</v>
      </c>
      <c r="S3294" s="9">
        <f t="shared" si="86"/>
        <v>0</v>
      </c>
    </row>
    <row r="3295" spans="1:19" x14ac:dyDescent="0.2">
      <c r="A3295" t="s">
        <v>5950</v>
      </c>
      <c r="B3295" t="s">
        <v>2988</v>
      </c>
      <c r="C3295" s="2">
        <v>40969</v>
      </c>
      <c r="D3295" t="s">
        <v>5951</v>
      </c>
      <c r="E3295" s="3">
        <v>0</v>
      </c>
      <c r="F3295" s="3">
        <v>0</v>
      </c>
      <c r="G3295" s="3">
        <v>0</v>
      </c>
      <c r="H3295" s="3">
        <v>0</v>
      </c>
      <c r="I3295" s="3">
        <v>50256.66</v>
      </c>
      <c r="J3295" s="3">
        <v>-21495.66</v>
      </c>
      <c r="K3295" s="3">
        <v>28761</v>
      </c>
      <c r="L3295" s="3">
        <v>-1339.35</v>
      </c>
      <c r="M3295" s="3">
        <v>-22835.01</v>
      </c>
      <c r="N3295" s="3">
        <v>27421.65</v>
      </c>
      <c r="O3295" s="3">
        <v>50256.66</v>
      </c>
      <c r="P3295" t="str">
        <f>VLOOKUP(B3295,'[2]Asset Class'!$A$4:$B$21,2,0)</f>
        <v>Equipment for PTA</v>
      </c>
      <c r="Q3295" s="9">
        <f t="shared" si="84"/>
        <v>-22835.01</v>
      </c>
      <c r="R3295" s="9">
        <f t="shared" si="85"/>
        <v>27421.650000000005</v>
      </c>
      <c r="S3295" s="9">
        <f t="shared" si="86"/>
        <v>0</v>
      </c>
    </row>
    <row r="3296" spans="1:19" x14ac:dyDescent="0.2">
      <c r="A3296" t="s">
        <v>5952</v>
      </c>
      <c r="B3296" t="s">
        <v>2988</v>
      </c>
      <c r="C3296" s="2">
        <v>40969</v>
      </c>
      <c r="D3296" t="s">
        <v>5953</v>
      </c>
      <c r="E3296" s="3">
        <v>0</v>
      </c>
      <c r="F3296" s="3">
        <v>0</v>
      </c>
      <c r="G3296" s="3">
        <v>0</v>
      </c>
      <c r="H3296" s="3">
        <v>0</v>
      </c>
      <c r="I3296" s="3">
        <v>394710.92</v>
      </c>
      <c r="J3296" s="3">
        <v>-168824.91</v>
      </c>
      <c r="K3296" s="3">
        <v>225886.01</v>
      </c>
      <c r="L3296" s="3">
        <v>-10519.09</v>
      </c>
      <c r="M3296" s="3">
        <v>-179344</v>
      </c>
      <c r="N3296" s="3">
        <v>215366.92</v>
      </c>
      <c r="O3296" s="3">
        <v>394710.92</v>
      </c>
      <c r="P3296" t="str">
        <f>VLOOKUP(B3296,'[2]Asset Class'!$A$4:$B$21,2,0)</f>
        <v>Equipment for PTA</v>
      </c>
      <c r="Q3296" s="9">
        <f t="shared" si="84"/>
        <v>-179344</v>
      </c>
      <c r="R3296" s="9">
        <f t="shared" si="85"/>
        <v>215366.91999999998</v>
      </c>
      <c r="S3296" s="9">
        <f t="shared" si="86"/>
        <v>0</v>
      </c>
    </row>
    <row r="3297" spans="1:19" x14ac:dyDescent="0.2">
      <c r="A3297" t="s">
        <v>5954</v>
      </c>
      <c r="B3297" t="s">
        <v>2988</v>
      </c>
      <c r="C3297" s="2">
        <v>40969</v>
      </c>
      <c r="D3297" t="s">
        <v>5955</v>
      </c>
      <c r="E3297" s="3">
        <v>0</v>
      </c>
      <c r="F3297" s="3">
        <v>0</v>
      </c>
      <c r="G3297" s="3">
        <v>0</v>
      </c>
      <c r="H3297" s="3">
        <v>0</v>
      </c>
      <c r="I3297" s="3">
        <v>2855833.39</v>
      </c>
      <c r="J3297" s="3">
        <v>-1221490.93</v>
      </c>
      <c r="K3297" s="3">
        <v>1634342.46</v>
      </c>
      <c r="L3297" s="3">
        <v>-76108.27</v>
      </c>
      <c r="M3297" s="3">
        <v>-1297599.2</v>
      </c>
      <c r="N3297" s="3">
        <v>1558234.19</v>
      </c>
      <c r="O3297" s="3">
        <v>2855833.39</v>
      </c>
      <c r="P3297" t="str">
        <f>VLOOKUP(B3297,'[2]Asset Class'!$A$4:$B$21,2,0)</f>
        <v>Equipment for PTA</v>
      </c>
      <c r="Q3297" s="9">
        <f t="shared" si="84"/>
        <v>-1297599.2</v>
      </c>
      <c r="R3297" s="9">
        <f t="shared" si="85"/>
        <v>1558234.1900000002</v>
      </c>
      <c r="S3297" s="9">
        <f t="shared" si="86"/>
        <v>0</v>
      </c>
    </row>
    <row r="3298" spans="1:19" x14ac:dyDescent="0.2">
      <c r="A3298" t="s">
        <v>5956</v>
      </c>
      <c r="B3298" t="s">
        <v>2988</v>
      </c>
      <c r="C3298" s="2">
        <v>40969</v>
      </c>
      <c r="D3298" t="s">
        <v>5651</v>
      </c>
      <c r="E3298" s="3">
        <v>0</v>
      </c>
      <c r="F3298" s="3">
        <v>0</v>
      </c>
      <c r="G3298" s="3">
        <v>0</v>
      </c>
      <c r="H3298" s="3">
        <v>0</v>
      </c>
      <c r="I3298" s="3">
        <v>2678368.7200000002</v>
      </c>
      <c r="J3298" s="3">
        <v>-1145586.1200000001</v>
      </c>
      <c r="K3298" s="3">
        <v>1532782.6</v>
      </c>
      <c r="L3298" s="3">
        <v>-71378.820000000007</v>
      </c>
      <c r="M3298" s="3">
        <v>-1216964.94</v>
      </c>
      <c r="N3298" s="3">
        <v>1461403.78</v>
      </c>
      <c r="O3298" s="3">
        <v>2678368.7200000002</v>
      </c>
      <c r="P3298" t="str">
        <f>VLOOKUP(B3298,'[2]Asset Class'!$A$4:$B$21,2,0)</f>
        <v>Equipment for PTA</v>
      </c>
      <c r="Q3298" s="9">
        <f t="shared" si="84"/>
        <v>-1216964.94</v>
      </c>
      <c r="R3298" s="9">
        <f t="shared" si="85"/>
        <v>1461403.7800000003</v>
      </c>
      <c r="S3298" s="9">
        <f t="shared" si="86"/>
        <v>0</v>
      </c>
    </row>
    <row r="3299" spans="1:19" x14ac:dyDescent="0.2">
      <c r="A3299" t="s">
        <v>5957</v>
      </c>
      <c r="B3299" t="s">
        <v>2988</v>
      </c>
      <c r="C3299" s="2">
        <v>40969</v>
      </c>
      <c r="D3299" t="s">
        <v>5958</v>
      </c>
      <c r="E3299" s="3">
        <v>0</v>
      </c>
      <c r="F3299" s="3">
        <v>0</v>
      </c>
      <c r="G3299" s="3">
        <v>0</v>
      </c>
      <c r="H3299" s="3">
        <v>0</v>
      </c>
      <c r="I3299" s="3">
        <v>12883399.5</v>
      </c>
      <c r="J3299" s="3">
        <v>-5510460.0099999998</v>
      </c>
      <c r="K3299" s="3">
        <v>7372939.4900000002</v>
      </c>
      <c r="L3299" s="3">
        <v>-343343.98</v>
      </c>
      <c r="M3299" s="3">
        <v>-5853803.9900000002</v>
      </c>
      <c r="N3299" s="3">
        <v>7029595.5099999998</v>
      </c>
      <c r="O3299" s="3">
        <v>12883399.5</v>
      </c>
      <c r="P3299" t="str">
        <f>VLOOKUP(B3299,'[2]Asset Class'!$A$4:$B$21,2,0)</f>
        <v>Equipment for PTA</v>
      </c>
      <c r="Q3299" s="9">
        <f t="shared" si="84"/>
        <v>-5853803.9900000002</v>
      </c>
      <c r="R3299" s="9">
        <f t="shared" si="85"/>
        <v>7029595.5099999998</v>
      </c>
      <c r="S3299" s="9">
        <f t="shared" si="86"/>
        <v>0</v>
      </c>
    </row>
    <row r="3300" spans="1:19" x14ac:dyDescent="0.2">
      <c r="A3300" t="s">
        <v>5959</v>
      </c>
      <c r="B3300" t="s">
        <v>2988</v>
      </c>
      <c r="C3300" s="2">
        <v>40969</v>
      </c>
      <c r="D3300" t="s">
        <v>5960</v>
      </c>
      <c r="E3300" s="3">
        <v>0</v>
      </c>
      <c r="F3300" s="3">
        <v>0</v>
      </c>
      <c r="G3300" s="3">
        <v>0</v>
      </c>
      <c r="H3300" s="3">
        <v>0</v>
      </c>
      <c r="I3300" s="3">
        <v>31500756.859999999</v>
      </c>
      <c r="J3300" s="3">
        <v>-13425705.91</v>
      </c>
      <c r="K3300" s="3">
        <v>18075050.949999999</v>
      </c>
      <c r="L3300" s="3">
        <v>-833515.93</v>
      </c>
      <c r="M3300" s="3">
        <v>-14259221.84</v>
      </c>
      <c r="N3300" s="3">
        <v>17241535.02</v>
      </c>
      <c r="O3300" s="3">
        <v>31500756.859999999</v>
      </c>
      <c r="P3300" t="str">
        <f>VLOOKUP(B3300,'[2]Asset Class'!$A$4:$B$21,2,0)</f>
        <v>Equipment for PTA</v>
      </c>
      <c r="Q3300" s="9">
        <f t="shared" si="84"/>
        <v>-14259221.84</v>
      </c>
      <c r="R3300" s="9">
        <f t="shared" si="85"/>
        <v>17241535.02</v>
      </c>
      <c r="S3300" s="9">
        <f t="shared" si="86"/>
        <v>0</v>
      </c>
    </row>
    <row r="3301" spans="1:19" x14ac:dyDescent="0.2">
      <c r="A3301" t="s">
        <v>5961</v>
      </c>
      <c r="B3301" t="s">
        <v>2988</v>
      </c>
      <c r="C3301" s="2">
        <v>40969</v>
      </c>
      <c r="D3301" t="s">
        <v>5962</v>
      </c>
      <c r="E3301" s="3">
        <v>0</v>
      </c>
      <c r="F3301" s="3">
        <v>0</v>
      </c>
      <c r="G3301" s="3">
        <v>0</v>
      </c>
      <c r="H3301" s="3">
        <v>0</v>
      </c>
      <c r="I3301" s="3">
        <v>869425.92</v>
      </c>
      <c r="J3301" s="3">
        <v>-371868.99</v>
      </c>
      <c r="K3301" s="3">
        <v>497556.93</v>
      </c>
      <c r="L3301" s="3">
        <v>-23170.29</v>
      </c>
      <c r="M3301" s="3">
        <v>-395039.28</v>
      </c>
      <c r="N3301" s="3">
        <v>474386.64</v>
      </c>
      <c r="O3301" s="3">
        <v>869425.92</v>
      </c>
      <c r="P3301" t="str">
        <f>VLOOKUP(B3301,'[2]Asset Class'!$A$4:$B$21,2,0)</f>
        <v>Equipment for PTA</v>
      </c>
      <c r="Q3301" s="9">
        <f t="shared" si="84"/>
        <v>-395039.28</v>
      </c>
      <c r="R3301" s="9">
        <f t="shared" si="85"/>
        <v>474386.64</v>
      </c>
      <c r="S3301" s="9">
        <f t="shared" si="86"/>
        <v>0</v>
      </c>
    </row>
    <row r="3302" spans="1:19" x14ac:dyDescent="0.2">
      <c r="A3302" t="s">
        <v>5963</v>
      </c>
      <c r="B3302" t="s">
        <v>2988</v>
      </c>
      <c r="C3302" s="2">
        <v>40969</v>
      </c>
      <c r="D3302" t="s">
        <v>5964</v>
      </c>
      <c r="E3302" s="3">
        <v>0</v>
      </c>
      <c r="F3302" s="3">
        <v>0</v>
      </c>
      <c r="G3302" s="3">
        <v>0</v>
      </c>
      <c r="H3302" s="3">
        <v>0</v>
      </c>
      <c r="I3302" s="3">
        <v>1977872.21</v>
      </c>
      <c r="J3302" s="3">
        <v>-845971.26</v>
      </c>
      <c r="K3302" s="3">
        <v>1131900.95</v>
      </c>
      <c r="L3302" s="3">
        <v>-52710.51</v>
      </c>
      <c r="M3302" s="3">
        <v>-898681.77</v>
      </c>
      <c r="N3302" s="3">
        <v>1079190.44</v>
      </c>
      <c r="O3302" s="3">
        <v>1977872.21</v>
      </c>
      <c r="P3302" t="str">
        <f>VLOOKUP(B3302,'[2]Asset Class'!$A$4:$B$21,2,0)</f>
        <v>Equipment for PTA</v>
      </c>
      <c r="Q3302" s="9">
        <f t="shared" si="84"/>
        <v>-898681.77</v>
      </c>
      <c r="R3302" s="9">
        <f t="shared" si="85"/>
        <v>1079190.44</v>
      </c>
      <c r="S3302" s="9">
        <f t="shared" si="86"/>
        <v>0</v>
      </c>
    </row>
    <row r="3303" spans="1:19" x14ac:dyDescent="0.2">
      <c r="A3303" t="s">
        <v>5965</v>
      </c>
      <c r="B3303" t="s">
        <v>2988</v>
      </c>
      <c r="C3303" s="2">
        <v>40989</v>
      </c>
      <c r="D3303" t="s">
        <v>5966</v>
      </c>
      <c r="E3303" s="3">
        <v>0</v>
      </c>
      <c r="F3303" s="3">
        <v>0</v>
      </c>
      <c r="G3303" s="3">
        <v>0</v>
      </c>
      <c r="H3303" s="3">
        <v>0</v>
      </c>
      <c r="I3303" s="3">
        <v>255756.91</v>
      </c>
      <c r="J3303" s="3">
        <v>-108984.05</v>
      </c>
      <c r="K3303" s="3">
        <v>146772.85999999999</v>
      </c>
      <c r="L3303" s="3">
        <v>-6836.76</v>
      </c>
      <c r="M3303" s="3">
        <v>-115820.81</v>
      </c>
      <c r="N3303" s="3">
        <v>139936.1</v>
      </c>
      <c r="O3303" s="3">
        <v>255756.91</v>
      </c>
      <c r="P3303" t="str">
        <f>VLOOKUP(B3303,'[2]Asset Class'!$A$4:$B$21,2,0)</f>
        <v>Equipment for PTA</v>
      </c>
      <c r="Q3303" s="9">
        <f t="shared" si="84"/>
        <v>-115820.81</v>
      </c>
      <c r="R3303" s="9">
        <f t="shared" si="85"/>
        <v>139936.1</v>
      </c>
      <c r="S3303" s="9">
        <f t="shared" si="86"/>
        <v>0</v>
      </c>
    </row>
    <row r="3304" spans="1:19" x14ac:dyDescent="0.2">
      <c r="A3304" t="s">
        <v>5967</v>
      </c>
      <c r="B3304" t="s">
        <v>2988</v>
      </c>
      <c r="C3304" s="2">
        <v>40969</v>
      </c>
      <c r="D3304" t="s">
        <v>5968</v>
      </c>
      <c r="E3304" s="3">
        <v>0</v>
      </c>
      <c r="F3304" s="3">
        <v>0</v>
      </c>
      <c r="G3304" s="3">
        <v>0</v>
      </c>
      <c r="H3304" s="3">
        <v>0</v>
      </c>
      <c r="I3304" s="3">
        <v>1794052.58</v>
      </c>
      <c r="J3304" s="3">
        <v>-832684.62</v>
      </c>
      <c r="K3304" s="3">
        <v>961367.96</v>
      </c>
      <c r="L3304" s="3">
        <v>0</v>
      </c>
      <c r="M3304" s="3">
        <v>-832684.62</v>
      </c>
      <c r="N3304" s="3">
        <v>961367.96</v>
      </c>
      <c r="O3304" s="3">
        <v>1794052.58</v>
      </c>
      <c r="P3304" t="str">
        <f>VLOOKUP(B3304,'[2]Asset Class'!$A$4:$B$21,2,0)</f>
        <v>Equipment for PTA</v>
      </c>
      <c r="Q3304" s="9">
        <f t="shared" si="84"/>
        <v>-832684.62</v>
      </c>
      <c r="R3304" s="9">
        <f t="shared" si="85"/>
        <v>961367.96000000008</v>
      </c>
      <c r="S3304" s="9">
        <f t="shared" si="86"/>
        <v>0</v>
      </c>
    </row>
    <row r="3305" spans="1:19" x14ac:dyDescent="0.2">
      <c r="A3305" t="s">
        <v>5969</v>
      </c>
      <c r="B3305" t="s">
        <v>2988</v>
      </c>
      <c r="C3305" s="2">
        <v>40980</v>
      </c>
      <c r="D3305" t="s">
        <v>5970</v>
      </c>
      <c r="E3305" s="3">
        <v>0</v>
      </c>
      <c r="F3305" s="3">
        <v>0</v>
      </c>
      <c r="G3305" s="3">
        <v>0</v>
      </c>
      <c r="H3305" s="3">
        <v>0</v>
      </c>
      <c r="I3305" s="3">
        <v>2752035.36</v>
      </c>
      <c r="J3305" s="3">
        <v>-1174684.8799999999</v>
      </c>
      <c r="K3305" s="3">
        <v>1577350.48</v>
      </c>
      <c r="L3305" s="3">
        <v>-73465.009999999995</v>
      </c>
      <c r="M3305" s="3">
        <v>-1248149.8899999999</v>
      </c>
      <c r="N3305" s="3">
        <v>1503885.47</v>
      </c>
      <c r="O3305" s="3">
        <v>2752035.36</v>
      </c>
      <c r="P3305" t="str">
        <f>VLOOKUP(B3305,'[2]Asset Class'!$A$4:$B$21,2,0)</f>
        <v>Equipment for PTA</v>
      </c>
      <c r="Q3305" s="9">
        <f t="shared" si="84"/>
        <v>-1248149.8899999999</v>
      </c>
      <c r="R3305" s="9">
        <f t="shared" si="85"/>
        <v>1503885.47</v>
      </c>
      <c r="S3305" s="9">
        <f t="shared" si="86"/>
        <v>0</v>
      </c>
    </row>
    <row r="3306" spans="1:19" x14ac:dyDescent="0.2">
      <c r="A3306" t="s">
        <v>5971</v>
      </c>
      <c r="B3306" t="s">
        <v>2988</v>
      </c>
      <c r="C3306" s="2">
        <v>40981</v>
      </c>
      <c r="D3306" t="s">
        <v>5972</v>
      </c>
      <c r="E3306" s="3">
        <v>0</v>
      </c>
      <c r="F3306" s="3">
        <v>0</v>
      </c>
      <c r="G3306" s="3">
        <v>0</v>
      </c>
      <c r="H3306" s="3">
        <v>0</v>
      </c>
      <c r="I3306" s="3">
        <v>715380.23</v>
      </c>
      <c r="J3306" s="3">
        <v>-305297.43</v>
      </c>
      <c r="K3306" s="3">
        <v>410082.8</v>
      </c>
      <c r="L3306" s="3">
        <v>-19099.84</v>
      </c>
      <c r="M3306" s="3">
        <v>-324397.27</v>
      </c>
      <c r="N3306" s="3">
        <v>390982.96</v>
      </c>
      <c r="O3306" s="3">
        <v>715380.23</v>
      </c>
      <c r="P3306" t="str">
        <f>VLOOKUP(B3306,'[2]Asset Class'!$A$4:$B$21,2,0)</f>
        <v>Equipment for PTA</v>
      </c>
      <c r="Q3306" s="9">
        <f t="shared" si="84"/>
        <v>-324397.27</v>
      </c>
      <c r="R3306" s="9">
        <f t="shared" si="85"/>
        <v>390982.95999999996</v>
      </c>
      <c r="S3306" s="9">
        <f t="shared" si="86"/>
        <v>0</v>
      </c>
    </row>
    <row r="3307" spans="1:19" x14ac:dyDescent="0.2">
      <c r="A3307" t="s">
        <v>5973</v>
      </c>
      <c r="B3307" t="s">
        <v>2988</v>
      </c>
      <c r="C3307" s="2">
        <v>40981</v>
      </c>
      <c r="D3307" t="s">
        <v>5974</v>
      </c>
      <c r="E3307" s="3">
        <v>0</v>
      </c>
      <c r="F3307" s="3">
        <v>0</v>
      </c>
      <c r="G3307" s="3">
        <v>0</v>
      </c>
      <c r="H3307" s="3">
        <v>0</v>
      </c>
      <c r="I3307" s="3">
        <v>3963367.76</v>
      </c>
      <c r="J3307" s="3">
        <v>-1691416.64</v>
      </c>
      <c r="K3307" s="3">
        <v>2271951.12</v>
      </c>
      <c r="L3307" s="3">
        <v>-105817.4</v>
      </c>
      <c r="M3307" s="3">
        <v>-1797234.04</v>
      </c>
      <c r="N3307" s="3">
        <v>2166133.7200000002</v>
      </c>
      <c r="O3307" s="3">
        <v>3963367.76</v>
      </c>
      <c r="P3307" t="str">
        <f>VLOOKUP(B3307,'[2]Asset Class'!$A$4:$B$21,2,0)</f>
        <v>Equipment for PTA</v>
      </c>
      <c r="Q3307" s="9">
        <f t="shared" si="84"/>
        <v>-1797234.04</v>
      </c>
      <c r="R3307" s="9">
        <f t="shared" si="85"/>
        <v>2166133.7199999997</v>
      </c>
      <c r="S3307" s="9">
        <f t="shared" si="86"/>
        <v>0</v>
      </c>
    </row>
    <row r="3308" spans="1:19" x14ac:dyDescent="0.2">
      <c r="A3308" t="s">
        <v>5975</v>
      </c>
      <c r="B3308" t="s">
        <v>2988</v>
      </c>
      <c r="C3308" s="2">
        <v>40981</v>
      </c>
      <c r="D3308" t="s">
        <v>5976</v>
      </c>
      <c r="E3308" s="3">
        <v>0</v>
      </c>
      <c r="F3308" s="3">
        <v>0</v>
      </c>
      <c r="G3308" s="3">
        <v>0</v>
      </c>
      <c r="H3308" s="3">
        <v>0</v>
      </c>
      <c r="I3308" s="3">
        <v>20363542.579999998</v>
      </c>
      <c r="J3308" s="3">
        <v>-8690395.8200000003</v>
      </c>
      <c r="K3308" s="3">
        <v>11673146.76</v>
      </c>
      <c r="L3308" s="3">
        <v>-543683.35</v>
      </c>
      <c r="M3308" s="3">
        <v>-9234079.1699999999</v>
      </c>
      <c r="N3308" s="3">
        <v>11129463.41</v>
      </c>
      <c r="O3308" s="3">
        <v>20363542.579999998</v>
      </c>
      <c r="P3308" t="str">
        <f>VLOOKUP(B3308,'[2]Asset Class'!$A$4:$B$21,2,0)</f>
        <v>Equipment for PTA</v>
      </c>
      <c r="Q3308" s="9">
        <f t="shared" si="84"/>
        <v>-9234079.1699999999</v>
      </c>
      <c r="R3308" s="9">
        <f t="shared" si="85"/>
        <v>11129463.409999998</v>
      </c>
      <c r="S3308" s="9">
        <f t="shared" si="86"/>
        <v>0</v>
      </c>
    </row>
    <row r="3309" spans="1:19" x14ac:dyDescent="0.2">
      <c r="A3309" t="s">
        <v>5977</v>
      </c>
      <c r="B3309" t="s">
        <v>2988</v>
      </c>
      <c r="C3309" s="2">
        <v>41518</v>
      </c>
      <c r="D3309" t="s">
        <v>5978</v>
      </c>
      <c r="E3309" s="3">
        <v>0</v>
      </c>
      <c r="F3309" s="3">
        <v>0</v>
      </c>
      <c r="G3309" s="3">
        <v>0</v>
      </c>
      <c r="H3309" s="3">
        <v>0</v>
      </c>
      <c r="I3309" s="3">
        <v>10857048.48</v>
      </c>
      <c r="J3309" s="3">
        <v>-4126902.78</v>
      </c>
      <c r="K3309" s="3">
        <v>6730145.7000000002</v>
      </c>
      <c r="L3309" s="3">
        <v>-315715.40999999997</v>
      </c>
      <c r="M3309" s="3">
        <v>-4442618.1900000004</v>
      </c>
      <c r="N3309" s="3">
        <v>6414430.29</v>
      </c>
      <c r="O3309" s="3">
        <v>10857048.48</v>
      </c>
      <c r="P3309" t="str">
        <f>VLOOKUP(B3309,'[2]Asset Class'!$A$4:$B$21,2,0)</f>
        <v>Equipment for PTA</v>
      </c>
      <c r="Q3309" s="9">
        <f t="shared" si="84"/>
        <v>-4442618.1900000004</v>
      </c>
      <c r="R3309" s="9">
        <f t="shared" si="85"/>
        <v>6414430.29</v>
      </c>
      <c r="S3309" s="9">
        <f t="shared" si="86"/>
        <v>0</v>
      </c>
    </row>
    <row r="3310" spans="1:19" x14ac:dyDescent="0.2">
      <c r="A3310" t="s">
        <v>5979</v>
      </c>
      <c r="B3310" t="s">
        <v>2988</v>
      </c>
      <c r="C3310" s="2">
        <v>40969</v>
      </c>
      <c r="D3310" t="s">
        <v>5980</v>
      </c>
      <c r="E3310" s="3">
        <v>0</v>
      </c>
      <c r="F3310" s="3">
        <v>0</v>
      </c>
      <c r="G3310" s="3">
        <v>0</v>
      </c>
      <c r="H3310" s="3">
        <v>0</v>
      </c>
      <c r="I3310" s="3">
        <v>3023283.93</v>
      </c>
      <c r="J3310" s="3">
        <v>-1293112.53</v>
      </c>
      <c r="K3310" s="3">
        <v>1730171.4</v>
      </c>
      <c r="L3310" s="3">
        <v>-80570.84</v>
      </c>
      <c r="M3310" s="3">
        <v>-1373683.37</v>
      </c>
      <c r="N3310" s="3">
        <v>1649600.56</v>
      </c>
      <c r="O3310" s="3">
        <v>3023283.93</v>
      </c>
      <c r="P3310" t="str">
        <f>VLOOKUP(B3310,'[2]Asset Class'!$A$4:$B$21,2,0)</f>
        <v>Equipment for PTA</v>
      </c>
      <c r="Q3310" s="9">
        <f t="shared" si="84"/>
        <v>-1373683.37</v>
      </c>
      <c r="R3310" s="9">
        <f t="shared" si="85"/>
        <v>1649600.56</v>
      </c>
      <c r="S3310" s="9">
        <f t="shared" si="86"/>
        <v>0</v>
      </c>
    </row>
    <row r="3311" spans="1:19" x14ac:dyDescent="0.2">
      <c r="A3311" t="s">
        <v>5981</v>
      </c>
      <c r="B3311" t="s">
        <v>2988</v>
      </c>
      <c r="C3311" s="2">
        <v>40989</v>
      </c>
      <c r="D3311" t="s">
        <v>5982</v>
      </c>
      <c r="E3311" s="3">
        <v>0</v>
      </c>
      <c r="F3311" s="3">
        <v>0</v>
      </c>
      <c r="G3311" s="3">
        <v>0</v>
      </c>
      <c r="H3311" s="3">
        <v>0</v>
      </c>
      <c r="I3311" s="3">
        <v>2833248.34</v>
      </c>
      <c r="J3311" s="3">
        <v>-1207314</v>
      </c>
      <c r="K3311" s="3">
        <v>1625934.34</v>
      </c>
      <c r="L3311" s="3">
        <v>-75736.86</v>
      </c>
      <c r="M3311" s="3">
        <v>-1283050.8600000001</v>
      </c>
      <c r="N3311" s="3">
        <v>1550197.48</v>
      </c>
      <c r="O3311" s="3">
        <v>2833248.34</v>
      </c>
      <c r="P3311" t="str">
        <f>VLOOKUP(B3311,'[2]Asset Class'!$A$4:$B$21,2,0)</f>
        <v>Equipment for PTA</v>
      </c>
      <c r="Q3311" s="9">
        <f t="shared" si="84"/>
        <v>-1283050.8600000001</v>
      </c>
      <c r="R3311" s="9">
        <f t="shared" si="85"/>
        <v>1550197.4799999997</v>
      </c>
      <c r="S3311" s="9">
        <f t="shared" si="86"/>
        <v>0</v>
      </c>
    </row>
    <row r="3312" spans="1:19" x14ac:dyDescent="0.2">
      <c r="A3312" t="s">
        <v>5983</v>
      </c>
      <c r="B3312" t="s">
        <v>2988</v>
      </c>
      <c r="C3312" s="2">
        <v>40990</v>
      </c>
      <c r="D3312" t="s">
        <v>5984</v>
      </c>
      <c r="E3312" s="3">
        <v>0</v>
      </c>
      <c r="F3312" s="3">
        <v>0</v>
      </c>
      <c r="G3312" s="3">
        <v>0</v>
      </c>
      <c r="H3312" s="3">
        <v>0</v>
      </c>
      <c r="I3312" s="3">
        <v>6270231.5599999996</v>
      </c>
      <c r="J3312" s="3">
        <v>-2671392.2799999998</v>
      </c>
      <c r="K3312" s="3">
        <v>3598839.28</v>
      </c>
      <c r="L3312" s="3">
        <v>-167638.01999999999</v>
      </c>
      <c r="M3312" s="3">
        <v>-2839030.3</v>
      </c>
      <c r="N3312" s="3">
        <v>3431201.26</v>
      </c>
      <c r="O3312" s="3">
        <v>6270231.5599999996</v>
      </c>
      <c r="P3312" t="str">
        <f>VLOOKUP(B3312,'[2]Asset Class'!$A$4:$B$21,2,0)</f>
        <v>Equipment for PTA</v>
      </c>
      <c r="Q3312" s="9">
        <f t="shared" si="84"/>
        <v>-2839030.3</v>
      </c>
      <c r="R3312" s="9">
        <f t="shared" si="85"/>
        <v>3431201.26</v>
      </c>
      <c r="S3312" s="9">
        <f t="shared" si="86"/>
        <v>0</v>
      </c>
    </row>
    <row r="3313" spans="1:19" x14ac:dyDescent="0.2">
      <c r="A3313" t="s">
        <v>5985</v>
      </c>
      <c r="B3313" t="s">
        <v>2988</v>
      </c>
      <c r="C3313" s="2">
        <v>40969</v>
      </c>
      <c r="D3313" t="s">
        <v>5986</v>
      </c>
      <c r="E3313" s="3">
        <v>0</v>
      </c>
      <c r="F3313" s="3">
        <v>0</v>
      </c>
      <c r="G3313" s="3">
        <v>0</v>
      </c>
      <c r="H3313" s="3">
        <v>0</v>
      </c>
      <c r="I3313" s="3">
        <v>383353.9</v>
      </c>
      <c r="J3313" s="3">
        <v>-245001.23</v>
      </c>
      <c r="K3313" s="3">
        <v>138352.67000000001</v>
      </c>
      <c r="L3313" s="3">
        <v>-2403.71</v>
      </c>
      <c r="M3313" s="3">
        <v>-247404.94</v>
      </c>
      <c r="N3313" s="3">
        <v>135948.96</v>
      </c>
      <c r="O3313" s="3">
        <v>383353.9</v>
      </c>
      <c r="P3313" t="str">
        <f>VLOOKUP(B3313,'[2]Asset Class'!$A$4:$B$21,2,0)</f>
        <v>Equipment for PTA</v>
      </c>
      <c r="Q3313" s="9">
        <f t="shared" si="84"/>
        <v>-247404.94</v>
      </c>
      <c r="R3313" s="9">
        <f t="shared" si="85"/>
        <v>135948.96000000002</v>
      </c>
      <c r="S3313" s="9">
        <f t="shared" si="86"/>
        <v>0</v>
      </c>
    </row>
    <row r="3314" spans="1:19" x14ac:dyDescent="0.2">
      <c r="A3314" t="s">
        <v>5987</v>
      </c>
      <c r="B3314" t="s">
        <v>2988</v>
      </c>
      <c r="C3314" s="2">
        <v>40999</v>
      </c>
      <c r="D3314" t="s">
        <v>5739</v>
      </c>
      <c r="E3314" s="3">
        <v>0</v>
      </c>
      <c r="F3314" s="3">
        <v>0</v>
      </c>
      <c r="G3314" s="3">
        <v>0</v>
      </c>
      <c r="H3314" s="3">
        <v>0</v>
      </c>
      <c r="I3314" s="3">
        <v>652835.63</v>
      </c>
      <c r="J3314" s="3">
        <v>-415142.72</v>
      </c>
      <c r="K3314" s="3">
        <v>237692.91</v>
      </c>
      <c r="L3314" s="3">
        <v>-4135.46</v>
      </c>
      <c r="M3314" s="3">
        <v>-419278.18</v>
      </c>
      <c r="N3314" s="3">
        <v>233557.45</v>
      </c>
      <c r="O3314" s="3">
        <v>652835.63</v>
      </c>
      <c r="P3314" t="str">
        <f>VLOOKUP(B3314,'[2]Asset Class'!$A$4:$B$21,2,0)</f>
        <v>Equipment for PTA</v>
      </c>
      <c r="Q3314" s="9">
        <f t="shared" si="84"/>
        <v>-419278.18</v>
      </c>
      <c r="R3314" s="9">
        <f t="shared" si="85"/>
        <v>233557.45</v>
      </c>
      <c r="S3314" s="9">
        <f t="shared" si="86"/>
        <v>0</v>
      </c>
    </row>
    <row r="3315" spans="1:19" x14ac:dyDescent="0.2">
      <c r="A3315" t="s">
        <v>5988</v>
      </c>
      <c r="B3315" t="s">
        <v>2988</v>
      </c>
      <c r="C3315" s="2">
        <v>40999</v>
      </c>
      <c r="D3315" t="s">
        <v>5733</v>
      </c>
      <c r="E3315" s="3">
        <v>0</v>
      </c>
      <c r="F3315" s="3">
        <v>0</v>
      </c>
      <c r="G3315" s="3">
        <v>0</v>
      </c>
      <c r="H3315" s="3">
        <v>0</v>
      </c>
      <c r="I3315" s="3">
        <v>16104921.310000001</v>
      </c>
      <c r="J3315" s="3">
        <v>-6849790.71</v>
      </c>
      <c r="K3315" s="3">
        <v>9255130.5999999996</v>
      </c>
      <c r="L3315" s="3">
        <v>-431166.13</v>
      </c>
      <c r="M3315" s="3">
        <v>-7280956.8399999999</v>
      </c>
      <c r="N3315" s="3">
        <v>8823964.4700000007</v>
      </c>
      <c r="O3315" s="3">
        <v>16104921.310000001</v>
      </c>
      <c r="P3315" t="str">
        <f>VLOOKUP(B3315,'[2]Asset Class'!$A$4:$B$21,2,0)</f>
        <v>Equipment for PTA</v>
      </c>
      <c r="Q3315" s="9">
        <f t="shared" si="84"/>
        <v>-7280956.8399999999</v>
      </c>
      <c r="R3315" s="9">
        <f t="shared" si="85"/>
        <v>8823964.4700000007</v>
      </c>
      <c r="S3315" s="9">
        <f t="shared" si="86"/>
        <v>0</v>
      </c>
    </row>
    <row r="3316" spans="1:19" x14ac:dyDescent="0.2">
      <c r="A3316" t="s">
        <v>5989</v>
      </c>
      <c r="B3316" t="s">
        <v>2988</v>
      </c>
      <c r="C3316" s="2">
        <v>40999</v>
      </c>
      <c r="D3316" t="s">
        <v>5763</v>
      </c>
      <c r="E3316" s="3">
        <v>0</v>
      </c>
      <c r="F3316" s="3">
        <v>0</v>
      </c>
      <c r="G3316" s="3">
        <v>0</v>
      </c>
      <c r="H3316" s="3">
        <v>0</v>
      </c>
      <c r="I3316" s="3">
        <v>2266943.25</v>
      </c>
      <c r="J3316" s="3">
        <v>-964182.72</v>
      </c>
      <c r="K3316" s="3">
        <v>1302760.53</v>
      </c>
      <c r="L3316" s="3">
        <v>-60691.33</v>
      </c>
      <c r="M3316" s="3">
        <v>-1024874.05</v>
      </c>
      <c r="N3316" s="3">
        <v>1242069.2</v>
      </c>
      <c r="O3316" s="3">
        <v>2266943.25</v>
      </c>
      <c r="P3316" t="str">
        <f>VLOOKUP(B3316,'[2]Asset Class'!$A$4:$B$21,2,0)</f>
        <v>Equipment for PTA</v>
      </c>
      <c r="Q3316" s="9">
        <f t="shared" si="84"/>
        <v>-1024874.05</v>
      </c>
      <c r="R3316" s="9">
        <f t="shared" si="85"/>
        <v>1242069.2</v>
      </c>
      <c r="S3316" s="9">
        <f t="shared" si="86"/>
        <v>0</v>
      </c>
    </row>
    <row r="3317" spans="1:19" x14ac:dyDescent="0.2">
      <c r="A3317" t="s">
        <v>5990</v>
      </c>
      <c r="B3317" t="s">
        <v>2988</v>
      </c>
      <c r="C3317" s="2">
        <v>41005</v>
      </c>
      <c r="D3317" t="s">
        <v>5991</v>
      </c>
      <c r="E3317" s="3">
        <v>0</v>
      </c>
      <c r="F3317" s="3">
        <v>0</v>
      </c>
      <c r="G3317" s="3">
        <v>0</v>
      </c>
      <c r="H3317" s="3">
        <v>0</v>
      </c>
      <c r="I3317" s="3">
        <v>7785718.6900000004</v>
      </c>
      <c r="J3317" s="3">
        <v>-4919478.46</v>
      </c>
      <c r="K3317" s="3">
        <v>2866240.23</v>
      </c>
      <c r="L3317" s="3">
        <v>-51633.85</v>
      </c>
      <c r="M3317" s="3">
        <v>-4971112.3099999996</v>
      </c>
      <c r="N3317" s="3">
        <v>2814606.38</v>
      </c>
      <c r="O3317" s="3">
        <v>7785718.6900000004</v>
      </c>
      <c r="P3317" t="str">
        <f>VLOOKUP(B3317,'[2]Asset Class'!$A$4:$B$21,2,0)</f>
        <v>Equipment for PTA</v>
      </c>
      <c r="Q3317" s="9">
        <f t="shared" si="84"/>
        <v>-4971112.3099999996</v>
      </c>
      <c r="R3317" s="9">
        <f t="shared" si="85"/>
        <v>2814606.3800000008</v>
      </c>
      <c r="S3317" s="9">
        <f t="shared" si="86"/>
        <v>0</v>
      </c>
    </row>
    <row r="3318" spans="1:19" x14ac:dyDescent="0.2">
      <c r="A3318" t="s">
        <v>5992</v>
      </c>
      <c r="B3318" t="s">
        <v>2988</v>
      </c>
      <c r="C3318" s="2">
        <v>41082</v>
      </c>
      <c r="D3318" t="s">
        <v>5993</v>
      </c>
      <c r="E3318" s="3">
        <v>0</v>
      </c>
      <c r="F3318" s="3">
        <v>0</v>
      </c>
      <c r="G3318" s="3">
        <v>0</v>
      </c>
      <c r="H3318" s="3">
        <v>0</v>
      </c>
      <c r="I3318" s="3">
        <v>515966.45</v>
      </c>
      <c r="J3318" s="3">
        <v>-323368.15999999997</v>
      </c>
      <c r="K3318" s="3">
        <v>192598.29</v>
      </c>
      <c r="L3318" s="3">
        <v>-3364.04</v>
      </c>
      <c r="M3318" s="3">
        <v>-326732.2</v>
      </c>
      <c r="N3318" s="3">
        <v>189234.25</v>
      </c>
      <c r="O3318" s="3">
        <v>515966.45</v>
      </c>
      <c r="P3318" t="str">
        <f>VLOOKUP(B3318,'[2]Asset Class'!$A$4:$B$21,2,0)</f>
        <v>Equipment for PTA</v>
      </c>
      <c r="Q3318" s="9">
        <f t="shared" si="84"/>
        <v>-326732.2</v>
      </c>
      <c r="R3318" s="9">
        <f t="shared" si="85"/>
        <v>189234.25</v>
      </c>
      <c r="S3318" s="9">
        <f t="shared" si="86"/>
        <v>0</v>
      </c>
    </row>
    <row r="3319" spans="1:19" x14ac:dyDescent="0.2">
      <c r="A3319" t="s">
        <v>5994</v>
      </c>
      <c r="B3319" t="s">
        <v>2988</v>
      </c>
      <c r="C3319" s="2">
        <v>41082</v>
      </c>
      <c r="D3319" t="s">
        <v>5995</v>
      </c>
      <c r="E3319" s="3">
        <v>0</v>
      </c>
      <c r="F3319" s="3">
        <v>0</v>
      </c>
      <c r="G3319" s="3">
        <v>0</v>
      </c>
      <c r="H3319" s="3">
        <v>0</v>
      </c>
      <c r="I3319" s="3">
        <v>429972.87</v>
      </c>
      <c r="J3319" s="3">
        <v>-269473.99</v>
      </c>
      <c r="K3319" s="3">
        <v>160498.88</v>
      </c>
      <c r="L3319" s="3">
        <v>-2803.37</v>
      </c>
      <c r="M3319" s="3">
        <v>-272277.36</v>
      </c>
      <c r="N3319" s="3">
        <v>157695.51</v>
      </c>
      <c r="O3319" s="3">
        <v>429972.87</v>
      </c>
      <c r="P3319" t="str">
        <f>VLOOKUP(B3319,'[2]Asset Class'!$A$4:$B$21,2,0)</f>
        <v>Equipment for PTA</v>
      </c>
      <c r="Q3319" s="9">
        <f t="shared" ref="Q3319:Q3382" si="87">M3319</f>
        <v>-272277.36</v>
      </c>
      <c r="R3319" s="9">
        <f t="shared" ref="R3319:R3382" si="88">O3319+Q3319</f>
        <v>157695.51</v>
      </c>
      <c r="S3319" s="9">
        <f t="shared" ref="S3319:S3382" si="89">N3319-R3319</f>
        <v>0</v>
      </c>
    </row>
    <row r="3320" spans="1:19" x14ac:dyDescent="0.2">
      <c r="A3320" t="s">
        <v>5996</v>
      </c>
      <c r="B3320" t="s">
        <v>2988</v>
      </c>
      <c r="C3320" s="2">
        <v>41082</v>
      </c>
      <c r="D3320" t="s">
        <v>5997</v>
      </c>
      <c r="E3320" s="3">
        <v>0</v>
      </c>
      <c r="F3320" s="3">
        <v>0</v>
      </c>
      <c r="G3320" s="3">
        <v>0</v>
      </c>
      <c r="H3320" s="3">
        <v>0</v>
      </c>
      <c r="I3320" s="3">
        <v>4212222.2699999996</v>
      </c>
      <c r="J3320" s="3">
        <v>-2625181.5</v>
      </c>
      <c r="K3320" s="3">
        <v>1587040.77</v>
      </c>
      <c r="L3320" s="3">
        <v>-28692.91</v>
      </c>
      <c r="M3320" s="3">
        <v>-2653874.41</v>
      </c>
      <c r="N3320" s="3">
        <v>1558347.86</v>
      </c>
      <c r="O3320" s="3">
        <v>4212222.2699999996</v>
      </c>
      <c r="P3320" t="str">
        <f>VLOOKUP(B3320,'[2]Asset Class'!$A$4:$B$21,2,0)</f>
        <v>Equipment for PTA</v>
      </c>
      <c r="Q3320" s="9">
        <f t="shared" si="87"/>
        <v>-2653874.41</v>
      </c>
      <c r="R3320" s="9">
        <f t="shared" si="88"/>
        <v>1558347.8599999994</v>
      </c>
      <c r="S3320" s="9">
        <f t="shared" si="89"/>
        <v>0</v>
      </c>
    </row>
    <row r="3321" spans="1:19" x14ac:dyDescent="0.2">
      <c r="A3321" t="s">
        <v>5998</v>
      </c>
      <c r="B3321" t="s">
        <v>2988</v>
      </c>
      <c r="C3321" s="2">
        <v>41082</v>
      </c>
      <c r="D3321" t="s">
        <v>5999</v>
      </c>
      <c r="E3321" s="3">
        <v>0</v>
      </c>
      <c r="F3321" s="3">
        <v>0</v>
      </c>
      <c r="G3321" s="3">
        <v>0</v>
      </c>
      <c r="H3321" s="3">
        <v>0</v>
      </c>
      <c r="I3321" s="3">
        <v>2130295.5499999998</v>
      </c>
      <c r="J3321" s="3">
        <v>-1240034.53</v>
      </c>
      <c r="K3321" s="3">
        <v>890261.02</v>
      </c>
      <c r="L3321" s="3">
        <v>-26835.29</v>
      </c>
      <c r="M3321" s="3">
        <v>-1266869.82</v>
      </c>
      <c r="N3321" s="3">
        <v>863425.73</v>
      </c>
      <c r="O3321" s="3">
        <v>2130295.5499999998</v>
      </c>
      <c r="P3321" t="str">
        <f>VLOOKUP(B3321,'[2]Asset Class'!$A$4:$B$21,2,0)</f>
        <v>Equipment for PTA</v>
      </c>
      <c r="Q3321" s="9">
        <f t="shared" si="87"/>
        <v>-1266869.82</v>
      </c>
      <c r="R3321" s="9">
        <f t="shared" si="88"/>
        <v>863425.72999999975</v>
      </c>
      <c r="S3321" s="9">
        <f t="shared" si="89"/>
        <v>0</v>
      </c>
    </row>
    <row r="3322" spans="1:19" x14ac:dyDescent="0.2">
      <c r="A3322" t="s">
        <v>6000</v>
      </c>
      <c r="B3322" t="s">
        <v>2988</v>
      </c>
      <c r="C3322" s="2">
        <v>41110</v>
      </c>
      <c r="D3322" t="s">
        <v>6001</v>
      </c>
      <c r="E3322" s="3">
        <v>0</v>
      </c>
      <c r="F3322" s="3">
        <v>0</v>
      </c>
      <c r="G3322" s="3">
        <v>0</v>
      </c>
      <c r="H3322" s="3">
        <v>0</v>
      </c>
      <c r="I3322" s="3">
        <v>2469312.77</v>
      </c>
      <c r="J3322" s="3">
        <v>-1530910.44</v>
      </c>
      <c r="K3322" s="3">
        <v>938402.33</v>
      </c>
      <c r="L3322" s="3">
        <v>-16988.14</v>
      </c>
      <c r="M3322" s="3">
        <v>-1547898.58</v>
      </c>
      <c r="N3322" s="3">
        <v>921414.19</v>
      </c>
      <c r="O3322" s="3">
        <v>2469312.77</v>
      </c>
      <c r="P3322" t="str">
        <f>VLOOKUP(B3322,'[2]Asset Class'!$A$4:$B$21,2,0)</f>
        <v>Equipment for PTA</v>
      </c>
      <c r="Q3322" s="9">
        <f t="shared" si="87"/>
        <v>-1547898.58</v>
      </c>
      <c r="R3322" s="9">
        <f t="shared" si="88"/>
        <v>921414.19</v>
      </c>
      <c r="S3322" s="9">
        <f t="shared" si="89"/>
        <v>0</v>
      </c>
    </row>
    <row r="3323" spans="1:19" x14ac:dyDescent="0.2">
      <c r="A3323" t="s">
        <v>6002</v>
      </c>
      <c r="B3323" t="s">
        <v>2988</v>
      </c>
      <c r="C3323" s="2">
        <v>41127</v>
      </c>
      <c r="D3323" t="s">
        <v>6003</v>
      </c>
      <c r="E3323" s="3">
        <v>0</v>
      </c>
      <c r="F3323" s="3">
        <v>0</v>
      </c>
      <c r="G3323" s="3">
        <v>0</v>
      </c>
      <c r="H3323" s="3">
        <v>0</v>
      </c>
      <c r="I3323" s="3">
        <v>754459.85</v>
      </c>
      <c r="J3323" s="3">
        <v>-312989.44</v>
      </c>
      <c r="K3323" s="3">
        <v>441470.41</v>
      </c>
      <c r="L3323" s="3">
        <v>-20601.740000000002</v>
      </c>
      <c r="M3323" s="3">
        <v>-333591.18</v>
      </c>
      <c r="N3323" s="3">
        <v>420868.67</v>
      </c>
      <c r="O3323" s="3">
        <v>754459.85</v>
      </c>
      <c r="P3323" t="str">
        <f>VLOOKUP(B3323,'[2]Asset Class'!$A$4:$B$21,2,0)</f>
        <v>Equipment for PTA</v>
      </c>
      <c r="Q3323" s="9">
        <f t="shared" si="87"/>
        <v>-333591.18</v>
      </c>
      <c r="R3323" s="9">
        <f t="shared" si="88"/>
        <v>420868.67</v>
      </c>
      <c r="S3323" s="9">
        <f t="shared" si="89"/>
        <v>0</v>
      </c>
    </row>
    <row r="3324" spans="1:19" x14ac:dyDescent="0.2">
      <c r="A3324" t="s">
        <v>6004</v>
      </c>
      <c r="B3324" t="s">
        <v>2988</v>
      </c>
      <c r="C3324" s="2">
        <v>41153</v>
      </c>
      <c r="D3324" t="s">
        <v>6005</v>
      </c>
      <c r="E3324" s="3">
        <v>0</v>
      </c>
      <c r="F3324" s="3">
        <v>0</v>
      </c>
      <c r="G3324" s="3">
        <v>0</v>
      </c>
      <c r="H3324" s="3">
        <v>0</v>
      </c>
      <c r="I3324" s="3">
        <v>4721295.3099999996</v>
      </c>
      <c r="J3324" s="3">
        <v>-1948357.18</v>
      </c>
      <c r="K3324" s="3">
        <v>2772938.13</v>
      </c>
      <c r="L3324" s="3">
        <v>-129447.3</v>
      </c>
      <c r="M3324" s="3">
        <v>-2077804.48</v>
      </c>
      <c r="N3324" s="3">
        <v>2643490.83</v>
      </c>
      <c r="O3324" s="3">
        <v>4721295.3099999996</v>
      </c>
      <c r="P3324" t="str">
        <f>VLOOKUP(B3324,'[2]Asset Class'!$A$4:$B$21,2,0)</f>
        <v>Equipment for PTA</v>
      </c>
      <c r="Q3324" s="9">
        <f t="shared" si="87"/>
        <v>-2077804.48</v>
      </c>
      <c r="R3324" s="9">
        <f t="shared" si="88"/>
        <v>2643490.8299999996</v>
      </c>
      <c r="S3324" s="9">
        <f t="shared" si="89"/>
        <v>0</v>
      </c>
    </row>
    <row r="3325" spans="1:19" x14ac:dyDescent="0.2">
      <c r="A3325" t="s">
        <v>6006</v>
      </c>
      <c r="B3325" t="s">
        <v>2988</v>
      </c>
      <c r="C3325" s="2">
        <v>41169</v>
      </c>
      <c r="D3325" t="s">
        <v>6007</v>
      </c>
      <c r="E3325" s="3">
        <v>0</v>
      </c>
      <c r="F3325" s="3">
        <v>0</v>
      </c>
      <c r="G3325" s="3">
        <v>0</v>
      </c>
      <c r="H3325" s="3">
        <v>0</v>
      </c>
      <c r="I3325" s="3">
        <v>3998311.74</v>
      </c>
      <c r="J3325" s="3">
        <v>-2450557.66</v>
      </c>
      <c r="K3325" s="3">
        <v>1547754.08</v>
      </c>
      <c r="L3325" s="3">
        <v>-28097.19</v>
      </c>
      <c r="M3325" s="3">
        <v>-2478654.85</v>
      </c>
      <c r="N3325" s="3">
        <v>1519656.89</v>
      </c>
      <c r="O3325" s="3">
        <v>3998311.74</v>
      </c>
      <c r="P3325" t="str">
        <f>VLOOKUP(B3325,'[2]Asset Class'!$A$4:$B$21,2,0)</f>
        <v>Equipment for PTA</v>
      </c>
      <c r="Q3325" s="9">
        <f t="shared" si="87"/>
        <v>-2478654.85</v>
      </c>
      <c r="R3325" s="9">
        <f t="shared" si="88"/>
        <v>1519656.8900000001</v>
      </c>
      <c r="S3325" s="9">
        <f t="shared" si="89"/>
        <v>0</v>
      </c>
    </row>
    <row r="3326" spans="1:19" x14ac:dyDescent="0.2">
      <c r="A3326" t="s">
        <v>6008</v>
      </c>
      <c r="B3326" t="s">
        <v>2988</v>
      </c>
      <c r="C3326" s="2">
        <v>41169</v>
      </c>
      <c r="D3326" t="s">
        <v>6009</v>
      </c>
      <c r="E3326" s="3">
        <v>0</v>
      </c>
      <c r="F3326" s="3">
        <v>0</v>
      </c>
      <c r="G3326" s="3">
        <v>0</v>
      </c>
      <c r="H3326" s="3">
        <v>0</v>
      </c>
      <c r="I3326" s="3">
        <v>3175555.79</v>
      </c>
      <c r="J3326" s="3">
        <v>-1946292.1</v>
      </c>
      <c r="K3326" s="3">
        <v>1229263.69</v>
      </c>
      <c r="L3326" s="3">
        <v>-22315.47</v>
      </c>
      <c r="M3326" s="3">
        <v>-1968607.57</v>
      </c>
      <c r="N3326" s="3">
        <v>1206948.22</v>
      </c>
      <c r="O3326" s="3">
        <v>3175555.79</v>
      </c>
      <c r="P3326" t="str">
        <f>VLOOKUP(B3326,'[2]Asset Class'!$A$4:$B$21,2,0)</f>
        <v>Equipment for PTA</v>
      </c>
      <c r="Q3326" s="9">
        <f t="shared" si="87"/>
        <v>-1968607.57</v>
      </c>
      <c r="R3326" s="9">
        <f t="shared" si="88"/>
        <v>1206948.22</v>
      </c>
      <c r="S3326" s="9">
        <f t="shared" si="89"/>
        <v>0</v>
      </c>
    </row>
    <row r="3327" spans="1:19" x14ac:dyDescent="0.2">
      <c r="A3327" t="s">
        <v>6010</v>
      </c>
      <c r="B3327" t="s">
        <v>2988</v>
      </c>
      <c r="C3327" s="2">
        <v>41200</v>
      </c>
      <c r="D3327" t="s">
        <v>6011</v>
      </c>
      <c r="E3327" s="3">
        <v>0</v>
      </c>
      <c r="F3327" s="3">
        <v>0</v>
      </c>
      <c r="G3327" s="3">
        <v>0</v>
      </c>
      <c r="H3327" s="3">
        <v>0</v>
      </c>
      <c r="I3327" s="3">
        <v>60880232.890000001</v>
      </c>
      <c r="J3327" s="3">
        <v>-37079539.350000001</v>
      </c>
      <c r="K3327" s="3">
        <v>23800693.539999999</v>
      </c>
      <c r="L3327" s="3">
        <v>-432697.7</v>
      </c>
      <c r="M3327" s="3">
        <v>-37512237.049999997</v>
      </c>
      <c r="N3327" s="3">
        <v>23367995.84</v>
      </c>
      <c r="O3327" s="3">
        <v>60880232.890000001</v>
      </c>
      <c r="P3327" t="str">
        <f>VLOOKUP(B3327,'[2]Asset Class'!$A$4:$B$21,2,0)</f>
        <v>Equipment for PTA</v>
      </c>
      <c r="Q3327" s="9">
        <f t="shared" si="87"/>
        <v>-37512237.049999997</v>
      </c>
      <c r="R3327" s="9">
        <f t="shared" si="88"/>
        <v>23367995.840000004</v>
      </c>
      <c r="S3327" s="9">
        <f t="shared" si="89"/>
        <v>0</v>
      </c>
    </row>
    <row r="3328" spans="1:19" x14ac:dyDescent="0.2">
      <c r="A3328" t="s">
        <v>6012</v>
      </c>
      <c r="B3328" t="s">
        <v>2988</v>
      </c>
      <c r="C3328" s="2">
        <v>41200</v>
      </c>
      <c r="D3328" t="s">
        <v>6013</v>
      </c>
      <c r="E3328" s="3">
        <v>0</v>
      </c>
      <c r="F3328" s="3">
        <v>0</v>
      </c>
      <c r="G3328" s="3">
        <v>0</v>
      </c>
      <c r="H3328" s="3">
        <v>0</v>
      </c>
      <c r="I3328" s="3">
        <v>4150463.6</v>
      </c>
      <c r="J3328" s="3">
        <v>-2527869.42</v>
      </c>
      <c r="K3328" s="3">
        <v>1622594.18</v>
      </c>
      <c r="L3328" s="3">
        <v>-29498.84</v>
      </c>
      <c r="M3328" s="3">
        <v>-2557368.2599999998</v>
      </c>
      <c r="N3328" s="3">
        <v>1593095.34</v>
      </c>
      <c r="O3328" s="3">
        <v>4150463.6</v>
      </c>
      <c r="P3328" t="str">
        <f>VLOOKUP(B3328,'[2]Asset Class'!$A$4:$B$21,2,0)</f>
        <v>Equipment for PTA</v>
      </c>
      <c r="Q3328" s="9">
        <f t="shared" si="87"/>
        <v>-2557368.2599999998</v>
      </c>
      <c r="R3328" s="9">
        <f t="shared" si="88"/>
        <v>1593095.3400000003</v>
      </c>
      <c r="S3328" s="9">
        <f t="shared" si="89"/>
        <v>0</v>
      </c>
    </row>
    <row r="3329" spans="1:19" x14ac:dyDescent="0.2">
      <c r="A3329" t="s">
        <v>6014</v>
      </c>
      <c r="B3329" t="s">
        <v>2988</v>
      </c>
      <c r="C3329" s="2">
        <v>41215</v>
      </c>
      <c r="D3329" t="s">
        <v>6015</v>
      </c>
      <c r="E3329" s="3">
        <v>0</v>
      </c>
      <c r="F3329" s="3">
        <v>0</v>
      </c>
      <c r="G3329" s="3">
        <v>0</v>
      </c>
      <c r="H3329" s="3">
        <v>0</v>
      </c>
      <c r="I3329" s="3">
        <v>6925859.9400000004</v>
      </c>
      <c r="J3329" s="3">
        <v>-2821651.92</v>
      </c>
      <c r="K3329" s="3">
        <v>4104208.02</v>
      </c>
      <c r="L3329" s="3">
        <v>-191752.63</v>
      </c>
      <c r="M3329" s="3">
        <v>-3013404.55</v>
      </c>
      <c r="N3329" s="3">
        <v>3912455.39</v>
      </c>
      <c r="O3329" s="3">
        <v>6925859.9400000004</v>
      </c>
      <c r="P3329" t="str">
        <f>VLOOKUP(B3329,'[2]Asset Class'!$A$4:$B$21,2,0)</f>
        <v>Equipment for PTA</v>
      </c>
      <c r="Q3329" s="9">
        <f t="shared" si="87"/>
        <v>-3013404.55</v>
      </c>
      <c r="R3329" s="9">
        <f t="shared" si="88"/>
        <v>3912455.3900000006</v>
      </c>
      <c r="S3329" s="9">
        <f t="shared" si="89"/>
        <v>0</v>
      </c>
    </row>
    <row r="3330" spans="1:19" x14ac:dyDescent="0.2">
      <c r="A3330" t="s">
        <v>6016</v>
      </c>
      <c r="B3330" t="s">
        <v>2988</v>
      </c>
      <c r="C3330" s="2">
        <v>41215</v>
      </c>
      <c r="D3330" t="s">
        <v>6017</v>
      </c>
      <c r="E3330" s="3">
        <v>0</v>
      </c>
      <c r="F3330" s="3">
        <v>0</v>
      </c>
      <c r="G3330" s="3">
        <v>0</v>
      </c>
      <c r="H3330" s="3">
        <v>0</v>
      </c>
      <c r="I3330" s="3">
        <v>3811870.84</v>
      </c>
      <c r="J3330" s="3">
        <v>-1552987.33</v>
      </c>
      <c r="K3330" s="3">
        <v>2258883.5099999998</v>
      </c>
      <c r="L3330" s="3">
        <v>-105537.26</v>
      </c>
      <c r="M3330" s="3">
        <v>-1658524.59</v>
      </c>
      <c r="N3330" s="3">
        <v>2153346.25</v>
      </c>
      <c r="O3330" s="3">
        <v>3811870.84</v>
      </c>
      <c r="P3330" t="str">
        <f>VLOOKUP(B3330,'[2]Asset Class'!$A$4:$B$21,2,0)</f>
        <v>Equipment for PTA</v>
      </c>
      <c r="Q3330" s="9">
        <f t="shared" si="87"/>
        <v>-1658524.59</v>
      </c>
      <c r="R3330" s="9">
        <f t="shared" si="88"/>
        <v>2153346.25</v>
      </c>
      <c r="S3330" s="9">
        <f t="shared" si="89"/>
        <v>0</v>
      </c>
    </row>
    <row r="3331" spans="1:19" x14ac:dyDescent="0.2">
      <c r="A3331" t="s">
        <v>6018</v>
      </c>
      <c r="B3331" t="s">
        <v>2988</v>
      </c>
      <c r="C3331" s="2">
        <v>41274</v>
      </c>
      <c r="D3331" t="s">
        <v>5739</v>
      </c>
      <c r="E3331" s="3">
        <v>0</v>
      </c>
      <c r="F3331" s="3">
        <v>0</v>
      </c>
      <c r="G3331" s="3">
        <v>0</v>
      </c>
      <c r="H3331" s="3">
        <v>0</v>
      </c>
      <c r="I3331" s="3">
        <v>13877740.630000001</v>
      </c>
      <c r="J3331" s="3">
        <v>-8320047.3399999999</v>
      </c>
      <c r="K3331" s="3">
        <v>5557693.29</v>
      </c>
      <c r="L3331" s="3">
        <v>-101392.72</v>
      </c>
      <c r="M3331" s="3">
        <v>-8421440.0600000005</v>
      </c>
      <c r="N3331" s="3">
        <v>5456300.5700000003</v>
      </c>
      <c r="O3331" s="3">
        <v>13877740.630000001</v>
      </c>
      <c r="P3331" t="str">
        <f>VLOOKUP(B3331,'[2]Asset Class'!$A$4:$B$21,2,0)</f>
        <v>Equipment for PTA</v>
      </c>
      <c r="Q3331" s="9">
        <f t="shared" si="87"/>
        <v>-8421440.0600000005</v>
      </c>
      <c r="R3331" s="9">
        <f t="shared" si="88"/>
        <v>5456300.5700000003</v>
      </c>
      <c r="S3331" s="9">
        <f t="shared" si="89"/>
        <v>0</v>
      </c>
    </row>
    <row r="3332" spans="1:19" x14ac:dyDescent="0.2">
      <c r="A3332" t="s">
        <v>6019</v>
      </c>
      <c r="B3332" t="s">
        <v>2988</v>
      </c>
      <c r="C3332" s="2">
        <v>41274</v>
      </c>
      <c r="D3332" t="s">
        <v>5733</v>
      </c>
      <c r="E3332" s="3">
        <v>0</v>
      </c>
      <c r="F3332" s="3">
        <v>0</v>
      </c>
      <c r="G3332" s="3">
        <v>0</v>
      </c>
      <c r="H3332" s="3">
        <v>0</v>
      </c>
      <c r="I3332" s="3">
        <v>107523599.16</v>
      </c>
      <c r="J3332" s="3">
        <v>-43085907.039999999</v>
      </c>
      <c r="K3332" s="3">
        <v>64437692.119999997</v>
      </c>
      <c r="L3332" s="3">
        <v>-2983560.8</v>
      </c>
      <c r="M3332" s="3">
        <v>-46069467.840000004</v>
      </c>
      <c r="N3332" s="3">
        <v>61454131.32</v>
      </c>
      <c r="O3332" s="3">
        <v>107523599.16</v>
      </c>
      <c r="P3332" t="str">
        <f>VLOOKUP(B3332,'[2]Asset Class'!$A$4:$B$21,2,0)</f>
        <v>Equipment for PTA</v>
      </c>
      <c r="Q3332" s="9">
        <f t="shared" si="87"/>
        <v>-46069467.840000004</v>
      </c>
      <c r="R3332" s="9">
        <f t="shared" si="88"/>
        <v>61454131.319999993</v>
      </c>
      <c r="S3332" s="9">
        <f t="shared" si="89"/>
        <v>0</v>
      </c>
    </row>
    <row r="3333" spans="1:19" x14ac:dyDescent="0.2">
      <c r="A3333" t="s">
        <v>6020</v>
      </c>
      <c r="B3333" t="s">
        <v>2988</v>
      </c>
      <c r="C3333" s="2">
        <v>41274</v>
      </c>
      <c r="D3333" t="s">
        <v>5763</v>
      </c>
      <c r="E3333" s="3">
        <v>0</v>
      </c>
      <c r="F3333" s="3">
        <v>0</v>
      </c>
      <c r="G3333" s="3">
        <v>0</v>
      </c>
      <c r="H3333" s="3">
        <v>0</v>
      </c>
      <c r="I3333" s="3">
        <v>465547.8</v>
      </c>
      <c r="J3333" s="3">
        <v>-187289.94</v>
      </c>
      <c r="K3333" s="3">
        <v>278257.86</v>
      </c>
      <c r="L3333" s="3">
        <v>-13010.72</v>
      </c>
      <c r="M3333" s="3">
        <v>-200300.66</v>
      </c>
      <c r="N3333" s="3">
        <v>265247.14</v>
      </c>
      <c r="O3333" s="3">
        <v>465547.8</v>
      </c>
      <c r="P3333" t="str">
        <f>VLOOKUP(B3333,'[2]Asset Class'!$A$4:$B$21,2,0)</f>
        <v>Equipment for PTA</v>
      </c>
      <c r="Q3333" s="9">
        <f t="shared" si="87"/>
        <v>-200300.66</v>
      </c>
      <c r="R3333" s="9">
        <f t="shared" si="88"/>
        <v>265247.14</v>
      </c>
      <c r="S3333" s="9">
        <f t="shared" si="89"/>
        <v>0</v>
      </c>
    </row>
    <row r="3334" spans="1:19" x14ac:dyDescent="0.2">
      <c r="A3334" t="s">
        <v>6021</v>
      </c>
      <c r="B3334" t="s">
        <v>2988</v>
      </c>
      <c r="C3334" s="2">
        <v>41274</v>
      </c>
      <c r="D3334" t="s">
        <v>6022</v>
      </c>
      <c r="E3334" s="3">
        <v>0</v>
      </c>
      <c r="F3334" s="3">
        <v>0</v>
      </c>
      <c r="G3334" s="3">
        <v>0</v>
      </c>
      <c r="H3334" s="3">
        <v>0</v>
      </c>
      <c r="I3334" s="3">
        <v>1467645.27</v>
      </c>
      <c r="J3334" s="3">
        <v>-885389.02</v>
      </c>
      <c r="K3334" s="3">
        <v>582256.25</v>
      </c>
      <c r="L3334" s="3">
        <v>-10263.27</v>
      </c>
      <c r="M3334" s="3">
        <v>-895652.29</v>
      </c>
      <c r="N3334" s="3">
        <v>571992.98</v>
      </c>
      <c r="O3334" s="3">
        <v>1467645.27</v>
      </c>
      <c r="P3334" t="str">
        <f>VLOOKUP(B3334,'[2]Asset Class'!$A$4:$B$21,2,0)</f>
        <v>Equipment for PTA</v>
      </c>
      <c r="Q3334" s="9">
        <f t="shared" si="87"/>
        <v>-895652.29</v>
      </c>
      <c r="R3334" s="9">
        <f t="shared" si="88"/>
        <v>571992.98</v>
      </c>
      <c r="S3334" s="9">
        <f t="shared" si="89"/>
        <v>0</v>
      </c>
    </row>
    <row r="3335" spans="1:19" x14ac:dyDescent="0.2">
      <c r="A3335" t="s">
        <v>6023</v>
      </c>
      <c r="B3335" t="s">
        <v>2988</v>
      </c>
      <c r="C3335" s="2">
        <v>41274</v>
      </c>
      <c r="D3335" t="s">
        <v>6024</v>
      </c>
      <c r="E3335" s="3">
        <v>0</v>
      </c>
      <c r="F3335" s="3">
        <v>0</v>
      </c>
      <c r="G3335" s="3">
        <v>0</v>
      </c>
      <c r="H3335" s="3">
        <v>0</v>
      </c>
      <c r="I3335" s="3">
        <v>5355777.5199999996</v>
      </c>
      <c r="J3335" s="3">
        <v>-2154629.94</v>
      </c>
      <c r="K3335" s="3">
        <v>3201147.58</v>
      </c>
      <c r="L3335" s="3">
        <v>-149678.59</v>
      </c>
      <c r="M3335" s="3">
        <v>-2304308.5299999998</v>
      </c>
      <c r="N3335" s="3">
        <v>3051468.99</v>
      </c>
      <c r="O3335" s="3">
        <v>5355777.5199999996</v>
      </c>
      <c r="P3335" t="str">
        <f>VLOOKUP(B3335,'[2]Asset Class'!$A$4:$B$21,2,0)</f>
        <v>Equipment for PTA</v>
      </c>
      <c r="Q3335" s="9">
        <f t="shared" si="87"/>
        <v>-2304308.5299999998</v>
      </c>
      <c r="R3335" s="9">
        <f t="shared" si="88"/>
        <v>3051468.9899999998</v>
      </c>
      <c r="S3335" s="9">
        <f t="shared" si="89"/>
        <v>0</v>
      </c>
    </row>
    <row r="3336" spans="1:19" x14ac:dyDescent="0.2">
      <c r="A3336" t="s">
        <v>6025</v>
      </c>
      <c r="B3336" t="s">
        <v>2988</v>
      </c>
      <c r="C3336" s="2">
        <v>41284</v>
      </c>
      <c r="D3336" t="s">
        <v>6026</v>
      </c>
      <c r="E3336" s="3">
        <v>0</v>
      </c>
      <c r="F3336" s="3">
        <v>0</v>
      </c>
      <c r="G3336" s="3">
        <v>0</v>
      </c>
      <c r="H3336" s="3">
        <v>0</v>
      </c>
      <c r="I3336" s="3">
        <v>4103412.66</v>
      </c>
      <c r="J3336" s="3">
        <v>-1647211.63</v>
      </c>
      <c r="K3336" s="3">
        <v>2456201.0299999998</v>
      </c>
      <c r="L3336" s="3">
        <v>-114861.87</v>
      </c>
      <c r="M3336" s="3">
        <v>-1762073.5</v>
      </c>
      <c r="N3336" s="3">
        <v>2341339.16</v>
      </c>
      <c r="O3336" s="3">
        <v>4103412.66</v>
      </c>
      <c r="P3336" t="str">
        <f>VLOOKUP(B3336,'[2]Asset Class'!$A$4:$B$21,2,0)</f>
        <v>Equipment for PTA</v>
      </c>
      <c r="Q3336" s="9">
        <f t="shared" si="87"/>
        <v>-1762073.5</v>
      </c>
      <c r="R3336" s="9">
        <f t="shared" si="88"/>
        <v>2341339.16</v>
      </c>
      <c r="S3336" s="9">
        <f t="shared" si="89"/>
        <v>0</v>
      </c>
    </row>
    <row r="3337" spans="1:19" x14ac:dyDescent="0.2">
      <c r="A3337" t="s">
        <v>6027</v>
      </c>
      <c r="B3337" t="s">
        <v>2988</v>
      </c>
      <c r="C3337" s="2">
        <v>41306</v>
      </c>
      <c r="D3337" t="s">
        <v>6028</v>
      </c>
      <c r="E3337" s="3">
        <v>0</v>
      </c>
      <c r="F3337" s="3">
        <v>0</v>
      </c>
      <c r="G3337" s="3">
        <v>0</v>
      </c>
      <c r="H3337" s="3">
        <v>0</v>
      </c>
      <c r="I3337" s="3">
        <v>4483444.8499999996</v>
      </c>
      <c r="J3337" s="3">
        <v>-1791087.93</v>
      </c>
      <c r="K3337" s="3">
        <v>2692356.92</v>
      </c>
      <c r="L3337" s="3">
        <v>-125942.48</v>
      </c>
      <c r="M3337" s="3">
        <v>-1917030.41</v>
      </c>
      <c r="N3337" s="3">
        <v>2566414.44</v>
      </c>
      <c r="O3337" s="3">
        <v>4483444.8499999996</v>
      </c>
      <c r="P3337" t="str">
        <f>VLOOKUP(B3337,'[2]Asset Class'!$A$4:$B$21,2,0)</f>
        <v>Equipment for PTA</v>
      </c>
      <c r="Q3337" s="9">
        <f t="shared" si="87"/>
        <v>-1917030.41</v>
      </c>
      <c r="R3337" s="9">
        <f t="shared" si="88"/>
        <v>2566414.4399999995</v>
      </c>
      <c r="S3337" s="9">
        <f t="shared" si="89"/>
        <v>0</v>
      </c>
    </row>
    <row r="3338" spans="1:19" x14ac:dyDescent="0.2">
      <c r="A3338" t="s">
        <v>6029</v>
      </c>
      <c r="B3338" t="s">
        <v>2988</v>
      </c>
      <c r="C3338" s="2">
        <v>41306</v>
      </c>
      <c r="D3338" t="s">
        <v>6030</v>
      </c>
      <c r="E3338" s="3">
        <v>0</v>
      </c>
      <c r="F3338" s="3">
        <v>0</v>
      </c>
      <c r="G3338" s="3">
        <v>0</v>
      </c>
      <c r="H3338" s="3">
        <v>0</v>
      </c>
      <c r="I3338" s="3">
        <v>407906.78</v>
      </c>
      <c r="J3338" s="3">
        <v>-162954.37</v>
      </c>
      <c r="K3338" s="3">
        <v>244952.41</v>
      </c>
      <c r="L3338" s="3">
        <v>-11458.33</v>
      </c>
      <c r="M3338" s="3">
        <v>-174412.7</v>
      </c>
      <c r="N3338" s="3">
        <v>233494.08</v>
      </c>
      <c r="O3338" s="3">
        <v>407906.78</v>
      </c>
      <c r="P3338" t="str">
        <f>VLOOKUP(B3338,'[2]Asset Class'!$A$4:$B$21,2,0)</f>
        <v>Equipment for PTA</v>
      </c>
      <c r="Q3338" s="9">
        <f t="shared" si="87"/>
        <v>-174412.7</v>
      </c>
      <c r="R3338" s="9">
        <f t="shared" si="88"/>
        <v>233494.08000000002</v>
      </c>
      <c r="S3338" s="9">
        <f t="shared" si="89"/>
        <v>0</v>
      </c>
    </row>
    <row r="3339" spans="1:19" x14ac:dyDescent="0.2">
      <c r="A3339" t="s">
        <v>6031</v>
      </c>
      <c r="B3339" t="s">
        <v>2988</v>
      </c>
      <c r="C3339" s="2">
        <v>41306</v>
      </c>
      <c r="D3339" t="s">
        <v>6032</v>
      </c>
      <c r="E3339" s="3">
        <v>0</v>
      </c>
      <c r="F3339" s="3">
        <v>0</v>
      </c>
      <c r="G3339" s="3">
        <v>0</v>
      </c>
      <c r="H3339" s="3">
        <v>0</v>
      </c>
      <c r="I3339" s="3">
        <v>302715.86</v>
      </c>
      <c r="J3339" s="3">
        <v>-120931.73</v>
      </c>
      <c r="K3339" s="3">
        <v>181784.13</v>
      </c>
      <c r="L3339" s="3">
        <v>-8503.4599999999991</v>
      </c>
      <c r="M3339" s="3">
        <v>-129435.19</v>
      </c>
      <c r="N3339" s="3">
        <v>173280.67</v>
      </c>
      <c r="O3339" s="3">
        <v>302715.86</v>
      </c>
      <c r="P3339" t="str">
        <f>VLOOKUP(B3339,'[2]Asset Class'!$A$4:$B$21,2,0)</f>
        <v>Equipment for PTA</v>
      </c>
      <c r="Q3339" s="9">
        <f t="shared" si="87"/>
        <v>-129435.19</v>
      </c>
      <c r="R3339" s="9">
        <f t="shared" si="88"/>
        <v>173280.66999999998</v>
      </c>
      <c r="S3339" s="9">
        <f t="shared" si="89"/>
        <v>0</v>
      </c>
    </row>
    <row r="3340" spans="1:19" x14ac:dyDescent="0.2">
      <c r="A3340" t="s">
        <v>6033</v>
      </c>
      <c r="B3340" t="s">
        <v>2988</v>
      </c>
      <c r="C3340" s="2">
        <v>41306</v>
      </c>
      <c r="D3340" t="s">
        <v>6034</v>
      </c>
      <c r="E3340" s="3">
        <v>0</v>
      </c>
      <c r="F3340" s="3">
        <v>0</v>
      </c>
      <c r="G3340" s="3">
        <v>0</v>
      </c>
      <c r="H3340" s="3">
        <v>0</v>
      </c>
      <c r="I3340" s="3">
        <v>332274.31</v>
      </c>
      <c r="J3340" s="3">
        <v>-199041.75</v>
      </c>
      <c r="K3340" s="3">
        <v>133232.56</v>
      </c>
      <c r="L3340" s="3">
        <v>-2352.0500000000002</v>
      </c>
      <c r="M3340" s="3">
        <v>-201393.8</v>
      </c>
      <c r="N3340" s="3">
        <v>130880.51</v>
      </c>
      <c r="O3340" s="3">
        <v>332274.31</v>
      </c>
      <c r="P3340" t="str">
        <f>VLOOKUP(B3340,'[2]Asset Class'!$A$4:$B$21,2,0)</f>
        <v>Equipment for PTA</v>
      </c>
      <c r="Q3340" s="9">
        <f t="shared" si="87"/>
        <v>-201393.8</v>
      </c>
      <c r="R3340" s="9">
        <f t="shared" si="88"/>
        <v>130880.51000000001</v>
      </c>
      <c r="S3340" s="9">
        <f t="shared" si="89"/>
        <v>0</v>
      </c>
    </row>
    <row r="3341" spans="1:19" x14ac:dyDescent="0.2">
      <c r="A3341" t="s">
        <v>6035</v>
      </c>
      <c r="B3341" t="s">
        <v>2988</v>
      </c>
      <c r="C3341" s="2">
        <v>41306</v>
      </c>
      <c r="D3341" t="s">
        <v>6036</v>
      </c>
      <c r="E3341" s="3">
        <v>0</v>
      </c>
      <c r="F3341" s="3">
        <v>0</v>
      </c>
      <c r="G3341" s="3">
        <v>0</v>
      </c>
      <c r="H3341" s="3">
        <v>0</v>
      </c>
      <c r="I3341" s="3">
        <v>357623.12</v>
      </c>
      <c r="J3341" s="3">
        <v>-214226.41</v>
      </c>
      <c r="K3341" s="3">
        <v>143396.71</v>
      </c>
      <c r="L3341" s="3">
        <v>-2531.48</v>
      </c>
      <c r="M3341" s="3">
        <v>-216757.89</v>
      </c>
      <c r="N3341" s="3">
        <v>140865.23000000001</v>
      </c>
      <c r="O3341" s="3">
        <v>357623.12</v>
      </c>
      <c r="P3341" t="str">
        <f>VLOOKUP(B3341,'[2]Asset Class'!$A$4:$B$21,2,0)</f>
        <v>Equipment for PTA</v>
      </c>
      <c r="Q3341" s="9">
        <f t="shared" si="87"/>
        <v>-216757.89</v>
      </c>
      <c r="R3341" s="9">
        <f t="shared" si="88"/>
        <v>140865.22999999998</v>
      </c>
      <c r="S3341" s="9">
        <f t="shared" si="89"/>
        <v>0</v>
      </c>
    </row>
    <row r="3342" spans="1:19" x14ac:dyDescent="0.2">
      <c r="A3342" t="s">
        <v>6037</v>
      </c>
      <c r="B3342" t="s">
        <v>2988</v>
      </c>
      <c r="C3342" s="2">
        <v>41306</v>
      </c>
      <c r="D3342" t="s">
        <v>6038</v>
      </c>
      <c r="E3342" s="3">
        <v>0</v>
      </c>
      <c r="F3342" s="3">
        <v>0</v>
      </c>
      <c r="G3342" s="3">
        <v>0</v>
      </c>
      <c r="H3342" s="3">
        <v>0</v>
      </c>
      <c r="I3342" s="3">
        <v>736151.43</v>
      </c>
      <c r="J3342" s="3">
        <v>-440975.63</v>
      </c>
      <c r="K3342" s="3">
        <v>295175.8</v>
      </c>
      <c r="L3342" s="3">
        <v>-5210.9399999999996</v>
      </c>
      <c r="M3342" s="3">
        <v>-446186.57</v>
      </c>
      <c r="N3342" s="3">
        <v>289964.86</v>
      </c>
      <c r="O3342" s="3">
        <v>736151.43</v>
      </c>
      <c r="P3342" t="str">
        <f>VLOOKUP(B3342,'[2]Asset Class'!$A$4:$B$21,2,0)</f>
        <v>Equipment for PTA</v>
      </c>
      <c r="Q3342" s="9">
        <f t="shared" si="87"/>
        <v>-446186.57</v>
      </c>
      <c r="R3342" s="9">
        <f t="shared" si="88"/>
        <v>289964.86000000004</v>
      </c>
      <c r="S3342" s="9">
        <f t="shared" si="89"/>
        <v>0</v>
      </c>
    </row>
    <row r="3343" spans="1:19" x14ac:dyDescent="0.2">
      <c r="A3343" t="s">
        <v>6039</v>
      </c>
      <c r="B3343" t="s">
        <v>2988</v>
      </c>
      <c r="C3343" s="2">
        <v>41306</v>
      </c>
      <c r="D3343" t="s">
        <v>6032</v>
      </c>
      <c r="E3343" s="3">
        <v>0</v>
      </c>
      <c r="F3343" s="3">
        <v>0</v>
      </c>
      <c r="G3343" s="3">
        <v>0</v>
      </c>
      <c r="H3343" s="3">
        <v>0</v>
      </c>
      <c r="I3343" s="3">
        <v>662384.80000000005</v>
      </c>
      <c r="J3343" s="3">
        <v>-264615.58</v>
      </c>
      <c r="K3343" s="3">
        <v>397769.22</v>
      </c>
      <c r="L3343" s="3">
        <v>-18606.759999999998</v>
      </c>
      <c r="M3343" s="3">
        <v>-283222.34000000003</v>
      </c>
      <c r="N3343" s="3">
        <v>379162.46</v>
      </c>
      <c r="O3343" s="3">
        <v>662384.80000000005</v>
      </c>
      <c r="P3343" t="str">
        <f>VLOOKUP(B3343,'[2]Asset Class'!$A$4:$B$21,2,0)</f>
        <v>Equipment for PTA</v>
      </c>
      <c r="Q3343" s="9">
        <f t="shared" si="87"/>
        <v>-283222.34000000003</v>
      </c>
      <c r="R3343" s="9">
        <f t="shared" si="88"/>
        <v>379162.46</v>
      </c>
      <c r="S3343" s="9">
        <f t="shared" si="89"/>
        <v>0</v>
      </c>
    </row>
    <row r="3344" spans="1:19" x14ac:dyDescent="0.2">
      <c r="A3344" t="s">
        <v>6040</v>
      </c>
      <c r="B3344" t="s">
        <v>2988</v>
      </c>
      <c r="C3344" s="2">
        <v>41306</v>
      </c>
      <c r="D3344" t="s">
        <v>6041</v>
      </c>
      <c r="E3344" s="3">
        <v>0</v>
      </c>
      <c r="F3344" s="3">
        <v>0</v>
      </c>
      <c r="G3344" s="3">
        <v>0</v>
      </c>
      <c r="H3344" s="3">
        <v>0</v>
      </c>
      <c r="I3344" s="3">
        <v>4473318.72</v>
      </c>
      <c r="J3344" s="3">
        <v>-2662677.5699999998</v>
      </c>
      <c r="K3344" s="3">
        <v>1810641.15</v>
      </c>
      <c r="L3344" s="3">
        <v>-33082.800000000003</v>
      </c>
      <c r="M3344" s="3">
        <v>-2695760.37</v>
      </c>
      <c r="N3344" s="3">
        <v>1777558.35</v>
      </c>
      <c r="O3344" s="3">
        <v>4473318.72</v>
      </c>
      <c r="P3344" t="str">
        <f>VLOOKUP(B3344,'[2]Asset Class'!$A$4:$B$21,2,0)</f>
        <v>Equipment for PTA</v>
      </c>
      <c r="Q3344" s="9">
        <f t="shared" si="87"/>
        <v>-2695760.37</v>
      </c>
      <c r="R3344" s="9">
        <f t="shared" si="88"/>
        <v>1777558.3499999996</v>
      </c>
      <c r="S3344" s="9">
        <f t="shared" si="89"/>
        <v>0</v>
      </c>
    </row>
    <row r="3345" spans="1:19" x14ac:dyDescent="0.2">
      <c r="A3345" t="s">
        <v>6042</v>
      </c>
      <c r="B3345" t="s">
        <v>2988</v>
      </c>
      <c r="C3345" s="2">
        <v>41306</v>
      </c>
      <c r="D3345" t="s">
        <v>6043</v>
      </c>
      <c r="E3345" s="3">
        <v>0</v>
      </c>
      <c r="F3345" s="3">
        <v>0</v>
      </c>
      <c r="G3345" s="3">
        <v>0</v>
      </c>
      <c r="H3345" s="3">
        <v>0</v>
      </c>
      <c r="I3345" s="3">
        <v>1104559.6200000001</v>
      </c>
      <c r="J3345" s="3">
        <v>-661662.61</v>
      </c>
      <c r="K3345" s="3">
        <v>442897.01</v>
      </c>
      <c r="L3345" s="3">
        <v>-7818.77</v>
      </c>
      <c r="M3345" s="3">
        <v>-669481.38</v>
      </c>
      <c r="N3345" s="3">
        <v>435078.24</v>
      </c>
      <c r="O3345" s="3">
        <v>1104559.6200000001</v>
      </c>
      <c r="P3345" t="str">
        <f>VLOOKUP(B3345,'[2]Asset Class'!$A$4:$B$21,2,0)</f>
        <v>Equipment for PTA</v>
      </c>
      <c r="Q3345" s="9">
        <f t="shared" si="87"/>
        <v>-669481.38</v>
      </c>
      <c r="R3345" s="9">
        <f t="shared" si="88"/>
        <v>435078.24000000011</v>
      </c>
      <c r="S3345" s="9">
        <f t="shared" si="89"/>
        <v>0</v>
      </c>
    </row>
    <row r="3346" spans="1:19" x14ac:dyDescent="0.2">
      <c r="A3346" t="s">
        <v>6044</v>
      </c>
      <c r="B3346" t="s">
        <v>2988</v>
      </c>
      <c r="C3346" s="2">
        <v>41306</v>
      </c>
      <c r="D3346" t="s">
        <v>6045</v>
      </c>
      <c r="E3346" s="3">
        <v>0</v>
      </c>
      <c r="F3346" s="3">
        <v>0</v>
      </c>
      <c r="G3346" s="3">
        <v>0</v>
      </c>
      <c r="H3346" s="3">
        <v>0</v>
      </c>
      <c r="I3346" s="3">
        <v>62951.56</v>
      </c>
      <c r="J3346" s="3">
        <v>-37709.78</v>
      </c>
      <c r="K3346" s="3">
        <v>25241.78</v>
      </c>
      <c r="L3346" s="3">
        <v>-445.61</v>
      </c>
      <c r="M3346" s="3">
        <v>-38155.39</v>
      </c>
      <c r="N3346" s="3">
        <v>24796.17</v>
      </c>
      <c r="O3346" s="3">
        <v>62951.56</v>
      </c>
      <c r="P3346" t="str">
        <f>VLOOKUP(B3346,'[2]Asset Class'!$A$4:$B$21,2,0)</f>
        <v>Equipment for PTA</v>
      </c>
      <c r="Q3346" s="9">
        <f t="shared" si="87"/>
        <v>-38155.39</v>
      </c>
      <c r="R3346" s="9">
        <f t="shared" si="88"/>
        <v>24796.17</v>
      </c>
      <c r="S3346" s="9">
        <f t="shared" si="89"/>
        <v>0</v>
      </c>
    </row>
    <row r="3347" spans="1:19" x14ac:dyDescent="0.2">
      <c r="A3347" t="s">
        <v>6046</v>
      </c>
      <c r="B3347" t="s">
        <v>2988</v>
      </c>
      <c r="C3347" s="2">
        <v>41306</v>
      </c>
      <c r="D3347" t="s">
        <v>6047</v>
      </c>
      <c r="E3347" s="3">
        <v>0</v>
      </c>
      <c r="F3347" s="3">
        <v>0</v>
      </c>
      <c r="G3347" s="3">
        <v>0</v>
      </c>
      <c r="H3347" s="3">
        <v>0</v>
      </c>
      <c r="I3347" s="3">
        <v>13915599.369999999</v>
      </c>
      <c r="J3347" s="3">
        <v>-5559132.04</v>
      </c>
      <c r="K3347" s="3">
        <v>8356467.3300000001</v>
      </c>
      <c r="L3347" s="3">
        <v>-390896.99</v>
      </c>
      <c r="M3347" s="3">
        <v>-5950029.0300000003</v>
      </c>
      <c r="N3347" s="3">
        <v>7965570.3399999999</v>
      </c>
      <c r="O3347" s="3">
        <v>13915599.369999999</v>
      </c>
      <c r="P3347" t="str">
        <f>VLOOKUP(B3347,'[2]Asset Class'!$A$4:$B$21,2,0)</f>
        <v>Equipment for PTA</v>
      </c>
      <c r="Q3347" s="9">
        <f t="shared" si="87"/>
        <v>-5950029.0300000003</v>
      </c>
      <c r="R3347" s="9">
        <f t="shared" si="88"/>
        <v>7965570.3399999989</v>
      </c>
      <c r="S3347" s="9">
        <f t="shared" si="89"/>
        <v>0</v>
      </c>
    </row>
    <row r="3348" spans="1:19" x14ac:dyDescent="0.2">
      <c r="A3348" t="s">
        <v>6048</v>
      </c>
      <c r="B3348" t="s">
        <v>2988</v>
      </c>
      <c r="C3348" s="2">
        <v>41306</v>
      </c>
      <c r="D3348" t="s">
        <v>6049</v>
      </c>
      <c r="E3348" s="3">
        <v>0</v>
      </c>
      <c r="F3348" s="3">
        <v>0</v>
      </c>
      <c r="G3348" s="3">
        <v>0</v>
      </c>
      <c r="H3348" s="3">
        <v>0</v>
      </c>
      <c r="I3348" s="3">
        <v>24358734.579999998</v>
      </c>
      <c r="J3348" s="3">
        <v>-9692148.5099999998</v>
      </c>
      <c r="K3348" s="3">
        <v>14666586.07</v>
      </c>
      <c r="L3348" s="3">
        <v>-679374.24</v>
      </c>
      <c r="M3348" s="3">
        <v>-10371522.75</v>
      </c>
      <c r="N3348" s="3">
        <v>13987211.83</v>
      </c>
      <c r="O3348" s="3">
        <v>24358734.579999998</v>
      </c>
      <c r="P3348" t="str">
        <f>VLOOKUP(B3348,'[2]Asset Class'!$A$4:$B$21,2,0)</f>
        <v>Equipment for PTA</v>
      </c>
      <c r="Q3348" s="9">
        <f t="shared" si="87"/>
        <v>-10371522.75</v>
      </c>
      <c r="R3348" s="9">
        <f t="shared" si="88"/>
        <v>13987211.829999998</v>
      </c>
      <c r="S3348" s="9">
        <f t="shared" si="89"/>
        <v>0</v>
      </c>
    </row>
    <row r="3349" spans="1:19" x14ac:dyDescent="0.2">
      <c r="A3349" t="s">
        <v>6050</v>
      </c>
      <c r="B3349" t="s">
        <v>2988</v>
      </c>
      <c r="C3349" s="2">
        <v>41518</v>
      </c>
      <c r="D3349" t="s">
        <v>6051</v>
      </c>
      <c r="E3349" s="3">
        <v>0</v>
      </c>
      <c r="F3349" s="3">
        <v>0</v>
      </c>
      <c r="G3349" s="3">
        <v>0</v>
      </c>
      <c r="H3349" s="3">
        <v>0</v>
      </c>
      <c r="I3349" s="3">
        <v>2184119.4</v>
      </c>
      <c r="J3349" s="3">
        <v>-830211.67</v>
      </c>
      <c r="K3349" s="3">
        <v>1353907.73</v>
      </c>
      <c r="L3349" s="3">
        <v>-63512.67</v>
      </c>
      <c r="M3349" s="3">
        <v>-893724.34</v>
      </c>
      <c r="N3349" s="3">
        <v>1290395.06</v>
      </c>
      <c r="O3349" s="3">
        <v>2184119.4</v>
      </c>
      <c r="P3349" t="str">
        <f>VLOOKUP(B3349,'[2]Asset Class'!$A$4:$B$21,2,0)</f>
        <v>Equipment for PTA</v>
      </c>
      <c r="Q3349" s="9">
        <f t="shared" si="87"/>
        <v>-893724.34</v>
      </c>
      <c r="R3349" s="9">
        <f t="shared" si="88"/>
        <v>1290395.06</v>
      </c>
      <c r="S3349" s="9">
        <f t="shared" si="89"/>
        <v>0</v>
      </c>
    </row>
    <row r="3350" spans="1:19" x14ac:dyDescent="0.2">
      <c r="A3350" t="s">
        <v>6052</v>
      </c>
      <c r="B3350" t="s">
        <v>2988</v>
      </c>
      <c r="C3350" s="2">
        <v>41306</v>
      </c>
      <c r="D3350" t="s">
        <v>6053</v>
      </c>
      <c r="E3350" s="3">
        <v>0</v>
      </c>
      <c r="F3350" s="3">
        <v>0</v>
      </c>
      <c r="G3350" s="3">
        <v>0</v>
      </c>
      <c r="H3350" s="3">
        <v>0</v>
      </c>
      <c r="I3350" s="3">
        <v>1526811.16</v>
      </c>
      <c r="J3350" s="3">
        <v>-609944.63</v>
      </c>
      <c r="K3350" s="3">
        <v>916866.53</v>
      </c>
      <c r="L3350" s="3">
        <v>-42888.98</v>
      </c>
      <c r="M3350" s="3">
        <v>-652833.61</v>
      </c>
      <c r="N3350" s="3">
        <v>873977.55</v>
      </c>
      <c r="O3350" s="3">
        <v>1526811.16</v>
      </c>
      <c r="P3350" t="str">
        <f>VLOOKUP(B3350,'[2]Asset Class'!$A$4:$B$21,2,0)</f>
        <v>Equipment for PTA</v>
      </c>
      <c r="Q3350" s="9">
        <f t="shared" si="87"/>
        <v>-652833.61</v>
      </c>
      <c r="R3350" s="9">
        <f t="shared" si="88"/>
        <v>873977.54999999993</v>
      </c>
      <c r="S3350" s="9">
        <f t="shared" si="89"/>
        <v>0</v>
      </c>
    </row>
    <row r="3351" spans="1:19" x14ac:dyDescent="0.2">
      <c r="A3351" t="s">
        <v>6054</v>
      </c>
      <c r="B3351" t="s">
        <v>2988</v>
      </c>
      <c r="C3351" s="2">
        <v>41306</v>
      </c>
      <c r="D3351" t="s">
        <v>6055</v>
      </c>
      <c r="E3351" s="3">
        <v>0</v>
      </c>
      <c r="F3351" s="3">
        <v>0</v>
      </c>
      <c r="G3351" s="3">
        <v>0</v>
      </c>
      <c r="H3351" s="3">
        <v>0</v>
      </c>
      <c r="I3351" s="3">
        <v>45329.09</v>
      </c>
      <c r="J3351" s="3">
        <v>-27153.41</v>
      </c>
      <c r="K3351" s="3">
        <v>18175.68</v>
      </c>
      <c r="L3351" s="3">
        <v>-320.87</v>
      </c>
      <c r="M3351" s="3">
        <v>-27474.28</v>
      </c>
      <c r="N3351" s="3">
        <v>17854.810000000001</v>
      </c>
      <c r="O3351" s="3">
        <v>45329.09</v>
      </c>
      <c r="P3351" t="str">
        <f>VLOOKUP(B3351,'[2]Asset Class'!$A$4:$B$21,2,0)</f>
        <v>Equipment for PTA</v>
      </c>
      <c r="Q3351" s="9">
        <f t="shared" si="87"/>
        <v>-27474.28</v>
      </c>
      <c r="R3351" s="9">
        <f t="shared" si="88"/>
        <v>17854.809999999998</v>
      </c>
      <c r="S3351" s="9">
        <f t="shared" si="89"/>
        <v>0</v>
      </c>
    </row>
    <row r="3352" spans="1:19" x14ac:dyDescent="0.2">
      <c r="A3352" t="s">
        <v>6056</v>
      </c>
      <c r="B3352" t="s">
        <v>2988</v>
      </c>
      <c r="C3352" s="2">
        <v>41306</v>
      </c>
      <c r="D3352" t="s">
        <v>6057</v>
      </c>
      <c r="E3352" s="3">
        <v>0</v>
      </c>
      <c r="F3352" s="3">
        <v>0</v>
      </c>
      <c r="G3352" s="3">
        <v>0</v>
      </c>
      <c r="H3352" s="3">
        <v>0</v>
      </c>
      <c r="I3352" s="3">
        <v>186226.92</v>
      </c>
      <c r="J3352" s="3">
        <v>-111555.22</v>
      </c>
      <c r="K3352" s="3">
        <v>74671.7</v>
      </c>
      <c r="L3352" s="3">
        <v>-1318.23</v>
      </c>
      <c r="M3352" s="3">
        <v>-112873.45</v>
      </c>
      <c r="N3352" s="3">
        <v>73353.47</v>
      </c>
      <c r="O3352" s="3">
        <v>186226.92</v>
      </c>
      <c r="P3352" t="str">
        <f>VLOOKUP(B3352,'[2]Asset Class'!$A$4:$B$21,2,0)</f>
        <v>Equipment for PTA</v>
      </c>
      <c r="Q3352" s="9">
        <f t="shared" si="87"/>
        <v>-112873.45</v>
      </c>
      <c r="R3352" s="9">
        <f t="shared" si="88"/>
        <v>73353.470000000016</v>
      </c>
      <c r="S3352" s="9">
        <f t="shared" si="89"/>
        <v>0</v>
      </c>
    </row>
    <row r="3353" spans="1:19" x14ac:dyDescent="0.2">
      <c r="A3353" t="s">
        <v>6058</v>
      </c>
      <c r="B3353" t="s">
        <v>2988</v>
      </c>
      <c r="C3353" s="2">
        <v>41306</v>
      </c>
      <c r="D3353" t="s">
        <v>6059</v>
      </c>
      <c r="E3353" s="3">
        <v>0</v>
      </c>
      <c r="F3353" s="3">
        <v>0</v>
      </c>
      <c r="G3353" s="3">
        <v>0</v>
      </c>
      <c r="H3353" s="3">
        <v>0</v>
      </c>
      <c r="I3353" s="3">
        <v>1799235.63</v>
      </c>
      <c r="J3353" s="3">
        <v>-718775.25</v>
      </c>
      <c r="K3353" s="3">
        <v>1080460.3799999999</v>
      </c>
      <c r="L3353" s="3">
        <v>-50541.54</v>
      </c>
      <c r="M3353" s="3">
        <v>-769316.79</v>
      </c>
      <c r="N3353" s="3">
        <v>1029918.84</v>
      </c>
      <c r="O3353" s="3">
        <v>1799235.63</v>
      </c>
      <c r="P3353" t="str">
        <f>VLOOKUP(B3353,'[2]Asset Class'!$A$4:$B$21,2,0)</f>
        <v>Equipment for PTA</v>
      </c>
      <c r="Q3353" s="9">
        <f t="shared" si="87"/>
        <v>-769316.79</v>
      </c>
      <c r="R3353" s="9">
        <f t="shared" si="88"/>
        <v>1029918.8399999999</v>
      </c>
      <c r="S3353" s="9">
        <f t="shared" si="89"/>
        <v>0</v>
      </c>
    </row>
    <row r="3354" spans="1:19" x14ac:dyDescent="0.2">
      <c r="A3354" t="s">
        <v>6060</v>
      </c>
      <c r="B3354" t="s">
        <v>2988</v>
      </c>
      <c r="C3354" s="2">
        <v>41306</v>
      </c>
      <c r="D3354" t="s">
        <v>6061</v>
      </c>
      <c r="E3354" s="3">
        <v>0</v>
      </c>
      <c r="F3354" s="3">
        <v>0</v>
      </c>
      <c r="G3354" s="3">
        <v>0</v>
      </c>
      <c r="H3354" s="3">
        <v>0</v>
      </c>
      <c r="I3354" s="3">
        <v>4372048.47</v>
      </c>
      <c r="J3354" s="3">
        <v>-2602397.94</v>
      </c>
      <c r="K3354" s="3">
        <v>1769650.53</v>
      </c>
      <c r="L3354" s="3">
        <v>-32333.85</v>
      </c>
      <c r="M3354" s="3">
        <v>-2634731.79</v>
      </c>
      <c r="N3354" s="3">
        <v>1737316.68</v>
      </c>
      <c r="O3354" s="3">
        <v>4372048.47</v>
      </c>
      <c r="P3354" t="str">
        <f>VLOOKUP(B3354,'[2]Asset Class'!$A$4:$B$21,2,0)</f>
        <v>Equipment for PTA</v>
      </c>
      <c r="Q3354" s="9">
        <f t="shared" si="87"/>
        <v>-2634731.79</v>
      </c>
      <c r="R3354" s="9">
        <f t="shared" si="88"/>
        <v>1737316.6799999997</v>
      </c>
      <c r="S3354" s="9">
        <f t="shared" si="89"/>
        <v>0</v>
      </c>
    </row>
    <row r="3355" spans="1:19" x14ac:dyDescent="0.2">
      <c r="A3355" t="s">
        <v>6062</v>
      </c>
      <c r="B3355" t="s">
        <v>2988</v>
      </c>
      <c r="C3355" s="2">
        <v>41306</v>
      </c>
      <c r="D3355" t="s">
        <v>6063</v>
      </c>
      <c r="E3355" s="3">
        <v>0</v>
      </c>
      <c r="F3355" s="3">
        <v>0</v>
      </c>
      <c r="G3355" s="3">
        <v>0</v>
      </c>
      <c r="H3355" s="3">
        <v>0</v>
      </c>
      <c r="I3355" s="3">
        <v>12659242.85</v>
      </c>
      <c r="J3355" s="3">
        <v>-5057231.17</v>
      </c>
      <c r="K3355" s="3">
        <v>7602011.6799999997</v>
      </c>
      <c r="L3355" s="3">
        <v>-355605.23</v>
      </c>
      <c r="M3355" s="3">
        <v>-5412836.4000000004</v>
      </c>
      <c r="N3355" s="3">
        <v>7246406.4500000002</v>
      </c>
      <c r="O3355" s="3">
        <v>12659242.85</v>
      </c>
      <c r="P3355" t="str">
        <f>VLOOKUP(B3355,'[2]Asset Class'!$A$4:$B$21,2,0)</f>
        <v>Equipment for PTA</v>
      </c>
      <c r="Q3355" s="9">
        <f t="shared" si="87"/>
        <v>-5412836.4000000004</v>
      </c>
      <c r="R3355" s="9">
        <f t="shared" si="88"/>
        <v>7246406.4499999993</v>
      </c>
      <c r="S3355" s="9">
        <f t="shared" si="89"/>
        <v>0</v>
      </c>
    </row>
    <row r="3356" spans="1:19" x14ac:dyDescent="0.2">
      <c r="A3356" t="s">
        <v>6064</v>
      </c>
      <c r="B3356" t="s">
        <v>2988</v>
      </c>
      <c r="C3356" s="2">
        <v>41306</v>
      </c>
      <c r="D3356" t="s">
        <v>6065</v>
      </c>
      <c r="E3356" s="3">
        <v>0</v>
      </c>
      <c r="F3356" s="3">
        <v>0</v>
      </c>
      <c r="G3356" s="3">
        <v>0</v>
      </c>
      <c r="H3356" s="3">
        <v>0</v>
      </c>
      <c r="I3356" s="3">
        <v>2777443.16</v>
      </c>
      <c r="J3356" s="3">
        <v>-1109558.6200000001</v>
      </c>
      <c r="K3356" s="3">
        <v>1667884.54</v>
      </c>
      <c r="L3356" s="3">
        <v>-78019.94</v>
      </c>
      <c r="M3356" s="3">
        <v>-1187578.56</v>
      </c>
      <c r="N3356" s="3">
        <v>1589864.6</v>
      </c>
      <c r="O3356" s="3">
        <v>2777443.16</v>
      </c>
      <c r="P3356" t="str">
        <f>VLOOKUP(B3356,'[2]Asset Class'!$A$4:$B$21,2,0)</f>
        <v>Equipment for PTA</v>
      </c>
      <c r="Q3356" s="9">
        <f t="shared" si="87"/>
        <v>-1187578.56</v>
      </c>
      <c r="R3356" s="9">
        <f t="shared" si="88"/>
        <v>1589864.6</v>
      </c>
      <c r="S3356" s="9">
        <f t="shared" si="89"/>
        <v>0</v>
      </c>
    </row>
    <row r="3357" spans="1:19" x14ac:dyDescent="0.2">
      <c r="A3357" t="s">
        <v>6066</v>
      </c>
      <c r="B3357" t="s">
        <v>2988</v>
      </c>
      <c r="C3357" s="2">
        <v>41345</v>
      </c>
      <c r="D3357" t="s">
        <v>6067</v>
      </c>
      <c r="E3357" s="3">
        <v>0</v>
      </c>
      <c r="F3357" s="3">
        <v>0</v>
      </c>
      <c r="G3357" s="3">
        <v>0</v>
      </c>
      <c r="H3357" s="3">
        <v>0</v>
      </c>
      <c r="I3357" s="3">
        <v>6683758.8499999996</v>
      </c>
      <c r="J3357" s="3">
        <v>-3942507.24</v>
      </c>
      <c r="K3357" s="3">
        <v>2741251.61</v>
      </c>
      <c r="L3357" s="3">
        <v>-50178.97</v>
      </c>
      <c r="M3357" s="3">
        <v>-3992686.21</v>
      </c>
      <c r="N3357" s="3">
        <v>2691072.64</v>
      </c>
      <c r="O3357" s="3">
        <v>6683758.8499999996</v>
      </c>
      <c r="P3357" t="str">
        <f>VLOOKUP(B3357,'[2]Asset Class'!$A$4:$B$21,2,0)</f>
        <v>Equipment for PTA</v>
      </c>
      <c r="Q3357" s="9">
        <f t="shared" si="87"/>
        <v>-3992686.21</v>
      </c>
      <c r="R3357" s="9">
        <f t="shared" si="88"/>
        <v>2691072.6399999997</v>
      </c>
      <c r="S3357" s="9">
        <f t="shared" si="89"/>
        <v>0</v>
      </c>
    </row>
    <row r="3358" spans="1:19" x14ac:dyDescent="0.2">
      <c r="A3358" t="s">
        <v>6068</v>
      </c>
      <c r="B3358" t="s">
        <v>2988</v>
      </c>
      <c r="C3358" s="2">
        <v>41373</v>
      </c>
      <c r="D3358" t="s">
        <v>6069</v>
      </c>
      <c r="E3358" s="3">
        <v>0</v>
      </c>
      <c r="F3358" s="3">
        <v>0</v>
      </c>
      <c r="G3358" s="3">
        <v>0</v>
      </c>
      <c r="H3358" s="3">
        <v>0</v>
      </c>
      <c r="I3358" s="3">
        <v>5157859.6100000003</v>
      </c>
      <c r="J3358" s="3">
        <v>-3022020.02</v>
      </c>
      <c r="K3358" s="3">
        <v>2135839.59</v>
      </c>
      <c r="L3358" s="3">
        <v>-39148.839999999997</v>
      </c>
      <c r="M3358" s="3">
        <v>-3061168.86</v>
      </c>
      <c r="N3358" s="3">
        <v>2096690.75</v>
      </c>
      <c r="O3358" s="3">
        <v>5157859.6100000003</v>
      </c>
      <c r="P3358" t="str">
        <f>VLOOKUP(B3358,'[2]Asset Class'!$A$4:$B$21,2,0)</f>
        <v>Equipment for PTA</v>
      </c>
      <c r="Q3358" s="9">
        <f t="shared" si="87"/>
        <v>-3061168.86</v>
      </c>
      <c r="R3358" s="9">
        <f t="shared" si="88"/>
        <v>2096690.7500000005</v>
      </c>
      <c r="S3358" s="9">
        <f t="shared" si="89"/>
        <v>0</v>
      </c>
    </row>
    <row r="3359" spans="1:19" x14ac:dyDescent="0.2">
      <c r="A3359" t="s">
        <v>6070</v>
      </c>
      <c r="B3359" t="s">
        <v>2988</v>
      </c>
      <c r="C3359" s="2">
        <v>41365</v>
      </c>
      <c r="D3359" t="s">
        <v>6071</v>
      </c>
      <c r="E3359" s="3">
        <v>0</v>
      </c>
      <c r="F3359" s="3">
        <v>0</v>
      </c>
      <c r="G3359" s="3">
        <v>0</v>
      </c>
      <c r="H3359" s="3">
        <v>0</v>
      </c>
      <c r="I3359" s="3">
        <v>111487577.87</v>
      </c>
      <c r="J3359" s="3">
        <v>-65448283.170000002</v>
      </c>
      <c r="K3359" s="3">
        <v>46039294.700000003</v>
      </c>
      <c r="L3359" s="3">
        <v>-843555.87</v>
      </c>
      <c r="M3359" s="3">
        <v>-66291839.039999999</v>
      </c>
      <c r="N3359" s="3">
        <v>45195738.829999998</v>
      </c>
      <c r="O3359" s="3">
        <v>111487577.87</v>
      </c>
      <c r="P3359" t="str">
        <f>VLOOKUP(B3359,'[2]Asset Class'!$A$4:$B$21,2,0)</f>
        <v>Equipment for PTA</v>
      </c>
      <c r="Q3359" s="9">
        <f t="shared" si="87"/>
        <v>-66291839.039999999</v>
      </c>
      <c r="R3359" s="9">
        <f t="shared" si="88"/>
        <v>45195738.830000006</v>
      </c>
      <c r="S3359" s="9">
        <f t="shared" si="89"/>
        <v>0</v>
      </c>
    </row>
    <row r="3360" spans="1:19" x14ac:dyDescent="0.2">
      <c r="A3360" t="s">
        <v>6072</v>
      </c>
      <c r="B3360" t="s">
        <v>2988</v>
      </c>
      <c r="C3360" s="2">
        <v>41518</v>
      </c>
      <c r="D3360" t="s">
        <v>6073</v>
      </c>
      <c r="E3360" s="3">
        <v>0</v>
      </c>
      <c r="F3360" s="3">
        <v>0</v>
      </c>
      <c r="G3360" s="3">
        <v>0</v>
      </c>
      <c r="H3360" s="3">
        <v>0</v>
      </c>
      <c r="I3360" s="3">
        <v>1938033.65</v>
      </c>
      <c r="J3360" s="3">
        <v>-1092922.52</v>
      </c>
      <c r="K3360" s="3">
        <v>845111.13</v>
      </c>
      <c r="L3360" s="3">
        <v>-15597.91</v>
      </c>
      <c r="M3360" s="3">
        <v>-1108520.43</v>
      </c>
      <c r="N3360" s="3">
        <v>829513.22</v>
      </c>
      <c r="O3360" s="3">
        <v>1938033.65</v>
      </c>
      <c r="P3360" t="str">
        <f>VLOOKUP(B3360,'[2]Asset Class'!$A$4:$B$21,2,0)</f>
        <v>Equipment for PTA</v>
      </c>
      <c r="Q3360" s="9">
        <f t="shared" si="87"/>
        <v>-1108520.43</v>
      </c>
      <c r="R3360" s="9">
        <f t="shared" si="88"/>
        <v>829513.22</v>
      </c>
      <c r="S3360" s="9">
        <f t="shared" si="89"/>
        <v>0</v>
      </c>
    </row>
    <row r="3361" spans="1:19" x14ac:dyDescent="0.2">
      <c r="A3361" t="s">
        <v>6074</v>
      </c>
      <c r="B3361" t="s">
        <v>2988</v>
      </c>
      <c r="C3361" s="2">
        <v>41471</v>
      </c>
      <c r="D3361" t="s">
        <v>6075</v>
      </c>
      <c r="E3361" s="3">
        <v>0</v>
      </c>
      <c r="F3361" s="3">
        <v>0</v>
      </c>
      <c r="G3361" s="3">
        <v>0</v>
      </c>
      <c r="H3361" s="3">
        <v>0</v>
      </c>
      <c r="I3361" s="3">
        <v>518213.25</v>
      </c>
      <c r="J3361" s="3">
        <v>-199266.07</v>
      </c>
      <c r="K3361" s="3">
        <v>318947.18</v>
      </c>
      <c r="L3361" s="3">
        <v>-14952.6</v>
      </c>
      <c r="M3361" s="3">
        <v>-214218.67</v>
      </c>
      <c r="N3361" s="3">
        <v>303994.58</v>
      </c>
      <c r="O3361" s="3">
        <v>518213.25</v>
      </c>
      <c r="P3361" t="str">
        <f>VLOOKUP(B3361,'[2]Asset Class'!$A$4:$B$21,2,0)</f>
        <v>Equipment for PTA</v>
      </c>
      <c r="Q3361" s="9">
        <f t="shared" si="87"/>
        <v>-214218.67</v>
      </c>
      <c r="R3361" s="9">
        <f t="shared" si="88"/>
        <v>303994.57999999996</v>
      </c>
      <c r="S3361" s="9">
        <f t="shared" si="89"/>
        <v>0</v>
      </c>
    </row>
    <row r="3362" spans="1:19" x14ac:dyDescent="0.2">
      <c r="A3362" t="s">
        <v>6076</v>
      </c>
      <c r="B3362" t="s">
        <v>2988</v>
      </c>
      <c r="C3362" s="2">
        <v>41463</v>
      </c>
      <c r="D3362" t="s">
        <v>6077</v>
      </c>
      <c r="E3362" s="3">
        <v>0</v>
      </c>
      <c r="F3362" s="3">
        <v>0</v>
      </c>
      <c r="G3362" s="3">
        <v>0</v>
      </c>
      <c r="H3362" s="3">
        <v>0</v>
      </c>
      <c r="I3362" s="3">
        <v>5698234.9500000002</v>
      </c>
      <c r="J3362" s="3">
        <v>-2195356.19</v>
      </c>
      <c r="K3362" s="3">
        <v>3502878.76</v>
      </c>
      <c r="L3362" s="3">
        <v>-164201.28</v>
      </c>
      <c r="M3362" s="3">
        <v>-2359557.4700000002</v>
      </c>
      <c r="N3362" s="3">
        <v>3338677.48</v>
      </c>
      <c r="O3362" s="3">
        <v>5698234.9500000002</v>
      </c>
      <c r="P3362" t="str">
        <f>VLOOKUP(B3362,'[2]Asset Class'!$A$4:$B$21,2,0)</f>
        <v>Equipment for PTA</v>
      </c>
      <c r="Q3362" s="9">
        <f t="shared" si="87"/>
        <v>-2359557.4700000002</v>
      </c>
      <c r="R3362" s="9">
        <f t="shared" si="88"/>
        <v>3338677.48</v>
      </c>
      <c r="S3362" s="9">
        <f t="shared" si="89"/>
        <v>0</v>
      </c>
    </row>
    <row r="3363" spans="1:19" x14ac:dyDescent="0.2">
      <c r="A3363" t="s">
        <v>6078</v>
      </c>
      <c r="B3363" t="s">
        <v>2988</v>
      </c>
      <c r="C3363" s="2">
        <v>41463</v>
      </c>
      <c r="D3363" t="s">
        <v>6079</v>
      </c>
      <c r="E3363" s="3">
        <v>0</v>
      </c>
      <c r="F3363" s="3">
        <v>0</v>
      </c>
      <c r="G3363" s="3">
        <v>0</v>
      </c>
      <c r="H3363" s="3">
        <v>0</v>
      </c>
      <c r="I3363" s="3">
        <v>1462645.7</v>
      </c>
      <c r="J3363" s="3">
        <v>-563512.80000000005</v>
      </c>
      <c r="K3363" s="3">
        <v>899132.9</v>
      </c>
      <c r="L3363" s="3">
        <v>-42147.839999999997</v>
      </c>
      <c r="M3363" s="3">
        <v>-605660.64</v>
      </c>
      <c r="N3363" s="3">
        <v>856985.06</v>
      </c>
      <c r="O3363" s="3">
        <v>1462645.7</v>
      </c>
      <c r="P3363" t="str">
        <f>VLOOKUP(B3363,'[2]Asset Class'!$A$4:$B$21,2,0)</f>
        <v>Equipment for PTA</v>
      </c>
      <c r="Q3363" s="9">
        <f t="shared" si="87"/>
        <v>-605660.64</v>
      </c>
      <c r="R3363" s="9">
        <f t="shared" si="88"/>
        <v>856985.05999999994</v>
      </c>
      <c r="S3363" s="9">
        <f t="shared" si="89"/>
        <v>0</v>
      </c>
    </row>
    <row r="3364" spans="1:19" x14ac:dyDescent="0.2">
      <c r="A3364" t="s">
        <v>6080</v>
      </c>
      <c r="B3364" t="s">
        <v>2988</v>
      </c>
      <c r="C3364" s="2">
        <v>41463</v>
      </c>
      <c r="D3364" t="s">
        <v>6081</v>
      </c>
      <c r="E3364" s="3">
        <v>0</v>
      </c>
      <c r="F3364" s="3">
        <v>0</v>
      </c>
      <c r="G3364" s="3">
        <v>0</v>
      </c>
      <c r="H3364" s="3">
        <v>0</v>
      </c>
      <c r="I3364" s="3">
        <v>4476922.41</v>
      </c>
      <c r="J3364" s="3">
        <v>-2563365.46</v>
      </c>
      <c r="K3364" s="3">
        <v>1913556.95</v>
      </c>
      <c r="L3364" s="3">
        <v>-35225.14</v>
      </c>
      <c r="M3364" s="3">
        <v>-2598590.6</v>
      </c>
      <c r="N3364" s="3">
        <v>1878331.81</v>
      </c>
      <c r="O3364" s="3">
        <v>4476922.41</v>
      </c>
      <c r="P3364" t="str">
        <f>VLOOKUP(B3364,'[2]Asset Class'!$A$4:$B$21,2,0)</f>
        <v>Equipment for PTA</v>
      </c>
      <c r="Q3364" s="9">
        <f t="shared" si="87"/>
        <v>-2598590.6</v>
      </c>
      <c r="R3364" s="9">
        <f t="shared" si="88"/>
        <v>1878331.81</v>
      </c>
      <c r="S3364" s="9">
        <f t="shared" si="89"/>
        <v>0</v>
      </c>
    </row>
    <row r="3365" spans="1:19" x14ac:dyDescent="0.2">
      <c r="A3365" t="s">
        <v>6082</v>
      </c>
      <c r="B3365" t="s">
        <v>2988</v>
      </c>
      <c r="C3365" s="2">
        <v>41463</v>
      </c>
      <c r="D3365" t="s">
        <v>6083</v>
      </c>
      <c r="E3365" s="3">
        <v>0</v>
      </c>
      <c r="F3365" s="3">
        <v>0</v>
      </c>
      <c r="G3365" s="3">
        <v>0</v>
      </c>
      <c r="H3365" s="3">
        <v>0</v>
      </c>
      <c r="I3365" s="3">
        <v>540770.30000000005</v>
      </c>
      <c r="J3365" s="3">
        <v>-311812.78000000003</v>
      </c>
      <c r="K3365" s="3">
        <v>228957.52</v>
      </c>
      <c r="L3365" s="3">
        <v>-4072.51</v>
      </c>
      <c r="M3365" s="3">
        <v>-315885.28999999998</v>
      </c>
      <c r="N3365" s="3">
        <v>224885.01</v>
      </c>
      <c r="O3365" s="3">
        <v>540770.30000000005</v>
      </c>
      <c r="P3365" t="str">
        <f>VLOOKUP(B3365,'[2]Asset Class'!$A$4:$B$21,2,0)</f>
        <v>Equipment for PTA</v>
      </c>
      <c r="Q3365" s="9">
        <f t="shared" si="87"/>
        <v>-315885.28999999998</v>
      </c>
      <c r="R3365" s="9">
        <f t="shared" si="88"/>
        <v>224885.01000000007</v>
      </c>
      <c r="S3365" s="9">
        <f t="shared" si="89"/>
        <v>0</v>
      </c>
    </row>
    <row r="3366" spans="1:19" x14ac:dyDescent="0.2">
      <c r="A3366" t="s">
        <v>6084</v>
      </c>
      <c r="B3366" t="s">
        <v>2988</v>
      </c>
      <c r="C3366" s="2">
        <v>41463</v>
      </c>
      <c r="D3366" t="s">
        <v>6085</v>
      </c>
      <c r="E3366" s="3">
        <v>0</v>
      </c>
      <c r="F3366" s="3">
        <v>0</v>
      </c>
      <c r="G3366" s="3">
        <v>0</v>
      </c>
      <c r="H3366" s="3">
        <v>0</v>
      </c>
      <c r="I3366" s="3">
        <v>19624430.399999999</v>
      </c>
      <c r="J3366" s="3">
        <v>-7560694.6699999999</v>
      </c>
      <c r="K3366" s="3">
        <v>12063735.73</v>
      </c>
      <c r="L3366" s="3">
        <v>-565500.82999999996</v>
      </c>
      <c r="M3366" s="3">
        <v>-8126195.5</v>
      </c>
      <c r="N3366" s="3">
        <v>11498234.9</v>
      </c>
      <c r="O3366" s="3">
        <v>19624430.399999999</v>
      </c>
      <c r="P3366" t="str">
        <f>VLOOKUP(B3366,'[2]Asset Class'!$A$4:$B$21,2,0)</f>
        <v>Equipment for PTA</v>
      </c>
      <c r="Q3366" s="9">
        <f t="shared" si="87"/>
        <v>-8126195.5</v>
      </c>
      <c r="R3366" s="9">
        <f t="shared" si="88"/>
        <v>11498234.899999999</v>
      </c>
      <c r="S3366" s="9">
        <f t="shared" si="89"/>
        <v>0</v>
      </c>
    </row>
    <row r="3367" spans="1:19" x14ac:dyDescent="0.2">
      <c r="A3367" t="s">
        <v>6086</v>
      </c>
      <c r="B3367" t="s">
        <v>2988</v>
      </c>
      <c r="C3367" s="2">
        <v>41463</v>
      </c>
      <c r="D3367" t="s">
        <v>6087</v>
      </c>
      <c r="E3367" s="3">
        <v>0</v>
      </c>
      <c r="F3367" s="3">
        <v>0</v>
      </c>
      <c r="G3367" s="3">
        <v>0</v>
      </c>
      <c r="H3367" s="3">
        <v>0</v>
      </c>
      <c r="I3367" s="3">
        <v>7662255.3499999996</v>
      </c>
      <c r="J3367" s="3">
        <v>-2952033.37</v>
      </c>
      <c r="K3367" s="3">
        <v>4710221.9800000004</v>
      </c>
      <c r="L3367" s="3">
        <v>-220796.82</v>
      </c>
      <c r="M3367" s="3">
        <v>-3172830.19</v>
      </c>
      <c r="N3367" s="3">
        <v>4489425.16</v>
      </c>
      <c r="O3367" s="3">
        <v>7662255.3499999996</v>
      </c>
      <c r="P3367" t="str">
        <f>VLOOKUP(B3367,'[2]Asset Class'!$A$4:$B$21,2,0)</f>
        <v>Equipment for PTA</v>
      </c>
      <c r="Q3367" s="9">
        <f t="shared" si="87"/>
        <v>-3172830.19</v>
      </c>
      <c r="R3367" s="9">
        <f t="shared" si="88"/>
        <v>4489425.16</v>
      </c>
      <c r="S3367" s="9">
        <f t="shared" si="89"/>
        <v>0</v>
      </c>
    </row>
    <row r="3368" spans="1:19" x14ac:dyDescent="0.2">
      <c r="A3368" t="s">
        <v>6088</v>
      </c>
      <c r="B3368" t="s">
        <v>2988</v>
      </c>
      <c r="C3368" s="2">
        <v>41463</v>
      </c>
      <c r="D3368" t="s">
        <v>6089</v>
      </c>
      <c r="E3368" s="3">
        <v>0</v>
      </c>
      <c r="F3368" s="3">
        <v>0</v>
      </c>
      <c r="G3368" s="3">
        <v>0</v>
      </c>
      <c r="H3368" s="3">
        <v>0</v>
      </c>
      <c r="I3368" s="3">
        <v>2962913.15</v>
      </c>
      <c r="J3368" s="3">
        <v>-1141520.0900000001</v>
      </c>
      <c r="K3368" s="3">
        <v>1821393.06</v>
      </c>
      <c r="L3368" s="3">
        <v>-85379.8</v>
      </c>
      <c r="M3368" s="3">
        <v>-1226899.8899999999</v>
      </c>
      <c r="N3368" s="3">
        <v>1736013.26</v>
      </c>
      <c r="O3368" s="3">
        <v>2962913.15</v>
      </c>
      <c r="P3368" t="str">
        <f>VLOOKUP(B3368,'[2]Asset Class'!$A$4:$B$21,2,0)</f>
        <v>Equipment for PTA</v>
      </c>
      <c r="Q3368" s="9">
        <f t="shared" si="87"/>
        <v>-1226899.8899999999</v>
      </c>
      <c r="R3368" s="9">
        <f t="shared" si="88"/>
        <v>1736013.26</v>
      </c>
      <c r="S3368" s="9">
        <f t="shared" si="89"/>
        <v>0</v>
      </c>
    </row>
    <row r="3369" spans="1:19" x14ac:dyDescent="0.2">
      <c r="A3369" t="s">
        <v>6090</v>
      </c>
      <c r="B3369" t="s">
        <v>2988</v>
      </c>
      <c r="C3369" s="2">
        <v>41463</v>
      </c>
      <c r="D3369" t="s">
        <v>6091</v>
      </c>
      <c r="E3369" s="3">
        <v>0</v>
      </c>
      <c r="F3369" s="3">
        <v>0</v>
      </c>
      <c r="G3369" s="3">
        <v>0</v>
      </c>
      <c r="H3369" s="3">
        <v>0</v>
      </c>
      <c r="I3369" s="3">
        <v>918719.67</v>
      </c>
      <c r="J3369" s="3">
        <v>-353954.68</v>
      </c>
      <c r="K3369" s="3">
        <v>564764.99</v>
      </c>
      <c r="L3369" s="3">
        <v>-26473.98</v>
      </c>
      <c r="M3369" s="3">
        <v>-380428.66</v>
      </c>
      <c r="N3369" s="3">
        <v>538291.01</v>
      </c>
      <c r="O3369" s="3">
        <v>918719.67</v>
      </c>
      <c r="P3369" t="str">
        <f>VLOOKUP(B3369,'[2]Asset Class'!$A$4:$B$21,2,0)</f>
        <v>Equipment for PTA</v>
      </c>
      <c r="Q3369" s="9">
        <f t="shared" si="87"/>
        <v>-380428.66</v>
      </c>
      <c r="R3369" s="9">
        <f t="shared" si="88"/>
        <v>538291.01</v>
      </c>
      <c r="S3369" s="9">
        <f t="shared" si="89"/>
        <v>0</v>
      </c>
    </row>
    <row r="3370" spans="1:19" x14ac:dyDescent="0.2">
      <c r="A3370" t="s">
        <v>6092</v>
      </c>
      <c r="B3370" t="s">
        <v>2988</v>
      </c>
      <c r="C3370" s="2">
        <v>41463</v>
      </c>
      <c r="D3370" t="s">
        <v>6093</v>
      </c>
      <c r="E3370" s="3">
        <v>0</v>
      </c>
      <c r="F3370" s="3">
        <v>0</v>
      </c>
      <c r="G3370" s="3">
        <v>0</v>
      </c>
      <c r="H3370" s="3">
        <v>0</v>
      </c>
      <c r="I3370" s="3">
        <v>455893.63</v>
      </c>
      <c r="J3370" s="3">
        <v>-175641.92</v>
      </c>
      <c r="K3370" s="3">
        <v>280251.71000000002</v>
      </c>
      <c r="L3370" s="3">
        <v>-13137.11</v>
      </c>
      <c r="M3370" s="3">
        <v>-188779.03</v>
      </c>
      <c r="N3370" s="3">
        <v>267114.59999999998</v>
      </c>
      <c r="O3370" s="3">
        <v>455893.63</v>
      </c>
      <c r="P3370" t="str">
        <f>VLOOKUP(B3370,'[2]Asset Class'!$A$4:$B$21,2,0)</f>
        <v>Equipment for PTA</v>
      </c>
      <c r="Q3370" s="9">
        <f t="shared" si="87"/>
        <v>-188779.03</v>
      </c>
      <c r="R3370" s="9">
        <f t="shared" si="88"/>
        <v>267114.59999999998</v>
      </c>
      <c r="S3370" s="9">
        <f t="shared" si="89"/>
        <v>0</v>
      </c>
    </row>
    <row r="3371" spans="1:19" x14ac:dyDescent="0.2">
      <c r="A3371" t="s">
        <v>6094</v>
      </c>
      <c r="B3371" t="s">
        <v>2988</v>
      </c>
      <c r="C3371" s="2">
        <v>41463</v>
      </c>
      <c r="D3371" t="s">
        <v>6095</v>
      </c>
      <c r="E3371" s="3">
        <v>0</v>
      </c>
      <c r="F3371" s="3">
        <v>0</v>
      </c>
      <c r="G3371" s="3">
        <v>0</v>
      </c>
      <c r="H3371" s="3">
        <v>0</v>
      </c>
      <c r="I3371" s="3">
        <v>345007.21</v>
      </c>
      <c r="J3371" s="3">
        <v>-132920.75</v>
      </c>
      <c r="K3371" s="3">
        <v>212086.46</v>
      </c>
      <c r="L3371" s="3">
        <v>-9941.7900000000009</v>
      </c>
      <c r="M3371" s="3">
        <v>-142862.54</v>
      </c>
      <c r="N3371" s="3">
        <v>202144.67</v>
      </c>
      <c r="O3371" s="3">
        <v>345007.21</v>
      </c>
      <c r="P3371" t="str">
        <f>VLOOKUP(B3371,'[2]Asset Class'!$A$4:$B$21,2,0)</f>
        <v>Equipment for PTA</v>
      </c>
      <c r="Q3371" s="9">
        <f t="shared" si="87"/>
        <v>-142862.54</v>
      </c>
      <c r="R3371" s="9">
        <f t="shared" si="88"/>
        <v>202144.67</v>
      </c>
      <c r="S3371" s="9">
        <f t="shared" si="89"/>
        <v>0</v>
      </c>
    </row>
    <row r="3372" spans="1:19" x14ac:dyDescent="0.2">
      <c r="A3372" t="s">
        <v>6096</v>
      </c>
      <c r="B3372" t="s">
        <v>2988</v>
      </c>
      <c r="C3372" s="2">
        <v>41463</v>
      </c>
      <c r="D3372" t="s">
        <v>6097</v>
      </c>
      <c r="E3372" s="3">
        <v>0</v>
      </c>
      <c r="F3372" s="3">
        <v>0</v>
      </c>
      <c r="G3372" s="3">
        <v>0</v>
      </c>
      <c r="H3372" s="3">
        <v>0</v>
      </c>
      <c r="I3372" s="3">
        <v>144045.56</v>
      </c>
      <c r="J3372" s="3">
        <v>-55496.37</v>
      </c>
      <c r="K3372" s="3">
        <v>88549.19</v>
      </c>
      <c r="L3372" s="3">
        <v>-4150.84</v>
      </c>
      <c r="M3372" s="3">
        <v>-59647.21</v>
      </c>
      <c r="N3372" s="3">
        <v>84398.35</v>
      </c>
      <c r="O3372" s="3">
        <v>144045.56</v>
      </c>
      <c r="P3372" t="str">
        <f>VLOOKUP(B3372,'[2]Asset Class'!$A$4:$B$21,2,0)</f>
        <v>Equipment for PTA</v>
      </c>
      <c r="Q3372" s="9">
        <f t="shared" si="87"/>
        <v>-59647.21</v>
      </c>
      <c r="R3372" s="9">
        <f t="shared" si="88"/>
        <v>84398.35</v>
      </c>
      <c r="S3372" s="9">
        <f t="shared" si="89"/>
        <v>0</v>
      </c>
    </row>
    <row r="3373" spans="1:19" x14ac:dyDescent="0.2">
      <c r="A3373" t="s">
        <v>6098</v>
      </c>
      <c r="B3373" t="s">
        <v>2988</v>
      </c>
      <c r="C3373" s="2">
        <v>41463</v>
      </c>
      <c r="D3373" t="s">
        <v>6099</v>
      </c>
      <c r="E3373" s="3">
        <v>0</v>
      </c>
      <c r="F3373" s="3">
        <v>0</v>
      </c>
      <c r="G3373" s="3">
        <v>0</v>
      </c>
      <c r="H3373" s="3">
        <v>0</v>
      </c>
      <c r="I3373" s="3">
        <v>33752.089999999997</v>
      </c>
      <c r="J3373" s="3">
        <v>-13003.66</v>
      </c>
      <c r="K3373" s="3">
        <v>20748.43</v>
      </c>
      <c r="L3373" s="3">
        <v>-972.61</v>
      </c>
      <c r="M3373" s="3">
        <v>-13976.27</v>
      </c>
      <c r="N3373" s="3">
        <v>19775.82</v>
      </c>
      <c r="O3373" s="3">
        <v>33752.089999999997</v>
      </c>
      <c r="P3373" t="str">
        <f>VLOOKUP(B3373,'[2]Asset Class'!$A$4:$B$21,2,0)</f>
        <v>Equipment for PTA</v>
      </c>
      <c r="Q3373" s="9">
        <f t="shared" si="87"/>
        <v>-13976.27</v>
      </c>
      <c r="R3373" s="9">
        <f t="shared" si="88"/>
        <v>19775.819999999996</v>
      </c>
      <c r="S3373" s="9">
        <f t="shared" si="89"/>
        <v>0</v>
      </c>
    </row>
    <row r="3374" spans="1:19" x14ac:dyDescent="0.2">
      <c r="A3374" t="s">
        <v>6100</v>
      </c>
      <c r="B3374" t="s">
        <v>2988</v>
      </c>
      <c r="C3374" s="2">
        <v>41463</v>
      </c>
      <c r="D3374" t="s">
        <v>6101</v>
      </c>
      <c r="E3374" s="3">
        <v>0</v>
      </c>
      <c r="F3374" s="3">
        <v>0</v>
      </c>
      <c r="G3374" s="3">
        <v>0</v>
      </c>
      <c r="H3374" s="3">
        <v>0</v>
      </c>
      <c r="I3374" s="3">
        <v>48145.84</v>
      </c>
      <c r="J3374" s="3">
        <v>-18549.13</v>
      </c>
      <c r="K3374" s="3">
        <v>29596.71</v>
      </c>
      <c r="L3374" s="3">
        <v>-1387.38</v>
      </c>
      <c r="M3374" s="3">
        <v>-19936.509999999998</v>
      </c>
      <c r="N3374" s="3">
        <v>28209.33</v>
      </c>
      <c r="O3374" s="3">
        <v>48145.84</v>
      </c>
      <c r="P3374" t="str">
        <f>VLOOKUP(B3374,'[2]Asset Class'!$A$4:$B$21,2,0)</f>
        <v>Equipment for PTA</v>
      </c>
      <c r="Q3374" s="9">
        <f t="shared" si="87"/>
        <v>-19936.509999999998</v>
      </c>
      <c r="R3374" s="9">
        <f t="shared" si="88"/>
        <v>28209.329999999998</v>
      </c>
      <c r="S3374" s="9">
        <f t="shared" si="89"/>
        <v>0</v>
      </c>
    </row>
    <row r="3375" spans="1:19" x14ac:dyDescent="0.2">
      <c r="A3375" t="s">
        <v>6102</v>
      </c>
      <c r="B3375" t="s">
        <v>2988</v>
      </c>
      <c r="C3375" s="2">
        <v>41463</v>
      </c>
      <c r="D3375" t="s">
        <v>6103</v>
      </c>
      <c r="E3375" s="3">
        <v>0</v>
      </c>
      <c r="F3375" s="3">
        <v>0</v>
      </c>
      <c r="G3375" s="3">
        <v>0</v>
      </c>
      <c r="H3375" s="3">
        <v>0</v>
      </c>
      <c r="I3375" s="3">
        <v>885077.57</v>
      </c>
      <c r="J3375" s="3">
        <v>-340993.39</v>
      </c>
      <c r="K3375" s="3">
        <v>544084.18000000005</v>
      </c>
      <c r="L3375" s="3">
        <v>-25504.54</v>
      </c>
      <c r="M3375" s="3">
        <v>-366497.93</v>
      </c>
      <c r="N3375" s="3">
        <v>518579.64</v>
      </c>
      <c r="O3375" s="3">
        <v>885077.57</v>
      </c>
      <c r="P3375" t="str">
        <f>VLOOKUP(B3375,'[2]Asset Class'!$A$4:$B$21,2,0)</f>
        <v>Equipment for PTA</v>
      </c>
      <c r="Q3375" s="9">
        <f t="shared" si="87"/>
        <v>-366497.93</v>
      </c>
      <c r="R3375" s="9">
        <f t="shared" si="88"/>
        <v>518579.63999999996</v>
      </c>
      <c r="S3375" s="9">
        <f t="shared" si="89"/>
        <v>0</v>
      </c>
    </row>
    <row r="3376" spans="1:19" x14ac:dyDescent="0.2">
      <c r="A3376" t="s">
        <v>6104</v>
      </c>
      <c r="B3376" t="s">
        <v>2988</v>
      </c>
      <c r="C3376" s="2">
        <v>41463</v>
      </c>
      <c r="D3376" t="s">
        <v>6105</v>
      </c>
      <c r="E3376" s="3">
        <v>0</v>
      </c>
      <c r="F3376" s="3">
        <v>0</v>
      </c>
      <c r="G3376" s="3">
        <v>0</v>
      </c>
      <c r="H3376" s="3">
        <v>0</v>
      </c>
      <c r="I3376" s="3">
        <v>1802949.31</v>
      </c>
      <c r="J3376" s="3">
        <v>-694621.4</v>
      </c>
      <c r="K3376" s="3">
        <v>1108327.9099999999</v>
      </c>
      <c r="L3376" s="3">
        <v>-51954.09</v>
      </c>
      <c r="M3376" s="3">
        <v>-746575.49</v>
      </c>
      <c r="N3376" s="3">
        <v>1056373.82</v>
      </c>
      <c r="O3376" s="3">
        <v>1802949.31</v>
      </c>
      <c r="P3376" t="str">
        <f>VLOOKUP(B3376,'[2]Asset Class'!$A$4:$B$21,2,0)</f>
        <v>Equipment for PTA</v>
      </c>
      <c r="Q3376" s="9">
        <f t="shared" si="87"/>
        <v>-746575.49</v>
      </c>
      <c r="R3376" s="9">
        <f t="shared" si="88"/>
        <v>1056373.82</v>
      </c>
      <c r="S3376" s="9">
        <f t="shared" si="89"/>
        <v>0</v>
      </c>
    </row>
    <row r="3377" spans="1:19" x14ac:dyDescent="0.2">
      <c r="A3377" t="s">
        <v>6106</v>
      </c>
      <c r="B3377" t="s">
        <v>2988</v>
      </c>
      <c r="C3377" s="2">
        <v>41463</v>
      </c>
      <c r="D3377" t="s">
        <v>6107</v>
      </c>
      <c r="E3377" s="3">
        <v>0</v>
      </c>
      <c r="F3377" s="3">
        <v>0</v>
      </c>
      <c r="G3377" s="3">
        <v>0</v>
      </c>
      <c r="H3377" s="3">
        <v>0</v>
      </c>
      <c r="I3377" s="3">
        <v>627293.82999999996</v>
      </c>
      <c r="J3377" s="3">
        <v>-241677.19</v>
      </c>
      <c r="K3377" s="3">
        <v>385616.64000000001</v>
      </c>
      <c r="L3377" s="3">
        <v>-18076.2</v>
      </c>
      <c r="M3377" s="3">
        <v>-259753.39</v>
      </c>
      <c r="N3377" s="3">
        <v>367540.44</v>
      </c>
      <c r="O3377" s="3">
        <v>627293.82999999996</v>
      </c>
      <c r="P3377" t="str">
        <f>VLOOKUP(B3377,'[2]Asset Class'!$A$4:$B$21,2,0)</f>
        <v>Equipment for PTA</v>
      </c>
      <c r="Q3377" s="9">
        <f t="shared" si="87"/>
        <v>-259753.39</v>
      </c>
      <c r="R3377" s="9">
        <f t="shared" si="88"/>
        <v>367540.43999999994</v>
      </c>
      <c r="S3377" s="9">
        <f t="shared" si="89"/>
        <v>0</v>
      </c>
    </row>
    <row r="3378" spans="1:19" x14ac:dyDescent="0.2">
      <c r="A3378" t="s">
        <v>6108</v>
      </c>
      <c r="B3378" t="s">
        <v>2988</v>
      </c>
      <c r="C3378" s="2">
        <v>41463</v>
      </c>
      <c r="D3378" t="s">
        <v>6109</v>
      </c>
      <c r="E3378" s="3">
        <v>0</v>
      </c>
      <c r="F3378" s="3">
        <v>0</v>
      </c>
      <c r="G3378" s="3">
        <v>0</v>
      </c>
      <c r="H3378" s="3">
        <v>0</v>
      </c>
      <c r="I3378" s="3">
        <v>330664.45</v>
      </c>
      <c r="J3378" s="3">
        <v>-127394.93</v>
      </c>
      <c r="K3378" s="3">
        <v>203269.52</v>
      </c>
      <c r="L3378" s="3">
        <v>-9528.48</v>
      </c>
      <c r="M3378" s="3">
        <v>-136923.41</v>
      </c>
      <c r="N3378" s="3">
        <v>193741.04</v>
      </c>
      <c r="O3378" s="3">
        <v>330664.45</v>
      </c>
      <c r="P3378" t="str">
        <f>VLOOKUP(B3378,'[2]Asset Class'!$A$4:$B$21,2,0)</f>
        <v>Equipment for PTA</v>
      </c>
      <c r="Q3378" s="9">
        <f t="shared" si="87"/>
        <v>-136923.41</v>
      </c>
      <c r="R3378" s="9">
        <f t="shared" si="88"/>
        <v>193741.04</v>
      </c>
      <c r="S3378" s="9">
        <f t="shared" si="89"/>
        <v>0</v>
      </c>
    </row>
    <row r="3379" spans="1:19" x14ac:dyDescent="0.2">
      <c r="A3379" t="s">
        <v>6110</v>
      </c>
      <c r="B3379" t="s">
        <v>2988</v>
      </c>
      <c r="C3379" s="2">
        <v>41506</v>
      </c>
      <c r="D3379" t="s">
        <v>6111</v>
      </c>
      <c r="E3379" s="3">
        <v>0</v>
      </c>
      <c r="F3379" s="3">
        <v>0</v>
      </c>
      <c r="G3379" s="3">
        <v>0</v>
      </c>
      <c r="H3379" s="3">
        <v>0</v>
      </c>
      <c r="I3379" s="3">
        <v>5390584.5099999998</v>
      </c>
      <c r="J3379" s="3">
        <v>-3050274.31</v>
      </c>
      <c r="K3379" s="3">
        <v>2340310.2000000002</v>
      </c>
      <c r="L3379" s="3">
        <v>-43169.47</v>
      </c>
      <c r="M3379" s="3">
        <v>-3093443.78</v>
      </c>
      <c r="N3379" s="3">
        <v>2297140.73</v>
      </c>
      <c r="O3379" s="3">
        <v>5390584.5099999998</v>
      </c>
      <c r="P3379" t="str">
        <f>VLOOKUP(B3379,'[2]Asset Class'!$A$4:$B$21,2,0)</f>
        <v>Equipment for PTA</v>
      </c>
      <c r="Q3379" s="9">
        <f t="shared" si="87"/>
        <v>-3093443.78</v>
      </c>
      <c r="R3379" s="9">
        <f t="shared" si="88"/>
        <v>2297140.73</v>
      </c>
      <c r="S3379" s="9">
        <f t="shared" si="89"/>
        <v>0</v>
      </c>
    </row>
    <row r="3380" spans="1:19" x14ac:dyDescent="0.2">
      <c r="A3380" t="s">
        <v>6112</v>
      </c>
      <c r="B3380" t="s">
        <v>2988</v>
      </c>
      <c r="C3380" s="2">
        <v>41493</v>
      </c>
      <c r="D3380" t="s">
        <v>6113</v>
      </c>
      <c r="E3380" s="3">
        <v>0</v>
      </c>
      <c r="F3380" s="3">
        <v>0</v>
      </c>
      <c r="G3380" s="3">
        <v>0</v>
      </c>
      <c r="H3380" s="3">
        <v>0</v>
      </c>
      <c r="I3380" s="3">
        <v>40958449.170000002</v>
      </c>
      <c r="J3380" s="3">
        <v>-15597873.460000001</v>
      </c>
      <c r="K3380" s="3">
        <v>25360575.710000001</v>
      </c>
      <c r="L3380" s="3">
        <v>-1177667.1200000001</v>
      </c>
      <c r="M3380" s="3">
        <v>-16775540.58</v>
      </c>
      <c r="N3380" s="3">
        <v>24182908.59</v>
      </c>
      <c r="O3380" s="3">
        <v>40958449.170000002</v>
      </c>
      <c r="P3380" t="str">
        <f>VLOOKUP(B3380,'[2]Asset Class'!$A$4:$B$21,2,0)</f>
        <v>Equipment for PTA</v>
      </c>
      <c r="Q3380" s="9">
        <f t="shared" si="87"/>
        <v>-16775540.58</v>
      </c>
      <c r="R3380" s="9">
        <f t="shared" si="88"/>
        <v>24182908.590000004</v>
      </c>
      <c r="S3380" s="9">
        <f t="shared" si="89"/>
        <v>0</v>
      </c>
    </row>
    <row r="3381" spans="1:19" x14ac:dyDescent="0.2">
      <c r="A3381" t="s">
        <v>6114</v>
      </c>
      <c r="B3381" t="s">
        <v>2988</v>
      </c>
      <c r="C3381" s="2">
        <v>41518</v>
      </c>
      <c r="D3381" t="s">
        <v>6115</v>
      </c>
      <c r="E3381" s="3">
        <v>0</v>
      </c>
      <c r="F3381" s="3">
        <v>0</v>
      </c>
      <c r="G3381" s="3">
        <v>0</v>
      </c>
      <c r="H3381" s="3">
        <v>0</v>
      </c>
      <c r="I3381" s="3">
        <v>1660305.63</v>
      </c>
      <c r="J3381" s="3">
        <v>-631103.38</v>
      </c>
      <c r="K3381" s="3">
        <v>1029202.25</v>
      </c>
      <c r="L3381" s="3">
        <v>-48280.53</v>
      </c>
      <c r="M3381" s="3">
        <v>-679383.91</v>
      </c>
      <c r="N3381" s="3">
        <v>980921.72</v>
      </c>
      <c r="O3381" s="3">
        <v>1660305.63</v>
      </c>
      <c r="P3381" t="str">
        <f>VLOOKUP(B3381,'[2]Asset Class'!$A$4:$B$21,2,0)</f>
        <v>Equipment for PTA</v>
      </c>
      <c r="Q3381" s="9">
        <f t="shared" si="87"/>
        <v>-679383.91</v>
      </c>
      <c r="R3381" s="9">
        <f t="shared" si="88"/>
        <v>980921.71999999986</v>
      </c>
      <c r="S3381" s="9">
        <f t="shared" si="89"/>
        <v>0</v>
      </c>
    </row>
    <row r="3382" spans="1:19" x14ac:dyDescent="0.2">
      <c r="A3382" t="s">
        <v>6116</v>
      </c>
      <c r="B3382" t="s">
        <v>2988</v>
      </c>
      <c r="C3382" s="2">
        <v>41671</v>
      </c>
      <c r="D3382" t="s">
        <v>6115</v>
      </c>
      <c r="E3382" s="3">
        <v>0</v>
      </c>
      <c r="F3382" s="3">
        <v>0</v>
      </c>
      <c r="G3382" s="3">
        <v>0</v>
      </c>
      <c r="H3382" s="3">
        <v>0</v>
      </c>
      <c r="I3382" s="3">
        <v>255455.94</v>
      </c>
      <c r="J3382" s="3">
        <v>-93307.69</v>
      </c>
      <c r="K3382" s="3">
        <v>162148.25</v>
      </c>
      <c r="L3382" s="3">
        <v>-7622.1</v>
      </c>
      <c r="M3382" s="3">
        <v>-100929.79</v>
      </c>
      <c r="N3382" s="3">
        <v>154526.15</v>
      </c>
      <c r="O3382" s="3">
        <v>255455.94</v>
      </c>
      <c r="P3382" t="str">
        <f>VLOOKUP(B3382,'[2]Asset Class'!$A$4:$B$21,2,0)</f>
        <v>Equipment for PTA</v>
      </c>
      <c r="Q3382" s="9">
        <f t="shared" si="87"/>
        <v>-100929.79</v>
      </c>
      <c r="R3382" s="9">
        <f t="shared" si="88"/>
        <v>154526.15000000002</v>
      </c>
      <c r="S3382" s="9">
        <f t="shared" si="89"/>
        <v>0</v>
      </c>
    </row>
    <row r="3383" spans="1:19" x14ac:dyDescent="0.2">
      <c r="A3383" t="s">
        <v>6117</v>
      </c>
      <c r="B3383" t="s">
        <v>2988</v>
      </c>
      <c r="C3383" s="2">
        <v>41493</v>
      </c>
      <c r="D3383" t="s">
        <v>6118</v>
      </c>
      <c r="E3383" s="3">
        <v>0</v>
      </c>
      <c r="F3383" s="3">
        <v>0</v>
      </c>
      <c r="G3383" s="3">
        <v>0</v>
      </c>
      <c r="H3383" s="3">
        <v>0</v>
      </c>
      <c r="I3383" s="3">
        <v>15777061.630000001</v>
      </c>
      <c r="J3383" s="3">
        <v>-6034226.9900000002</v>
      </c>
      <c r="K3383" s="3">
        <v>9742834.6400000006</v>
      </c>
      <c r="L3383" s="3">
        <v>-456889.54</v>
      </c>
      <c r="M3383" s="3">
        <v>-6491116.5300000003</v>
      </c>
      <c r="N3383" s="3">
        <v>9285945.0999999996</v>
      </c>
      <c r="O3383" s="3">
        <v>15777061.630000001</v>
      </c>
      <c r="P3383" t="str">
        <f>VLOOKUP(B3383,'[2]Asset Class'!$A$4:$B$21,2,0)</f>
        <v>Equipment for PTA</v>
      </c>
      <c r="Q3383" s="9">
        <f t="shared" ref="Q3383:Q3446" si="90">M3383</f>
        <v>-6491116.5300000003</v>
      </c>
      <c r="R3383" s="9">
        <f t="shared" ref="R3383:R3446" si="91">O3383+Q3383</f>
        <v>9285945.1000000015</v>
      </c>
      <c r="S3383" s="9">
        <f t="shared" ref="S3383:S3446" si="92">N3383-R3383</f>
        <v>0</v>
      </c>
    </row>
    <row r="3384" spans="1:19" x14ac:dyDescent="0.2">
      <c r="A3384" t="s">
        <v>6119</v>
      </c>
      <c r="B3384" t="s">
        <v>2988</v>
      </c>
      <c r="C3384" s="2">
        <v>41493</v>
      </c>
      <c r="D3384" t="s">
        <v>6120</v>
      </c>
      <c r="E3384" s="3">
        <v>0</v>
      </c>
      <c r="F3384" s="3">
        <v>0</v>
      </c>
      <c r="G3384" s="3">
        <v>0</v>
      </c>
      <c r="H3384" s="3">
        <v>0</v>
      </c>
      <c r="I3384" s="3">
        <v>3227889.27</v>
      </c>
      <c r="J3384" s="3">
        <v>-1234565.54</v>
      </c>
      <c r="K3384" s="3">
        <v>1993323.73</v>
      </c>
      <c r="L3384" s="3">
        <v>-93476.78</v>
      </c>
      <c r="M3384" s="3">
        <v>-1328042.32</v>
      </c>
      <c r="N3384" s="3">
        <v>1899846.95</v>
      </c>
      <c r="O3384" s="3">
        <v>3227889.27</v>
      </c>
      <c r="P3384" t="str">
        <f>VLOOKUP(B3384,'[2]Asset Class'!$A$4:$B$21,2,0)</f>
        <v>Equipment for PTA</v>
      </c>
      <c r="Q3384" s="9">
        <f t="shared" si="90"/>
        <v>-1328042.32</v>
      </c>
      <c r="R3384" s="9">
        <f t="shared" si="91"/>
        <v>1899846.95</v>
      </c>
      <c r="S3384" s="9">
        <f t="shared" si="92"/>
        <v>0</v>
      </c>
    </row>
    <row r="3385" spans="1:19" x14ac:dyDescent="0.2">
      <c r="A3385" t="s">
        <v>6121</v>
      </c>
      <c r="B3385" t="s">
        <v>2988</v>
      </c>
      <c r="C3385" s="2">
        <v>41505</v>
      </c>
      <c r="D3385" t="s">
        <v>6122</v>
      </c>
      <c r="E3385" s="3">
        <v>0</v>
      </c>
      <c r="F3385" s="3">
        <v>0</v>
      </c>
      <c r="G3385" s="3">
        <v>0</v>
      </c>
      <c r="H3385" s="3">
        <v>0</v>
      </c>
      <c r="I3385" s="3">
        <v>24920805.050000001</v>
      </c>
      <c r="J3385" s="3">
        <v>-9462189.2300000004</v>
      </c>
      <c r="K3385" s="3">
        <v>15458615.82</v>
      </c>
      <c r="L3385" s="3">
        <v>-717965.64</v>
      </c>
      <c r="M3385" s="3">
        <v>-10180154.869999999</v>
      </c>
      <c r="N3385" s="3">
        <v>14740650.18</v>
      </c>
      <c r="O3385" s="3">
        <v>24920805.050000001</v>
      </c>
      <c r="P3385" t="str">
        <f>VLOOKUP(B3385,'[2]Asset Class'!$A$4:$B$21,2,0)</f>
        <v>Equipment for PTA</v>
      </c>
      <c r="Q3385" s="9">
        <f t="shared" si="90"/>
        <v>-10180154.869999999</v>
      </c>
      <c r="R3385" s="9">
        <f t="shared" si="91"/>
        <v>14740650.180000002</v>
      </c>
      <c r="S3385" s="9">
        <f t="shared" si="92"/>
        <v>0</v>
      </c>
    </row>
    <row r="3386" spans="1:19" x14ac:dyDescent="0.2">
      <c r="A3386" t="s">
        <v>6123</v>
      </c>
      <c r="B3386" t="s">
        <v>2988</v>
      </c>
      <c r="C3386" s="2">
        <v>41671</v>
      </c>
      <c r="D3386" t="s">
        <v>6122</v>
      </c>
      <c r="E3386" s="3">
        <v>0</v>
      </c>
      <c r="F3386" s="3">
        <v>0</v>
      </c>
      <c r="G3386" s="3">
        <v>0</v>
      </c>
      <c r="H3386" s="3">
        <v>0</v>
      </c>
      <c r="I3386" s="3">
        <v>8224263.8200000003</v>
      </c>
      <c r="J3386" s="3">
        <v>-3003989.94</v>
      </c>
      <c r="K3386" s="3">
        <v>5220273.88</v>
      </c>
      <c r="L3386" s="3">
        <v>-245389.34</v>
      </c>
      <c r="M3386" s="3">
        <v>-3249379.28</v>
      </c>
      <c r="N3386" s="3">
        <v>4974884.54</v>
      </c>
      <c r="O3386" s="3">
        <v>8224263.8200000003</v>
      </c>
      <c r="P3386" t="str">
        <f>VLOOKUP(B3386,'[2]Asset Class'!$A$4:$B$21,2,0)</f>
        <v>Equipment for PTA</v>
      </c>
      <c r="Q3386" s="9">
        <f t="shared" si="90"/>
        <v>-3249379.28</v>
      </c>
      <c r="R3386" s="9">
        <f t="shared" si="91"/>
        <v>4974884.540000001</v>
      </c>
      <c r="S3386" s="9">
        <f t="shared" si="92"/>
        <v>0</v>
      </c>
    </row>
    <row r="3387" spans="1:19" x14ac:dyDescent="0.2">
      <c r="A3387" t="s">
        <v>6124</v>
      </c>
      <c r="B3387" t="s">
        <v>2988</v>
      </c>
      <c r="C3387" s="2">
        <v>41505</v>
      </c>
      <c r="D3387" t="s">
        <v>6125</v>
      </c>
      <c r="E3387" s="3">
        <v>0</v>
      </c>
      <c r="F3387" s="3">
        <v>0</v>
      </c>
      <c r="G3387" s="3">
        <v>0</v>
      </c>
      <c r="H3387" s="3">
        <v>0</v>
      </c>
      <c r="I3387" s="3">
        <v>6128205.8200000003</v>
      </c>
      <c r="J3387" s="3">
        <v>-3468633.47</v>
      </c>
      <c r="K3387" s="3">
        <v>2659572.35</v>
      </c>
      <c r="L3387" s="3">
        <v>-49056.25</v>
      </c>
      <c r="M3387" s="3">
        <v>-3517689.72</v>
      </c>
      <c r="N3387" s="3">
        <v>2610516.1</v>
      </c>
      <c r="O3387" s="3">
        <v>6128205.8200000003</v>
      </c>
      <c r="P3387" t="str">
        <f>VLOOKUP(B3387,'[2]Asset Class'!$A$4:$B$21,2,0)</f>
        <v>Equipment for PTA</v>
      </c>
      <c r="Q3387" s="9">
        <f t="shared" si="90"/>
        <v>-3517689.72</v>
      </c>
      <c r="R3387" s="9">
        <f t="shared" si="91"/>
        <v>2610516.1</v>
      </c>
      <c r="S3387" s="9">
        <f t="shared" si="92"/>
        <v>0</v>
      </c>
    </row>
    <row r="3388" spans="1:19" x14ac:dyDescent="0.2">
      <c r="A3388" t="s">
        <v>6126</v>
      </c>
      <c r="B3388" t="s">
        <v>2988</v>
      </c>
      <c r="C3388" s="2">
        <v>41505</v>
      </c>
      <c r="D3388" t="s">
        <v>6127</v>
      </c>
      <c r="E3388" s="3">
        <v>0</v>
      </c>
      <c r="F3388" s="3">
        <v>0</v>
      </c>
      <c r="G3388" s="3">
        <v>0</v>
      </c>
      <c r="H3388" s="3">
        <v>0</v>
      </c>
      <c r="I3388" s="3">
        <v>113621046.11</v>
      </c>
      <c r="J3388" s="3">
        <v>-42912041.229999997</v>
      </c>
      <c r="K3388" s="3">
        <v>70709004.879999995</v>
      </c>
      <c r="L3388" s="3">
        <v>-3181894.63</v>
      </c>
      <c r="M3388" s="3">
        <v>-46093935.859999999</v>
      </c>
      <c r="N3388" s="3">
        <v>67527110.25</v>
      </c>
      <c r="O3388" s="3">
        <v>113621046.11</v>
      </c>
      <c r="P3388" t="str">
        <f>VLOOKUP(B3388,'[2]Asset Class'!$A$4:$B$21,2,0)</f>
        <v>Equipment for PTA</v>
      </c>
      <c r="Q3388" s="9">
        <f t="shared" si="90"/>
        <v>-46093935.859999999</v>
      </c>
      <c r="R3388" s="9">
        <f t="shared" si="91"/>
        <v>67527110.25</v>
      </c>
      <c r="S3388" s="9">
        <f t="shared" si="92"/>
        <v>0</v>
      </c>
    </row>
    <row r="3389" spans="1:19" x14ac:dyDescent="0.2">
      <c r="A3389" t="s">
        <v>6128</v>
      </c>
      <c r="B3389" t="s">
        <v>2988</v>
      </c>
      <c r="C3389" s="2">
        <v>41600</v>
      </c>
      <c r="D3389" t="s">
        <v>6129</v>
      </c>
      <c r="E3389" s="3">
        <v>0</v>
      </c>
      <c r="F3389" s="3">
        <v>0</v>
      </c>
      <c r="G3389" s="3">
        <v>0</v>
      </c>
      <c r="H3389" s="3">
        <v>0</v>
      </c>
      <c r="I3389" s="3">
        <v>750665.18</v>
      </c>
      <c r="J3389" s="3">
        <v>-416293.81</v>
      </c>
      <c r="K3389" s="3">
        <v>334371.37</v>
      </c>
      <c r="L3389" s="3">
        <v>-5987.04</v>
      </c>
      <c r="M3389" s="3">
        <v>-422280.85</v>
      </c>
      <c r="N3389" s="3">
        <v>328384.33</v>
      </c>
      <c r="O3389" s="3">
        <v>750665.18</v>
      </c>
      <c r="P3389" t="str">
        <f>VLOOKUP(B3389,'[2]Asset Class'!$A$4:$B$21,2,0)</f>
        <v>Equipment for PTA</v>
      </c>
      <c r="Q3389" s="9">
        <f t="shared" si="90"/>
        <v>-422280.85</v>
      </c>
      <c r="R3389" s="9">
        <f t="shared" si="91"/>
        <v>328384.33000000007</v>
      </c>
      <c r="S3389" s="9">
        <f t="shared" si="92"/>
        <v>0</v>
      </c>
    </row>
    <row r="3390" spans="1:19" x14ac:dyDescent="0.2">
      <c r="A3390" t="s">
        <v>6130</v>
      </c>
      <c r="B3390" t="s">
        <v>2988</v>
      </c>
      <c r="C3390" s="2">
        <v>41600</v>
      </c>
      <c r="D3390" t="s">
        <v>6131</v>
      </c>
      <c r="E3390" s="3">
        <v>0</v>
      </c>
      <c r="F3390" s="3">
        <v>0</v>
      </c>
      <c r="G3390" s="3">
        <v>0</v>
      </c>
      <c r="H3390" s="3">
        <v>0</v>
      </c>
      <c r="I3390" s="3">
        <v>1017048.18</v>
      </c>
      <c r="J3390" s="3">
        <v>-564020.91</v>
      </c>
      <c r="K3390" s="3">
        <v>453027.27</v>
      </c>
      <c r="L3390" s="3">
        <v>-8111.62</v>
      </c>
      <c r="M3390" s="3">
        <v>-572132.53</v>
      </c>
      <c r="N3390" s="3">
        <v>444915.65</v>
      </c>
      <c r="O3390" s="3">
        <v>1017048.18</v>
      </c>
      <c r="P3390" t="str">
        <f>VLOOKUP(B3390,'[2]Asset Class'!$A$4:$B$21,2,0)</f>
        <v>Equipment for PTA</v>
      </c>
      <c r="Q3390" s="9">
        <f t="shared" si="90"/>
        <v>-572132.53</v>
      </c>
      <c r="R3390" s="9">
        <f t="shared" si="91"/>
        <v>444915.65</v>
      </c>
      <c r="S3390" s="9">
        <f t="shared" si="92"/>
        <v>0</v>
      </c>
    </row>
    <row r="3391" spans="1:19" x14ac:dyDescent="0.2">
      <c r="A3391" t="s">
        <v>6132</v>
      </c>
      <c r="B3391" t="s">
        <v>2988</v>
      </c>
      <c r="C3391" s="2">
        <v>41600</v>
      </c>
      <c r="D3391" t="s">
        <v>6133</v>
      </c>
      <c r="E3391" s="3">
        <v>0</v>
      </c>
      <c r="F3391" s="3">
        <v>0</v>
      </c>
      <c r="G3391" s="3">
        <v>0</v>
      </c>
      <c r="H3391" s="3">
        <v>0</v>
      </c>
      <c r="I3391" s="3">
        <v>1017049.18</v>
      </c>
      <c r="J3391" s="3">
        <v>-564021.47</v>
      </c>
      <c r="K3391" s="3">
        <v>453027.71</v>
      </c>
      <c r="L3391" s="3">
        <v>-8111.63</v>
      </c>
      <c r="M3391" s="3">
        <v>-572133.1</v>
      </c>
      <c r="N3391" s="3">
        <v>444916.08</v>
      </c>
      <c r="O3391" s="3">
        <v>1017049.18</v>
      </c>
      <c r="P3391" t="str">
        <f>VLOOKUP(B3391,'[2]Asset Class'!$A$4:$B$21,2,0)</f>
        <v>Equipment for PTA</v>
      </c>
      <c r="Q3391" s="9">
        <f t="shared" si="90"/>
        <v>-572133.1</v>
      </c>
      <c r="R3391" s="9">
        <f t="shared" si="91"/>
        <v>444916.08000000007</v>
      </c>
      <c r="S3391" s="9">
        <f t="shared" si="92"/>
        <v>0</v>
      </c>
    </row>
    <row r="3392" spans="1:19" x14ac:dyDescent="0.2">
      <c r="A3392" t="s">
        <v>6134</v>
      </c>
      <c r="B3392" t="s">
        <v>2988</v>
      </c>
      <c r="C3392" s="2">
        <v>41600</v>
      </c>
      <c r="D3392" t="s">
        <v>6135</v>
      </c>
      <c r="E3392" s="3">
        <v>0</v>
      </c>
      <c r="F3392" s="3">
        <v>0</v>
      </c>
      <c r="G3392" s="3">
        <v>0</v>
      </c>
      <c r="H3392" s="3">
        <v>0</v>
      </c>
      <c r="I3392" s="3">
        <v>1340926.21</v>
      </c>
      <c r="J3392" s="3">
        <v>-743632.84</v>
      </c>
      <c r="K3392" s="3">
        <v>597293.37</v>
      </c>
      <c r="L3392" s="3">
        <v>-10694.76</v>
      </c>
      <c r="M3392" s="3">
        <v>-754327.6</v>
      </c>
      <c r="N3392" s="3">
        <v>586598.61</v>
      </c>
      <c r="O3392" s="3">
        <v>1340926.21</v>
      </c>
      <c r="P3392" t="str">
        <f>VLOOKUP(B3392,'[2]Asset Class'!$A$4:$B$21,2,0)</f>
        <v>Equipment for PTA</v>
      </c>
      <c r="Q3392" s="9">
        <f t="shared" si="90"/>
        <v>-754327.6</v>
      </c>
      <c r="R3392" s="9">
        <f t="shared" si="91"/>
        <v>586598.61</v>
      </c>
      <c r="S3392" s="9">
        <f t="shared" si="92"/>
        <v>0</v>
      </c>
    </row>
    <row r="3393" spans="1:19" x14ac:dyDescent="0.2">
      <c r="A3393" t="s">
        <v>6136</v>
      </c>
      <c r="B3393" t="s">
        <v>2988</v>
      </c>
      <c r="C3393" s="2">
        <v>41600</v>
      </c>
      <c r="D3393" t="s">
        <v>6137</v>
      </c>
      <c r="E3393" s="3">
        <v>0</v>
      </c>
      <c r="F3393" s="3">
        <v>0</v>
      </c>
      <c r="G3393" s="3">
        <v>0</v>
      </c>
      <c r="H3393" s="3">
        <v>0</v>
      </c>
      <c r="I3393" s="3">
        <v>1211377.3999999999</v>
      </c>
      <c r="J3393" s="3">
        <v>-671789.4</v>
      </c>
      <c r="K3393" s="3">
        <v>539588</v>
      </c>
      <c r="L3393" s="3">
        <v>-9661.52</v>
      </c>
      <c r="M3393" s="3">
        <v>-681450.92</v>
      </c>
      <c r="N3393" s="3">
        <v>529926.48</v>
      </c>
      <c r="O3393" s="3">
        <v>1211377.3999999999</v>
      </c>
      <c r="P3393" t="str">
        <f>VLOOKUP(B3393,'[2]Asset Class'!$A$4:$B$21,2,0)</f>
        <v>Equipment for PTA</v>
      </c>
      <c r="Q3393" s="9">
        <f t="shared" si="90"/>
        <v>-681450.92</v>
      </c>
      <c r="R3393" s="9">
        <f t="shared" si="91"/>
        <v>529926.47999999986</v>
      </c>
      <c r="S3393" s="9">
        <f t="shared" si="92"/>
        <v>0</v>
      </c>
    </row>
    <row r="3394" spans="1:19" x14ac:dyDescent="0.2">
      <c r="A3394" t="s">
        <v>6138</v>
      </c>
      <c r="B3394" t="s">
        <v>2988</v>
      </c>
      <c r="C3394" s="2">
        <v>41600</v>
      </c>
      <c r="D3394" t="s">
        <v>6139</v>
      </c>
      <c r="E3394" s="3">
        <v>0</v>
      </c>
      <c r="F3394" s="3">
        <v>0</v>
      </c>
      <c r="G3394" s="3">
        <v>0</v>
      </c>
      <c r="H3394" s="3">
        <v>0</v>
      </c>
      <c r="I3394" s="3">
        <v>563616.32999999996</v>
      </c>
      <c r="J3394" s="3">
        <v>-312562.77</v>
      </c>
      <c r="K3394" s="3">
        <v>251053.56</v>
      </c>
      <c r="L3394" s="3">
        <v>-4495.21</v>
      </c>
      <c r="M3394" s="3">
        <v>-317057.98</v>
      </c>
      <c r="N3394" s="3">
        <v>246558.35</v>
      </c>
      <c r="O3394" s="3">
        <v>563616.32999999996</v>
      </c>
      <c r="P3394" t="str">
        <f>VLOOKUP(B3394,'[2]Asset Class'!$A$4:$B$21,2,0)</f>
        <v>Equipment for PTA</v>
      </c>
      <c r="Q3394" s="9">
        <f t="shared" si="90"/>
        <v>-317057.98</v>
      </c>
      <c r="R3394" s="9">
        <f t="shared" si="91"/>
        <v>246558.34999999998</v>
      </c>
      <c r="S3394" s="9">
        <f t="shared" si="92"/>
        <v>0</v>
      </c>
    </row>
    <row r="3395" spans="1:19" x14ac:dyDescent="0.2">
      <c r="A3395" t="s">
        <v>6140</v>
      </c>
      <c r="B3395" t="s">
        <v>2988</v>
      </c>
      <c r="C3395" s="2">
        <v>41600</v>
      </c>
      <c r="D3395" t="s">
        <v>6141</v>
      </c>
      <c r="E3395" s="3">
        <v>0</v>
      </c>
      <c r="F3395" s="3">
        <v>0</v>
      </c>
      <c r="G3395" s="3">
        <v>0</v>
      </c>
      <c r="H3395" s="3">
        <v>0</v>
      </c>
      <c r="I3395" s="3">
        <v>1081823.58</v>
      </c>
      <c r="J3395" s="3">
        <v>-599943.17000000004</v>
      </c>
      <c r="K3395" s="3">
        <v>481880.41</v>
      </c>
      <c r="L3395" s="3">
        <v>-8628.25</v>
      </c>
      <c r="M3395" s="3">
        <v>-608571.42000000004</v>
      </c>
      <c r="N3395" s="3">
        <v>473252.16</v>
      </c>
      <c r="O3395" s="3">
        <v>1081823.58</v>
      </c>
      <c r="P3395" t="str">
        <f>VLOOKUP(B3395,'[2]Asset Class'!$A$4:$B$21,2,0)</f>
        <v>Equipment for PTA</v>
      </c>
      <c r="Q3395" s="9">
        <f t="shared" si="90"/>
        <v>-608571.42000000004</v>
      </c>
      <c r="R3395" s="9">
        <f t="shared" si="91"/>
        <v>473252.16000000003</v>
      </c>
      <c r="S3395" s="9">
        <f t="shared" si="92"/>
        <v>0</v>
      </c>
    </row>
    <row r="3396" spans="1:19" x14ac:dyDescent="0.2">
      <c r="A3396" t="s">
        <v>6142</v>
      </c>
      <c r="B3396" t="s">
        <v>2988</v>
      </c>
      <c r="C3396" s="2">
        <v>41600</v>
      </c>
      <c r="D3396" t="s">
        <v>6143</v>
      </c>
      <c r="E3396" s="3">
        <v>0</v>
      </c>
      <c r="F3396" s="3">
        <v>0</v>
      </c>
      <c r="G3396" s="3">
        <v>0</v>
      </c>
      <c r="H3396" s="3">
        <v>0</v>
      </c>
      <c r="I3396" s="3">
        <v>524858.68000000005</v>
      </c>
      <c r="J3396" s="3">
        <v>-291069.07</v>
      </c>
      <c r="K3396" s="3">
        <v>233789.61</v>
      </c>
      <c r="L3396" s="3">
        <v>-4186.09</v>
      </c>
      <c r="M3396" s="3">
        <v>-295255.15999999997</v>
      </c>
      <c r="N3396" s="3">
        <v>229603.52</v>
      </c>
      <c r="O3396" s="3">
        <v>524858.68000000005</v>
      </c>
      <c r="P3396" t="str">
        <f>VLOOKUP(B3396,'[2]Asset Class'!$A$4:$B$21,2,0)</f>
        <v>Equipment for PTA</v>
      </c>
      <c r="Q3396" s="9">
        <f t="shared" si="90"/>
        <v>-295255.15999999997</v>
      </c>
      <c r="R3396" s="9">
        <f t="shared" si="91"/>
        <v>229603.52000000008</v>
      </c>
      <c r="S3396" s="9">
        <f t="shared" si="92"/>
        <v>0</v>
      </c>
    </row>
    <row r="3397" spans="1:19" x14ac:dyDescent="0.2">
      <c r="A3397" t="s">
        <v>6144</v>
      </c>
      <c r="B3397" t="s">
        <v>2988</v>
      </c>
      <c r="C3397" s="2">
        <v>41600</v>
      </c>
      <c r="D3397" t="s">
        <v>6145</v>
      </c>
      <c r="E3397" s="3">
        <v>0</v>
      </c>
      <c r="F3397" s="3">
        <v>0</v>
      </c>
      <c r="G3397" s="3">
        <v>0</v>
      </c>
      <c r="H3397" s="3">
        <v>0</v>
      </c>
      <c r="I3397" s="3">
        <v>1813138.43</v>
      </c>
      <c r="J3397" s="3">
        <v>-997757.11</v>
      </c>
      <c r="K3397" s="3">
        <v>815381.32</v>
      </c>
      <c r="L3397" s="3">
        <v>-15108.46</v>
      </c>
      <c r="M3397" s="3">
        <v>-1012865.57</v>
      </c>
      <c r="N3397" s="3">
        <v>800272.86</v>
      </c>
      <c r="O3397" s="3">
        <v>1813138.43</v>
      </c>
      <c r="P3397" t="str">
        <f>VLOOKUP(B3397,'[2]Asset Class'!$A$4:$B$21,2,0)</f>
        <v>Equipment for PTA</v>
      </c>
      <c r="Q3397" s="9">
        <f t="shared" si="90"/>
        <v>-1012865.57</v>
      </c>
      <c r="R3397" s="9">
        <f t="shared" si="91"/>
        <v>800272.86</v>
      </c>
      <c r="S3397" s="9">
        <f t="shared" si="92"/>
        <v>0</v>
      </c>
    </row>
    <row r="3398" spans="1:19" x14ac:dyDescent="0.2">
      <c r="A3398" t="s">
        <v>6146</v>
      </c>
      <c r="B3398" t="s">
        <v>2988</v>
      </c>
      <c r="C3398" s="2">
        <v>41600</v>
      </c>
      <c r="D3398" t="s">
        <v>6147</v>
      </c>
      <c r="E3398" s="3">
        <v>0</v>
      </c>
      <c r="F3398" s="3">
        <v>0</v>
      </c>
      <c r="G3398" s="3">
        <v>0</v>
      </c>
      <c r="H3398" s="3">
        <v>0</v>
      </c>
      <c r="I3398" s="3">
        <v>1617996.28</v>
      </c>
      <c r="J3398" s="3">
        <v>-602294.72</v>
      </c>
      <c r="K3398" s="3">
        <v>1015701.56</v>
      </c>
      <c r="L3398" s="3">
        <v>-47699.61</v>
      </c>
      <c r="M3398" s="3">
        <v>-649994.32999999996</v>
      </c>
      <c r="N3398" s="3">
        <v>968001.95</v>
      </c>
      <c r="O3398" s="3">
        <v>1617996.28</v>
      </c>
      <c r="P3398" t="str">
        <f>VLOOKUP(B3398,'[2]Asset Class'!$A$4:$B$21,2,0)</f>
        <v>Equipment for PTA</v>
      </c>
      <c r="Q3398" s="9">
        <f t="shared" si="90"/>
        <v>-649994.32999999996</v>
      </c>
      <c r="R3398" s="9">
        <f t="shared" si="91"/>
        <v>968001.95000000007</v>
      </c>
      <c r="S3398" s="9">
        <f t="shared" si="92"/>
        <v>0</v>
      </c>
    </row>
    <row r="3399" spans="1:19" x14ac:dyDescent="0.2">
      <c r="A3399" t="s">
        <v>6148</v>
      </c>
      <c r="B3399" t="s">
        <v>2988</v>
      </c>
      <c r="C3399" s="2">
        <v>41600</v>
      </c>
      <c r="D3399" t="s">
        <v>6149</v>
      </c>
      <c r="E3399" s="3">
        <v>0</v>
      </c>
      <c r="F3399" s="3">
        <v>0</v>
      </c>
      <c r="G3399" s="3">
        <v>0</v>
      </c>
      <c r="H3399" s="3">
        <v>0</v>
      </c>
      <c r="I3399" s="3">
        <v>2070956.17</v>
      </c>
      <c r="J3399" s="3">
        <v>-770907.8</v>
      </c>
      <c r="K3399" s="3">
        <v>1300048.3700000001</v>
      </c>
      <c r="L3399" s="3">
        <v>-61053.16</v>
      </c>
      <c r="M3399" s="3">
        <v>-831960.96</v>
      </c>
      <c r="N3399" s="3">
        <v>1238995.21</v>
      </c>
      <c r="O3399" s="3">
        <v>2070956.17</v>
      </c>
      <c r="P3399" t="str">
        <f>VLOOKUP(B3399,'[2]Asset Class'!$A$4:$B$21,2,0)</f>
        <v>Equipment for PTA</v>
      </c>
      <c r="Q3399" s="9">
        <f t="shared" si="90"/>
        <v>-831960.96</v>
      </c>
      <c r="R3399" s="9">
        <f t="shared" si="91"/>
        <v>1238995.21</v>
      </c>
      <c r="S3399" s="9">
        <f t="shared" si="92"/>
        <v>0</v>
      </c>
    </row>
    <row r="3400" spans="1:19" x14ac:dyDescent="0.2">
      <c r="A3400" t="s">
        <v>6150</v>
      </c>
      <c r="B3400" t="s">
        <v>2988</v>
      </c>
      <c r="C3400" s="2">
        <v>41600</v>
      </c>
      <c r="D3400" t="s">
        <v>6151</v>
      </c>
      <c r="E3400" s="3">
        <v>0</v>
      </c>
      <c r="F3400" s="3">
        <v>0</v>
      </c>
      <c r="G3400" s="3">
        <v>0</v>
      </c>
      <c r="H3400" s="3">
        <v>0</v>
      </c>
      <c r="I3400" s="3">
        <v>15008629.98</v>
      </c>
      <c r="J3400" s="3">
        <v>-5586921.6699999999</v>
      </c>
      <c r="K3400" s="3">
        <v>9421708.3100000005</v>
      </c>
      <c r="L3400" s="3">
        <v>-442464.39</v>
      </c>
      <c r="M3400" s="3">
        <v>-6029386.0599999996</v>
      </c>
      <c r="N3400" s="3">
        <v>8979243.9199999999</v>
      </c>
      <c r="O3400" s="3">
        <v>15008629.98</v>
      </c>
      <c r="P3400" t="str">
        <f>VLOOKUP(B3400,'[2]Asset Class'!$A$4:$B$21,2,0)</f>
        <v>Equipment for PTA</v>
      </c>
      <c r="Q3400" s="9">
        <f t="shared" si="90"/>
        <v>-6029386.0599999996</v>
      </c>
      <c r="R3400" s="9">
        <f t="shared" si="91"/>
        <v>8979243.9200000018</v>
      </c>
      <c r="S3400" s="9">
        <f t="shared" si="92"/>
        <v>0</v>
      </c>
    </row>
    <row r="3401" spans="1:19" x14ac:dyDescent="0.2">
      <c r="A3401" t="s">
        <v>6152</v>
      </c>
      <c r="B3401" t="s">
        <v>2988</v>
      </c>
      <c r="C3401" s="2">
        <v>41600</v>
      </c>
      <c r="D3401" t="s">
        <v>6153</v>
      </c>
      <c r="E3401" s="3">
        <v>0</v>
      </c>
      <c r="F3401" s="3">
        <v>0</v>
      </c>
      <c r="G3401" s="3">
        <v>0</v>
      </c>
      <c r="H3401" s="3">
        <v>0</v>
      </c>
      <c r="I3401" s="3">
        <v>2351784.92</v>
      </c>
      <c r="J3401" s="3">
        <v>-875445.53</v>
      </c>
      <c r="K3401" s="3">
        <v>1476339.39</v>
      </c>
      <c r="L3401" s="3">
        <v>-69332.179999999993</v>
      </c>
      <c r="M3401" s="3">
        <v>-944777.71</v>
      </c>
      <c r="N3401" s="3">
        <v>1407007.21</v>
      </c>
      <c r="O3401" s="3">
        <v>2351784.92</v>
      </c>
      <c r="P3401" t="str">
        <f>VLOOKUP(B3401,'[2]Asset Class'!$A$4:$B$21,2,0)</f>
        <v>Equipment for PTA</v>
      </c>
      <c r="Q3401" s="9">
        <f t="shared" si="90"/>
        <v>-944777.71</v>
      </c>
      <c r="R3401" s="9">
        <f t="shared" si="91"/>
        <v>1407007.21</v>
      </c>
      <c r="S3401" s="9">
        <f t="shared" si="92"/>
        <v>0</v>
      </c>
    </row>
    <row r="3402" spans="1:19" x14ac:dyDescent="0.2">
      <c r="A3402" t="s">
        <v>6154</v>
      </c>
      <c r="B3402" t="s">
        <v>2988</v>
      </c>
      <c r="C3402" s="2">
        <v>41641</v>
      </c>
      <c r="D3402" t="s">
        <v>6155</v>
      </c>
      <c r="E3402" s="3">
        <v>0</v>
      </c>
      <c r="F3402" s="3">
        <v>0</v>
      </c>
      <c r="G3402" s="3">
        <v>0</v>
      </c>
      <c r="H3402" s="3">
        <v>0</v>
      </c>
      <c r="I3402" s="3">
        <v>3790593.68</v>
      </c>
      <c r="J3402" s="3">
        <v>-2058688.37</v>
      </c>
      <c r="K3402" s="3">
        <v>1731905.31</v>
      </c>
      <c r="L3402" s="3">
        <v>-32154.35</v>
      </c>
      <c r="M3402" s="3">
        <v>-2090842.72</v>
      </c>
      <c r="N3402" s="3">
        <v>1699750.96</v>
      </c>
      <c r="O3402" s="3">
        <v>3790593.68</v>
      </c>
      <c r="P3402" t="str">
        <f>VLOOKUP(B3402,'[2]Asset Class'!$A$4:$B$21,2,0)</f>
        <v>Equipment for PTA</v>
      </c>
      <c r="Q3402" s="9">
        <f t="shared" si="90"/>
        <v>-2090842.72</v>
      </c>
      <c r="R3402" s="9">
        <f t="shared" si="91"/>
        <v>1699750.9600000002</v>
      </c>
      <c r="S3402" s="9">
        <f t="shared" si="92"/>
        <v>0</v>
      </c>
    </row>
    <row r="3403" spans="1:19" x14ac:dyDescent="0.2">
      <c r="A3403" t="s">
        <v>6156</v>
      </c>
      <c r="B3403" t="s">
        <v>2988</v>
      </c>
      <c r="C3403" s="2">
        <v>41652</v>
      </c>
      <c r="D3403" t="s">
        <v>6157</v>
      </c>
      <c r="E3403" s="3">
        <v>0</v>
      </c>
      <c r="F3403" s="3">
        <v>0</v>
      </c>
      <c r="G3403" s="3">
        <v>0</v>
      </c>
      <c r="H3403" s="3">
        <v>0</v>
      </c>
      <c r="I3403" s="3">
        <v>830318.3</v>
      </c>
      <c r="J3403" s="3">
        <v>-452941.44</v>
      </c>
      <c r="K3403" s="3">
        <v>377376.86</v>
      </c>
      <c r="L3403" s="3">
        <v>-6774.15</v>
      </c>
      <c r="M3403" s="3">
        <v>-459715.59</v>
      </c>
      <c r="N3403" s="3">
        <v>370602.71</v>
      </c>
      <c r="O3403" s="3">
        <v>830318.3</v>
      </c>
      <c r="P3403" t="str">
        <f>VLOOKUP(B3403,'[2]Asset Class'!$A$4:$B$21,2,0)</f>
        <v>Equipment for PTA</v>
      </c>
      <c r="Q3403" s="9">
        <f t="shared" si="90"/>
        <v>-459715.59</v>
      </c>
      <c r="R3403" s="9">
        <f t="shared" si="91"/>
        <v>370602.71</v>
      </c>
      <c r="S3403" s="9">
        <f t="shared" si="92"/>
        <v>0</v>
      </c>
    </row>
    <row r="3404" spans="1:19" x14ac:dyDescent="0.2">
      <c r="A3404" t="s">
        <v>6158</v>
      </c>
      <c r="B3404" t="s">
        <v>2988</v>
      </c>
      <c r="C3404" s="2">
        <v>41642</v>
      </c>
      <c r="D3404" t="s">
        <v>6159</v>
      </c>
      <c r="E3404" s="3">
        <v>0</v>
      </c>
      <c r="F3404" s="3">
        <v>0</v>
      </c>
      <c r="G3404" s="3">
        <v>0</v>
      </c>
      <c r="H3404" s="3">
        <v>0</v>
      </c>
      <c r="I3404" s="3">
        <v>9392119.9800000004</v>
      </c>
      <c r="J3404" s="3">
        <v>-5099225.3</v>
      </c>
      <c r="K3404" s="3">
        <v>4292894.68</v>
      </c>
      <c r="L3404" s="3">
        <v>-79705.2</v>
      </c>
      <c r="M3404" s="3">
        <v>-5178930.5</v>
      </c>
      <c r="N3404" s="3">
        <v>4213189.4800000004</v>
      </c>
      <c r="O3404" s="3">
        <v>9392119.9800000004</v>
      </c>
      <c r="P3404" t="str">
        <f>VLOOKUP(B3404,'[2]Asset Class'!$A$4:$B$21,2,0)</f>
        <v>Equipment for PTA</v>
      </c>
      <c r="Q3404" s="9">
        <f t="shared" si="90"/>
        <v>-5178930.5</v>
      </c>
      <c r="R3404" s="9">
        <f t="shared" si="91"/>
        <v>4213189.4800000004</v>
      </c>
      <c r="S3404" s="9">
        <f t="shared" si="92"/>
        <v>0</v>
      </c>
    </row>
    <row r="3405" spans="1:19" x14ac:dyDescent="0.2">
      <c r="A3405" t="s">
        <v>6160</v>
      </c>
      <c r="B3405" t="s">
        <v>2988</v>
      </c>
      <c r="C3405" s="2">
        <v>41680</v>
      </c>
      <c r="D3405" t="s">
        <v>6161</v>
      </c>
      <c r="E3405" s="3">
        <v>0</v>
      </c>
      <c r="F3405" s="3">
        <v>0</v>
      </c>
      <c r="G3405" s="3">
        <v>0</v>
      </c>
      <c r="H3405" s="3">
        <v>0</v>
      </c>
      <c r="I3405" s="3">
        <v>13733813.060000001</v>
      </c>
      <c r="J3405" s="3">
        <v>-7361634.8200000003</v>
      </c>
      <c r="K3405" s="3">
        <v>6372178.2400000002</v>
      </c>
      <c r="L3405" s="3">
        <v>-118527.54</v>
      </c>
      <c r="M3405" s="3">
        <v>-7480162.3600000003</v>
      </c>
      <c r="N3405" s="3">
        <v>6253650.7000000002</v>
      </c>
      <c r="O3405" s="3">
        <v>13733813.060000001</v>
      </c>
      <c r="P3405" t="str">
        <f>VLOOKUP(B3405,'[2]Asset Class'!$A$4:$B$21,2,0)</f>
        <v>Equipment for PTA</v>
      </c>
      <c r="Q3405" s="9">
        <f t="shared" si="90"/>
        <v>-7480162.3600000003</v>
      </c>
      <c r="R3405" s="9">
        <f t="shared" si="91"/>
        <v>6253650.7000000002</v>
      </c>
      <c r="S3405" s="9">
        <f t="shared" si="92"/>
        <v>0</v>
      </c>
    </row>
    <row r="3406" spans="1:19" x14ac:dyDescent="0.2">
      <c r="A3406" t="s">
        <v>6162</v>
      </c>
      <c r="B3406" t="s">
        <v>2988</v>
      </c>
      <c r="C3406" s="2">
        <v>41724</v>
      </c>
      <c r="D3406" t="s">
        <v>6163</v>
      </c>
      <c r="E3406" s="3">
        <v>0</v>
      </c>
      <c r="F3406" s="3">
        <v>0</v>
      </c>
      <c r="G3406" s="3">
        <v>0</v>
      </c>
      <c r="H3406" s="3">
        <v>0</v>
      </c>
      <c r="I3406" s="3">
        <v>1239129</v>
      </c>
      <c r="J3406" s="3">
        <v>-659521.54</v>
      </c>
      <c r="K3406" s="3">
        <v>579607.46</v>
      </c>
      <c r="L3406" s="3">
        <v>-10440.86</v>
      </c>
      <c r="M3406" s="3">
        <v>-669962.4</v>
      </c>
      <c r="N3406" s="3">
        <v>569166.6</v>
      </c>
      <c r="O3406" s="3">
        <v>1239129</v>
      </c>
      <c r="P3406" t="str">
        <f>VLOOKUP(B3406,'[2]Asset Class'!$A$4:$B$21,2,0)</f>
        <v>Equipment for PTA</v>
      </c>
      <c r="Q3406" s="9">
        <f t="shared" si="90"/>
        <v>-669962.4</v>
      </c>
      <c r="R3406" s="9">
        <f t="shared" si="91"/>
        <v>569166.6</v>
      </c>
      <c r="S3406" s="9">
        <f t="shared" si="92"/>
        <v>0</v>
      </c>
    </row>
    <row r="3407" spans="1:19" x14ac:dyDescent="0.2">
      <c r="A3407" t="s">
        <v>6164</v>
      </c>
      <c r="B3407" t="s">
        <v>2988</v>
      </c>
      <c r="C3407" s="2">
        <v>41726</v>
      </c>
      <c r="D3407" t="s">
        <v>6165</v>
      </c>
      <c r="E3407" s="3">
        <v>0</v>
      </c>
      <c r="F3407" s="3">
        <v>0</v>
      </c>
      <c r="G3407" s="3">
        <v>0</v>
      </c>
      <c r="H3407" s="3">
        <v>0</v>
      </c>
      <c r="I3407" s="3">
        <v>4342175.05</v>
      </c>
      <c r="J3407" s="3">
        <v>-1562006.47</v>
      </c>
      <c r="K3407" s="3">
        <v>2780168.58</v>
      </c>
      <c r="L3407" s="3">
        <v>-130783.91</v>
      </c>
      <c r="M3407" s="3">
        <v>-1692790.38</v>
      </c>
      <c r="N3407" s="3">
        <v>2649384.67</v>
      </c>
      <c r="O3407" s="3">
        <v>4342175.05</v>
      </c>
      <c r="P3407" t="str">
        <f>VLOOKUP(B3407,'[2]Asset Class'!$A$4:$B$21,2,0)</f>
        <v>Equipment for PTA</v>
      </c>
      <c r="Q3407" s="9">
        <f t="shared" si="90"/>
        <v>-1692790.38</v>
      </c>
      <c r="R3407" s="9">
        <f t="shared" si="91"/>
        <v>2649384.67</v>
      </c>
      <c r="S3407" s="9">
        <f t="shared" si="92"/>
        <v>0</v>
      </c>
    </row>
    <row r="3408" spans="1:19" x14ac:dyDescent="0.2">
      <c r="A3408" t="s">
        <v>6166</v>
      </c>
      <c r="B3408" t="s">
        <v>2988</v>
      </c>
      <c r="C3408" s="2">
        <v>42036</v>
      </c>
      <c r="D3408" t="s">
        <v>6167</v>
      </c>
      <c r="E3408" s="3">
        <v>0</v>
      </c>
      <c r="F3408" s="3">
        <v>0</v>
      </c>
      <c r="G3408" s="3">
        <v>0</v>
      </c>
      <c r="H3408" s="3">
        <v>0</v>
      </c>
      <c r="I3408" s="3">
        <v>124926.21</v>
      </c>
      <c r="J3408" s="3">
        <v>-40787.32</v>
      </c>
      <c r="K3408" s="3">
        <v>84138.89</v>
      </c>
      <c r="L3408" s="3">
        <v>-3974.59</v>
      </c>
      <c r="M3408" s="3">
        <v>-44761.91</v>
      </c>
      <c r="N3408" s="3">
        <v>80164.3</v>
      </c>
      <c r="O3408" s="3">
        <v>124926.21</v>
      </c>
      <c r="P3408" t="str">
        <f>VLOOKUP(B3408,'[2]Asset Class'!$A$4:$B$21,2,0)</f>
        <v>Equipment for PTA</v>
      </c>
      <c r="Q3408" s="9">
        <f t="shared" si="90"/>
        <v>-44761.91</v>
      </c>
      <c r="R3408" s="9">
        <f t="shared" si="91"/>
        <v>80164.3</v>
      </c>
      <c r="S3408" s="9">
        <f t="shared" si="92"/>
        <v>0</v>
      </c>
    </row>
    <row r="3409" spans="1:19" x14ac:dyDescent="0.2">
      <c r="A3409" t="s">
        <v>6168</v>
      </c>
      <c r="B3409" t="s">
        <v>2988</v>
      </c>
      <c r="C3409" s="2">
        <v>41729</v>
      </c>
      <c r="D3409" t="s">
        <v>6169</v>
      </c>
      <c r="E3409" s="3">
        <v>0</v>
      </c>
      <c r="F3409" s="3">
        <v>0</v>
      </c>
      <c r="G3409" s="3">
        <v>0</v>
      </c>
      <c r="H3409" s="3">
        <v>0</v>
      </c>
      <c r="I3409" s="3">
        <v>9819886.0399999991</v>
      </c>
      <c r="J3409" s="3">
        <v>-3529506.41</v>
      </c>
      <c r="K3409" s="3">
        <v>6290379.6299999999</v>
      </c>
      <c r="L3409" s="3">
        <v>-295922.2</v>
      </c>
      <c r="M3409" s="3">
        <v>-3825428.61</v>
      </c>
      <c r="N3409" s="3">
        <v>5994457.4299999997</v>
      </c>
      <c r="O3409" s="3">
        <v>9819886.0399999991</v>
      </c>
      <c r="P3409" t="str">
        <f>VLOOKUP(B3409,'[2]Asset Class'!$A$4:$B$21,2,0)</f>
        <v>Equipment for PTA</v>
      </c>
      <c r="Q3409" s="9">
        <f t="shared" si="90"/>
        <v>-3825428.61</v>
      </c>
      <c r="R3409" s="9">
        <f t="shared" si="91"/>
        <v>5994457.4299999997</v>
      </c>
      <c r="S3409" s="9">
        <f t="shared" si="92"/>
        <v>0</v>
      </c>
    </row>
    <row r="3410" spans="1:19" x14ac:dyDescent="0.2">
      <c r="A3410" t="s">
        <v>6170</v>
      </c>
      <c r="B3410" t="s">
        <v>2988</v>
      </c>
      <c r="C3410" s="2">
        <v>41729</v>
      </c>
      <c r="D3410" t="s">
        <v>6171</v>
      </c>
      <c r="E3410" s="3">
        <v>0</v>
      </c>
      <c r="F3410" s="3">
        <v>0</v>
      </c>
      <c r="G3410" s="3">
        <v>0</v>
      </c>
      <c r="H3410" s="3">
        <v>0</v>
      </c>
      <c r="I3410" s="3">
        <v>44865575.789999999</v>
      </c>
      <c r="J3410" s="3">
        <v>-16048911.27</v>
      </c>
      <c r="K3410" s="3">
        <v>28816664.52</v>
      </c>
      <c r="L3410" s="3">
        <v>-1342388.71</v>
      </c>
      <c r="M3410" s="3">
        <v>-17391299.98</v>
      </c>
      <c r="N3410" s="3">
        <v>27474275.809999999</v>
      </c>
      <c r="O3410" s="3">
        <v>44865575.789999999</v>
      </c>
      <c r="P3410" t="str">
        <f>VLOOKUP(B3410,'[2]Asset Class'!$A$4:$B$21,2,0)</f>
        <v>Equipment for PTA</v>
      </c>
      <c r="Q3410" s="9">
        <f t="shared" si="90"/>
        <v>-17391299.98</v>
      </c>
      <c r="R3410" s="9">
        <f t="shared" si="91"/>
        <v>27474275.809999999</v>
      </c>
      <c r="S3410" s="9">
        <f t="shared" si="92"/>
        <v>0</v>
      </c>
    </row>
    <row r="3411" spans="1:19" x14ac:dyDescent="0.2">
      <c r="A3411" t="s">
        <v>6172</v>
      </c>
      <c r="B3411" t="s">
        <v>2988</v>
      </c>
      <c r="C3411" s="2">
        <v>42036</v>
      </c>
      <c r="D3411" t="s">
        <v>6173</v>
      </c>
      <c r="E3411" s="3">
        <v>0</v>
      </c>
      <c r="F3411" s="3">
        <v>0</v>
      </c>
      <c r="G3411" s="3">
        <v>0</v>
      </c>
      <c r="H3411" s="3">
        <v>0</v>
      </c>
      <c r="I3411" s="3">
        <v>18565366.850000001</v>
      </c>
      <c r="J3411" s="3">
        <v>-6061431.9299999997</v>
      </c>
      <c r="K3411" s="3">
        <v>12503934.92</v>
      </c>
      <c r="L3411" s="3">
        <v>-590666.46</v>
      </c>
      <c r="M3411" s="3">
        <v>-6652098.3899999997</v>
      </c>
      <c r="N3411" s="3">
        <v>11913268.460000001</v>
      </c>
      <c r="O3411" s="3">
        <v>18565366.850000001</v>
      </c>
      <c r="P3411" t="str">
        <f>VLOOKUP(B3411,'[2]Asset Class'!$A$4:$B$21,2,0)</f>
        <v>Equipment for PTA</v>
      </c>
      <c r="Q3411" s="9">
        <f t="shared" si="90"/>
        <v>-6652098.3899999997</v>
      </c>
      <c r="R3411" s="9">
        <f t="shared" si="91"/>
        <v>11913268.460000001</v>
      </c>
      <c r="S3411" s="9">
        <f t="shared" si="92"/>
        <v>0</v>
      </c>
    </row>
    <row r="3412" spans="1:19" x14ac:dyDescent="0.2">
      <c r="A3412" t="s">
        <v>6174</v>
      </c>
      <c r="B3412" t="s">
        <v>2988</v>
      </c>
      <c r="C3412" s="2">
        <v>41810</v>
      </c>
      <c r="D3412" t="s">
        <v>6175</v>
      </c>
      <c r="E3412" s="3">
        <v>0</v>
      </c>
      <c r="F3412" s="3">
        <v>0</v>
      </c>
      <c r="G3412" s="3">
        <v>0</v>
      </c>
      <c r="H3412" s="3">
        <v>0</v>
      </c>
      <c r="I3412" s="3">
        <v>1909403.96</v>
      </c>
      <c r="J3412" s="3">
        <v>-666277.91</v>
      </c>
      <c r="K3412" s="3">
        <v>1243126.05</v>
      </c>
      <c r="L3412" s="3">
        <v>-55235.64</v>
      </c>
      <c r="M3412" s="3">
        <v>-721513.55</v>
      </c>
      <c r="N3412" s="3">
        <v>1187890.4099999999</v>
      </c>
      <c r="O3412" s="3">
        <v>1909403.96</v>
      </c>
      <c r="P3412" t="str">
        <f>VLOOKUP(B3412,'[2]Asset Class'!$A$4:$B$21,2,0)</f>
        <v>Equipment for PTA</v>
      </c>
      <c r="Q3412" s="9">
        <f t="shared" si="90"/>
        <v>-721513.55</v>
      </c>
      <c r="R3412" s="9">
        <f t="shared" si="91"/>
        <v>1187890.4099999999</v>
      </c>
      <c r="S3412" s="9">
        <f t="shared" si="92"/>
        <v>0</v>
      </c>
    </row>
    <row r="3413" spans="1:19" x14ac:dyDescent="0.2">
      <c r="A3413" t="s">
        <v>6176</v>
      </c>
      <c r="B3413" t="s">
        <v>2988</v>
      </c>
      <c r="C3413" s="2">
        <v>41810</v>
      </c>
      <c r="D3413" t="s">
        <v>6177</v>
      </c>
      <c r="E3413" s="3">
        <v>0</v>
      </c>
      <c r="F3413" s="3">
        <v>0</v>
      </c>
      <c r="G3413" s="3">
        <v>0</v>
      </c>
      <c r="H3413" s="3">
        <v>0</v>
      </c>
      <c r="I3413" s="3">
        <v>715669.2</v>
      </c>
      <c r="J3413" s="3">
        <v>-251255.58</v>
      </c>
      <c r="K3413" s="3">
        <v>464413.62</v>
      </c>
      <c r="L3413" s="3">
        <v>-21871.5</v>
      </c>
      <c r="M3413" s="3">
        <v>-273127.08</v>
      </c>
      <c r="N3413" s="3">
        <v>442542.12</v>
      </c>
      <c r="O3413" s="3">
        <v>715669.2</v>
      </c>
      <c r="P3413" t="str">
        <f>VLOOKUP(B3413,'[2]Asset Class'!$A$4:$B$21,2,0)</f>
        <v>Equipment for PTA</v>
      </c>
      <c r="Q3413" s="9">
        <f t="shared" si="90"/>
        <v>-273127.08</v>
      </c>
      <c r="R3413" s="9">
        <f t="shared" si="91"/>
        <v>442542.11999999994</v>
      </c>
      <c r="S3413" s="9">
        <f t="shared" si="92"/>
        <v>0</v>
      </c>
    </row>
    <row r="3414" spans="1:19" x14ac:dyDescent="0.2">
      <c r="A3414" t="s">
        <v>6178</v>
      </c>
      <c r="B3414" t="s">
        <v>2988</v>
      </c>
      <c r="C3414" s="2">
        <v>41810</v>
      </c>
      <c r="D3414" t="s">
        <v>6179</v>
      </c>
      <c r="E3414" s="3">
        <v>0</v>
      </c>
      <c r="F3414" s="3">
        <v>0</v>
      </c>
      <c r="G3414" s="3">
        <v>0</v>
      </c>
      <c r="H3414" s="3">
        <v>0</v>
      </c>
      <c r="I3414" s="3">
        <v>10457233</v>
      </c>
      <c r="J3414" s="3">
        <v>-3671302.41</v>
      </c>
      <c r="K3414" s="3">
        <v>6785930.5899999999</v>
      </c>
      <c r="L3414" s="3">
        <v>-319582.48</v>
      </c>
      <c r="M3414" s="3">
        <v>-3990884.89</v>
      </c>
      <c r="N3414" s="3">
        <v>6466348.1100000003</v>
      </c>
      <c r="O3414" s="3">
        <v>10457233</v>
      </c>
      <c r="P3414" t="str">
        <f>VLOOKUP(B3414,'[2]Asset Class'!$A$4:$B$21,2,0)</f>
        <v>Equipment for PTA</v>
      </c>
      <c r="Q3414" s="9">
        <f t="shared" si="90"/>
        <v>-3990884.89</v>
      </c>
      <c r="R3414" s="9">
        <f t="shared" si="91"/>
        <v>6466348.1099999994</v>
      </c>
      <c r="S3414" s="9">
        <f t="shared" si="92"/>
        <v>0</v>
      </c>
    </row>
    <row r="3415" spans="1:19" x14ac:dyDescent="0.2">
      <c r="A3415" t="s">
        <v>6180</v>
      </c>
      <c r="B3415" t="s">
        <v>2988</v>
      </c>
      <c r="C3415" s="2">
        <v>41810</v>
      </c>
      <c r="D3415" t="s">
        <v>6181</v>
      </c>
      <c r="E3415" s="3">
        <v>0</v>
      </c>
      <c r="F3415" s="3">
        <v>0</v>
      </c>
      <c r="G3415" s="3">
        <v>0</v>
      </c>
      <c r="H3415" s="3">
        <v>0</v>
      </c>
      <c r="I3415" s="3">
        <v>5487459.1500000004</v>
      </c>
      <c r="J3415" s="3">
        <v>-1926525.12</v>
      </c>
      <c r="K3415" s="3">
        <v>3560934.03</v>
      </c>
      <c r="L3415" s="3">
        <v>-167701.70000000001</v>
      </c>
      <c r="M3415" s="3">
        <v>-2094226.82</v>
      </c>
      <c r="N3415" s="3">
        <v>3393232.33</v>
      </c>
      <c r="O3415" s="3">
        <v>5487459.1500000004</v>
      </c>
      <c r="P3415" t="str">
        <f>VLOOKUP(B3415,'[2]Asset Class'!$A$4:$B$21,2,0)</f>
        <v>Equipment for PTA</v>
      </c>
      <c r="Q3415" s="9">
        <f t="shared" si="90"/>
        <v>-2094226.82</v>
      </c>
      <c r="R3415" s="9">
        <f t="shared" si="91"/>
        <v>3393232.33</v>
      </c>
      <c r="S3415" s="9">
        <f t="shared" si="92"/>
        <v>0</v>
      </c>
    </row>
    <row r="3416" spans="1:19" x14ac:dyDescent="0.2">
      <c r="A3416" t="s">
        <v>6182</v>
      </c>
      <c r="B3416" t="s">
        <v>2988</v>
      </c>
      <c r="C3416" s="2">
        <v>41970</v>
      </c>
      <c r="D3416" t="s">
        <v>6183</v>
      </c>
      <c r="E3416" s="3">
        <v>0</v>
      </c>
      <c r="F3416" s="3">
        <v>0</v>
      </c>
      <c r="G3416" s="3">
        <v>0</v>
      </c>
      <c r="H3416" s="3">
        <v>0</v>
      </c>
      <c r="I3416" s="3">
        <v>4704696.74</v>
      </c>
      <c r="J3416" s="3">
        <v>-1570793.1</v>
      </c>
      <c r="K3416" s="3">
        <v>3133903.64</v>
      </c>
      <c r="L3416" s="3">
        <v>-147909.04999999999</v>
      </c>
      <c r="M3416" s="3">
        <v>-1718702.15</v>
      </c>
      <c r="N3416" s="3">
        <v>2985994.59</v>
      </c>
      <c r="O3416" s="3">
        <v>4704696.74</v>
      </c>
      <c r="P3416" t="str">
        <f>VLOOKUP(B3416,'[2]Asset Class'!$A$4:$B$21,2,0)</f>
        <v>Equipment for PTA</v>
      </c>
      <c r="Q3416" s="9">
        <f t="shared" si="90"/>
        <v>-1718702.15</v>
      </c>
      <c r="R3416" s="9">
        <f t="shared" si="91"/>
        <v>2985994.5900000003</v>
      </c>
      <c r="S3416" s="9">
        <f t="shared" si="92"/>
        <v>0</v>
      </c>
    </row>
    <row r="3417" spans="1:19" x14ac:dyDescent="0.2">
      <c r="A3417" t="s">
        <v>6184</v>
      </c>
      <c r="B3417" t="s">
        <v>2988</v>
      </c>
      <c r="C3417" s="2">
        <v>41970</v>
      </c>
      <c r="D3417" t="s">
        <v>6185</v>
      </c>
      <c r="E3417" s="3">
        <v>0</v>
      </c>
      <c r="F3417" s="3">
        <v>0</v>
      </c>
      <c r="G3417" s="3">
        <v>0</v>
      </c>
      <c r="H3417" s="3">
        <v>0</v>
      </c>
      <c r="I3417" s="3">
        <v>1025981.4</v>
      </c>
      <c r="J3417" s="3">
        <v>-342552.26</v>
      </c>
      <c r="K3417" s="3">
        <v>683429.14</v>
      </c>
      <c r="L3417" s="3">
        <v>-32255.41</v>
      </c>
      <c r="M3417" s="3">
        <v>-374807.67</v>
      </c>
      <c r="N3417" s="3">
        <v>651173.73</v>
      </c>
      <c r="O3417" s="3">
        <v>1025981.4</v>
      </c>
      <c r="P3417" t="str">
        <f>VLOOKUP(B3417,'[2]Asset Class'!$A$4:$B$21,2,0)</f>
        <v>Equipment for PTA</v>
      </c>
      <c r="Q3417" s="9">
        <f t="shared" si="90"/>
        <v>-374807.67</v>
      </c>
      <c r="R3417" s="9">
        <f t="shared" si="91"/>
        <v>651173.73</v>
      </c>
      <c r="S3417" s="9">
        <f t="shared" si="92"/>
        <v>0</v>
      </c>
    </row>
    <row r="3418" spans="1:19" x14ac:dyDescent="0.2">
      <c r="A3418" t="s">
        <v>6186</v>
      </c>
      <c r="B3418" t="s">
        <v>2988</v>
      </c>
      <c r="C3418" s="2">
        <v>41970</v>
      </c>
      <c r="D3418" t="s">
        <v>6187</v>
      </c>
      <c r="E3418" s="3">
        <v>0</v>
      </c>
      <c r="F3418" s="3">
        <v>0</v>
      </c>
      <c r="G3418" s="3">
        <v>0</v>
      </c>
      <c r="H3418" s="3">
        <v>0</v>
      </c>
      <c r="I3418" s="3">
        <v>1440048.65</v>
      </c>
      <c r="J3418" s="3">
        <v>-480800.05</v>
      </c>
      <c r="K3418" s="3">
        <v>959248.6</v>
      </c>
      <c r="L3418" s="3">
        <v>-45273.1</v>
      </c>
      <c r="M3418" s="3">
        <v>-526073.15</v>
      </c>
      <c r="N3418" s="3">
        <v>913975.5</v>
      </c>
      <c r="O3418" s="3">
        <v>1440048.65</v>
      </c>
      <c r="P3418" t="str">
        <f>VLOOKUP(B3418,'[2]Asset Class'!$A$4:$B$21,2,0)</f>
        <v>Equipment for PTA</v>
      </c>
      <c r="Q3418" s="9">
        <f t="shared" si="90"/>
        <v>-526073.15</v>
      </c>
      <c r="R3418" s="9">
        <f t="shared" si="91"/>
        <v>913975.49999999988</v>
      </c>
      <c r="S3418" s="9">
        <f t="shared" si="92"/>
        <v>0</v>
      </c>
    </row>
    <row r="3419" spans="1:19" x14ac:dyDescent="0.2">
      <c r="A3419" t="s">
        <v>6188</v>
      </c>
      <c r="B3419" t="s">
        <v>2988</v>
      </c>
      <c r="C3419" s="2">
        <v>40238</v>
      </c>
      <c r="D3419" t="s">
        <v>6189</v>
      </c>
      <c r="E3419" s="3">
        <v>0</v>
      </c>
      <c r="F3419" s="3">
        <v>0</v>
      </c>
      <c r="G3419" s="3">
        <v>0</v>
      </c>
      <c r="H3419" s="3">
        <v>0</v>
      </c>
      <c r="I3419" s="3">
        <v>27864154.899999999</v>
      </c>
      <c r="J3419" s="3">
        <v>-13374691.050000001</v>
      </c>
      <c r="K3419" s="3">
        <v>14489463.85</v>
      </c>
      <c r="L3419" s="3">
        <v>-668250.4</v>
      </c>
      <c r="M3419" s="3">
        <v>-14042941.449999999</v>
      </c>
      <c r="N3419" s="3">
        <v>13821213.449999999</v>
      </c>
      <c r="O3419" s="3">
        <v>27864154.899999999</v>
      </c>
      <c r="P3419" t="str">
        <f>VLOOKUP(B3419,'[2]Asset Class'!$A$4:$B$21,2,0)</f>
        <v>Equipment for PTA</v>
      </c>
      <c r="Q3419" s="9">
        <f t="shared" si="90"/>
        <v>-14042941.449999999</v>
      </c>
      <c r="R3419" s="9">
        <f t="shared" si="91"/>
        <v>13821213.449999999</v>
      </c>
      <c r="S3419" s="9">
        <f t="shared" si="92"/>
        <v>0</v>
      </c>
    </row>
    <row r="3420" spans="1:19" x14ac:dyDescent="0.2">
      <c r="A3420" t="s">
        <v>6190</v>
      </c>
      <c r="B3420" t="s">
        <v>2988</v>
      </c>
      <c r="C3420" s="2">
        <v>38065</v>
      </c>
      <c r="D3420" t="s">
        <v>6191</v>
      </c>
      <c r="E3420" s="3">
        <v>0</v>
      </c>
      <c r="F3420" s="3">
        <v>0</v>
      </c>
      <c r="G3420" s="3">
        <v>0</v>
      </c>
      <c r="H3420" s="3">
        <v>0</v>
      </c>
      <c r="I3420" s="3">
        <v>655620.39</v>
      </c>
      <c r="J3420" s="3">
        <v>-622911.79</v>
      </c>
      <c r="K3420" s="3">
        <v>32708.6</v>
      </c>
      <c r="L3420" s="3">
        <v>0</v>
      </c>
      <c r="M3420" s="3">
        <v>-622911.79</v>
      </c>
      <c r="N3420" s="3">
        <v>32708.6</v>
      </c>
      <c r="O3420" s="3">
        <v>655620.39</v>
      </c>
      <c r="P3420" t="str">
        <f>VLOOKUP(B3420,'[2]Asset Class'!$A$4:$B$21,2,0)</f>
        <v>Equipment for PTA</v>
      </c>
      <c r="Q3420" s="9">
        <f t="shared" si="90"/>
        <v>-622911.79</v>
      </c>
      <c r="R3420" s="9">
        <f t="shared" si="91"/>
        <v>32708.599999999977</v>
      </c>
      <c r="S3420" s="9">
        <f t="shared" si="92"/>
        <v>0</v>
      </c>
    </row>
    <row r="3421" spans="1:19" x14ac:dyDescent="0.2">
      <c r="A3421" t="s">
        <v>6192</v>
      </c>
      <c r="B3421" t="s">
        <v>2988</v>
      </c>
      <c r="C3421" s="2">
        <v>42089</v>
      </c>
      <c r="D3421" t="s">
        <v>6193</v>
      </c>
      <c r="E3421" s="3">
        <v>0</v>
      </c>
      <c r="F3421" s="3">
        <v>0</v>
      </c>
      <c r="G3421" s="3">
        <v>0</v>
      </c>
      <c r="H3421" s="3">
        <v>0</v>
      </c>
      <c r="I3421" s="3">
        <v>292979.7</v>
      </c>
      <c r="J3421" s="3">
        <v>-131550.07999999999</v>
      </c>
      <c r="K3421" s="3">
        <v>161429.62</v>
      </c>
      <c r="L3421" s="3">
        <v>-2960.65</v>
      </c>
      <c r="M3421" s="3">
        <v>-134510.73000000001</v>
      </c>
      <c r="N3421" s="3">
        <v>158468.97</v>
      </c>
      <c r="O3421" s="3">
        <v>292979.7</v>
      </c>
      <c r="P3421" t="str">
        <f>VLOOKUP(B3421,'[2]Asset Class'!$A$4:$B$21,2,0)</f>
        <v>Equipment for PTA</v>
      </c>
      <c r="Q3421" s="9">
        <f t="shared" si="90"/>
        <v>-134510.73000000001</v>
      </c>
      <c r="R3421" s="9">
        <f t="shared" si="91"/>
        <v>158468.97</v>
      </c>
      <c r="S3421" s="9">
        <f t="shared" si="92"/>
        <v>0</v>
      </c>
    </row>
    <row r="3422" spans="1:19" x14ac:dyDescent="0.2">
      <c r="A3422" t="s">
        <v>6194</v>
      </c>
      <c r="B3422" t="s">
        <v>2988</v>
      </c>
      <c r="C3422" s="2">
        <v>42089</v>
      </c>
      <c r="D3422" t="s">
        <v>6195</v>
      </c>
      <c r="E3422" s="3">
        <v>0</v>
      </c>
      <c r="F3422" s="3">
        <v>0</v>
      </c>
      <c r="G3422" s="3">
        <v>0</v>
      </c>
      <c r="H3422" s="3">
        <v>0</v>
      </c>
      <c r="I3422" s="3">
        <v>717500.04</v>
      </c>
      <c r="J3422" s="3">
        <v>-322162.92</v>
      </c>
      <c r="K3422" s="3">
        <v>395337.12</v>
      </c>
      <c r="L3422" s="3">
        <v>-7250.56</v>
      </c>
      <c r="M3422" s="3">
        <v>-329413.48</v>
      </c>
      <c r="N3422" s="3">
        <v>388086.56</v>
      </c>
      <c r="O3422" s="3">
        <v>717500.04</v>
      </c>
      <c r="P3422" t="str">
        <f>VLOOKUP(B3422,'[2]Asset Class'!$A$4:$B$21,2,0)</f>
        <v>Equipment for PTA</v>
      </c>
      <c r="Q3422" s="9">
        <f t="shared" si="90"/>
        <v>-329413.48</v>
      </c>
      <c r="R3422" s="9">
        <f t="shared" si="91"/>
        <v>388086.56000000006</v>
      </c>
      <c r="S3422" s="9">
        <f t="shared" si="92"/>
        <v>0</v>
      </c>
    </row>
    <row r="3423" spans="1:19" x14ac:dyDescent="0.2">
      <c r="A3423" t="s">
        <v>6196</v>
      </c>
      <c r="B3423" t="s">
        <v>2988</v>
      </c>
      <c r="C3423" s="2">
        <v>42089</v>
      </c>
      <c r="D3423" t="s">
        <v>6197</v>
      </c>
      <c r="E3423" s="3">
        <v>0</v>
      </c>
      <c r="F3423" s="3">
        <v>0</v>
      </c>
      <c r="G3423" s="3">
        <v>0</v>
      </c>
      <c r="H3423" s="3">
        <v>0</v>
      </c>
      <c r="I3423" s="3">
        <v>366224.38</v>
      </c>
      <c r="J3423" s="3">
        <v>-164437.51</v>
      </c>
      <c r="K3423" s="3">
        <v>201786.87</v>
      </c>
      <c r="L3423" s="3">
        <v>-3700.81</v>
      </c>
      <c r="M3423" s="3">
        <v>-168138.32</v>
      </c>
      <c r="N3423" s="3">
        <v>198086.06</v>
      </c>
      <c r="O3423" s="3">
        <v>366224.38</v>
      </c>
      <c r="P3423" t="str">
        <f>VLOOKUP(B3423,'[2]Asset Class'!$A$4:$B$21,2,0)</f>
        <v>Equipment for PTA</v>
      </c>
      <c r="Q3423" s="9">
        <f t="shared" si="90"/>
        <v>-168138.32</v>
      </c>
      <c r="R3423" s="9">
        <f t="shared" si="91"/>
        <v>198086.06</v>
      </c>
      <c r="S3423" s="9">
        <f t="shared" si="92"/>
        <v>0</v>
      </c>
    </row>
    <row r="3424" spans="1:19" x14ac:dyDescent="0.2">
      <c r="A3424" t="s">
        <v>6198</v>
      </c>
      <c r="B3424" t="s">
        <v>2988</v>
      </c>
      <c r="C3424" s="2">
        <v>42089</v>
      </c>
      <c r="D3424" t="s">
        <v>6199</v>
      </c>
      <c r="E3424" s="3">
        <v>0</v>
      </c>
      <c r="F3424" s="3">
        <v>0</v>
      </c>
      <c r="G3424" s="3">
        <v>0</v>
      </c>
      <c r="H3424" s="3">
        <v>0</v>
      </c>
      <c r="I3424" s="3">
        <v>159058.26999999999</v>
      </c>
      <c r="J3424" s="3">
        <v>-71418.350000000006</v>
      </c>
      <c r="K3424" s="3">
        <v>87639.92</v>
      </c>
      <c r="L3424" s="3">
        <v>-1607.33</v>
      </c>
      <c r="M3424" s="3">
        <v>-73025.679999999993</v>
      </c>
      <c r="N3424" s="3">
        <v>86032.59</v>
      </c>
      <c r="O3424" s="3">
        <v>159058.26999999999</v>
      </c>
      <c r="P3424" t="str">
        <f>VLOOKUP(B3424,'[2]Asset Class'!$A$4:$B$21,2,0)</f>
        <v>Equipment for PTA</v>
      </c>
      <c r="Q3424" s="9">
        <f t="shared" si="90"/>
        <v>-73025.679999999993</v>
      </c>
      <c r="R3424" s="9">
        <f t="shared" si="91"/>
        <v>86032.59</v>
      </c>
      <c r="S3424" s="9">
        <f t="shared" si="92"/>
        <v>0</v>
      </c>
    </row>
    <row r="3425" spans="1:19" x14ac:dyDescent="0.2">
      <c r="A3425" t="s">
        <v>6200</v>
      </c>
      <c r="B3425" t="s">
        <v>2988</v>
      </c>
      <c r="C3425" s="2">
        <v>42089</v>
      </c>
      <c r="D3425" t="s">
        <v>6201</v>
      </c>
      <c r="E3425" s="3">
        <v>0</v>
      </c>
      <c r="F3425" s="3">
        <v>0</v>
      </c>
      <c r="G3425" s="3">
        <v>0</v>
      </c>
      <c r="H3425" s="3">
        <v>0</v>
      </c>
      <c r="I3425" s="3">
        <v>353729.45</v>
      </c>
      <c r="J3425" s="3">
        <v>-158827.19</v>
      </c>
      <c r="K3425" s="3">
        <v>194902.26</v>
      </c>
      <c r="L3425" s="3">
        <v>-3574.54</v>
      </c>
      <c r="M3425" s="3">
        <v>-162401.73000000001</v>
      </c>
      <c r="N3425" s="3">
        <v>191327.72</v>
      </c>
      <c r="O3425" s="3">
        <v>353729.45</v>
      </c>
      <c r="P3425" t="str">
        <f>VLOOKUP(B3425,'[2]Asset Class'!$A$4:$B$21,2,0)</f>
        <v>Equipment for PTA</v>
      </c>
      <c r="Q3425" s="9">
        <f t="shared" si="90"/>
        <v>-162401.73000000001</v>
      </c>
      <c r="R3425" s="9">
        <f t="shared" si="91"/>
        <v>191327.72</v>
      </c>
      <c r="S3425" s="9">
        <f t="shared" si="92"/>
        <v>0</v>
      </c>
    </row>
    <row r="3426" spans="1:19" x14ac:dyDescent="0.2">
      <c r="A3426" t="s">
        <v>6202</v>
      </c>
      <c r="B3426" t="s">
        <v>2988</v>
      </c>
      <c r="C3426" s="2">
        <v>42089</v>
      </c>
      <c r="D3426" t="s">
        <v>6203</v>
      </c>
      <c r="E3426" s="3">
        <v>0</v>
      </c>
      <c r="F3426" s="3">
        <v>0</v>
      </c>
      <c r="G3426" s="3">
        <v>0</v>
      </c>
      <c r="H3426" s="3">
        <v>0</v>
      </c>
      <c r="I3426" s="3">
        <v>2487729.1800000002</v>
      </c>
      <c r="J3426" s="3">
        <v>-1103538.32</v>
      </c>
      <c r="K3426" s="3">
        <v>1384190.86</v>
      </c>
      <c r="L3426" s="3">
        <v>-26264.91</v>
      </c>
      <c r="M3426" s="3">
        <v>-1129803.23</v>
      </c>
      <c r="N3426" s="3">
        <v>1357925.95</v>
      </c>
      <c r="O3426" s="3">
        <v>2487729.1800000002</v>
      </c>
      <c r="P3426" t="str">
        <f>VLOOKUP(B3426,'[2]Asset Class'!$A$4:$B$21,2,0)</f>
        <v>Equipment for PTA</v>
      </c>
      <c r="Q3426" s="9">
        <f t="shared" si="90"/>
        <v>-1129803.23</v>
      </c>
      <c r="R3426" s="9">
        <f t="shared" si="91"/>
        <v>1357925.9500000002</v>
      </c>
      <c r="S3426" s="9">
        <f t="shared" si="92"/>
        <v>0</v>
      </c>
    </row>
    <row r="3427" spans="1:19" x14ac:dyDescent="0.2">
      <c r="A3427" t="s">
        <v>6204</v>
      </c>
      <c r="B3427" t="s">
        <v>2988</v>
      </c>
      <c r="C3427" s="2">
        <v>42089</v>
      </c>
      <c r="D3427" t="s">
        <v>6205</v>
      </c>
      <c r="E3427" s="3">
        <v>0</v>
      </c>
      <c r="F3427" s="3">
        <v>0</v>
      </c>
      <c r="G3427" s="3">
        <v>0</v>
      </c>
      <c r="H3427" s="3">
        <v>0</v>
      </c>
      <c r="I3427" s="3">
        <v>9859515.6199999992</v>
      </c>
      <c r="J3427" s="3">
        <v>-3159289.63</v>
      </c>
      <c r="K3427" s="3">
        <v>6700225.9900000002</v>
      </c>
      <c r="L3427" s="3">
        <v>-316734.71999999997</v>
      </c>
      <c r="M3427" s="3">
        <v>-3476024.35</v>
      </c>
      <c r="N3427" s="3">
        <v>6383491.2699999996</v>
      </c>
      <c r="O3427" s="3">
        <v>9859515.6199999992</v>
      </c>
      <c r="P3427" t="str">
        <f>VLOOKUP(B3427,'[2]Asset Class'!$A$4:$B$21,2,0)</f>
        <v>Equipment for PTA</v>
      </c>
      <c r="Q3427" s="9">
        <f t="shared" si="90"/>
        <v>-3476024.35</v>
      </c>
      <c r="R3427" s="9">
        <f t="shared" si="91"/>
        <v>6383491.2699999996</v>
      </c>
      <c r="S3427" s="9">
        <f t="shared" si="92"/>
        <v>0</v>
      </c>
    </row>
    <row r="3428" spans="1:19" x14ac:dyDescent="0.2">
      <c r="A3428" t="s">
        <v>6206</v>
      </c>
      <c r="B3428" t="s">
        <v>2988</v>
      </c>
      <c r="C3428" s="2">
        <v>42089</v>
      </c>
      <c r="D3428" t="s">
        <v>6207</v>
      </c>
      <c r="E3428" s="3">
        <v>0</v>
      </c>
      <c r="F3428" s="3">
        <v>0</v>
      </c>
      <c r="G3428" s="3">
        <v>0</v>
      </c>
      <c r="H3428" s="3">
        <v>0</v>
      </c>
      <c r="I3428" s="3">
        <v>203675.41</v>
      </c>
      <c r="J3428" s="3">
        <v>-91451.79</v>
      </c>
      <c r="K3428" s="3">
        <v>112223.62</v>
      </c>
      <c r="L3428" s="3">
        <v>-2058.1999999999998</v>
      </c>
      <c r="M3428" s="3">
        <v>-93509.99</v>
      </c>
      <c r="N3428" s="3">
        <v>110165.42</v>
      </c>
      <c r="O3428" s="3">
        <v>203675.41</v>
      </c>
      <c r="P3428" t="str">
        <f>VLOOKUP(B3428,'[2]Asset Class'!$A$4:$B$21,2,0)</f>
        <v>Equipment for PTA</v>
      </c>
      <c r="Q3428" s="9">
        <f t="shared" si="90"/>
        <v>-93509.99</v>
      </c>
      <c r="R3428" s="9">
        <f t="shared" si="91"/>
        <v>110165.42</v>
      </c>
      <c r="S3428" s="9">
        <f t="shared" si="92"/>
        <v>0</v>
      </c>
    </row>
    <row r="3429" spans="1:19" x14ac:dyDescent="0.2">
      <c r="A3429" t="s">
        <v>6208</v>
      </c>
      <c r="B3429" t="s">
        <v>2988</v>
      </c>
      <c r="C3429" s="2">
        <v>42089</v>
      </c>
      <c r="D3429" t="s">
        <v>6209</v>
      </c>
      <c r="E3429" s="3">
        <v>0</v>
      </c>
      <c r="F3429" s="3">
        <v>0</v>
      </c>
      <c r="G3429" s="3">
        <v>0</v>
      </c>
      <c r="H3429" s="3">
        <v>0</v>
      </c>
      <c r="I3429" s="3">
        <v>299846.11</v>
      </c>
      <c r="J3429" s="3">
        <v>-134633.16</v>
      </c>
      <c r="K3429" s="3">
        <v>165212.95000000001</v>
      </c>
      <c r="L3429" s="3">
        <v>-3030.04</v>
      </c>
      <c r="M3429" s="3">
        <v>-137663.20000000001</v>
      </c>
      <c r="N3429" s="3">
        <v>162182.91</v>
      </c>
      <c r="O3429" s="3">
        <v>299846.11</v>
      </c>
      <c r="P3429" t="str">
        <f>VLOOKUP(B3429,'[2]Asset Class'!$A$4:$B$21,2,0)</f>
        <v>Equipment for PTA</v>
      </c>
      <c r="Q3429" s="9">
        <f t="shared" si="90"/>
        <v>-137663.20000000001</v>
      </c>
      <c r="R3429" s="9">
        <f t="shared" si="91"/>
        <v>162182.90999999997</v>
      </c>
      <c r="S3429" s="9">
        <f t="shared" si="92"/>
        <v>0</v>
      </c>
    </row>
    <row r="3430" spans="1:19" x14ac:dyDescent="0.2">
      <c r="A3430" t="s">
        <v>6210</v>
      </c>
      <c r="B3430" t="s">
        <v>2988</v>
      </c>
      <c r="C3430" s="2">
        <v>42089</v>
      </c>
      <c r="D3430" t="s">
        <v>6211</v>
      </c>
      <c r="E3430" s="3">
        <v>0</v>
      </c>
      <c r="F3430" s="3">
        <v>0</v>
      </c>
      <c r="G3430" s="3">
        <v>0</v>
      </c>
      <c r="H3430" s="3">
        <v>0</v>
      </c>
      <c r="I3430" s="3">
        <v>421387.61</v>
      </c>
      <c r="J3430" s="3">
        <v>-189206.19</v>
      </c>
      <c r="K3430" s="3">
        <v>232181.42</v>
      </c>
      <c r="L3430" s="3">
        <v>-4258.25</v>
      </c>
      <c r="M3430" s="3">
        <v>-193464.44</v>
      </c>
      <c r="N3430" s="3">
        <v>227923.17</v>
      </c>
      <c r="O3430" s="3">
        <v>421387.61</v>
      </c>
      <c r="P3430" t="str">
        <f>VLOOKUP(B3430,'[2]Asset Class'!$A$4:$B$21,2,0)</f>
        <v>Equipment for PTA</v>
      </c>
      <c r="Q3430" s="9">
        <f t="shared" si="90"/>
        <v>-193464.44</v>
      </c>
      <c r="R3430" s="9">
        <f t="shared" si="91"/>
        <v>227923.16999999998</v>
      </c>
      <c r="S3430" s="9">
        <f t="shared" si="92"/>
        <v>0</v>
      </c>
    </row>
    <row r="3431" spans="1:19" x14ac:dyDescent="0.2">
      <c r="A3431" t="s">
        <v>6212</v>
      </c>
      <c r="B3431" t="s">
        <v>2988</v>
      </c>
      <c r="C3431" s="2">
        <v>42089</v>
      </c>
      <c r="D3431" t="s">
        <v>6213</v>
      </c>
      <c r="E3431" s="3">
        <v>0</v>
      </c>
      <c r="F3431" s="3">
        <v>0</v>
      </c>
      <c r="G3431" s="3">
        <v>0</v>
      </c>
      <c r="H3431" s="3">
        <v>0</v>
      </c>
      <c r="I3431" s="3">
        <v>1270951.25</v>
      </c>
      <c r="J3431" s="3">
        <v>-563784.6</v>
      </c>
      <c r="K3431" s="3">
        <v>707166.65</v>
      </c>
      <c r="L3431" s="3">
        <v>-13418.43</v>
      </c>
      <c r="M3431" s="3">
        <v>-577203.03</v>
      </c>
      <c r="N3431" s="3">
        <v>693748.22</v>
      </c>
      <c r="O3431" s="3">
        <v>1270951.25</v>
      </c>
      <c r="P3431" t="str">
        <f>VLOOKUP(B3431,'[2]Asset Class'!$A$4:$B$21,2,0)</f>
        <v>Equipment for PTA</v>
      </c>
      <c r="Q3431" s="9">
        <f t="shared" si="90"/>
        <v>-577203.03</v>
      </c>
      <c r="R3431" s="9">
        <f t="shared" si="91"/>
        <v>693748.22</v>
      </c>
      <c r="S3431" s="9">
        <f t="shared" si="92"/>
        <v>0</v>
      </c>
    </row>
    <row r="3432" spans="1:19" x14ac:dyDescent="0.2">
      <c r="A3432" t="s">
        <v>6214</v>
      </c>
      <c r="B3432" t="s">
        <v>2988</v>
      </c>
      <c r="C3432" s="2">
        <v>42089</v>
      </c>
      <c r="D3432" t="s">
        <v>6215</v>
      </c>
      <c r="E3432" s="3">
        <v>0</v>
      </c>
      <c r="F3432" s="3">
        <v>0</v>
      </c>
      <c r="G3432" s="3">
        <v>0</v>
      </c>
      <c r="H3432" s="3">
        <v>0</v>
      </c>
      <c r="I3432" s="3">
        <v>142519.69</v>
      </c>
      <c r="J3432" s="3">
        <v>-63992.41</v>
      </c>
      <c r="K3432" s="3">
        <v>78527.28</v>
      </c>
      <c r="L3432" s="3">
        <v>-1440.21</v>
      </c>
      <c r="M3432" s="3">
        <v>-65432.62</v>
      </c>
      <c r="N3432" s="3">
        <v>77087.070000000007</v>
      </c>
      <c r="O3432" s="3">
        <v>142519.69</v>
      </c>
      <c r="P3432" t="str">
        <f>VLOOKUP(B3432,'[2]Asset Class'!$A$4:$B$21,2,0)</f>
        <v>Equipment for PTA</v>
      </c>
      <c r="Q3432" s="9">
        <f t="shared" si="90"/>
        <v>-65432.62</v>
      </c>
      <c r="R3432" s="9">
        <f t="shared" si="91"/>
        <v>77087.070000000007</v>
      </c>
      <c r="S3432" s="9">
        <f t="shared" si="92"/>
        <v>0</v>
      </c>
    </row>
    <row r="3433" spans="1:19" x14ac:dyDescent="0.2">
      <c r="A3433" t="s">
        <v>6216</v>
      </c>
      <c r="B3433" t="s">
        <v>2988</v>
      </c>
      <c r="C3433" s="2">
        <v>42089</v>
      </c>
      <c r="D3433" t="s">
        <v>6217</v>
      </c>
      <c r="E3433" s="3">
        <v>0</v>
      </c>
      <c r="F3433" s="3">
        <v>0</v>
      </c>
      <c r="G3433" s="3">
        <v>0</v>
      </c>
      <c r="H3433" s="3">
        <v>0</v>
      </c>
      <c r="I3433" s="3">
        <v>118457.77</v>
      </c>
      <c r="J3433" s="3">
        <v>-53188.42</v>
      </c>
      <c r="K3433" s="3">
        <v>65269.35</v>
      </c>
      <c r="L3433" s="3">
        <v>-1197.05</v>
      </c>
      <c r="M3433" s="3">
        <v>-54385.47</v>
      </c>
      <c r="N3433" s="3">
        <v>64072.3</v>
      </c>
      <c r="O3433" s="3">
        <v>118457.77</v>
      </c>
      <c r="P3433" t="str">
        <f>VLOOKUP(B3433,'[2]Asset Class'!$A$4:$B$21,2,0)</f>
        <v>Equipment for PTA</v>
      </c>
      <c r="Q3433" s="9">
        <f t="shared" si="90"/>
        <v>-54385.47</v>
      </c>
      <c r="R3433" s="9">
        <f t="shared" si="91"/>
        <v>64072.3</v>
      </c>
      <c r="S3433" s="9">
        <f t="shared" si="92"/>
        <v>0</v>
      </c>
    </row>
    <row r="3434" spans="1:19" x14ac:dyDescent="0.2">
      <c r="A3434" t="s">
        <v>6218</v>
      </c>
      <c r="B3434" t="s">
        <v>2988</v>
      </c>
      <c r="C3434" s="2">
        <v>42089</v>
      </c>
      <c r="D3434" t="s">
        <v>6219</v>
      </c>
      <c r="E3434" s="3">
        <v>0</v>
      </c>
      <c r="F3434" s="3">
        <v>0</v>
      </c>
      <c r="G3434" s="3">
        <v>0</v>
      </c>
      <c r="H3434" s="3">
        <v>0</v>
      </c>
      <c r="I3434" s="3">
        <v>591053.96</v>
      </c>
      <c r="J3434" s="3">
        <v>-265387.67</v>
      </c>
      <c r="K3434" s="3">
        <v>325666.28999999998</v>
      </c>
      <c r="L3434" s="3">
        <v>-5972.78</v>
      </c>
      <c r="M3434" s="3">
        <v>-271360.45</v>
      </c>
      <c r="N3434" s="3">
        <v>319693.51</v>
      </c>
      <c r="O3434" s="3">
        <v>591053.96</v>
      </c>
      <c r="P3434" t="str">
        <f>VLOOKUP(B3434,'[2]Asset Class'!$A$4:$B$21,2,0)</f>
        <v>Equipment for PTA</v>
      </c>
      <c r="Q3434" s="9">
        <f t="shared" si="90"/>
        <v>-271360.45</v>
      </c>
      <c r="R3434" s="9">
        <f t="shared" si="91"/>
        <v>319693.50999999995</v>
      </c>
      <c r="S3434" s="9">
        <f t="shared" si="92"/>
        <v>0</v>
      </c>
    </row>
    <row r="3435" spans="1:19" x14ac:dyDescent="0.2">
      <c r="A3435" t="s">
        <v>6220</v>
      </c>
      <c r="B3435" t="s">
        <v>2988</v>
      </c>
      <c r="C3435" s="2">
        <v>42089</v>
      </c>
      <c r="D3435" t="s">
        <v>6221</v>
      </c>
      <c r="E3435" s="3">
        <v>0</v>
      </c>
      <c r="F3435" s="3">
        <v>0</v>
      </c>
      <c r="G3435" s="3">
        <v>0</v>
      </c>
      <c r="H3435" s="3">
        <v>0</v>
      </c>
      <c r="I3435" s="3">
        <v>965860.6</v>
      </c>
      <c r="J3435" s="3">
        <v>-433678.66</v>
      </c>
      <c r="K3435" s="3">
        <v>532181.93999999994</v>
      </c>
      <c r="L3435" s="3">
        <v>-9760.32</v>
      </c>
      <c r="M3435" s="3">
        <v>-443438.98</v>
      </c>
      <c r="N3435" s="3">
        <v>522421.62</v>
      </c>
      <c r="O3435" s="3">
        <v>965860.6</v>
      </c>
      <c r="P3435" t="str">
        <f>VLOOKUP(B3435,'[2]Asset Class'!$A$4:$B$21,2,0)</f>
        <v>Equipment for PTA</v>
      </c>
      <c r="Q3435" s="9">
        <f t="shared" si="90"/>
        <v>-443438.98</v>
      </c>
      <c r="R3435" s="9">
        <f t="shared" si="91"/>
        <v>522421.62</v>
      </c>
      <c r="S3435" s="9">
        <f t="shared" si="92"/>
        <v>0</v>
      </c>
    </row>
    <row r="3436" spans="1:19" x14ac:dyDescent="0.2">
      <c r="A3436" t="s">
        <v>6222</v>
      </c>
      <c r="B3436" t="s">
        <v>2988</v>
      </c>
      <c r="C3436" s="2">
        <v>42089</v>
      </c>
      <c r="D3436" t="s">
        <v>6223</v>
      </c>
      <c r="E3436" s="3">
        <v>0</v>
      </c>
      <c r="F3436" s="3">
        <v>0</v>
      </c>
      <c r="G3436" s="3">
        <v>0</v>
      </c>
      <c r="H3436" s="3">
        <v>0</v>
      </c>
      <c r="I3436" s="3">
        <v>1361607.42</v>
      </c>
      <c r="J3436" s="3">
        <v>-603999.02</v>
      </c>
      <c r="K3436" s="3">
        <v>757608.4</v>
      </c>
      <c r="L3436" s="3">
        <v>-14375.56</v>
      </c>
      <c r="M3436" s="3">
        <v>-618374.57999999996</v>
      </c>
      <c r="N3436" s="3">
        <v>743232.84</v>
      </c>
      <c r="O3436" s="3">
        <v>1361607.42</v>
      </c>
      <c r="P3436" t="str">
        <f>VLOOKUP(B3436,'[2]Asset Class'!$A$4:$B$21,2,0)</f>
        <v>Equipment for PTA</v>
      </c>
      <c r="Q3436" s="9">
        <f t="shared" si="90"/>
        <v>-618374.57999999996</v>
      </c>
      <c r="R3436" s="9">
        <f t="shared" si="91"/>
        <v>743232.84</v>
      </c>
      <c r="S3436" s="9">
        <f t="shared" si="92"/>
        <v>0</v>
      </c>
    </row>
    <row r="3437" spans="1:19" x14ac:dyDescent="0.2">
      <c r="A3437" t="s">
        <v>6224</v>
      </c>
      <c r="B3437" t="s">
        <v>2988</v>
      </c>
      <c r="C3437" s="2">
        <v>42089</v>
      </c>
      <c r="D3437" t="s">
        <v>6225</v>
      </c>
      <c r="E3437" s="3">
        <v>0</v>
      </c>
      <c r="F3437" s="3">
        <v>0</v>
      </c>
      <c r="G3437" s="3">
        <v>0</v>
      </c>
      <c r="H3437" s="3">
        <v>0</v>
      </c>
      <c r="I3437" s="3">
        <v>1444937.23</v>
      </c>
      <c r="J3437" s="3">
        <v>-463001.98</v>
      </c>
      <c r="K3437" s="3">
        <v>981935.25</v>
      </c>
      <c r="L3437" s="3">
        <v>-46418.28</v>
      </c>
      <c r="M3437" s="3">
        <v>-509420.26</v>
      </c>
      <c r="N3437" s="3">
        <v>935516.97</v>
      </c>
      <c r="O3437" s="3">
        <v>1444937.23</v>
      </c>
      <c r="P3437" t="str">
        <f>VLOOKUP(B3437,'[2]Asset Class'!$A$4:$B$21,2,0)</f>
        <v>Equipment for PTA</v>
      </c>
      <c r="Q3437" s="9">
        <f t="shared" si="90"/>
        <v>-509420.26</v>
      </c>
      <c r="R3437" s="9">
        <f t="shared" si="91"/>
        <v>935516.97</v>
      </c>
      <c r="S3437" s="9">
        <f t="shared" si="92"/>
        <v>0</v>
      </c>
    </row>
    <row r="3438" spans="1:19" x14ac:dyDescent="0.2">
      <c r="A3438" t="s">
        <v>6226</v>
      </c>
      <c r="B3438" t="s">
        <v>2988</v>
      </c>
      <c r="C3438" s="2">
        <v>42089</v>
      </c>
      <c r="D3438" t="s">
        <v>6227</v>
      </c>
      <c r="E3438" s="3">
        <v>0</v>
      </c>
      <c r="F3438" s="3">
        <v>0</v>
      </c>
      <c r="G3438" s="3">
        <v>0</v>
      </c>
      <c r="H3438" s="3">
        <v>0</v>
      </c>
      <c r="I3438" s="3">
        <v>1511249.5</v>
      </c>
      <c r="J3438" s="3">
        <v>-484250.45</v>
      </c>
      <c r="K3438" s="3">
        <v>1026999.05</v>
      </c>
      <c r="L3438" s="3">
        <v>-48548.55</v>
      </c>
      <c r="M3438" s="3">
        <v>-532799</v>
      </c>
      <c r="N3438" s="3">
        <v>978450.5</v>
      </c>
      <c r="O3438" s="3">
        <v>1511249.5</v>
      </c>
      <c r="P3438" t="str">
        <f>VLOOKUP(B3438,'[2]Asset Class'!$A$4:$B$21,2,0)</f>
        <v>Equipment for PTA</v>
      </c>
      <c r="Q3438" s="9">
        <f t="shared" si="90"/>
        <v>-532799</v>
      </c>
      <c r="R3438" s="9">
        <f t="shared" si="91"/>
        <v>978450.5</v>
      </c>
      <c r="S3438" s="9">
        <f t="shared" si="92"/>
        <v>0</v>
      </c>
    </row>
    <row r="3439" spans="1:19" x14ac:dyDescent="0.2">
      <c r="A3439" t="s">
        <v>6228</v>
      </c>
      <c r="B3439" t="s">
        <v>2988</v>
      </c>
      <c r="C3439" s="2">
        <v>42089</v>
      </c>
      <c r="D3439" t="s">
        <v>6229</v>
      </c>
      <c r="E3439" s="3">
        <v>0</v>
      </c>
      <c r="F3439" s="3">
        <v>0</v>
      </c>
      <c r="G3439" s="3">
        <v>0</v>
      </c>
      <c r="H3439" s="3">
        <v>0</v>
      </c>
      <c r="I3439" s="3">
        <v>135066.34</v>
      </c>
      <c r="J3439" s="3">
        <v>-60645.8</v>
      </c>
      <c r="K3439" s="3">
        <v>74420.539999999994</v>
      </c>
      <c r="L3439" s="3">
        <v>-1364.89</v>
      </c>
      <c r="M3439" s="3">
        <v>-62010.69</v>
      </c>
      <c r="N3439" s="3">
        <v>73055.649999999994</v>
      </c>
      <c r="O3439" s="3">
        <v>135066.34</v>
      </c>
      <c r="P3439" t="str">
        <f>VLOOKUP(B3439,'[2]Asset Class'!$A$4:$B$21,2,0)</f>
        <v>Equipment for PTA</v>
      </c>
      <c r="Q3439" s="9">
        <f t="shared" si="90"/>
        <v>-62010.69</v>
      </c>
      <c r="R3439" s="9">
        <f t="shared" si="91"/>
        <v>73055.649999999994</v>
      </c>
      <c r="S3439" s="9">
        <f t="shared" si="92"/>
        <v>0</v>
      </c>
    </row>
    <row r="3440" spans="1:19" x14ac:dyDescent="0.2">
      <c r="A3440" t="s">
        <v>6230</v>
      </c>
      <c r="B3440" t="s">
        <v>2988</v>
      </c>
      <c r="C3440" s="2">
        <v>42089</v>
      </c>
      <c r="D3440" t="s">
        <v>6231</v>
      </c>
      <c r="E3440" s="3">
        <v>0</v>
      </c>
      <c r="F3440" s="3">
        <v>0</v>
      </c>
      <c r="G3440" s="3">
        <v>0</v>
      </c>
      <c r="H3440" s="3">
        <v>0</v>
      </c>
      <c r="I3440" s="3">
        <v>222080.82</v>
      </c>
      <c r="J3440" s="3">
        <v>-99715.97</v>
      </c>
      <c r="K3440" s="3">
        <v>122364.85</v>
      </c>
      <c r="L3440" s="3">
        <v>-2244.19</v>
      </c>
      <c r="M3440" s="3">
        <v>-101960.16</v>
      </c>
      <c r="N3440" s="3">
        <v>120120.66</v>
      </c>
      <c r="O3440" s="3">
        <v>222080.82</v>
      </c>
      <c r="P3440" t="str">
        <f>VLOOKUP(B3440,'[2]Asset Class'!$A$4:$B$21,2,0)</f>
        <v>Equipment for PTA</v>
      </c>
      <c r="Q3440" s="9">
        <f t="shared" si="90"/>
        <v>-101960.16</v>
      </c>
      <c r="R3440" s="9">
        <f t="shared" si="91"/>
        <v>120120.66</v>
      </c>
      <c r="S3440" s="9">
        <f t="shared" si="92"/>
        <v>0</v>
      </c>
    </row>
    <row r="3441" spans="1:19" x14ac:dyDescent="0.2">
      <c r="A3441" t="s">
        <v>6232</v>
      </c>
      <c r="B3441" t="s">
        <v>2988</v>
      </c>
      <c r="C3441" s="2">
        <v>42089</v>
      </c>
      <c r="D3441" t="s">
        <v>6233</v>
      </c>
      <c r="E3441" s="3">
        <v>0</v>
      </c>
      <c r="F3441" s="3">
        <v>0</v>
      </c>
      <c r="G3441" s="3">
        <v>0</v>
      </c>
      <c r="H3441" s="3">
        <v>0</v>
      </c>
      <c r="I3441" s="3">
        <v>176568.75</v>
      </c>
      <c r="J3441" s="3">
        <v>-79280.679999999993</v>
      </c>
      <c r="K3441" s="3">
        <v>97288.07</v>
      </c>
      <c r="L3441" s="3">
        <v>-1784.28</v>
      </c>
      <c r="M3441" s="3">
        <v>-81064.960000000006</v>
      </c>
      <c r="N3441" s="3">
        <v>95503.79</v>
      </c>
      <c r="O3441" s="3">
        <v>176568.75</v>
      </c>
      <c r="P3441" t="str">
        <f>VLOOKUP(B3441,'[2]Asset Class'!$A$4:$B$21,2,0)</f>
        <v>Equipment for PTA</v>
      </c>
      <c r="Q3441" s="9">
        <f t="shared" si="90"/>
        <v>-81064.960000000006</v>
      </c>
      <c r="R3441" s="9">
        <f t="shared" si="91"/>
        <v>95503.79</v>
      </c>
      <c r="S3441" s="9">
        <f t="shared" si="92"/>
        <v>0</v>
      </c>
    </row>
    <row r="3442" spans="1:19" x14ac:dyDescent="0.2">
      <c r="A3442" t="s">
        <v>6234</v>
      </c>
      <c r="B3442" t="s">
        <v>2988</v>
      </c>
      <c r="C3442" s="2">
        <v>42089</v>
      </c>
      <c r="D3442" t="s">
        <v>6235</v>
      </c>
      <c r="E3442" s="3">
        <v>0</v>
      </c>
      <c r="F3442" s="3">
        <v>0</v>
      </c>
      <c r="G3442" s="3">
        <v>0</v>
      </c>
      <c r="H3442" s="3">
        <v>0</v>
      </c>
      <c r="I3442" s="3">
        <v>313552.92</v>
      </c>
      <c r="J3442" s="3">
        <v>-140787.60999999999</v>
      </c>
      <c r="K3442" s="3">
        <v>172765.31</v>
      </c>
      <c r="L3442" s="3">
        <v>-3168.55</v>
      </c>
      <c r="M3442" s="3">
        <v>-143956.16</v>
      </c>
      <c r="N3442" s="3">
        <v>169596.76</v>
      </c>
      <c r="O3442" s="3">
        <v>313552.92</v>
      </c>
      <c r="P3442" t="str">
        <f>VLOOKUP(B3442,'[2]Asset Class'!$A$4:$B$21,2,0)</f>
        <v>Equipment for PTA</v>
      </c>
      <c r="Q3442" s="9">
        <f t="shared" si="90"/>
        <v>-143956.16</v>
      </c>
      <c r="R3442" s="9">
        <f t="shared" si="91"/>
        <v>169596.75999999998</v>
      </c>
      <c r="S3442" s="9">
        <f t="shared" si="92"/>
        <v>0</v>
      </c>
    </row>
    <row r="3443" spans="1:19" x14ac:dyDescent="0.2">
      <c r="A3443" t="s">
        <v>6236</v>
      </c>
      <c r="B3443" t="s">
        <v>2988</v>
      </c>
      <c r="C3443" s="2">
        <v>42089</v>
      </c>
      <c r="D3443" t="s">
        <v>6237</v>
      </c>
      <c r="E3443" s="3">
        <v>0</v>
      </c>
      <c r="F3443" s="3">
        <v>0</v>
      </c>
      <c r="G3443" s="3">
        <v>0</v>
      </c>
      <c r="H3443" s="3">
        <v>0</v>
      </c>
      <c r="I3443" s="3">
        <v>204017.38</v>
      </c>
      <c r="J3443" s="3">
        <v>-91605.34</v>
      </c>
      <c r="K3443" s="3">
        <v>112412.04</v>
      </c>
      <c r="L3443" s="3">
        <v>-2061.66</v>
      </c>
      <c r="M3443" s="3">
        <v>-93667</v>
      </c>
      <c r="N3443" s="3">
        <v>110350.38</v>
      </c>
      <c r="O3443" s="3">
        <v>204017.38</v>
      </c>
      <c r="P3443" t="str">
        <f>VLOOKUP(B3443,'[2]Asset Class'!$A$4:$B$21,2,0)</f>
        <v>Equipment for PTA</v>
      </c>
      <c r="Q3443" s="9">
        <f t="shared" si="90"/>
        <v>-93667</v>
      </c>
      <c r="R3443" s="9">
        <f t="shared" si="91"/>
        <v>110350.38</v>
      </c>
      <c r="S3443" s="9">
        <f t="shared" si="92"/>
        <v>0</v>
      </c>
    </row>
    <row r="3444" spans="1:19" x14ac:dyDescent="0.2">
      <c r="A3444" t="s">
        <v>6238</v>
      </c>
      <c r="B3444" t="s">
        <v>2988</v>
      </c>
      <c r="C3444" s="2">
        <v>42089</v>
      </c>
      <c r="D3444" t="s">
        <v>6239</v>
      </c>
      <c r="E3444" s="3">
        <v>0</v>
      </c>
      <c r="F3444" s="3">
        <v>0</v>
      </c>
      <c r="G3444" s="3">
        <v>0</v>
      </c>
      <c r="H3444" s="3">
        <v>0</v>
      </c>
      <c r="I3444" s="3">
        <v>138005.07999999999</v>
      </c>
      <c r="J3444" s="3">
        <v>-61965.33</v>
      </c>
      <c r="K3444" s="3">
        <v>76039.75</v>
      </c>
      <c r="L3444" s="3">
        <v>-1394.58</v>
      </c>
      <c r="M3444" s="3">
        <v>-63359.91</v>
      </c>
      <c r="N3444" s="3">
        <v>74645.17</v>
      </c>
      <c r="O3444" s="3">
        <v>138005.07999999999</v>
      </c>
      <c r="P3444" t="str">
        <f>VLOOKUP(B3444,'[2]Asset Class'!$A$4:$B$21,2,0)</f>
        <v>Equipment for PTA</v>
      </c>
      <c r="Q3444" s="9">
        <f t="shared" si="90"/>
        <v>-63359.91</v>
      </c>
      <c r="R3444" s="9">
        <f t="shared" si="91"/>
        <v>74645.169999999984</v>
      </c>
      <c r="S3444" s="9">
        <f t="shared" si="92"/>
        <v>0</v>
      </c>
    </row>
    <row r="3445" spans="1:19" x14ac:dyDescent="0.2">
      <c r="A3445" t="s">
        <v>6240</v>
      </c>
      <c r="B3445" t="s">
        <v>2988</v>
      </c>
      <c r="C3445" s="2">
        <v>42089</v>
      </c>
      <c r="D3445" t="s">
        <v>6241</v>
      </c>
      <c r="E3445" s="3">
        <v>0</v>
      </c>
      <c r="F3445" s="3">
        <v>0</v>
      </c>
      <c r="G3445" s="3">
        <v>0</v>
      </c>
      <c r="H3445" s="3">
        <v>0</v>
      </c>
      <c r="I3445" s="3">
        <v>271071.59000000003</v>
      </c>
      <c r="J3445" s="3">
        <v>-121713.18</v>
      </c>
      <c r="K3445" s="3">
        <v>149358.41</v>
      </c>
      <c r="L3445" s="3">
        <v>-2739.26</v>
      </c>
      <c r="M3445" s="3">
        <v>-124452.44</v>
      </c>
      <c r="N3445" s="3">
        <v>146619.15</v>
      </c>
      <c r="O3445" s="3">
        <v>271071.59000000003</v>
      </c>
      <c r="P3445" t="str">
        <f>VLOOKUP(B3445,'[2]Asset Class'!$A$4:$B$21,2,0)</f>
        <v>Equipment for PTA</v>
      </c>
      <c r="Q3445" s="9">
        <f t="shared" si="90"/>
        <v>-124452.44</v>
      </c>
      <c r="R3445" s="9">
        <f t="shared" si="91"/>
        <v>146619.15000000002</v>
      </c>
      <c r="S3445" s="9">
        <f t="shared" si="92"/>
        <v>0</v>
      </c>
    </row>
    <row r="3446" spans="1:19" x14ac:dyDescent="0.2">
      <c r="A3446" t="s">
        <v>6242</v>
      </c>
      <c r="B3446" t="s">
        <v>2988</v>
      </c>
      <c r="C3446" s="2">
        <v>42089</v>
      </c>
      <c r="D3446" t="s">
        <v>6243</v>
      </c>
      <c r="E3446" s="3">
        <v>0</v>
      </c>
      <c r="F3446" s="3">
        <v>0</v>
      </c>
      <c r="G3446" s="3">
        <v>0</v>
      </c>
      <c r="H3446" s="3">
        <v>0</v>
      </c>
      <c r="I3446" s="3">
        <v>215144.42</v>
      </c>
      <c r="J3446" s="3">
        <v>-96601.46</v>
      </c>
      <c r="K3446" s="3">
        <v>118542.96</v>
      </c>
      <c r="L3446" s="3">
        <v>-2174.1</v>
      </c>
      <c r="M3446" s="3">
        <v>-98775.56</v>
      </c>
      <c r="N3446" s="3">
        <v>116368.86</v>
      </c>
      <c r="O3446" s="3">
        <v>215144.42</v>
      </c>
      <c r="P3446" t="str">
        <f>VLOOKUP(B3446,'[2]Asset Class'!$A$4:$B$21,2,0)</f>
        <v>Equipment for PTA</v>
      </c>
      <c r="Q3446" s="9">
        <f t="shared" si="90"/>
        <v>-98775.56</v>
      </c>
      <c r="R3446" s="9">
        <f t="shared" si="91"/>
        <v>116368.86000000002</v>
      </c>
      <c r="S3446" s="9">
        <f t="shared" si="92"/>
        <v>0</v>
      </c>
    </row>
    <row r="3447" spans="1:19" x14ac:dyDescent="0.2">
      <c r="A3447" t="s">
        <v>6244</v>
      </c>
      <c r="B3447" t="s">
        <v>2988</v>
      </c>
      <c r="C3447" s="2">
        <v>42089</v>
      </c>
      <c r="D3447" t="s">
        <v>6245</v>
      </c>
      <c r="E3447" s="3">
        <v>0</v>
      </c>
      <c r="F3447" s="3">
        <v>0</v>
      </c>
      <c r="G3447" s="3">
        <v>0</v>
      </c>
      <c r="H3447" s="3">
        <v>0</v>
      </c>
      <c r="I3447" s="3">
        <v>107549.71</v>
      </c>
      <c r="J3447" s="3">
        <v>-48290.63</v>
      </c>
      <c r="K3447" s="3">
        <v>59259.08</v>
      </c>
      <c r="L3447" s="3">
        <v>-1086.82</v>
      </c>
      <c r="M3447" s="3">
        <v>-49377.45</v>
      </c>
      <c r="N3447" s="3">
        <v>58172.26</v>
      </c>
      <c r="O3447" s="3">
        <v>107549.71</v>
      </c>
      <c r="P3447" t="str">
        <f>VLOOKUP(B3447,'[2]Asset Class'!$A$4:$B$21,2,0)</f>
        <v>Equipment for PTA</v>
      </c>
      <c r="Q3447" s="9">
        <f t="shared" ref="Q3447:Q3510" si="93">M3447</f>
        <v>-49377.45</v>
      </c>
      <c r="R3447" s="9">
        <f t="shared" ref="R3447:R3510" si="94">O3447+Q3447</f>
        <v>58172.260000000009</v>
      </c>
      <c r="S3447" s="9">
        <f t="shared" ref="S3447:S3510" si="95">N3447-R3447</f>
        <v>0</v>
      </c>
    </row>
    <row r="3448" spans="1:19" x14ac:dyDescent="0.2">
      <c r="A3448" t="s">
        <v>6246</v>
      </c>
      <c r="B3448" t="s">
        <v>2988</v>
      </c>
      <c r="C3448" s="2">
        <v>42089</v>
      </c>
      <c r="D3448" t="s">
        <v>6247</v>
      </c>
      <c r="E3448" s="3">
        <v>0</v>
      </c>
      <c r="F3448" s="3">
        <v>0</v>
      </c>
      <c r="G3448" s="3">
        <v>0</v>
      </c>
      <c r="H3448" s="3">
        <v>0</v>
      </c>
      <c r="I3448" s="3">
        <v>431992.7</v>
      </c>
      <c r="J3448" s="3">
        <v>-193967.96</v>
      </c>
      <c r="K3448" s="3">
        <v>238024.74</v>
      </c>
      <c r="L3448" s="3">
        <v>-4365.42</v>
      </c>
      <c r="M3448" s="3">
        <v>-198333.38</v>
      </c>
      <c r="N3448" s="3">
        <v>233659.32</v>
      </c>
      <c r="O3448" s="3">
        <v>431992.7</v>
      </c>
      <c r="P3448" t="str">
        <f>VLOOKUP(B3448,'[2]Asset Class'!$A$4:$B$21,2,0)</f>
        <v>Equipment for PTA</v>
      </c>
      <c r="Q3448" s="9">
        <f t="shared" si="93"/>
        <v>-198333.38</v>
      </c>
      <c r="R3448" s="9">
        <f t="shared" si="94"/>
        <v>233659.32</v>
      </c>
      <c r="S3448" s="9">
        <f t="shared" si="95"/>
        <v>0</v>
      </c>
    </row>
    <row r="3449" spans="1:19" x14ac:dyDescent="0.2">
      <c r="A3449" t="s">
        <v>6248</v>
      </c>
      <c r="B3449" t="s">
        <v>2988</v>
      </c>
      <c r="C3449" s="2">
        <v>42089</v>
      </c>
      <c r="D3449" t="s">
        <v>6249</v>
      </c>
      <c r="E3449" s="3">
        <v>0</v>
      </c>
      <c r="F3449" s="3">
        <v>0</v>
      </c>
      <c r="G3449" s="3">
        <v>0</v>
      </c>
      <c r="H3449" s="3">
        <v>0</v>
      </c>
      <c r="I3449" s="3">
        <v>125762.14</v>
      </c>
      <c r="J3449" s="3">
        <v>-56468.15</v>
      </c>
      <c r="K3449" s="3">
        <v>69293.990000000005</v>
      </c>
      <c r="L3449" s="3">
        <v>-1270.8599999999999</v>
      </c>
      <c r="M3449" s="3">
        <v>-57739.01</v>
      </c>
      <c r="N3449" s="3">
        <v>68023.13</v>
      </c>
      <c r="O3449" s="3">
        <v>125762.14</v>
      </c>
      <c r="P3449" t="str">
        <f>VLOOKUP(B3449,'[2]Asset Class'!$A$4:$B$21,2,0)</f>
        <v>Equipment for PTA</v>
      </c>
      <c r="Q3449" s="9">
        <f t="shared" si="93"/>
        <v>-57739.01</v>
      </c>
      <c r="R3449" s="9">
        <f t="shared" si="94"/>
        <v>68023.13</v>
      </c>
      <c r="S3449" s="9">
        <f t="shared" si="95"/>
        <v>0</v>
      </c>
    </row>
    <row r="3450" spans="1:19" x14ac:dyDescent="0.2">
      <c r="A3450" t="s">
        <v>6250</v>
      </c>
      <c r="B3450" t="s">
        <v>2988</v>
      </c>
      <c r="C3450" s="2">
        <v>42089</v>
      </c>
      <c r="D3450" t="s">
        <v>6251</v>
      </c>
      <c r="E3450" s="3">
        <v>0</v>
      </c>
      <c r="F3450" s="3">
        <v>0</v>
      </c>
      <c r="G3450" s="3">
        <v>0</v>
      </c>
      <c r="H3450" s="3">
        <v>0</v>
      </c>
      <c r="I3450" s="3">
        <v>240317.25</v>
      </c>
      <c r="J3450" s="3">
        <v>-107904.25</v>
      </c>
      <c r="K3450" s="3">
        <v>132413</v>
      </c>
      <c r="L3450" s="3">
        <v>-2428.48</v>
      </c>
      <c r="M3450" s="3">
        <v>-110332.73</v>
      </c>
      <c r="N3450" s="3">
        <v>129984.52</v>
      </c>
      <c r="O3450" s="3">
        <v>240317.25</v>
      </c>
      <c r="P3450" t="str">
        <f>VLOOKUP(B3450,'[2]Asset Class'!$A$4:$B$21,2,0)</f>
        <v>Equipment for PTA</v>
      </c>
      <c r="Q3450" s="9">
        <f t="shared" si="93"/>
        <v>-110332.73</v>
      </c>
      <c r="R3450" s="9">
        <f t="shared" si="94"/>
        <v>129984.52</v>
      </c>
      <c r="S3450" s="9">
        <f t="shared" si="95"/>
        <v>0</v>
      </c>
    </row>
    <row r="3451" spans="1:19" x14ac:dyDescent="0.2">
      <c r="A3451" t="s">
        <v>6252</v>
      </c>
      <c r="B3451" t="s">
        <v>2988</v>
      </c>
      <c r="C3451" s="2">
        <v>42089</v>
      </c>
      <c r="D3451" t="s">
        <v>6253</v>
      </c>
      <c r="E3451" s="3">
        <v>0</v>
      </c>
      <c r="F3451" s="3">
        <v>0</v>
      </c>
      <c r="G3451" s="3">
        <v>0</v>
      </c>
      <c r="H3451" s="3">
        <v>0</v>
      </c>
      <c r="I3451" s="3">
        <v>289137.03000000003</v>
      </c>
      <c r="J3451" s="3">
        <v>-129824.69</v>
      </c>
      <c r="K3451" s="3">
        <v>159312.34</v>
      </c>
      <c r="L3451" s="3">
        <v>-2921.82</v>
      </c>
      <c r="M3451" s="3">
        <v>-132746.51</v>
      </c>
      <c r="N3451" s="3">
        <v>156390.51999999999</v>
      </c>
      <c r="O3451" s="3">
        <v>289137.03000000003</v>
      </c>
      <c r="P3451" t="str">
        <f>VLOOKUP(B3451,'[2]Asset Class'!$A$4:$B$21,2,0)</f>
        <v>Equipment for PTA</v>
      </c>
      <c r="Q3451" s="9">
        <f t="shared" si="93"/>
        <v>-132746.51</v>
      </c>
      <c r="R3451" s="9">
        <f t="shared" si="94"/>
        <v>156390.52000000002</v>
      </c>
      <c r="S3451" s="9">
        <f t="shared" si="95"/>
        <v>0</v>
      </c>
    </row>
    <row r="3452" spans="1:19" x14ac:dyDescent="0.2">
      <c r="A3452" t="s">
        <v>6254</v>
      </c>
      <c r="B3452" t="s">
        <v>2988</v>
      </c>
      <c r="C3452" s="2">
        <v>42089</v>
      </c>
      <c r="D3452" t="s">
        <v>6255</v>
      </c>
      <c r="E3452" s="3">
        <v>0</v>
      </c>
      <c r="F3452" s="3">
        <v>0</v>
      </c>
      <c r="G3452" s="3">
        <v>0</v>
      </c>
      <c r="H3452" s="3">
        <v>0</v>
      </c>
      <c r="I3452" s="3">
        <v>131081.68</v>
      </c>
      <c r="J3452" s="3">
        <v>-58856.65</v>
      </c>
      <c r="K3452" s="3">
        <v>72225.03</v>
      </c>
      <c r="L3452" s="3">
        <v>-1324.62</v>
      </c>
      <c r="M3452" s="3">
        <v>-60181.27</v>
      </c>
      <c r="N3452" s="3">
        <v>70900.41</v>
      </c>
      <c r="O3452" s="3">
        <v>131081.68</v>
      </c>
      <c r="P3452" t="str">
        <f>VLOOKUP(B3452,'[2]Asset Class'!$A$4:$B$21,2,0)</f>
        <v>Equipment for PTA</v>
      </c>
      <c r="Q3452" s="9">
        <f t="shared" si="93"/>
        <v>-60181.27</v>
      </c>
      <c r="R3452" s="9">
        <f t="shared" si="94"/>
        <v>70900.41</v>
      </c>
      <c r="S3452" s="9">
        <f t="shared" si="95"/>
        <v>0</v>
      </c>
    </row>
    <row r="3453" spans="1:19" x14ac:dyDescent="0.2">
      <c r="A3453" t="s">
        <v>6256</v>
      </c>
      <c r="B3453" t="s">
        <v>2988</v>
      </c>
      <c r="C3453" s="2">
        <v>42089</v>
      </c>
      <c r="D3453" t="s">
        <v>6257</v>
      </c>
      <c r="E3453" s="3">
        <v>0</v>
      </c>
      <c r="F3453" s="3">
        <v>0</v>
      </c>
      <c r="G3453" s="3">
        <v>0</v>
      </c>
      <c r="H3453" s="3">
        <v>0</v>
      </c>
      <c r="I3453" s="3">
        <v>126512.08</v>
      </c>
      <c r="J3453" s="3">
        <v>-56804.88</v>
      </c>
      <c r="K3453" s="3">
        <v>69707.199999999997</v>
      </c>
      <c r="L3453" s="3">
        <v>-1278.44</v>
      </c>
      <c r="M3453" s="3">
        <v>-58083.32</v>
      </c>
      <c r="N3453" s="3">
        <v>68428.759999999995</v>
      </c>
      <c r="O3453" s="3">
        <v>126512.08</v>
      </c>
      <c r="P3453" t="str">
        <f>VLOOKUP(B3453,'[2]Asset Class'!$A$4:$B$21,2,0)</f>
        <v>Equipment for PTA</v>
      </c>
      <c r="Q3453" s="9">
        <f t="shared" si="93"/>
        <v>-58083.32</v>
      </c>
      <c r="R3453" s="9">
        <f t="shared" si="94"/>
        <v>68428.760000000009</v>
      </c>
      <c r="S3453" s="9">
        <f t="shared" si="95"/>
        <v>0</v>
      </c>
    </row>
    <row r="3454" spans="1:19" x14ac:dyDescent="0.2">
      <c r="A3454" t="s">
        <v>6258</v>
      </c>
      <c r="B3454" t="s">
        <v>2988</v>
      </c>
      <c r="C3454" s="2">
        <v>42089</v>
      </c>
      <c r="D3454" t="s">
        <v>6259</v>
      </c>
      <c r="E3454" s="3">
        <v>0</v>
      </c>
      <c r="F3454" s="3">
        <v>0</v>
      </c>
      <c r="G3454" s="3">
        <v>0</v>
      </c>
      <c r="H3454" s="3">
        <v>0</v>
      </c>
      <c r="I3454" s="3">
        <v>194775.18</v>
      </c>
      <c r="J3454" s="3">
        <v>-87455.52</v>
      </c>
      <c r="K3454" s="3">
        <v>107319.66</v>
      </c>
      <c r="L3454" s="3">
        <v>-1968.26</v>
      </c>
      <c r="M3454" s="3">
        <v>-89423.78</v>
      </c>
      <c r="N3454" s="3">
        <v>105351.4</v>
      </c>
      <c r="O3454" s="3">
        <v>194775.18</v>
      </c>
      <c r="P3454" t="str">
        <f>VLOOKUP(B3454,'[2]Asset Class'!$A$4:$B$21,2,0)</f>
        <v>Equipment for PTA</v>
      </c>
      <c r="Q3454" s="9">
        <f t="shared" si="93"/>
        <v>-89423.78</v>
      </c>
      <c r="R3454" s="9">
        <f t="shared" si="94"/>
        <v>105351.4</v>
      </c>
      <c r="S3454" s="9">
        <f t="shared" si="95"/>
        <v>0</v>
      </c>
    </row>
    <row r="3455" spans="1:19" x14ac:dyDescent="0.2">
      <c r="A3455" t="s">
        <v>6260</v>
      </c>
      <c r="B3455" t="s">
        <v>2988</v>
      </c>
      <c r="C3455" s="2">
        <v>42089</v>
      </c>
      <c r="D3455" t="s">
        <v>6261</v>
      </c>
      <c r="E3455" s="3">
        <v>0</v>
      </c>
      <c r="F3455" s="3">
        <v>0</v>
      </c>
      <c r="G3455" s="3">
        <v>0</v>
      </c>
      <c r="H3455" s="3">
        <v>0</v>
      </c>
      <c r="I3455" s="3">
        <v>206953.13</v>
      </c>
      <c r="J3455" s="3">
        <v>-92923.5</v>
      </c>
      <c r="K3455" s="3">
        <v>114029.63</v>
      </c>
      <c r="L3455" s="3">
        <v>-2091.33</v>
      </c>
      <c r="M3455" s="3">
        <v>-95014.83</v>
      </c>
      <c r="N3455" s="3">
        <v>111938.3</v>
      </c>
      <c r="O3455" s="3">
        <v>206953.13</v>
      </c>
      <c r="P3455" t="str">
        <f>VLOOKUP(B3455,'[2]Asset Class'!$A$4:$B$21,2,0)</f>
        <v>Equipment for PTA</v>
      </c>
      <c r="Q3455" s="9">
        <f t="shared" si="93"/>
        <v>-95014.83</v>
      </c>
      <c r="R3455" s="9">
        <f t="shared" si="94"/>
        <v>111938.3</v>
      </c>
      <c r="S3455" s="9">
        <f t="shared" si="95"/>
        <v>0</v>
      </c>
    </row>
    <row r="3456" spans="1:19" x14ac:dyDescent="0.2">
      <c r="A3456" t="s">
        <v>6262</v>
      </c>
      <c r="B3456" t="s">
        <v>2988</v>
      </c>
      <c r="C3456" s="2">
        <v>42089</v>
      </c>
      <c r="D3456" t="s">
        <v>6263</v>
      </c>
      <c r="E3456" s="3">
        <v>0</v>
      </c>
      <c r="F3456" s="3">
        <v>0</v>
      </c>
      <c r="G3456" s="3">
        <v>0</v>
      </c>
      <c r="H3456" s="3">
        <v>0</v>
      </c>
      <c r="I3456" s="3">
        <v>138104.07</v>
      </c>
      <c r="J3456" s="3">
        <v>-62009.760000000002</v>
      </c>
      <c r="K3456" s="3">
        <v>76094.31</v>
      </c>
      <c r="L3456" s="3">
        <v>-1395.58</v>
      </c>
      <c r="M3456" s="3">
        <v>-63405.34</v>
      </c>
      <c r="N3456" s="3">
        <v>74698.73</v>
      </c>
      <c r="O3456" s="3">
        <v>138104.07</v>
      </c>
      <c r="P3456" t="str">
        <f>VLOOKUP(B3456,'[2]Asset Class'!$A$4:$B$21,2,0)</f>
        <v>Equipment for PTA</v>
      </c>
      <c r="Q3456" s="9">
        <f t="shared" si="93"/>
        <v>-63405.34</v>
      </c>
      <c r="R3456" s="9">
        <f t="shared" si="94"/>
        <v>74698.73000000001</v>
      </c>
      <c r="S3456" s="9">
        <f t="shared" si="95"/>
        <v>0</v>
      </c>
    </row>
    <row r="3457" spans="1:19" x14ac:dyDescent="0.2">
      <c r="A3457" t="s">
        <v>6264</v>
      </c>
      <c r="B3457" t="s">
        <v>2988</v>
      </c>
      <c r="C3457" s="2">
        <v>42089</v>
      </c>
      <c r="D3457" t="s">
        <v>6265</v>
      </c>
      <c r="E3457" s="3">
        <v>0</v>
      </c>
      <c r="F3457" s="3">
        <v>0</v>
      </c>
      <c r="G3457" s="3">
        <v>0</v>
      </c>
      <c r="H3457" s="3">
        <v>0</v>
      </c>
      <c r="I3457" s="3">
        <v>226271.46</v>
      </c>
      <c r="J3457" s="3">
        <v>-101597.58</v>
      </c>
      <c r="K3457" s="3">
        <v>124673.88</v>
      </c>
      <c r="L3457" s="3">
        <v>-2286.54</v>
      </c>
      <c r="M3457" s="3">
        <v>-103884.12</v>
      </c>
      <c r="N3457" s="3">
        <v>122387.34</v>
      </c>
      <c r="O3457" s="3">
        <v>226271.46</v>
      </c>
      <c r="P3457" t="str">
        <f>VLOOKUP(B3457,'[2]Asset Class'!$A$4:$B$21,2,0)</f>
        <v>Equipment for PTA</v>
      </c>
      <c r="Q3457" s="9">
        <f t="shared" si="93"/>
        <v>-103884.12</v>
      </c>
      <c r="R3457" s="9">
        <f t="shared" si="94"/>
        <v>122387.34</v>
      </c>
      <c r="S3457" s="9">
        <f t="shared" si="95"/>
        <v>0</v>
      </c>
    </row>
    <row r="3458" spans="1:19" x14ac:dyDescent="0.2">
      <c r="A3458" t="s">
        <v>6266</v>
      </c>
      <c r="B3458" t="s">
        <v>2988</v>
      </c>
      <c r="C3458" s="2">
        <v>42089</v>
      </c>
      <c r="D3458" t="s">
        <v>6267</v>
      </c>
      <c r="E3458" s="3">
        <v>0</v>
      </c>
      <c r="F3458" s="3">
        <v>0</v>
      </c>
      <c r="G3458" s="3">
        <v>0</v>
      </c>
      <c r="H3458" s="3">
        <v>0</v>
      </c>
      <c r="I3458" s="3">
        <v>230614.09</v>
      </c>
      <c r="J3458" s="3">
        <v>-103547.47</v>
      </c>
      <c r="K3458" s="3">
        <v>127066.62</v>
      </c>
      <c r="L3458" s="3">
        <v>-2330.4299999999998</v>
      </c>
      <c r="M3458" s="3">
        <v>-105877.9</v>
      </c>
      <c r="N3458" s="3">
        <v>124736.19</v>
      </c>
      <c r="O3458" s="3">
        <v>230614.09</v>
      </c>
      <c r="P3458" t="str">
        <f>VLOOKUP(B3458,'[2]Asset Class'!$A$4:$B$21,2,0)</f>
        <v>Equipment for PTA</v>
      </c>
      <c r="Q3458" s="9">
        <f t="shared" si="93"/>
        <v>-105877.9</v>
      </c>
      <c r="R3458" s="9">
        <f t="shared" si="94"/>
        <v>124736.19</v>
      </c>
      <c r="S3458" s="9">
        <f t="shared" si="95"/>
        <v>0</v>
      </c>
    </row>
    <row r="3459" spans="1:19" x14ac:dyDescent="0.2">
      <c r="A3459" t="s">
        <v>6268</v>
      </c>
      <c r="B3459" t="s">
        <v>2988</v>
      </c>
      <c r="C3459" s="2">
        <v>42089</v>
      </c>
      <c r="D3459" t="s">
        <v>6269</v>
      </c>
      <c r="E3459" s="3">
        <v>0</v>
      </c>
      <c r="F3459" s="3">
        <v>0</v>
      </c>
      <c r="G3459" s="3">
        <v>0</v>
      </c>
      <c r="H3459" s="3">
        <v>0</v>
      </c>
      <c r="I3459" s="3">
        <v>194820.18</v>
      </c>
      <c r="J3459" s="3">
        <v>-87475.73</v>
      </c>
      <c r="K3459" s="3">
        <v>107344.45</v>
      </c>
      <c r="L3459" s="3">
        <v>-1968.72</v>
      </c>
      <c r="M3459" s="3">
        <v>-89444.45</v>
      </c>
      <c r="N3459" s="3">
        <v>105375.73</v>
      </c>
      <c r="O3459" s="3">
        <v>194820.18</v>
      </c>
      <c r="P3459" t="str">
        <f>VLOOKUP(B3459,'[2]Asset Class'!$A$4:$B$21,2,0)</f>
        <v>Equipment for PTA</v>
      </c>
      <c r="Q3459" s="9">
        <f t="shared" si="93"/>
        <v>-89444.45</v>
      </c>
      <c r="R3459" s="9">
        <f t="shared" si="94"/>
        <v>105375.73</v>
      </c>
      <c r="S3459" s="9">
        <f t="shared" si="95"/>
        <v>0</v>
      </c>
    </row>
    <row r="3460" spans="1:19" x14ac:dyDescent="0.2">
      <c r="A3460" t="s">
        <v>6270</v>
      </c>
      <c r="B3460" t="s">
        <v>2988</v>
      </c>
      <c r="C3460" s="2">
        <v>42089</v>
      </c>
      <c r="D3460" t="s">
        <v>6271</v>
      </c>
      <c r="E3460" s="3">
        <v>0</v>
      </c>
      <c r="F3460" s="3">
        <v>0</v>
      </c>
      <c r="G3460" s="3">
        <v>0</v>
      </c>
      <c r="H3460" s="3">
        <v>0</v>
      </c>
      <c r="I3460" s="3">
        <v>399950.46</v>
      </c>
      <c r="J3460" s="3">
        <v>-179580.76</v>
      </c>
      <c r="K3460" s="3">
        <v>220369.7</v>
      </c>
      <c r="L3460" s="3">
        <v>-4041.62</v>
      </c>
      <c r="M3460" s="3">
        <v>-183622.38</v>
      </c>
      <c r="N3460" s="3">
        <v>216328.08</v>
      </c>
      <c r="O3460" s="3">
        <v>399950.46</v>
      </c>
      <c r="P3460" t="str">
        <f>VLOOKUP(B3460,'[2]Asset Class'!$A$4:$B$21,2,0)</f>
        <v>Equipment for PTA</v>
      </c>
      <c r="Q3460" s="9">
        <f t="shared" si="93"/>
        <v>-183622.38</v>
      </c>
      <c r="R3460" s="9">
        <f t="shared" si="94"/>
        <v>216328.08000000002</v>
      </c>
      <c r="S3460" s="9">
        <f t="shared" si="95"/>
        <v>0</v>
      </c>
    </row>
    <row r="3461" spans="1:19" x14ac:dyDescent="0.2">
      <c r="A3461" t="s">
        <v>6272</v>
      </c>
      <c r="B3461" t="s">
        <v>2988</v>
      </c>
      <c r="C3461" s="2">
        <v>42089</v>
      </c>
      <c r="D3461" t="s">
        <v>6273</v>
      </c>
      <c r="E3461" s="3">
        <v>0</v>
      </c>
      <c r="F3461" s="3">
        <v>0</v>
      </c>
      <c r="G3461" s="3">
        <v>0</v>
      </c>
      <c r="H3461" s="3">
        <v>0</v>
      </c>
      <c r="I3461" s="3">
        <v>233352.85</v>
      </c>
      <c r="J3461" s="3">
        <v>-104777.19</v>
      </c>
      <c r="K3461" s="3">
        <v>128575.66</v>
      </c>
      <c r="L3461" s="3">
        <v>-2358.1</v>
      </c>
      <c r="M3461" s="3">
        <v>-107135.29</v>
      </c>
      <c r="N3461" s="3">
        <v>126217.56</v>
      </c>
      <c r="O3461" s="3">
        <v>233352.85</v>
      </c>
      <c r="P3461" t="str">
        <f>VLOOKUP(B3461,'[2]Asset Class'!$A$4:$B$21,2,0)</f>
        <v>Equipment for PTA</v>
      </c>
      <c r="Q3461" s="9">
        <f t="shared" si="93"/>
        <v>-107135.29</v>
      </c>
      <c r="R3461" s="9">
        <f t="shared" si="94"/>
        <v>126217.56000000001</v>
      </c>
      <c r="S3461" s="9">
        <f t="shared" si="95"/>
        <v>0</v>
      </c>
    </row>
    <row r="3462" spans="1:19" x14ac:dyDescent="0.2">
      <c r="A3462" t="s">
        <v>6274</v>
      </c>
      <c r="B3462" t="s">
        <v>2988</v>
      </c>
      <c r="C3462" s="2">
        <v>42089</v>
      </c>
      <c r="D3462" t="s">
        <v>6275</v>
      </c>
      <c r="E3462" s="3">
        <v>0</v>
      </c>
      <c r="F3462" s="3">
        <v>0</v>
      </c>
      <c r="G3462" s="3">
        <v>0</v>
      </c>
      <c r="H3462" s="3">
        <v>0</v>
      </c>
      <c r="I3462" s="3">
        <v>233352.85</v>
      </c>
      <c r="J3462" s="3">
        <v>-104777.19</v>
      </c>
      <c r="K3462" s="3">
        <v>128575.66</v>
      </c>
      <c r="L3462" s="3">
        <v>-2358.1</v>
      </c>
      <c r="M3462" s="3">
        <v>-107135.29</v>
      </c>
      <c r="N3462" s="3">
        <v>126217.56</v>
      </c>
      <c r="O3462" s="3">
        <v>233352.85</v>
      </c>
      <c r="P3462" t="str">
        <f>VLOOKUP(B3462,'[2]Asset Class'!$A$4:$B$21,2,0)</f>
        <v>Equipment for PTA</v>
      </c>
      <c r="Q3462" s="9">
        <f t="shared" si="93"/>
        <v>-107135.29</v>
      </c>
      <c r="R3462" s="9">
        <f t="shared" si="94"/>
        <v>126217.56000000001</v>
      </c>
      <c r="S3462" s="9">
        <f t="shared" si="95"/>
        <v>0</v>
      </c>
    </row>
    <row r="3463" spans="1:19" x14ac:dyDescent="0.2">
      <c r="A3463" t="s">
        <v>6276</v>
      </c>
      <c r="B3463" t="s">
        <v>2988</v>
      </c>
      <c r="C3463" s="2">
        <v>42089</v>
      </c>
      <c r="D3463" t="s">
        <v>6277</v>
      </c>
      <c r="E3463" s="3">
        <v>0</v>
      </c>
      <c r="F3463" s="3">
        <v>0</v>
      </c>
      <c r="G3463" s="3">
        <v>0</v>
      </c>
      <c r="H3463" s="3">
        <v>0</v>
      </c>
      <c r="I3463" s="3">
        <v>542130.18999999994</v>
      </c>
      <c r="J3463" s="3">
        <v>-243420.53</v>
      </c>
      <c r="K3463" s="3">
        <v>298709.65999999997</v>
      </c>
      <c r="L3463" s="3">
        <v>-5478.39</v>
      </c>
      <c r="M3463" s="3">
        <v>-248898.92</v>
      </c>
      <c r="N3463" s="3">
        <v>293231.27</v>
      </c>
      <c r="O3463" s="3">
        <v>542130.18999999994</v>
      </c>
      <c r="P3463" t="str">
        <f>VLOOKUP(B3463,'[2]Asset Class'!$A$4:$B$21,2,0)</f>
        <v>Equipment for PTA</v>
      </c>
      <c r="Q3463" s="9">
        <f t="shared" si="93"/>
        <v>-248898.92</v>
      </c>
      <c r="R3463" s="9">
        <f t="shared" si="94"/>
        <v>293231.2699999999</v>
      </c>
      <c r="S3463" s="9">
        <f t="shared" si="95"/>
        <v>0</v>
      </c>
    </row>
    <row r="3464" spans="1:19" x14ac:dyDescent="0.2">
      <c r="A3464" t="s">
        <v>6278</v>
      </c>
      <c r="B3464" t="s">
        <v>2988</v>
      </c>
      <c r="C3464" s="2">
        <v>42089</v>
      </c>
      <c r="D3464" t="s">
        <v>6279</v>
      </c>
      <c r="E3464" s="3">
        <v>0</v>
      </c>
      <c r="F3464" s="3">
        <v>0</v>
      </c>
      <c r="G3464" s="3">
        <v>0</v>
      </c>
      <c r="H3464" s="3">
        <v>0</v>
      </c>
      <c r="I3464" s="3">
        <v>514511.57</v>
      </c>
      <c r="J3464" s="3">
        <v>-231019.55</v>
      </c>
      <c r="K3464" s="3">
        <v>283492.02</v>
      </c>
      <c r="L3464" s="3">
        <v>-5199.3</v>
      </c>
      <c r="M3464" s="3">
        <v>-236218.85</v>
      </c>
      <c r="N3464" s="3">
        <v>278292.71999999997</v>
      </c>
      <c r="O3464" s="3">
        <v>514511.57</v>
      </c>
      <c r="P3464" t="str">
        <f>VLOOKUP(B3464,'[2]Asset Class'!$A$4:$B$21,2,0)</f>
        <v>Equipment for PTA</v>
      </c>
      <c r="Q3464" s="9">
        <f t="shared" si="93"/>
        <v>-236218.85</v>
      </c>
      <c r="R3464" s="9">
        <f t="shared" si="94"/>
        <v>278292.71999999997</v>
      </c>
      <c r="S3464" s="9">
        <f t="shared" si="95"/>
        <v>0</v>
      </c>
    </row>
    <row r="3465" spans="1:19" x14ac:dyDescent="0.2">
      <c r="A3465" t="s">
        <v>6280</v>
      </c>
      <c r="B3465" t="s">
        <v>2988</v>
      </c>
      <c r="C3465" s="2">
        <v>42089</v>
      </c>
      <c r="D3465" t="s">
        <v>6281</v>
      </c>
      <c r="E3465" s="3">
        <v>0</v>
      </c>
      <c r="F3465" s="3">
        <v>0</v>
      </c>
      <c r="G3465" s="3">
        <v>0</v>
      </c>
      <c r="H3465" s="3">
        <v>0</v>
      </c>
      <c r="I3465" s="3">
        <v>171422.2</v>
      </c>
      <c r="J3465" s="3">
        <v>-76969.850000000006</v>
      </c>
      <c r="K3465" s="3">
        <v>94452.35</v>
      </c>
      <c r="L3465" s="3">
        <v>-1732.27</v>
      </c>
      <c r="M3465" s="3">
        <v>-78702.12</v>
      </c>
      <c r="N3465" s="3">
        <v>92720.08</v>
      </c>
      <c r="O3465" s="3">
        <v>171422.2</v>
      </c>
      <c r="P3465" t="str">
        <f>VLOOKUP(B3465,'[2]Asset Class'!$A$4:$B$21,2,0)</f>
        <v>Equipment for PTA</v>
      </c>
      <c r="Q3465" s="9">
        <f t="shared" si="93"/>
        <v>-78702.12</v>
      </c>
      <c r="R3465" s="9">
        <f t="shared" si="94"/>
        <v>92720.080000000016</v>
      </c>
      <c r="S3465" s="9">
        <f t="shared" si="95"/>
        <v>0</v>
      </c>
    </row>
    <row r="3466" spans="1:19" x14ac:dyDescent="0.2">
      <c r="A3466" t="s">
        <v>6282</v>
      </c>
      <c r="B3466" t="s">
        <v>2988</v>
      </c>
      <c r="C3466" s="2">
        <v>42089</v>
      </c>
      <c r="D3466" t="s">
        <v>6283</v>
      </c>
      <c r="E3466" s="3">
        <v>0</v>
      </c>
      <c r="F3466" s="3">
        <v>0</v>
      </c>
      <c r="G3466" s="3">
        <v>0</v>
      </c>
      <c r="H3466" s="3">
        <v>0</v>
      </c>
      <c r="I3466" s="3">
        <v>1285719.98</v>
      </c>
      <c r="J3466" s="3">
        <v>-570335.9</v>
      </c>
      <c r="K3466" s="3">
        <v>715384.08</v>
      </c>
      <c r="L3466" s="3">
        <v>-13574.35</v>
      </c>
      <c r="M3466" s="3">
        <v>-583910.25</v>
      </c>
      <c r="N3466" s="3">
        <v>701809.73</v>
      </c>
      <c r="O3466" s="3">
        <v>1285719.98</v>
      </c>
      <c r="P3466" t="str">
        <f>VLOOKUP(B3466,'[2]Asset Class'!$A$4:$B$21,2,0)</f>
        <v>Equipment for PTA</v>
      </c>
      <c r="Q3466" s="9">
        <f t="shared" si="93"/>
        <v>-583910.25</v>
      </c>
      <c r="R3466" s="9">
        <f t="shared" si="94"/>
        <v>701809.73</v>
      </c>
      <c r="S3466" s="9">
        <f t="shared" si="95"/>
        <v>0</v>
      </c>
    </row>
    <row r="3467" spans="1:19" x14ac:dyDescent="0.2">
      <c r="A3467" t="s">
        <v>6284</v>
      </c>
      <c r="B3467" t="s">
        <v>2988</v>
      </c>
      <c r="C3467" s="2">
        <v>42089</v>
      </c>
      <c r="D3467" t="s">
        <v>6285</v>
      </c>
      <c r="E3467" s="3">
        <v>0</v>
      </c>
      <c r="F3467" s="3">
        <v>0</v>
      </c>
      <c r="G3467" s="3">
        <v>0</v>
      </c>
      <c r="H3467" s="3">
        <v>0</v>
      </c>
      <c r="I3467" s="3">
        <v>154070.70000000001</v>
      </c>
      <c r="J3467" s="3">
        <v>-69178.91</v>
      </c>
      <c r="K3467" s="3">
        <v>84891.79</v>
      </c>
      <c r="L3467" s="3">
        <v>-1556.93</v>
      </c>
      <c r="M3467" s="3">
        <v>-70735.839999999997</v>
      </c>
      <c r="N3467" s="3">
        <v>83334.86</v>
      </c>
      <c r="O3467" s="3">
        <v>154070.70000000001</v>
      </c>
      <c r="P3467" t="str">
        <f>VLOOKUP(B3467,'[2]Asset Class'!$A$4:$B$21,2,0)</f>
        <v>Equipment for PTA</v>
      </c>
      <c r="Q3467" s="9">
        <f t="shared" si="93"/>
        <v>-70735.839999999997</v>
      </c>
      <c r="R3467" s="9">
        <f t="shared" si="94"/>
        <v>83334.860000000015</v>
      </c>
      <c r="S3467" s="9">
        <f t="shared" si="95"/>
        <v>0</v>
      </c>
    </row>
    <row r="3468" spans="1:19" x14ac:dyDescent="0.2">
      <c r="A3468" t="s">
        <v>6286</v>
      </c>
      <c r="B3468" t="s">
        <v>2988</v>
      </c>
      <c r="C3468" s="2">
        <v>42089</v>
      </c>
      <c r="D3468" t="s">
        <v>6287</v>
      </c>
      <c r="E3468" s="3">
        <v>0</v>
      </c>
      <c r="F3468" s="3">
        <v>0</v>
      </c>
      <c r="G3468" s="3">
        <v>0</v>
      </c>
      <c r="H3468" s="3">
        <v>0</v>
      </c>
      <c r="I3468" s="3">
        <v>191272.48</v>
      </c>
      <c r="J3468" s="3">
        <v>-85882.78</v>
      </c>
      <c r="K3468" s="3">
        <v>105389.7</v>
      </c>
      <c r="L3468" s="3">
        <v>-1932.87</v>
      </c>
      <c r="M3468" s="3">
        <v>-87815.65</v>
      </c>
      <c r="N3468" s="3">
        <v>103456.83</v>
      </c>
      <c r="O3468" s="3">
        <v>191272.48</v>
      </c>
      <c r="P3468" t="str">
        <f>VLOOKUP(B3468,'[2]Asset Class'!$A$4:$B$21,2,0)</f>
        <v>Equipment for PTA</v>
      </c>
      <c r="Q3468" s="9">
        <f t="shared" si="93"/>
        <v>-87815.65</v>
      </c>
      <c r="R3468" s="9">
        <f t="shared" si="94"/>
        <v>103456.83000000002</v>
      </c>
      <c r="S3468" s="9">
        <f t="shared" si="95"/>
        <v>0</v>
      </c>
    </row>
    <row r="3469" spans="1:19" x14ac:dyDescent="0.2">
      <c r="A3469" t="s">
        <v>6288</v>
      </c>
      <c r="B3469" t="s">
        <v>2988</v>
      </c>
      <c r="C3469" s="2">
        <v>42089</v>
      </c>
      <c r="D3469" t="s">
        <v>6289</v>
      </c>
      <c r="E3469" s="3">
        <v>0</v>
      </c>
      <c r="F3469" s="3">
        <v>0</v>
      </c>
      <c r="G3469" s="3">
        <v>0</v>
      </c>
      <c r="H3469" s="3">
        <v>0</v>
      </c>
      <c r="I3469" s="3">
        <v>193344.3</v>
      </c>
      <c r="J3469" s="3">
        <v>-86813.04</v>
      </c>
      <c r="K3469" s="3">
        <v>106531.26</v>
      </c>
      <c r="L3469" s="3">
        <v>-1953.8</v>
      </c>
      <c r="M3469" s="3">
        <v>-88766.84</v>
      </c>
      <c r="N3469" s="3">
        <v>104577.46</v>
      </c>
      <c r="O3469" s="3">
        <v>193344.3</v>
      </c>
      <c r="P3469" t="str">
        <f>VLOOKUP(B3469,'[2]Asset Class'!$A$4:$B$21,2,0)</f>
        <v>Equipment for PTA</v>
      </c>
      <c r="Q3469" s="9">
        <f t="shared" si="93"/>
        <v>-88766.84</v>
      </c>
      <c r="R3469" s="9">
        <f t="shared" si="94"/>
        <v>104577.45999999999</v>
      </c>
      <c r="S3469" s="9">
        <f t="shared" si="95"/>
        <v>0</v>
      </c>
    </row>
    <row r="3470" spans="1:19" x14ac:dyDescent="0.2">
      <c r="A3470" t="s">
        <v>6290</v>
      </c>
      <c r="B3470" t="s">
        <v>2988</v>
      </c>
      <c r="C3470" s="2">
        <v>42089</v>
      </c>
      <c r="D3470" t="s">
        <v>6291</v>
      </c>
      <c r="E3470" s="3">
        <v>0</v>
      </c>
      <c r="F3470" s="3">
        <v>0</v>
      </c>
      <c r="G3470" s="3">
        <v>0</v>
      </c>
      <c r="H3470" s="3">
        <v>0</v>
      </c>
      <c r="I3470" s="3">
        <v>238212.43</v>
      </c>
      <c r="J3470" s="3">
        <v>-106959.17</v>
      </c>
      <c r="K3470" s="3">
        <v>131253.26</v>
      </c>
      <c r="L3470" s="3">
        <v>-2407.21</v>
      </c>
      <c r="M3470" s="3">
        <v>-109366.38</v>
      </c>
      <c r="N3470" s="3">
        <v>128846.05</v>
      </c>
      <c r="O3470" s="3">
        <v>238212.43</v>
      </c>
      <c r="P3470" t="str">
        <f>VLOOKUP(B3470,'[2]Asset Class'!$A$4:$B$21,2,0)</f>
        <v>Equipment for PTA</v>
      </c>
      <c r="Q3470" s="9">
        <f t="shared" si="93"/>
        <v>-109366.38</v>
      </c>
      <c r="R3470" s="9">
        <f t="shared" si="94"/>
        <v>128846.04999999999</v>
      </c>
      <c r="S3470" s="9">
        <f t="shared" si="95"/>
        <v>0</v>
      </c>
    </row>
    <row r="3471" spans="1:19" x14ac:dyDescent="0.2">
      <c r="A3471" t="s">
        <v>6292</v>
      </c>
      <c r="B3471" t="s">
        <v>2988</v>
      </c>
      <c r="C3471" s="2">
        <v>42089</v>
      </c>
      <c r="D3471" t="s">
        <v>6293</v>
      </c>
      <c r="E3471" s="3">
        <v>0</v>
      </c>
      <c r="F3471" s="3">
        <v>0</v>
      </c>
      <c r="G3471" s="3">
        <v>0</v>
      </c>
      <c r="H3471" s="3">
        <v>0</v>
      </c>
      <c r="I3471" s="3">
        <v>289265.02</v>
      </c>
      <c r="J3471" s="3">
        <v>-129882.16</v>
      </c>
      <c r="K3471" s="3">
        <v>159382.85999999999</v>
      </c>
      <c r="L3471" s="3">
        <v>-2923.11</v>
      </c>
      <c r="M3471" s="3">
        <v>-132805.26999999999</v>
      </c>
      <c r="N3471" s="3">
        <v>156459.75</v>
      </c>
      <c r="O3471" s="3">
        <v>289265.02</v>
      </c>
      <c r="P3471" t="str">
        <f>VLOOKUP(B3471,'[2]Asset Class'!$A$4:$B$21,2,0)</f>
        <v>Equipment for PTA</v>
      </c>
      <c r="Q3471" s="9">
        <f t="shared" si="93"/>
        <v>-132805.26999999999</v>
      </c>
      <c r="R3471" s="9">
        <f t="shared" si="94"/>
        <v>156459.75000000003</v>
      </c>
      <c r="S3471" s="9">
        <f t="shared" si="95"/>
        <v>0</v>
      </c>
    </row>
    <row r="3472" spans="1:19" x14ac:dyDescent="0.2">
      <c r="A3472" t="s">
        <v>6294</v>
      </c>
      <c r="B3472" t="s">
        <v>2988</v>
      </c>
      <c r="C3472" s="2">
        <v>42089</v>
      </c>
      <c r="D3472" t="s">
        <v>6295</v>
      </c>
      <c r="E3472" s="3">
        <v>0</v>
      </c>
      <c r="F3472" s="3">
        <v>0</v>
      </c>
      <c r="G3472" s="3">
        <v>0</v>
      </c>
      <c r="H3472" s="3">
        <v>0</v>
      </c>
      <c r="I3472" s="3">
        <v>149511.09</v>
      </c>
      <c r="J3472" s="3">
        <v>-67131.61</v>
      </c>
      <c r="K3472" s="3">
        <v>82379.48</v>
      </c>
      <c r="L3472" s="3">
        <v>-1510.86</v>
      </c>
      <c r="M3472" s="3">
        <v>-68642.47</v>
      </c>
      <c r="N3472" s="3">
        <v>80868.62</v>
      </c>
      <c r="O3472" s="3">
        <v>149511.09</v>
      </c>
      <c r="P3472" t="str">
        <f>VLOOKUP(B3472,'[2]Asset Class'!$A$4:$B$21,2,0)</f>
        <v>Equipment for PTA</v>
      </c>
      <c r="Q3472" s="9">
        <f t="shared" si="93"/>
        <v>-68642.47</v>
      </c>
      <c r="R3472" s="9">
        <f t="shared" si="94"/>
        <v>80868.62</v>
      </c>
      <c r="S3472" s="9">
        <f t="shared" si="95"/>
        <v>0</v>
      </c>
    </row>
    <row r="3473" spans="1:19" x14ac:dyDescent="0.2">
      <c r="A3473" t="s">
        <v>6296</v>
      </c>
      <c r="B3473" t="s">
        <v>2988</v>
      </c>
      <c r="C3473" s="2">
        <v>42089</v>
      </c>
      <c r="D3473" t="s">
        <v>6297</v>
      </c>
      <c r="E3473" s="3">
        <v>0</v>
      </c>
      <c r="F3473" s="3">
        <v>0</v>
      </c>
      <c r="G3473" s="3">
        <v>0</v>
      </c>
      <c r="H3473" s="3">
        <v>0</v>
      </c>
      <c r="I3473" s="3">
        <v>109031.58</v>
      </c>
      <c r="J3473" s="3">
        <v>-48955.99</v>
      </c>
      <c r="K3473" s="3">
        <v>60075.59</v>
      </c>
      <c r="L3473" s="3">
        <v>-1101.8</v>
      </c>
      <c r="M3473" s="3">
        <v>-50057.79</v>
      </c>
      <c r="N3473" s="3">
        <v>58973.79</v>
      </c>
      <c r="O3473" s="3">
        <v>109031.58</v>
      </c>
      <c r="P3473" t="str">
        <f>VLOOKUP(B3473,'[2]Asset Class'!$A$4:$B$21,2,0)</f>
        <v>Equipment for PTA</v>
      </c>
      <c r="Q3473" s="9">
        <f t="shared" si="93"/>
        <v>-50057.79</v>
      </c>
      <c r="R3473" s="9">
        <f t="shared" si="94"/>
        <v>58973.79</v>
      </c>
      <c r="S3473" s="9">
        <f t="shared" si="95"/>
        <v>0</v>
      </c>
    </row>
    <row r="3474" spans="1:19" x14ac:dyDescent="0.2">
      <c r="A3474" t="s">
        <v>6298</v>
      </c>
      <c r="B3474" t="s">
        <v>2988</v>
      </c>
      <c r="C3474" s="2">
        <v>42089</v>
      </c>
      <c r="D3474" t="s">
        <v>6299</v>
      </c>
      <c r="E3474" s="3">
        <v>0</v>
      </c>
      <c r="F3474" s="3">
        <v>0</v>
      </c>
      <c r="G3474" s="3">
        <v>0</v>
      </c>
      <c r="H3474" s="3">
        <v>0</v>
      </c>
      <c r="I3474" s="3">
        <v>116774.92</v>
      </c>
      <c r="J3474" s="3">
        <v>-52432.81</v>
      </c>
      <c r="K3474" s="3">
        <v>64342.11</v>
      </c>
      <c r="L3474" s="3">
        <v>-1180.05</v>
      </c>
      <c r="M3474" s="3">
        <v>-53612.86</v>
      </c>
      <c r="N3474" s="3">
        <v>63162.06</v>
      </c>
      <c r="O3474" s="3">
        <v>116774.92</v>
      </c>
      <c r="P3474" t="str">
        <f>VLOOKUP(B3474,'[2]Asset Class'!$A$4:$B$21,2,0)</f>
        <v>Equipment for PTA</v>
      </c>
      <c r="Q3474" s="9">
        <f t="shared" si="93"/>
        <v>-53612.86</v>
      </c>
      <c r="R3474" s="9">
        <f t="shared" si="94"/>
        <v>63162.06</v>
      </c>
      <c r="S3474" s="9">
        <f t="shared" si="95"/>
        <v>0</v>
      </c>
    </row>
    <row r="3475" spans="1:19" x14ac:dyDescent="0.2">
      <c r="A3475" t="s">
        <v>6300</v>
      </c>
      <c r="B3475" t="s">
        <v>2988</v>
      </c>
      <c r="C3475" s="2">
        <v>42089</v>
      </c>
      <c r="D3475" t="s">
        <v>6301</v>
      </c>
      <c r="E3475" s="3">
        <v>0</v>
      </c>
      <c r="F3475" s="3">
        <v>0</v>
      </c>
      <c r="G3475" s="3">
        <v>0</v>
      </c>
      <c r="H3475" s="3">
        <v>0</v>
      </c>
      <c r="I3475" s="3">
        <v>117052.89</v>
      </c>
      <c r="J3475" s="3">
        <v>-52557.64</v>
      </c>
      <c r="K3475" s="3">
        <v>64495.25</v>
      </c>
      <c r="L3475" s="3">
        <v>-1182.8499999999999</v>
      </c>
      <c r="M3475" s="3">
        <v>-53740.49</v>
      </c>
      <c r="N3475" s="3">
        <v>63312.4</v>
      </c>
      <c r="O3475" s="3">
        <v>117052.89</v>
      </c>
      <c r="P3475" t="str">
        <f>VLOOKUP(B3475,'[2]Asset Class'!$A$4:$B$21,2,0)</f>
        <v>Equipment for PTA</v>
      </c>
      <c r="Q3475" s="9">
        <f t="shared" si="93"/>
        <v>-53740.49</v>
      </c>
      <c r="R3475" s="9">
        <f t="shared" si="94"/>
        <v>63312.4</v>
      </c>
      <c r="S3475" s="9">
        <f t="shared" si="95"/>
        <v>0</v>
      </c>
    </row>
    <row r="3476" spans="1:19" x14ac:dyDescent="0.2">
      <c r="A3476" t="s">
        <v>6302</v>
      </c>
      <c r="B3476" t="s">
        <v>2988</v>
      </c>
      <c r="C3476" s="2">
        <v>42089</v>
      </c>
      <c r="D3476" t="s">
        <v>6303</v>
      </c>
      <c r="E3476" s="3">
        <v>0</v>
      </c>
      <c r="F3476" s="3">
        <v>0</v>
      </c>
      <c r="G3476" s="3">
        <v>0</v>
      </c>
      <c r="H3476" s="3">
        <v>0</v>
      </c>
      <c r="I3476" s="3">
        <v>122962.38</v>
      </c>
      <c r="J3476" s="3">
        <v>-55211.03</v>
      </c>
      <c r="K3476" s="3">
        <v>67751.350000000006</v>
      </c>
      <c r="L3476" s="3">
        <v>-1242.57</v>
      </c>
      <c r="M3476" s="3">
        <v>-56453.599999999999</v>
      </c>
      <c r="N3476" s="3">
        <v>66508.78</v>
      </c>
      <c r="O3476" s="3">
        <v>122962.38</v>
      </c>
      <c r="P3476" t="str">
        <f>VLOOKUP(B3476,'[2]Asset Class'!$A$4:$B$21,2,0)</f>
        <v>Equipment for PTA</v>
      </c>
      <c r="Q3476" s="9">
        <f t="shared" si="93"/>
        <v>-56453.599999999999</v>
      </c>
      <c r="R3476" s="9">
        <f t="shared" si="94"/>
        <v>66508.78</v>
      </c>
      <c r="S3476" s="9">
        <f t="shared" si="95"/>
        <v>0</v>
      </c>
    </row>
    <row r="3477" spans="1:19" x14ac:dyDescent="0.2">
      <c r="A3477" t="s">
        <v>6304</v>
      </c>
      <c r="B3477" t="s">
        <v>2988</v>
      </c>
      <c r="C3477" s="2">
        <v>42089</v>
      </c>
      <c r="D3477" t="s">
        <v>6305</v>
      </c>
      <c r="E3477" s="3">
        <v>0</v>
      </c>
      <c r="F3477" s="3">
        <v>0</v>
      </c>
      <c r="G3477" s="3">
        <v>0</v>
      </c>
      <c r="H3477" s="3">
        <v>0</v>
      </c>
      <c r="I3477" s="3">
        <v>122962.38</v>
      </c>
      <c r="J3477" s="3">
        <v>-55211.03</v>
      </c>
      <c r="K3477" s="3">
        <v>67751.350000000006</v>
      </c>
      <c r="L3477" s="3">
        <v>-1242.57</v>
      </c>
      <c r="M3477" s="3">
        <v>-56453.599999999999</v>
      </c>
      <c r="N3477" s="3">
        <v>66508.78</v>
      </c>
      <c r="O3477" s="3">
        <v>122962.38</v>
      </c>
      <c r="P3477" t="str">
        <f>VLOOKUP(B3477,'[2]Asset Class'!$A$4:$B$21,2,0)</f>
        <v>Equipment for PTA</v>
      </c>
      <c r="Q3477" s="9">
        <f t="shared" si="93"/>
        <v>-56453.599999999999</v>
      </c>
      <c r="R3477" s="9">
        <f t="shared" si="94"/>
        <v>66508.78</v>
      </c>
      <c r="S3477" s="9">
        <f t="shared" si="95"/>
        <v>0</v>
      </c>
    </row>
    <row r="3478" spans="1:19" x14ac:dyDescent="0.2">
      <c r="A3478" t="s">
        <v>6306</v>
      </c>
      <c r="B3478" t="s">
        <v>2988</v>
      </c>
      <c r="C3478" s="2">
        <v>42089</v>
      </c>
      <c r="D3478" t="s">
        <v>6307</v>
      </c>
      <c r="E3478" s="3">
        <v>0</v>
      </c>
      <c r="F3478" s="3">
        <v>0</v>
      </c>
      <c r="G3478" s="3">
        <v>0</v>
      </c>
      <c r="H3478" s="3">
        <v>0</v>
      </c>
      <c r="I3478" s="3">
        <v>489049.77</v>
      </c>
      <c r="J3478" s="3">
        <v>-219587.01</v>
      </c>
      <c r="K3478" s="3">
        <v>269462.76</v>
      </c>
      <c r="L3478" s="3">
        <v>-4942</v>
      </c>
      <c r="M3478" s="3">
        <v>-224529.01</v>
      </c>
      <c r="N3478" s="3">
        <v>264520.76</v>
      </c>
      <c r="O3478" s="3">
        <v>489049.77</v>
      </c>
      <c r="P3478" t="str">
        <f>VLOOKUP(B3478,'[2]Asset Class'!$A$4:$B$21,2,0)</f>
        <v>Equipment for PTA</v>
      </c>
      <c r="Q3478" s="9">
        <f t="shared" si="93"/>
        <v>-224529.01</v>
      </c>
      <c r="R3478" s="9">
        <f t="shared" si="94"/>
        <v>264520.76</v>
      </c>
      <c r="S3478" s="9">
        <f t="shared" si="95"/>
        <v>0</v>
      </c>
    </row>
    <row r="3479" spans="1:19" x14ac:dyDescent="0.2">
      <c r="A3479" t="s">
        <v>6308</v>
      </c>
      <c r="B3479" t="s">
        <v>2988</v>
      </c>
      <c r="C3479" s="2">
        <v>42089</v>
      </c>
      <c r="D3479" t="s">
        <v>6309</v>
      </c>
      <c r="E3479" s="3">
        <v>0</v>
      </c>
      <c r="F3479" s="3">
        <v>0</v>
      </c>
      <c r="G3479" s="3">
        <v>0</v>
      </c>
      <c r="H3479" s="3">
        <v>0</v>
      </c>
      <c r="I3479" s="3">
        <v>209240.93</v>
      </c>
      <c r="J3479" s="3">
        <v>-93950.74</v>
      </c>
      <c r="K3479" s="3">
        <v>115290.19</v>
      </c>
      <c r="L3479" s="3">
        <v>-2114.44</v>
      </c>
      <c r="M3479" s="3">
        <v>-96065.18</v>
      </c>
      <c r="N3479" s="3">
        <v>113175.75</v>
      </c>
      <c r="O3479" s="3">
        <v>209240.93</v>
      </c>
      <c r="P3479" t="str">
        <f>VLOOKUP(B3479,'[2]Asset Class'!$A$4:$B$21,2,0)</f>
        <v>Equipment for PTA</v>
      </c>
      <c r="Q3479" s="9">
        <f t="shared" si="93"/>
        <v>-96065.18</v>
      </c>
      <c r="R3479" s="9">
        <f t="shared" si="94"/>
        <v>113175.75</v>
      </c>
      <c r="S3479" s="9">
        <f t="shared" si="95"/>
        <v>0</v>
      </c>
    </row>
    <row r="3480" spans="1:19" x14ac:dyDescent="0.2">
      <c r="A3480" t="s">
        <v>6310</v>
      </c>
      <c r="B3480" t="s">
        <v>2988</v>
      </c>
      <c r="C3480" s="2">
        <v>42089</v>
      </c>
      <c r="D3480" t="s">
        <v>6311</v>
      </c>
      <c r="E3480" s="3">
        <v>0</v>
      </c>
      <c r="F3480" s="3">
        <v>0</v>
      </c>
      <c r="G3480" s="3">
        <v>0</v>
      </c>
      <c r="H3480" s="3">
        <v>0</v>
      </c>
      <c r="I3480" s="3">
        <v>112786.26</v>
      </c>
      <c r="J3480" s="3">
        <v>-50641.88</v>
      </c>
      <c r="K3480" s="3">
        <v>62144.38</v>
      </c>
      <c r="L3480" s="3">
        <v>-1139.74</v>
      </c>
      <c r="M3480" s="3">
        <v>-51781.62</v>
      </c>
      <c r="N3480" s="3">
        <v>61004.639999999999</v>
      </c>
      <c r="O3480" s="3">
        <v>112786.26</v>
      </c>
      <c r="P3480" t="str">
        <f>VLOOKUP(B3480,'[2]Asset Class'!$A$4:$B$21,2,0)</f>
        <v>Equipment for PTA</v>
      </c>
      <c r="Q3480" s="9">
        <f t="shared" si="93"/>
        <v>-51781.62</v>
      </c>
      <c r="R3480" s="9">
        <f t="shared" si="94"/>
        <v>61004.639999999992</v>
      </c>
      <c r="S3480" s="9">
        <f t="shared" si="95"/>
        <v>0</v>
      </c>
    </row>
    <row r="3481" spans="1:19" x14ac:dyDescent="0.2">
      <c r="A3481" t="s">
        <v>6312</v>
      </c>
      <c r="B3481" t="s">
        <v>2988</v>
      </c>
      <c r="C3481" s="2">
        <v>42089</v>
      </c>
      <c r="D3481" t="s">
        <v>6313</v>
      </c>
      <c r="E3481" s="3">
        <v>0</v>
      </c>
      <c r="F3481" s="3">
        <v>0</v>
      </c>
      <c r="G3481" s="3">
        <v>0</v>
      </c>
      <c r="H3481" s="3">
        <v>0</v>
      </c>
      <c r="I3481" s="3">
        <v>546563.80000000005</v>
      </c>
      <c r="J3481" s="3">
        <v>-245411.25</v>
      </c>
      <c r="K3481" s="3">
        <v>301152.55</v>
      </c>
      <c r="L3481" s="3">
        <v>-5523.19</v>
      </c>
      <c r="M3481" s="3">
        <v>-250934.44</v>
      </c>
      <c r="N3481" s="3">
        <v>295629.36</v>
      </c>
      <c r="O3481" s="3">
        <v>546563.80000000005</v>
      </c>
      <c r="P3481" t="str">
        <f>VLOOKUP(B3481,'[2]Asset Class'!$A$4:$B$21,2,0)</f>
        <v>Equipment for PTA</v>
      </c>
      <c r="Q3481" s="9">
        <f t="shared" si="93"/>
        <v>-250934.44</v>
      </c>
      <c r="R3481" s="9">
        <f t="shared" si="94"/>
        <v>295629.36000000004</v>
      </c>
      <c r="S3481" s="9">
        <f t="shared" si="95"/>
        <v>0</v>
      </c>
    </row>
    <row r="3482" spans="1:19" x14ac:dyDescent="0.2">
      <c r="A3482" t="s">
        <v>6314</v>
      </c>
      <c r="B3482" t="s">
        <v>2988</v>
      </c>
      <c r="C3482" s="2">
        <v>42089</v>
      </c>
      <c r="D3482" t="s">
        <v>6315</v>
      </c>
      <c r="E3482" s="3">
        <v>0</v>
      </c>
      <c r="F3482" s="3">
        <v>0</v>
      </c>
      <c r="G3482" s="3">
        <v>0</v>
      </c>
      <c r="H3482" s="3">
        <v>0</v>
      </c>
      <c r="I3482" s="3">
        <v>163852.85</v>
      </c>
      <c r="J3482" s="3">
        <v>-73571.17</v>
      </c>
      <c r="K3482" s="3">
        <v>90281.68</v>
      </c>
      <c r="L3482" s="3">
        <v>-1655.78</v>
      </c>
      <c r="M3482" s="3">
        <v>-75226.95</v>
      </c>
      <c r="N3482" s="3">
        <v>88625.9</v>
      </c>
      <c r="O3482" s="3">
        <v>163852.85</v>
      </c>
      <c r="P3482" t="str">
        <f>VLOOKUP(B3482,'[2]Asset Class'!$A$4:$B$21,2,0)</f>
        <v>Equipment for PTA</v>
      </c>
      <c r="Q3482" s="9">
        <f t="shared" si="93"/>
        <v>-75226.95</v>
      </c>
      <c r="R3482" s="9">
        <f t="shared" si="94"/>
        <v>88625.900000000009</v>
      </c>
      <c r="S3482" s="9">
        <f t="shared" si="95"/>
        <v>0</v>
      </c>
    </row>
    <row r="3483" spans="1:19" x14ac:dyDescent="0.2">
      <c r="A3483" t="s">
        <v>6316</v>
      </c>
      <c r="B3483" t="s">
        <v>2988</v>
      </c>
      <c r="C3483" s="2">
        <v>42089</v>
      </c>
      <c r="D3483" t="s">
        <v>6317</v>
      </c>
      <c r="E3483" s="3">
        <v>0</v>
      </c>
      <c r="F3483" s="3">
        <v>0</v>
      </c>
      <c r="G3483" s="3">
        <v>0</v>
      </c>
      <c r="H3483" s="3">
        <v>0</v>
      </c>
      <c r="I3483" s="3">
        <v>335898.99</v>
      </c>
      <c r="J3483" s="3">
        <v>-150821.18</v>
      </c>
      <c r="K3483" s="3">
        <v>185077.81</v>
      </c>
      <c r="L3483" s="3">
        <v>-3394.36</v>
      </c>
      <c r="M3483" s="3">
        <v>-154215.54</v>
      </c>
      <c r="N3483" s="3">
        <v>181683.45</v>
      </c>
      <c r="O3483" s="3">
        <v>335898.99</v>
      </c>
      <c r="P3483" t="str">
        <f>VLOOKUP(B3483,'[2]Asset Class'!$A$4:$B$21,2,0)</f>
        <v>Equipment for PTA</v>
      </c>
      <c r="Q3483" s="9">
        <f t="shared" si="93"/>
        <v>-154215.54</v>
      </c>
      <c r="R3483" s="9">
        <f t="shared" si="94"/>
        <v>181683.44999999998</v>
      </c>
      <c r="S3483" s="9">
        <f t="shared" si="95"/>
        <v>0</v>
      </c>
    </row>
    <row r="3484" spans="1:19" x14ac:dyDescent="0.2">
      <c r="A3484" t="s">
        <v>6318</v>
      </c>
      <c r="B3484" t="s">
        <v>2988</v>
      </c>
      <c r="C3484" s="2">
        <v>42089</v>
      </c>
      <c r="D3484" t="s">
        <v>6319</v>
      </c>
      <c r="E3484" s="3">
        <v>0</v>
      </c>
      <c r="F3484" s="3">
        <v>0</v>
      </c>
      <c r="G3484" s="3">
        <v>0</v>
      </c>
      <c r="H3484" s="3">
        <v>0</v>
      </c>
      <c r="I3484" s="3">
        <v>267789.88</v>
      </c>
      <c r="J3484" s="3">
        <v>-120239.67</v>
      </c>
      <c r="K3484" s="3">
        <v>147550.21</v>
      </c>
      <c r="L3484" s="3">
        <v>-2706.1</v>
      </c>
      <c r="M3484" s="3">
        <v>-122945.77</v>
      </c>
      <c r="N3484" s="3">
        <v>144844.10999999999</v>
      </c>
      <c r="O3484" s="3">
        <v>267789.88</v>
      </c>
      <c r="P3484" t="str">
        <f>VLOOKUP(B3484,'[2]Asset Class'!$A$4:$B$21,2,0)</f>
        <v>Equipment for PTA</v>
      </c>
      <c r="Q3484" s="9">
        <f t="shared" si="93"/>
        <v>-122945.77</v>
      </c>
      <c r="R3484" s="9">
        <f t="shared" si="94"/>
        <v>144844.10999999999</v>
      </c>
      <c r="S3484" s="9">
        <f t="shared" si="95"/>
        <v>0</v>
      </c>
    </row>
    <row r="3485" spans="1:19" x14ac:dyDescent="0.2">
      <c r="A3485" t="s">
        <v>6320</v>
      </c>
      <c r="B3485" t="s">
        <v>2988</v>
      </c>
      <c r="C3485" s="2">
        <v>42089</v>
      </c>
      <c r="D3485" t="s">
        <v>6321</v>
      </c>
      <c r="E3485" s="3">
        <v>0</v>
      </c>
      <c r="F3485" s="3">
        <v>0</v>
      </c>
      <c r="G3485" s="3">
        <v>0</v>
      </c>
      <c r="H3485" s="3">
        <v>0</v>
      </c>
      <c r="I3485" s="3">
        <v>222481.79</v>
      </c>
      <c r="J3485" s="3">
        <v>-99896</v>
      </c>
      <c r="K3485" s="3">
        <v>122585.79</v>
      </c>
      <c r="L3485" s="3">
        <v>-2248.25</v>
      </c>
      <c r="M3485" s="3">
        <v>-102144.25</v>
      </c>
      <c r="N3485" s="3">
        <v>120337.54</v>
      </c>
      <c r="O3485" s="3">
        <v>222481.79</v>
      </c>
      <c r="P3485" t="str">
        <f>VLOOKUP(B3485,'[2]Asset Class'!$A$4:$B$21,2,0)</f>
        <v>Equipment for PTA</v>
      </c>
      <c r="Q3485" s="9">
        <f t="shared" si="93"/>
        <v>-102144.25</v>
      </c>
      <c r="R3485" s="9">
        <f t="shared" si="94"/>
        <v>120337.54000000001</v>
      </c>
      <c r="S3485" s="9">
        <f t="shared" si="95"/>
        <v>0</v>
      </c>
    </row>
    <row r="3486" spans="1:19" x14ac:dyDescent="0.2">
      <c r="A3486" t="s">
        <v>6322</v>
      </c>
      <c r="B3486" t="s">
        <v>2988</v>
      </c>
      <c r="C3486" s="2">
        <v>42089</v>
      </c>
      <c r="D3486" t="s">
        <v>6323</v>
      </c>
      <c r="E3486" s="3">
        <v>0</v>
      </c>
      <c r="F3486" s="3">
        <v>0</v>
      </c>
      <c r="G3486" s="3">
        <v>0</v>
      </c>
      <c r="H3486" s="3">
        <v>0</v>
      </c>
      <c r="I3486" s="3">
        <v>407359.82</v>
      </c>
      <c r="J3486" s="3">
        <v>-182907.63</v>
      </c>
      <c r="K3486" s="3">
        <v>224452.19</v>
      </c>
      <c r="L3486" s="3">
        <v>-4116.5</v>
      </c>
      <c r="M3486" s="3">
        <v>-187024.13</v>
      </c>
      <c r="N3486" s="3">
        <v>220335.69</v>
      </c>
      <c r="O3486" s="3">
        <v>407359.82</v>
      </c>
      <c r="P3486" t="str">
        <f>VLOOKUP(B3486,'[2]Asset Class'!$A$4:$B$21,2,0)</f>
        <v>Equipment for PTA</v>
      </c>
      <c r="Q3486" s="9">
        <f t="shared" si="93"/>
        <v>-187024.13</v>
      </c>
      <c r="R3486" s="9">
        <f t="shared" si="94"/>
        <v>220335.69</v>
      </c>
      <c r="S3486" s="9">
        <f t="shared" si="95"/>
        <v>0</v>
      </c>
    </row>
    <row r="3487" spans="1:19" x14ac:dyDescent="0.2">
      <c r="A3487" t="s">
        <v>6324</v>
      </c>
      <c r="B3487" t="s">
        <v>2988</v>
      </c>
      <c r="C3487" s="2">
        <v>42089</v>
      </c>
      <c r="D3487" t="s">
        <v>6325</v>
      </c>
      <c r="E3487" s="3">
        <v>0</v>
      </c>
      <c r="F3487" s="3">
        <v>0</v>
      </c>
      <c r="G3487" s="3">
        <v>0</v>
      </c>
      <c r="H3487" s="3">
        <v>0</v>
      </c>
      <c r="I3487" s="3">
        <v>166056.66</v>
      </c>
      <c r="J3487" s="3">
        <v>-74560.7</v>
      </c>
      <c r="K3487" s="3">
        <v>91495.96</v>
      </c>
      <c r="L3487" s="3">
        <v>-1678.05</v>
      </c>
      <c r="M3487" s="3">
        <v>-76238.75</v>
      </c>
      <c r="N3487" s="3">
        <v>89817.91</v>
      </c>
      <c r="O3487" s="3">
        <v>166056.66</v>
      </c>
      <c r="P3487" t="str">
        <f>VLOOKUP(B3487,'[2]Asset Class'!$A$4:$B$21,2,0)</f>
        <v>Equipment for PTA</v>
      </c>
      <c r="Q3487" s="9">
        <f t="shared" si="93"/>
        <v>-76238.75</v>
      </c>
      <c r="R3487" s="9">
        <f t="shared" si="94"/>
        <v>89817.91</v>
      </c>
      <c r="S3487" s="9">
        <f t="shared" si="95"/>
        <v>0</v>
      </c>
    </row>
    <row r="3488" spans="1:19" x14ac:dyDescent="0.2">
      <c r="A3488" t="s">
        <v>6326</v>
      </c>
      <c r="B3488" t="s">
        <v>2988</v>
      </c>
      <c r="C3488" s="2">
        <v>42089</v>
      </c>
      <c r="D3488" t="s">
        <v>6327</v>
      </c>
      <c r="E3488" s="3">
        <v>0</v>
      </c>
      <c r="F3488" s="3">
        <v>0</v>
      </c>
      <c r="G3488" s="3">
        <v>0</v>
      </c>
      <c r="H3488" s="3">
        <v>0</v>
      </c>
      <c r="I3488" s="3">
        <v>108452.63</v>
      </c>
      <c r="J3488" s="3">
        <v>-48696.05</v>
      </c>
      <c r="K3488" s="3">
        <v>59756.58</v>
      </c>
      <c r="L3488" s="3">
        <v>-1095.95</v>
      </c>
      <c r="M3488" s="3">
        <v>-49792</v>
      </c>
      <c r="N3488" s="3">
        <v>58660.63</v>
      </c>
      <c r="O3488" s="3">
        <v>108452.63</v>
      </c>
      <c r="P3488" t="str">
        <f>VLOOKUP(B3488,'[2]Asset Class'!$A$4:$B$21,2,0)</f>
        <v>Equipment for PTA</v>
      </c>
      <c r="Q3488" s="9">
        <f t="shared" si="93"/>
        <v>-49792</v>
      </c>
      <c r="R3488" s="9">
        <f t="shared" si="94"/>
        <v>58660.630000000005</v>
      </c>
      <c r="S3488" s="9">
        <f t="shared" si="95"/>
        <v>0</v>
      </c>
    </row>
    <row r="3489" spans="1:19" x14ac:dyDescent="0.2">
      <c r="A3489" t="s">
        <v>6328</v>
      </c>
      <c r="B3489" t="s">
        <v>2988</v>
      </c>
      <c r="C3489" s="2">
        <v>42089</v>
      </c>
      <c r="D3489" t="s">
        <v>6329</v>
      </c>
      <c r="E3489" s="3">
        <v>0</v>
      </c>
      <c r="F3489" s="3">
        <v>0</v>
      </c>
      <c r="G3489" s="3">
        <v>0</v>
      </c>
      <c r="H3489" s="3">
        <v>0</v>
      </c>
      <c r="I3489" s="3">
        <v>144540.51999999999</v>
      </c>
      <c r="J3489" s="3">
        <v>-64899.77</v>
      </c>
      <c r="K3489" s="3">
        <v>79640.75</v>
      </c>
      <c r="L3489" s="3">
        <v>-1460.63</v>
      </c>
      <c r="M3489" s="3">
        <v>-66360.399999999994</v>
      </c>
      <c r="N3489" s="3">
        <v>78180.12</v>
      </c>
      <c r="O3489" s="3">
        <v>144540.51999999999</v>
      </c>
      <c r="P3489" t="str">
        <f>VLOOKUP(B3489,'[2]Asset Class'!$A$4:$B$21,2,0)</f>
        <v>Equipment for PTA</v>
      </c>
      <c r="Q3489" s="9">
        <f t="shared" si="93"/>
        <v>-66360.399999999994</v>
      </c>
      <c r="R3489" s="9">
        <f t="shared" si="94"/>
        <v>78180.12</v>
      </c>
      <c r="S3489" s="9">
        <f t="shared" si="95"/>
        <v>0</v>
      </c>
    </row>
    <row r="3490" spans="1:19" x14ac:dyDescent="0.2">
      <c r="A3490" t="s">
        <v>6330</v>
      </c>
      <c r="B3490" t="s">
        <v>2988</v>
      </c>
      <c r="C3490" s="2">
        <v>42089</v>
      </c>
      <c r="D3490" t="s">
        <v>6331</v>
      </c>
      <c r="E3490" s="3">
        <v>0</v>
      </c>
      <c r="F3490" s="3">
        <v>0</v>
      </c>
      <c r="G3490" s="3">
        <v>0</v>
      </c>
      <c r="H3490" s="3">
        <v>0</v>
      </c>
      <c r="I3490" s="3">
        <v>104921.94</v>
      </c>
      <c r="J3490" s="3">
        <v>-47110.720000000001</v>
      </c>
      <c r="K3490" s="3">
        <v>57811.22</v>
      </c>
      <c r="L3490" s="3">
        <v>-1060.27</v>
      </c>
      <c r="M3490" s="3">
        <v>-48170.99</v>
      </c>
      <c r="N3490" s="3">
        <v>56750.95</v>
      </c>
      <c r="O3490" s="3">
        <v>104921.94</v>
      </c>
      <c r="P3490" t="str">
        <f>VLOOKUP(B3490,'[2]Asset Class'!$A$4:$B$21,2,0)</f>
        <v>Equipment for PTA</v>
      </c>
      <c r="Q3490" s="9">
        <f t="shared" si="93"/>
        <v>-48170.99</v>
      </c>
      <c r="R3490" s="9">
        <f t="shared" si="94"/>
        <v>56750.950000000004</v>
      </c>
      <c r="S3490" s="9">
        <f t="shared" si="95"/>
        <v>0</v>
      </c>
    </row>
    <row r="3491" spans="1:19" x14ac:dyDescent="0.2">
      <c r="A3491" t="s">
        <v>6332</v>
      </c>
      <c r="B3491" t="s">
        <v>2988</v>
      </c>
      <c r="C3491" s="2">
        <v>42089</v>
      </c>
      <c r="D3491" t="s">
        <v>6333</v>
      </c>
      <c r="E3491" s="3">
        <v>0</v>
      </c>
      <c r="F3491" s="3">
        <v>0</v>
      </c>
      <c r="G3491" s="3">
        <v>0</v>
      </c>
      <c r="H3491" s="3">
        <v>0</v>
      </c>
      <c r="I3491" s="3">
        <v>245778.78</v>
      </c>
      <c r="J3491" s="3">
        <v>-110356.52</v>
      </c>
      <c r="K3491" s="3">
        <v>135422.26</v>
      </c>
      <c r="L3491" s="3">
        <v>-2483.67</v>
      </c>
      <c r="M3491" s="3">
        <v>-112840.19</v>
      </c>
      <c r="N3491" s="3">
        <v>132938.59</v>
      </c>
      <c r="O3491" s="3">
        <v>245778.78</v>
      </c>
      <c r="P3491" t="str">
        <f>VLOOKUP(B3491,'[2]Asset Class'!$A$4:$B$21,2,0)</f>
        <v>Equipment for PTA</v>
      </c>
      <c r="Q3491" s="9">
        <f t="shared" si="93"/>
        <v>-112840.19</v>
      </c>
      <c r="R3491" s="9">
        <f t="shared" si="94"/>
        <v>132938.59</v>
      </c>
      <c r="S3491" s="9">
        <f t="shared" si="95"/>
        <v>0</v>
      </c>
    </row>
    <row r="3492" spans="1:19" x14ac:dyDescent="0.2">
      <c r="A3492" t="s">
        <v>6334</v>
      </c>
      <c r="B3492" t="s">
        <v>2988</v>
      </c>
      <c r="C3492" s="2">
        <v>42089</v>
      </c>
      <c r="D3492" t="s">
        <v>6335</v>
      </c>
      <c r="E3492" s="3">
        <v>0</v>
      </c>
      <c r="F3492" s="3">
        <v>0</v>
      </c>
      <c r="G3492" s="3">
        <v>0</v>
      </c>
      <c r="H3492" s="3">
        <v>0</v>
      </c>
      <c r="I3492" s="3">
        <v>459412.33</v>
      </c>
      <c r="J3492" s="3">
        <v>-147209.73000000001</v>
      </c>
      <c r="K3492" s="3">
        <v>312202.59999999998</v>
      </c>
      <c r="L3492" s="3">
        <v>-14758.52</v>
      </c>
      <c r="M3492" s="3">
        <v>-161968.25</v>
      </c>
      <c r="N3492" s="3">
        <v>297444.08</v>
      </c>
      <c r="O3492" s="3">
        <v>459412.33</v>
      </c>
      <c r="P3492" t="str">
        <f>VLOOKUP(B3492,'[2]Asset Class'!$A$4:$B$21,2,0)</f>
        <v>Equipment for PTA</v>
      </c>
      <c r="Q3492" s="9">
        <f t="shared" si="93"/>
        <v>-161968.25</v>
      </c>
      <c r="R3492" s="9">
        <f t="shared" si="94"/>
        <v>297444.08</v>
      </c>
      <c r="S3492" s="9">
        <f t="shared" si="95"/>
        <v>0</v>
      </c>
    </row>
    <row r="3493" spans="1:19" x14ac:dyDescent="0.2">
      <c r="A3493" t="s">
        <v>6336</v>
      </c>
      <c r="B3493" t="s">
        <v>2988</v>
      </c>
      <c r="C3493" s="2">
        <v>42089</v>
      </c>
      <c r="D3493" t="s">
        <v>6337</v>
      </c>
      <c r="E3493" s="3">
        <v>0</v>
      </c>
      <c r="F3493" s="3">
        <v>0</v>
      </c>
      <c r="G3493" s="3">
        <v>0</v>
      </c>
      <c r="H3493" s="3">
        <v>0</v>
      </c>
      <c r="I3493" s="3">
        <v>577692.12</v>
      </c>
      <c r="J3493" s="3">
        <v>-259388.09</v>
      </c>
      <c r="K3493" s="3">
        <v>318304.03000000003</v>
      </c>
      <c r="L3493" s="3">
        <v>-5837.76</v>
      </c>
      <c r="M3493" s="3">
        <v>-265225.84999999998</v>
      </c>
      <c r="N3493" s="3">
        <v>312466.27</v>
      </c>
      <c r="O3493" s="3">
        <v>577692.12</v>
      </c>
      <c r="P3493" t="str">
        <f>VLOOKUP(B3493,'[2]Asset Class'!$A$4:$B$21,2,0)</f>
        <v>Equipment for PTA</v>
      </c>
      <c r="Q3493" s="9">
        <f t="shared" si="93"/>
        <v>-265225.84999999998</v>
      </c>
      <c r="R3493" s="9">
        <f t="shared" si="94"/>
        <v>312466.27</v>
      </c>
      <c r="S3493" s="9">
        <f t="shared" si="95"/>
        <v>0</v>
      </c>
    </row>
    <row r="3494" spans="1:19" x14ac:dyDescent="0.2">
      <c r="A3494" t="s">
        <v>6338</v>
      </c>
      <c r="B3494" t="s">
        <v>2988</v>
      </c>
      <c r="C3494" s="2">
        <v>42089</v>
      </c>
      <c r="D3494" t="s">
        <v>6339</v>
      </c>
      <c r="E3494" s="3">
        <v>0</v>
      </c>
      <c r="F3494" s="3">
        <v>0</v>
      </c>
      <c r="G3494" s="3">
        <v>0</v>
      </c>
      <c r="H3494" s="3">
        <v>0</v>
      </c>
      <c r="I3494" s="3">
        <v>175152.88</v>
      </c>
      <c r="J3494" s="3">
        <v>-78644.97</v>
      </c>
      <c r="K3494" s="3">
        <v>96507.91</v>
      </c>
      <c r="L3494" s="3">
        <v>-1769.97</v>
      </c>
      <c r="M3494" s="3">
        <v>-80414.94</v>
      </c>
      <c r="N3494" s="3">
        <v>94737.94</v>
      </c>
      <c r="O3494" s="3">
        <v>175152.88</v>
      </c>
      <c r="P3494" t="str">
        <f>VLOOKUP(B3494,'[2]Asset Class'!$A$4:$B$21,2,0)</f>
        <v>Equipment for PTA</v>
      </c>
      <c r="Q3494" s="9">
        <f t="shared" si="93"/>
        <v>-80414.94</v>
      </c>
      <c r="R3494" s="9">
        <f t="shared" si="94"/>
        <v>94737.94</v>
      </c>
      <c r="S3494" s="9">
        <f t="shared" si="95"/>
        <v>0</v>
      </c>
    </row>
    <row r="3495" spans="1:19" x14ac:dyDescent="0.2">
      <c r="A3495" t="s">
        <v>6340</v>
      </c>
      <c r="B3495" t="s">
        <v>2988</v>
      </c>
      <c r="C3495" s="2">
        <v>42089</v>
      </c>
      <c r="D3495" t="s">
        <v>6341</v>
      </c>
      <c r="E3495" s="3">
        <v>0</v>
      </c>
      <c r="F3495" s="3">
        <v>0</v>
      </c>
      <c r="G3495" s="3">
        <v>0</v>
      </c>
      <c r="H3495" s="3">
        <v>0</v>
      </c>
      <c r="I3495" s="3">
        <v>602647.96</v>
      </c>
      <c r="J3495" s="3">
        <v>-270593.46999999997</v>
      </c>
      <c r="K3495" s="3">
        <v>332054.49</v>
      </c>
      <c r="L3495" s="3">
        <v>-6089.94</v>
      </c>
      <c r="M3495" s="3">
        <v>-276683.40999999997</v>
      </c>
      <c r="N3495" s="3">
        <v>325964.55</v>
      </c>
      <c r="O3495" s="3">
        <v>602647.96</v>
      </c>
      <c r="P3495" t="str">
        <f>VLOOKUP(B3495,'[2]Asset Class'!$A$4:$B$21,2,0)</f>
        <v>Equipment for PTA</v>
      </c>
      <c r="Q3495" s="9">
        <f t="shared" si="93"/>
        <v>-276683.40999999997</v>
      </c>
      <c r="R3495" s="9">
        <f t="shared" si="94"/>
        <v>325964.55</v>
      </c>
      <c r="S3495" s="9">
        <f t="shared" si="95"/>
        <v>0</v>
      </c>
    </row>
    <row r="3496" spans="1:19" x14ac:dyDescent="0.2">
      <c r="A3496" t="s">
        <v>6342</v>
      </c>
      <c r="B3496" t="s">
        <v>2988</v>
      </c>
      <c r="C3496" s="2">
        <v>42089</v>
      </c>
      <c r="D3496" t="s">
        <v>6343</v>
      </c>
      <c r="E3496" s="3">
        <v>0</v>
      </c>
      <c r="F3496" s="3">
        <v>0</v>
      </c>
      <c r="G3496" s="3">
        <v>0</v>
      </c>
      <c r="H3496" s="3">
        <v>0</v>
      </c>
      <c r="I3496" s="3">
        <v>156872.45000000001</v>
      </c>
      <c r="J3496" s="3">
        <v>-70436.92</v>
      </c>
      <c r="K3496" s="3">
        <v>86435.53</v>
      </c>
      <c r="L3496" s="3">
        <v>-1585.24</v>
      </c>
      <c r="M3496" s="3">
        <v>-72022.16</v>
      </c>
      <c r="N3496" s="3">
        <v>84850.29</v>
      </c>
      <c r="O3496" s="3">
        <v>156872.45000000001</v>
      </c>
      <c r="P3496" t="str">
        <f>VLOOKUP(B3496,'[2]Asset Class'!$A$4:$B$21,2,0)</f>
        <v>Equipment for PTA</v>
      </c>
      <c r="Q3496" s="9">
        <f t="shared" si="93"/>
        <v>-72022.16</v>
      </c>
      <c r="R3496" s="9">
        <f t="shared" si="94"/>
        <v>84850.290000000008</v>
      </c>
      <c r="S3496" s="9">
        <f t="shared" si="95"/>
        <v>0</v>
      </c>
    </row>
    <row r="3497" spans="1:19" x14ac:dyDescent="0.2">
      <c r="A3497" t="s">
        <v>6344</v>
      </c>
      <c r="B3497" t="s">
        <v>2988</v>
      </c>
      <c r="C3497" s="2">
        <v>42089</v>
      </c>
      <c r="D3497" t="s">
        <v>6345</v>
      </c>
      <c r="E3497" s="3">
        <v>0</v>
      </c>
      <c r="F3497" s="3">
        <v>0</v>
      </c>
      <c r="G3497" s="3">
        <v>0</v>
      </c>
      <c r="H3497" s="3">
        <v>0</v>
      </c>
      <c r="I3497" s="3">
        <v>276134.15999999997</v>
      </c>
      <c r="J3497" s="3">
        <v>-123986.3</v>
      </c>
      <c r="K3497" s="3">
        <v>152147.85999999999</v>
      </c>
      <c r="L3497" s="3">
        <v>-2790.42</v>
      </c>
      <c r="M3497" s="3">
        <v>-126776.72</v>
      </c>
      <c r="N3497" s="3">
        <v>149357.44</v>
      </c>
      <c r="O3497" s="3">
        <v>276134.15999999997</v>
      </c>
      <c r="P3497" t="str">
        <f>VLOOKUP(B3497,'[2]Asset Class'!$A$4:$B$21,2,0)</f>
        <v>Equipment for PTA</v>
      </c>
      <c r="Q3497" s="9">
        <f t="shared" si="93"/>
        <v>-126776.72</v>
      </c>
      <c r="R3497" s="9">
        <f t="shared" si="94"/>
        <v>149357.43999999997</v>
      </c>
      <c r="S3497" s="9">
        <f t="shared" si="95"/>
        <v>0</v>
      </c>
    </row>
    <row r="3498" spans="1:19" x14ac:dyDescent="0.2">
      <c r="A3498" t="s">
        <v>6346</v>
      </c>
      <c r="B3498" t="s">
        <v>2988</v>
      </c>
      <c r="C3498" s="2">
        <v>42089</v>
      </c>
      <c r="D3498" t="s">
        <v>6347</v>
      </c>
      <c r="E3498" s="3">
        <v>0</v>
      </c>
      <c r="F3498" s="3">
        <v>0</v>
      </c>
      <c r="G3498" s="3">
        <v>0</v>
      </c>
      <c r="H3498" s="3">
        <v>0</v>
      </c>
      <c r="I3498" s="3">
        <v>270319.65999999997</v>
      </c>
      <c r="J3498" s="3">
        <v>-121375.56</v>
      </c>
      <c r="K3498" s="3">
        <v>148944.1</v>
      </c>
      <c r="L3498" s="3">
        <v>-2731.66</v>
      </c>
      <c r="M3498" s="3">
        <v>-124107.22</v>
      </c>
      <c r="N3498" s="3">
        <v>146212.44</v>
      </c>
      <c r="O3498" s="3">
        <v>270319.65999999997</v>
      </c>
      <c r="P3498" t="str">
        <f>VLOOKUP(B3498,'[2]Asset Class'!$A$4:$B$21,2,0)</f>
        <v>Equipment for PTA</v>
      </c>
      <c r="Q3498" s="9">
        <f t="shared" si="93"/>
        <v>-124107.22</v>
      </c>
      <c r="R3498" s="9">
        <f t="shared" si="94"/>
        <v>146212.43999999997</v>
      </c>
      <c r="S3498" s="9">
        <f t="shared" si="95"/>
        <v>0</v>
      </c>
    </row>
    <row r="3499" spans="1:19" x14ac:dyDescent="0.2">
      <c r="A3499" t="s">
        <v>6348</v>
      </c>
      <c r="B3499" t="s">
        <v>2988</v>
      </c>
      <c r="C3499" s="2">
        <v>42089</v>
      </c>
      <c r="D3499" t="s">
        <v>6349</v>
      </c>
      <c r="E3499" s="3">
        <v>0</v>
      </c>
      <c r="F3499" s="3">
        <v>0</v>
      </c>
      <c r="G3499" s="3">
        <v>0</v>
      </c>
      <c r="H3499" s="3">
        <v>0</v>
      </c>
      <c r="I3499" s="3">
        <v>202588.51</v>
      </c>
      <c r="J3499" s="3">
        <v>-90963.76</v>
      </c>
      <c r="K3499" s="3">
        <v>111624.75</v>
      </c>
      <c r="L3499" s="3">
        <v>-2047.22</v>
      </c>
      <c r="M3499" s="3">
        <v>-93010.98</v>
      </c>
      <c r="N3499" s="3">
        <v>109577.53</v>
      </c>
      <c r="O3499" s="3">
        <v>202588.51</v>
      </c>
      <c r="P3499" t="str">
        <f>VLOOKUP(B3499,'[2]Asset Class'!$A$4:$B$21,2,0)</f>
        <v>Equipment for PTA</v>
      </c>
      <c r="Q3499" s="9">
        <f t="shared" si="93"/>
        <v>-93010.98</v>
      </c>
      <c r="R3499" s="9">
        <f t="shared" si="94"/>
        <v>109577.53000000001</v>
      </c>
      <c r="S3499" s="9">
        <f t="shared" si="95"/>
        <v>0</v>
      </c>
    </row>
    <row r="3500" spans="1:19" x14ac:dyDescent="0.2">
      <c r="A3500" t="s">
        <v>6350</v>
      </c>
      <c r="B3500" t="s">
        <v>2988</v>
      </c>
      <c r="C3500" s="2">
        <v>42089</v>
      </c>
      <c r="D3500" t="s">
        <v>6351</v>
      </c>
      <c r="E3500" s="3">
        <v>0</v>
      </c>
      <c r="F3500" s="3">
        <v>0</v>
      </c>
      <c r="G3500" s="3">
        <v>0</v>
      </c>
      <c r="H3500" s="3">
        <v>0</v>
      </c>
      <c r="I3500" s="3">
        <v>245220.82</v>
      </c>
      <c r="J3500" s="3">
        <v>-110105.98</v>
      </c>
      <c r="K3500" s="3">
        <v>135114.84</v>
      </c>
      <c r="L3500" s="3">
        <v>-2478.0300000000002</v>
      </c>
      <c r="M3500" s="3">
        <v>-112584.01</v>
      </c>
      <c r="N3500" s="3">
        <v>132636.81</v>
      </c>
      <c r="O3500" s="3">
        <v>245220.82</v>
      </c>
      <c r="P3500" t="str">
        <f>VLOOKUP(B3500,'[2]Asset Class'!$A$4:$B$21,2,0)</f>
        <v>Equipment for PTA</v>
      </c>
      <c r="Q3500" s="9">
        <f t="shared" si="93"/>
        <v>-112584.01</v>
      </c>
      <c r="R3500" s="9">
        <f t="shared" si="94"/>
        <v>132636.81</v>
      </c>
      <c r="S3500" s="9">
        <f t="shared" si="95"/>
        <v>0</v>
      </c>
    </row>
    <row r="3501" spans="1:19" x14ac:dyDescent="0.2">
      <c r="A3501" t="s">
        <v>6352</v>
      </c>
      <c r="B3501" t="s">
        <v>2988</v>
      </c>
      <c r="C3501" s="2">
        <v>42089</v>
      </c>
      <c r="D3501" t="s">
        <v>6353</v>
      </c>
      <c r="E3501" s="3">
        <v>0</v>
      </c>
      <c r="F3501" s="3">
        <v>0</v>
      </c>
      <c r="G3501" s="3">
        <v>0</v>
      </c>
      <c r="H3501" s="3">
        <v>0</v>
      </c>
      <c r="I3501" s="3">
        <v>209486.91</v>
      </c>
      <c r="J3501" s="3">
        <v>-94061.19</v>
      </c>
      <c r="K3501" s="3">
        <v>115425.72</v>
      </c>
      <c r="L3501" s="3">
        <v>-2116.9299999999998</v>
      </c>
      <c r="M3501" s="3">
        <v>-96178.12</v>
      </c>
      <c r="N3501" s="3">
        <v>113308.79</v>
      </c>
      <c r="O3501" s="3">
        <v>209486.91</v>
      </c>
      <c r="P3501" t="str">
        <f>VLOOKUP(B3501,'[2]Asset Class'!$A$4:$B$21,2,0)</f>
        <v>Equipment for PTA</v>
      </c>
      <c r="Q3501" s="9">
        <f t="shared" si="93"/>
        <v>-96178.12</v>
      </c>
      <c r="R3501" s="9">
        <f t="shared" si="94"/>
        <v>113308.79000000001</v>
      </c>
      <c r="S3501" s="9">
        <f t="shared" si="95"/>
        <v>0</v>
      </c>
    </row>
    <row r="3502" spans="1:19" x14ac:dyDescent="0.2">
      <c r="A3502" t="s">
        <v>6354</v>
      </c>
      <c r="B3502" t="s">
        <v>2988</v>
      </c>
      <c r="C3502" s="2">
        <v>42089</v>
      </c>
      <c r="D3502" t="s">
        <v>6355</v>
      </c>
      <c r="E3502" s="3">
        <v>0</v>
      </c>
      <c r="F3502" s="3">
        <v>0</v>
      </c>
      <c r="G3502" s="3">
        <v>0</v>
      </c>
      <c r="H3502" s="3">
        <v>0</v>
      </c>
      <c r="I3502" s="3">
        <v>267398.90999999997</v>
      </c>
      <c r="J3502" s="3">
        <v>-120064.12</v>
      </c>
      <c r="K3502" s="3">
        <v>147334.79</v>
      </c>
      <c r="L3502" s="3">
        <v>-2702.15</v>
      </c>
      <c r="M3502" s="3">
        <v>-122766.27</v>
      </c>
      <c r="N3502" s="3">
        <v>144632.64000000001</v>
      </c>
      <c r="O3502" s="3">
        <v>267398.90999999997</v>
      </c>
      <c r="P3502" t="str">
        <f>VLOOKUP(B3502,'[2]Asset Class'!$A$4:$B$21,2,0)</f>
        <v>Equipment for PTA</v>
      </c>
      <c r="Q3502" s="9">
        <f t="shared" si="93"/>
        <v>-122766.27</v>
      </c>
      <c r="R3502" s="9">
        <f t="shared" si="94"/>
        <v>144632.63999999996</v>
      </c>
      <c r="S3502" s="9">
        <f t="shared" si="95"/>
        <v>0</v>
      </c>
    </row>
    <row r="3503" spans="1:19" x14ac:dyDescent="0.2">
      <c r="A3503" t="s">
        <v>6356</v>
      </c>
      <c r="B3503" t="s">
        <v>2988</v>
      </c>
      <c r="C3503" s="2">
        <v>42089</v>
      </c>
      <c r="D3503" t="s">
        <v>6357</v>
      </c>
      <c r="E3503" s="3">
        <v>0</v>
      </c>
      <c r="F3503" s="3">
        <v>0</v>
      </c>
      <c r="G3503" s="3">
        <v>0</v>
      </c>
      <c r="H3503" s="3">
        <v>0</v>
      </c>
      <c r="I3503" s="3">
        <v>152230.85</v>
      </c>
      <c r="J3503" s="3">
        <v>-68352.78</v>
      </c>
      <c r="K3503" s="3">
        <v>83878.070000000007</v>
      </c>
      <c r="L3503" s="3">
        <v>-1538.34</v>
      </c>
      <c r="M3503" s="3">
        <v>-69891.12</v>
      </c>
      <c r="N3503" s="3">
        <v>82339.73</v>
      </c>
      <c r="O3503" s="3">
        <v>152230.85</v>
      </c>
      <c r="P3503" t="str">
        <f>VLOOKUP(B3503,'[2]Asset Class'!$A$4:$B$21,2,0)</f>
        <v>Equipment for PTA</v>
      </c>
      <c r="Q3503" s="9">
        <f t="shared" si="93"/>
        <v>-69891.12</v>
      </c>
      <c r="R3503" s="9">
        <f t="shared" si="94"/>
        <v>82339.73000000001</v>
      </c>
      <c r="S3503" s="9">
        <f t="shared" si="95"/>
        <v>0</v>
      </c>
    </row>
    <row r="3504" spans="1:19" x14ac:dyDescent="0.2">
      <c r="A3504" t="s">
        <v>6358</v>
      </c>
      <c r="B3504" t="s">
        <v>2988</v>
      </c>
      <c r="C3504" s="2">
        <v>42089</v>
      </c>
      <c r="D3504" t="s">
        <v>6359</v>
      </c>
      <c r="E3504" s="3">
        <v>0</v>
      </c>
      <c r="F3504" s="3">
        <v>0</v>
      </c>
      <c r="G3504" s="3">
        <v>0</v>
      </c>
      <c r="H3504" s="3">
        <v>0</v>
      </c>
      <c r="I3504" s="3">
        <v>250419.38</v>
      </c>
      <c r="J3504" s="3">
        <v>-112440.18</v>
      </c>
      <c r="K3504" s="3">
        <v>137979.20000000001</v>
      </c>
      <c r="L3504" s="3">
        <v>-2530.56</v>
      </c>
      <c r="M3504" s="3">
        <v>-114970.74</v>
      </c>
      <c r="N3504" s="3">
        <v>135448.64000000001</v>
      </c>
      <c r="O3504" s="3">
        <v>250419.38</v>
      </c>
      <c r="P3504" t="str">
        <f>VLOOKUP(B3504,'[2]Asset Class'!$A$4:$B$21,2,0)</f>
        <v>Equipment for PTA</v>
      </c>
      <c r="Q3504" s="9">
        <f t="shared" si="93"/>
        <v>-114970.74</v>
      </c>
      <c r="R3504" s="9">
        <f t="shared" si="94"/>
        <v>135448.64000000001</v>
      </c>
      <c r="S3504" s="9">
        <f t="shared" si="95"/>
        <v>0</v>
      </c>
    </row>
    <row r="3505" spans="1:19" x14ac:dyDescent="0.2">
      <c r="A3505" t="s">
        <v>6360</v>
      </c>
      <c r="B3505" t="s">
        <v>2988</v>
      </c>
      <c r="C3505" s="2">
        <v>42089</v>
      </c>
      <c r="D3505" t="s">
        <v>6361</v>
      </c>
      <c r="E3505" s="3">
        <v>0</v>
      </c>
      <c r="F3505" s="3">
        <v>0</v>
      </c>
      <c r="G3505" s="3">
        <v>0</v>
      </c>
      <c r="H3505" s="3">
        <v>0</v>
      </c>
      <c r="I3505" s="3">
        <v>158303.32999999999</v>
      </c>
      <c r="J3505" s="3">
        <v>-71079.39</v>
      </c>
      <c r="K3505" s="3">
        <v>87223.94</v>
      </c>
      <c r="L3505" s="3">
        <v>-1599.7</v>
      </c>
      <c r="M3505" s="3">
        <v>-72679.09</v>
      </c>
      <c r="N3505" s="3">
        <v>85624.24</v>
      </c>
      <c r="O3505" s="3">
        <v>158303.32999999999</v>
      </c>
      <c r="P3505" t="str">
        <f>VLOOKUP(B3505,'[2]Asset Class'!$A$4:$B$21,2,0)</f>
        <v>Equipment for PTA</v>
      </c>
      <c r="Q3505" s="9">
        <f t="shared" si="93"/>
        <v>-72679.09</v>
      </c>
      <c r="R3505" s="9">
        <f t="shared" si="94"/>
        <v>85624.239999999991</v>
      </c>
      <c r="S3505" s="9">
        <f t="shared" si="95"/>
        <v>0</v>
      </c>
    </row>
    <row r="3506" spans="1:19" x14ac:dyDescent="0.2">
      <c r="A3506" t="s">
        <v>6362</v>
      </c>
      <c r="B3506" t="s">
        <v>2988</v>
      </c>
      <c r="C3506" s="2">
        <v>42089</v>
      </c>
      <c r="D3506" t="s">
        <v>6363</v>
      </c>
      <c r="E3506" s="3">
        <v>0</v>
      </c>
      <c r="F3506" s="3">
        <v>0</v>
      </c>
      <c r="G3506" s="3">
        <v>0</v>
      </c>
      <c r="H3506" s="3">
        <v>0</v>
      </c>
      <c r="I3506" s="3">
        <v>154543.65</v>
      </c>
      <c r="J3506" s="3">
        <v>-69391.259999999995</v>
      </c>
      <c r="K3506" s="3">
        <v>85152.39</v>
      </c>
      <c r="L3506" s="3">
        <v>-1561.71</v>
      </c>
      <c r="M3506" s="3">
        <v>-70952.97</v>
      </c>
      <c r="N3506" s="3">
        <v>83590.679999999993</v>
      </c>
      <c r="O3506" s="3">
        <v>154543.65</v>
      </c>
      <c r="P3506" t="str">
        <f>VLOOKUP(B3506,'[2]Asset Class'!$A$4:$B$21,2,0)</f>
        <v>Equipment for PTA</v>
      </c>
      <c r="Q3506" s="9">
        <f t="shared" si="93"/>
        <v>-70952.97</v>
      </c>
      <c r="R3506" s="9">
        <f t="shared" si="94"/>
        <v>83590.679999999993</v>
      </c>
      <c r="S3506" s="9">
        <f t="shared" si="95"/>
        <v>0</v>
      </c>
    </row>
    <row r="3507" spans="1:19" x14ac:dyDescent="0.2">
      <c r="A3507" t="s">
        <v>6364</v>
      </c>
      <c r="B3507" t="s">
        <v>2988</v>
      </c>
      <c r="C3507" s="2">
        <v>42089</v>
      </c>
      <c r="D3507" t="s">
        <v>6365</v>
      </c>
      <c r="E3507" s="3">
        <v>0</v>
      </c>
      <c r="F3507" s="3">
        <v>0</v>
      </c>
      <c r="G3507" s="3">
        <v>0</v>
      </c>
      <c r="H3507" s="3">
        <v>0</v>
      </c>
      <c r="I3507" s="3">
        <v>338376.78</v>
      </c>
      <c r="J3507" s="3">
        <v>-151933.72</v>
      </c>
      <c r="K3507" s="3">
        <v>186443.06</v>
      </c>
      <c r="L3507" s="3">
        <v>-3419.4</v>
      </c>
      <c r="M3507" s="3">
        <v>-155353.12</v>
      </c>
      <c r="N3507" s="3">
        <v>183023.66</v>
      </c>
      <c r="O3507" s="3">
        <v>338376.78</v>
      </c>
      <c r="P3507" t="str">
        <f>VLOOKUP(B3507,'[2]Asset Class'!$A$4:$B$21,2,0)</f>
        <v>Equipment for PTA</v>
      </c>
      <c r="Q3507" s="9">
        <f t="shared" si="93"/>
        <v>-155353.12</v>
      </c>
      <c r="R3507" s="9">
        <f t="shared" si="94"/>
        <v>183023.66000000003</v>
      </c>
      <c r="S3507" s="9">
        <f t="shared" si="95"/>
        <v>0</v>
      </c>
    </row>
    <row r="3508" spans="1:19" x14ac:dyDescent="0.2">
      <c r="A3508" t="s">
        <v>6366</v>
      </c>
      <c r="B3508" t="s">
        <v>2988</v>
      </c>
      <c r="C3508" s="2">
        <v>42089</v>
      </c>
      <c r="D3508" t="s">
        <v>6367</v>
      </c>
      <c r="E3508" s="3">
        <v>0</v>
      </c>
      <c r="F3508" s="3">
        <v>0</v>
      </c>
      <c r="G3508" s="3">
        <v>0</v>
      </c>
      <c r="H3508" s="3">
        <v>0</v>
      </c>
      <c r="I3508" s="3">
        <v>547056.76</v>
      </c>
      <c r="J3508" s="3">
        <v>-245632.59</v>
      </c>
      <c r="K3508" s="3">
        <v>301424.17</v>
      </c>
      <c r="L3508" s="3">
        <v>-5528.18</v>
      </c>
      <c r="M3508" s="3">
        <v>-251160.77</v>
      </c>
      <c r="N3508" s="3">
        <v>295895.99</v>
      </c>
      <c r="O3508" s="3">
        <v>547056.76</v>
      </c>
      <c r="P3508" t="str">
        <f>VLOOKUP(B3508,'[2]Asset Class'!$A$4:$B$21,2,0)</f>
        <v>Equipment for PTA</v>
      </c>
      <c r="Q3508" s="9">
        <f t="shared" si="93"/>
        <v>-251160.77</v>
      </c>
      <c r="R3508" s="9">
        <f t="shared" si="94"/>
        <v>295895.99</v>
      </c>
      <c r="S3508" s="9">
        <f t="shared" si="95"/>
        <v>0</v>
      </c>
    </row>
    <row r="3509" spans="1:19" x14ac:dyDescent="0.2">
      <c r="A3509" t="s">
        <v>6368</v>
      </c>
      <c r="B3509" t="s">
        <v>2988</v>
      </c>
      <c r="C3509" s="2">
        <v>42089</v>
      </c>
      <c r="D3509" t="s">
        <v>6369</v>
      </c>
      <c r="E3509" s="3">
        <v>0</v>
      </c>
      <c r="F3509" s="3">
        <v>0</v>
      </c>
      <c r="G3509" s="3">
        <v>0</v>
      </c>
      <c r="H3509" s="3">
        <v>0</v>
      </c>
      <c r="I3509" s="3">
        <v>481426.43</v>
      </c>
      <c r="J3509" s="3">
        <v>-216164.08</v>
      </c>
      <c r="K3509" s="3">
        <v>265262.34999999998</v>
      </c>
      <c r="L3509" s="3">
        <v>-4864.96</v>
      </c>
      <c r="M3509" s="3">
        <v>-221029.04</v>
      </c>
      <c r="N3509" s="3">
        <v>260397.39</v>
      </c>
      <c r="O3509" s="3">
        <v>481426.43</v>
      </c>
      <c r="P3509" t="str">
        <f>VLOOKUP(B3509,'[2]Asset Class'!$A$4:$B$21,2,0)</f>
        <v>Equipment for PTA</v>
      </c>
      <c r="Q3509" s="9">
        <f t="shared" si="93"/>
        <v>-221029.04</v>
      </c>
      <c r="R3509" s="9">
        <f t="shared" si="94"/>
        <v>260397.38999999998</v>
      </c>
      <c r="S3509" s="9">
        <f t="shared" si="95"/>
        <v>0</v>
      </c>
    </row>
    <row r="3510" spans="1:19" x14ac:dyDescent="0.2">
      <c r="A3510" t="s">
        <v>6370</v>
      </c>
      <c r="B3510" t="s">
        <v>2988</v>
      </c>
      <c r="C3510" s="2">
        <v>42089</v>
      </c>
      <c r="D3510" t="s">
        <v>6371</v>
      </c>
      <c r="E3510" s="3">
        <v>0</v>
      </c>
      <c r="F3510" s="3">
        <v>0</v>
      </c>
      <c r="G3510" s="3">
        <v>0</v>
      </c>
      <c r="H3510" s="3">
        <v>0</v>
      </c>
      <c r="I3510" s="3">
        <v>290614.90000000002</v>
      </c>
      <c r="J3510" s="3">
        <v>-130488.27</v>
      </c>
      <c r="K3510" s="3">
        <v>160126.63</v>
      </c>
      <c r="L3510" s="3">
        <v>-2936.75</v>
      </c>
      <c r="M3510" s="3">
        <v>-133425.01999999999</v>
      </c>
      <c r="N3510" s="3">
        <v>157189.88</v>
      </c>
      <c r="O3510" s="3">
        <v>290614.90000000002</v>
      </c>
      <c r="P3510" t="str">
        <f>VLOOKUP(B3510,'[2]Asset Class'!$A$4:$B$21,2,0)</f>
        <v>Equipment for PTA</v>
      </c>
      <c r="Q3510" s="9">
        <f t="shared" si="93"/>
        <v>-133425.01999999999</v>
      </c>
      <c r="R3510" s="9">
        <f t="shared" si="94"/>
        <v>157189.88000000003</v>
      </c>
      <c r="S3510" s="9">
        <f t="shared" si="95"/>
        <v>0</v>
      </c>
    </row>
    <row r="3511" spans="1:19" x14ac:dyDescent="0.2">
      <c r="A3511" t="s">
        <v>6372</v>
      </c>
      <c r="B3511" t="s">
        <v>2988</v>
      </c>
      <c r="C3511" s="2">
        <v>42089</v>
      </c>
      <c r="D3511" t="s">
        <v>6373</v>
      </c>
      <c r="E3511" s="3">
        <v>0</v>
      </c>
      <c r="F3511" s="3">
        <v>0</v>
      </c>
      <c r="G3511" s="3">
        <v>0</v>
      </c>
      <c r="H3511" s="3">
        <v>0</v>
      </c>
      <c r="I3511" s="3">
        <v>266585.98</v>
      </c>
      <c r="J3511" s="3">
        <v>-119699.11</v>
      </c>
      <c r="K3511" s="3">
        <v>146886.87</v>
      </c>
      <c r="L3511" s="3">
        <v>-2693.93</v>
      </c>
      <c r="M3511" s="3">
        <v>-122393.04</v>
      </c>
      <c r="N3511" s="3">
        <v>144192.94</v>
      </c>
      <c r="O3511" s="3">
        <v>266585.98</v>
      </c>
      <c r="P3511" t="str">
        <f>VLOOKUP(B3511,'[2]Asset Class'!$A$4:$B$21,2,0)</f>
        <v>Equipment for PTA</v>
      </c>
      <c r="Q3511" s="9">
        <f t="shared" ref="Q3511:Q3574" si="96">M3511</f>
        <v>-122393.04</v>
      </c>
      <c r="R3511" s="9">
        <f t="shared" ref="R3511:R3574" si="97">O3511+Q3511</f>
        <v>144192.94</v>
      </c>
      <c r="S3511" s="9">
        <f t="shared" ref="S3511:S3574" si="98">N3511-R3511</f>
        <v>0</v>
      </c>
    </row>
    <row r="3512" spans="1:19" x14ac:dyDescent="0.2">
      <c r="A3512" t="s">
        <v>6374</v>
      </c>
      <c r="B3512" t="s">
        <v>2988</v>
      </c>
      <c r="C3512" s="2">
        <v>42089</v>
      </c>
      <c r="D3512" t="s">
        <v>6375</v>
      </c>
      <c r="E3512" s="3">
        <v>0</v>
      </c>
      <c r="F3512" s="3">
        <v>0</v>
      </c>
      <c r="G3512" s="3">
        <v>0</v>
      </c>
      <c r="H3512" s="3">
        <v>0</v>
      </c>
      <c r="I3512" s="3">
        <v>815018.62</v>
      </c>
      <c r="J3512" s="3">
        <v>-365949.47</v>
      </c>
      <c r="K3512" s="3">
        <v>449069.15</v>
      </c>
      <c r="L3512" s="3">
        <v>-8236.01</v>
      </c>
      <c r="M3512" s="3">
        <v>-374185.48</v>
      </c>
      <c r="N3512" s="3">
        <v>440833.14</v>
      </c>
      <c r="O3512" s="3">
        <v>815018.62</v>
      </c>
      <c r="P3512" t="str">
        <f>VLOOKUP(B3512,'[2]Asset Class'!$A$4:$B$21,2,0)</f>
        <v>Equipment for PTA</v>
      </c>
      <c r="Q3512" s="9">
        <f t="shared" si="96"/>
        <v>-374185.48</v>
      </c>
      <c r="R3512" s="9">
        <f t="shared" si="97"/>
        <v>440833.14</v>
      </c>
      <c r="S3512" s="9">
        <f t="shared" si="98"/>
        <v>0</v>
      </c>
    </row>
    <row r="3513" spans="1:19" x14ac:dyDescent="0.2">
      <c r="A3513" t="s">
        <v>6376</v>
      </c>
      <c r="B3513" t="s">
        <v>2988</v>
      </c>
      <c r="C3513" s="2">
        <v>42089</v>
      </c>
      <c r="D3513" t="s">
        <v>6377</v>
      </c>
      <c r="E3513" s="3">
        <v>0</v>
      </c>
      <c r="F3513" s="3">
        <v>0</v>
      </c>
      <c r="G3513" s="3">
        <v>0</v>
      </c>
      <c r="H3513" s="3">
        <v>0</v>
      </c>
      <c r="I3513" s="3">
        <v>168097.48</v>
      </c>
      <c r="J3513" s="3">
        <v>-75477.03</v>
      </c>
      <c r="K3513" s="3">
        <v>92620.45</v>
      </c>
      <c r="L3513" s="3">
        <v>-1698.68</v>
      </c>
      <c r="M3513" s="3">
        <v>-77175.710000000006</v>
      </c>
      <c r="N3513" s="3">
        <v>90921.77</v>
      </c>
      <c r="O3513" s="3">
        <v>168097.48</v>
      </c>
      <c r="P3513" t="str">
        <f>VLOOKUP(B3513,'[2]Asset Class'!$A$4:$B$21,2,0)</f>
        <v>Equipment for PTA</v>
      </c>
      <c r="Q3513" s="9">
        <f t="shared" si="96"/>
        <v>-77175.710000000006</v>
      </c>
      <c r="R3513" s="9">
        <f t="shared" si="97"/>
        <v>90921.77</v>
      </c>
      <c r="S3513" s="9">
        <f t="shared" si="98"/>
        <v>0</v>
      </c>
    </row>
    <row r="3514" spans="1:19" x14ac:dyDescent="0.2">
      <c r="A3514" t="s">
        <v>6378</v>
      </c>
      <c r="B3514" t="s">
        <v>2988</v>
      </c>
      <c r="C3514" s="2">
        <v>42089</v>
      </c>
      <c r="D3514" t="s">
        <v>6377</v>
      </c>
      <c r="E3514" s="3">
        <v>0</v>
      </c>
      <c r="F3514" s="3">
        <v>0</v>
      </c>
      <c r="G3514" s="3">
        <v>0</v>
      </c>
      <c r="H3514" s="3">
        <v>0</v>
      </c>
      <c r="I3514" s="3">
        <v>168097.48</v>
      </c>
      <c r="J3514" s="3">
        <v>-75477.03</v>
      </c>
      <c r="K3514" s="3">
        <v>92620.45</v>
      </c>
      <c r="L3514" s="3">
        <v>-1698.68</v>
      </c>
      <c r="M3514" s="3">
        <v>-77175.710000000006</v>
      </c>
      <c r="N3514" s="3">
        <v>90921.77</v>
      </c>
      <c r="O3514" s="3">
        <v>168097.48</v>
      </c>
      <c r="P3514" t="str">
        <f>VLOOKUP(B3514,'[2]Asset Class'!$A$4:$B$21,2,0)</f>
        <v>Equipment for PTA</v>
      </c>
      <c r="Q3514" s="9">
        <f t="shared" si="96"/>
        <v>-77175.710000000006</v>
      </c>
      <c r="R3514" s="9">
        <f t="shared" si="97"/>
        <v>90921.77</v>
      </c>
      <c r="S3514" s="9">
        <f t="shared" si="98"/>
        <v>0</v>
      </c>
    </row>
    <row r="3515" spans="1:19" x14ac:dyDescent="0.2">
      <c r="A3515" t="s">
        <v>6379</v>
      </c>
      <c r="B3515" t="s">
        <v>2988</v>
      </c>
      <c r="C3515" s="2">
        <v>42089</v>
      </c>
      <c r="D3515" t="s">
        <v>6380</v>
      </c>
      <c r="E3515" s="3">
        <v>0</v>
      </c>
      <c r="F3515" s="3">
        <v>0</v>
      </c>
      <c r="G3515" s="3">
        <v>0</v>
      </c>
      <c r="H3515" s="3">
        <v>0</v>
      </c>
      <c r="I3515" s="3">
        <v>120478.6</v>
      </c>
      <c r="J3515" s="3">
        <v>-54095.79</v>
      </c>
      <c r="K3515" s="3">
        <v>66382.81</v>
      </c>
      <c r="L3515" s="3">
        <v>-1217.47</v>
      </c>
      <c r="M3515" s="3">
        <v>-55313.26</v>
      </c>
      <c r="N3515" s="3">
        <v>65165.34</v>
      </c>
      <c r="O3515" s="3">
        <v>120478.6</v>
      </c>
      <c r="P3515" t="str">
        <f>VLOOKUP(B3515,'[2]Asset Class'!$A$4:$B$21,2,0)</f>
        <v>Equipment for PTA</v>
      </c>
      <c r="Q3515" s="9">
        <f t="shared" si="96"/>
        <v>-55313.26</v>
      </c>
      <c r="R3515" s="9">
        <f t="shared" si="97"/>
        <v>65165.340000000004</v>
      </c>
      <c r="S3515" s="9">
        <f t="shared" si="98"/>
        <v>0</v>
      </c>
    </row>
    <row r="3516" spans="1:19" x14ac:dyDescent="0.2">
      <c r="A3516" t="s">
        <v>6381</v>
      </c>
      <c r="B3516" t="s">
        <v>2988</v>
      </c>
      <c r="C3516" s="2">
        <v>42089</v>
      </c>
      <c r="D3516" t="s">
        <v>6382</v>
      </c>
      <c r="E3516" s="3">
        <v>0</v>
      </c>
      <c r="F3516" s="3">
        <v>0</v>
      </c>
      <c r="G3516" s="3">
        <v>0</v>
      </c>
      <c r="H3516" s="3">
        <v>0</v>
      </c>
      <c r="I3516" s="3">
        <v>186719.88</v>
      </c>
      <c r="J3516" s="3">
        <v>-83838.62</v>
      </c>
      <c r="K3516" s="3">
        <v>102881.26</v>
      </c>
      <c r="L3516" s="3">
        <v>-1886.86</v>
      </c>
      <c r="M3516" s="3">
        <v>-85725.48</v>
      </c>
      <c r="N3516" s="3">
        <v>100994.4</v>
      </c>
      <c r="O3516" s="3">
        <v>186719.88</v>
      </c>
      <c r="P3516" t="str">
        <f>VLOOKUP(B3516,'[2]Asset Class'!$A$4:$B$21,2,0)</f>
        <v>Equipment for PTA</v>
      </c>
      <c r="Q3516" s="9">
        <f t="shared" si="96"/>
        <v>-85725.48</v>
      </c>
      <c r="R3516" s="9">
        <f t="shared" si="97"/>
        <v>100994.40000000001</v>
      </c>
      <c r="S3516" s="9">
        <f t="shared" si="98"/>
        <v>0</v>
      </c>
    </row>
    <row r="3517" spans="1:19" x14ac:dyDescent="0.2">
      <c r="A3517" t="s">
        <v>6383</v>
      </c>
      <c r="B3517" t="s">
        <v>2988</v>
      </c>
      <c r="C3517" s="2">
        <v>42089</v>
      </c>
      <c r="D3517" t="s">
        <v>6384</v>
      </c>
      <c r="E3517" s="3">
        <v>0</v>
      </c>
      <c r="F3517" s="3">
        <v>0</v>
      </c>
      <c r="G3517" s="3">
        <v>0</v>
      </c>
      <c r="H3517" s="3">
        <v>0</v>
      </c>
      <c r="I3517" s="3">
        <v>1631874.09</v>
      </c>
      <c r="J3517" s="3">
        <v>-522902.25</v>
      </c>
      <c r="K3517" s="3">
        <v>1108971.8400000001</v>
      </c>
      <c r="L3517" s="3">
        <v>-52423.59</v>
      </c>
      <c r="M3517" s="3">
        <v>-575325.84</v>
      </c>
      <c r="N3517" s="3">
        <v>1056548.25</v>
      </c>
      <c r="O3517" s="3">
        <v>1631874.09</v>
      </c>
      <c r="P3517" t="str">
        <f>VLOOKUP(B3517,'[2]Asset Class'!$A$4:$B$21,2,0)</f>
        <v>Equipment for PTA</v>
      </c>
      <c r="Q3517" s="9">
        <f t="shared" si="96"/>
        <v>-575325.84</v>
      </c>
      <c r="R3517" s="9">
        <f t="shared" si="97"/>
        <v>1056548.25</v>
      </c>
      <c r="S3517" s="9">
        <f t="shared" si="98"/>
        <v>0</v>
      </c>
    </row>
    <row r="3518" spans="1:19" x14ac:dyDescent="0.2">
      <c r="A3518" t="s">
        <v>6385</v>
      </c>
      <c r="B3518" t="s">
        <v>2988</v>
      </c>
      <c r="C3518" s="2">
        <v>42089</v>
      </c>
      <c r="D3518" t="s">
        <v>6386</v>
      </c>
      <c r="E3518" s="3">
        <v>0</v>
      </c>
      <c r="F3518" s="3">
        <v>0</v>
      </c>
      <c r="G3518" s="3">
        <v>0</v>
      </c>
      <c r="H3518" s="3">
        <v>0</v>
      </c>
      <c r="I3518" s="3">
        <v>3525378.58</v>
      </c>
      <c r="J3518" s="3">
        <v>-1129638.8600000001</v>
      </c>
      <c r="K3518" s="3">
        <v>2395739.7200000002</v>
      </c>
      <c r="L3518" s="3">
        <v>-113251.99</v>
      </c>
      <c r="M3518" s="3">
        <v>-1242890.8500000001</v>
      </c>
      <c r="N3518" s="3">
        <v>2282487.73</v>
      </c>
      <c r="O3518" s="3">
        <v>3525378.58</v>
      </c>
      <c r="P3518" t="str">
        <f>VLOOKUP(B3518,'[2]Asset Class'!$A$4:$B$21,2,0)</f>
        <v>Equipment for PTA</v>
      </c>
      <c r="Q3518" s="9">
        <f t="shared" si="96"/>
        <v>-1242890.8500000001</v>
      </c>
      <c r="R3518" s="9">
        <f t="shared" si="97"/>
        <v>2282487.73</v>
      </c>
      <c r="S3518" s="9">
        <f t="shared" si="98"/>
        <v>0</v>
      </c>
    </row>
    <row r="3519" spans="1:19" x14ac:dyDescent="0.2">
      <c r="A3519" t="s">
        <v>6387</v>
      </c>
      <c r="B3519" t="s">
        <v>2988</v>
      </c>
      <c r="C3519" s="2">
        <v>42089</v>
      </c>
      <c r="D3519" t="s">
        <v>6388</v>
      </c>
      <c r="E3519" s="3">
        <v>0</v>
      </c>
      <c r="F3519" s="3">
        <v>0</v>
      </c>
      <c r="G3519" s="3">
        <v>0</v>
      </c>
      <c r="H3519" s="3">
        <v>0</v>
      </c>
      <c r="I3519" s="3">
        <v>5799692.1900000004</v>
      </c>
      <c r="J3519" s="3">
        <v>-1858398.33</v>
      </c>
      <c r="K3519" s="3">
        <v>3941293.86</v>
      </c>
      <c r="L3519" s="3">
        <v>-186313.81</v>
      </c>
      <c r="M3519" s="3">
        <v>-2044712.14</v>
      </c>
      <c r="N3519" s="3">
        <v>3754980.05</v>
      </c>
      <c r="O3519" s="3">
        <v>5799692.1900000004</v>
      </c>
      <c r="P3519" t="str">
        <f>VLOOKUP(B3519,'[2]Asset Class'!$A$4:$B$21,2,0)</f>
        <v>Equipment for PTA</v>
      </c>
      <c r="Q3519" s="9">
        <f t="shared" si="96"/>
        <v>-2044712.14</v>
      </c>
      <c r="R3519" s="9">
        <f t="shared" si="97"/>
        <v>3754980.0500000007</v>
      </c>
      <c r="S3519" s="9">
        <f t="shared" si="98"/>
        <v>0</v>
      </c>
    </row>
    <row r="3520" spans="1:19" x14ac:dyDescent="0.2">
      <c r="A3520" t="s">
        <v>6389</v>
      </c>
      <c r="B3520" t="s">
        <v>2988</v>
      </c>
      <c r="C3520" s="2">
        <v>42089</v>
      </c>
      <c r="D3520" t="s">
        <v>6390</v>
      </c>
      <c r="E3520" s="3">
        <v>0</v>
      </c>
      <c r="F3520" s="3">
        <v>0</v>
      </c>
      <c r="G3520" s="3">
        <v>0</v>
      </c>
      <c r="H3520" s="3">
        <v>0</v>
      </c>
      <c r="I3520" s="3">
        <v>390430.29</v>
      </c>
      <c r="J3520" s="3">
        <v>-175306.15</v>
      </c>
      <c r="K3520" s="3">
        <v>215124.14</v>
      </c>
      <c r="L3520" s="3">
        <v>-3945.42</v>
      </c>
      <c r="M3520" s="3">
        <v>-179251.57</v>
      </c>
      <c r="N3520" s="3">
        <v>211178.72</v>
      </c>
      <c r="O3520" s="3">
        <v>390430.29</v>
      </c>
      <c r="P3520" t="str">
        <f>VLOOKUP(B3520,'[2]Asset Class'!$A$4:$B$21,2,0)</f>
        <v>Equipment for PTA</v>
      </c>
      <c r="Q3520" s="9">
        <f t="shared" si="96"/>
        <v>-179251.57</v>
      </c>
      <c r="R3520" s="9">
        <f t="shared" si="97"/>
        <v>211178.71999999997</v>
      </c>
      <c r="S3520" s="9">
        <f t="shared" si="98"/>
        <v>0</v>
      </c>
    </row>
    <row r="3521" spans="1:19" x14ac:dyDescent="0.2">
      <c r="A3521" t="s">
        <v>6391</v>
      </c>
      <c r="B3521" t="s">
        <v>2988</v>
      </c>
      <c r="C3521" s="2">
        <v>42089</v>
      </c>
      <c r="D3521" t="s">
        <v>6390</v>
      </c>
      <c r="E3521" s="3">
        <v>0</v>
      </c>
      <c r="F3521" s="3">
        <v>0</v>
      </c>
      <c r="G3521" s="3">
        <v>0</v>
      </c>
      <c r="H3521" s="3">
        <v>0</v>
      </c>
      <c r="I3521" s="3">
        <v>780861.57</v>
      </c>
      <c r="J3521" s="3">
        <v>-350612.7</v>
      </c>
      <c r="K3521" s="3">
        <v>430248.87</v>
      </c>
      <c r="L3521" s="3">
        <v>-7890.85</v>
      </c>
      <c r="M3521" s="3">
        <v>-358503.55</v>
      </c>
      <c r="N3521" s="3">
        <v>422358.02</v>
      </c>
      <c r="O3521" s="3">
        <v>780861.57</v>
      </c>
      <c r="P3521" t="str">
        <f>VLOOKUP(B3521,'[2]Asset Class'!$A$4:$B$21,2,0)</f>
        <v>Equipment for PTA</v>
      </c>
      <c r="Q3521" s="9">
        <f t="shared" si="96"/>
        <v>-358503.55</v>
      </c>
      <c r="R3521" s="9">
        <f t="shared" si="97"/>
        <v>422358.01999999996</v>
      </c>
      <c r="S3521" s="9">
        <f t="shared" si="98"/>
        <v>0</v>
      </c>
    </row>
    <row r="3522" spans="1:19" x14ac:dyDescent="0.2">
      <c r="A3522" t="s">
        <v>6392</v>
      </c>
      <c r="B3522" t="s">
        <v>2988</v>
      </c>
      <c r="C3522" s="2">
        <v>42089</v>
      </c>
      <c r="D3522" t="s">
        <v>6393</v>
      </c>
      <c r="E3522" s="3">
        <v>0</v>
      </c>
      <c r="F3522" s="3">
        <v>0</v>
      </c>
      <c r="G3522" s="3">
        <v>0</v>
      </c>
      <c r="H3522" s="3">
        <v>0</v>
      </c>
      <c r="I3522" s="3">
        <v>166891.59</v>
      </c>
      <c r="J3522" s="3">
        <v>-74935.58</v>
      </c>
      <c r="K3522" s="3">
        <v>91956.01</v>
      </c>
      <c r="L3522" s="3">
        <v>-1686.49</v>
      </c>
      <c r="M3522" s="3">
        <v>-76622.070000000007</v>
      </c>
      <c r="N3522" s="3">
        <v>90269.52</v>
      </c>
      <c r="O3522" s="3">
        <v>166891.59</v>
      </c>
      <c r="P3522" t="str">
        <f>VLOOKUP(B3522,'[2]Asset Class'!$A$4:$B$21,2,0)</f>
        <v>Equipment for PTA</v>
      </c>
      <c r="Q3522" s="9">
        <f t="shared" si="96"/>
        <v>-76622.070000000007</v>
      </c>
      <c r="R3522" s="9">
        <f t="shared" si="97"/>
        <v>90269.51999999999</v>
      </c>
      <c r="S3522" s="9">
        <f t="shared" si="98"/>
        <v>0</v>
      </c>
    </row>
    <row r="3523" spans="1:19" x14ac:dyDescent="0.2">
      <c r="A3523" t="s">
        <v>6394</v>
      </c>
      <c r="B3523" t="s">
        <v>2988</v>
      </c>
      <c r="C3523" s="2">
        <v>42089</v>
      </c>
      <c r="D3523" t="s">
        <v>6395</v>
      </c>
      <c r="E3523" s="3">
        <v>0</v>
      </c>
      <c r="F3523" s="3">
        <v>0</v>
      </c>
      <c r="G3523" s="3">
        <v>0</v>
      </c>
      <c r="H3523" s="3">
        <v>0</v>
      </c>
      <c r="I3523" s="3">
        <v>224495.61</v>
      </c>
      <c r="J3523" s="3">
        <v>-100800.22</v>
      </c>
      <c r="K3523" s="3">
        <v>123695.39</v>
      </c>
      <c r="L3523" s="3">
        <v>-2268.6</v>
      </c>
      <c r="M3523" s="3">
        <v>-103068.82</v>
      </c>
      <c r="N3523" s="3">
        <v>121426.79</v>
      </c>
      <c r="O3523" s="3">
        <v>224495.61</v>
      </c>
      <c r="P3523" t="str">
        <f>VLOOKUP(B3523,'[2]Asset Class'!$A$4:$B$21,2,0)</f>
        <v>Equipment for PTA</v>
      </c>
      <c r="Q3523" s="9">
        <f t="shared" si="96"/>
        <v>-103068.82</v>
      </c>
      <c r="R3523" s="9">
        <f t="shared" si="97"/>
        <v>121426.78999999998</v>
      </c>
      <c r="S3523" s="9">
        <f t="shared" si="98"/>
        <v>0</v>
      </c>
    </row>
    <row r="3524" spans="1:19" x14ac:dyDescent="0.2">
      <c r="A3524" t="s">
        <v>6396</v>
      </c>
      <c r="B3524" t="s">
        <v>2988</v>
      </c>
      <c r="C3524" s="2">
        <v>42089</v>
      </c>
      <c r="D3524" t="s">
        <v>6397</v>
      </c>
      <c r="E3524" s="3">
        <v>0</v>
      </c>
      <c r="F3524" s="3">
        <v>0</v>
      </c>
      <c r="G3524" s="3">
        <v>0</v>
      </c>
      <c r="H3524" s="3">
        <v>0</v>
      </c>
      <c r="I3524" s="3">
        <v>204382.35</v>
      </c>
      <c r="J3524" s="3">
        <v>-91769.22</v>
      </c>
      <c r="K3524" s="3">
        <v>112613.13</v>
      </c>
      <c r="L3524" s="3">
        <v>-2065.35</v>
      </c>
      <c r="M3524" s="3">
        <v>-93834.57</v>
      </c>
      <c r="N3524" s="3">
        <v>110547.78</v>
      </c>
      <c r="O3524" s="3">
        <v>204382.35</v>
      </c>
      <c r="P3524" t="str">
        <f>VLOOKUP(B3524,'[2]Asset Class'!$A$4:$B$21,2,0)</f>
        <v>Equipment for PTA</v>
      </c>
      <c r="Q3524" s="9">
        <f t="shared" si="96"/>
        <v>-93834.57</v>
      </c>
      <c r="R3524" s="9">
        <f t="shared" si="97"/>
        <v>110547.78</v>
      </c>
      <c r="S3524" s="9">
        <f t="shared" si="98"/>
        <v>0</v>
      </c>
    </row>
    <row r="3525" spans="1:19" x14ac:dyDescent="0.2">
      <c r="A3525" t="s">
        <v>6398</v>
      </c>
      <c r="B3525" t="s">
        <v>2988</v>
      </c>
      <c r="C3525" s="2">
        <v>42089</v>
      </c>
      <c r="D3525" t="s">
        <v>6399</v>
      </c>
      <c r="E3525" s="3">
        <v>0</v>
      </c>
      <c r="F3525" s="3">
        <v>0</v>
      </c>
      <c r="G3525" s="3">
        <v>0</v>
      </c>
      <c r="H3525" s="3">
        <v>0</v>
      </c>
      <c r="I3525" s="3">
        <v>640771.67000000004</v>
      </c>
      <c r="J3525" s="3">
        <v>-287711.3</v>
      </c>
      <c r="K3525" s="3">
        <v>353060.37</v>
      </c>
      <c r="L3525" s="3">
        <v>-6475.19</v>
      </c>
      <c r="M3525" s="3">
        <v>-294186.49</v>
      </c>
      <c r="N3525" s="3">
        <v>346585.18</v>
      </c>
      <c r="O3525" s="3">
        <v>640771.67000000004</v>
      </c>
      <c r="P3525" t="str">
        <f>VLOOKUP(B3525,'[2]Asset Class'!$A$4:$B$21,2,0)</f>
        <v>Equipment for PTA</v>
      </c>
      <c r="Q3525" s="9">
        <f t="shared" si="96"/>
        <v>-294186.49</v>
      </c>
      <c r="R3525" s="9">
        <f t="shared" si="97"/>
        <v>346585.18000000005</v>
      </c>
      <c r="S3525" s="9">
        <f t="shared" si="98"/>
        <v>0</v>
      </c>
    </row>
    <row r="3526" spans="1:19" x14ac:dyDescent="0.2">
      <c r="A3526" t="s">
        <v>6400</v>
      </c>
      <c r="B3526" t="s">
        <v>2988</v>
      </c>
      <c r="C3526" s="2">
        <v>42089</v>
      </c>
      <c r="D3526" t="s">
        <v>6401</v>
      </c>
      <c r="E3526" s="3">
        <v>0</v>
      </c>
      <c r="F3526" s="3">
        <v>0</v>
      </c>
      <c r="G3526" s="3">
        <v>0</v>
      </c>
      <c r="H3526" s="3">
        <v>0</v>
      </c>
      <c r="I3526" s="3">
        <v>119818.65</v>
      </c>
      <c r="J3526" s="3">
        <v>-53799.47</v>
      </c>
      <c r="K3526" s="3">
        <v>66019.179999999993</v>
      </c>
      <c r="L3526" s="3">
        <v>-1210.8</v>
      </c>
      <c r="M3526" s="3">
        <v>-55010.27</v>
      </c>
      <c r="N3526" s="3">
        <v>64808.38</v>
      </c>
      <c r="O3526" s="3">
        <v>119818.65</v>
      </c>
      <c r="P3526" t="str">
        <f>VLOOKUP(B3526,'[2]Asset Class'!$A$4:$B$21,2,0)</f>
        <v>Equipment for PTA</v>
      </c>
      <c r="Q3526" s="9">
        <f t="shared" si="96"/>
        <v>-55010.27</v>
      </c>
      <c r="R3526" s="9">
        <f t="shared" si="97"/>
        <v>64808.38</v>
      </c>
      <c r="S3526" s="9">
        <f t="shared" si="98"/>
        <v>0</v>
      </c>
    </row>
    <row r="3527" spans="1:19" x14ac:dyDescent="0.2">
      <c r="A3527" t="s">
        <v>6402</v>
      </c>
      <c r="B3527" t="s">
        <v>2988</v>
      </c>
      <c r="C3527" s="2">
        <v>42089</v>
      </c>
      <c r="D3527" t="s">
        <v>6403</v>
      </c>
      <c r="E3527" s="3">
        <v>0</v>
      </c>
      <c r="F3527" s="3">
        <v>0</v>
      </c>
      <c r="G3527" s="3">
        <v>0</v>
      </c>
      <c r="H3527" s="3">
        <v>0</v>
      </c>
      <c r="I3527" s="3">
        <v>111781.35</v>
      </c>
      <c r="J3527" s="3">
        <v>-50190.67</v>
      </c>
      <c r="K3527" s="3">
        <v>61590.68</v>
      </c>
      <c r="L3527" s="3">
        <v>-1129.58</v>
      </c>
      <c r="M3527" s="3">
        <v>-51320.25</v>
      </c>
      <c r="N3527" s="3">
        <v>60461.1</v>
      </c>
      <c r="O3527" s="3">
        <v>111781.35</v>
      </c>
      <c r="P3527" t="str">
        <f>VLOOKUP(B3527,'[2]Asset Class'!$A$4:$B$21,2,0)</f>
        <v>Equipment for PTA</v>
      </c>
      <c r="Q3527" s="9">
        <f t="shared" si="96"/>
        <v>-51320.25</v>
      </c>
      <c r="R3527" s="9">
        <f t="shared" si="97"/>
        <v>60461.100000000006</v>
      </c>
      <c r="S3527" s="9">
        <f t="shared" si="98"/>
        <v>0</v>
      </c>
    </row>
    <row r="3528" spans="1:19" x14ac:dyDescent="0.2">
      <c r="A3528" t="s">
        <v>6404</v>
      </c>
      <c r="B3528" t="s">
        <v>2988</v>
      </c>
      <c r="C3528" s="2">
        <v>42089</v>
      </c>
      <c r="D3528" t="s">
        <v>6405</v>
      </c>
      <c r="E3528" s="3">
        <v>0</v>
      </c>
      <c r="F3528" s="3">
        <v>0</v>
      </c>
      <c r="G3528" s="3">
        <v>0</v>
      </c>
      <c r="H3528" s="3">
        <v>0</v>
      </c>
      <c r="I3528" s="3">
        <v>182642.23</v>
      </c>
      <c r="J3528" s="3">
        <v>-82007.740000000005</v>
      </c>
      <c r="K3528" s="3">
        <v>100634.49</v>
      </c>
      <c r="L3528" s="3">
        <v>-1845.66</v>
      </c>
      <c r="M3528" s="3">
        <v>-83853.399999999994</v>
      </c>
      <c r="N3528" s="3">
        <v>98788.83</v>
      </c>
      <c r="O3528" s="3">
        <v>182642.23</v>
      </c>
      <c r="P3528" t="str">
        <f>VLOOKUP(B3528,'[2]Asset Class'!$A$4:$B$21,2,0)</f>
        <v>Equipment for PTA</v>
      </c>
      <c r="Q3528" s="9">
        <f t="shared" si="96"/>
        <v>-83853.399999999994</v>
      </c>
      <c r="R3528" s="9">
        <f t="shared" si="97"/>
        <v>98788.830000000016</v>
      </c>
      <c r="S3528" s="9">
        <f t="shared" si="98"/>
        <v>0</v>
      </c>
    </row>
    <row r="3529" spans="1:19" x14ac:dyDescent="0.2">
      <c r="A3529" t="s">
        <v>6406</v>
      </c>
      <c r="B3529" t="s">
        <v>2988</v>
      </c>
      <c r="C3529" s="2">
        <v>42089</v>
      </c>
      <c r="D3529" t="s">
        <v>6407</v>
      </c>
      <c r="E3529" s="3">
        <v>0</v>
      </c>
      <c r="F3529" s="3">
        <v>0</v>
      </c>
      <c r="G3529" s="3">
        <v>0</v>
      </c>
      <c r="H3529" s="3">
        <v>0</v>
      </c>
      <c r="I3529" s="3">
        <v>716886.1</v>
      </c>
      <c r="J3529" s="3">
        <v>-321887.24</v>
      </c>
      <c r="K3529" s="3">
        <v>394998.86</v>
      </c>
      <c r="L3529" s="3">
        <v>-7244.35</v>
      </c>
      <c r="M3529" s="3">
        <v>-329131.59000000003</v>
      </c>
      <c r="N3529" s="3">
        <v>387754.51</v>
      </c>
      <c r="O3529" s="3">
        <v>716886.1</v>
      </c>
      <c r="P3529" t="str">
        <f>VLOOKUP(B3529,'[2]Asset Class'!$A$4:$B$21,2,0)</f>
        <v>Equipment for PTA</v>
      </c>
      <c r="Q3529" s="9">
        <f t="shared" si="96"/>
        <v>-329131.59000000003</v>
      </c>
      <c r="R3529" s="9">
        <f t="shared" si="97"/>
        <v>387754.50999999995</v>
      </c>
      <c r="S3529" s="9">
        <f t="shared" si="98"/>
        <v>0</v>
      </c>
    </row>
    <row r="3530" spans="1:19" x14ac:dyDescent="0.2">
      <c r="A3530" t="s">
        <v>6408</v>
      </c>
      <c r="B3530" t="s">
        <v>2988</v>
      </c>
      <c r="C3530" s="2">
        <v>42089</v>
      </c>
      <c r="D3530" t="s">
        <v>6409</v>
      </c>
      <c r="E3530" s="3">
        <v>0</v>
      </c>
      <c r="F3530" s="3">
        <v>0</v>
      </c>
      <c r="G3530" s="3">
        <v>0</v>
      </c>
      <c r="H3530" s="3">
        <v>0</v>
      </c>
      <c r="I3530" s="3">
        <v>104771.95</v>
      </c>
      <c r="J3530" s="3">
        <v>-47043.39</v>
      </c>
      <c r="K3530" s="3">
        <v>57728.56</v>
      </c>
      <c r="L3530" s="3">
        <v>-1058.75</v>
      </c>
      <c r="M3530" s="3">
        <v>-48102.14</v>
      </c>
      <c r="N3530" s="3">
        <v>56669.81</v>
      </c>
      <c r="O3530" s="3">
        <v>104771.95</v>
      </c>
      <c r="P3530" t="str">
        <f>VLOOKUP(B3530,'[2]Asset Class'!$A$4:$B$21,2,0)</f>
        <v>Equipment for PTA</v>
      </c>
      <c r="Q3530" s="9">
        <f t="shared" si="96"/>
        <v>-48102.14</v>
      </c>
      <c r="R3530" s="9">
        <f t="shared" si="97"/>
        <v>56669.81</v>
      </c>
      <c r="S3530" s="9">
        <f t="shared" si="98"/>
        <v>0</v>
      </c>
    </row>
    <row r="3531" spans="1:19" x14ac:dyDescent="0.2">
      <c r="A3531" t="s">
        <v>6410</v>
      </c>
      <c r="B3531" t="s">
        <v>2988</v>
      </c>
      <c r="C3531" s="2">
        <v>42089</v>
      </c>
      <c r="D3531" t="s">
        <v>6411</v>
      </c>
      <c r="E3531" s="3">
        <v>0</v>
      </c>
      <c r="F3531" s="3">
        <v>0</v>
      </c>
      <c r="G3531" s="3">
        <v>0</v>
      </c>
      <c r="H3531" s="3">
        <v>0</v>
      </c>
      <c r="I3531" s="3">
        <v>164207.82</v>
      </c>
      <c r="J3531" s="3">
        <v>-73730.539999999994</v>
      </c>
      <c r="K3531" s="3">
        <v>90477.28</v>
      </c>
      <c r="L3531" s="3">
        <v>-1659.37</v>
      </c>
      <c r="M3531" s="3">
        <v>-75389.91</v>
      </c>
      <c r="N3531" s="3">
        <v>88817.91</v>
      </c>
      <c r="O3531" s="3">
        <v>164207.82</v>
      </c>
      <c r="P3531" t="str">
        <f>VLOOKUP(B3531,'[2]Asset Class'!$A$4:$B$21,2,0)</f>
        <v>Equipment for PTA</v>
      </c>
      <c r="Q3531" s="9">
        <f t="shared" si="96"/>
        <v>-75389.91</v>
      </c>
      <c r="R3531" s="9">
        <f t="shared" si="97"/>
        <v>88817.91</v>
      </c>
      <c r="S3531" s="9">
        <f t="shared" si="98"/>
        <v>0</v>
      </c>
    </row>
    <row r="3532" spans="1:19" x14ac:dyDescent="0.2">
      <c r="A3532" t="s">
        <v>6412</v>
      </c>
      <c r="B3532" t="s">
        <v>2988</v>
      </c>
      <c r="C3532" s="2">
        <v>42089</v>
      </c>
      <c r="D3532" t="s">
        <v>6413</v>
      </c>
      <c r="E3532" s="3">
        <v>0</v>
      </c>
      <c r="F3532" s="3">
        <v>0</v>
      </c>
      <c r="G3532" s="3">
        <v>0</v>
      </c>
      <c r="H3532" s="3">
        <v>0</v>
      </c>
      <c r="I3532" s="3">
        <v>248924.5</v>
      </c>
      <c r="J3532" s="3">
        <v>-111768.96000000001</v>
      </c>
      <c r="K3532" s="3">
        <v>137155.54</v>
      </c>
      <c r="L3532" s="3">
        <v>-2515.46</v>
      </c>
      <c r="M3532" s="3">
        <v>-114284.42</v>
      </c>
      <c r="N3532" s="3">
        <v>134640.07999999999</v>
      </c>
      <c r="O3532" s="3">
        <v>248924.5</v>
      </c>
      <c r="P3532" t="str">
        <f>VLOOKUP(B3532,'[2]Asset Class'!$A$4:$B$21,2,0)</f>
        <v>Equipment for PTA</v>
      </c>
      <c r="Q3532" s="9">
        <f t="shared" si="96"/>
        <v>-114284.42</v>
      </c>
      <c r="R3532" s="9">
        <f t="shared" si="97"/>
        <v>134640.08000000002</v>
      </c>
      <c r="S3532" s="9">
        <f t="shared" si="98"/>
        <v>0</v>
      </c>
    </row>
    <row r="3533" spans="1:19" x14ac:dyDescent="0.2">
      <c r="A3533" t="s">
        <v>6414</v>
      </c>
      <c r="B3533" t="s">
        <v>2988</v>
      </c>
      <c r="C3533" s="2">
        <v>42089</v>
      </c>
      <c r="D3533" t="s">
        <v>6415</v>
      </c>
      <c r="E3533" s="3">
        <v>0</v>
      </c>
      <c r="F3533" s="3">
        <v>0</v>
      </c>
      <c r="G3533" s="3">
        <v>0</v>
      </c>
      <c r="H3533" s="3">
        <v>0</v>
      </c>
      <c r="I3533" s="3">
        <v>450969.06</v>
      </c>
      <c r="J3533" s="3">
        <v>-202488.5</v>
      </c>
      <c r="K3533" s="3">
        <v>248480.56</v>
      </c>
      <c r="L3533" s="3">
        <v>-4557.18</v>
      </c>
      <c r="M3533" s="3">
        <v>-207045.68</v>
      </c>
      <c r="N3533" s="3">
        <v>243923.38</v>
      </c>
      <c r="O3533" s="3">
        <v>450969.06</v>
      </c>
      <c r="P3533" t="str">
        <f>VLOOKUP(B3533,'[2]Asset Class'!$A$4:$B$21,2,0)</f>
        <v>Equipment for PTA</v>
      </c>
      <c r="Q3533" s="9">
        <f t="shared" si="96"/>
        <v>-207045.68</v>
      </c>
      <c r="R3533" s="9">
        <f t="shared" si="97"/>
        <v>243923.38</v>
      </c>
      <c r="S3533" s="9">
        <f t="shared" si="98"/>
        <v>0</v>
      </c>
    </row>
    <row r="3534" spans="1:19" x14ac:dyDescent="0.2">
      <c r="A3534" t="s">
        <v>6416</v>
      </c>
      <c r="B3534" t="s">
        <v>2988</v>
      </c>
      <c r="C3534" s="2">
        <v>42089</v>
      </c>
      <c r="D3534" t="s">
        <v>6415</v>
      </c>
      <c r="E3534" s="3">
        <v>0</v>
      </c>
      <c r="F3534" s="3">
        <v>0</v>
      </c>
      <c r="G3534" s="3">
        <v>0</v>
      </c>
      <c r="H3534" s="3">
        <v>0</v>
      </c>
      <c r="I3534" s="3">
        <v>150323.01999999999</v>
      </c>
      <c r="J3534" s="3">
        <v>-67496.160000000003</v>
      </c>
      <c r="K3534" s="3">
        <v>82826.86</v>
      </c>
      <c r="L3534" s="3">
        <v>-1519.06</v>
      </c>
      <c r="M3534" s="3">
        <v>-69015.22</v>
      </c>
      <c r="N3534" s="3">
        <v>81307.8</v>
      </c>
      <c r="O3534" s="3">
        <v>150323.01999999999</v>
      </c>
      <c r="P3534" t="str">
        <f>VLOOKUP(B3534,'[2]Asset Class'!$A$4:$B$21,2,0)</f>
        <v>Equipment for PTA</v>
      </c>
      <c r="Q3534" s="9">
        <f t="shared" si="96"/>
        <v>-69015.22</v>
      </c>
      <c r="R3534" s="9">
        <f t="shared" si="97"/>
        <v>81307.799999999988</v>
      </c>
      <c r="S3534" s="9">
        <f t="shared" si="98"/>
        <v>0</v>
      </c>
    </row>
    <row r="3535" spans="1:19" x14ac:dyDescent="0.2">
      <c r="A3535" t="s">
        <v>6417</v>
      </c>
      <c r="B3535" t="s">
        <v>2988</v>
      </c>
      <c r="C3535" s="2">
        <v>42089</v>
      </c>
      <c r="D3535" t="s">
        <v>6418</v>
      </c>
      <c r="E3535" s="3">
        <v>0</v>
      </c>
      <c r="F3535" s="3">
        <v>0</v>
      </c>
      <c r="G3535" s="3">
        <v>0</v>
      </c>
      <c r="H3535" s="3">
        <v>0</v>
      </c>
      <c r="I3535" s="3">
        <v>404913.04</v>
      </c>
      <c r="J3535" s="3">
        <v>-181808.99</v>
      </c>
      <c r="K3535" s="3">
        <v>223104.05</v>
      </c>
      <c r="L3535" s="3">
        <v>-4091.77</v>
      </c>
      <c r="M3535" s="3">
        <v>-185900.76</v>
      </c>
      <c r="N3535" s="3">
        <v>219012.28</v>
      </c>
      <c r="O3535" s="3">
        <v>404913.04</v>
      </c>
      <c r="P3535" t="str">
        <f>VLOOKUP(B3535,'[2]Asset Class'!$A$4:$B$21,2,0)</f>
        <v>Equipment for PTA</v>
      </c>
      <c r="Q3535" s="9">
        <f t="shared" si="96"/>
        <v>-185900.76</v>
      </c>
      <c r="R3535" s="9">
        <f t="shared" si="97"/>
        <v>219012.27999999997</v>
      </c>
      <c r="S3535" s="9">
        <f t="shared" si="98"/>
        <v>0</v>
      </c>
    </row>
    <row r="3536" spans="1:19" x14ac:dyDescent="0.2">
      <c r="A3536" t="s">
        <v>6419</v>
      </c>
      <c r="B3536" t="s">
        <v>2988</v>
      </c>
      <c r="C3536" s="2">
        <v>42089</v>
      </c>
      <c r="D3536" t="s">
        <v>6420</v>
      </c>
      <c r="E3536" s="3">
        <v>0</v>
      </c>
      <c r="F3536" s="3">
        <v>0</v>
      </c>
      <c r="G3536" s="3">
        <v>0</v>
      </c>
      <c r="H3536" s="3">
        <v>0</v>
      </c>
      <c r="I3536" s="3">
        <v>281695.68</v>
      </c>
      <c r="J3536" s="3">
        <v>-126483.49</v>
      </c>
      <c r="K3536" s="3">
        <v>155212.19</v>
      </c>
      <c r="L3536" s="3">
        <v>-2846.62</v>
      </c>
      <c r="M3536" s="3">
        <v>-129330.11</v>
      </c>
      <c r="N3536" s="3">
        <v>152365.57</v>
      </c>
      <c r="O3536" s="3">
        <v>281695.68</v>
      </c>
      <c r="P3536" t="str">
        <f>VLOOKUP(B3536,'[2]Asset Class'!$A$4:$B$21,2,0)</f>
        <v>Equipment for PTA</v>
      </c>
      <c r="Q3536" s="9">
        <f t="shared" si="96"/>
        <v>-129330.11</v>
      </c>
      <c r="R3536" s="9">
        <f t="shared" si="97"/>
        <v>152365.57</v>
      </c>
      <c r="S3536" s="9">
        <f t="shared" si="98"/>
        <v>0</v>
      </c>
    </row>
    <row r="3537" spans="1:19" x14ac:dyDescent="0.2">
      <c r="A3537" t="s">
        <v>6421</v>
      </c>
      <c r="B3537" t="s">
        <v>2988</v>
      </c>
      <c r="C3537" s="2">
        <v>42089</v>
      </c>
      <c r="D3537" t="s">
        <v>6422</v>
      </c>
      <c r="E3537" s="3">
        <v>0</v>
      </c>
      <c r="F3537" s="3">
        <v>0</v>
      </c>
      <c r="G3537" s="3">
        <v>0</v>
      </c>
      <c r="H3537" s="3">
        <v>0</v>
      </c>
      <c r="I3537" s="3">
        <v>453623.83</v>
      </c>
      <c r="J3537" s="3">
        <v>-203680.51</v>
      </c>
      <c r="K3537" s="3">
        <v>249943.32</v>
      </c>
      <c r="L3537" s="3">
        <v>-4584.01</v>
      </c>
      <c r="M3537" s="3">
        <v>-208264.52</v>
      </c>
      <c r="N3537" s="3">
        <v>245359.31</v>
      </c>
      <c r="O3537" s="3">
        <v>453623.83</v>
      </c>
      <c r="P3537" t="str">
        <f>VLOOKUP(B3537,'[2]Asset Class'!$A$4:$B$21,2,0)</f>
        <v>Equipment for PTA</v>
      </c>
      <c r="Q3537" s="9">
        <f t="shared" si="96"/>
        <v>-208264.52</v>
      </c>
      <c r="R3537" s="9">
        <f t="shared" si="97"/>
        <v>245359.31000000003</v>
      </c>
      <c r="S3537" s="9">
        <f t="shared" si="98"/>
        <v>0</v>
      </c>
    </row>
    <row r="3538" spans="1:19" x14ac:dyDescent="0.2">
      <c r="A3538" t="s">
        <v>6423</v>
      </c>
      <c r="B3538" t="s">
        <v>2988</v>
      </c>
      <c r="C3538" s="2">
        <v>42089</v>
      </c>
      <c r="D3538" t="s">
        <v>6424</v>
      </c>
      <c r="E3538" s="3">
        <v>0</v>
      </c>
      <c r="F3538" s="3">
        <v>0</v>
      </c>
      <c r="G3538" s="3">
        <v>0</v>
      </c>
      <c r="H3538" s="3">
        <v>0</v>
      </c>
      <c r="I3538" s="3">
        <v>543693.05000000005</v>
      </c>
      <c r="J3538" s="3">
        <v>-244122.27</v>
      </c>
      <c r="K3538" s="3">
        <v>299570.78000000003</v>
      </c>
      <c r="L3538" s="3">
        <v>-5494.18</v>
      </c>
      <c r="M3538" s="3">
        <v>-249616.45</v>
      </c>
      <c r="N3538" s="3">
        <v>294076.59999999998</v>
      </c>
      <c r="O3538" s="3">
        <v>543693.05000000005</v>
      </c>
      <c r="P3538" t="str">
        <f>VLOOKUP(B3538,'[2]Asset Class'!$A$4:$B$21,2,0)</f>
        <v>Equipment for PTA</v>
      </c>
      <c r="Q3538" s="9">
        <f t="shared" si="96"/>
        <v>-249616.45</v>
      </c>
      <c r="R3538" s="9">
        <f t="shared" si="97"/>
        <v>294076.60000000003</v>
      </c>
      <c r="S3538" s="9">
        <f t="shared" si="98"/>
        <v>0</v>
      </c>
    </row>
    <row r="3539" spans="1:19" x14ac:dyDescent="0.2">
      <c r="A3539" t="s">
        <v>6425</v>
      </c>
      <c r="B3539" t="s">
        <v>2988</v>
      </c>
      <c r="C3539" s="2">
        <v>42089</v>
      </c>
      <c r="D3539" t="s">
        <v>6426</v>
      </c>
      <c r="E3539" s="3">
        <v>0</v>
      </c>
      <c r="F3539" s="3">
        <v>0</v>
      </c>
      <c r="G3539" s="3">
        <v>0</v>
      </c>
      <c r="H3539" s="3">
        <v>0</v>
      </c>
      <c r="I3539" s="3">
        <v>207532.08</v>
      </c>
      <c r="J3539" s="3">
        <v>-93183.46</v>
      </c>
      <c r="K3539" s="3">
        <v>114348.62</v>
      </c>
      <c r="L3539" s="3">
        <v>-2097.1799999999998</v>
      </c>
      <c r="M3539" s="3">
        <v>-95280.639999999999</v>
      </c>
      <c r="N3539" s="3">
        <v>112251.44</v>
      </c>
      <c r="O3539" s="3">
        <v>207532.08</v>
      </c>
      <c r="P3539" t="str">
        <f>VLOOKUP(B3539,'[2]Asset Class'!$A$4:$B$21,2,0)</f>
        <v>Equipment for PTA</v>
      </c>
      <c r="Q3539" s="9">
        <f t="shared" si="96"/>
        <v>-95280.639999999999</v>
      </c>
      <c r="R3539" s="9">
        <f t="shared" si="97"/>
        <v>112251.43999999999</v>
      </c>
      <c r="S3539" s="9">
        <f t="shared" si="98"/>
        <v>0</v>
      </c>
    </row>
    <row r="3540" spans="1:19" x14ac:dyDescent="0.2">
      <c r="A3540" t="s">
        <v>6427</v>
      </c>
      <c r="B3540" t="s">
        <v>2988</v>
      </c>
      <c r="C3540" s="2">
        <v>42089</v>
      </c>
      <c r="D3540" t="s">
        <v>6428</v>
      </c>
      <c r="E3540" s="3">
        <v>0</v>
      </c>
      <c r="F3540" s="3">
        <v>0</v>
      </c>
      <c r="G3540" s="3">
        <v>0</v>
      </c>
      <c r="H3540" s="3">
        <v>0</v>
      </c>
      <c r="I3540" s="3">
        <v>517061.35</v>
      </c>
      <c r="J3540" s="3">
        <v>-232164.43</v>
      </c>
      <c r="K3540" s="3">
        <v>284896.92</v>
      </c>
      <c r="L3540" s="3">
        <v>-5225.0600000000004</v>
      </c>
      <c r="M3540" s="3">
        <v>-237389.49</v>
      </c>
      <c r="N3540" s="3">
        <v>279671.86</v>
      </c>
      <c r="O3540" s="3">
        <v>517061.35</v>
      </c>
      <c r="P3540" t="str">
        <f>VLOOKUP(B3540,'[2]Asset Class'!$A$4:$B$21,2,0)</f>
        <v>Equipment for PTA</v>
      </c>
      <c r="Q3540" s="9">
        <f t="shared" si="96"/>
        <v>-237389.49</v>
      </c>
      <c r="R3540" s="9">
        <f t="shared" si="97"/>
        <v>279671.86</v>
      </c>
      <c r="S3540" s="9">
        <f t="shared" si="98"/>
        <v>0</v>
      </c>
    </row>
    <row r="3541" spans="1:19" x14ac:dyDescent="0.2">
      <c r="A3541" t="s">
        <v>6429</v>
      </c>
      <c r="B3541" t="s">
        <v>2988</v>
      </c>
      <c r="C3541" s="2">
        <v>42089</v>
      </c>
      <c r="D3541" t="s">
        <v>6430</v>
      </c>
      <c r="E3541" s="3">
        <v>0</v>
      </c>
      <c r="F3541" s="3">
        <v>0</v>
      </c>
      <c r="G3541" s="3">
        <v>0</v>
      </c>
      <c r="H3541" s="3">
        <v>0</v>
      </c>
      <c r="I3541" s="3">
        <v>121284.53</v>
      </c>
      <c r="J3541" s="3">
        <v>-54457.67</v>
      </c>
      <c r="K3541" s="3">
        <v>66826.86</v>
      </c>
      <c r="L3541" s="3">
        <v>-1225.6199999999999</v>
      </c>
      <c r="M3541" s="3">
        <v>-55683.29</v>
      </c>
      <c r="N3541" s="3">
        <v>65601.240000000005</v>
      </c>
      <c r="O3541" s="3">
        <v>121284.53</v>
      </c>
      <c r="P3541" t="str">
        <f>VLOOKUP(B3541,'[2]Asset Class'!$A$4:$B$21,2,0)</f>
        <v>Equipment for PTA</v>
      </c>
      <c r="Q3541" s="9">
        <f t="shared" si="96"/>
        <v>-55683.29</v>
      </c>
      <c r="R3541" s="9">
        <f t="shared" si="97"/>
        <v>65601.239999999991</v>
      </c>
      <c r="S3541" s="9">
        <f t="shared" si="98"/>
        <v>0</v>
      </c>
    </row>
    <row r="3542" spans="1:19" x14ac:dyDescent="0.2">
      <c r="A3542" t="s">
        <v>6431</v>
      </c>
      <c r="B3542" t="s">
        <v>2988</v>
      </c>
      <c r="C3542" s="2">
        <v>42089</v>
      </c>
      <c r="D3542" t="s">
        <v>6432</v>
      </c>
      <c r="E3542" s="3">
        <v>0</v>
      </c>
      <c r="F3542" s="3">
        <v>0</v>
      </c>
      <c r="G3542" s="3">
        <v>0</v>
      </c>
      <c r="H3542" s="3">
        <v>0</v>
      </c>
      <c r="I3542" s="3">
        <v>529363.29</v>
      </c>
      <c r="J3542" s="3">
        <v>-237688.1</v>
      </c>
      <c r="K3542" s="3">
        <v>291675.19</v>
      </c>
      <c r="L3542" s="3">
        <v>-5349.38</v>
      </c>
      <c r="M3542" s="3">
        <v>-243037.48</v>
      </c>
      <c r="N3542" s="3">
        <v>286325.81</v>
      </c>
      <c r="O3542" s="3">
        <v>529363.29</v>
      </c>
      <c r="P3542" t="str">
        <f>VLOOKUP(B3542,'[2]Asset Class'!$A$4:$B$21,2,0)</f>
        <v>Equipment for PTA</v>
      </c>
      <c r="Q3542" s="9">
        <f t="shared" si="96"/>
        <v>-243037.48</v>
      </c>
      <c r="R3542" s="9">
        <f t="shared" si="97"/>
        <v>286325.81000000006</v>
      </c>
      <c r="S3542" s="9">
        <f t="shared" si="98"/>
        <v>0</v>
      </c>
    </row>
    <row r="3543" spans="1:19" x14ac:dyDescent="0.2">
      <c r="A3543" t="s">
        <v>6433</v>
      </c>
      <c r="B3543" t="s">
        <v>2988</v>
      </c>
      <c r="C3543" s="2">
        <v>42089</v>
      </c>
      <c r="D3543" t="s">
        <v>6434</v>
      </c>
      <c r="E3543" s="3">
        <v>0</v>
      </c>
      <c r="F3543" s="3">
        <v>0</v>
      </c>
      <c r="G3543" s="3">
        <v>0</v>
      </c>
      <c r="H3543" s="3">
        <v>0</v>
      </c>
      <c r="I3543" s="3">
        <v>137849.1</v>
      </c>
      <c r="J3543" s="3">
        <v>-61895.28</v>
      </c>
      <c r="K3543" s="3">
        <v>75953.820000000007</v>
      </c>
      <c r="L3543" s="3">
        <v>-1393.01</v>
      </c>
      <c r="M3543" s="3">
        <v>-63288.29</v>
      </c>
      <c r="N3543" s="3">
        <v>74560.81</v>
      </c>
      <c r="O3543" s="3">
        <v>137849.1</v>
      </c>
      <c r="P3543" t="str">
        <f>VLOOKUP(B3543,'[2]Asset Class'!$A$4:$B$21,2,0)</f>
        <v>Equipment for PTA</v>
      </c>
      <c r="Q3543" s="9">
        <f t="shared" si="96"/>
        <v>-63288.29</v>
      </c>
      <c r="R3543" s="9">
        <f t="shared" si="97"/>
        <v>74560.81</v>
      </c>
      <c r="S3543" s="9">
        <f t="shared" si="98"/>
        <v>0</v>
      </c>
    </row>
    <row r="3544" spans="1:19" x14ac:dyDescent="0.2">
      <c r="A3544" t="s">
        <v>6435</v>
      </c>
      <c r="B3544" t="s">
        <v>2988</v>
      </c>
      <c r="C3544" s="2">
        <v>42089</v>
      </c>
      <c r="D3544" t="s">
        <v>6436</v>
      </c>
      <c r="E3544" s="3">
        <v>0</v>
      </c>
      <c r="F3544" s="3">
        <v>0</v>
      </c>
      <c r="G3544" s="3">
        <v>0</v>
      </c>
      <c r="H3544" s="3">
        <v>0</v>
      </c>
      <c r="I3544" s="3">
        <v>297757.28999999998</v>
      </c>
      <c r="J3544" s="3">
        <v>-133695.26999999999</v>
      </c>
      <c r="K3544" s="3">
        <v>164062.01999999999</v>
      </c>
      <c r="L3544" s="3">
        <v>-3008.93</v>
      </c>
      <c r="M3544" s="3">
        <v>-136704.20000000001</v>
      </c>
      <c r="N3544" s="3">
        <v>161053.09</v>
      </c>
      <c r="O3544" s="3">
        <v>297757.28999999998</v>
      </c>
      <c r="P3544" t="str">
        <f>VLOOKUP(B3544,'[2]Asset Class'!$A$4:$B$21,2,0)</f>
        <v>Equipment for PTA</v>
      </c>
      <c r="Q3544" s="9">
        <f t="shared" si="96"/>
        <v>-136704.20000000001</v>
      </c>
      <c r="R3544" s="9">
        <f t="shared" si="97"/>
        <v>161053.08999999997</v>
      </c>
      <c r="S3544" s="9">
        <f t="shared" si="98"/>
        <v>0</v>
      </c>
    </row>
    <row r="3545" spans="1:19" x14ac:dyDescent="0.2">
      <c r="A3545" t="s">
        <v>6437</v>
      </c>
      <c r="B3545" t="s">
        <v>2988</v>
      </c>
      <c r="C3545" s="2">
        <v>42089</v>
      </c>
      <c r="D3545" t="s">
        <v>6438</v>
      </c>
      <c r="E3545" s="3">
        <v>0</v>
      </c>
      <c r="F3545" s="3">
        <v>0</v>
      </c>
      <c r="G3545" s="3">
        <v>0</v>
      </c>
      <c r="H3545" s="3">
        <v>0</v>
      </c>
      <c r="I3545" s="3">
        <v>103977.02</v>
      </c>
      <c r="J3545" s="3">
        <v>-46686.47</v>
      </c>
      <c r="K3545" s="3">
        <v>57290.55</v>
      </c>
      <c r="L3545" s="3">
        <v>-1050.72</v>
      </c>
      <c r="M3545" s="3">
        <v>-47737.19</v>
      </c>
      <c r="N3545" s="3">
        <v>56239.83</v>
      </c>
      <c r="O3545" s="3">
        <v>103977.02</v>
      </c>
      <c r="P3545" t="str">
        <f>VLOOKUP(B3545,'[2]Asset Class'!$A$4:$B$21,2,0)</f>
        <v>Equipment for PTA</v>
      </c>
      <c r="Q3545" s="9">
        <f t="shared" si="96"/>
        <v>-47737.19</v>
      </c>
      <c r="R3545" s="9">
        <f t="shared" si="97"/>
        <v>56239.83</v>
      </c>
      <c r="S3545" s="9">
        <f t="shared" si="98"/>
        <v>0</v>
      </c>
    </row>
    <row r="3546" spans="1:19" x14ac:dyDescent="0.2">
      <c r="A3546" t="s">
        <v>6439</v>
      </c>
      <c r="B3546" t="s">
        <v>2988</v>
      </c>
      <c r="C3546" s="2">
        <v>42089</v>
      </c>
      <c r="D3546" t="s">
        <v>6440</v>
      </c>
      <c r="E3546" s="3">
        <v>0</v>
      </c>
      <c r="F3546" s="3">
        <v>0</v>
      </c>
      <c r="G3546" s="3">
        <v>0</v>
      </c>
      <c r="H3546" s="3">
        <v>0</v>
      </c>
      <c r="I3546" s="3">
        <v>1002596.42</v>
      </c>
      <c r="J3546" s="3">
        <v>-450173.33</v>
      </c>
      <c r="K3546" s="3">
        <v>552423.09</v>
      </c>
      <c r="L3546" s="3">
        <v>-10131.540000000001</v>
      </c>
      <c r="M3546" s="3">
        <v>-460304.87</v>
      </c>
      <c r="N3546" s="3">
        <v>542291.55000000005</v>
      </c>
      <c r="O3546" s="3">
        <v>1002596.42</v>
      </c>
      <c r="P3546" t="str">
        <f>VLOOKUP(B3546,'[2]Asset Class'!$A$4:$B$21,2,0)</f>
        <v>Equipment for PTA</v>
      </c>
      <c r="Q3546" s="9">
        <f t="shared" si="96"/>
        <v>-460304.87</v>
      </c>
      <c r="R3546" s="9">
        <f t="shared" si="97"/>
        <v>542291.55000000005</v>
      </c>
      <c r="S3546" s="9">
        <f t="shared" si="98"/>
        <v>0</v>
      </c>
    </row>
    <row r="3547" spans="1:19" x14ac:dyDescent="0.2">
      <c r="A3547" t="s">
        <v>6441</v>
      </c>
      <c r="B3547" t="s">
        <v>2988</v>
      </c>
      <c r="C3547" s="2">
        <v>42089</v>
      </c>
      <c r="D3547" t="s">
        <v>6442</v>
      </c>
      <c r="E3547" s="3">
        <v>0</v>
      </c>
      <c r="F3547" s="3">
        <v>0</v>
      </c>
      <c r="G3547" s="3">
        <v>0</v>
      </c>
      <c r="H3547" s="3">
        <v>0</v>
      </c>
      <c r="I3547" s="3">
        <v>624370.07999999996</v>
      </c>
      <c r="J3547" s="3">
        <v>-280346.86</v>
      </c>
      <c r="K3547" s="3">
        <v>344023.22</v>
      </c>
      <c r="L3547" s="3">
        <v>-6309.45</v>
      </c>
      <c r="M3547" s="3">
        <v>-286656.31</v>
      </c>
      <c r="N3547" s="3">
        <v>337713.77</v>
      </c>
      <c r="O3547" s="3">
        <v>624370.07999999996</v>
      </c>
      <c r="P3547" t="str">
        <f>VLOOKUP(B3547,'[2]Asset Class'!$A$4:$B$21,2,0)</f>
        <v>Equipment for PTA</v>
      </c>
      <c r="Q3547" s="9">
        <f t="shared" si="96"/>
        <v>-286656.31</v>
      </c>
      <c r="R3547" s="9">
        <f t="shared" si="97"/>
        <v>337713.76999999996</v>
      </c>
      <c r="S3547" s="9">
        <f t="shared" si="98"/>
        <v>0</v>
      </c>
    </row>
    <row r="3548" spans="1:19" x14ac:dyDescent="0.2">
      <c r="A3548" t="s">
        <v>6443</v>
      </c>
      <c r="B3548" t="s">
        <v>2988</v>
      </c>
      <c r="C3548" s="2">
        <v>42089</v>
      </c>
      <c r="D3548" t="s">
        <v>6444</v>
      </c>
      <c r="E3548" s="3">
        <v>0</v>
      </c>
      <c r="F3548" s="3">
        <v>0</v>
      </c>
      <c r="G3548" s="3">
        <v>0</v>
      </c>
      <c r="H3548" s="3">
        <v>0</v>
      </c>
      <c r="I3548" s="3">
        <v>193405.3</v>
      </c>
      <c r="J3548" s="3">
        <v>-86840.44</v>
      </c>
      <c r="K3548" s="3">
        <v>106564.86</v>
      </c>
      <c r="L3548" s="3">
        <v>-1954.42</v>
      </c>
      <c r="M3548" s="3">
        <v>-88794.86</v>
      </c>
      <c r="N3548" s="3">
        <v>104610.44</v>
      </c>
      <c r="O3548" s="3">
        <v>193405.3</v>
      </c>
      <c r="P3548" t="str">
        <f>VLOOKUP(B3548,'[2]Asset Class'!$A$4:$B$21,2,0)</f>
        <v>Equipment for PTA</v>
      </c>
      <c r="Q3548" s="9">
        <f t="shared" si="96"/>
        <v>-88794.86</v>
      </c>
      <c r="R3548" s="9">
        <f t="shared" si="97"/>
        <v>104610.43999999999</v>
      </c>
      <c r="S3548" s="9">
        <f t="shared" si="98"/>
        <v>0</v>
      </c>
    </row>
    <row r="3549" spans="1:19" x14ac:dyDescent="0.2">
      <c r="A3549" t="s">
        <v>6445</v>
      </c>
      <c r="B3549" t="s">
        <v>2988</v>
      </c>
      <c r="C3549" s="2">
        <v>42089</v>
      </c>
      <c r="D3549" t="s">
        <v>6446</v>
      </c>
      <c r="E3549" s="3">
        <v>0</v>
      </c>
      <c r="F3549" s="3">
        <v>0</v>
      </c>
      <c r="G3549" s="3">
        <v>0</v>
      </c>
      <c r="H3549" s="3">
        <v>0</v>
      </c>
      <c r="I3549" s="3">
        <v>198221.88</v>
      </c>
      <c r="J3549" s="3">
        <v>-89003.12</v>
      </c>
      <c r="K3549" s="3">
        <v>109218.76</v>
      </c>
      <c r="L3549" s="3">
        <v>-2003.09</v>
      </c>
      <c r="M3549" s="3">
        <v>-91006.21</v>
      </c>
      <c r="N3549" s="3">
        <v>107215.67</v>
      </c>
      <c r="O3549" s="3">
        <v>198221.88</v>
      </c>
      <c r="P3549" t="str">
        <f>VLOOKUP(B3549,'[2]Asset Class'!$A$4:$B$21,2,0)</f>
        <v>Equipment for PTA</v>
      </c>
      <c r="Q3549" s="9">
        <f t="shared" si="96"/>
        <v>-91006.21</v>
      </c>
      <c r="R3549" s="9">
        <f t="shared" si="97"/>
        <v>107215.67</v>
      </c>
      <c r="S3549" s="9">
        <f t="shared" si="98"/>
        <v>0</v>
      </c>
    </row>
    <row r="3550" spans="1:19" x14ac:dyDescent="0.2">
      <c r="A3550" t="s">
        <v>6447</v>
      </c>
      <c r="B3550" t="s">
        <v>2988</v>
      </c>
      <c r="C3550" s="2">
        <v>42089</v>
      </c>
      <c r="D3550" t="s">
        <v>6448</v>
      </c>
      <c r="E3550" s="3">
        <v>0</v>
      </c>
      <c r="F3550" s="3">
        <v>0</v>
      </c>
      <c r="G3550" s="3">
        <v>0</v>
      </c>
      <c r="H3550" s="3">
        <v>0</v>
      </c>
      <c r="I3550" s="3">
        <v>211103.77</v>
      </c>
      <c r="J3550" s="3">
        <v>-94787.17</v>
      </c>
      <c r="K3550" s="3">
        <v>116316.6</v>
      </c>
      <c r="L3550" s="3">
        <v>-2133.27</v>
      </c>
      <c r="M3550" s="3">
        <v>-96920.44</v>
      </c>
      <c r="N3550" s="3">
        <v>114183.33</v>
      </c>
      <c r="O3550" s="3">
        <v>211103.77</v>
      </c>
      <c r="P3550" t="str">
        <f>VLOOKUP(B3550,'[2]Asset Class'!$A$4:$B$21,2,0)</f>
        <v>Equipment for PTA</v>
      </c>
      <c r="Q3550" s="9">
        <f t="shared" si="96"/>
        <v>-96920.44</v>
      </c>
      <c r="R3550" s="9">
        <f t="shared" si="97"/>
        <v>114183.32999999999</v>
      </c>
      <c r="S3550" s="9">
        <f t="shared" si="98"/>
        <v>0</v>
      </c>
    </row>
    <row r="3551" spans="1:19" x14ac:dyDescent="0.2">
      <c r="A3551" t="s">
        <v>6449</v>
      </c>
      <c r="B3551" t="s">
        <v>2988</v>
      </c>
      <c r="C3551" s="2">
        <v>42089</v>
      </c>
      <c r="D3551" t="s">
        <v>6450</v>
      </c>
      <c r="E3551" s="3">
        <v>0</v>
      </c>
      <c r="F3551" s="3">
        <v>0</v>
      </c>
      <c r="G3551" s="3">
        <v>0</v>
      </c>
      <c r="H3551" s="3">
        <v>0</v>
      </c>
      <c r="I3551" s="3">
        <v>119252.7</v>
      </c>
      <c r="J3551" s="3">
        <v>-53545.35</v>
      </c>
      <c r="K3551" s="3">
        <v>65707.350000000006</v>
      </c>
      <c r="L3551" s="3">
        <v>-1205.0899999999999</v>
      </c>
      <c r="M3551" s="3">
        <v>-54750.44</v>
      </c>
      <c r="N3551" s="3">
        <v>64502.26</v>
      </c>
      <c r="O3551" s="3">
        <v>119252.7</v>
      </c>
      <c r="P3551" t="str">
        <f>VLOOKUP(B3551,'[2]Asset Class'!$A$4:$B$21,2,0)</f>
        <v>Equipment for PTA</v>
      </c>
      <c r="Q3551" s="9">
        <f t="shared" si="96"/>
        <v>-54750.44</v>
      </c>
      <c r="R3551" s="9">
        <f t="shared" si="97"/>
        <v>64502.259999999995</v>
      </c>
      <c r="S3551" s="9">
        <f t="shared" si="98"/>
        <v>0</v>
      </c>
    </row>
    <row r="3552" spans="1:19" x14ac:dyDescent="0.2">
      <c r="A3552" t="s">
        <v>6451</v>
      </c>
      <c r="B3552" t="s">
        <v>2988</v>
      </c>
      <c r="C3552" s="2">
        <v>42089</v>
      </c>
      <c r="D3552" t="s">
        <v>6452</v>
      </c>
      <c r="E3552" s="3">
        <v>0</v>
      </c>
      <c r="F3552" s="3">
        <v>0</v>
      </c>
      <c r="G3552" s="3">
        <v>0</v>
      </c>
      <c r="H3552" s="3">
        <v>0</v>
      </c>
      <c r="I3552" s="3">
        <v>131061.68</v>
      </c>
      <c r="J3552" s="3">
        <v>-58847.68</v>
      </c>
      <c r="K3552" s="3">
        <v>72214</v>
      </c>
      <c r="L3552" s="3">
        <v>-1324.42</v>
      </c>
      <c r="M3552" s="3">
        <v>-60172.1</v>
      </c>
      <c r="N3552" s="3">
        <v>70889.58</v>
      </c>
      <c r="O3552" s="3">
        <v>131061.68</v>
      </c>
      <c r="P3552" t="str">
        <f>VLOOKUP(B3552,'[2]Asset Class'!$A$4:$B$21,2,0)</f>
        <v>Equipment for PTA</v>
      </c>
      <c r="Q3552" s="9">
        <f t="shared" si="96"/>
        <v>-60172.1</v>
      </c>
      <c r="R3552" s="9">
        <f t="shared" si="97"/>
        <v>70889.579999999987</v>
      </c>
      <c r="S3552" s="9">
        <f t="shared" si="98"/>
        <v>0</v>
      </c>
    </row>
    <row r="3553" spans="1:19" x14ac:dyDescent="0.2">
      <c r="A3553" t="s">
        <v>6453</v>
      </c>
      <c r="B3553" t="s">
        <v>2988</v>
      </c>
      <c r="C3553" s="2">
        <v>42089</v>
      </c>
      <c r="D3553" t="s">
        <v>6454</v>
      </c>
      <c r="E3553" s="3">
        <v>0</v>
      </c>
      <c r="F3553" s="3">
        <v>0</v>
      </c>
      <c r="G3553" s="3">
        <v>0</v>
      </c>
      <c r="H3553" s="3">
        <v>0</v>
      </c>
      <c r="I3553" s="3">
        <v>159517.23000000001</v>
      </c>
      <c r="J3553" s="3">
        <v>-71624.429999999993</v>
      </c>
      <c r="K3553" s="3">
        <v>87892.800000000003</v>
      </c>
      <c r="L3553" s="3">
        <v>-1611.97</v>
      </c>
      <c r="M3553" s="3">
        <v>-73236.399999999994</v>
      </c>
      <c r="N3553" s="3">
        <v>86280.83</v>
      </c>
      <c r="O3553" s="3">
        <v>159517.23000000001</v>
      </c>
      <c r="P3553" t="str">
        <f>VLOOKUP(B3553,'[2]Asset Class'!$A$4:$B$21,2,0)</f>
        <v>Equipment for PTA</v>
      </c>
      <c r="Q3553" s="9">
        <f t="shared" si="96"/>
        <v>-73236.399999999994</v>
      </c>
      <c r="R3553" s="9">
        <f t="shared" si="97"/>
        <v>86280.830000000016</v>
      </c>
      <c r="S3553" s="9">
        <f t="shared" si="98"/>
        <v>0</v>
      </c>
    </row>
    <row r="3554" spans="1:19" x14ac:dyDescent="0.2">
      <c r="A3554" t="s">
        <v>6455</v>
      </c>
      <c r="B3554" t="s">
        <v>2988</v>
      </c>
      <c r="C3554" s="2">
        <v>42089</v>
      </c>
      <c r="D3554" t="s">
        <v>6456</v>
      </c>
      <c r="E3554" s="3">
        <v>0</v>
      </c>
      <c r="F3554" s="3">
        <v>0</v>
      </c>
      <c r="G3554" s="3">
        <v>0</v>
      </c>
      <c r="H3554" s="3">
        <v>0</v>
      </c>
      <c r="I3554" s="3">
        <v>212555.65</v>
      </c>
      <c r="J3554" s="3">
        <v>-95439.08</v>
      </c>
      <c r="K3554" s="3">
        <v>117116.57</v>
      </c>
      <c r="L3554" s="3">
        <v>-2147.94</v>
      </c>
      <c r="M3554" s="3">
        <v>-97587.02</v>
      </c>
      <c r="N3554" s="3">
        <v>114968.63</v>
      </c>
      <c r="O3554" s="3">
        <v>212555.65</v>
      </c>
      <c r="P3554" t="str">
        <f>VLOOKUP(B3554,'[2]Asset Class'!$A$4:$B$21,2,0)</f>
        <v>Equipment for PTA</v>
      </c>
      <c r="Q3554" s="9">
        <f t="shared" si="96"/>
        <v>-97587.02</v>
      </c>
      <c r="R3554" s="9">
        <f t="shared" si="97"/>
        <v>114968.62999999999</v>
      </c>
      <c r="S3554" s="9">
        <f t="shared" si="98"/>
        <v>0</v>
      </c>
    </row>
    <row r="3555" spans="1:19" x14ac:dyDescent="0.2">
      <c r="A3555" t="s">
        <v>6457</v>
      </c>
      <c r="B3555" t="s">
        <v>2988</v>
      </c>
      <c r="C3555" s="2">
        <v>42089</v>
      </c>
      <c r="D3555" t="s">
        <v>6458</v>
      </c>
      <c r="E3555" s="3">
        <v>0</v>
      </c>
      <c r="F3555" s="3">
        <v>0</v>
      </c>
      <c r="G3555" s="3">
        <v>0</v>
      </c>
      <c r="H3555" s="3">
        <v>0</v>
      </c>
      <c r="I3555" s="3">
        <v>389275.39</v>
      </c>
      <c r="J3555" s="3">
        <v>-174787.58</v>
      </c>
      <c r="K3555" s="3">
        <v>214487.81</v>
      </c>
      <c r="L3555" s="3">
        <v>-3933.75</v>
      </c>
      <c r="M3555" s="3">
        <v>-178721.33</v>
      </c>
      <c r="N3555" s="3">
        <v>210554.06</v>
      </c>
      <c r="O3555" s="3">
        <v>389275.39</v>
      </c>
      <c r="P3555" t="str">
        <f>VLOOKUP(B3555,'[2]Asset Class'!$A$4:$B$21,2,0)</f>
        <v>Equipment for PTA</v>
      </c>
      <c r="Q3555" s="9">
        <f t="shared" si="96"/>
        <v>-178721.33</v>
      </c>
      <c r="R3555" s="9">
        <f t="shared" si="97"/>
        <v>210554.06000000003</v>
      </c>
      <c r="S3555" s="9">
        <f t="shared" si="98"/>
        <v>0</v>
      </c>
    </row>
    <row r="3556" spans="1:19" x14ac:dyDescent="0.2">
      <c r="A3556" t="s">
        <v>6459</v>
      </c>
      <c r="B3556" t="s">
        <v>2988</v>
      </c>
      <c r="C3556" s="2">
        <v>42089</v>
      </c>
      <c r="D3556" t="s">
        <v>6460</v>
      </c>
      <c r="E3556" s="3">
        <v>0</v>
      </c>
      <c r="F3556" s="3">
        <v>0</v>
      </c>
      <c r="G3556" s="3">
        <v>0</v>
      </c>
      <c r="H3556" s="3">
        <v>0</v>
      </c>
      <c r="I3556" s="3">
        <v>143823.57999999999</v>
      </c>
      <c r="J3556" s="3">
        <v>-46085.45</v>
      </c>
      <c r="K3556" s="3">
        <v>97738.13</v>
      </c>
      <c r="L3556" s="3">
        <v>-4620.3</v>
      </c>
      <c r="M3556" s="3">
        <v>-50705.75</v>
      </c>
      <c r="N3556" s="3">
        <v>93117.83</v>
      </c>
      <c r="O3556" s="3">
        <v>143823.57999999999</v>
      </c>
      <c r="P3556" t="str">
        <f>VLOOKUP(B3556,'[2]Asset Class'!$A$4:$B$21,2,0)</f>
        <v>Equipment for PTA</v>
      </c>
      <c r="Q3556" s="9">
        <f t="shared" si="96"/>
        <v>-50705.75</v>
      </c>
      <c r="R3556" s="9">
        <f t="shared" si="97"/>
        <v>93117.829999999987</v>
      </c>
      <c r="S3556" s="9">
        <f t="shared" si="98"/>
        <v>0</v>
      </c>
    </row>
    <row r="3557" spans="1:19" x14ac:dyDescent="0.2">
      <c r="A3557" t="s">
        <v>6461</v>
      </c>
      <c r="B3557" t="s">
        <v>2988</v>
      </c>
      <c r="C3557" s="2">
        <v>42089</v>
      </c>
      <c r="D3557" t="s">
        <v>6462</v>
      </c>
      <c r="E3557" s="3">
        <v>0</v>
      </c>
      <c r="F3557" s="3">
        <v>0</v>
      </c>
      <c r="G3557" s="3">
        <v>0</v>
      </c>
      <c r="H3557" s="3">
        <v>0</v>
      </c>
      <c r="I3557" s="3">
        <v>437502.22</v>
      </c>
      <c r="J3557" s="3">
        <v>-140189.06</v>
      </c>
      <c r="K3557" s="3">
        <v>297313.15999999997</v>
      </c>
      <c r="L3557" s="3">
        <v>-14054.66</v>
      </c>
      <c r="M3557" s="3">
        <v>-154243.72</v>
      </c>
      <c r="N3557" s="3">
        <v>283258.5</v>
      </c>
      <c r="O3557" s="3">
        <v>437502.22</v>
      </c>
      <c r="P3557" t="str">
        <f>VLOOKUP(B3557,'[2]Asset Class'!$A$4:$B$21,2,0)</f>
        <v>Equipment for PTA</v>
      </c>
      <c r="Q3557" s="9">
        <f t="shared" si="96"/>
        <v>-154243.72</v>
      </c>
      <c r="R3557" s="9">
        <f t="shared" si="97"/>
        <v>283258.5</v>
      </c>
      <c r="S3557" s="9">
        <f t="shared" si="98"/>
        <v>0</v>
      </c>
    </row>
    <row r="3558" spans="1:19" x14ac:dyDescent="0.2">
      <c r="A3558" t="s">
        <v>6463</v>
      </c>
      <c r="B3558" t="s">
        <v>2988</v>
      </c>
      <c r="C3558" s="2">
        <v>42089</v>
      </c>
      <c r="D3558" t="s">
        <v>6464</v>
      </c>
      <c r="E3558" s="3">
        <v>0</v>
      </c>
      <c r="F3558" s="3">
        <v>0</v>
      </c>
      <c r="G3558" s="3">
        <v>0</v>
      </c>
      <c r="H3558" s="3">
        <v>0</v>
      </c>
      <c r="I3558" s="3">
        <v>134932.35</v>
      </c>
      <c r="J3558" s="3">
        <v>-43236.45</v>
      </c>
      <c r="K3558" s="3">
        <v>91695.9</v>
      </c>
      <c r="L3558" s="3">
        <v>-4334.67</v>
      </c>
      <c r="M3558" s="3">
        <v>-47571.12</v>
      </c>
      <c r="N3558" s="3">
        <v>87361.23</v>
      </c>
      <c r="O3558" s="3">
        <v>134932.35</v>
      </c>
      <c r="P3558" t="str">
        <f>VLOOKUP(B3558,'[2]Asset Class'!$A$4:$B$21,2,0)</f>
        <v>Equipment for PTA</v>
      </c>
      <c r="Q3558" s="9">
        <f t="shared" si="96"/>
        <v>-47571.12</v>
      </c>
      <c r="R3558" s="9">
        <f t="shared" si="97"/>
        <v>87361.23000000001</v>
      </c>
      <c r="S3558" s="9">
        <f t="shared" si="98"/>
        <v>0</v>
      </c>
    </row>
    <row r="3559" spans="1:19" x14ac:dyDescent="0.2">
      <c r="A3559" t="s">
        <v>6465</v>
      </c>
      <c r="B3559" t="s">
        <v>2988</v>
      </c>
      <c r="C3559" s="2">
        <v>42089</v>
      </c>
      <c r="D3559" t="s">
        <v>6466</v>
      </c>
      <c r="E3559" s="3">
        <v>0</v>
      </c>
      <c r="F3559" s="3">
        <v>0</v>
      </c>
      <c r="G3559" s="3">
        <v>0</v>
      </c>
      <c r="H3559" s="3">
        <v>0</v>
      </c>
      <c r="I3559" s="3">
        <v>124590.24</v>
      </c>
      <c r="J3559" s="3">
        <v>-39922.519999999997</v>
      </c>
      <c r="K3559" s="3">
        <v>84667.72</v>
      </c>
      <c r="L3559" s="3">
        <v>-4002.43</v>
      </c>
      <c r="M3559" s="3">
        <v>-43924.95</v>
      </c>
      <c r="N3559" s="3">
        <v>80665.289999999994</v>
      </c>
      <c r="O3559" s="3">
        <v>124590.24</v>
      </c>
      <c r="P3559" t="str">
        <f>VLOOKUP(B3559,'[2]Asset Class'!$A$4:$B$21,2,0)</f>
        <v>Equipment for PTA</v>
      </c>
      <c r="Q3559" s="9">
        <f t="shared" si="96"/>
        <v>-43924.95</v>
      </c>
      <c r="R3559" s="9">
        <f t="shared" si="97"/>
        <v>80665.290000000008</v>
      </c>
      <c r="S3559" s="9">
        <f t="shared" si="98"/>
        <v>0</v>
      </c>
    </row>
    <row r="3560" spans="1:19" x14ac:dyDescent="0.2">
      <c r="A3560" t="s">
        <v>6467</v>
      </c>
      <c r="B3560" t="s">
        <v>2988</v>
      </c>
      <c r="C3560" s="2">
        <v>42069</v>
      </c>
      <c r="D3560" t="s">
        <v>6468</v>
      </c>
      <c r="E3560" s="3">
        <v>0</v>
      </c>
      <c r="F3560" s="3">
        <v>0</v>
      </c>
      <c r="G3560" s="3">
        <v>0</v>
      </c>
      <c r="H3560" s="3">
        <v>0</v>
      </c>
      <c r="I3560" s="3">
        <v>8657332.4299999997</v>
      </c>
      <c r="J3560" s="3">
        <v>-3887677.17</v>
      </c>
      <c r="K3560" s="3">
        <v>4769655.26</v>
      </c>
      <c r="L3560" s="3">
        <v>-90414.89</v>
      </c>
      <c r="M3560" s="3">
        <v>-3978092.06</v>
      </c>
      <c r="N3560" s="3">
        <v>4679240.37</v>
      </c>
      <c r="O3560" s="3">
        <v>8657332.4299999997</v>
      </c>
      <c r="P3560" t="str">
        <f>VLOOKUP(B3560,'[2]Asset Class'!$A$4:$B$21,2,0)</f>
        <v>Equipment for PTA</v>
      </c>
      <c r="Q3560" s="9">
        <f t="shared" si="96"/>
        <v>-3978092.06</v>
      </c>
      <c r="R3560" s="9">
        <f t="shared" si="97"/>
        <v>4679240.3699999992</v>
      </c>
      <c r="S3560" s="9">
        <f t="shared" si="98"/>
        <v>0</v>
      </c>
    </row>
    <row r="3561" spans="1:19" x14ac:dyDescent="0.2">
      <c r="A3561" t="s">
        <v>6469</v>
      </c>
      <c r="B3561" t="s">
        <v>2988</v>
      </c>
      <c r="C3561" s="2">
        <v>42069</v>
      </c>
      <c r="D3561" t="s">
        <v>6470</v>
      </c>
      <c r="E3561" s="3">
        <v>0</v>
      </c>
      <c r="F3561" s="3">
        <v>0</v>
      </c>
      <c r="G3561" s="3">
        <v>0</v>
      </c>
      <c r="H3561" s="3">
        <v>0</v>
      </c>
      <c r="I3561" s="3">
        <v>7369981.5899999999</v>
      </c>
      <c r="J3561" s="3">
        <v>-3309577.1</v>
      </c>
      <c r="K3561" s="3">
        <v>4060404.49</v>
      </c>
      <c r="L3561" s="3">
        <v>-76970.14</v>
      </c>
      <c r="M3561" s="3">
        <v>-3386547.24</v>
      </c>
      <c r="N3561" s="3">
        <v>3983434.35</v>
      </c>
      <c r="O3561" s="3">
        <v>7369981.5899999999</v>
      </c>
      <c r="P3561" t="str">
        <f>VLOOKUP(B3561,'[2]Asset Class'!$A$4:$B$21,2,0)</f>
        <v>Equipment for PTA</v>
      </c>
      <c r="Q3561" s="9">
        <f t="shared" si="96"/>
        <v>-3386547.24</v>
      </c>
      <c r="R3561" s="9">
        <f t="shared" si="97"/>
        <v>3983434.3499999996</v>
      </c>
      <c r="S3561" s="9">
        <f t="shared" si="98"/>
        <v>0</v>
      </c>
    </row>
    <row r="3562" spans="1:19" x14ac:dyDescent="0.2">
      <c r="A3562" t="s">
        <v>6471</v>
      </c>
      <c r="B3562" t="s">
        <v>2988</v>
      </c>
      <c r="C3562" s="2">
        <v>42136</v>
      </c>
      <c r="D3562" t="s">
        <v>6472</v>
      </c>
      <c r="E3562" s="3">
        <v>0</v>
      </c>
      <c r="F3562" s="3">
        <v>0</v>
      </c>
      <c r="G3562" s="3">
        <v>0</v>
      </c>
      <c r="H3562" s="3">
        <v>0</v>
      </c>
      <c r="I3562" s="3">
        <v>5166299.88</v>
      </c>
      <c r="J3562" s="3">
        <v>-2222840.21</v>
      </c>
      <c r="K3562" s="3">
        <v>2943459.67</v>
      </c>
      <c r="L3562" s="3">
        <v>-55981.29</v>
      </c>
      <c r="M3562" s="3">
        <v>-2278821.5</v>
      </c>
      <c r="N3562" s="3">
        <v>2887478.38</v>
      </c>
      <c r="O3562" s="3">
        <v>5166299.88</v>
      </c>
      <c r="P3562" t="str">
        <f>VLOOKUP(B3562,'[2]Asset Class'!$A$4:$B$21,2,0)</f>
        <v>Equipment for PTA</v>
      </c>
      <c r="Q3562" s="9">
        <f t="shared" si="96"/>
        <v>-2278821.5</v>
      </c>
      <c r="R3562" s="9">
        <f t="shared" si="97"/>
        <v>2887478.38</v>
      </c>
      <c r="S3562" s="9">
        <f t="shared" si="98"/>
        <v>0</v>
      </c>
    </row>
    <row r="3563" spans="1:19" x14ac:dyDescent="0.2">
      <c r="A3563" t="s">
        <v>6473</v>
      </c>
      <c r="B3563" t="s">
        <v>2988</v>
      </c>
      <c r="C3563" s="2">
        <v>42208</v>
      </c>
      <c r="D3563" t="s">
        <v>6474</v>
      </c>
      <c r="E3563" s="3">
        <v>0</v>
      </c>
      <c r="F3563" s="3">
        <v>0</v>
      </c>
      <c r="G3563" s="3">
        <v>0</v>
      </c>
      <c r="H3563" s="3">
        <v>0</v>
      </c>
      <c r="I3563" s="3">
        <v>24452558.48</v>
      </c>
      <c r="J3563" s="3">
        <v>-9986683.3900000006</v>
      </c>
      <c r="K3563" s="3">
        <v>14465875.09</v>
      </c>
      <c r="L3563" s="3">
        <v>-276104.45</v>
      </c>
      <c r="M3563" s="3">
        <v>-10262787.84</v>
      </c>
      <c r="N3563" s="3">
        <v>14189770.640000001</v>
      </c>
      <c r="O3563" s="3">
        <v>24452558.48</v>
      </c>
      <c r="P3563" t="str">
        <f>VLOOKUP(B3563,'[2]Asset Class'!$A$4:$B$21,2,0)</f>
        <v>Equipment for PTA</v>
      </c>
      <c r="Q3563" s="9">
        <f t="shared" si="96"/>
        <v>-10262787.84</v>
      </c>
      <c r="R3563" s="9">
        <f t="shared" si="97"/>
        <v>14189770.640000001</v>
      </c>
      <c r="S3563" s="9">
        <f t="shared" si="98"/>
        <v>0</v>
      </c>
    </row>
    <row r="3564" spans="1:19" x14ac:dyDescent="0.2">
      <c r="A3564" t="s">
        <v>6475</v>
      </c>
      <c r="B3564" t="s">
        <v>2988</v>
      </c>
      <c r="C3564" s="2">
        <v>42209</v>
      </c>
      <c r="D3564" t="s">
        <v>6476</v>
      </c>
      <c r="E3564" s="3">
        <v>0</v>
      </c>
      <c r="F3564" s="3">
        <v>0</v>
      </c>
      <c r="G3564" s="3">
        <v>0</v>
      </c>
      <c r="H3564" s="3">
        <v>0</v>
      </c>
      <c r="I3564" s="3">
        <v>338034.81</v>
      </c>
      <c r="J3564" s="3">
        <v>-103527.45</v>
      </c>
      <c r="K3564" s="3">
        <v>234507.36</v>
      </c>
      <c r="L3564" s="3">
        <v>-11103.68</v>
      </c>
      <c r="M3564" s="3">
        <v>-114631.13</v>
      </c>
      <c r="N3564" s="3">
        <v>223403.68</v>
      </c>
      <c r="O3564" s="3">
        <v>338034.81</v>
      </c>
      <c r="P3564" t="str">
        <f>VLOOKUP(B3564,'[2]Asset Class'!$A$4:$B$21,2,0)</f>
        <v>Equipment for PTA</v>
      </c>
      <c r="Q3564" s="9">
        <f t="shared" si="96"/>
        <v>-114631.13</v>
      </c>
      <c r="R3564" s="9">
        <f t="shared" si="97"/>
        <v>223403.68</v>
      </c>
      <c r="S3564" s="9">
        <f t="shared" si="98"/>
        <v>0</v>
      </c>
    </row>
    <row r="3565" spans="1:19" x14ac:dyDescent="0.2">
      <c r="A3565" t="s">
        <v>6477</v>
      </c>
      <c r="B3565" t="s">
        <v>2988</v>
      </c>
      <c r="C3565" s="2">
        <v>42095</v>
      </c>
      <c r="D3565" t="s">
        <v>6478</v>
      </c>
      <c r="E3565" s="3">
        <v>0</v>
      </c>
      <c r="F3565" s="3">
        <v>0</v>
      </c>
      <c r="G3565" s="3">
        <v>0</v>
      </c>
      <c r="H3565" s="3">
        <v>0</v>
      </c>
      <c r="I3565" s="3">
        <v>350860999.58999997</v>
      </c>
      <c r="J3565" s="3">
        <v>-111897349.56</v>
      </c>
      <c r="K3565" s="3">
        <v>238963650.03</v>
      </c>
      <c r="L3565" s="3">
        <v>-11129602.289999999</v>
      </c>
      <c r="M3565" s="3">
        <v>-123026951.84999999</v>
      </c>
      <c r="N3565" s="3">
        <v>227834047.74000001</v>
      </c>
      <c r="O3565" s="3">
        <v>350860999.58999997</v>
      </c>
      <c r="P3565" t="str">
        <f>VLOOKUP(B3565,'[2]Asset Class'!$A$4:$B$21,2,0)</f>
        <v>Equipment for PTA</v>
      </c>
      <c r="Q3565" s="9">
        <f t="shared" si="96"/>
        <v>-123026951.84999999</v>
      </c>
      <c r="R3565" s="9">
        <f t="shared" si="97"/>
        <v>227834047.73999998</v>
      </c>
      <c r="S3565" s="9">
        <f t="shared" si="98"/>
        <v>0</v>
      </c>
    </row>
    <row r="3566" spans="1:19" x14ac:dyDescent="0.2">
      <c r="A3566" t="s">
        <v>6479</v>
      </c>
      <c r="B3566" t="s">
        <v>2988</v>
      </c>
      <c r="C3566" s="2">
        <v>42095</v>
      </c>
      <c r="D3566" t="s">
        <v>6478</v>
      </c>
      <c r="E3566" s="3">
        <v>0</v>
      </c>
      <c r="F3566" s="3">
        <v>0</v>
      </c>
      <c r="G3566" s="3">
        <v>0</v>
      </c>
      <c r="H3566" s="3">
        <v>0</v>
      </c>
      <c r="I3566" s="3">
        <v>9152025.7100000009</v>
      </c>
      <c r="J3566" s="3">
        <v>-2926240.73</v>
      </c>
      <c r="K3566" s="3">
        <v>6225784.9800000004</v>
      </c>
      <c r="L3566" s="3">
        <v>-294330.67</v>
      </c>
      <c r="M3566" s="3">
        <v>-3220571.4</v>
      </c>
      <c r="N3566" s="3">
        <v>5931454.3099999996</v>
      </c>
      <c r="O3566" s="3">
        <v>9152025.7100000009</v>
      </c>
      <c r="P3566" t="str">
        <f>VLOOKUP(B3566,'[2]Asset Class'!$A$4:$B$21,2,0)</f>
        <v>Equipment for PTA</v>
      </c>
      <c r="Q3566" s="9">
        <f t="shared" si="96"/>
        <v>-3220571.4</v>
      </c>
      <c r="R3566" s="9">
        <f t="shared" si="97"/>
        <v>5931454.3100000005</v>
      </c>
      <c r="S3566" s="9">
        <f t="shared" si="98"/>
        <v>0</v>
      </c>
    </row>
    <row r="3567" spans="1:19" x14ac:dyDescent="0.2">
      <c r="A3567" t="s">
        <v>6480</v>
      </c>
      <c r="B3567" t="s">
        <v>2988</v>
      </c>
      <c r="C3567" s="2">
        <v>42095</v>
      </c>
      <c r="D3567" t="s">
        <v>6481</v>
      </c>
      <c r="E3567" s="3">
        <v>0</v>
      </c>
      <c r="F3567" s="3">
        <v>0</v>
      </c>
      <c r="G3567" s="3">
        <v>0</v>
      </c>
      <c r="H3567" s="3">
        <v>0</v>
      </c>
      <c r="I3567" s="3">
        <v>10132634.029999999</v>
      </c>
      <c r="J3567" s="3">
        <v>-4477899.93</v>
      </c>
      <c r="K3567" s="3">
        <v>5654734.0999999996</v>
      </c>
      <c r="L3567" s="3">
        <v>-107329.78</v>
      </c>
      <c r="M3567" s="3">
        <v>-4585229.71</v>
      </c>
      <c r="N3567" s="3">
        <v>5547404.3200000003</v>
      </c>
      <c r="O3567" s="3">
        <v>10132634.029999999</v>
      </c>
      <c r="P3567" t="str">
        <f>VLOOKUP(B3567,'[2]Asset Class'!$A$4:$B$21,2,0)</f>
        <v>Equipment for PTA</v>
      </c>
      <c r="Q3567" s="9">
        <f t="shared" si="96"/>
        <v>-4585229.71</v>
      </c>
      <c r="R3567" s="9">
        <f t="shared" si="97"/>
        <v>5547404.3199999994</v>
      </c>
      <c r="S3567" s="9">
        <f t="shared" si="98"/>
        <v>0</v>
      </c>
    </row>
    <row r="3568" spans="1:19" x14ac:dyDescent="0.2">
      <c r="A3568" t="s">
        <v>6482</v>
      </c>
      <c r="B3568" t="s">
        <v>2988</v>
      </c>
      <c r="C3568" s="2">
        <v>42402</v>
      </c>
      <c r="D3568" t="s">
        <v>6483</v>
      </c>
      <c r="E3568" s="3">
        <v>0</v>
      </c>
      <c r="F3568" s="3">
        <v>0</v>
      </c>
      <c r="G3568" s="3">
        <v>0</v>
      </c>
      <c r="H3568" s="3">
        <v>0</v>
      </c>
      <c r="I3568" s="3">
        <v>1651240.41</v>
      </c>
      <c r="J3568" s="3">
        <v>-465795.88</v>
      </c>
      <c r="K3568" s="3">
        <v>1185444.53</v>
      </c>
      <c r="L3568" s="3">
        <v>-56276.41</v>
      </c>
      <c r="M3568" s="3">
        <v>-522072.29</v>
      </c>
      <c r="N3568" s="3">
        <v>1129168.1200000001</v>
      </c>
      <c r="O3568" s="3">
        <v>1651240.41</v>
      </c>
      <c r="P3568" t="str">
        <f>VLOOKUP(B3568,'[2]Asset Class'!$A$4:$B$21,2,0)</f>
        <v>Equipment for PTA</v>
      </c>
      <c r="Q3568" s="9">
        <f t="shared" si="96"/>
        <v>-522072.29</v>
      </c>
      <c r="R3568" s="9">
        <f t="shared" si="97"/>
        <v>1129168.1199999999</v>
      </c>
      <c r="S3568" s="9">
        <f t="shared" si="98"/>
        <v>0</v>
      </c>
    </row>
    <row r="3569" spans="1:19" x14ac:dyDescent="0.2">
      <c r="A3569" t="s">
        <v>6484</v>
      </c>
      <c r="B3569" t="s">
        <v>2988</v>
      </c>
      <c r="C3569" s="2">
        <v>42402</v>
      </c>
      <c r="D3569" t="s">
        <v>6485</v>
      </c>
      <c r="E3569" s="3">
        <v>0</v>
      </c>
      <c r="F3569" s="3">
        <v>0</v>
      </c>
      <c r="G3569" s="3">
        <v>0</v>
      </c>
      <c r="H3569" s="3">
        <v>0</v>
      </c>
      <c r="I3569" s="3">
        <v>1905146.49</v>
      </c>
      <c r="J3569" s="3">
        <v>-537419.85</v>
      </c>
      <c r="K3569" s="3">
        <v>1367726.64</v>
      </c>
      <c r="L3569" s="3">
        <v>-64929.86</v>
      </c>
      <c r="M3569" s="3">
        <v>-602349.71</v>
      </c>
      <c r="N3569" s="3">
        <v>1302796.78</v>
      </c>
      <c r="O3569" s="3">
        <v>1905146.49</v>
      </c>
      <c r="P3569" t="str">
        <f>VLOOKUP(B3569,'[2]Asset Class'!$A$4:$B$21,2,0)</f>
        <v>Equipment for PTA</v>
      </c>
      <c r="Q3569" s="9">
        <f t="shared" si="96"/>
        <v>-602349.71</v>
      </c>
      <c r="R3569" s="9">
        <f t="shared" si="97"/>
        <v>1302796.78</v>
      </c>
      <c r="S3569" s="9">
        <f t="shared" si="98"/>
        <v>0</v>
      </c>
    </row>
    <row r="3570" spans="1:19" x14ac:dyDescent="0.2">
      <c r="A3570" t="s">
        <v>6486</v>
      </c>
      <c r="B3570" t="s">
        <v>2988</v>
      </c>
      <c r="C3570" s="2">
        <v>42444</v>
      </c>
      <c r="D3570" t="s">
        <v>6487</v>
      </c>
      <c r="E3570" s="3">
        <v>0</v>
      </c>
      <c r="F3570" s="3">
        <v>0</v>
      </c>
      <c r="G3570" s="3">
        <v>0</v>
      </c>
      <c r="H3570" s="3">
        <v>0</v>
      </c>
      <c r="I3570" s="3">
        <v>52818629.030000001</v>
      </c>
      <c r="J3570" s="3">
        <v>-14505662.960000001</v>
      </c>
      <c r="K3570" s="3">
        <v>38312966.07</v>
      </c>
      <c r="L3570" s="3">
        <v>-1802025.6</v>
      </c>
      <c r="M3570" s="3">
        <v>-16307688.560000001</v>
      </c>
      <c r="N3570" s="3">
        <v>36510940.469999999</v>
      </c>
      <c r="O3570" s="3">
        <v>52818629.030000001</v>
      </c>
      <c r="P3570" t="str">
        <f>VLOOKUP(B3570,'[2]Asset Class'!$A$4:$B$21,2,0)</f>
        <v>Equipment for PTA</v>
      </c>
      <c r="Q3570" s="9">
        <f t="shared" si="96"/>
        <v>-16307688.560000001</v>
      </c>
      <c r="R3570" s="9">
        <f t="shared" si="97"/>
        <v>36510940.469999999</v>
      </c>
      <c r="S3570" s="9">
        <f t="shared" si="98"/>
        <v>0</v>
      </c>
    </row>
    <row r="3571" spans="1:19" x14ac:dyDescent="0.2">
      <c r="A3571" t="s">
        <v>6488</v>
      </c>
      <c r="B3571" t="s">
        <v>2988</v>
      </c>
      <c r="C3571" s="2">
        <v>42444</v>
      </c>
      <c r="D3571" t="s">
        <v>6489</v>
      </c>
      <c r="E3571" s="3">
        <v>0</v>
      </c>
      <c r="F3571" s="3">
        <v>0</v>
      </c>
      <c r="G3571" s="3">
        <v>0</v>
      </c>
      <c r="H3571" s="3">
        <v>0</v>
      </c>
      <c r="I3571" s="3">
        <v>22479212.879999999</v>
      </c>
      <c r="J3571" s="3">
        <v>-6173501.5</v>
      </c>
      <c r="K3571" s="3">
        <v>16305711.380000001</v>
      </c>
      <c r="L3571" s="3">
        <v>-766928.6</v>
      </c>
      <c r="M3571" s="3">
        <v>-6940430.0999999996</v>
      </c>
      <c r="N3571" s="3">
        <v>15538782.779999999</v>
      </c>
      <c r="O3571" s="3">
        <v>22479212.879999999</v>
      </c>
      <c r="P3571" t="str">
        <f>VLOOKUP(B3571,'[2]Asset Class'!$A$4:$B$21,2,0)</f>
        <v>Equipment for PTA</v>
      </c>
      <c r="Q3571" s="9">
        <f t="shared" si="96"/>
        <v>-6940430.0999999996</v>
      </c>
      <c r="R3571" s="9">
        <f t="shared" si="97"/>
        <v>15538782.779999999</v>
      </c>
      <c r="S3571" s="9">
        <f t="shared" si="98"/>
        <v>0</v>
      </c>
    </row>
    <row r="3572" spans="1:19" x14ac:dyDescent="0.2">
      <c r="A3572" t="s">
        <v>6490</v>
      </c>
      <c r="B3572" t="s">
        <v>2988</v>
      </c>
      <c r="C3572" s="2">
        <v>42537</v>
      </c>
      <c r="D3572" t="s">
        <v>6491</v>
      </c>
      <c r="E3572" s="3">
        <v>0</v>
      </c>
      <c r="F3572" s="3">
        <v>0</v>
      </c>
      <c r="G3572" s="3">
        <v>0</v>
      </c>
      <c r="H3572" s="3">
        <v>0</v>
      </c>
      <c r="I3572" s="3">
        <v>67919989</v>
      </c>
      <c r="J3572" s="3">
        <v>-22720011.059999999</v>
      </c>
      <c r="K3572" s="3">
        <v>45199977.939999998</v>
      </c>
      <c r="L3572" s="3">
        <v>-949260.74</v>
      </c>
      <c r="M3572" s="3">
        <v>-23669271.800000001</v>
      </c>
      <c r="N3572" s="3">
        <v>44250717.200000003</v>
      </c>
      <c r="O3572" s="3">
        <v>67919989</v>
      </c>
      <c r="P3572" t="str">
        <f>VLOOKUP(B3572,'[2]Asset Class'!$A$4:$B$21,2,0)</f>
        <v>Equipment for PTA</v>
      </c>
      <c r="Q3572" s="9">
        <f t="shared" si="96"/>
        <v>-23669271.800000001</v>
      </c>
      <c r="R3572" s="9">
        <f t="shared" si="97"/>
        <v>44250717.200000003</v>
      </c>
      <c r="S3572" s="9">
        <f t="shared" si="98"/>
        <v>0</v>
      </c>
    </row>
    <row r="3573" spans="1:19" x14ac:dyDescent="0.2">
      <c r="A3573" t="s">
        <v>6492</v>
      </c>
      <c r="B3573" t="s">
        <v>2988</v>
      </c>
      <c r="C3573" s="2">
        <v>42529</v>
      </c>
      <c r="D3573" t="s">
        <v>6493</v>
      </c>
      <c r="E3573" s="3">
        <v>0</v>
      </c>
      <c r="F3573" s="3">
        <v>0</v>
      </c>
      <c r="G3573" s="3">
        <v>0</v>
      </c>
      <c r="H3573" s="3">
        <v>0</v>
      </c>
      <c r="I3573" s="3">
        <v>5919996.7999999998</v>
      </c>
      <c r="J3573" s="3">
        <v>-1650461.72</v>
      </c>
      <c r="K3573" s="3">
        <v>4269535.08</v>
      </c>
      <c r="L3573" s="3">
        <v>-206872.94</v>
      </c>
      <c r="M3573" s="3">
        <v>-1857334.66</v>
      </c>
      <c r="N3573" s="3">
        <v>4062662.14</v>
      </c>
      <c r="O3573" s="3">
        <v>5919996.7999999998</v>
      </c>
      <c r="P3573" t="str">
        <f>VLOOKUP(B3573,'[2]Asset Class'!$A$4:$B$21,2,0)</f>
        <v>Equipment for PTA</v>
      </c>
      <c r="Q3573" s="9">
        <f t="shared" si="96"/>
        <v>-1857334.66</v>
      </c>
      <c r="R3573" s="9">
        <f t="shared" si="97"/>
        <v>4062662.1399999997</v>
      </c>
      <c r="S3573" s="9">
        <f t="shared" si="98"/>
        <v>0</v>
      </c>
    </row>
    <row r="3574" spans="1:19" x14ac:dyDescent="0.2">
      <c r="A3574" t="s">
        <v>6494</v>
      </c>
      <c r="B3574" t="s">
        <v>2988</v>
      </c>
      <c r="C3574" s="2">
        <v>42284</v>
      </c>
      <c r="D3574" t="s">
        <v>6495</v>
      </c>
      <c r="E3574" s="3">
        <v>0</v>
      </c>
      <c r="F3574" s="3">
        <v>0</v>
      </c>
      <c r="G3574" s="3">
        <v>0</v>
      </c>
      <c r="H3574" s="3">
        <v>0</v>
      </c>
      <c r="I3574" s="3">
        <v>15170422.01</v>
      </c>
      <c r="J3574" s="3">
        <v>-4506819.37</v>
      </c>
      <c r="K3574" s="3">
        <v>10663602.640000001</v>
      </c>
      <c r="L3574" s="3">
        <v>-505422.93</v>
      </c>
      <c r="M3574" s="3">
        <v>-5012242.3</v>
      </c>
      <c r="N3574" s="3">
        <v>10158179.710000001</v>
      </c>
      <c r="O3574" s="3">
        <v>15170422.01</v>
      </c>
      <c r="P3574" t="str">
        <f>VLOOKUP(B3574,'[2]Asset Class'!$A$4:$B$21,2,0)</f>
        <v>Equipment for PTA</v>
      </c>
      <c r="Q3574" s="9">
        <f t="shared" si="96"/>
        <v>-5012242.3</v>
      </c>
      <c r="R3574" s="9">
        <f t="shared" si="97"/>
        <v>10158179.710000001</v>
      </c>
      <c r="S3574" s="9">
        <f t="shared" si="98"/>
        <v>0</v>
      </c>
    </row>
    <row r="3575" spans="1:19" x14ac:dyDescent="0.2">
      <c r="A3575" t="s">
        <v>6496</v>
      </c>
      <c r="B3575" t="s">
        <v>2988</v>
      </c>
      <c r="C3575" s="2">
        <v>42284</v>
      </c>
      <c r="D3575" t="s">
        <v>6497</v>
      </c>
      <c r="E3575" s="3">
        <v>0</v>
      </c>
      <c r="F3575" s="3">
        <v>0</v>
      </c>
      <c r="G3575" s="3">
        <v>0</v>
      </c>
      <c r="H3575" s="3">
        <v>0</v>
      </c>
      <c r="I3575" s="3">
        <v>23400.98</v>
      </c>
      <c r="J3575" s="3">
        <v>-6951.95</v>
      </c>
      <c r="K3575" s="3">
        <v>16449.03</v>
      </c>
      <c r="L3575" s="3">
        <v>-779.64</v>
      </c>
      <c r="M3575" s="3">
        <v>-7731.59</v>
      </c>
      <c r="N3575" s="3">
        <v>15669.39</v>
      </c>
      <c r="O3575" s="3">
        <v>23400.98</v>
      </c>
      <c r="P3575" t="str">
        <f>VLOOKUP(B3575,'[2]Asset Class'!$A$4:$B$21,2,0)</f>
        <v>Equipment for PTA</v>
      </c>
      <c r="Q3575" s="9">
        <f t="shared" ref="Q3575:Q3638" si="99">M3575</f>
        <v>-7731.59</v>
      </c>
      <c r="R3575" s="9">
        <f t="shared" ref="R3575:R3638" si="100">O3575+Q3575</f>
        <v>15669.39</v>
      </c>
      <c r="S3575" s="9">
        <f t="shared" ref="S3575:S3638" si="101">N3575-R3575</f>
        <v>0</v>
      </c>
    </row>
    <row r="3576" spans="1:19" x14ac:dyDescent="0.2">
      <c r="A3576" t="s">
        <v>6498</v>
      </c>
      <c r="B3576" t="s">
        <v>2988</v>
      </c>
      <c r="C3576" s="2">
        <v>42284</v>
      </c>
      <c r="D3576" t="s">
        <v>6499</v>
      </c>
      <c r="E3576" s="3">
        <v>0</v>
      </c>
      <c r="F3576" s="3">
        <v>0</v>
      </c>
      <c r="G3576" s="3">
        <v>0</v>
      </c>
      <c r="H3576" s="3">
        <v>0</v>
      </c>
      <c r="I3576" s="3">
        <v>3382313.93</v>
      </c>
      <c r="J3576" s="3">
        <v>-1004815.69</v>
      </c>
      <c r="K3576" s="3">
        <v>2377498.2400000002</v>
      </c>
      <c r="L3576" s="3">
        <v>-112686.32</v>
      </c>
      <c r="M3576" s="3">
        <v>-1117502.01</v>
      </c>
      <c r="N3576" s="3">
        <v>2264811.92</v>
      </c>
      <c r="O3576" s="3">
        <v>3382313.93</v>
      </c>
      <c r="P3576" t="str">
        <f>VLOOKUP(B3576,'[2]Asset Class'!$A$4:$B$21,2,0)</f>
        <v>Equipment for PTA</v>
      </c>
      <c r="Q3576" s="9">
        <f t="shared" si="99"/>
        <v>-1117502.01</v>
      </c>
      <c r="R3576" s="9">
        <f t="shared" si="100"/>
        <v>2264811.92</v>
      </c>
      <c r="S3576" s="9">
        <f t="shared" si="101"/>
        <v>0</v>
      </c>
    </row>
    <row r="3577" spans="1:19" x14ac:dyDescent="0.2">
      <c r="A3577" t="s">
        <v>6500</v>
      </c>
      <c r="B3577" t="s">
        <v>2988</v>
      </c>
      <c r="C3577" s="2">
        <v>42284</v>
      </c>
      <c r="D3577" t="s">
        <v>6501</v>
      </c>
      <c r="E3577" s="3">
        <v>0</v>
      </c>
      <c r="F3577" s="3">
        <v>0</v>
      </c>
      <c r="G3577" s="3">
        <v>0</v>
      </c>
      <c r="H3577" s="3">
        <v>0</v>
      </c>
      <c r="I3577" s="3">
        <v>2666889.71</v>
      </c>
      <c r="J3577" s="3">
        <v>-792277.9</v>
      </c>
      <c r="K3577" s="3">
        <v>1874611.81</v>
      </c>
      <c r="L3577" s="3">
        <v>-88851</v>
      </c>
      <c r="M3577" s="3">
        <v>-881128.9</v>
      </c>
      <c r="N3577" s="3">
        <v>1785760.81</v>
      </c>
      <c r="O3577" s="3">
        <v>2666889.71</v>
      </c>
      <c r="P3577" t="str">
        <f>VLOOKUP(B3577,'[2]Asset Class'!$A$4:$B$21,2,0)</f>
        <v>Equipment for PTA</v>
      </c>
      <c r="Q3577" s="9">
        <f t="shared" si="99"/>
        <v>-881128.9</v>
      </c>
      <c r="R3577" s="9">
        <f t="shared" si="100"/>
        <v>1785760.81</v>
      </c>
      <c r="S3577" s="9">
        <f t="shared" si="101"/>
        <v>0</v>
      </c>
    </row>
    <row r="3578" spans="1:19" x14ac:dyDescent="0.2">
      <c r="A3578" t="s">
        <v>6502</v>
      </c>
      <c r="B3578" t="s">
        <v>2988</v>
      </c>
      <c r="C3578" s="2">
        <v>42284</v>
      </c>
      <c r="D3578" t="s">
        <v>6503</v>
      </c>
      <c r="E3578" s="3">
        <v>0</v>
      </c>
      <c r="F3578" s="3">
        <v>0</v>
      </c>
      <c r="G3578" s="3">
        <v>0</v>
      </c>
      <c r="H3578" s="3">
        <v>0</v>
      </c>
      <c r="I3578" s="3">
        <v>8112080.5099999998</v>
      </c>
      <c r="J3578" s="3">
        <v>-2409931.75</v>
      </c>
      <c r="K3578" s="3">
        <v>5702148.7599999998</v>
      </c>
      <c r="L3578" s="3">
        <v>-270264.83</v>
      </c>
      <c r="M3578" s="3">
        <v>-2680196.58</v>
      </c>
      <c r="N3578" s="3">
        <v>5431883.9299999997</v>
      </c>
      <c r="O3578" s="3">
        <v>8112080.5099999998</v>
      </c>
      <c r="P3578" t="str">
        <f>VLOOKUP(B3578,'[2]Asset Class'!$A$4:$B$21,2,0)</f>
        <v>Equipment for PTA</v>
      </c>
      <c r="Q3578" s="9">
        <f t="shared" si="99"/>
        <v>-2680196.58</v>
      </c>
      <c r="R3578" s="9">
        <f t="shared" si="100"/>
        <v>5431883.9299999997</v>
      </c>
      <c r="S3578" s="9">
        <f t="shared" si="101"/>
        <v>0</v>
      </c>
    </row>
    <row r="3579" spans="1:19" x14ac:dyDescent="0.2">
      <c r="A3579" t="s">
        <v>6504</v>
      </c>
      <c r="B3579" t="s">
        <v>2988</v>
      </c>
      <c r="C3579" s="2">
        <v>42284</v>
      </c>
      <c r="D3579" t="s">
        <v>6505</v>
      </c>
      <c r="E3579" s="3">
        <v>0</v>
      </c>
      <c r="F3579" s="3">
        <v>0</v>
      </c>
      <c r="G3579" s="3">
        <v>0</v>
      </c>
      <c r="H3579" s="3">
        <v>0</v>
      </c>
      <c r="I3579" s="3">
        <v>10542523.640000001</v>
      </c>
      <c r="J3579" s="3">
        <v>-3131966.26</v>
      </c>
      <c r="K3579" s="3">
        <v>7410557.3799999999</v>
      </c>
      <c r="L3579" s="3">
        <v>-351238.3</v>
      </c>
      <c r="M3579" s="3">
        <v>-3483204.56</v>
      </c>
      <c r="N3579" s="3">
        <v>7059319.0800000001</v>
      </c>
      <c r="O3579" s="3">
        <v>10542523.640000001</v>
      </c>
      <c r="P3579" t="str">
        <f>VLOOKUP(B3579,'[2]Asset Class'!$A$4:$B$21,2,0)</f>
        <v>Equipment for PTA</v>
      </c>
      <c r="Q3579" s="9">
        <f t="shared" si="99"/>
        <v>-3483204.56</v>
      </c>
      <c r="R3579" s="9">
        <f t="shared" si="100"/>
        <v>7059319.0800000001</v>
      </c>
      <c r="S3579" s="9">
        <f t="shared" si="101"/>
        <v>0</v>
      </c>
    </row>
    <row r="3580" spans="1:19" x14ac:dyDescent="0.2">
      <c r="A3580" t="s">
        <v>6506</v>
      </c>
      <c r="B3580" t="s">
        <v>2988</v>
      </c>
      <c r="C3580" s="2">
        <v>42284</v>
      </c>
      <c r="D3580" t="s">
        <v>6507</v>
      </c>
      <c r="E3580" s="3">
        <v>0</v>
      </c>
      <c r="F3580" s="3">
        <v>0</v>
      </c>
      <c r="G3580" s="3">
        <v>0</v>
      </c>
      <c r="H3580" s="3">
        <v>0</v>
      </c>
      <c r="I3580" s="3">
        <v>1752811.64</v>
      </c>
      <c r="J3580" s="3">
        <v>-520724.17</v>
      </c>
      <c r="K3580" s="3">
        <v>1232087.47</v>
      </c>
      <c r="L3580" s="3">
        <v>-58397.27</v>
      </c>
      <c r="M3580" s="3">
        <v>-579121.43999999994</v>
      </c>
      <c r="N3580" s="3">
        <v>1173690.2</v>
      </c>
      <c r="O3580" s="3">
        <v>1752811.64</v>
      </c>
      <c r="P3580" t="str">
        <f>VLOOKUP(B3580,'[2]Asset Class'!$A$4:$B$21,2,0)</f>
        <v>Equipment for PTA</v>
      </c>
      <c r="Q3580" s="9">
        <f t="shared" si="99"/>
        <v>-579121.43999999994</v>
      </c>
      <c r="R3580" s="9">
        <f t="shared" si="100"/>
        <v>1173690.2</v>
      </c>
      <c r="S3580" s="9">
        <f t="shared" si="101"/>
        <v>0</v>
      </c>
    </row>
    <row r="3581" spans="1:19" x14ac:dyDescent="0.2">
      <c r="A3581" t="s">
        <v>6508</v>
      </c>
      <c r="B3581" t="s">
        <v>2988</v>
      </c>
      <c r="C3581" s="2">
        <v>42284</v>
      </c>
      <c r="D3581" t="s">
        <v>6509</v>
      </c>
      <c r="E3581" s="3">
        <v>0</v>
      </c>
      <c r="F3581" s="3">
        <v>0</v>
      </c>
      <c r="G3581" s="3">
        <v>0</v>
      </c>
      <c r="H3581" s="3">
        <v>0</v>
      </c>
      <c r="I3581" s="3">
        <v>5808531.4199999999</v>
      </c>
      <c r="J3581" s="3">
        <v>-1725594.85</v>
      </c>
      <c r="K3581" s="3">
        <v>4082936.57</v>
      </c>
      <c r="L3581" s="3">
        <v>-193519</v>
      </c>
      <c r="M3581" s="3">
        <v>-1919113.85</v>
      </c>
      <c r="N3581" s="3">
        <v>3889417.57</v>
      </c>
      <c r="O3581" s="3">
        <v>5808531.4199999999</v>
      </c>
      <c r="P3581" t="str">
        <f>VLOOKUP(B3581,'[2]Asset Class'!$A$4:$B$21,2,0)</f>
        <v>Equipment for PTA</v>
      </c>
      <c r="Q3581" s="9">
        <f t="shared" si="99"/>
        <v>-1919113.85</v>
      </c>
      <c r="R3581" s="9">
        <f t="shared" si="100"/>
        <v>3889417.57</v>
      </c>
      <c r="S3581" s="9">
        <f t="shared" si="101"/>
        <v>0</v>
      </c>
    </row>
    <row r="3582" spans="1:19" x14ac:dyDescent="0.2">
      <c r="A3582" t="s">
        <v>6510</v>
      </c>
      <c r="B3582" t="s">
        <v>2988</v>
      </c>
      <c r="C3582" s="2">
        <v>42284</v>
      </c>
      <c r="D3582" t="s">
        <v>6511</v>
      </c>
      <c r="E3582" s="3">
        <v>0</v>
      </c>
      <c r="F3582" s="3">
        <v>0</v>
      </c>
      <c r="G3582" s="3">
        <v>0</v>
      </c>
      <c r="H3582" s="3">
        <v>0</v>
      </c>
      <c r="I3582" s="3">
        <v>3944322.4</v>
      </c>
      <c r="J3582" s="3">
        <v>-1171776.81</v>
      </c>
      <c r="K3582" s="3">
        <v>2772545.59</v>
      </c>
      <c r="L3582" s="3">
        <v>-131410.38</v>
      </c>
      <c r="M3582" s="3">
        <v>-1303187.19</v>
      </c>
      <c r="N3582" s="3">
        <v>2641135.21</v>
      </c>
      <c r="O3582" s="3">
        <v>3944322.4</v>
      </c>
      <c r="P3582" t="str">
        <f>VLOOKUP(B3582,'[2]Asset Class'!$A$4:$B$21,2,0)</f>
        <v>Equipment for PTA</v>
      </c>
      <c r="Q3582" s="9">
        <f t="shared" si="99"/>
        <v>-1303187.19</v>
      </c>
      <c r="R3582" s="9">
        <f t="shared" si="100"/>
        <v>2641135.21</v>
      </c>
      <c r="S3582" s="9">
        <f t="shared" si="101"/>
        <v>0</v>
      </c>
    </row>
    <row r="3583" spans="1:19" x14ac:dyDescent="0.2">
      <c r="A3583" t="s">
        <v>6512</v>
      </c>
      <c r="B3583" t="s">
        <v>2988</v>
      </c>
      <c r="C3583" s="2">
        <v>42284</v>
      </c>
      <c r="D3583" t="s">
        <v>6513</v>
      </c>
      <c r="E3583" s="3">
        <v>0</v>
      </c>
      <c r="F3583" s="3">
        <v>0</v>
      </c>
      <c r="G3583" s="3">
        <v>0</v>
      </c>
      <c r="H3583" s="3">
        <v>0</v>
      </c>
      <c r="I3583" s="3">
        <v>10873466.060000001</v>
      </c>
      <c r="J3583" s="3">
        <v>-3230282.43</v>
      </c>
      <c r="K3583" s="3">
        <v>7643183.6299999999</v>
      </c>
      <c r="L3583" s="3">
        <v>-362264.09</v>
      </c>
      <c r="M3583" s="3">
        <v>-3592546.52</v>
      </c>
      <c r="N3583" s="3">
        <v>7280919.54</v>
      </c>
      <c r="O3583" s="3">
        <v>10873466.060000001</v>
      </c>
      <c r="P3583" t="str">
        <f>VLOOKUP(B3583,'[2]Asset Class'!$A$4:$B$21,2,0)</f>
        <v>Equipment for PTA</v>
      </c>
      <c r="Q3583" s="9">
        <f t="shared" si="99"/>
        <v>-3592546.52</v>
      </c>
      <c r="R3583" s="9">
        <f t="shared" si="100"/>
        <v>7280919.540000001</v>
      </c>
      <c r="S3583" s="9">
        <f t="shared" si="101"/>
        <v>0</v>
      </c>
    </row>
    <row r="3584" spans="1:19" x14ac:dyDescent="0.2">
      <c r="A3584" t="s">
        <v>6514</v>
      </c>
      <c r="B3584" t="s">
        <v>2988</v>
      </c>
      <c r="C3584" s="2">
        <v>42284</v>
      </c>
      <c r="D3584" t="s">
        <v>6515</v>
      </c>
      <c r="E3584" s="3">
        <v>0</v>
      </c>
      <c r="F3584" s="3">
        <v>0</v>
      </c>
      <c r="G3584" s="3">
        <v>0</v>
      </c>
      <c r="H3584" s="3">
        <v>0</v>
      </c>
      <c r="I3584" s="3">
        <v>3626112.88</v>
      </c>
      <c r="J3584" s="3">
        <v>-1077243.33</v>
      </c>
      <c r="K3584" s="3">
        <v>2548869.5499999998</v>
      </c>
      <c r="L3584" s="3">
        <v>-120808.81</v>
      </c>
      <c r="M3584" s="3">
        <v>-1198052.1399999999</v>
      </c>
      <c r="N3584" s="3">
        <v>2428060.7400000002</v>
      </c>
      <c r="O3584" s="3">
        <v>3626112.88</v>
      </c>
      <c r="P3584" t="str">
        <f>VLOOKUP(B3584,'[2]Asset Class'!$A$4:$B$21,2,0)</f>
        <v>Equipment for PTA</v>
      </c>
      <c r="Q3584" s="9">
        <f t="shared" si="99"/>
        <v>-1198052.1399999999</v>
      </c>
      <c r="R3584" s="9">
        <f t="shared" si="100"/>
        <v>2428060.7400000002</v>
      </c>
      <c r="S3584" s="9">
        <f t="shared" si="101"/>
        <v>0</v>
      </c>
    </row>
    <row r="3585" spans="1:19" x14ac:dyDescent="0.2">
      <c r="A3585" t="s">
        <v>6516</v>
      </c>
      <c r="B3585" t="s">
        <v>2988</v>
      </c>
      <c r="C3585" s="2">
        <v>42284</v>
      </c>
      <c r="D3585" t="s">
        <v>6517</v>
      </c>
      <c r="E3585" s="3">
        <v>0</v>
      </c>
      <c r="F3585" s="3">
        <v>0</v>
      </c>
      <c r="G3585" s="3">
        <v>0</v>
      </c>
      <c r="H3585" s="3">
        <v>0</v>
      </c>
      <c r="I3585" s="3">
        <v>135080566.58000001</v>
      </c>
      <c r="J3585" s="3">
        <v>-39873776.32</v>
      </c>
      <c r="K3585" s="3">
        <v>95206790.260000005</v>
      </c>
      <c r="L3585" s="3">
        <v>-4468318.26</v>
      </c>
      <c r="M3585" s="3">
        <v>-44342094.579999998</v>
      </c>
      <c r="N3585" s="3">
        <v>90738472</v>
      </c>
      <c r="O3585" s="3">
        <v>135080566.58000001</v>
      </c>
      <c r="P3585" t="str">
        <f>VLOOKUP(B3585,'[2]Asset Class'!$A$4:$B$21,2,0)</f>
        <v>Equipment for PTA</v>
      </c>
      <c r="Q3585" s="9">
        <f t="shared" si="99"/>
        <v>-44342094.579999998</v>
      </c>
      <c r="R3585" s="9">
        <f t="shared" si="100"/>
        <v>90738472.000000015</v>
      </c>
      <c r="S3585" s="9">
        <f t="shared" si="101"/>
        <v>0</v>
      </c>
    </row>
    <row r="3586" spans="1:19" x14ac:dyDescent="0.2">
      <c r="A3586" t="s">
        <v>6518</v>
      </c>
      <c r="B3586" t="s">
        <v>2988</v>
      </c>
      <c r="C3586" s="2">
        <v>42284</v>
      </c>
      <c r="D3586" t="s">
        <v>6519</v>
      </c>
      <c r="E3586" s="3">
        <v>0</v>
      </c>
      <c r="F3586" s="3">
        <v>0</v>
      </c>
      <c r="G3586" s="3">
        <v>0</v>
      </c>
      <c r="H3586" s="3">
        <v>0</v>
      </c>
      <c r="I3586" s="3">
        <v>37824123.829999998</v>
      </c>
      <c r="J3586" s="3">
        <v>-11165119.380000001</v>
      </c>
      <c r="K3586" s="3">
        <v>26659004.449999999</v>
      </c>
      <c r="L3586" s="3">
        <v>-1251180.8899999999</v>
      </c>
      <c r="M3586" s="3">
        <v>-12416300.27</v>
      </c>
      <c r="N3586" s="3">
        <v>25407823.559999999</v>
      </c>
      <c r="O3586" s="3">
        <v>37824123.829999998</v>
      </c>
      <c r="P3586" t="str">
        <f>VLOOKUP(B3586,'[2]Asset Class'!$A$4:$B$21,2,0)</f>
        <v>Equipment for PTA</v>
      </c>
      <c r="Q3586" s="9">
        <f t="shared" si="99"/>
        <v>-12416300.27</v>
      </c>
      <c r="R3586" s="9">
        <f t="shared" si="100"/>
        <v>25407823.559999999</v>
      </c>
      <c r="S3586" s="9">
        <f t="shared" si="101"/>
        <v>0</v>
      </c>
    </row>
    <row r="3587" spans="1:19" x14ac:dyDescent="0.2">
      <c r="A3587" t="s">
        <v>6520</v>
      </c>
      <c r="B3587" t="s">
        <v>2988</v>
      </c>
      <c r="C3587" s="2">
        <v>42284</v>
      </c>
      <c r="D3587" t="s">
        <v>6521</v>
      </c>
      <c r="E3587" s="3">
        <v>0</v>
      </c>
      <c r="F3587" s="3">
        <v>0</v>
      </c>
      <c r="G3587" s="3">
        <v>0</v>
      </c>
      <c r="H3587" s="3">
        <v>0</v>
      </c>
      <c r="I3587" s="3">
        <v>39291297.130000003</v>
      </c>
      <c r="J3587" s="3">
        <v>-11598207.140000001</v>
      </c>
      <c r="K3587" s="3">
        <v>27693089.989999998</v>
      </c>
      <c r="L3587" s="3">
        <v>-1299713.3899999999</v>
      </c>
      <c r="M3587" s="3">
        <v>-12897920.529999999</v>
      </c>
      <c r="N3587" s="3">
        <v>26393376.600000001</v>
      </c>
      <c r="O3587" s="3">
        <v>39291297.130000003</v>
      </c>
      <c r="P3587" t="str">
        <f>VLOOKUP(B3587,'[2]Asset Class'!$A$4:$B$21,2,0)</f>
        <v>Equipment for PTA</v>
      </c>
      <c r="Q3587" s="9">
        <f t="shared" si="99"/>
        <v>-12897920.529999999</v>
      </c>
      <c r="R3587" s="9">
        <f t="shared" si="100"/>
        <v>26393376.600000001</v>
      </c>
      <c r="S3587" s="9">
        <f t="shared" si="101"/>
        <v>0</v>
      </c>
    </row>
    <row r="3588" spans="1:19" x14ac:dyDescent="0.2">
      <c r="A3588" t="s">
        <v>6522</v>
      </c>
      <c r="B3588" t="s">
        <v>2988</v>
      </c>
      <c r="C3588" s="2">
        <v>42284</v>
      </c>
      <c r="D3588" t="s">
        <v>6523</v>
      </c>
      <c r="E3588" s="3">
        <v>0</v>
      </c>
      <c r="F3588" s="3">
        <v>0</v>
      </c>
      <c r="G3588" s="3">
        <v>0</v>
      </c>
      <c r="H3588" s="3">
        <v>0</v>
      </c>
      <c r="I3588" s="3">
        <v>36142160.07</v>
      </c>
      <c r="J3588" s="3">
        <v>-10668628.68</v>
      </c>
      <c r="K3588" s="3">
        <v>25473531.390000001</v>
      </c>
      <c r="L3588" s="3">
        <v>-1195543.3600000001</v>
      </c>
      <c r="M3588" s="3">
        <v>-11864172.039999999</v>
      </c>
      <c r="N3588" s="3">
        <v>24277988.030000001</v>
      </c>
      <c r="O3588" s="3">
        <v>36142160.07</v>
      </c>
      <c r="P3588" t="str">
        <f>VLOOKUP(B3588,'[2]Asset Class'!$A$4:$B$21,2,0)</f>
        <v>Equipment for PTA</v>
      </c>
      <c r="Q3588" s="9">
        <f t="shared" si="99"/>
        <v>-11864172.039999999</v>
      </c>
      <c r="R3588" s="9">
        <f t="shared" si="100"/>
        <v>24277988.030000001</v>
      </c>
      <c r="S3588" s="9">
        <f t="shared" si="101"/>
        <v>0</v>
      </c>
    </row>
    <row r="3589" spans="1:19" x14ac:dyDescent="0.2">
      <c r="A3589" t="s">
        <v>6524</v>
      </c>
      <c r="B3589" t="s">
        <v>2988</v>
      </c>
      <c r="C3589" s="2">
        <v>42284</v>
      </c>
      <c r="D3589" t="s">
        <v>6525</v>
      </c>
      <c r="E3589" s="3">
        <v>0</v>
      </c>
      <c r="F3589" s="3">
        <v>0</v>
      </c>
      <c r="G3589" s="3">
        <v>0</v>
      </c>
      <c r="H3589" s="3">
        <v>0</v>
      </c>
      <c r="I3589" s="3">
        <v>7143815.1200000001</v>
      </c>
      <c r="J3589" s="3">
        <v>-2122280.0699999998</v>
      </c>
      <c r="K3589" s="3">
        <v>5021535.05</v>
      </c>
      <c r="L3589" s="3">
        <v>-238005.77</v>
      </c>
      <c r="M3589" s="3">
        <v>-2360285.84</v>
      </c>
      <c r="N3589" s="3">
        <v>4783529.28</v>
      </c>
      <c r="O3589" s="3">
        <v>7143815.1200000001</v>
      </c>
      <c r="P3589" t="str">
        <f>VLOOKUP(B3589,'[2]Asset Class'!$A$4:$B$21,2,0)</f>
        <v>Equipment for PTA</v>
      </c>
      <c r="Q3589" s="9">
        <f t="shared" si="99"/>
        <v>-2360285.84</v>
      </c>
      <c r="R3589" s="9">
        <f t="shared" si="100"/>
        <v>4783529.28</v>
      </c>
      <c r="S3589" s="9">
        <f t="shared" si="101"/>
        <v>0</v>
      </c>
    </row>
    <row r="3590" spans="1:19" x14ac:dyDescent="0.2">
      <c r="A3590" t="s">
        <v>6526</v>
      </c>
      <c r="B3590" t="s">
        <v>2988</v>
      </c>
      <c r="C3590" s="2">
        <v>42284</v>
      </c>
      <c r="D3590" t="s">
        <v>6527</v>
      </c>
      <c r="E3590" s="3">
        <v>0</v>
      </c>
      <c r="F3590" s="3">
        <v>0</v>
      </c>
      <c r="G3590" s="3">
        <v>0</v>
      </c>
      <c r="H3590" s="3">
        <v>0</v>
      </c>
      <c r="I3590" s="3">
        <v>4313625.51</v>
      </c>
      <c r="J3590" s="3">
        <v>-1281489.1399999999</v>
      </c>
      <c r="K3590" s="3">
        <v>3032136.37</v>
      </c>
      <c r="L3590" s="3">
        <v>-143714.21</v>
      </c>
      <c r="M3590" s="3">
        <v>-1425203.35</v>
      </c>
      <c r="N3590" s="3">
        <v>2888422.16</v>
      </c>
      <c r="O3590" s="3">
        <v>4313625.51</v>
      </c>
      <c r="P3590" t="str">
        <f>VLOOKUP(B3590,'[2]Asset Class'!$A$4:$B$21,2,0)</f>
        <v>Equipment for PTA</v>
      </c>
      <c r="Q3590" s="9">
        <f t="shared" si="99"/>
        <v>-1425203.35</v>
      </c>
      <c r="R3590" s="9">
        <f t="shared" si="100"/>
        <v>2888422.1599999997</v>
      </c>
      <c r="S3590" s="9">
        <f t="shared" si="101"/>
        <v>0</v>
      </c>
    </row>
    <row r="3591" spans="1:19" x14ac:dyDescent="0.2">
      <c r="A3591" t="s">
        <v>6528</v>
      </c>
      <c r="B3591" t="s">
        <v>2988</v>
      </c>
      <c r="C3591" s="2">
        <v>42284</v>
      </c>
      <c r="D3591" t="s">
        <v>6529</v>
      </c>
      <c r="E3591" s="3">
        <v>0</v>
      </c>
      <c r="F3591" s="3">
        <v>0</v>
      </c>
      <c r="G3591" s="3">
        <v>0</v>
      </c>
      <c r="H3591" s="3">
        <v>0</v>
      </c>
      <c r="I3591" s="3">
        <v>4061031.32</v>
      </c>
      <c r="J3591" s="3">
        <v>-1206448.6200000001</v>
      </c>
      <c r="K3591" s="3">
        <v>2854582.7</v>
      </c>
      <c r="L3591" s="3">
        <v>-135298.70000000001</v>
      </c>
      <c r="M3591" s="3">
        <v>-1341747.32</v>
      </c>
      <c r="N3591" s="3">
        <v>2719284</v>
      </c>
      <c r="O3591" s="3">
        <v>4061031.32</v>
      </c>
      <c r="P3591" t="str">
        <f>VLOOKUP(B3591,'[2]Asset Class'!$A$4:$B$21,2,0)</f>
        <v>Equipment for PTA</v>
      </c>
      <c r="Q3591" s="9">
        <f t="shared" si="99"/>
        <v>-1341747.32</v>
      </c>
      <c r="R3591" s="9">
        <f t="shared" si="100"/>
        <v>2719284</v>
      </c>
      <c r="S3591" s="9">
        <f t="shared" si="101"/>
        <v>0</v>
      </c>
    </row>
    <row r="3592" spans="1:19" x14ac:dyDescent="0.2">
      <c r="A3592" t="s">
        <v>6530</v>
      </c>
      <c r="B3592" t="s">
        <v>2988</v>
      </c>
      <c r="C3592" s="2">
        <v>42284</v>
      </c>
      <c r="D3592" t="s">
        <v>6531</v>
      </c>
      <c r="E3592" s="3">
        <v>0</v>
      </c>
      <c r="F3592" s="3">
        <v>0</v>
      </c>
      <c r="G3592" s="3">
        <v>0</v>
      </c>
      <c r="H3592" s="3">
        <v>0</v>
      </c>
      <c r="I3592" s="3">
        <v>1063008.21</v>
      </c>
      <c r="J3592" s="3">
        <v>-315797.82</v>
      </c>
      <c r="K3592" s="3">
        <v>747210.39</v>
      </c>
      <c r="L3592" s="3">
        <v>-35415.54</v>
      </c>
      <c r="M3592" s="3">
        <v>-351213.36</v>
      </c>
      <c r="N3592" s="3">
        <v>711794.85</v>
      </c>
      <c r="O3592" s="3">
        <v>1063008.21</v>
      </c>
      <c r="P3592" t="str">
        <f>VLOOKUP(B3592,'[2]Asset Class'!$A$4:$B$21,2,0)</f>
        <v>Equipment for PTA</v>
      </c>
      <c r="Q3592" s="9">
        <f t="shared" si="99"/>
        <v>-351213.36</v>
      </c>
      <c r="R3592" s="9">
        <f t="shared" si="100"/>
        <v>711794.85</v>
      </c>
      <c r="S3592" s="9">
        <f t="shared" si="101"/>
        <v>0</v>
      </c>
    </row>
    <row r="3593" spans="1:19" x14ac:dyDescent="0.2">
      <c r="A3593" t="s">
        <v>6532</v>
      </c>
      <c r="B3593" t="s">
        <v>2988</v>
      </c>
      <c r="C3593" s="2">
        <v>42284</v>
      </c>
      <c r="D3593" t="s">
        <v>6533</v>
      </c>
      <c r="E3593" s="3">
        <v>0</v>
      </c>
      <c r="F3593" s="3">
        <v>0</v>
      </c>
      <c r="G3593" s="3">
        <v>0</v>
      </c>
      <c r="H3593" s="3">
        <v>0</v>
      </c>
      <c r="I3593" s="3">
        <v>55228977.890000001</v>
      </c>
      <c r="J3593" s="3">
        <v>-16302773.710000001</v>
      </c>
      <c r="K3593" s="3">
        <v>38926204.18</v>
      </c>
      <c r="L3593" s="3">
        <v>-1826914.54</v>
      </c>
      <c r="M3593" s="3">
        <v>-18129688.25</v>
      </c>
      <c r="N3593" s="3">
        <v>37099289.640000001</v>
      </c>
      <c r="O3593" s="3">
        <v>55228977.890000001</v>
      </c>
      <c r="P3593" t="str">
        <f>VLOOKUP(B3593,'[2]Asset Class'!$A$4:$B$21,2,0)</f>
        <v>Equipment for PTA</v>
      </c>
      <c r="Q3593" s="9">
        <f t="shared" si="99"/>
        <v>-18129688.25</v>
      </c>
      <c r="R3593" s="9">
        <f t="shared" si="100"/>
        <v>37099289.640000001</v>
      </c>
      <c r="S3593" s="9">
        <f t="shared" si="101"/>
        <v>0</v>
      </c>
    </row>
    <row r="3594" spans="1:19" x14ac:dyDescent="0.2">
      <c r="A3594" t="s">
        <v>6534</v>
      </c>
      <c r="B3594" t="s">
        <v>2988</v>
      </c>
      <c r="C3594" s="2">
        <v>42284</v>
      </c>
      <c r="D3594" t="s">
        <v>6535</v>
      </c>
      <c r="E3594" s="3">
        <v>0</v>
      </c>
      <c r="F3594" s="3">
        <v>0</v>
      </c>
      <c r="G3594" s="3">
        <v>0</v>
      </c>
      <c r="H3594" s="3">
        <v>0</v>
      </c>
      <c r="I3594" s="3">
        <v>5810877.2199999997</v>
      </c>
      <c r="J3594" s="3">
        <v>-1726291.74</v>
      </c>
      <c r="K3594" s="3">
        <v>4084585.48</v>
      </c>
      <c r="L3594" s="3">
        <v>-193597.16</v>
      </c>
      <c r="M3594" s="3">
        <v>-1919888.9</v>
      </c>
      <c r="N3594" s="3">
        <v>3890988.32</v>
      </c>
      <c r="O3594" s="3">
        <v>5810877.2199999997</v>
      </c>
      <c r="P3594" t="str">
        <f>VLOOKUP(B3594,'[2]Asset Class'!$A$4:$B$21,2,0)</f>
        <v>Equipment for PTA</v>
      </c>
      <c r="Q3594" s="9">
        <f t="shared" si="99"/>
        <v>-1919888.9</v>
      </c>
      <c r="R3594" s="9">
        <f t="shared" si="100"/>
        <v>3890988.32</v>
      </c>
      <c r="S3594" s="9">
        <f t="shared" si="101"/>
        <v>0</v>
      </c>
    </row>
    <row r="3595" spans="1:19" x14ac:dyDescent="0.2">
      <c r="A3595" t="s">
        <v>6536</v>
      </c>
      <c r="B3595" t="s">
        <v>2988</v>
      </c>
      <c r="C3595" s="2">
        <v>42284</v>
      </c>
      <c r="D3595" t="s">
        <v>6537</v>
      </c>
      <c r="E3595" s="3">
        <v>0</v>
      </c>
      <c r="F3595" s="3">
        <v>0</v>
      </c>
      <c r="G3595" s="3">
        <v>0</v>
      </c>
      <c r="H3595" s="3">
        <v>0</v>
      </c>
      <c r="I3595" s="3">
        <v>6740319.96</v>
      </c>
      <c r="J3595" s="3">
        <v>-2002409.99</v>
      </c>
      <c r="K3595" s="3">
        <v>4737909.97</v>
      </c>
      <c r="L3595" s="3">
        <v>-224562.79</v>
      </c>
      <c r="M3595" s="3">
        <v>-2226972.7799999998</v>
      </c>
      <c r="N3595" s="3">
        <v>4513347.18</v>
      </c>
      <c r="O3595" s="3">
        <v>6740319.96</v>
      </c>
      <c r="P3595" t="str">
        <f>VLOOKUP(B3595,'[2]Asset Class'!$A$4:$B$21,2,0)</f>
        <v>Equipment for PTA</v>
      </c>
      <c r="Q3595" s="9">
        <f t="shared" si="99"/>
        <v>-2226972.7799999998</v>
      </c>
      <c r="R3595" s="9">
        <f t="shared" si="100"/>
        <v>4513347.18</v>
      </c>
      <c r="S3595" s="9">
        <f t="shared" si="101"/>
        <v>0</v>
      </c>
    </row>
    <row r="3596" spans="1:19" x14ac:dyDescent="0.2">
      <c r="A3596" t="s">
        <v>6538</v>
      </c>
      <c r="B3596" t="s">
        <v>2988</v>
      </c>
      <c r="C3596" s="2">
        <v>42284</v>
      </c>
      <c r="D3596" t="s">
        <v>6539</v>
      </c>
      <c r="E3596" s="3">
        <v>0</v>
      </c>
      <c r="F3596" s="3">
        <v>0</v>
      </c>
      <c r="G3596" s="3">
        <v>0</v>
      </c>
      <c r="H3596" s="3">
        <v>0</v>
      </c>
      <c r="I3596" s="3">
        <v>134631223.38</v>
      </c>
      <c r="J3596" s="3">
        <v>-39741136.880000003</v>
      </c>
      <c r="K3596" s="3">
        <v>94890086.5</v>
      </c>
      <c r="L3596" s="3">
        <v>-4453454.4800000004</v>
      </c>
      <c r="M3596" s="3">
        <v>-44194591.359999999</v>
      </c>
      <c r="N3596" s="3">
        <v>90436632.019999996</v>
      </c>
      <c r="O3596" s="3">
        <v>134631223.38</v>
      </c>
      <c r="P3596" t="str">
        <f>VLOOKUP(B3596,'[2]Asset Class'!$A$4:$B$21,2,0)</f>
        <v>Equipment for PTA</v>
      </c>
      <c r="Q3596" s="9">
        <f t="shared" si="99"/>
        <v>-44194591.359999999</v>
      </c>
      <c r="R3596" s="9">
        <f t="shared" si="100"/>
        <v>90436632.019999996</v>
      </c>
      <c r="S3596" s="9">
        <f t="shared" si="101"/>
        <v>0</v>
      </c>
    </row>
    <row r="3597" spans="1:19" x14ac:dyDescent="0.2">
      <c r="A3597" t="s">
        <v>6540</v>
      </c>
      <c r="B3597" t="s">
        <v>2988</v>
      </c>
      <c r="C3597" s="2">
        <v>42284</v>
      </c>
      <c r="D3597" t="s">
        <v>6541</v>
      </c>
      <c r="E3597" s="3">
        <v>0</v>
      </c>
      <c r="F3597" s="3">
        <v>0</v>
      </c>
      <c r="G3597" s="3">
        <v>0</v>
      </c>
      <c r="H3597" s="3">
        <v>0</v>
      </c>
      <c r="I3597" s="3">
        <v>46761449.07</v>
      </c>
      <c r="J3597" s="3">
        <v>-13803285.01</v>
      </c>
      <c r="K3597" s="3">
        <v>32958164.059999999</v>
      </c>
      <c r="L3597" s="3">
        <v>-1546817.89</v>
      </c>
      <c r="M3597" s="3">
        <v>-15350102.9</v>
      </c>
      <c r="N3597" s="3">
        <v>31411346.170000002</v>
      </c>
      <c r="O3597" s="3">
        <v>46761449.07</v>
      </c>
      <c r="P3597" t="str">
        <f>VLOOKUP(B3597,'[2]Asset Class'!$A$4:$B$21,2,0)</f>
        <v>Equipment for PTA</v>
      </c>
      <c r="Q3597" s="9">
        <f t="shared" si="99"/>
        <v>-15350102.9</v>
      </c>
      <c r="R3597" s="9">
        <f t="shared" si="100"/>
        <v>31411346.170000002</v>
      </c>
      <c r="S3597" s="9">
        <f t="shared" si="101"/>
        <v>0</v>
      </c>
    </row>
    <row r="3598" spans="1:19" x14ac:dyDescent="0.2">
      <c r="A3598" t="s">
        <v>6542</v>
      </c>
      <c r="B3598" t="s">
        <v>2988</v>
      </c>
      <c r="C3598" s="2">
        <v>42284</v>
      </c>
      <c r="D3598" t="s">
        <v>6543</v>
      </c>
      <c r="E3598" s="3">
        <v>0</v>
      </c>
      <c r="F3598" s="3">
        <v>0</v>
      </c>
      <c r="G3598" s="3">
        <v>0</v>
      </c>
      <c r="H3598" s="3">
        <v>0</v>
      </c>
      <c r="I3598" s="3">
        <v>351244.67</v>
      </c>
      <c r="J3598" s="3">
        <v>-104347.56</v>
      </c>
      <c r="K3598" s="3">
        <v>246897.11</v>
      </c>
      <c r="L3598" s="3">
        <v>-11702.19</v>
      </c>
      <c r="M3598" s="3">
        <v>-116049.75</v>
      </c>
      <c r="N3598" s="3">
        <v>235194.92</v>
      </c>
      <c r="O3598" s="3">
        <v>351244.67</v>
      </c>
      <c r="P3598" t="str">
        <f>VLOOKUP(B3598,'[2]Asset Class'!$A$4:$B$21,2,0)</f>
        <v>Equipment for PTA</v>
      </c>
      <c r="Q3598" s="9">
        <f t="shared" si="99"/>
        <v>-116049.75</v>
      </c>
      <c r="R3598" s="9">
        <f t="shared" si="100"/>
        <v>235194.91999999998</v>
      </c>
      <c r="S3598" s="9">
        <f t="shared" si="101"/>
        <v>0</v>
      </c>
    </row>
    <row r="3599" spans="1:19" x14ac:dyDescent="0.2">
      <c r="A3599" t="s">
        <v>6544</v>
      </c>
      <c r="B3599" t="s">
        <v>2988</v>
      </c>
      <c r="C3599" s="2">
        <v>42284</v>
      </c>
      <c r="D3599" t="s">
        <v>6545</v>
      </c>
      <c r="E3599" s="3">
        <v>0</v>
      </c>
      <c r="F3599" s="3">
        <v>0</v>
      </c>
      <c r="G3599" s="3">
        <v>0</v>
      </c>
      <c r="H3599" s="3">
        <v>0</v>
      </c>
      <c r="I3599" s="3">
        <v>1977867.21</v>
      </c>
      <c r="J3599" s="3">
        <v>-587583.55000000005</v>
      </c>
      <c r="K3599" s="3">
        <v>1390283.66</v>
      </c>
      <c r="L3599" s="3">
        <v>-65895.289999999994</v>
      </c>
      <c r="M3599" s="3">
        <v>-653478.84</v>
      </c>
      <c r="N3599" s="3">
        <v>1324388.3700000001</v>
      </c>
      <c r="O3599" s="3">
        <v>1977867.21</v>
      </c>
      <c r="P3599" t="str">
        <f>VLOOKUP(B3599,'[2]Asset Class'!$A$4:$B$21,2,0)</f>
        <v>Equipment for PTA</v>
      </c>
      <c r="Q3599" s="9">
        <f t="shared" si="99"/>
        <v>-653478.84</v>
      </c>
      <c r="R3599" s="9">
        <f t="shared" si="100"/>
        <v>1324388.3700000001</v>
      </c>
      <c r="S3599" s="9">
        <f t="shared" si="101"/>
        <v>0</v>
      </c>
    </row>
    <row r="3600" spans="1:19" x14ac:dyDescent="0.2">
      <c r="A3600" t="s">
        <v>6546</v>
      </c>
      <c r="B3600" t="s">
        <v>2988</v>
      </c>
      <c r="C3600" s="2">
        <v>42284</v>
      </c>
      <c r="D3600" t="s">
        <v>6547</v>
      </c>
      <c r="E3600" s="3">
        <v>0</v>
      </c>
      <c r="F3600" s="3">
        <v>0</v>
      </c>
      <c r="G3600" s="3">
        <v>0</v>
      </c>
      <c r="H3600" s="3">
        <v>0</v>
      </c>
      <c r="I3600" s="3">
        <v>17435547.41</v>
      </c>
      <c r="J3600" s="3">
        <v>-5179741.41</v>
      </c>
      <c r="K3600" s="3">
        <v>12255806</v>
      </c>
      <c r="L3600" s="3">
        <v>-580888.61</v>
      </c>
      <c r="M3600" s="3">
        <v>-5760630.0199999996</v>
      </c>
      <c r="N3600" s="3">
        <v>11674917.390000001</v>
      </c>
      <c r="O3600" s="3">
        <v>17435547.41</v>
      </c>
      <c r="P3600" t="str">
        <f>VLOOKUP(B3600,'[2]Asset Class'!$A$4:$B$21,2,0)</f>
        <v>Equipment for PTA</v>
      </c>
      <c r="Q3600" s="9">
        <f t="shared" si="99"/>
        <v>-5760630.0199999996</v>
      </c>
      <c r="R3600" s="9">
        <f t="shared" si="100"/>
        <v>11674917.390000001</v>
      </c>
      <c r="S3600" s="9">
        <f t="shared" si="101"/>
        <v>0</v>
      </c>
    </row>
    <row r="3601" spans="1:19" x14ac:dyDescent="0.2">
      <c r="A3601" t="s">
        <v>6548</v>
      </c>
      <c r="B3601" t="s">
        <v>2988</v>
      </c>
      <c r="C3601" s="2">
        <v>42284</v>
      </c>
      <c r="D3601" t="s">
        <v>6549</v>
      </c>
      <c r="E3601" s="3">
        <v>0</v>
      </c>
      <c r="F3601" s="3">
        <v>0</v>
      </c>
      <c r="G3601" s="3">
        <v>0</v>
      </c>
      <c r="H3601" s="3">
        <v>0</v>
      </c>
      <c r="I3601" s="3">
        <v>2310303.5</v>
      </c>
      <c r="J3601" s="3">
        <v>-686343.5</v>
      </c>
      <c r="K3601" s="3">
        <v>1623960</v>
      </c>
      <c r="L3601" s="3">
        <v>-76970.86</v>
      </c>
      <c r="M3601" s="3">
        <v>-763314.36</v>
      </c>
      <c r="N3601" s="3">
        <v>1546989.14</v>
      </c>
      <c r="O3601" s="3">
        <v>2310303.5</v>
      </c>
      <c r="P3601" t="str">
        <f>VLOOKUP(B3601,'[2]Asset Class'!$A$4:$B$21,2,0)</f>
        <v>Equipment for PTA</v>
      </c>
      <c r="Q3601" s="9">
        <f t="shared" si="99"/>
        <v>-763314.36</v>
      </c>
      <c r="R3601" s="9">
        <f t="shared" si="100"/>
        <v>1546989.1400000001</v>
      </c>
      <c r="S3601" s="9">
        <f t="shared" si="101"/>
        <v>0</v>
      </c>
    </row>
    <row r="3602" spans="1:19" x14ac:dyDescent="0.2">
      <c r="A3602" t="s">
        <v>6550</v>
      </c>
      <c r="B3602" t="s">
        <v>2988</v>
      </c>
      <c r="C3602" s="2">
        <v>42284</v>
      </c>
      <c r="D3602" t="s">
        <v>6551</v>
      </c>
      <c r="E3602" s="3">
        <v>0</v>
      </c>
      <c r="F3602" s="3">
        <v>0</v>
      </c>
      <c r="G3602" s="3">
        <v>0</v>
      </c>
      <c r="H3602" s="3">
        <v>0</v>
      </c>
      <c r="I3602" s="3">
        <v>2822785.25</v>
      </c>
      <c r="J3602" s="3">
        <v>-838591.27</v>
      </c>
      <c r="K3602" s="3">
        <v>1984193.98</v>
      </c>
      <c r="L3602" s="3">
        <v>-94044.87</v>
      </c>
      <c r="M3602" s="3">
        <v>-932636.14</v>
      </c>
      <c r="N3602" s="3">
        <v>1890149.11</v>
      </c>
      <c r="O3602" s="3">
        <v>2822785.25</v>
      </c>
      <c r="P3602" t="str">
        <f>VLOOKUP(B3602,'[2]Asset Class'!$A$4:$B$21,2,0)</f>
        <v>Equipment for PTA</v>
      </c>
      <c r="Q3602" s="9">
        <f t="shared" si="99"/>
        <v>-932636.14</v>
      </c>
      <c r="R3602" s="9">
        <f t="shared" si="100"/>
        <v>1890149.1099999999</v>
      </c>
      <c r="S3602" s="9">
        <f t="shared" si="101"/>
        <v>0</v>
      </c>
    </row>
    <row r="3603" spans="1:19" x14ac:dyDescent="0.2">
      <c r="A3603" t="s">
        <v>6552</v>
      </c>
      <c r="B3603" t="s">
        <v>2988</v>
      </c>
      <c r="C3603" s="2">
        <v>42284</v>
      </c>
      <c r="D3603" t="s">
        <v>6553</v>
      </c>
      <c r="E3603" s="3">
        <v>0</v>
      </c>
      <c r="F3603" s="3">
        <v>0</v>
      </c>
      <c r="G3603" s="3">
        <v>0</v>
      </c>
      <c r="H3603" s="3">
        <v>0</v>
      </c>
      <c r="I3603" s="3">
        <v>3266398.94</v>
      </c>
      <c r="J3603" s="3">
        <v>-970379.72</v>
      </c>
      <c r="K3603" s="3">
        <v>2296019.2200000002</v>
      </c>
      <c r="L3603" s="3">
        <v>-108824.46</v>
      </c>
      <c r="M3603" s="3">
        <v>-1079204.18</v>
      </c>
      <c r="N3603" s="3">
        <v>2187194.7599999998</v>
      </c>
      <c r="O3603" s="3">
        <v>3266398.94</v>
      </c>
      <c r="P3603" t="str">
        <f>VLOOKUP(B3603,'[2]Asset Class'!$A$4:$B$21,2,0)</f>
        <v>Equipment for PTA</v>
      </c>
      <c r="Q3603" s="9">
        <f t="shared" si="99"/>
        <v>-1079204.18</v>
      </c>
      <c r="R3603" s="9">
        <f t="shared" si="100"/>
        <v>2187194.7599999998</v>
      </c>
      <c r="S3603" s="9">
        <f t="shared" si="101"/>
        <v>0</v>
      </c>
    </row>
    <row r="3604" spans="1:19" x14ac:dyDescent="0.2">
      <c r="A3604" t="s">
        <v>6554</v>
      </c>
      <c r="B3604" t="s">
        <v>2988</v>
      </c>
      <c r="C3604" s="2">
        <v>42284</v>
      </c>
      <c r="D3604" t="s">
        <v>6555</v>
      </c>
      <c r="E3604" s="3">
        <v>0</v>
      </c>
      <c r="F3604" s="3">
        <v>0</v>
      </c>
      <c r="G3604" s="3">
        <v>0</v>
      </c>
      <c r="H3604" s="3">
        <v>0</v>
      </c>
      <c r="I3604" s="3">
        <v>1767929.34</v>
      </c>
      <c r="J3604" s="3">
        <v>-525215.31999999995</v>
      </c>
      <c r="K3604" s="3">
        <v>1242714.02</v>
      </c>
      <c r="L3604" s="3">
        <v>-58900.93</v>
      </c>
      <c r="M3604" s="3">
        <v>-584116.25</v>
      </c>
      <c r="N3604" s="3">
        <v>1183813.0900000001</v>
      </c>
      <c r="O3604" s="3">
        <v>1767929.34</v>
      </c>
      <c r="P3604" t="str">
        <f>VLOOKUP(B3604,'[2]Asset Class'!$A$4:$B$21,2,0)</f>
        <v>Equipment for PTA</v>
      </c>
      <c r="Q3604" s="9">
        <f t="shared" si="99"/>
        <v>-584116.25</v>
      </c>
      <c r="R3604" s="9">
        <f t="shared" si="100"/>
        <v>1183813.0900000001</v>
      </c>
      <c r="S3604" s="9">
        <f t="shared" si="101"/>
        <v>0</v>
      </c>
    </row>
    <row r="3605" spans="1:19" x14ac:dyDescent="0.2">
      <c r="A3605" t="s">
        <v>6556</v>
      </c>
      <c r="B3605" t="s">
        <v>2988</v>
      </c>
      <c r="C3605" s="2">
        <v>42284</v>
      </c>
      <c r="D3605" t="s">
        <v>6557</v>
      </c>
      <c r="E3605" s="3">
        <v>0</v>
      </c>
      <c r="F3605" s="3">
        <v>0</v>
      </c>
      <c r="G3605" s="3">
        <v>0</v>
      </c>
      <c r="H3605" s="3">
        <v>0</v>
      </c>
      <c r="I3605" s="3">
        <v>391062.23</v>
      </c>
      <c r="J3605" s="3">
        <v>-116176.53</v>
      </c>
      <c r="K3605" s="3">
        <v>274885.7</v>
      </c>
      <c r="L3605" s="3">
        <v>-13028.76</v>
      </c>
      <c r="M3605" s="3">
        <v>-129205.29</v>
      </c>
      <c r="N3605" s="3">
        <v>261856.94</v>
      </c>
      <c r="O3605" s="3">
        <v>391062.23</v>
      </c>
      <c r="P3605" t="str">
        <f>VLOOKUP(B3605,'[2]Asset Class'!$A$4:$B$21,2,0)</f>
        <v>Equipment for PTA</v>
      </c>
      <c r="Q3605" s="9">
        <f t="shared" si="99"/>
        <v>-129205.29</v>
      </c>
      <c r="R3605" s="9">
        <f t="shared" si="100"/>
        <v>261856.94</v>
      </c>
      <c r="S3605" s="9">
        <f t="shared" si="101"/>
        <v>0</v>
      </c>
    </row>
    <row r="3606" spans="1:19" x14ac:dyDescent="0.2">
      <c r="A3606" t="s">
        <v>6558</v>
      </c>
      <c r="B3606" t="s">
        <v>2988</v>
      </c>
      <c r="C3606" s="2">
        <v>42284</v>
      </c>
      <c r="D3606" t="s">
        <v>6559</v>
      </c>
      <c r="E3606" s="3">
        <v>0</v>
      </c>
      <c r="F3606" s="3">
        <v>0</v>
      </c>
      <c r="G3606" s="3">
        <v>0</v>
      </c>
      <c r="H3606" s="3">
        <v>0</v>
      </c>
      <c r="I3606" s="3">
        <v>2113723.48</v>
      </c>
      <c r="J3606" s="3">
        <v>-627943.63</v>
      </c>
      <c r="K3606" s="3">
        <v>1485779.85</v>
      </c>
      <c r="L3606" s="3">
        <v>-70421.53</v>
      </c>
      <c r="M3606" s="3">
        <v>-698365.16</v>
      </c>
      <c r="N3606" s="3">
        <v>1415358.32</v>
      </c>
      <c r="O3606" s="3">
        <v>2113723.48</v>
      </c>
      <c r="P3606" t="str">
        <f>VLOOKUP(B3606,'[2]Asset Class'!$A$4:$B$21,2,0)</f>
        <v>Equipment for PTA</v>
      </c>
      <c r="Q3606" s="9">
        <f t="shared" si="99"/>
        <v>-698365.16</v>
      </c>
      <c r="R3606" s="9">
        <f t="shared" si="100"/>
        <v>1415358.3199999998</v>
      </c>
      <c r="S3606" s="9">
        <f t="shared" si="101"/>
        <v>0</v>
      </c>
    </row>
    <row r="3607" spans="1:19" x14ac:dyDescent="0.2">
      <c r="A3607" t="s">
        <v>6560</v>
      </c>
      <c r="B3607" t="s">
        <v>2988</v>
      </c>
      <c r="C3607" s="2">
        <v>42284</v>
      </c>
      <c r="D3607" t="s">
        <v>6561</v>
      </c>
      <c r="E3607" s="3">
        <v>0</v>
      </c>
      <c r="F3607" s="3">
        <v>0</v>
      </c>
      <c r="G3607" s="3">
        <v>0</v>
      </c>
      <c r="H3607" s="3">
        <v>0</v>
      </c>
      <c r="I3607" s="3">
        <v>3209728.83</v>
      </c>
      <c r="J3607" s="3">
        <v>-953544.22</v>
      </c>
      <c r="K3607" s="3">
        <v>2256184.61</v>
      </c>
      <c r="L3607" s="3">
        <v>-106936.41</v>
      </c>
      <c r="M3607" s="3">
        <v>-1060480.6299999999</v>
      </c>
      <c r="N3607" s="3">
        <v>2149248.2000000002</v>
      </c>
      <c r="O3607" s="3">
        <v>3209728.83</v>
      </c>
      <c r="P3607" t="str">
        <f>VLOOKUP(B3607,'[2]Asset Class'!$A$4:$B$21,2,0)</f>
        <v>Equipment for PTA</v>
      </c>
      <c r="Q3607" s="9">
        <f t="shared" si="99"/>
        <v>-1060480.6299999999</v>
      </c>
      <c r="R3607" s="9">
        <f t="shared" si="100"/>
        <v>2149248.2000000002</v>
      </c>
      <c r="S3607" s="9">
        <f t="shared" si="101"/>
        <v>0</v>
      </c>
    </row>
    <row r="3608" spans="1:19" x14ac:dyDescent="0.2">
      <c r="A3608" t="s">
        <v>6562</v>
      </c>
      <c r="B3608" t="s">
        <v>2988</v>
      </c>
      <c r="C3608" s="2">
        <v>42284</v>
      </c>
      <c r="D3608" t="s">
        <v>6563</v>
      </c>
      <c r="E3608" s="3">
        <v>0</v>
      </c>
      <c r="F3608" s="3">
        <v>0</v>
      </c>
      <c r="G3608" s="3">
        <v>0</v>
      </c>
      <c r="H3608" s="3">
        <v>0</v>
      </c>
      <c r="I3608" s="3">
        <v>66377020.240000002</v>
      </c>
      <c r="J3608" s="3">
        <v>-19593510.190000001</v>
      </c>
      <c r="K3608" s="3">
        <v>46783510.049999997</v>
      </c>
      <c r="L3608" s="3">
        <v>-2195679.65</v>
      </c>
      <c r="M3608" s="3">
        <v>-21789189.84</v>
      </c>
      <c r="N3608" s="3">
        <v>44587830.399999999</v>
      </c>
      <c r="O3608" s="3">
        <v>66377020.240000002</v>
      </c>
      <c r="P3608" t="str">
        <f>VLOOKUP(B3608,'[2]Asset Class'!$A$4:$B$21,2,0)</f>
        <v>Equipment for PTA</v>
      </c>
      <c r="Q3608" s="9">
        <f t="shared" si="99"/>
        <v>-21789189.84</v>
      </c>
      <c r="R3608" s="9">
        <f t="shared" si="100"/>
        <v>44587830.400000006</v>
      </c>
      <c r="S3608" s="9">
        <f t="shared" si="101"/>
        <v>0</v>
      </c>
    </row>
    <row r="3609" spans="1:19" x14ac:dyDescent="0.2">
      <c r="A3609" t="s">
        <v>6564</v>
      </c>
      <c r="B3609" t="s">
        <v>2988</v>
      </c>
      <c r="C3609" s="2">
        <v>42284</v>
      </c>
      <c r="D3609" t="s">
        <v>6565</v>
      </c>
      <c r="E3609" s="3">
        <v>0</v>
      </c>
      <c r="F3609" s="3">
        <v>0</v>
      </c>
      <c r="G3609" s="3">
        <v>0</v>
      </c>
      <c r="H3609" s="3">
        <v>0</v>
      </c>
      <c r="I3609" s="3">
        <v>106468.81</v>
      </c>
      <c r="J3609" s="3">
        <v>-31629.69</v>
      </c>
      <c r="K3609" s="3">
        <v>74839.12</v>
      </c>
      <c r="L3609" s="3">
        <v>-3547.15</v>
      </c>
      <c r="M3609" s="3">
        <v>-35176.839999999997</v>
      </c>
      <c r="N3609" s="3">
        <v>71291.97</v>
      </c>
      <c r="O3609" s="3">
        <v>106468.81</v>
      </c>
      <c r="P3609" t="str">
        <f>VLOOKUP(B3609,'[2]Asset Class'!$A$4:$B$21,2,0)</f>
        <v>Equipment for PTA</v>
      </c>
      <c r="Q3609" s="9">
        <f t="shared" si="99"/>
        <v>-35176.839999999997</v>
      </c>
      <c r="R3609" s="9">
        <f t="shared" si="100"/>
        <v>71291.97</v>
      </c>
      <c r="S3609" s="9">
        <f t="shared" si="101"/>
        <v>0</v>
      </c>
    </row>
    <row r="3610" spans="1:19" x14ac:dyDescent="0.2">
      <c r="A3610" t="s">
        <v>6566</v>
      </c>
      <c r="B3610" t="s">
        <v>2988</v>
      </c>
      <c r="C3610" s="2">
        <v>42284</v>
      </c>
      <c r="D3610" t="s">
        <v>6567</v>
      </c>
      <c r="E3610" s="3">
        <v>0</v>
      </c>
      <c r="F3610" s="3">
        <v>0</v>
      </c>
      <c r="G3610" s="3">
        <v>0</v>
      </c>
      <c r="H3610" s="3">
        <v>0</v>
      </c>
      <c r="I3610" s="3">
        <v>72623350.859999999</v>
      </c>
      <c r="J3610" s="3">
        <v>-21437334.190000001</v>
      </c>
      <c r="K3610" s="3">
        <v>51186016.670000002</v>
      </c>
      <c r="L3610" s="3">
        <v>-2402301.48</v>
      </c>
      <c r="M3610" s="3">
        <v>-23839635.670000002</v>
      </c>
      <c r="N3610" s="3">
        <v>48783715.189999998</v>
      </c>
      <c r="O3610" s="3">
        <v>72623350.859999999</v>
      </c>
      <c r="P3610" t="str">
        <f>VLOOKUP(B3610,'[2]Asset Class'!$A$4:$B$21,2,0)</f>
        <v>Equipment for PTA</v>
      </c>
      <c r="Q3610" s="9">
        <f t="shared" si="99"/>
        <v>-23839635.670000002</v>
      </c>
      <c r="R3610" s="9">
        <f t="shared" si="100"/>
        <v>48783715.189999998</v>
      </c>
      <c r="S3610" s="9">
        <f t="shared" si="101"/>
        <v>0</v>
      </c>
    </row>
    <row r="3611" spans="1:19" x14ac:dyDescent="0.2">
      <c r="A3611" t="s">
        <v>6568</v>
      </c>
      <c r="B3611" t="s">
        <v>2988</v>
      </c>
      <c r="C3611" s="2">
        <v>42284</v>
      </c>
      <c r="D3611" t="s">
        <v>6569</v>
      </c>
      <c r="E3611" s="3">
        <v>0</v>
      </c>
      <c r="F3611" s="3">
        <v>0</v>
      </c>
      <c r="G3611" s="3">
        <v>0</v>
      </c>
      <c r="H3611" s="3">
        <v>0</v>
      </c>
      <c r="I3611" s="3">
        <v>21817194.050000001</v>
      </c>
      <c r="J3611" s="3">
        <v>-6440111.5499999998</v>
      </c>
      <c r="K3611" s="3">
        <v>15377082.5</v>
      </c>
      <c r="L3611" s="3">
        <v>-721689.06</v>
      </c>
      <c r="M3611" s="3">
        <v>-7161800.6100000003</v>
      </c>
      <c r="N3611" s="3">
        <v>14655393.439999999</v>
      </c>
      <c r="O3611" s="3">
        <v>21817194.050000001</v>
      </c>
      <c r="P3611" t="str">
        <f>VLOOKUP(B3611,'[2]Asset Class'!$A$4:$B$21,2,0)</f>
        <v>Equipment for PTA</v>
      </c>
      <c r="Q3611" s="9">
        <f t="shared" si="99"/>
        <v>-7161800.6100000003</v>
      </c>
      <c r="R3611" s="9">
        <f t="shared" si="100"/>
        <v>14655393.440000001</v>
      </c>
      <c r="S3611" s="9">
        <f t="shared" si="101"/>
        <v>0</v>
      </c>
    </row>
    <row r="3612" spans="1:19" x14ac:dyDescent="0.2">
      <c r="A3612" t="s">
        <v>6570</v>
      </c>
      <c r="B3612" t="s">
        <v>2988</v>
      </c>
      <c r="C3612" s="2">
        <v>42284</v>
      </c>
      <c r="D3612" t="s">
        <v>6571</v>
      </c>
      <c r="E3612" s="3">
        <v>0</v>
      </c>
      <c r="F3612" s="3">
        <v>0</v>
      </c>
      <c r="G3612" s="3">
        <v>0</v>
      </c>
      <c r="H3612" s="3">
        <v>0</v>
      </c>
      <c r="I3612" s="3">
        <v>45738957.369999997</v>
      </c>
      <c r="J3612" s="3">
        <v>-13501460.66</v>
      </c>
      <c r="K3612" s="3">
        <v>32237496.710000001</v>
      </c>
      <c r="L3612" s="3">
        <v>-1512994.97</v>
      </c>
      <c r="M3612" s="3">
        <v>-15014455.630000001</v>
      </c>
      <c r="N3612" s="3">
        <v>30724501.739999998</v>
      </c>
      <c r="O3612" s="3">
        <v>45738957.369999997</v>
      </c>
      <c r="P3612" t="str">
        <f>VLOOKUP(B3612,'[2]Asset Class'!$A$4:$B$21,2,0)</f>
        <v>Equipment for PTA</v>
      </c>
      <c r="Q3612" s="9">
        <f t="shared" si="99"/>
        <v>-15014455.630000001</v>
      </c>
      <c r="R3612" s="9">
        <f t="shared" si="100"/>
        <v>30724501.739999995</v>
      </c>
      <c r="S3612" s="9">
        <f t="shared" si="101"/>
        <v>0</v>
      </c>
    </row>
    <row r="3613" spans="1:19" x14ac:dyDescent="0.2">
      <c r="A3613" t="s">
        <v>6572</v>
      </c>
      <c r="B3613" t="s">
        <v>2988</v>
      </c>
      <c r="C3613" s="2">
        <v>42284</v>
      </c>
      <c r="D3613" t="s">
        <v>6573</v>
      </c>
      <c r="E3613" s="3">
        <v>0</v>
      </c>
      <c r="F3613" s="3">
        <v>0</v>
      </c>
      <c r="G3613" s="3">
        <v>0</v>
      </c>
      <c r="H3613" s="3">
        <v>0</v>
      </c>
      <c r="I3613" s="3">
        <v>5873288.8300000001</v>
      </c>
      <c r="J3613" s="3">
        <v>-1744832.94</v>
      </c>
      <c r="K3613" s="3">
        <v>4128455.89</v>
      </c>
      <c r="L3613" s="3">
        <v>-195676.48</v>
      </c>
      <c r="M3613" s="3">
        <v>-1940509.42</v>
      </c>
      <c r="N3613" s="3">
        <v>3932779.41</v>
      </c>
      <c r="O3613" s="3">
        <v>5873288.8300000001</v>
      </c>
      <c r="P3613" t="str">
        <f>VLOOKUP(B3613,'[2]Asset Class'!$A$4:$B$21,2,0)</f>
        <v>Equipment for PTA</v>
      </c>
      <c r="Q3613" s="9">
        <f t="shared" si="99"/>
        <v>-1940509.42</v>
      </c>
      <c r="R3613" s="9">
        <f t="shared" si="100"/>
        <v>3932779.41</v>
      </c>
      <c r="S3613" s="9">
        <f t="shared" si="101"/>
        <v>0</v>
      </c>
    </row>
    <row r="3614" spans="1:19" x14ac:dyDescent="0.2">
      <c r="A3614" t="s">
        <v>6574</v>
      </c>
      <c r="B3614" t="s">
        <v>2988</v>
      </c>
      <c r="C3614" s="2">
        <v>42284</v>
      </c>
      <c r="D3614" t="s">
        <v>6575</v>
      </c>
      <c r="E3614" s="3">
        <v>0</v>
      </c>
      <c r="F3614" s="3">
        <v>0</v>
      </c>
      <c r="G3614" s="3">
        <v>0</v>
      </c>
      <c r="H3614" s="3">
        <v>0</v>
      </c>
      <c r="I3614" s="3">
        <v>97300.6</v>
      </c>
      <c r="J3614" s="3">
        <v>-28906.01</v>
      </c>
      <c r="K3614" s="3">
        <v>68394.59</v>
      </c>
      <c r="L3614" s="3">
        <v>-3241.7</v>
      </c>
      <c r="M3614" s="3">
        <v>-32147.71</v>
      </c>
      <c r="N3614" s="3">
        <v>65152.89</v>
      </c>
      <c r="O3614" s="3">
        <v>97300.6</v>
      </c>
      <c r="P3614" t="str">
        <f>VLOOKUP(B3614,'[2]Asset Class'!$A$4:$B$21,2,0)</f>
        <v>Equipment for PTA</v>
      </c>
      <c r="Q3614" s="9">
        <f t="shared" si="99"/>
        <v>-32147.71</v>
      </c>
      <c r="R3614" s="9">
        <f t="shared" si="100"/>
        <v>65152.890000000007</v>
      </c>
      <c r="S3614" s="9">
        <f t="shared" si="101"/>
        <v>0</v>
      </c>
    </row>
    <row r="3615" spans="1:19" x14ac:dyDescent="0.2">
      <c r="A3615" t="s">
        <v>6576</v>
      </c>
      <c r="B3615" t="s">
        <v>2988</v>
      </c>
      <c r="C3615" s="2">
        <v>42284</v>
      </c>
      <c r="D3615" t="s">
        <v>6577</v>
      </c>
      <c r="E3615" s="3">
        <v>0</v>
      </c>
      <c r="F3615" s="3">
        <v>0</v>
      </c>
      <c r="G3615" s="3">
        <v>0</v>
      </c>
      <c r="H3615" s="3">
        <v>0</v>
      </c>
      <c r="I3615" s="3">
        <v>10135095.82</v>
      </c>
      <c r="J3615" s="3">
        <v>-3010927.85</v>
      </c>
      <c r="K3615" s="3">
        <v>7124167.9699999997</v>
      </c>
      <c r="L3615" s="3">
        <v>-337664.29</v>
      </c>
      <c r="M3615" s="3">
        <v>-3348592.14</v>
      </c>
      <c r="N3615" s="3">
        <v>6786503.6799999997</v>
      </c>
      <c r="O3615" s="3">
        <v>10135095.82</v>
      </c>
      <c r="P3615" t="str">
        <f>VLOOKUP(B3615,'[2]Asset Class'!$A$4:$B$21,2,0)</f>
        <v>Equipment for PTA</v>
      </c>
      <c r="Q3615" s="9">
        <f t="shared" si="99"/>
        <v>-3348592.14</v>
      </c>
      <c r="R3615" s="9">
        <f t="shared" si="100"/>
        <v>6786503.6799999997</v>
      </c>
      <c r="S3615" s="9">
        <f t="shared" si="101"/>
        <v>0</v>
      </c>
    </row>
    <row r="3616" spans="1:19" x14ac:dyDescent="0.2">
      <c r="A3616" t="s">
        <v>6578</v>
      </c>
      <c r="B3616" t="s">
        <v>2988</v>
      </c>
      <c r="C3616" s="2">
        <v>42284</v>
      </c>
      <c r="D3616" t="s">
        <v>6579</v>
      </c>
      <c r="E3616" s="3">
        <v>0</v>
      </c>
      <c r="F3616" s="3">
        <v>0</v>
      </c>
      <c r="G3616" s="3">
        <v>0</v>
      </c>
      <c r="H3616" s="3">
        <v>0</v>
      </c>
      <c r="I3616" s="3">
        <v>150897.97</v>
      </c>
      <c r="J3616" s="3">
        <v>-44828.66</v>
      </c>
      <c r="K3616" s="3">
        <v>106069.31</v>
      </c>
      <c r="L3616" s="3">
        <v>-5027.37</v>
      </c>
      <c r="M3616" s="3">
        <v>-49856.03</v>
      </c>
      <c r="N3616" s="3">
        <v>101041.94</v>
      </c>
      <c r="O3616" s="3">
        <v>150897.97</v>
      </c>
      <c r="P3616" t="str">
        <f>VLOOKUP(B3616,'[2]Asset Class'!$A$4:$B$21,2,0)</f>
        <v>Equipment for PTA</v>
      </c>
      <c r="Q3616" s="9">
        <f t="shared" si="99"/>
        <v>-49856.03</v>
      </c>
      <c r="R3616" s="9">
        <f t="shared" si="100"/>
        <v>101041.94</v>
      </c>
      <c r="S3616" s="9">
        <f t="shared" si="101"/>
        <v>0</v>
      </c>
    </row>
    <row r="3617" spans="1:19" x14ac:dyDescent="0.2">
      <c r="A3617" t="s">
        <v>6580</v>
      </c>
      <c r="B3617" t="s">
        <v>2988</v>
      </c>
      <c r="C3617" s="2">
        <v>42284</v>
      </c>
      <c r="D3617" t="s">
        <v>6581</v>
      </c>
      <c r="E3617" s="3">
        <v>0</v>
      </c>
      <c r="F3617" s="3">
        <v>0</v>
      </c>
      <c r="G3617" s="3">
        <v>0</v>
      </c>
      <c r="H3617" s="3">
        <v>0</v>
      </c>
      <c r="I3617" s="3">
        <v>10796383.710000001</v>
      </c>
      <c r="J3617" s="3">
        <v>-3207382.85</v>
      </c>
      <c r="K3617" s="3">
        <v>7589000.8600000003</v>
      </c>
      <c r="L3617" s="3">
        <v>-359695.98</v>
      </c>
      <c r="M3617" s="3">
        <v>-3567078.83</v>
      </c>
      <c r="N3617" s="3">
        <v>7229304.8799999999</v>
      </c>
      <c r="O3617" s="3">
        <v>10796383.710000001</v>
      </c>
      <c r="P3617" t="str">
        <f>VLOOKUP(B3617,'[2]Asset Class'!$A$4:$B$21,2,0)</f>
        <v>Equipment for PTA</v>
      </c>
      <c r="Q3617" s="9">
        <f t="shared" si="99"/>
        <v>-3567078.83</v>
      </c>
      <c r="R3617" s="9">
        <f t="shared" si="100"/>
        <v>7229304.8800000008</v>
      </c>
      <c r="S3617" s="9">
        <f t="shared" si="101"/>
        <v>0</v>
      </c>
    </row>
    <row r="3618" spans="1:19" x14ac:dyDescent="0.2">
      <c r="A3618" t="s">
        <v>6582</v>
      </c>
      <c r="B3618" t="s">
        <v>2988</v>
      </c>
      <c r="C3618" s="2">
        <v>42284</v>
      </c>
      <c r="D3618" t="s">
        <v>6583</v>
      </c>
      <c r="E3618" s="3">
        <v>0</v>
      </c>
      <c r="F3618" s="3">
        <v>0</v>
      </c>
      <c r="G3618" s="3">
        <v>0</v>
      </c>
      <c r="H3618" s="3">
        <v>0</v>
      </c>
      <c r="I3618" s="3">
        <v>26499442.73</v>
      </c>
      <c r="J3618" s="3">
        <v>-7822241.79</v>
      </c>
      <c r="K3618" s="3">
        <v>18677200.940000001</v>
      </c>
      <c r="L3618" s="3">
        <v>-876572.75</v>
      </c>
      <c r="M3618" s="3">
        <v>-8698814.5399999991</v>
      </c>
      <c r="N3618" s="3">
        <v>17800628.190000001</v>
      </c>
      <c r="O3618" s="3">
        <v>26499442.73</v>
      </c>
      <c r="P3618" t="str">
        <f>VLOOKUP(B3618,'[2]Asset Class'!$A$4:$B$21,2,0)</f>
        <v>Equipment for PTA</v>
      </c>
      <c r="Q3618" s="9">
        <f t="shared" si="99"/>
        <v>-8698814.5399999991</v>
      </c>
      <c r="R3618" s="9">
        <f t="shared" si="100"/>
        <v>17800628.190000001</v>
      </c>
      <c r="S3618" s="9">
        <f t="shared" si="101"/>
        <v>0</v>
      </c>
    </row>
    <row r="3619" spans="1:19" x14ac:dyDescent="0.2">
      <c r="A3619" t="s">
        <v>6584</v>
      </c>
      <c r="B3619" t="s">
        <v>2988</v>
      </c>
      <c r="C3619" s="2">
        <v>42284</v>
      </c>
      <c r="D3619" t="s">
        <v>6585</v>
      </c>
      <c r="E3619" s="3">
        <v>0</v>
      </c>
      <c r="F3619" s="3">
        <v>0</v>
      </c>
      <c r="G3619" s="3">
        <v>0</v>
      </c>
      <c r="H3619" s="3">
        <v>0</v>
      </c>
      <c r="I3619" s="3">
        <v>4716044.76</v>
      </c>
      <c r="J3619" s="3">
        <v>-1401039.6</v>
      </c>
      <c r="K3619" s="3">
        <v>3315005.16</v>
      </c>
      <c r="L3619" s="3">
        <v>-157121.35</v>
      </c>
      <c r="M3619" s="3">
        <v>-1558160.95</v>
      </c>
      <c r="N3619" s="3">
        <v>3157883.81</v>
      </c>
      <c r="O3619" s="3">
        <v>4716044.76</v>
      </c>
      <c r="P3619" t="str">
        <f>VLOOKUP(B3619,'[2]Asset Class'!$A$4:$B$21,2,0)</f>
        <v>Equipment for PTA</v>
      </c>
      <c r="Q3619" s="9">
        <f t="shared" si="99"/>
        <v>-1558160.95</v>
      </c>
      <c r="R3619" s="9">
        <f t="shared" si="100"/>
        <v>3157883.8099999996</v>
      </c>
      <c r="S3619" s="9">
        <f t="shared" si="101"/>
        <v>0</v>
      </c>
    </row>
    <row r="3620" spans="1:19" x14ac:dyDescent="0.2">
      <c r="A3620" t="s">
        <v>6586</v>
      </c>
      <c r="B3620" t="s">
        <v>2988</v>
      </c>
      <c r="C3620" s="2">
        <v>42284</v>
      </c>
      <c r="D3620" t="s">
        <v>6587</v>
      </c>
      <c r="E3620" s="3">
        <v>0</v>
      </c>
      <c r="F3620" s="3">
        <v>0</v>
      </c>
      <c r="G3620" s="3">
        <v>0</v>
      </c>
      <c r="H3620" s="3">
        <v>0</v>
      </c>
      <c r="I3620" s="3">
        <v>8277751.2000000002</v>
      </c>
      <c r="J3620" s="3">
        <v>-2459149.09</v>
      </c>
      <c r="K3620" s="3">
        <v>5818602.1100000003</v>
      </c>
      <c r="L3620" s="3">
        <v>-275784.37</v>
      </c>
      <c r="M3620" s="3">
        <v>-2734933.46</v>
      </c>
      <c r="N3620" s="3">
        <v>5542817.7400000002</v>
      </c>
      <c r="O3620" s="3">
        <v>8277751.2000000002</v>
      </c>
      <c r="P3620" t="str">
        <f>VLOOKUP(B3620,'[2]Asset Class'!$A$4:$B$21,2,0)</f>
        <v>Equipment for PTA</v>
      </c>
      <c r="Q3620" s="9">
        <f t="shared" si="99"/>
        <v>-2734933.46</v>
      </c>
      <c r="R3620" s="9">
        <f t="shared" si="100"/>
        <v>5542817.7400000002</v>
      </c>
      <c r="S3620" s="9">
        <f t="shared" si="101"/>
        <v>0</v>
      </c>
    </row>
    <row r="3621" spans="1:19" x14ac:dyDescent="0.2">
      <c r="A3621" t="s">
        <v>6588</v>
      </c>
      <c r="B3621" t="s">
        <v>2988</v>
      </c>
      <c r="C3621" s="2">
        <v>42284</v>
      </c>
      <c r="D3621" t="s">
        <v>6589</v>
      </c>
      <c r="E3621" s="3">
        <v>0</v>
      </c>
      <c r="F3621" s="3">
        <v>0</v>
      </c>
      <c r="G3621" s="3">
        <v>0</v>
      </c>
      <c r="H3621" s="3">
        <v>0</v>
      </c>
      <c r="I3621" s="3">
        <v>2249672.7400000002</v>
      </c>
      <c r="J3621" s="3">
        <v>-668331.34</v>
      </c>
      <c r="K3621" s="3">
        <v>1581341.4</v>
      </c>
      <c r="L3621" s="3">
        <v>-74950.86</v>
      </c>
      <c r="M3621" s="3">
        <v>-743282.2</v>
      </c>
      <c r="N3621" s="3">
        <v>1506390.54</v>
      </c>
      <c r="O3621" s="3">
        <v>2249672.7400000002</v>
      </c>
      <c r="P3621" t="str">
        <f>VLOOKUP(B3621,'[2]Asset Class'!$A$4:$B$21,2,0)</f>
        <v>Equipment for PTA</v>
      </c>
      <c r="Q3621" s="9">
        <f t="shared" si="99"/>
        <v>-743282.2</v>
      </c>
      <c r="R3621" s="9">
        <f t="shared" si="100"/>
        <v>1506390.5400000003</v>
      </c>
      <c r="S3621" s="9">
        <f t="shared" si="101"/>
        <v>0</v>
      </c>
    </row>
    <row r="3622" spans="1:19" x14ac:dyDescent="0.2">
      <c r="A3622" t="s">
        <v>6590</v>
      </c>
      <c r="B3622" t="s">
        <v>2988</v>
      </c>
      <c r="C3622" s="2">
        <v>42284</v>
      </c>
      <c r="D3622" t="s">
        <v>6591</v>
      </c>
      <c r="E3622" s="3">
        <v>0</v>
      </c>
      <c r="F3622" s="3">
        <v>0</v>
      </c>
      <c r="G3622" s="3">
        <v>0</v>
      </c>
      <c r="H3622" s="3">
        <v>0</v>
      </c>
      <c r="I3622" s="3">
        <v>83144916.299999997</v>
      </c>
      <c r="J3622" s="3">
        <v>-24543143.989999998</v>
      </c>
      <c r="K3622" s="3">
        <v>58601772.310000002</v>
      </c>
      <c r="L3622" s="3">
        <v>-2750343.42</v>
      </c>
      <c r="M3622" s="3">
        <v>-27293487.41</v>
      </c>
      <c r="N3622" s="3">
        <v>55851428.890000001</v>
      </c>
      <c r="O3622" s="3">
        <v>83144916.299999997</v>
      </c>
      <c r="P3622" t="str">
        <f>VLOOKUP(B3622,'[2]Asset Class'!$A$4:$B$21,2,0)</f>
        <v>Equipment for PTA</v>
      </c>
      <c r="Q3622" s="9">
        <f t="shared" si="99"/>
        <v>-27293487.41</v>
      </c>
      <c r="R3622" s="9">
        <f t="shared" si="100"/>
        <v>55851428.890000001</v>
      </c>
      <c r="S3622" s="9">
        <f t="shared" si="101"/>
        <v>0</v>
      </c>
    </row>
    <row r="3623" spans="1:19" x14ac:dyDescent="0.2">
      <c r="A3623" t="s">
        <v>6592</v>
      </c>
      <c r="B3623" t="s">
        <v>2988</v>
      </c>
      <c r="C3623" s="2">
        <v>42284</v>
      </c>
      <c r="D3623" t="s">
        <v>6593</v>
      </c>
      <c r="E3623" s="3">
        <v>0</v>
      </c>
      <c r="F3623" s="3">
        <v>0</v>
      </c>
      <c r="G3623" s="3">
        <v>0</v>
      </c>
      <c r="H3623" s="3">
        <v>0</v>
      </c>
      <c r="I3623" s="3">
        <v>4410106.18</v>
      </c>
      <c r="J3623" s="3">
        <v>-1310151.55</v>
      </c>
      <c r="K3623" s="3">
        <v>3099954.63</v>
      </c>
      <c r="L3623" s="3">
        <v>-146928.59</v>
      </c>
      <c r="M3623" s="3">
        <v>-1457080.14</v>
      </c>
      <c r="N3623" s="3">
        <v>2953026.04</v>
      </c>
      <c r="O3623" s="3">
        <v>4410106.18</v>
      </c>
      <c r="P3623" t="str">
        <f>VLOOKUP(B3623,'[2]Asset Class'!$A$4:$B$21,2,0)</f>
        <v>Equipment for PTA</v>
      </c>
      <c r="Q3623" s="9">
        <f t="shared" si="99"/>
        <v>-1457080.14</v>
      </c>
      <c r="R3623" s="9">
        <f t="shared" si="100"/>
        <v>2953026.04</v>
      </c>
      <c r="S3623" s="9">
        <f t="shared" si="101"/>
        <v>0</v>
      </c>
    </row>
    <row r="3624" spans="1:19" x14ac:dyDescent="0.2">
      <c r="A3624" t="s">
        <v>6594</v>
      </c>
      <c r="B3624" t="s">
        <v>2988</v>
      </c>
      <c r="C3624" s="2">
        <v>42284</v>
      </c>
      <c r="D3624" t="s">
        <v>6595</v>
      </c>
      <c r="E3624" s="3">
        <v>0</v>
      </c>
      <c r="F3624" s="3">
        <v>0</v>
      </c>
      <c r="G3624" s="3">
        <v>0</v>
      </c>
      <c r="H3624" s="3">
        <v>0</v>
      </c>
      <c r="I3624" s="3">
        <v>38167464.18</v>
      </c>
      <c r="J3624" s="3">
        <v>-11266468.35</v>
      </c>
      <c r="K3624" s="3">
        <v>26900995.829999998</v>
      </c>
      <c r="L3624" s="3">
        <v>-1262538.21</v>
      </c>
      <c r="M3624" s="3">
        <v>-12529006.560000001</v>
      </c>
      <c r="N3624" s="3">
        <v>25638457.620000001</v>
      </c>
      <c r="O3624" s="3">
        <v>38167464.18</v>
      </c>
      <c r="P3624" t="str">
        <f>VLOOKUP(B3624,'[2]Asset Class'!$A$4:$B$21,2,0)</f>
        <v>Equipment for PTA</v>
      </c>
      <c r="Q3624" s="9">
        <f t="shared" si="99"/>
        <v>-12529006.560000001</v>
      </c>
      <c r="R3624" s="9">
        <f t="shared" si="100"/>
        <v>25638457.619999997</v>
      </c>
      <c r="S3624" s="9">
        <f t="shared" si="101"/>
        <v>0</v>
      </c>
    </row>
    <row r="3625" spans="1:19" x14ac:dyDescent="0.2">
      <c r="A3625" t="s">
        <v>6596</v>
      </c>
      <c r="B3625" t="s">
        <v>2988</v>
      </c>
      <c r="C3625" s="2">
        <v>42284</v>
      </c>
      <c r="D3625" t="s">
        <v>6597</v>
      </c>
      <c r="E3625" s="3">
        <v>0</v>
      </c>
      <c r="F3625" s="3">
        <v>0</v>
      </c>
      <c r="G3625" s="3">
        <v>0</v>
      </c>
      <c r="H3625" s="3">
        <v>0</v>
      </c>
      <c r="I3625" s="3">
        <v>38167464.18</v>
      </c>
      <c r="J3625" s="3">
        <v>-11266468.35</v>
      </c>
      <c r="K3625" s="3">
        <v>26900995.829999998</v>
      </c>
      <c r="L3625" s="3">
        <v>-1262538.21</v>
      </c>
      <c r="M3625" s="3">
        <v>-12529006.560000001</v>
      </c>
      <c r="N3625" s="3">
        <v>25638457.620000001</v>
      </c>
      <c r="O3625" s="3">
        <v>38167464.18</v>
      </c>
      <c r="P3625" t="str">
        <f>VLOOKUP(B3625,'[2]Asset Class'!$A$4:$B$21,2,0)</f>
        <v>Equipment for PTA</v>
      </c>
      <c r="Q3625" s="9">
        <f t="shared" si="99"/>
        <v>-12529006.560000001</v>
      </c>
      <c r="R3625" s="9">
        <f t="shared" si="100"/>
        <v>25638457.619999997</v>
      </c>
      <c r="S3625" s="9">
        <f t="shared" si="101"/>
        <v>0</v>
      </c>
    </row>
    <row r="3626" spans="1:19" x14ac:dyDescent="0.2">
      <c r="A3626" t="s">
        <v>6598</v>
      </c>
      <c r="B3626" t="s">
        <v>2988</v>
      </c>
      <c r="C3626" s="2">
        <v>42634</v>
      </c>
      <c r="D3626" t="s">
        <v>6599</v>
      </c>
      <c r="E3626" s="3">
        <v>0</v>
      </c>
      <c r="F3626" s="3">
        <v>0</v>
      </c>
      <c r="G3626" s="3">
        <v>0</v>
      </c>
      <c r="H3626" s="3">
        <v>0</v>
      </c>
      <c r="I3626" s="3">
        <v>9792755.3800000008</v>
      </c>
      <c r="J3626" s="3">
        <v>-2788573.6</v>
      </c>
      <c r="K3626" s="3">
        <v>7004181.7800000003</v>
      </c>
      <c r="L3626" s="3">
        <v>-349526.69</v>
      </c>
      <c r="M3626" s="3">
        <v>-3138100.29</v>
      </c>
      <c r="N3626" s="3">
        <v>6654655.0899999999</v>
      </c>
      <c r="O3626" s="3">
        <v>9792755.3800000008</v>
      </c>
      <c r="P3626" t="str">
        <f>VLOOKUP(B3626,'[2]Asset Class'!$A$4:$B$21,2,0)</f>
        <v>Equipment for PTA</v>
      </c>
      <c r="Q3626" s="9">
        <f t="shared" si="99"/>
        <v>-3138100.29</v>
      </c>
      <c r="R3626" s="9">
        <f t="shared" si="100"/>
        <v>6654655.0900000008</v>
      </c>
      <c r="S3626" s="9">
        <f t="shared" si="101"/>
        <v>0</v>
      </c>
    </row>
    <row r="3627" spans="1:19" x14ac:dyDescent="0.2">
      <c r="A3627" t="s">
        <v>6600</v>
      </c>
      <c r="B3627" t="s">
        <v>2988</v>
      </c>
      <c r="C3627" s="2">
        <v>42634</v>
      </c>
      <c r="D3627" t="s">
        <v>6601</v>
      </c>
      <c r="E3627" s="3">
        <v>0</v>
      </c>
      <c r="F3627" s="3">
        <v>0</v>
      </c>
      <c r="G3627" s="3">
        <v>0</v>
      </c>
      <c r="H3627" s="3">
        <v>0</v>
      </c>
      <c r="I3627" s="3">
        <v>2984403.29</v>
      </c>
      <c r="J3627" s="3">
        <v>-849835.2</v>
      </c>
      <c r="K3627" s="3">
        <v>2134568.09</v>
      </c>
      <c r="L3627" s="3">
        <v>-106520.44</v>
      </c>
      <c r="M3627" s="3">
        <v>-956355.64</v>
      </c>
      <c r="N3627" s="3">
        <v>2028047.65</v>
      </c>
      <c r="O3627" s="3">
        <v>2984403.29</v>
      </c>
      <c r="P3627" t="str">
        <f>VLOOKUP(B3627,'[2]Asset Class'!$A$4:$B$21,2,0)</f>
        <v>Equipment for PTA</v>
      </c>
      <c r="Q3627" s="9">
        <f t="shared" si="99"/>
        <v>-956355.64</v>
      </c>
      <c r="R3627" s="9">
        <f t="shared" si="100"/>
        <v>2028047.65</v>
      </c>
      <c r="S3627" s="9">
        <f t="shared" si="101"/>
        <v>0</v>
      </c>
    </row>
    <row r="3628" spans="1:19" x14ac:dyDescent="0.2">
      <c r="A3628" t="s">
        <v>6602</v>
      </c>
      <c r="B3628" t="s">
        <v>2988</v>
      </c>
      <c r="C3628" s="2">
        <v>42634</v>
      </c>
      <c r="D3628" t="s">
        <v>6603</v>
      </c>
      <c r="E3628" s="3">
        <v>0</v>
      </c>
      <c r="F3628" s="3">
        <v>0</v>
      </c>
      <c r="G3628" s="3">
        <v>0</v>
      </c>
      <c r="H3628" s="3">
        <v>0</v>
      </c>
      <c r="I3628" s="3">
        <v>17989253.600000001</v>
      </c>
      <c r="J3628" s="3">
        <v>-5122598.84</v>
      </c>
      <c r="K3628" s="3">
        <v>12866654.76</v>
      </c>
      <c r="L3628" s="3">
        <v>-642079.17000000004</v>
      </c>
      <c r="M3628" s="3">
        <v>-5764678.0099999998</v>
      </c>
      <c r="N3628" s="3">
        <v>12224575.59</v>
      </c>
      <c r="O3628" s="3">
        <v>17989253.600000001</v>
      </c>
      <c r="P3628" t="str">
        <f>VLOOKUP(B3628,'[2]Asset Class'!$A$4:$B$21,2,0)</f>
        <v>Equipment for PTA</v>
      </c>
      <c r="Q3628" s="9">
        <f t="shared" si="99"/>
        <v>-5764678.0099999998</v>
      </c>
      <c r="R3628" s="9">
        <f t="shared" si="100"/>
        <v>12224575.590000002</v>
      </c>
      <c r="S3628" s="9">
        <f t="shared" si="101"/>
        <v>0</v>
      </c>
    </row>
    <row r="3629" spans="1:19" x14ac:dyDescent="0.2">
      <c r="A3629" t="s">
        <v>6604</v>
      </c>
      <c r="B3629" t="s">
        <v>2988</v>
      </c>
      <c r="C3629" s="2">
        <v>42634</v>
      </c>
      <c r="D3629" t="s">
        <v>6605</v>
      </c>
      <c r="E3629" s="3">
        <v>0</v>
      </c>
      <c r="F3629" s="3">
        <v>0</v>
      </c>
      <c r="G3629" s="3">
        <v>0</v>
      </c>
      <c r="H3629" s="3">
        <v>0</v>
      </c>
      <c r="I3629" s="3">
        <v>30707577.350000001</v>
      </c>
      <c r="J3629" s="3">
        <v>-8681938.4900000002</v>
      </c>
      <c r="K3629" s="3">
        <v>22025638.859999999</v>
      </c>
      <c r="L3629" s="3">
        <v>-1088215.58</v>
      </c>
      <c r="M3629" s="3">
        <v>-9770154.0700000003</v>
      </c>
      <c r="N3629" s="3">
        <v>20937423.280000001</v>
      </c>
      <c r="O3629" s="3">
        <v>30707577.350000001</v>
      </c>
      <c r="P3629" t="str">
        <f>VLOOKUP(B3629,'[2]Asset Class'!$A$4:$B$21,2,0)</f>
        <v>Equipment for PTA</v>
      </c>
      <c r="Q3629" s="9">
        <f t="shared" si="99"/>
        <v>-9770154.0700000003</v>
      </c>
      <c r="R3629" s="9">
        <f t="shared" si="100"/>
        <v>20937423.280000001</v>
      </c>
      <c r="S3629" s="9">
        <f t="shared" si="101"/>
        <v>0</v>
      </c>
    </row>
    <row r="3630" spans="1:19" x14ac:dyDescent="0.2">
      <c r="A3630" t="s">
        <v>6606</v>
      </c>
      <c r="B3630" t="s">
        <v>2988</v>
      </c>
      <c r="C3630" s="2">
        <v>42634</v>
      </c>
      <c r="D3630" t="s">
        <v>6607</v>
      </c>
      <c r="E3630" s="3">
        <v>0</v>
      </c>
      <c r="F3630" s="3">
        <v>0</v>
      </c>
      <c r="G3630" s="3">
        <v>0</v>
      </c>
      <c r="H3630" s="3">
        <v>0</v>
      </c>
      <c r="I3630" s="3">
        <v>7510577.4500000002</v>
      </c>
      <c r="J3630" s="3">
        <v>-2138703.27</v>
      </c>
      <c r="K3630" s="3">
        <v>5371874.1799999997</v>
      </c>
      <c r="L3630" s="3">
        <v>-268070.34000000003</v>
      </c>
      <c r="M3630" s="3">
        <v>-2406773.61</v>
      </c>
      <c r="N3630" s="3">
        <v>5103803.84</v>
      </c>
      <c r="O3630" s="3">
        <v>7510577.4500000002</v>
      </c>
      <c r="P3630" t="str">
        <f>VLOOKUP(B3630,'[2]Asset Class'!$A$4:$B$21,2,0)</f>
        <v>Equipment for PTA</v>
      </c>
      <c r="Q3630" s="9">
        <f t="shared" si="99"/>
        <v>-2406773.61</v>
      </c>
      <c r="R3630" s="9">
        <f t="shared" si="100"/>
        <v>5103803.84</v>
      </c>
      <c r="S3630" s="9">
        <f t="shared" si="101"/>
        <v>0</v>
      </c>
    </row>
    <row r="3631" spans="1:19" x14ac:dyDescent="0.2">
      <c r="A3631" t="s">
        <v>6608</v>
      </c>
      <c r="B3631" t="s">
        <v>2988</v>
      </c>
      <c r="C3631" s="2">
        <v>42634</v>
      </c>
      <c r="D3631" t="s">
        <v>6609</v>
      </c>
      <c r="E3631" s="3">
        <v>0</v>
      </c>
      <c r="F3631" s="3">
        <v>0</v>
      </c>
      <c r="G3631" s="3">
        <v>0</v>
      </c>
      <c r="H3631" s="3">
        <v>0</v>
      </c>
      <c r="I3631" s="3">
        <v>13453492.27</v>
      </c>
      <c r="J3631" s="3">
        <v>-3831000.76</v>
      </c>
      <c r="K3631" s="3">
        <v>9622491.5099999998</v>
      </c>
      <c r="L3631" s="3">
        <v>-480187.08</v>
      </c>
      <c r="M3631" s="3">
        <v>-4311187.84</v>
      </c>
      <c r="N3631" s="3">
        <v>9142304.4299999997</v>
      </c>
      <c r="O3631" s="3">
        <v>13453492.27</v>
      </c>
      <c r="P3631" t="str">
        <f>VLOOKUP(B3631,'[2]Asset Class'!$A$4:$B$21,2,0)</f>
        <v>Equipment for PTA</v>
      </c>
      <c r="Q3631" s="9">
        <f t="shared" si="99"/>
        <v>-4311187.84</v>
      </c>
      <c r="R3631" s="9">
        <f t="shared" si="100"/>
        <v>9142304.4299999997</v>
      </c>
      <c r="S3631" s="9">
        <f t="shared" si="101"/>
        <v>0</v>
      </c>
    </row>
    <row r="3632" spans="1:19" x14ac:dyDescent="0.2">
      <c r="A3632" t="s">
        <v>6610</v>
      </c>
      <c r="B3632" t="s">
        <v>2988</v>
      </c>
      <c r="C3632" s="2">
        <v>42634</v>
      </c>
      <c r="D3632" t="s">
        <v>6611</v>
      </c>
      <c r="E3632" s="3">
        <v>0</v>
      </c>
      <c r="F3632" s="3">
        <v>0</v>
      </c>
      <c r="G3632" s="3">
        <v>0</v>
      </c>
      <c r="H3632" s="3">
        <v>0</v>
      </c>
      <c r="I3632" s="3">
        <v>8901519.3399999999</v>
      </c>
      <c r="J3632" s="3">
        <v>-2534786.2400000002</v>
      </c>
      <c r="K3632" s="3">
        <v>6366733.0999999996</v>
      </c>
      <c r="L3632" s="3">
        <v>-317716.36</v>
      </c>
      <c r="M3632" s="3">
        <v>-2852502.6</v>
      </c>
      <c r="N3632" s="3">
        <v>6049016.7400000002</v>
      </c>
      <c r="O3632" s="3">
        <v>8901519.3399999999</v>
      </c>
      <c r="P3632" t="str">
        <f>VLOOKUP(B3632,'[2]Asset Class'!$A$4:$B$21,2,0)</f>
        <v>Equipment for PTA</v>
      </c>
      <c r="Q3632" s="9">
        <f t="shared" si="99"/>
        <v>-2852502.6</v>
      </c>
      <c r="R3632" s="9">
        <f t="shared" si="100"/>
        <v>6049016.7400000002</v>
      </c>
      <c r="S3632" s="9">
        <f t="shared" si="101"/>
        <v>0</v>
      </c>
    </row>
    <row r="3633" spans="1:19" x14ac:dyDescent="0.2">
      <c r="A3633" t="s">
        <v>6612</v>
      </c>
      <c r="B3633" t="s">
        <v>2988</v>
      </c>
      <c r="C3633" s="2">
        <v>42634</v>
      </c>
      <c r="D3633" t="s">
        <v>6613</v>
      </c>
      <c r="E3633" s="3">
        <v>0</v>
      </c>
      <c r="F3633" s="3">
        <v>0</v>
      </c>
      <c r="G3633" s="3">
        <v>0</v>
      </c>
      <c r="H3633" s="3">
        <v>0</v>
      </c>
      <c r="I3633" s="3">
        <v>13352278.01</v>
      </c>
      <c r="J3633" s="3">
        <v>-4803128.9000000004</v>
      </c>
      <c r="K3633" s="3">
        <v>8549149.1099999994</v>
      </c>
      <c r="L3633" s="3">
        <v>-200678.67</v>
      </c>
      <c r="M3633" s="3">
        <v>-5003807.57</v>
      </c>
      <c r="N3633" s="3">
        <v>8348470.4400000004</v>
      </c>
      <c r="O3633" s="3">
        <v>13352278.01</v>
      </c>
      <c r="P3633" t="str">
        <f>VLOOKUP(B3633,'[2]Asset Class'!$A$4:$B$21,2,0)</f>
        <v>Equipment for PTA</v>
      </c>
      <c r="Q3633" s="9">
        <f t="shared" si="99"/>
        <v>-5003807.57</v>
      </c>
      <c r="R3633" s="9">
        <f t="shared" si="100"/>
        <v>8348470.4399999995</v>
      </c>
      <c r="S3633" s="9">
        <f t="shared" si="101"/>
        <v>0</v>
      </c>
    </row>
    <row r="3634" spans="1:19" x14ac:dyDescent="0.2">
      <c r="A3634" t="s">
        <v>6614</v>
      </c>
      <c r="B3634" t="s">
        <v>2988</v>
      </c>
      <c r="C3634" s="2">
        <v>42634</v>
      </c>
      <c r="D3634" t="s">
        <v>6599</v>
      </c>
      <c r="E3634" s="3">
        <v>0</v>
      </c>
      <c r="F3634" s="3">
        <v>0</v>
      </c>
      <c r="G3634" s="3">
        <v>0</v>
      </c>
      <c r="H3634" s="3">
        <v>0</v>
      </c>
      <c r="I3634" s="3">
        <v>3691621.22</v>
      </c>
      <c r="J3634" s="3">
        <v>-1051221.76</v>
      </c>
      <c r="K3634" s="3">
        <v>2640399.46</v>
      </c>
      <c r="L3634" s="3">
        <v>-131762.73000000001</v>
      </c>
      <c r="M3634" s="3">
        <v>-1182984.49</v>
      </c>
      <c r="N3634" s="3">
        <v>2508636.73</v>
      </c>
      <c r="O3634" s="3">
        <v>3691621.22</v>
      </c>
      <c r="P3634" t="str">
        <f>VLOOKUP(B3634,'[2]Asset Class'!$A$4:$B$21,2,0)</f>
        <v>Equipment for PTA</v>
      </c>
      <c r="Q3634" s="9">
        <f t="shared" si="99"/>
        <v>-1182984.49</v>
      </c>
      <c r="R3634" s="9">
        <f t="shared" si="100"/>
        <v>2508636.7300000004</v>
      </c>
      <c r="S3634" s="9">
        <f t="shared" si="101"/>
        <v>0</v>
      </c>
    </row>
    <row r="3635" spans="1:19" x14ac:dyDescent="0.2">
      <c r="A3635" t="s">
        <v>6615</v>
      </c>
      <c r="B3635" t="s">
        <v>2988</v>
      </c>
      <c r="C3635" s="2">
        <v>42634</v>
      </c>
      <c r="D3635" t="s">
        <v>6609</v>
      </c>
      <c r="E3635" s="3">
        <v>0</v>
      </c>
      <c r="F3635" s="3">
        <v>0</v>
      </c>
      <c r="G3635" s="3">
        <v>0</v>
      </c>
      <c r="H3635" s="3">
        <v>0</v>
      </c>
      <c r="I3635" s="3">
        <v>782843.4</v>
      </c>
      <c r="J3635" s="3">
        <v>-222921.56</v>
      </c>
      <c r="K3635" s="3">
        <v>559921.84</v>
      </c>
      <c r="L3635" s="3">
        <v>-27941.54</v>
      </c>
      <c r="M3635" s="3">
        <v>-250863.1</v>
      </c>
      <c r="N3635" s="3">
        <v>531980.30000000005</v>
      </c>
      <c r="O3635" s="3">
        <v>782843.4</v>
      </c>
      <c r="P3635" t="str">
        <f>VLOOKUP(B3635,'[2]Asset Class'!$A$4:$B$21,2,0)</f>
        <v>Equipment for PTA</v>
      </c>
      <c r="Q3635" s="9">
        <f t="shared" si="99"/>
        <v>-250863.1</v>
      </c>
      <c r="R3635" s="9">
        <f t="shared" si="100"/>
        <v>531980.30000000005</v>
      </c>
      <c r="S3635" s="9">
        <f t="shared" si="101"/>
        <v>0</v>
      </c>
    </row>
    <row r="3636" spans="1:19" x14ac:dyDescent="0.2">
      <c r="A3636" t="s">
        <v>6616</v>
      </c>
      <c r="B3636" t="s">
        <v>2988</v>
      </c>
      <c r="C3636" s="2">
        <v>42634</v>
      </c>
      <c r="D3636" t="s">
        <v>6617</v>
      </c>
      <c r="E3636" s="3">
        <v>0</v>
      </c>
      <c r="F3636" s="3">
        <v>0</v>
      </c>
      <c r="G3636" s="3">
        <v>0</v>
      </c>
      <c r="H3636" s="3">
        <v>0</v>
      </c>
      <c r="I3636" s="3">
        <v>3302339.84</v>
      </c>
      <c r="J3636" s="3">
        <v>-940370.44</v>
      </c>
      <c r="K3636" s="3">
        <v>2361969.4</v>
      </c>
      <c r="L3636" s="3">
        <v>-117868.35</v>
      </c>
      <c r="M3636" s="3">
        <v>-1058238.79</v>
      </c>
      <c r="N3636" s="3">
        <v>2244101.0499999998</v>
      </c>
      <c r="O3636" s="3">
        <v>3302339.84</v>
      </c>
      <c r="P3636" t="str">
        <f>VLOOKUP(B3636,'[2]Asset Class'!$A$4:$B$21,2,0)</f>
        <v>Equipment for PTA</v>
      </c>
      <c r="Q3636" s="9">
        <f t="shared" si="99"/>
        <v>-1058238.79</v>
      </c>
      <c r="R3636" s="9">
        <f t="shared" si="100"/>
        <v>2244101.0499999998</v>
      </c>
      <c r="S3636" s="9">
        <f t="shared" si="101"/>
        <v>0</v>
      </c>
    </row>
    <row r="3637" spans="1:19" x14ac:dyDescent="0.2">
      <c r="A3637" t="s">
        <v>6618</v>
      </c>
      <c r="B3637" t="s">
        <v>2988</v>
      </c>
      <c r="C3637" s="2">
        <v>42738</v>
      </c>
      <c r="D3637" t="s">
        <v>6619</v>
      </c>
      <c r="E3637" s="3">
        <v>0</v>
      </c>
      <c r="F3637" s="3">
        <v>0</v>
      </c>
      <c r="G3637" s="3">
        <v>0</v>
      </c>
      <c r="H3637" s="3">
        <v>0</v>
      </c>
      <c r="I3637" s="3">
        <v>2177860.94</v>
      </c>
      <c r="J3637" s="3">
        <v>-633590.96</v>
      </c>
      <c r="K3637" s="3">
        <v>1544269.98</v>
      </c>
      <c r="L3637" s="3">
        <v>-79415.850000000006</v>
      </c>
      <c r="M3637" s="3">
        <v>-713006.81</v>
      </c>
      <c r="N3637" s="3">
        <v>1464854.13</v>
      </c>
      <c r="O3637" s="3">
        <v>2177860.94</v>
      </c>
      <c r="P3637" t="str">
        <f>VLOOKUP(B3637,'[2]Asset Class'!$A$4:$B$21,2,0)</f>
        <v>Equipment for PTA</v>
      </c>
      <c r="Q3637" s="9">
        <f t="shared" si="99"/>
        <v>-713006.81</v>
      </c>
      <c r="R3637" s="9">
        <f t="shared" si="100"/>
        <v>1464854.13</v>
      </c>
      <c r="S3637" s="9">
        <f t="shared" si="101"/>
        <v>0</v>
      </c>
    </row>
    <row r="3638" spans="1:19" x14ac:dyDescent="0.2">
      <c r="A3638" t="s">
        <v>6620</v>
      </c>
      <c r="B3638" t="s">
        <v>2988</v>
      </c>
      <c r="C3638" s="2">
        <v>42767</v>
      </c>
      <c r="D3638" t="s">
        <v>6621</v>
      </c>
      <c r="E3638" s="3">
        <v>0</v>
      </c>
      <c r="F3638" s="3">
        <v>0</v>
      </c>
      <c r="G3638" s="3">
        <v>0</v>
      </c>
      <c r="H3638" s="3">
        <v>0</v>
      </c>
      <c r="I3638" s="3">
        <v>62768804.939999998</v>
      </c>
      <c r="J3638" s="3">
        <v>-18280829.629999999</v>
      </c>
      <c r="K3638" s="3">
        <v>44487975.310000002</v>
      </c>
      <c r="L3638" s="3">
        <v>-2311592.79</v>
      </c>
      <c r="M3638" s="3">
        <v>-20592422.420000002</v>
      </c>
      <c r="N3638" s="3">
        <v>42176382.520000003</v>
      </c>
      <c r="O3638" s="3">
        <v>62768804.939999998</v>
      </c>
      <c r="P3638" t="str">
        <f>VLOOKUP(B3638,'[2]Asset Class'!$A$4:$B$21,2,0)</f>
        <v>Equipment for PTA</v>
      </c>
      <c r="Q3638" s="9">
        <f t="shared" si="99"/>
        <v>-20592422.420000002</v>
      </c>
      <c r="R3638" s="9">
        <f t="shared" si="100"/>
        <v>42176382.519999996</v>
      </c>
      <c r="S3638" s="9">
        <f t="shared" si="101"/>
        <v>0</v>
      </c>
    </row>
    <row r="3639" spans="1:19" x14ac:dyDescent="0.2">
      <c r="A3639" t="s">
        <v>6622</v>
      </c>
      <c r="B3639" t="s">
        <v>2988</v>
      </c>
      <c r="C3639" s="2">
        <v>42794</v>
      </c>
      <c r="D3639" t="s">
        <v>6623</v>
      </c>
      <c r="E3639" s="3">
        <v>0</v>
      </c>
      <c r="F3639" s="3">
        <v>0</v>
      </c>
      <c r="G3639" s="3">
        <v>0</v>
      </c>
      <c r="H3639" s="3">
        <v>0</v>
      </c>
      <c r="I3639" s="3">
        <v>146071.46</v>
      </c>
      <c r="J3639" s="3">
        <v>-42986.96</v>
      </c>
      <c r="K3639" s="3">
        <v>103084.5</v>
      </c>
      <c r="L3639" s="3">
        <v>-5388.09</v>
      </c>
      <c r="M3639" s="3">
        <v>-48375.05</v>
      </c>
      <c r="N3639" s="3">
        <v>97696.41</v>
      </c>
      <c r="O3639" s="3">
        <v>146071.46</v>
      </c>
      <c r="P3639" t="str">
        <f>VLOOKUP(B3639,'[2]Asset Class'!$A$4:$B$21,2,0)</f>
        <v>Equipment for PTA</v>
      </c>
      <c r="Q3639" s="9">
        <f t="shared" ref="Q3639:Q3702" si="102">M3639</f>
        <v>-48375.05</v>
      </c>
      <c r="R3639" s="9">
        <f t="shared" ref="R3639:R3702" si="103">O3639+Q3639</f>
        <v>97696.409999999989</v>
      </c>
      <c r="S3639" s="9">
        <f t="shared" ref="S3639:S3702" si="104">N3639-R3639</f>
        <v>0</v>
      </c>
    </row>
    <row r="3640" spans="1:19" x14ac:dyDescent="0.2">
      <c r="A3640" t="s">
        <v>6624</v>
      </c>
      <c r="B3640" t="s">
        <v>2988</v>
      </c>
      <c r="C3640" s="2">
        <v>42794</v>
      </c>
      <c r="D3640" t="s">
        <v>6623</v>
      </c>
      <c r="E3640" s="3">
        <v>0</v>
      </c>
      <c r="F3640" s="3">
        <v>0</v>
      </c>
      <c r="G3640" s="3">
        <v>0</v>
      </c>
      <c r="H3640" s="3">
        <v>0</v>
      </c>
      <c r="I3640" s="3">
        <v>1483519.9</v>
      </c>
      <c r="J3640" s="3">
        <v>-436580.9</v>
      </c>
      <c r="K3640" s="3">
        <v>1046939</v>
      </c>
      <c r="L3640" s="3">
        <v>-54722.13</v>
      </c>
      <c r="M3640" s="3">
        <v>-491303.03</v>
      </c>
      <c r="N3640" s="3">
        <v>992216.87</v>
      </c>
      <c r="O3640" s="3">
        <v>1483519.9</v>
      </c>
      <c r="P3640" t="str">
        <f>VLOOKUP(B3640,'[2]Asset Class'!$A$4:$B$21,2,0)</f>
        <v>Equipment for PTA</v>
      </c>
      <c r="Q3640" s="9">
        <f t="shared" si="102"/>
        <v>-491303.03</v>
      </c>
      <c r="R3640" s="9">
        <f t="shared" si="103"/>
        <v>992216.86999999988</v>
      </c>
      <c r="S3640" s="9">
        <f t="shared" si="104"/>
        <v>0</v>
      </c>
    </row>
    <row r="3641" spans="1:19" x14ac:dyDescent="0.2">
      <c r="A3641" t="s">
        <v>6625</v>
      </c>
      <c r="B3641" t="s">
        <v>2988</v>
      </c>
      <c r="C3641" s="2">
        <v>42825</v>
      </c>
      <c r="D3641" t="s">
        <v>6626</v>
      </c>
      <c r="E3641" s="3">
        <v>0</v>
      </c>
      <c r="F3641" s="3">
        <v>0</v>
      </c>
      <c r="G3641" s="3">
        <v>0</v>
      </c>
      <c r="H3641" s="3">
        <v>0</v>
      </c>
      <c r="I3641" s="3">
        <v>74993.52</v>
      </c>
      <c r="J3641" s="3">
        <v>-45807.92</v>
      </c>
      <c r="K3641" s="3">
        <v>29185.599999999999</v>
      </c>
      <c r="L3641" s="3">
        <v>-1663.54</v>
      </c>
      <c r="M3641" s="3">
        <v>-47471.46</v>
      </c>
      <c r="N3641" s="3">
        <v>27522.06</v>
      </c>
      <c r="O3641" s="3">
        <v>74993.52</v>
      </c>
      <c r="P3641" t="str">
        <f>VLOOKUP(B3641,'[2]Asset Class'!$A$4:$B$21,2,0)</f>
        <v>Equipment for PTA</v>
      </c>
      <c r="Q3641" s="9">
        <f t="shared" si="102"/>
        <v>-47471.46</v>
      </c>
      <c r="R3641" s="9">
        <f t="shared" si="103"/>
        <v>27522.060000000005</v>
      </c>
      <c r="S3641" s="9">
        <f t="shared" si="104"/>
        <v>0</v>
      </c>
    </row>
    <row r="3642" spans="1:19" x14ac:dyDescent="0.2">
      <c r="A3642" t="s">
        <v>6627</v>
      </c>
      <c r="B3642" t="s">
        <v>2988</v>
      </c>
      <c r="C3642" s="2">
        <v>42825</v>
      </c>
      <c r="D3642" t="s">
        <v>6628</v>
      </c>
      <c r="E3642" s="3">
        <v>0</v>
      </c>
      <c r="F3642" s="3">
        <v>0</v>
      </c>
      <c r="G3642" s="3">
        <v>0</v>
      </c>
      <c r="H3642" s="3">
        <v>0</v>
      </c>
      <c r="I3642" s="3">
        <v>54234.83</v>
      </c>
      <c r="J3642" s="3">
        <v>-33128</v>
      </c>
      <c r="K3642" s="3">
        <v>21106.83</v>
      </c>
      <c r="L3642" s="3">
        <v>-1203.06</v>
      </c>
      <c r="M3642" s="3">
        <v>-34331.06</v>
      </c>
      <c r="N3642" s="3">
        <v>19903.77</v>
      </c>
      <c r="O3642" s="3">
        <v>54234.83</v>
      </c>
      <c r="P3642" t="str">
        <f>VLOOKUP(B3642,'[2]Asset Class'!$A$4:$B$21,2,0)</f>
        <v>Equipment for PTA</v>
      </c>
      <c r="Q3642" s="9">
        <f t="shared" si="102"/>
        <v>-34331.06</v>
      </c>
      <c r="R3642" s="9">
        <f t="shared" si="103"/>
        <v>19903.770000000004</v>
      </c>
      <c r="S3642" s="9">
        <f t="shared" si="104"/>
        <v>0</v>
      </c>
    </row>
    <row r="3643" spans="1:19" x14ac:dyDescent="0.2">
      <c r="A3643" t="s">
        <v>6629</v>
      </c>
      <c r="B3643" t="s">
        <v>2988</v>
      </c>
      <c r="C3643" s="2">
        <v>42825</v>
      </c>
      <c r="D3643" t="s">
        <v>6630</v>
      </c>
      <c r="E3643" s="3">
        <v>0</v>
      </c>
      <c r="F3643" s="3">
        <v>0</v>
      </c>
      <c r="G3643" s="3">
        <v>0</v>
      </c>
      <c r="H3643" s="3">
        <v>0</v>
      </c>
      <c r="I3643" s="3">
        <v>1653559.17</v>
      </c>
      <c r="J3643" s="3">
        <v>-1010035.51</v>
      </c>
      <c r="K3643" s="3">
        <v>643523.66</v>
      </c>
      <c r="L3643" s="3">
        <v>-36680.01</v>
      </c>
      <c r="M3643" s="3">
        <v>-1046715.52</v>
      </c>
      <c r="N3643" s="3">
        <v>606843.65</v>
      </c>
      <c r="O3643" s="3">
        <v>1653559.17</v>
      </c>
      <c r="P3643" t="str">
        <f>VLOOKUP(B3643,'[2]Asset Class'!$A$4:$B$21,2,0)</f>
        <v>Equipment for PTA</v>
      </c>
      <c r="Q3643" s="9">
        <f t="shared" si="102"/>
        <v>-1046715.52</v>
      </c>
      <c r="R3643" s="9">
        <f t="shared" si="103"/>
        <v>606843.64999999991</v>
      </c>
      <c r="S3643" s="9">
        <f t="shared" si="104"/>
        <v>0</v>
      </c>
    </row>
    <row r="3644" spans="1:19" x14ac:dyDescent="0.2">
      <c r="A3644" t="s">
        <v>6631</v>
      </c>
      <c r="B3644" t="s">
        <v>2988</v>
      </c>
      <c r="C3644" s="2">
        <v>42825</v>
      </c>
      <c r="D3644" t="s">
        <v>6632</v>
      </c>
      <c r="E3644" s="3">
        <v>0</v>
      </c>
      <c r="F3644" s="3">
        <v>0</v>
      </c>
      <c r="G3644" s="3">
        <v>0</v>
      </c>
      <c r="H3644" s="3">
        <v>0</v>
      </c>
      <c r="I3644" s="3">
        <v>158748.29</v>
      </c>
      <c r="J3644" s="3">
        <v>-47024.62</v>
      </c>
      <c r="K3644" s="3">
        <v>111723.67</v>
      </c>
      <c r="L3644" s="3">
        <v>-5894.18</v>
      </c>
      <c r="M3644" s="3">
        <v>-52918.8</v>
      </c>
      <c r="N3644" s="3">
        <v>105829.49</v>
      </c>
      <c r="O3644" s="3">
        <v>158748.29</v>
      </c>
      <c r="P3644" t="str">
        <f>VLOOKUP(B3644,'[2]Asset Class'!$A$4:$B$21,2,0)</f>
        <v>Equipment for PTA</v>
      </c>
      <c r="Q3644" s="9">
        <f t="shared" si="102"/>
        <v>-52918.8</v>
      </c>
      <c r="R3644" s="9">
        <f t="shared" si="103"/>
        <v>105829.49</v>
      </c>
      <c r="S3644" s="9">
        <f t="shared" si="104"/>
        <v>0</v>
      </c>
    </row>
    <row r="3645" spans="1:19" x14ac:dyDescent="0.2">
      <c r="A3645" t="s">
        <v>6633</v>
      </c>
      <c r="B3645" t="s">
        <v>2988</v>
      </c>
      <c r="C3645" s="2">
        <v>42825</v>
      </c>
      <c r="D3645" t="s">
        <v>6634</v>
      </c>
      <c r="E3645" s="3">
        <v>0</v>
      </c>
      <c r="F3645" s="3">
        <v>0</v>
      </c>
      <c r="G3645" s="3">
        <v>0</v>
      </c>
      <c r="H3645" s="3">
        <v>0</v>
      </c>
      <c r="I3645" s="3">
        <v>234636.25</v>
      </c>
      <c r="J3645" s="3">
        <v>-143321.73000000001</v>
      </c>
      <c r="K3645" s="3">
        <v>91314.52</v>
      </c>
      <c r="L3645" s="3">
        <v>-5204.8100000000004</v>
      </c>
      <c r="M3645" s="3">
        <v>-148526.54</v>
      </c>
      <c r="N3645" s="3">
        <v>86109.71</v>
      </c>
      <c r="O3645" s="3">
        <v>234636.25</v>
      </c>
      <c r="P3645" t="str">
        <f>VLOOKUP(B3645,'[2]Asset Class'!$A$4:$B$21,2,0)</f>
        <v>Equipment for PTA</v>
      </c>
      <c r="Q3645" s="9">
        <f t="shared" si="102"/>
        <v>-148526.54</v>
      </c>
      <c r="R3645" s="9">
        <f t="shared" si="103"/>
        <v>86109.709999999992</v>
      </c>
      <c r="S3645" s="9">
        <f t="shared" si="104"/>
        <v>0</v>
      </c>
    </row>
    <row r="3646" spans="1:19" x14ac:dyDescent="0.2">
      <c r="A3646" t="s">
        <v>6635</v>
      </c>
      <c r="B3646" t="s">
        <v>2988</v>
      </c>
      <c r="C3646" s="2">
        <v>42825</v>
      </c>
      <c r="D3646" t="s">
        <v>6636</v>
      </c>
      <c r="E3646" s="3">
        <v>0</v>
      </c>
      <c r="F3646" s="3">
        <v>0</v>
      </c>
      <c r="G3646" s="3">
        <v>0</v>
      </c>
      <c r="H3646" s="3">
        <v>0</v>
      </c>
      <c r="I3646" s="3">
        <v>500535.17</v>
      </c>
      <c r="J3646" s="3">
        <v>-148269.16</v>
      </c>
      <c r="K3646" s="3">
        <v>352266.01</v>
      </c>
      <c r="L3646" s="3">
        <v>-18584.419999999998</v>
      </c>
      <c r="M3646" s="3">
        <v>-166853.57999999999</v>
      </c>
      <c r="N3646" s="3">
        <v>333681.59000000003</v>
      </c>
      <c r="O3646" s="3">
        <v>500535.17</v>
      </c>
      <c r="P3646" t="str">
        <f>VLOOKUP(B3646,'[2]Asset Class'!$A$4:$B$21,2,0)</f>
        <v>Equipment for PTA</v>
      </c>
      <c r="Q3646" s="9">
        <f t="shared" si="102"/>
        <v>-166853.57999999999</v>
      </c>
      <c r="R3646" s="9">
        <f t="shared" si="103"/>
        <v>333681.58999999997</v>
      </c>
      <c r="S3646" s="9">
        <f t="shared" si="104"/>
        <v>0</v>
      </c>
    </row>
    <row r="3647" spans="1:19" x14ac:dyDescent="0.2">
      <c r="A3647" t="s">
        <v>6637</v>
      </c>
      <c r="B3647" t="s">
        <v>2988</v>
      </c>
      <c r="C3647" s="2">
        <v>42825</v>
      </c>
      <c r="D3647" t="s">
        <v>6638</v>
      </c>
      <c r="E3647" s="3">
        <v>0</v>
      </c>
      <c r="F3647" s="3">
        <v>0</v>
      </c>
      <c r="G3647" s="3">
        <v>0</v>
      </c>
      <c r="H3647" s="3">
        <v>0</v>
      </c>
      <c r="I3647" s="3">
        <v>3510889.2</v>
      </c>
      <c r="J3647" s="3">
        <v>-1032588.48</v>
      </c>
      <c r="K3647" s="3">
        <v>2478300.7200000002</v>
      </c>
      <c r="L3647" s="3">
        <v>-129427.19</v>
      </c>
      <c r="M3647" s="3">
        <v>-1162015.67</v>
      </c>
      <c r="N3647" s="3">
        <v>2348873.5299999998</v>
      </c>
      <c r="O3647" s="3">
        <v>3510889.2</v>
      </c>
      <c r="P3647" t="str">
        <f>VLOOKUP(B3647,'[2]Asset Class'!$A$4:$B$21,2,0)</f>
        <v>Equipment for PTA</v>
      </c>
      <c r="Q3647" s="9">
        <f t="shared" si="102"/>
        <v>-1162015.67</v>
      </c>
      <c r="R3647" s="9">
        <f t="shared" si="103"/>
        <v>2348873.5300000003</v>
      </c>
      <c r="S3647" s="9">
        <f t="shared" si="104"/>
        <v>0</v>
      </c>
    </row>
    <row r="3648" spans="1:19" x14ac:dyDescent="0.2">
      <c r="A3648" t="s">
        <v>6639</v>
      </c>
      <c r="B3648" t="s">
        <v>2988</v>
      </c>
      <c r="C3648" s="2">
        <v>42829</v>
      </c>
      <c r="D3648" t="s">
        <v>6640</v>
      </c>
      <c r="E3648" s="3">
        <v>0</v>
      </c>
      <c r="F3648" s="3">
        <v>0</v>
      </c>
      <c r="G3648" s="3">
        <v>0</v>
      </c>
      <c r="H3648" s="3">
        <v>0</v>
      </c>
      <c r="I3648" s="3">
        <v>22647494.350000001</v>
      </c>
      <c r="J3648" s="3">
        <v>-16721123.380000001</v>
      </c>
      <c r="K3648" s="3">
        <v>5926370.9699999997</v>
      </c>
      <c r="L3648" s="3">
        <v>-400594.21</v>
      </c>
      <c r="M3648" s="3">
        <v>-17121717.59</v>
      </c>
      <c r="N3648" s="3">
        <v>5525776.7599999998</v>
      </c>
      <c r="O3648" s="3">
        <v>22647494.350000001</v>
      </c>
      <c r="P3648" t="str">
        <f>VLOOKUP(B3648,'[2]Asset Class'!$A$4:$B$21,2,0)</f>
        <v>Equipment for PTA</v>
      </c>
      <c r="Q3648" s="9">
        <f t="shared" si="102"/>
        <v>-17121717.59</v>
      </c>
      <c r="R3648" s="9">
        <f t="shared" si="103"/>
        <v>5525776.7600000016</v>
      </c>
      <c r="S3648" s="9">
        <f t="shared" si="104"/>
        <v>0</v>
      </c>
    </row>
    <row r="3649" spans="1:19" x14ac:dyDescent="0.2">
      <c r="A3649" t="s">
        <v>6641</v>
      </c>
      <c r="B3649" t="s">
        <v>2988</v>
      </c>
      <c r="C3649" s="2">
        <v>42920</v>
      </c>
      <c r="D3649" t="s">
        <v>6642</v>
      </c>
      <c r="E3649" s="3">
        <v>0</v>
      </c>
      <c r="F3649" s="3">
        <v>0</v>
      </c>
      <c r="G3649" s="3">
        <v>0</v>
      </c>
      <c r="H3649" s="3">
        <v>0</v>
      </c>
      <c r="I3649" s="3">
        <v>37695753.229999997</v>
      </c>
      <c r="J3649" s="3">
        <v>-13288581.949999999</v>
      </c>
      <c r="K3649" s="3">
        <v>24407171.280000001</v>
      </c>
      <c r="L3649" s="3">
        <v>-1428186.12</v>
      </c>
      <c r="M3649" s="3">
        <v>-14716768.07</v>
      </c>
      <c r="N3649" s="3">
        <v>22978985.16</v>
      </c>
      <c r="O3649" s="3">
        <v>37695753.229999997</v>
      </c>
      <c r="P3649" t="str">
        <f>VLOOKUP(B3649,'[2]Asset Class'!$A$4:$B$21,2,0)</f>
        <v>Equipment for PTA</v>
      </c>
      <c r="Q3649" s="9">
        <f t="shared" si="102"/>
        <v>-14716768.07</v>
      </c>
      <c r="R3649" s="9">
        <f t="shared" si="103"/>
        <v>22978985.159999996</v>
      </c>
      <c r="S3649" s="9">
        <f t="shared" si="104"/>
        <v>0</v>
      </c>
    </row>
    <row r="3650" spans="1:19" x14ac:dyDescent="0.2">
      <c r="A3650" t="s">
        <v>6643</v>
      </c>
      <c r="B3650" t="s">
        <v>2988</v>
      </c>
      <c r="C3650" s="2">
        <v>42920</v>
      </c>
      <c r="D3650" t="s">
        <v>6644</v>
      </c>
      <c r="E3650" s="3">
        <v>0</v>
      </c>
      <c r="F3650" s="3">
        <v>0</v>
      </c>
      <c r="G3650" s="3">
        <v>0</v>
      </c>
      <c r="H3650" s="3">
        <v>0</v>
      </c>
      <c r="I3650" s="3">
        <v>41792425.659999996</v>
      </c>
      <c r="J3650" s="3">
        <v>-13413992.279999999</v>
      </c>
      <c r="K3650" s="3">
        <v>28378433.379999999</v>
      </c>
      <c r="L3650" s="3">
        <v>-1688155.62</v>
      </c>
      <c r="M3650" s="3">
        <v>-15102147.9</v>
      </c>
      <c r="N3650" s="3">
        <v>26690277.760000002</v>
      </c>
      <c r="O3650" s="3">
        <v>41792425.659999996</v>
      </c>
      <c r="P3650" t="str">
        <f>VLOOKUP(B3650,'[2]Asset Class'!$A$4:$B$21,2,0)</f>
        <v>Equipment for PTA</v>
      </c>
      <c r="Q3650" s="9">
        <f t="shared" si="102"/>
        <v>-15102147.9</v>
      </c>
      <c r="R3650" s="9">
        <f t="shared" si="103"/>
        <v>26690277.759999998</v>
      </c>
      <c r="S3650" s="9">
        <f t="shared" si="104"/>
        <v>0</v>
      </c>
    </row>
    <row r="3651" spans="1:19" x14ac:dyDescent="0.2">
      <c r="A3651" t="s">
        <v>6645</v>
      </c>
      <c r="B3651" t="s">
        <v>2988</v>
      </c>
      <c r="C3651" s="2">
        <v>43157</v>
      </c>
      <c r="D3651" t="s">
        <v>6646</v>
      </c>
      <c r="E3651" s="3">
        <v>0</v>
      </c>
      <c r="F3651" s="3">
        <v>0</v>
      </c>
      <c r="G3651" s="3">
        <v>0</v>
      </c>
      <c r="H3651" s="3">
        <v>0</v>
      </c>
      <c r="I3651" s="3">
        <v>450611.09</v>
      </c>
      <c r="J3651" s="3">
        <v>-146906.31</v>
      </c>
      <c r="K3651" s="3">
        <v>303704.78000000003</v>
      </c>
      <c r="L3651" s="3">
        <v>-17997.509999999998</v>
      </c>
      <c r="M3651" s="3">
        <v>-164903.82</v>
      </c>
      <c r="N3651" s="3">
        <v>285707.27</v>
      </c>
      <c r="O3651" s="3">
        <v>450611.09</v>
      </c>
      <c r="P3651" t="str">
        <f>VLOOKUP(B3651,'[2]Asset Class'!$A$4:$B$21,2,0)</f>
        <v>Equipment for PTA</v>
      </c>
      <c r="Q3651" s="9">
        <f t="shared" si="102"/>
        <v>-164903.82</v>
      </c>
      <c r="R3651" s="9">
        <f t="shared" si="103"/>
        <v>285707.27</v>
      </c>
      <c r="S3651" s="9">
        <f t="shared" si="104"/>
        <v>0</v>
      </c>
    </row>
    <row r="3652" spans="1:19" x14ac:dyDescent="0.2">
      <c r="A3652" t="s">
        <v>6647</v>
      </c>
      <c r="B3652" t="s">
        <v>2988</v>
      </c>
      <c r="C3652" s="2">
        <v>43185</v>
      </c>
      <c r="D3652" t="s">
        <v>6648</v>
      </c>
      <c r="E3652" s="3">
        <v>0</v>
      </c>
      <c r="F3652" s="3">
        <v>0</v>
      </c>
      <c r="G3652" s="3">
        <v>0</v>
      </c>
      <c r="H3652" s="3">
        <v>0</v>
      </c>
      <c r="I3652" s="3">
        <v>1501494.72</v>
      </c>
      <c r="J3652" s="3">
        <v>-385166.43</v>
      </c>
      <c r="K3652" s="3">
        <v>1116328.29</v>
      </c>
      <c r="L3652" s="3">
        <v>-68515.95</v>
      </c>
      <c r="M3652" s="3">
        <v>-453682.38</v>
      </c>
      <c r="N3652" s="3">
        <v>1047812.34</v>
      </c>
      <c r="O3652" s="3">
        <v>1501494.72</v>
      </c>
      <c r="P3652" t="str">
        <f>VLOOKUP(B3652,'[2]Asset Class'!$A$4:$B$21,2,0)</f>
        <v>Equipment for PTA</v>
      </c>
      <c r="Q3652" s="9">
        <f t="shared" si="102"/>
        <v>-453682.38</v>
      </c>
      <c r="R3652" s="9">
        <f t="shared" si="103"/>
        <v>1047812.34</v>
      </c>
      <c r="S3652" s="9">
        <f t="shared" si="104"/>
        <v>0</v>
      </c>
    </row>
    <row r="3653" spans="1:19" x14ac:dyDescent="0.2">
      <c r="A3653" t="s">
        <v>6649</v>
      </c>
      <c r="B3653" t="s">
        <v>2988</v>
      </c>
      <c r="C3653" s="2">
        <v>43190</v>
      </c>
      <c r="D3653" t="s">
        <v>6650</v>
      </c>
      <c r="E3653" s="3">
        <v>0</v>
      </c>
      <c r="F3653" s="3">
        <v>0</v>
      </c>
      <c r="G3653" s="3">
        <v>0</v>
      </c>
      <c r="H3653" s="3">
        <v>0</v>
      </c>
      <c r="I3653" s="3">
        <v>1199896.3899999999</v>
      </c>
      <c r="J3653" s="3">
        <v>-385507.12</v>
      </c>
      <c r="K3653" s="3">
        <v>814389.27</v>
      </c>
      <c r="L3653" s="3">
        <v>-48287.58</v>
      </c>
      <c r="M3653" s="3">
        <v>-433794.7</v>
      </c>
      <c r="N3653" s="3">
        <v>766101.69</v>
      </c>
      <c r="O3653" s="3">
        <v>1199896.3899999999</v>
      </c>
      <c r="P3653" t="str">
        <f>VLOOKUP(B3653,'[2]Asset Class'!$A$4:$B$21,2,0)</f>
        <v>Equipment for PTA</v>
      </c>
      <c r="Q3653" s="9">
        <f t="shared" si="102"/>
        <v>-433794.7</v>
      </c>
      <c r="R3653" s="9">
        <f t="shared" si="103"/>
        <v>766101.69</v>
      </c>
      <c r="S3653" s="9">
        <f t="shared" si="104"/>
        <v>0</v>
      </c>
    </row>
    <row r="3654" spans="1:19" x14ac:dyDescent="0.2">
      <c r="A3654" t="s">
        <v>6651</v>
      </c>
      <c r="B3654" t="s">
        <v>2988</v>
      </c>
      <c r="C3654" s="2">
        <v>40238</v>
      </c>
      <c r="D3654" t="s">
        <v>6652</v>
      </c>
      <c r="E3654" s="3">
        <v>0</v>
      </c>
      <c r="F3654" s="3">
        <v>0</v>
      </c>
      <c r="G3654" s="3">
        <v>0</v>
      </c>
      <c r="H3654" s="3">
        <v>0</v>
      </c>
      <c r="I3654" s="3">
        <v>263308638.38</v>
      </c>
      <c r="J3654" s="3">
        <v>-126050894.20999999</v>
      </c>
      <c r="K3654" s="3">
        <v>137257744.16999999</v>
      </c>
      <c r="L3654" s="3">
        <v>-6268340.6100000003</v>
      </c>
      <c r="M3654" s="3">
        <v>-132319234.81999999</v>
      </c>
      <c r="N3654" s="3">
        <v>130989403.56</v>
      </c>
      <c r="O3654" s="3">
        <v>263308638.38</v>
      </c>
      <c r="P3654" t="str">
        <f>VLOOKUP(B3654,'[2]Asset Class'!$A$4:$B$21,2,0)</f>
        <v>Equipment for PTA</v>
      </c>
      <c r="Q3654" s="9">
        <f t="shared" si="102"/>
        <v>-132319234.81999999</v>
      </c>
      <c r="R3654" s="9">
        <f t="shared" si="103"/>
        <v>130989403.56</v>
      </c>
      <c r="S3654" s="9">
        <f t="shared" si="104"/>
        <v>0</v>
      </c>
    </row>
    <row r="3655" spans="1:19" x14ac:dyDescent="0.2">
      <c r="A3655" t="s">
        <v>6653</v>
      </c>
      <c r="B3655" t="s">
        <v>2988</v>
      </c>
      <c r="C3655" s="2">
        <v>37834</v>
      </c>
      <c r="D3655" t="s">
        <v>6654</v>
      </c>
      <c r="E3655" s="3">
        <v>0</v>
      </c>
      <c r="F3655" s="3">
        <v>0</v>
      </c>
      <c r="G3655" s="3">
        <v>0</v>
      </c>
      <c r="H3655" s="3">
        <v>0</v>
      </c>
      <c r="I3655" s="3">
        <v>689275.48</v>
      </c>
      <c r="J3655" s="3">
        <v>-654887.85</v>
      </c>
      <c r="K3655" s="3">
        <v>34387.629999999997</v>
      </c>
      <c r="L3655" s="3">
        <v>0</v>
      </c>
      <c r="M3655" s="3">
        <v>-654887.85</v>
      </c>
      <c r="N3655" s="3">
        <v>34387.629999999997</v>
      </c>
      <c r="O3655" s="3">
        <v>689275.48</v>
      </c>
      <c r="P3655" t="str">
        <f>VLOOKUP(B3655,'[2]Asset Class'!$A$4:$B$21,2,0)</f>
        <v>Equipment for PTA</v>
      </c>
      <c r="Q3655" s="9">
        <f t="shared" si="102"/>
        <v>-654887.85</v>
      </c>
      <c r="R3655" s="9">
        <f t="shared" si="103"/>
        <v>34387.630000000005</v>
      </c>
      <c r="S3655" s="9">
        <f t="shared" si="104"/>
        <v>0</v>
      </c>
    </row>
    <row r="3656" spans="1:19" x14ac:dyDescent="0.2">
      <c r="A3656" t="s">
        <v>6655</v>
      </c>
      <c r="B3656" t="s">
        <v>2988</v>
      </c>
      <c r="C3656" s="2">
        <v>37834</v>
      </c>
      <c r="D3656" t="s">
        <v>6656</v>
      </c>
      <c r="E3656" s="3">
        <v>0</v>
      </c>
      <c r="F3656" s="3">
        <v>0</v>
      </c>
      <c r="G3656" s="3">
        <v>0</v>
      </c>
      <c r="H3656" s="3">
        <v>0</v>
      </c>
      <c r="I3656" s="3">
        <v>673462.85</v>
      </c>
      <c r="J3656" s="3">
        <v>-639864.1</v>
      </c>
      <c r="K3656" s="3">
        <v>33598.75</v>
      </c>
      <c r="L3656" s="3">
        <v>0</v>
      </c>
      <c r="M3656" s="3">
        <v>-639864.1</v>
      </c>
      <c r="N3656" s="3">
        <v>33598.75</v>
      </c>
      <c r="O3656" s="3">
        <v>673462.85</v>
      </c>
      <c r="P3656" t="str">
        <f>VLOOKUP(B3656,'[2]Asset Class'!$A$4:$B$21,2,0)</f>
        <v>Equipment for PTA</v>
      </c>
      <c r="Q3656" s="9">
        <f t="shared" si="102"/>
        <v>-639864.1</v>
      </c>
      <c r="R3656" s="9">
        <f t="shared" si="103"/>
        <v>33598.75</v>
      </c>
      <c r="S3656" s="9">
        <f t="shared" si="104"/>
        <v>0</v>
      </c>
    </row>
    <row r="3657" spans="1:19" x14ac:dyDescent="0.2">
      <c r="A3657" t="s">
        <v>6657</v>
      </c>
      <c r="B3657" t="s">
        <v>2988</v>
      </c>
      <c r="C3657" s="2">
        <v>38065</v>
      </c>
      <c r="D3657" t="s">
        <v>6658</v>
      </c>
      <c r="E3657" s="3">
        <v>0</v>
      </c>
      <c r="F3657" s="3">
        <v>0</v>
      </c>
      <c r="G3657" s="3">
        <v>0</v>
      </c>
      <c r="H3657" s="3">
        <v>0</v>
      </c>
      <c r="I3657" s="3">
        <v>690214.40000000002</v>
      </c>
      <c r="J3657" s="3">
        <v>-655779.92000000004</v>
      </c>
      <c r="K3657" s="3">
        <v>34434.480000000003</v>
      </c>
      <c r="L3657" s="3">
        <v>0</v>
      </c>
      <c r="M3657" s="3">
        <v>-655779.92000000004</v>
      </c>
      <c r="N3657" s="3">
        <v>34434.480000000003</v>
      </c>
      <c r="O3657" s="3">
        <v>690214.40000000002</v>
      </c>
      <c r="P3657" t="str">
        <f>VLOOKUP(B3657,'[2]Asset Class'!$A$4:$B$21,2,0)</f>
        <v>Equipment for PTA</v>
      </c>
      <c r="Q3657" s="9">
        <f t="shared" si="102"/>
        <v>-655779.92000000004</v>
      </c>
      <c r="R3657" s="9">
        <f t="shared" si="103"/>
        <v>34434.479999999981</v>
      </c>
      <c r="S3657" s="9">
        <f t="shared" si="104"/>
        <v>0</v>
      </c>
    </row>
    <row r="3658" spans="1:19" x14ac:dyDescent="0.2">
      <c r="A3658" t="s">
        <v>6659</v>
      </c>
      <c r="B3658" t="s">
        <v>2988</v>
      </c>
      <c r="C3658" s="2">
        <v>38065</v>
      </c>
      <c r="D3658" t="s">
        <v>6660</v>
      </c>
      <c r="E3658" s="3">
        <v>0</v>
      </c>
      <c r="F3658" s="3">
        <v>0</v>
      </c>
      <c r="G3658" s="3">
        <v>0</v>
      </c>
      <c r="H3658" s="3">
        <v>0</v>
      </c>
      <c r="I3658" s="3">
        <v>720834.75</v>
      </c>
      <c r="J3658" s="3">
        <v>-684872.64</v>
      </c>
      <c r="K3658" s="3">
        <v>35962.11</v>
      </c>
      <c r="L3658" s="3">
        <v>0</v>
      </c>
      <c r="M3658" s="3">
        <v>-684872.64</v>
      </c>
      <c r="N3658" s="3">
        <v>35962.11</v>
      </c>
      <c r="O3658" s="3">
        <v>720834.75</v>
      </c>
      <c r="P3658" t="str">
        <f>VLOOKUP(B3658,'[2]Asset Class'!$A$4:$B$21,2,0)</f>
        <v>Equipment for PTA</v>
      </c>
      <c r="Q3658" s="9">
        <f t="shared" si="102"/>
        <v>-684872.64</v>
      </c>
      <c r="R3658" s="9">
        <f t="shared" si="103"/>
        <v>35962.109999999986</v>
      </c>
      <c r="S3658" s="9">
        <f t="shared" si="104"/>
        <v>0</v>
      </c>
    </row>
    <row r="3659" spans="1:19" x14ac:dyDescent="0.2">
      <c r="A3659" t="s">
        <v>6661</v>
      </c>
      <c r="B3659" t="s">
        <v>2988</v>
      </c>
      <c r="C3659" s="2">
        <v>38065</v>
      </c>
      <c r="D3659" t="s">
        <v>6662</v>
      </c>
      <c r="E3659" s="3">
        <v>0</v>
      </c>
      <c r="F3659" s="3">
        <v>0</v>
      </c>
      <c r="G3659" s="3">
        <v>0</v>
      </c>
      <c r="H3659" s="3">
        <v>0</v>
      </c>
      <c r="I3659" s="3">
        <v>670587.09</v>
      </c>
      <c r="J3659" s="3">
        <v>-637131.81000000006</v>
      </c>
      <c r="K3659" s="3">
        <v>33455.279999999999</v>
      </c>
      <c r="L3659" s="3">
        <v>0</v>
      </c>
      <c r="M3659" s="3">
        <v>-637131.81000000006</v>
      </c>
      <c r="N3659" s="3">
        <v>33455.279999999999</v>
      </c>
      <c r="O3659" s="3">
        <v>670587.09</v>
      </c>
      <c r="P3659" t="str">
        <f>VLOOKUP(B3659,'[2]Asset Class'!$A$4:$B$21,2,0)</f>
        <v>Equipment for PTA</v>
      </c>
      <c r="Q3659" s="9">
        <f t="shared" si="102"/>
        <v>-637131.81000000006</v>
      </c>
      <c r="R3659" s="9">
        <f t="shared" si="103"/>
        <v>33455.279999999912</v>
      </c>
      <c r="S3659" s="9">
        <f t="shared" si="104"/>
        <v>8.7311491370201111E-11</v>
      </c>
    </row>
    <row r="3660" spans="1:19" x14ac:dyDescent="0.2">
      <c r="A3660" t="s">
        <v>6663</v>
      </c>
      <c r="B3660" t="s">
        <v>2988</v>
      </c>
      <c r="C3660" s="2">
        <v>44099</v>
      </c>
      <c r="D3660" t="s">
        <v>6664</v>
      </c>
      <c r="E3660" s="3">
        <v>0</v>
      </c>
      <c r="F3660" s="3">
        <v>0</v>
      </c>
      <c r="G3660" s="3">
        <v>0</v>
      </c>
      <c r="H3660" s="3">
        <v>0</v>
      </c>
      <c r="I3660" s="3">
        <v>4074329</v>
      </c>
      <c r="J3660" s="3">
        <v>-199010.87</v>
      </c>
      <c r="K3660" s="3">
        <v>3875318.13</v>
      </c>
      <c r="L3660" s="3">
        <v>-194079.46</v>
      </c>
      <c r="M3660" s="3">
        <v>-393090.33</v>
      </c>
      <c r="N3660" s="3">
        <v>3681238.67</v>
      </c>
      <c r="O3660" s="3">
        <v>4074329</v>
      </c>
      <c r="P3660" t="str">
        <f>VLOOKUP(B3660,'[2]Asset Class'!$A$4:$B$21,2,0)</f>
        <v>Equipment for PTA</v>
      </c>
      <c r="Q3660" s="9">
        <f t="shared" si="102"/>
        <v>-393090.33</v>
      </c>
      <c r="R3660" s="9">
        <f t="shared" si="103"/>
        <v>3681238.67</v>
      </c>
      <c r="S3660" s="9">
        <f t="shared" si="104"/>
        <v>0</v>
      </c>
    </row>
    <row r="3661" spans="1:19" x14ac:dyDescent="0.2">
      <c r="A3661" t="s">
        <v>6665</v>
      </c>
      <c r="B3661" t="s">
        <v>2988</v>
      </c>
      <c r="C3661" s="2">
        <v>42825</v>
      </c>
      <c r="D3661" t="s">
        <v>3718</v>
      </c>
      <c r="E3661" s="3">
        <v>0</v>
      </c>
      <c r="F3661" s="3">
        <v>0</v>
      </c>
      <c r="G3661" s="3">
        <v>0</v>
      </c>
      <c r="H3661" s="3">
        <v>0</v>
      </c>
      <c r="I3661" s="3">
        <v>2</v>
      </c>
      <c r="J3661" s="3">
        <v>-0.76</v>
      </c>
      <c r="K3661" s="3">
        <v>1.24</v>
      </c>
      <c r="L3661" s="3">
        <v>-0.06</v>
      </c>
      <c r="M3661" s="3">
        <v>-0.82</v>
      </c>
      <c r="N3661" s="3">
        <v>1.18</v>
      </c>
      <c r="O3661" s="3">
        <v>2</v>
      </c>
      <c r="P3661" t="str">
        <f>VLOOKUP(B3661,'[2]Asset Class'!$A$4:$B$21,2,0)</f>
        <v>Equipment for PTA</v>
      </c>
      <c r="Q3661" s="9">
        <f t="shared" si="102"/>
        <v>-0.82</v>
      </c>
      <c r="R3661" s="9">
        <f t="shared" si="103"/>
        <v>1.1800000000000002</v>
      </c>
      <c r="S3661" s="9">
        <f t="shared" si="104"/>
        <v>0</v>
      </c>
    </row>
    <row r="3662" spans="1:19" x14ac:dyDescent="0.2">
      <c r="A3662" t="s">
        <v>6666</v>
      </c>
      <c r="B3662" t="s">
        <v>2988</v>
      </c>
      <c r="C3662" s="2">
        <v>43200</v>
      </c>
      <c r="D3662" t="s">
        <v>6667</v>
      </c>
      <c r="E3662" s="3">
        <v>0</v>
      </c>
      <c r="F3662" s="3">
        <v>0</v>
      </c>
      <c r="G3662" s="3">
        <v>0</v>
      </c>
      <c r="H3662" s="3">
        <v>0</v>
      </c>
      <c r="I3662" s="3">
        <v>12530000</v>
      </c>
      <c r="J3662" s="3">
        <v>-3943374.07</v>
      </c>
      <c r="K3662" s="3">
        <v>8586625.9299999997</v>
      </c>
      <c r="L3662" s="3">
        <v>-497338.01</v>
      </c>
      <c r="M3662" s="3">
        <v>-4440712.08</v>
      </c>
      <c r="N3662" s="3">
        <v>8089287.9199999999</v>
      </c>
      <c r="O3662" s="3">
        <v>12530000</v>
      </c>
      <c r="P3662" t="str">
        <f>VLOOKUP(B3662,'[2]Asset Class'!$A$4:$B$21,2,0)</f>
        <v>Equipment for PTA</v>
      </c>
      <c r="Q3662" s="9">
        <f t="shared" si="102"/>
        <v>-4440712.08</v>
      </c>
      <c r="R3662" s="9">
        <f t="shared" si="103"/>
        <v>8089287.9199999999</v>
      </c>
      <c r="S3662" s="9">
        <f t="shared" si="104"/>
        <v>0</v>
      </c>
    </row>
    <row r="3663" spans="1:19" x14ac:dyDescent="0.2">
      <c r="A3663" t="s">
        <v>6668</v>
      </c>
      <c r="B3663" t="s">
        <v>2988</v>
      </c>
      <c r="C3663" s="2">
        <v>43200</v>
      </c>
      <c r="D3663" t="s">
        <v>6669</v>
      </c>
      <c r="E3663" s="3">
        <v>0</v>
      </c>
      <c r="F3663" s="3">
        <v>0</v>
      </c>
      <c r="G3663" s="3">
        <v>0</v>
      </c>
      <c r="H3663" s="3">
        <v>0</v>
      </c>
      <c r="I3663" s="3">
        <v>3600000</v>
      </c>
      <c r="J3663" s="3">
        <v>-1132972.6000000001</v>
      </c>
      <c r="K3663" s="3">
        <v>2467027.4</v>
      </c>
      <c r="L3663" s="3">
        <v>-142890.41</v>
      </c>
      <c r="M3663" s="3">
        <v>-1275863.01</v>
      </c>
      <c r="N3663" s="3">
        <v>2324136.9900000002</v>
      </c>
      <c r="O3663" s="3">
        <v>3600000</v>
      </c>
      <c r="P3663" t="str">
        <f>VLOOKUP(B3663,'[2]Asset Class'!$A$4:$B$21,2,0)</f>
        <v>Equipment for PTA</v>
      </c>
      <c r="Q3663" s="9">
        <f t="shared" si="102"/>
        <v>-1275863.01</v>
      </c>
      <c r="R3663" s="9">
        <f t="shared" si="103"/>
        <v>2324136.9900000002</v>
      </c>
      <c r="S3663" s="9">
        <f t="shared" si="104"/>
        <v>0</v>
      </c>
    </row>
    <row r="3664" spans="1:19" x14ac:dyDescent="0.2">
      <c r="A3664" t="s">
        <v>6670</v>
      </c>
      <c r="B3664" t="s">
        <v>2988</v>
      </c>
      <c r="C3664" s="2">
        <v>43265</v>
      </c>
      <c r="D3664" t="s">
        <v>6671</v>
      </c>
      <c r="E3664" s="3">
        <v>0</v>
      </c>
      <c r="F3664" s="3">
        <v>0</v>
      </c>
      <c r="G3664" s="3">
        <v>0</v>
      </c>
      <c r="H3664" s="3">
        <v>0</v>
      </c>
      <c r="I3664" s="3">
        <v>195000</v>
      </c>
      <c r="J3664" s="3">
        <v>-70344.25</v>
      </c>
      <c r="K3664" s="3">
        <v>124655.75</v>
      </c>
      <c r="L3664" s="3">
        <v>-9287.8799999999992</v>
      </c>
      <c r="M3664" s="3">
        <v>-79632.13</v>
      </c>
      <c r="N3664" s="3">
        <v>115367.87</v>
      </c>
      <c r="O3664" s="3">
        <v>195000</v>
      </c>
      <c r="P3664" t="str">
        <f>VLOOKUP(B3664,'[2]Asset Class'!$A$4:$B$21,2,0)</f>
        <v>Equipment for PTA</v>
      </c>
      <c r="Q3664" s="9">
        <f t="shared" si="102"/>
        <v>-79632.13</v>
      </c>
      <c r="R3664" s="9">
        <f t="shared" si="103"/>
        <v>115367.87</v>
      </c>
      <c r="S3664" s="9">
        <f t="shared" si="104"/>
        <v>0</v>
      </c>
    </row>
    <row r="3665" spans="1:19" x14ac:dyDescent="0.2">
      <c r="A3665" t="s">
        <v>6672</v>
      </c>
      <c r="B3665" t="s">
        <v>2988</v>
      </c>
      <c r="C3665" s="2">
        <v>43265</v>
      </c>
      <c r="D3665" t="s">
        <v>6673</v>
      </c>
      <c r="E3665" s="3">
        <v>0</v>
      </c>
      <c r="F3665" s="3">
        <v>0</v>
      </c>
      <c r="G3665" s="3">
        <v>0</v>
      </c>
      <c r="H3665" s="3">
        <v>0</v>
      </c>
      <c r="I3665" s="3">
        <v>120000</v>
      </c>
      <c r="J3665" s="3">
        <v>-43288.77</v>
      </c>
      <c r="K3665" s="3">
        <v>76711.23</v>
      </c>
      <c r="L3665" s="3">
        <v>-5715.62</v>
      </c>
      <c r="M3665" s="3">
        <v>-49004.39</v>
      </c>
      <c r="N3665" s="3">
        <v>70995.61</v>
      </c>
      <c r="O3665" s="3">
        <v>120000</v>
      </c>
      <c r="P3665" t="str">
        <f>VLOOKUP(B3665,'[2]Asset Class'!$A$4:$B$21,2,0)</f>
        <v>Equipment for PTA</v>
      </c>
      <c r="Q3665" s="9">
        <f t="shared" si="102"/>
        <v>-49004.39</v>
      </c>
      <c r="R3665" s="9">
        <f t="shared" si="103"/>
        <v>70995.61</v>
      </c>
      <c r="S3665" s="9">
        <f t="shared" si="104"/>
        <v>0</v>
      </c>
    </row>
    <row r="3666" spans="1:19" x14ac:dyDescent="0.2">
      <c r="A3666" t="s">
        <v>6674</v>
      </c>
      <c r="B3666" t="s">
        <v>2988</v>
      </c>
      <c r="C3666" s="2">
        <v>43298</v>
      </c>
      <c r="D3666" t="s">
        <v>6675</v>
      </c>
      <c r="E3666" s="3">
        <v>0</v>
      </c>
      <c r="F3666" s="3">
        <v>0</v>
      </c>
      <c r="G3666" s="3">
        <v>0</v>
      </c>
      <c r="H3666" s="3">
        <v>0</v>
      </c>
      <c r="I3666" s="3">
        <v>13542500</v>
      </c>
      <c r="J3666" s="3">
        <v>-7739045.0999999996</v>
      </c>
      <c r="K3666" s="3">
        <v>5803454.9000000004</v>
      </c>
      <c r="L3666" s="3">
        <v>-425257.65</v>
      </c>
      <c r="M3666" s="3">
        <v>-8164302.75</v>
      </c>
      <c r="N3666" s="3">
        <v>5378197.25</v>
      </c>
      <c r="O3666" s="3">
        <v>13542500</v>
      </c>
      <c r="P3666" t="str">
        <f>VLOOKUP(B3666,'[2]Asset Class'!$A$4:$B$21,2,0)</f>
        <v>Equipment for PTA</v>
      </c>
      <c r="Q3666" s="9">
        <f t="shared" si="102"/>
        <v>-8164302.75</v>
      </c>
      <c r="R3666" s="9">
        <f t="shared" si="103"/>
        <v>5378197.25</v>
      </c>
      <c r="S3666" s="9">
        <f t="shared" si="104"/>
        <v>0</v>
      </c>
    </row>
    <row r="3667" spans="1:19" x14ac:dyDescent="0.2">
      <c r="A3667" t="s">
        <v>6676</v>
      </c>
      <c r="B3667" t="s">
        <v>2988</v>
      </c>
      <c r="C3667" s="2">
        <v>43374</v>
      </c>
      <c r="D3667" t="s">
        <v>6677</v>
      </c>
      <c r="E3667" s="3">
        <v>0</v>
      </c>
      <c r="F3667" s="3">
        <v>0</v>
      </c>
      <c r="G3667" s="3">
        <v>0</v>
      </c>
      <c r="H3667" s="3">
        <v>0</v>
      </c>
      <c r="I3667" s="3">
        <v>4671373</v>
      </c>
      <c r="J3667" s="3">
        <v>-1552623.6</v>
      </c>
      <c r="K3667" s="3">
        <v>3118749.4</v>
      </c>
      <c r="L3667" s="3">
        <v>-222498.14</v>
      </c>
      <c r="M3667" s="3">
        <v>-1775121.74</v>
      </c>
      <c r="N3667" s="3">
        <v>2896251.26</v>
      </c>
      <c r="O3667" s="3">
        <v>4671373</v>
      </c>
      <c r="P3667" t="str">
        <f>VLOOKUP(B3667,'[2]Asset Class'!$A$4:$B$21,2,0)</f>
        <v>Equipment for PTA</v>
      </c>
      <c r="Q3667" s="9">
        <f t="shared" si="102"/>
        <v>-1775121.74</v>
      </c>
      <c r="R3667" s="9">
        <f t="shared" si="103"/>
        <v>2896251.26</v>
      </c>
      <c r="S3667" s="9">
        <f t="shared" si="104"/>
        <v>0</v>
      </c>
    </row>
    <row r="3668" spans="1:19" x14ac:dyDescent="0.2">
      <c r="A3668" t="s">
        <v>6678</v>
      </c>
      <c r="B3668" t="s">
        <v>2988</v>
      </c>
      <c r="C3668" s="2">
        <v>43434</v>
      </c>
      <c r="D3668" t="s">
        <v>6679</v>
      </c>
      <c r="E3668" s="3">
        <v>0</v>
      </c>
      <c r="F3668" s="3">
        <v>0</v>
      </c>
      <c r="G3668" s="3">
        <v>0</v>
      </c>
      <c r="H3668" s="3">
        <v>0</v>
      </c>
      <c r="I3668" s="3">
        <v>9123241</v>
      </c>
      <c r="J3668" s="3">
        <v>-8667078.9499999993</v>
      </c>
      <c r="K3668" s="3">
        <v>456162.05</v>
      </c>
      <c r="L3668" s="3">
        <v>0</v>
      </c>
      <c r="M3668" s="3">
        <v>-8667078.9499999993</v>
      </c>
      <c r="N3668" s="3">
        <v>456162.05</v>
      </c>
      <c r="O3668" s="3">
        <v>9123241</v>
      </c>
      <c r="P3668" t="str">
        <f>VLOOKUP(B3668,'[2]Asset Class'!$A$4:$B$21,2,0)</f>
        <v>Equipment for PTA</v>
      </c>
      <c r="Q3668" s="9">
        <f t="shared" si="102"/>
        <v>-8667078.9499999993</v>
      </c>
      <c r="R3668" s="9">
        <f t="shared" si="103"/>
        <v>456162.05000000075</v>
      </c>
      <c r="S3668" s="9">
        <f t="shared" si="104"/>
        <v>-7.5669959187507629E-10</v>
      </c>
    </row>
    <row r="3669" spans="1:19" x14ac:dyDescent="0.2">
      <c r="A3669" t="s">
        <v>6680</v>
      </c>
      <c r="B3669" t="s">
        <v>2988</v>
      </c>
      <c r="C3669" s="2">
        <v>43555</v>
      </c>
      <c r="D3669" t="s">
        <v>6681</v>
      </c>
      <c r="E3669" s="3">
        <v>0</v>
      </c>
      <c r="F3669" s="3">
        <v>0</v>
      </c>
      <c r="G3669" s="3">
        <v>0</v>
      </c>
      <c r="H3669" s="3">
        <v>0</v>
      </c>
      <c r="I3669" s="3">
        <v>36733259.280000001</v>
      </c>
      <c r="J3669" s="3">
        <v>-11686497.960000001</v>
      </c>
      <c r="K3669" s="3">
        <v>25046761.32</v>
      </c>
      <c r="L3669" s="3">
        <v>-1940359.98</v>
      </c>
      <c r="M3669" s="3">
        <v>-13626857.939999999</v>
      </c>
      <c r="N3669" s="3">
        <v>23106401.34</v>
      </c>
      <c r="O3669" s="3">
        <v>36733259.280000001</v>
      </c>
      <c r="P3669" t="str">
        <f>VLOOKUP(B3669,'[2]Asset Class'!$A$4:$B$21,2,0)</f>
        <v>Equipment for PTA</v>
      </c>
      <c r="Q3669" s="9">
        <f t="shared" si="102"/>
        <v>-13626857.939999999</v>
      </c>
      <c r="R3669" s="9">
        <f t="shared" si="103"/>
        <v>23106401.340000004</v>
      </c>
      <c r="S3669" s="9">
        <f t="shared" si="104"/>
        <v>0</v>
      </c>
    </row>
    <row r="3670" spans="1:19" x14ac:dyDescent="0.2">
      <c r="A3670" t="s">
        <v>6682</v>
      </c>
      <c r="B3670" t="s">
        <v>2988</v>
      </c>
      <c r="C3670" s="2">
        <v>43555</v>
      </c>
      <c r="D3670" t="s">
        <v>6683</v>
      </c>
      <c r="E3670" s="3">
        <v>0</v>
      </c>
      <c r="F3670" s="3">
        <v>0</v>
      </c>
      <c r="G3670" s="3">
        <v>0</v>
      </c>
      <c r="H3670" s="3">
        <v>0</v>
      </c>
      <c r="I3670" s="3">
        <v>1615000</v>
      </c>
      <c r="J3670" s="3">
        <v>-514374.24</v>
      </c>
      <c r="K3670" s="3">
        <v>1100625.76</v>
      </c>
      <c r="L3670" s="3">
        <v>-85261.43</v>
      </c>
      <c r="M3670" s="3">
        <v>-599635.67000000004</v>
      </c>
      <c r="N3670" s="3">
        <v>1015364.33</v>
      </c>
      <c r="O3670" s="3">
        <v>1615000</v>
      </c>
      <c r="P3670" t="str">
        <f>VLOOKUP(B3670,'[2]Asset Class'!$A$4:$B$21,2,0)</f>
        <v>Equipment for PTA</v>
      </c>
      <c r="Q3670" s="9">
        <f t="shared" si="102"/>
        <v>-599635.67000000004</v>
      </c>
      <c r="R3670" s="9">
        <f t="shared" si="103"/>
        <v>1015364.33</v>
      </c>
      <c r="S3670" s="9">
        <f t="shared" si="104"/>
        <v>0</v>
      </c>
    </row>
    <row r="3671" spans="1:19" x14ac:dyDescent="0.2">
      <c r="A3671" t="s">
        <v>6684</v>
      </c>
      <c r="B3671" t="s">
        <v>2988</v>
      </c>
      <c r="C3671" s="2">
        <v>43556</v>
      </c>
      <c r="D3671" t="s">
        <v>6685</v>
      </c>
      <c r="E3671" s="3">
        <v>0</v>
      </c>
      <c r="F3671" s="3">
        <v>0</v>
      </c>
      <c r="G3671" s="3">
        <v>0</v>
      </c>
      <c r="H3671" s="3">
        <v>0</v>
      </c>
      <c r="I3671" s="3">
        <v>929859.56</v>
      </c>
      <c r="J3671" s="3">
        <v>-768123.11</v>
      </c>
      <c r="K3671" s="3">
        <v>161736.45000000001</v>
      </c>
      <c r="L3671" s="3">
        <v>-2593.3000000000002</v>
      </c>
      <c r="M3671" s="3">
        <v>-770716.41</v>
      </c>
      <c r="N3671" s="3">
        <v>159143.15</v>
      </c>
      <c r="O3671" s="3">
        <v>929859.56</v>
      </c>
      <c r="P3671" t="str">
        <f>VLOOKUP(B3671,'[2]Asset Class'!$A$4:$B$21,2,0)</f>
        <v>Equipment for PTA</v>
      </c>
      <c r="Q3671" s="9">
        <f t="shared" si="102"/>
        <v>-770716.41</v>
      </c>
      <c r="R3671" s="9">
        <f t="shared" si="103"/>
        <v>159143.15000000002</v>
      </c>
      <c r="S3671" s="9">
        <f t="shared" si="104"/>
        <v>0</v>
      </c>
    </row>
    <row r="3672" spans="1:19" x14ac:dyDescent="0.2">
      <c r="A3672" t="s">
        <v>6686</v>
      </c>
      <c r="B3672" t="s">
        <v>2988</v>
      </c>
      <c r="C3672" s="2">
        <v>43556</v>
      </c>
      <c r="D3672" t="s">
        <v>6687</v>
      </c>
      <c r="E3672" s="3">
        <v>0</v>
      </c>
      <c r="F3672" s="3">
        <v>0</v>
      </c>
      <c r="G3672" s="3">
        <v>0</v>
      </c>
      <c r="H3672" s="3">
        <v>0</v>
      </c>
      <c r="I3672" s="3">
        <v>9410.18</v>
      </c>
      <c r="J3672" s="3">
        <v>-7773.4</v>
      </c>
      <c r="K3672" s="3">
        <v>1636.78</v>
      </c>
      <c r="L3672" s="3">
        <v>-26.24</v>
      </c>
      <c r="M3672" s="3">
        <v>-7799.64</v>
      </c>
      <c r="N3672" s="3">
        <v>1610.54</v>
      </c>
      <c r="O3672" s="3">
        <v>9410.18</v>
      </c>
      <c r="P3672" t="str">
        <f>VLOOKUP(B3672,'[2]Asset Class'!$A$4:$B$21,2,0)</f>
        <v>Equipment for PTA</v>
      </c>
      <c r="Q3672" s="9">
        <f t="shared" si="102"/>
        <v>-7799.64</v>
      </c>
      <c r="R3672" s="9">
        <f t="shared" si="103"/>
        <v>1610.54</v>
      </c>
      <c r="S3672" s="9">
        <f t="shared" si="104"/>
        <v>0</v>
      </c>
    </row>
    <row r="3673" spans="1:19" x14ac:dyDescent="0.2">
      <c r="A3673" t="s">
        <v>6688</v>
      </c>
      <c r="B3673" t="s">
        <v>2988</v>
      </c>
      <c r="C3673" s="2">
        <v>43556</v>
      </c>
      <c r="D3673" t="s">
        <v>6689</v>
      </c>
      <c r="E3673" s="3">
        <v>0</v>
      </c>
      <c r="F3673" s="3">
        <v>0</v>
      </c>
      <c r="G3673" s="3">
        <v>0</v>
      </c>
      <c r="H3673" s="3">
        <v>0</v>
      </c>
      <c r="I3673" s="3">
        <v>539318.54</v>
      </c>
      <c r="J3673" s="3">
        <v>-445511.4</v>
      </c>
      <c r="K3673" s="3">
        <v>93807.14</v>
      </c>
      <c r="L3673" s="3">
        <v>-1504.11</v>
      </c>
      <c r="M3673" s="3">
        <v>-447015.51</v>
      </c>
      <c r="N3673" s="3">
        <v>92303.03</v>
      </c>
      <c r="O3673" s="3">
        <v>539318.54</v>
      </c>
      <c r="P3673" t="str">
        <f>VLOOKUP(B3673,'[2]Asset Class'!$A$4:$B$21,2,0)</f>
        <v>Equipment for PTA</v>
      </c>
      <c r="Q3673" s="9">
        <f t="shared" si="102"/>
        <v>-447015.51</v>
      </c>
      <c r="R3673" s="9">
        <f t="shared" si="103"/>
        <v>92303.030000000028</v>
      </c>
      <c r="S3673" s="9">
        <f t="shared" si="104"/>
        <v>0</v>
      </c>
    </row>
    <row r="3674" spans="1:19" x14ac:dyDescent="0.2">
      <c r="A3674" t="s">
        <v>6690</v>
      </c>
      <c r="B3674" t="s">
        <v>2988</v>
      </c>
      <c r="C3674" s="2">
        <v>43556</v>
      </c>
      <c r="D3674" t="s">
        <v>6691</v>
      </c>
      <c r="E3674" s="3">
        <v>0</v>
      </c>
      <c r="F3674" s="3">
        <v>0</v>
      </c>
      <c r="G3674" s="3">
        <v>0</v>
      </c>
      <c r="H3674" s="3">
        <v>0</v>
      </c>
      <c r="I3674" s="3">
        <v>223166.29</v>
      </c>
      <c r="J3674" s="3">
        <v>-184349.53</v>
      </c>
      <c r="K3674" s="3">
        <v>38816.76</v>
      </c>
      <c r="L3674" s="3">
        <v>-622.39</v>
      </c>
      <c r="M3674" s="3">
        <v>-184971.92</v>
      </c>
      <c r="N3674" s="3">
        <v>38194.370000000003</v>
      </c>
      <c r="O3674" s="3">
        <v>223166.29</v>
      </c>
      <c r="P3674" t="str">
        <f>VLOOKUP(B3674,'[2]Asset Class'!$A$4:$B$21,2,0)</f>
        <v>Equipment for PTA</v>
      </c>
      <c r="Q3674" s="9">
        <f t="shared" si="102"/>
        <v>-184971.92</v>
      </c>
      <c r="R3674" s="9">
        <f t="shared" si="103"/>
        <v>38194.369999999995</v>
      </c>
      <c r="S3674" s="9">
        <f t="shared" si="104"/>
        <v>0</v>
      </c>
    </row>
    <row r="3675" spans="1:19" x14ac:dyDescent="0.2">
      <c r="A3675" t="s">
        <v>6692</v>
      </c>
      <c r="B3675" t="s">
        <v>2988</v>
      </c>
      <c r="C3675" s="2">
        <v>43556</v>
      </c>
      <c r="D3675" t="s">
        <v>6693</v>
      </c>
      <c r="E3675" s="3">
        <v>0</v>
      </c>
      <c r="F3675" s="3">
        <v>0</v>
      </c>
      <c r="G3675" s="3">
        <v>0</v>
      </c>
      <c r="H3675" s="3">
        <v>0</v>
      </c>
      <c r="I3675" s="3">
        <v>418436.8</v>
      </c>
      <c r="J3675" s="3">
        <v>-345655.39</v>
      </c>
      <c r="K3675" s="3">
        <v>72781.41</v>
      </c>
      <c r="L3675" s="3">
        <v>-1166.99</v>
      </c>
      <c r="M3675" s="3">
        <v>-346822.38</v>
      </c>
      <c r="N3675" s="3">
        <v>71614.42</v>
      </c>
      <c r="O3675" s="3">
        <v>418436.8</v>
      </c>
      <c r="P3675" t="str">
        <f>VLOOKUP(B3675,'[2]Asset Class'!$A$4:$B$21,2,0)</f>
        <v>Equipment for PTA</v>
      </c>
      <c r="Q3675" s="9">
        <f t="shared" si="102"/>
        <v>-346822.38</v>
      </c>
      <c r="R3675" s="9">
        <f t="shared" si="103"/>
        <v>71614.419999999984</v>
      </c>
      <c r="S3675" s="9">
        <f t="shared" si="104"/>
        <v>0</v>
      </c>
    </row>
    <row r="3676" spans="1:19" x14ac:dyDescent="0.2">
      <c r="A3676" t="s">
        <v>6694</v>
      </c>
      <c r="B3676" t="s">
        <v>2988</v>
      </c>
      <c r="C3676" s="2">
        <v>43556</v>
      </c>
      <c r="D3676" t="s">
        <v>6695</v>
      </c>
      <c r="E3676" s="3">
        <v>0</v>
      </c>
      <c r="F3676" s="3">
        <v>0</v>
      </c>
      <c r="G3676" s="3">
        <v>0</v>
      </c>
      <c r="H3676" s="3">
        <v>0</v>
      </c>
      <c r="I3676" s="3">
        <v>11246007.33</v>
      </c>
      <c r="J3676" s="3">
        <v>-9289916.9700000007</v>
      </c>
      <c r="K3676" s="3">
        <v>1956090.36</v>
      </c>
      <c r="L3676" s="3">
        <v>-31364.17</v>
      </c>
      <c r="M3676" s="3">
        <v>-9321281.1400000006</v>
      </c>
      <c r="N3676" s="3">
        <v>1924726.19</v>
      </c>
      <c r="O3676" s="3">
        <v>11246007.33</v>
      </c>
      <c r="P3676" t="str">
        <f>VLOOKUP(B3676,'[2]Asset Class'!$A$4:$B$21,2,0)</f>
        <v>Equipment for PTA</v>
      </c>
      <c r="Q3676" s="9">
        <f t="shared" si="102"/>
        <v>-9321281.1400000006</v>
      </c>
      <c r="R3676" s="9">
        <f t="shared" si="103"/>
        <v>1924726.1899999995</v>
      </c>
      <c r="S3676" s="9">
        <f t="shared" si="104"/>
        <v>0</v>
      </c>
    </row>
    <row r="3677" spans="1:19" x14ac:dyDescent="0.2">
      <c r="A3677" t="s">
        <v>6696</v>
      </c>
      <c r="B3677" t="s">
        <v>2988</v>
      </c>
      <c r="C3677" s="2">
        <v>43556</v>
      </c>
      <c r="D3677" t="s">
        <v>6697</v>
      </c>
      <c r="E3677" s="3">
        <v>0</v>
      </c>
      <c r="F3677" s="3">
        <v>0</v>
      </c>
      <c r="G3677" s="3">
        <v>0</v>
      </c>
      <c r="H3677" s="3">
        <v>0</v>
      </c>
      <c r="I3677" s="3">
        <v>223166.3</v>
      </c>
      <c r="J3677" s="3">
        <v>-184349.54</v>
      </c>
      <c r="K3677" s="3">
        <v>38816.76</v>
      </c>
      <c r="L3677" s="3">
        <v>-622.39</v>
      </c>
      <c r="M3677" s="3">
        <v>-184971.93</v>
      </c>
      <c r="N3677" s="3">
        <v>38194.370000000003</v>
      </c>
      <c r="O3677" s="3">
        <v>223166.3</v>
      </c>
      <c r="P3677" t="str">
        <f>VLOOKUP(B3677,'[2]Asset Class'!$A$4:$B$21,2,0)</f>
        <v>Equipment for PTA</v>
      </c>
      <c r="Q3677" s="9">
        <f t="shared" si="102"/>
        <v>-184971.93</v>
      </c>
      <c r="R3677" s="9">
        <f t="shared" si="103"/>
        <v>38194.369999999995</v>
      </c>
      <c r="S3677" s="9">
        <f t="shared" si="104"/>
        <v>0</v>
      </c>
    </row>
    <row r="3678" spans="1:19" x14ac:dyDescent="0.2">
      <c r="A3678" t="s">
        <v>6698</v>
      </c>
      <c r="B3678" t="s">
        <v>2988</v>
      </c>
      <c r="C3678" s="2">
        <v>43556</v>
      </c>
      <c r="D3678" t="s">
        <v>6699</v>
      </c>
      <c r="E3678" s="3">
        <v>0</v>
      </c>
      <c r="F3678" s="3">
        <v>0</v>
      </c>
      <c r="G3678" s="3">
        <v>0</v>
      </c>
      <c r="H3678" s="3">
        <v>0</v>
      </c>
      <c r="I3678" s="3">
        <v>185971.91</v>
      </c>
      <c r="J3678" s="3">
        <v>-153624.62</v>
      </c>
      <c r="K3678" s="3">
        <v>32347.29</v>
      </c>
      <c r="L3678" s="3">
        <v>-518.66</v>
      </c>
      <c r="M3678" s="3">
        <v>-154143.28</v>
      </c>
      <c r="N3678" s="3">
        <v>31828.63</v>
      </c>
      <c r="O3678" s="3">
        <v>185971.91</v>
      </c>
      <c r="P3678" t="str">
        <f>VLOOKUP(B3678,'[2]Asset Class'!$A$4:$B$21,2,0)</f>
        <v>Equipment for PTA</v>
      </c>
      <c r="Q3678" s="9">
        <f t="shared" si="102"/>
        <v>-154143.28</v>
      </c>
      <c r="R3678" s="9">
        <f t="shared" si="103"/>
        <v>31828.630000000005</v>
      </c>
      <c r="S3678" s="9">
        <f t="shared" si="104"/>
        <v>0</v>
      </c>
    </row>
    <row r="3679" spans="1:19" x14ac:dyDescent="0.2">
      <c r="A3679" t="s">
        <v>6700</v>
      </c>
      <c r="B3679" t="s">
        <v>2988</v>
      </c>
      <c r="C3679" s="2">
        <v>43556</v>
      </c>
      <c r="D3679" t="s">
        <v>6701</v>
      </c>
      <c r="E3679" s="3">
        <v>0</v>
      </c>
      <c r="F3679" s="3">
        <v>0</v>
      </c>
      <c r="G3679" s="3">
        <v>0</v>
      </c>
      <c r="H3679" s="3">
        <v>0</v>
      </c>
      <c r="I3679" s="3">
        <v>929859.56</v>
      </c>
      <c r="J3679" s="3">
        <v>-768123.11</v>
      </c>
      <c r="K3679" s="3">
        <v>161736.45000000001</v>
      </c>
      <c r="L3679" s="3">
        <v>-2593.3000000000002</v>
      </c>
      <c r="M3679" s="3">
        <v>-770716.41</v>
      </c>
      <c r="N3679" s="3">
        <v>159143.15</v>
      </c>
      <c r="O3679" s="3">
        <v>929859.56</v>
      </c>
      <c r="P3679" t="str">
        <f>VLOOKUP(B3679,'[2]Asset Class'!$A$4:$B$21,2,0)</f>
        <v>Equipment for PTA</v>
      </c>
      <c r="Q3679" s="9">
        <f t="shared" si="102"/>
        <v>-770716.41</v>
      </c>
      <c r="R3679" s="9">
        <f t="shared" si="103"/>
        <v>159143.15000000002</v>
      </c>
      <c r="S3679" s="9">
        <f t="shared" si="104"/>
        <v>0</v>
      </c>
    </row>
    <row r="3680" spans="1:19" x14ac:dyDescent="0.2">
      <c r="A3680" t="s">
        <v>6702</v>
      </c>
      <c r="B3680" t="s">
        <v>2988</v>
      </c>
      <c r="C3680" s="2">
        <v>43556</v>
      </c>
      <c r="D3680" t="s">
        <v>6703</v>
      </c>
      <c r="E3680" s="3">
        <v>0</v>
      </c>
      <c r="F3680" s="3">
        <v>0</v>
      </c>
      <c r="G3680" s="3">
        <v>0</v>
      </c>
      <c r="H3680" s="3">
        <v>0</v>
      </c>
      <c r="I3680" s="3">
        <v>929859.56</v>
      </c>
      <c r="J3680" s="3">
        <v>-768123.11</v>
      </c>
      <c r="K3680" s="3">
        <v>161736.45000000001</v>
      </c>
      <c r="L3680" s="3">
        <v>-2593.3000000000002</v>
      </c>
      <c r="M3680" s="3">
        <v>-770716.41</v>
      </c>
      <c r="N3680" s="3">
        <v>159143.15</v>
      </c>
      <c r="O3680" s="3">
        <v>929859.56</v>
      </c>
      <c r="P3680" t="str">
        <f>VLOOKUP(B3680,'[2]Asset Class'!$A$4:$B$21,2,0)</f>
        <v>Equipment for PTA</v>
      </c>
      <c r="Q3680" s="9">
        <f t="shared" si="102"/>
        <v>-770716.41</v>
      </c>
      <c r="R3680" s="9">
        <f t="shared" si="103"/>
        <v>159143.15000000002</v>
      </c>
      <c r="S3680" s="9">
        <f t="shared" si="104"/>
        <v>0</v>
      </c>
    </row>
    <row r="3681" spans="1:19" x14ac:dyDescent="0.2">
      <c r="A3681" t="s">
        <v>6704</v>
      </c>
      <c r="B3681" t="s">
        <v>2988</v>
      </c>
      <c r="C3681" s="2">
        <v>43556</v>
      </c>
      <c r="D3681" t="s">
        <v>6705</v>
      </c>
      <c r="E3681" s="3">
        <v>0</v>
      </c>
      <c r="F3681" s="3">
        <v>0</v>
      </c>
      <c r="G3681" s="3">
        <v>0</v>
      </c>
      <c r="H3681" s="3">
        <v>0</v>
      </c>
      <c r="I3681" s="3">
        <v>493643.85</v>
      </c>
      <c r="J3681" s="3">
        <v>-407781.2</v>
      </c>
      <c r="K3681" s="3">
        <v>85862.65</v>
      </c>
      <c r="L3681" s="3">
        <v>-1376.73</v>
      </c>
      <c r="M3681" s="3">
        <v>-409157.93</v>
      </c>
      <c r="N3681" s="3">
        <v>84485.92</v>
      </c>
      <c r="O3681" s="3">
        <v>493643.85</v>
      </c>
      <c r="P3681" t="str">
        <f>VLOOKUP(B3681,'[2]Asset Class'!$A$4:$B$21,2,0)</f>
        <v>Equipment for PTA</v>
      </c>
      <c r="Q3681" s="9">
        <f t="shared" si="102"/>
        <v>-409157.93</v>
      </c>
      <c r="R3681" s="9">
        <f t="shared" si="103"/>
        <v>84485.919999999984</v>
      </c>
      <c r="S3681" s="9">
        <f t="shared" si="104"/>
        <v>0</v>
      </c>
    </row>
    <row r="3682" spans="1:19" x14ac:dyDescent="0.2">
      <c r="A3682" t="s">
        <v>6706</v>
      </c>
      <c r="B3682" t="s">
        <v>2988</v>
      </c>
      <c r="C3682" s="2">
        <v>43556</v>
      </c>
      <c r="D3682" t="s">
        <v>6707</v>
      </c>
      <c r="E3682" s="3">
        <v>0</v>
      </c>
      <c r="F3682" s="3">
        <v>0</v>
      </c>
      <c r="G3682" s="3">
        <v>0</v>
      </c>
      <c r="H3682" s="3">
        <v>0</v>
      </c>
      <c r="I3682" s="3">
        <v>278957.87</v>
      </c>
      <c r="J3682" s="3">
        <v>-230436.94</v>
      </c>
      <c r="K3682" s="3">
        <v>48520.93</v>
      </c>
      <c r="L3682" s="3">
        <v>-777.99</v>
      </c>
      <c r="M3682" s="3">
        <v>-231214.93</v>
      </c>
      <c r="N3682" s="3">
        <v>47742.94</v>
      </c>
      <c r="O3682" s="3">
        <v>278957.87</v>
      </c>
      <c r="P3682" t="str">
        <f>VLOOKUP(B3682,'[2]Asset Class'!$A$4:$B$21,2,0)</f>
        <v>Equipment for PTA</v>
      </c>
      <c r="Q3682" s="9">
        <f t="shared" si="102"/>
        <v>-231214.93</v>
      </c>
      <c r="R3682" s="9">
        <f t="shared" si="103"/>
        <v>47742.94</v>
      </c>
      <c r="S3682" s="9">
        <f t="shared" si="104"/>
        <v>0</v>
      </c>
    </row>
    <row r="3683" spans="1:19" x14ac:dyDescent="0.2">
      <c r="A3683" t="s">
        <v>6708</v>
      </c>
      <c r="B3683" t="s">
        <v>2988</v>
      </c>
      <c r="C3683" s="2">
        <v>43556</v>
      </c>
      <c r="D3683" t="s">
        <v>6709</v>
      </c>
      <c r="E3683" s="3">
        <v>0</v>
      </c>
      <c r="F3683" s="3">
        <v>0</v>
      </c>
      <c r="G3683" s="3">
        <v>0</v>
      </c>
      <c r="H3683" s="3">
        <v>0</v>
      </c>
      <c r="I3683" s="3">
        <v>282554.78000000003</v>
      </c>
      <c r="J3683" s="3">
        <v>-233408.21</v>
      </c>
      <c r="K3683" s="3">
        <v>49146.57</v>
      </c>
      <c r="L3683" s="3">
        <v>-788.02</v>
      </c>
      <c r="M3683" s="3">
        <v>-234196.23</v>
      </c>
      <c r="N3683" s="3">
        <v>48358.55</v>
      </c>
      <c r="O3683" s="3">
        <v>282554.78000000003</v>
      </c>
      <c r="P3683" t="str">
        <f>VLOOKUP(B3683,'[2]Asset Class'!$A$4:$B$21,2,0)</f>
        <v>Equipment for PTA</v>
      </c>
      <c r="Q3683" s="9">
        <f t="shared" si="102"/>
        <v>-234196.23</v>
      </c>
      <c r="R3683" s="9">
        <f t="shared" si="103"/>
        <v>48358.550000000017</v>
      </c>
      <c r="S3683" s="9">
        <f t="shared" si="104"/>
        <v>0</v>
      </c>
    </row>
    <row r="3684" spans="1:19" x14ac:dyDescent="0.2">
      <c r="A3684" t="s">
        <v>6710</v>
      </c>
      <c r="B3684" t="s">
        <v>2988</v>
      </c>
      <c r="C3684" s="2">
        <v>43556</v>
      </c>
      <c r="D3684" t="s">
        <v>6711</v>
      </c>
      <c r="E3684" s="3">
        <v>0</v>
      </c>
      <c r="F3684" s="3">
        <v>0</v>
      </c>
      <c r="G3684" s="3">
        <v>0</v>
      </c>
      <c r="H3684" s="3">
        <v>0</v>
      </c>
      <c r="I3684" s="3">
        <v>314106.56</v>
      </c>
      <c r="J3684" s="3">
        <v>-259471.97</v>
      </c>
      <c r="K3684" s="3">
        <v>54634.59</v>
      </c>
      <c r="L3684" s="3">
        <v>-876.02</v>
      </c>
      <c r="M3684" s="3">
        <v>-260347.99</v>
      </c>
      <c r="N3684" s="3">
        <v>53758.57</v>
      </c>
      <c r="O3684" s="3">
        <v>314106.56</v>
      </c>
      <c r="P3684" t="str">
        <f>VLOOKUP(B3684,'[2]Asset Class'!$A$4:$B$21,2,0)</f>
        <v>Equipment for PTA</v>
      </c>
      <c r="Q3684" s="9">
        <f t="shared" si="102"/>
        <v>-260347.99</v>
      </c>
      <c r="R3684" s="9">
        <f t="shared" si="103"/>
        <v>53758.570000000007</v>
      </c>
      <c r="S3684" s="9">
        <f t="shared" si="104"/>
        <v>0</v>
      </c>
    </row>
    <row r="3685" spans="1:19" x14ac:dyDescent="0.2">
      <c r="A3685" t="s">
        <v>6712</v>
      </c>
      <c r="B3685" t="s">
        <v>2988</v>
      </c>
      <c r="C3685" s="2">
        <v>43556</v>
      </c>
      <c r="D3685" t="s">
        <v>6713</v>
      </c>
      <c r="E3685" s="3">
        <v>0</v>
      </c>
      <c r="F3685" s="3">
        <v>0</v>
      </c>
      <c r="G3685" s="3">
        <v>0</v>
      </c>
      <c r="H3685" s="3">
        <v>0</v>
      </c>
      <c r="I3685" s="3">
        <v>1580761.26</v>
      </c>
      <c r="J3685" s="3">
        <v>-1305809.29</v>
      </c>
      <c r="K3685" s="3">
        <v>274951.96999999997</v>
      </c>
      <c r="L3685" s="3">
        <v>-4408.6099999999997</v>
      </c>
      <c r="M3685" s="3">
        <v>-1310217.8999999999</v>
      </c>
      <c r="N3685" s="3">
        <v>270543.35999999999</v>
      </c>
      <c r="O3685" s="3">
        <v>1580761.26</v>
      </c>
      <c r="P3685" t="str">
        <f>VLOOKUP(B3685,'[2]Asset Class'!$A$4:$B$21,2,0)</f>
        <v>Equipment for PTA</v>
      </c>
      <c r="Q3685" s="9">
        <f t="shared" si="102"/>
        <v>-1310217.8999999999</v>
      </c>
      <c r="R3685" s="9">
        <f t="shared" si="103"/>
        <v>270543.3600000001</v>
      </c>
      <c r="S3685" s="9">
        <f t="shared" si="104"/>
        <v>0</v>
      </c>
    </row>
    <row r="3686" spans="1:19" x14ac:dyDescent="0.2">
      <c r="A3686" t="s">
        <v>6714</v>
      </c>
      <c r="B3686" t="s">
        <v>2988</v>
      </c>
      <c r="C3686" s="2">
        <v>43556</v>
      </c>
      <c r="D3686" t="s">
        <v>6715</v>
      </c>
      <c r="E3686" s="3">
        <v>0</v>
      </c>
      <c r="F3686" s="3">
        <v>0</v>
      </c>
      <c r="G3686" s="3">
        <v>0</v>
      </c>
      <c r="H3686" s="3">
        <v>0</v>
      </c>
      <c r="I3686" s="3">
        <v>3635750.89</v>
      </c>
      <c r="J3686" s="3">
        <v>-3003361.37</v>
      </c>
      <c r="K3686" s="3">
        <v>632389.52</v>
      </c>
      <c r="L3686" s="3">
        <v>-10139.799999999999</v>
      </c>
      <c r="M3686" s="3">
        <v>-3013501.17</v>
      </c>
      <c r="N3686" s="3">
        <v>622249.72</v>
      </c>
      <c r="O3686" s="3">
        <v>3635750.89</v>
      </c>
      <c r="P3686" t="str">
        <f>VLOOKUP(B3686,'[2]Asset Class'!$A$4:$B$21,2,0)</f>
        <v>Equipment for PTA</v>
      </c>
      <c r="Q3686" s="9">
        <f t="shared" si="102"/>
        <v>-3013501.17</v>
      </c>
      <c r="R3686" s="9">
        <f t="shared" si="103"/>
        <v>622249.7200000002</v>
      </c>
      <c r="S3686" s="9">
        <f t="shared" si="104"/>
        <v>0</v>
      </c>
    </row>
    <row r="3687" spans="1:19" x14ac:dyDescent="0.2">
      <c r="A3687" t="s">
        <v>6716</v>
      </c>
      <c r="B3687" t="s">
        <v>2988</v>
      </c>
      <c r="C3687" s="2">
        <v>43556</v>
      </c>
      <c r="D3687" t="s">
        <v>6717</v>
      </c>
      <c r="E3687" s="3">
        <v>0</v>
      </c>
      <c r="F3687" s="3">
        <v>0</v>
      </c>
      <c r="G3687" s="3">
        <v>0</v>
      </c>
      <c r="H3687" s="3">
        <v>0</v>
      </c>
      <c r="I3687" s="3">
        <v>278957.87</v>
      </c>
      <c r="J3687" s="3">
        <v>-230436.94</v>
      </c>
      <c r="K3687" s="3">
        <v>48520.93</v>
      </c>
      <c r="L3687" s="3">
        <v>-777.99</v>
      </c>
      <c r="M3687" s="3">
        <v>-231214.93</v>
      </c>
      <c r="N3687" s="3">
        <v>47742.94</v>
      </c>
      <c r="O3687" s="3">
        <v>278957.87</v>
      </c>
      <c r="P3687" t="str">
        <f>VLOOKUP(B3687,'[2]Asset Class'!$A$4:$B$21,2,0)</f>
        <v>Equipment for PTA</v>
      </c>
      <c r="Q3687" s="9">
        <f t="shared" si="102"/>
        <v>-231214.93</v>
      </c>
      <c r="R3687" s="9">
        <f t="shared" si="103"/>
        <v>47742.94</v>
      </c>
      <c r="S3687" s="9">
        <f t="shared" si="104"/>
        <v>0</v>
      </c>
    </row>
    <row r="3688" spans="1:19" x14ac:dyDescent="0.2">
      <c r="A3688" t="s">
        <v>6718</v>
      </c>
      <c r="B3688" t="s">
        <v>2988</v>
      </c>
      <c r="C3688" s="2">
        <v>43556</v>
      </c>
      <c r="D3688" t="s">
        <v>2001</v>
      </c>
      <c r="E3688" s="3">
        <v>0</v>
      </c>
      <c r="F3688" s="3">
        <v>0</v>
      </c>
      <c r="G3688" s="3">
        <v>0</v>
      </c>
      <c r="H3688" s="3">
        <v>0</v>
      </c>
      <c r="I3688" s="3">
        <v>146872.13</v>
      </c>
      <c r="J3688" s="3">
        <v>-121325.72</v>
      </c>
      <c r="K3688" s="3">
        <v>25546.41</v>
      </c>
      <c r="L3688" s="3">
        <v>-409.61</v>
      </c>
      <c r="M3688" s="3">
        <v>-121735.33</v>
      </c>
      <c r="N3688" s="3">
        <v>25136.799999999999</v>
      </c>
      <c r="O3688" s="3">
        <v>146872.13</v>
      </c>
      <c r="P3688" t="str">
        <f>VLOOKUP(B3688,'[2]Asset Class'!$A$4:$B$21,2,0)</f>
        <v>Equipment for PTA</v>
      </c>
      <c r="Q3688" s="9">
        <f t="shared" si="102"/>
        <v>-121735.33</v>
      </c>
      <c r="R3688" s="9">
        <f t="shared" si="103"/>
        <v>25136.800000000003</v>
      </c>
      <c r="S3688" s="9">
        <f t="shared" si="104"/>
        <v>0</v>
      </c>
    </row>
    <row r="3689" spans="1:19" x14ac:dyDescent="0.2">
      <c r="A3689" t="s">
        <v>6719</v>
      </c>
      <c r="B3689" t="s">
        <v>2988</v>
      </c>
      <c r="C3689" s="2">
        <v>43556</v>
      </c>
      <c r="D3689" t="s">
        <v>6720</v>
      </c>
      <c r="E3689" s="3">
        <v>0</v>
      </c>
      <c r="F3689" s="3">
        <v>0</v>
      </c>
      <c r="G3689" s="3">
        <v>0</v>
      </c>
      <c r="H3689" s="3">
        <v>0</v>
      </c>
      <c r="I3689" s="3">
        <v>223166.3</v>
      </c>
      <c r="J3689" s="3">
        <v>-184349.54</v>
      </c>
      <c r="K3689" s="3">
        <v>38816.76</v>
      </c>
      <c r="L3689" s="3">
        <v>-622.39</v>
      </c>
      <c r="M3689" s="3">
        <v>-184971.93</v>
      </c>
      <c r="N3689" s="3">
        <v>38194.370000000003</v>
      </c>
      <c r="O3689" s="3">
        <v>223166.3</v>
      </c>
      <c r="P3689" t="str">
        <f>VLOOKUP(B3689,'[2]Asset Class'!$A$4:$B$21,2,0)</f>
        <v>Equipment for PTA</v>
      </c>
      <c r="Q3689" s="9">
        <f t="shared" si="102"/>
        <v>-184971.93</v>
      </c>
      <c r="R3689" s="9">
        <f t="shared" si="103"/>
        <v>38194.369999999995</v>
      </c>
      <c r="S3689" s="9">
        <f t="shared" si="104"/>
        <v>0</v>
      </c>
    </row>
    <row r="3690" spans="1:19" x14ac:dyDescent="0.2">
      <c r="A3690" t="s">
        <v>6721</v>
      </c>
      <c r="B3690" t="s">
        <v>2988</v>
      </c>
      <c r="C3690" s="2">
        <v>43556</v>
      </c>
      <c r="D3690" t="s">
        <v>6722</v>
      </c>
      <c r="E3690" s="3">
        <v>0</v>
      </c>
      <c r="F3690" s="3">
        <v>0</v>
      </c>
      <c r="G3690" s="3">
        <v>0</v>
      </c>
      <c r="H3690" s="3">
        <v>0</v>
      </c>
      <c r="I3690" s="3">
        <v>213867.7</v>
      </c>
      <c r="J3690" s="3">
        <v>-176668.32</v>
      </c>
      <c r="K3690" s="3">
        <v>37199.379999999997</v>
      </c>
      <c r="L3690" s="3">
        <v>-596.46</v>
      </c>
      <c r="M3690" s="3">
        <v>-177264.78</v>
      </c>
      <c r="N3690" s="3">
        <v>36602.92</v>
      </c>
      <c r="O3690" s="3">
        <v>213867.7</v>
      </c>
      <c r="P3690" t="str">
        <f>VLOOKUP(B3690,'[2]Asset Class'!$A$4:$B$21,2,0)</f>
        <v>Equipment for PTA</v>
      </c>
      <c r="Q3690" s="9">
        <f t="shared" si="102"/>
        <v>-177264.78</v>
      </c>
      <c r="R3690" s="9">
        <f t="shared" si="103"/>
        <v>36602.920000000013</v>
      </c>
      <c r="S3690" s="9">
        <f t="shared" si="104"/>
        <v>0</v>
      </c>
    </row>
    <row r="3691" spans="1:19" x14ac:dyDescent="0.2">
      <c r="A3691" t="s">
        <v>6723</v>
      </c>
      <c r="B3691" t="s">
        <v>2988</v>
      </c>
      <c r="C3691" s="2">
        <v>43556</v>
      </c>
      <c r="D3691" t="s">
        <v>6724</v>
      </c>
      <c r="E3691" s="3">
        <v>0</v>
      </c>
      <c r="F3691" s="3">
        <v>0</v>
      </c>
      <c r="G3691" s="3">
        <v>0</v>
      </c>
      <c r="H3691" s="3">
        <v>0</v>
      </c>
      <c r="I3691" s="3">
        <v>2603606.7799999998</v>
      </c>
      <c r="J3691" s="3">
        <v>-2150744.71</v>
      </c>
      <c r="K3691" s="3">
        <v>452862.07</v>
      </c>
      <c r="L3691" s="3">
        <v>-7261.24</v>
      </c>
      <c r="M3691" s="3">
        <v>-2158005.9500000002</v>
      </c>
      <c r="N3691" s="3">
        <v>445600.83</v>
      </c>
      <c r="O3691" s="3">
        <v>2603606.7799999998</v>
      </c>
      <c r="P3691" t="str">
        <f>VLOOKUP(B3691,'[2]Asset Class'!$A$4:$B$21,2,0)</f>
        <v>Equipment for PTA</v>
      </c>
      <c r="Q3691" s="9">
        <f t="shared" si="102"/>
        <v>-2158005.9500000002</v>
      </c>
      <c r="R3691" s="9">
        <f t="shared" si="103"/>
        <v>445600.82999999961</v>
      </c>
      <c r="S3691" s="9">
        <f t="shared" si="104"/>
        <v>0</v>
      </c>
    </row>
    <row r="3692" spans="1:19" x14ac:dyDescent="0.2">
      <c r="A3692" t="s">
        <v>6725</v>
      </c>
      <c r="B3692" t="s">
        <v>2988</v>
      </c>
      <c r="C3692" s="2">
        <v>43556</v>
      </c>
      <c r="D3692" t="s">
        <v>6726</v>
      </c>
      <c r="E3692" s="3">
        <v>0</v>
      </c>
      <c r="F3692" s="3">
        <v>0</v>
      </c>
      <c r="G3692" s="3">
        <v>0</v>
      </c>
      <c r="H3692" s="3">
        <v>0</v>
      </c>
      <c r="I3692" s="3">
        <v>836873.61</v>
      </c>
      <c r="J3692" s="3">
        <v>-691310.81</v>
      </c>
      <c r="K3692" s="3">
        <v>145562.79999999999</v>
      </c>
      <c r="L3692" s="3">
        <v>-2333.9699999999998</v>
      </c>
      <c r="M3692" s="3">
        <v>-693644.78</v>
      </c>
      <c r="N3692" s="3">
        <v>143228.82999999999</v>
      </c>
      <c r="O3692" s="3">
        <v>836873.61</v>
      </c>
      <c r="P3692" t="str">
        <f>VLOOKUP(B3692,'[2]Asset Class'!$A$4:$B$21,2,0)</f>
        <v>Equipment for PTA</v>
      </c>
      <c r="Q3692" s="9">
        <f t="shared" si="102"/>
        <v>-693644.78</v>
      </c>
      <c r="R3692" s="9">
        <f t="shared" si="103"/>
        <v>143228.82999999996</v>
      </c>
      <c r="S3692" s="9">
        <f t="shared" si="104"/>
        <v>0</v>
      </c>
    </row>
    <row r="3693" spans="1:19" x14ac:dyDescent="0.2">
      <c r="A3693" t="s">
        <v>6727</v>
      </c>
      <c r="B3693" t="s">
        <v>2988</v>
      </c>
      <c r="C3693" s="2">
        <v>43556</v>
      </c>
      <c r="D3693" t="s">
        <v>6728</v>
      </c>
      <c r="E3693" s="3">
        <v>0</v>
      </c>
      <c r="F3693" s="3">
        <v>0</v>
      </c>
      <c r="G3693" s="3">
        <v>0</v>
      </c>
      <c r="H3693" s="3">
        <v>0</v>
      </c>
      <c r="I3693" s="3">
        <v>1255310.4099999999</v>
      </c>
      <c r="J3693" s="3">
        <v>-1036966.2</v>
      </c>
      <c r="K3693" s="3">
        <v>218344.21</v>
      </c>
      <c r="L3693" s="3">
        <v>-3500.96</v>
      </c>
      <c r="M3693" s="3">
        <v>-1040467.16</v>
      </c>
      <c r="N3693" s="3">
        <v>214843.25</v>
      </c>
      <c r="O3693" s="3">
        <v>1255310.4099999999</v>
      </c>
      <c r="P3693" t="str">
        <f>VLOOKUP(B3693,'[2]Asset Class'!$A$4:$B$21,2,0)</f>
        <v>Equipment for PTA</v>
      </c>
      <c r="Q3693" s="9">
        <f t="shared" si="102"/>
        <v>-1040467.16</v>
      </c>
      <c r="R3693" s="9">
        <f t="shared" si="103"/>
        <v>214843.24999999988</v>
      </c>
      <c r="S3693" s="9">
        <f t="shared" si="104"/>
        <v>0</v>
      </c>
    </row>
    <row r="3694" spans="1:19" x14ac:dyDescent="0.2">
      <c r="A3694" t="s">
        <v>6729</v>
      </c>
      <c r="B3694" t="s">
        <v>2988</v>
      </c>
      <c r="C3694" s="2">
        <v>43556</v>
      </c>
      <c r="D3694" t="s">
        <v>6730</v>
      </c>
      <c r="E3694" s="3">
        <v>0</v>
      </c>
      <c r="F3694" s="3">
        <v>0</v>
      </c>
      <c r="G3694" s="3">
        <v>0</v>
      </c>
      <c r="H3694" s="3">
        <v>0</v>
      </c>
      <c r="I3694" s="3">
        <v>311011.7</v>
      </c>
      <c r="J3694" s="3">
        <v>-256915.43</v>
      </c>
      <c r="K3694" s="3">
        <v>54096.27</v>
      </c>
      <c r="L3694" s="3">
        <v>-867.39</v>
      </c>
      <c r="M3694" s="3">
        <v>-257782.82</v>
      </c>
      <c r="N3694" s="3">
        <v>53228.88</v>
      </c>
      <c r="O3694" s="3">
        <v>311011.7</v>
      </c>
      <c r="P3694" t="str">
        <f>VLOOKUP(B3694,'[2]Asset Class'!$A$4:$B$21,2,0)</f>
        <v>Equipment for PTA</v>
      </c>
      <c r="Q3694" s="9">
        <f t="shared" si="102"/>
        <v>-257782.82</v>
      </c>
      <c r="R3694" s="9">
        <f t="shared" si="103"/>
        <v>53228.880000000005</v>
      </c>
      <c r="S3694" s="9">
        <f t="shared" si="104"/>
        <v>0</v>
      </c>
    </row>
    <row r="3695" spans="1:19" x14ac:dyDescent="0.2">
      <c r="A3695" t="s">
        <v>6731</v>
      </c>
      <c r="B3695" t="s">
        <v>2988</v>
      </c>
      <c r="C3695" s="2">
        <v>43556</v>
      </c>
      <c r="D3695" t="s">
        <v>6732</v>
      </c>
      <c r="E3695" s="3">
        <v>0</v>
      </c>
      <c r="F3695" s="3">
        <v>0</v>
      </c>
      <c r="G3695" s="3">
        <v>0</v>
      </c>
      <c r="H3695" s="3">
        <v>0</v>
      </c>
      <c r="I3695" s="3">
        <v>650901.68999999994</v>
      </c>
      <c r="J3695" s="3">
        <v>-537686.18000000005</v>
      </c>
      <c r="K3695" s="3">
        <v>113215.51</v>
      </c>
      <c r="L3695" s="3">
        <v>-1815.31</v>
      </c>
      <c r="M3695" s="3">
        <v>-539501.49</v>
      </c>
      <c r="N3695" s="3">
        <v>111400.2</v>
      </c>
      <c r="O3695" s="3">
        <v>650901.68999999994</v>
      </c>
      <c r="P3695" t="str">
        <f>VLOOKUP(B3695,'[2]Asset Class'!$A$4:$B$21,2,0)</f>
        <v>Equipment for PTA</v>
      </c>
      <c r="Q3695" s="9">
        <f t="shared" si="102"/>
        <v>-539501.49</v>
      </c>
      <c r="R3695" s="9">
        <f t="shared" si="103"/>
        <v>111400.19999999995</v>
      </c>
      <c r="S3695" s="9">
        <f t="shared" si="104"/>
        <v>0</v>
      </c>
    </row>
    <row r="3696" spans="1:19" x14ac:dyDescent="0.2">
      <c r="A3696" t="s">
        <v>6733</v>
      </c>
      <c r="B3696" t="s">
        <v>2988</v>
      </c>
      <c r="C3696" s="2">
        <v>43556</v>
      </c>
      <c r="D3696" t="s">
        <v>6734</v>
      </c>
      <c r="E3696" s="3">
        <v>0</v>
      </c>
      <c r="F3696" s="3">
        <v>0</v>
      </c>
      <c r="G3696" s="3">
        <v>0</v>
      </c>
      <c r="H3696" s="3">
        <v>0</v>
      </c>
      <c r="I3696" s="3">
        <v>92985.96</v>
      </c>
      <c r="J3696" s="3">
        <v>-76812.31</v>
      </c>
      <c r="K3696" s="3">
        <v>16173.65</v>
      </c>
      <c r="L3696" s="3">
        <v>-259.33</v>
      </c>
      <c r="M3696" s="3">
        <v>-77071.64</v>
      </c>
      <c r="N3696" s="3">
        <v>15914.32</v>
      </c>
      <c r="O3696" s="3">
        <v>92985.96</v>
      </c>
      <c r="P3696" t="str">
        <f>VLOOKUP(B3696,'[2]Asset Class'!$A$4:$B$21,2,0)</f>
        <v>Equipment for PTA</v>
      </c>
      <c r="Q3696" s="9">
        <f t="shared" si="102"/>
        <v>-77071.64</v>
      </c>
      <c r="R3696" s="9">
        <f t="shared" si="103"/>
        <v>15914.320000000007</v>
      </c>
      <c r="S3696" s="9">
        <f t="shared" si="104"/>
        <v>0</v>
      </c>
    </row>
    <row r="3697" spans="1:19" x14ac:dyDescent="0.2">
      <c r="A3697" t="s">
        <v>6735</v>
      </c>
      <c r="B3697" t="s">
        <v>2988</v>
      </c>
      <c r="C3697" s="2">
        <v>43556</v>
      </c>
      <c r="D3697" t="s">
        <v>6736</v>
      </c>
      <c r="E3697" s="3">
        <v>0</v>
      </c>
      <c r="F3697" s="3">
        <v>0</v>
      </c>
      <c r="G3697" s="3">
        <v>0</v>
      </c>
      <c r="H3697" s="3">
        <v>0</v>
      </c>
      <c r="I3697" s="3">
        <v>557915.74</v>
      </c>
      <c r="J3697" s="3">
        <v>-460873.87</v>
      </c>
      <c r="K3697" s="3">
        <v>97041.87</v>
      </c>
      <c r="L3697" s="3">
        <v>-1555.98</v>
      </c>
      <c r="M3697" s="3">
        <v>-462429.85</v>
      </c>
      <c r="N3697" s="3">
        <v>95485.89</v>
      </c>
      <c r="O3697" s="3">
        <v>557915.74</v>
      </c>
      <c r="P3697" t="str">
        <f>VLOOKUP(B3697,'[2]Asset Class'!$A$4:$B$21,2,0)</f>
        <v>Equipment for PTA</v>
      </c>
      <c r="Q3697" s="9">
        <f t="shared" si="102"/>
        <v>-462429.85</v>
      </c>
      <c r="R3697" s="9">
        <f t="shared" si="103"/>
        <v>95485.890000000014</v>
      </c>
      <c r="S3697" s="9">
        <f t="shared" si="104"/>
        <v>0</v>
      </c>
    </row>
    <row r="3698" spans="1:19" x14ac:dyDescent="0.2">
      <c r="A3698" t="s">
        <v>6737</v>
      </c>
      <c r="B3698" t="s">
        <v>2988</v>
      </c>
      <c r="C3698" s="2">
        <v>43556</v>
      </c>
      <c r="D3698" t="s">
        <v>6738</v>
      </c>
      <c r="E3698" s="3">
        <v>0</v>
      </c>
      <c r="F3698" s="3">
        <v>0</v>
      </c>
      <c r="G3698" s="3">
        <v>0</v>
      </c>
      <c r="H3698" s="3">
        <v>0</v>
      </c>
      <c r="I3698" s="3">
        <v>539318.55000000005</v>
      </c>
      <c r="J3698" s="3">
        <v>-445511.41</v>
      </c>
      <c r="K3698" s="3">
        <v>93807.14</v>
      </c>
      <c r="L3698" s="3">
        <v>-1504.11</v>
      </c>
      <c r="M3698" s="3">
        <v>-447015.52</v>
      </c>
      <c r="N3698" s="3">
        <v>92303.03</v>
      </c>
      <c r="O3698" s="3">
        <v>539318.55000000005</v>
      </c>
      <c r="P3698" t="str">
        <f>VLOOKUP(B3698,'[2]Asset Class'!$A$4:$B$21,2,0)</f>
        <v>Equipment for PTA</v>
      </c>
      <c r="Q3698" s="9">
        <f t="shared" si="102"/>
        <v>-447015.52</v>
      </c>
      <c r="R3698" s="9">
        <f t="shared" si="103"/>
        <v>92303.030000000028</v>
      </c>
      <c r="S3698" s="9">
        <f t="shared" si="104"/>
        <v>0</v>
      </c>
    </row>
    <row r="3699" spans="1:19" x14ac:dyDescent="0.2">
      <c r="A3699" t="s">
        <v>6739</v>
      </c>
      <c r="B3699" t="s">
        <v>2988</v>
      </c>
      <c r="C3699" s="2">
        <v>43556</v>
      </c>
      <c r="D3699" t="s">
        <v>6740</v>
      </c>
      <c r="E3699" s="3">
        <v>0</v>
      </c>
      <c r="F3699" s="3">
        <v>0</v>
      </c>
      <c r="G3699" s="3">
        <v>0</v>
      </c>
      <c r="H3699" s="3">
        <v>0</v>
      </c>
      <c r="I3699" s="3">
        <v>183890.1</v>
      </c>
      <c r="J3699" s="3">
        <v>-151904.91</v>
      </c>
      <c r="K3699" s="3">
        <v>31985.19</v>
      </c>
      <c r="L3699" s="3">
        <v>-512.85</v>
      </c>
      <c r="M3699" s="3">
        <v>-152417.76</v>
      </c>
      <c r="N3699" s="3">
        <v>31472.34</v>
      </c>
      <c r="O3699" s="3">
        <v>183890.1</v>
      </c>
      <c r="P3699" t="str">
        <f>VLOOKUP(B3699,'[2]Asset Class'!$A$4:$B$21,2,0)</f>
        <v>Equipment for PTA</v>
      </c>
      <c r="Q3699" s="9">
        <f t="shared" si="102"/>
        <v>-152417.76</v>
      </c>
      <c r="R3699" s="9">
        <f t="shared" si="103"/>
        <v>31472.339999999997</v>
      </c>
      <c r="S3699" s="9">
        <f t="shared" si="104"/>
        <v>0</v>
      </c>
    </row>
    <row r="3700" spans="1:19" x14ac:dyDescent="0.2">
      <c r="A3700" t="s">
        <v>6741</v>
      </c>
      <c r="B3700" t="s">
        <v>2988</v>
      </c>
      <c r="C3700" s="2">
        <v>43868</v>
      </c>
      <c r="D3700" t="s">
        <v>6742</v>
      </c>
      <c r="E3700" s="3">
        <v>0</v>
      </c>
      <c r="F3700" s="3">
        <v>0</v>
      </c>
      <c r="G3700" s="3">
        <v>0</v>
      </c>
      <c r="H3700" s="3">
        <v>0</v>
      </c>
      <c r="I3700" s="3">
        <v>2267129.63</v>
      </c>
      <c r="J3700" s="3">
        <v>-411613.77</v>
      </c>
      <c r="K3700" s="3">
        <v>1855515.86</v>
      </c>
      <c r="L3700" s="3">
        <v>-111240.46</v>
      </c>
      <c r="M3700" s="3">
        <v>-522854.23</v>
      </c>
      <c r="N3700" s="3">
        <v>1744275.4</v>
      </c>
      <c r="O3700" s="3">
        <v>2267129.63</v>
      </c>
      <c r="P3700" t="str">
        <f>VLOOKUP(B3700,'[2]Asset Class'!$A$4:$B$21,2,0)</f>
        <v>Equipment for PTA</v>
      </c>
      <c r="Q3700" s="9">
        <f t="shared" si="102"/>
        <v>-522854.23</v>
      </c>
      <c r="R3700" s="9">
        <f t="shared" si="103"/>
        <v>1744275.4</v>
      </c>
      <c r="S3700" s="9">
        <f t="shared" si="104"/>
        <v>0</v>
      </c>
    </row>
    <row r="3701" spans="1:19" x14ac:dyDescent="0.2">
      <c r="A3701" t="s">
        <v>6743</v>
      </c>
      <c r="B3701" t="s">
        <v>2988</v>
      </c>
      <c r="C3701" s="2">
        <v>44264</v>
      </c>
      <c r="D3701" t="s">
        <v>6744</v>
      </c>
      <c r="E3701" s="3">
        <v>0</v>
      </c>
      <c r="F3701" s="3">
        <v>0</v>
      </c>
      <c r="G3701" s="3">
        <v>0</v>
      </c>
      <c r="H3701" s="3">
        <v>0</v>
      </c>
      <c r="I3701" s="3">
        <v>2543823.7000000002</v>
      </c>
      <c r="J3701" s="3">
        <v>-171260.9</v>
      </c>
      <c r="K3701" s="3">
        <v>2372562.7999999998</v>
      </c>
      <c r="L3701" s="3">
        <v>-80775.11</v>
      </c>
      <c r="M3701" s="3">
        <v>-252036.01</v>
      </c>
      <c r="N3701" s="3">
        <v>2291787.69</v>
      </c>
      <c r="O3701" s="3">
        <v>2543823.7000000002</v>
      </c>
      <c r="P3701" t="str">
        <f>VLOOKUP(B3701,'[2]Asset Class'!$A$4:$B$21,2,0)</f>
        <v>Equipment for PTA</v>
      </c>
      <c r="Q3701" s="9">
        <f t="shared" si="102"/>
        <v>-252036.01</v>
      </c>
      <c r="R3701" s="9">
        <f t="shared" si="103"/>
        <v>2291787.6900000004</v>
      </c>
      <c r="S3701" s="9">
        <f t="shared" si="104"/>
        <v>0</v>
      </c>
    </row>
    <row r="3702" spans="1:19" x14ac:dyDescent="0.2">
      <c r="A3702" t="s">
        <v>6745</v>
      </c>
      <c r="B3702" t="s">
        <v>2988</v>
      </c>
      <c r="C3702" s="2">
        <v>44272</v>
      </c>
      <c r="D3702" t="s">
        <v>6746</v>
      </c>
      <c r="E3702" s="3">
        <v>0</v>
      </c>
      <c r="F3702" s="3">
        <v>0</v>
      </c>
      <c r="G3702" s="3">
        <v>0</v>
      </c>
      <c r="H3702" s="3">
        <v>0</v>
      </c>
      <c r="I3702" s="3">
        <v>14280817.08</v>
      </c>
      <c r="J3702" s="3">
        <v>-633618.55000000005</v>
      </c>
      <c r="K3702" s="3">
        <v>13647198.529999999</v>
      </c>
      <c r="L3702" s="3">
        <v>-342018.48</v>
      </c>
      <c r="M3702" s="3">
        <v>-975637.03</v>
      </c>
      <c r="N3702" s="3">
        <v>13305180.050000001</v>
      </c>
      <c r="O3702" s="3">
        <v>14280817.08</v>
      </c>
      <c r="P3702" t="str">
        <f>VLOOKUP(B3702,'[2]Asset Class'!$A$4:$B$21,2,0)</f>
        <v>Equipment for PTA</v>
      </c>
      <c r="Q3702" s="9">
        <f t="shared" si="102"/>
        <v>-975637.03</v>
      </c>
      <c r="R3702" s="9">
        <f t="shared" si="103"/>
        <v>13305180.050000001</v>
      </c>
      <c r="S3702" s="9">
        <f t="shared" si="104"/>
        <v>0</v>
      </c>
    </row>
    <row r="3703" spans="1:19" x14ac:dyDescent="0.2">
      <c r="A3703" t="s">
        <v>6747</v>
      </c>
      <c r="B3703" t="s">
        <v>2988</v>
      </c>
      <c r="C3703" s="2">
        <v>44395</v>
      </c>
      <c r="D3703" t="s">
        <v>6748</v>
      </c>
      <c r="E3703" s="3">
        <v>0</v>
      </c>
      <c r="F3703" s="3">
        <v>0</v>
      </c>
      <c r="G3703" s="3">
        <v>0</v>
      </c>
      <c r="H3703" s="3">
        <v>0</v>
      </c>
      <c r="I3703" s="3">
        <v>18428235.280000001</v>
      </c>
      <c r="J3703" s="3">
        <v>-1232672.23</v>
      </c>
      <c r="K3703" s="3">
        <v>17195563.050000001</v>
      </c>
      <c r="L3703" s="3">
        <v>-877739.37</v>
      </c>
      <c r="M3703" s="3">
        <v>-2110411.6</v>
      </c>
      <c r="N3703" s="3">
        <v>16317823.68</v>
      </c>
      <c r="O3703" s="3">
        <v>18428235.280000001</v>
      </c>
      <c r="P3703" t="str">
        <f>VLOOKUP(B3703,'[2]Asset Class'!$A$4:$B$21,2,0)</f>
        <v>Equipment for PTA</v>
      </c>
      <c r="Q3703" s="9">
        <f t="shared" ref="Q3703:Q3766" si="105">M3703</f>
        <v>-2110411.6</v>
      </c>
      <c r="R3703" s="9">
        <f t="shared" ref="R3703:R3766" si="106">O3703+Q3703</f>
        <v>16317823.680000002</v>
      </c>
      <c r="S3703" s="9">
        <f t="shared" ref="S3703:S3766" si="107">N3703-R3703</f>
        <v>0</v>
      </c>
    </row>
    <row r="3704" spans="1:19" x14ac:dyDescent="0.2">
      <c r="A3704" t="s">
        <v>6749</v>
      </c>
      <c r="B3704" t="s">
        <v>2988</v>
      </c>
      <c r="C3704" s="2">
        <v>44088</v>
      </c>
      <c r="D3704" t="s">
        <v>6750</v>
      </c>
      <c r="E3704" s="3">
        <v>0</v>
      </c>
      <c r="F3704" s="3">
        <v>0</v>
      </c>
      <c r="G3704" s="3">
        <v>0</v>
      </c>
      <c r="H3704" s="3">
        <v>0</v>
      </c>
      <c r="I3704" s="3">
        <v>2685000</v>
      </c>
      <c r="J3704" s="3">
        <v>-394143.28</v>
      </c>
      <c r="K3704" s="3">
        <v>2290856.7200000002</v>
      </c>
      <c r="L3704" s="3">
        <v>-127886.92</v>
      </c>
      <c r="M3704" s="3">
        <v>-522030.2</v>
      </c>
      <c r="N3704" s="3">
        <v>2162969.7999999998</v>
      </c>
      <c r="O3704" s="3">
        <v>2685000</v>
      </c>
      <c r="P3704" t="str">
        <f>VLOOKUP(B3704,'[2]Asset Class'!$A$4:$B$21,2,0)</f>
        <v>Equipment for PTA</v>
      </c>
      <c r="Q3704" s="9">
        <f t="shared" si="105"/>
        <v>-522030.2</v>
      </c>
      <c r="R3704" s="9">
        <f t="shared" si="106"/>
        <v>2162969.7999999998</v>
      </c>
      <c r="S3704" s="9">
        <f t="shared" si="107"/>
        <v>0</v>
      </c>
    </row>
    <row r="3705" spans="1:19" x14ac:dyDescent="0.2">
      <c r="A3705" t="s">
        <v>6751</v>
      </c>
      <c r="B3705" t="s">
        <v>2988</v>
      </c>
      <c r="C3705" s="2">
        <v>43556</v>
      </c>
      <c r="D3705" t="s">
        <v>6752</v>
      </c>
      <c r="E3705" s="3">
        <v>0</v>
      </c>
      <c r="F3705" s="3">
        <v>0</v>
      </c>
      <c r="G3705" s="3">
        <v>0</v>
      </c>
      <c r="H3705" s="3">
        <v>0</v>
      </c>
      <c r="I3705" s="3">
        <v>3114569</v>
      </c>
      <c r="J3705" s="3">
        <v>-806956.51</v>
      </c>
      <c r="K3705" s="3">
        <v>2307612.4900000002</v>
      </c>
      <c r="L3705" s="3">
        <v>-134861.23000000001</v>
      </c>
      <c r="M3705" s="3">
        <v>-941817.74</v>
      </c>
      <c r="N3705" s="3">
        <v>2172751.2599999998</v>
      </c>
      <c r="O3705" s="3">
        <v>3114569</v>
      </c>
      <c r="P3705" t="str">
        <f>VLOOKUP(B3705,'[2]Asset Class'!$A$4:$B$21,2,0)</f>
        <v>Equipment for PTA</v>
      </c>
      <c r="Q3705" s="9">
        <f t="shared" si="105"/>
        <v>-941817.74</v>
      </c>
      <c r="R3705" s="9">
        <f t="shared" si="106"/>
        <v>2172751.2599999998</v>
      </c>
      <c r="S3705" s="9">
        <f t="shared" si="107"/>
        <v>0</v>
      </c>
    </row>
    <row r="3706" spans="1:19" x14ac:dyDescent="0.2">
      <c r="A3706" t="s">
        <v>6753</v>
      </c>
      <c r="B3706" t="s">
        <v>2988</v>
      </c>
      <c r="C3706" s="2">
        <v>43662</v>
      </c>
      <c r="D3706" t="s">
        <v>6754</v>
      </c>
      <c r="E3706" s="3">
        <v>0</v>
      </c>
      <c r="F3706" s="3">
        <v>0</v>
      </c>
      <c r="G3706" s="3">
        <v>0</v>
      </c>
      <c r="H3706" s="3">
        <v>0</v>
      </c>
      <c r="I3706" s="3">
        <v>5947916</v>
      </c>
      <c r="J3706" s="3">
        <v>-972362</v>
      </c>
      <c r="K3706" s="3">
        <v>4975554</v>
      </c>
      <c r="L3706" s="3">
        <v>-301126.61</v>
      </c>
      <c r="M3706" s="3">
        <v>-1273488.6100000001</v>
      </c>
      <c r="N3706" s="3">
        <v>4674427.3899999997</v>
      </c>
      <c r="O3706" s="3">
        <v>5947916</v>
      </c>
      <c r="P3706" t="str">
        <f>VLOOKUP(B3706,'[2]Asset Class'!$A$4:$B$21,2,0)</f>
        <v>Equipment for PTA</v>
      </c>
      <c r="Q3706" s="9">
        <f t="shared" si="105"/>
        <v>-1273488.6100000001</v>
      </c>
      <c r="R3706" s="9">
        <f t="shared" si="106"/>
        <v>4674427.3899999997</v>
      </c>
      <c r="S3706" s="9">
        <f t="shared" si="107"/>
        <v>0</v>
      </c>
    </row>
    <row r="3707" spans="1:19" x14ac:dyDescent="0.2">
      <c r="A3707" t="s">
        <v>6755</v>
      </c>
      <c r="B3707" t="s">
        <v>2988</v>
      </c>
      <c r="C3707" s="2">
        <v>43556</v>
      </c>
      <c r="D3707" t="s">
        <v>6756</v>
      </c>
      <c r="E3707" s="3">
        <v>0</v>
      </c>
      <c r="F3707" s="3">
        <v>0</v>
      </c>
      <c r="G3707" s="3">
        <v>0</v>
      </c>
      <c r="H3707" s="3">
        <v>0</v>
      </c>
      <c r="I3707" s="3">
        <v>2364439.42</v>
      </c>
      <c r="J3707" s="3">
        <v>-330322.05</v>
      </c>
      <c r="K3707" s="3">
        <v>2034117.37</v>
      </c>
      <c r="L3707" s="3">
        <v>-56504.25</v>
      </c>
      <c r="M3707" s="3">
        <v>-386826.3</v>
      </c>
      <c r="N3707" s="3">
        <v>1977613.12</v>
      </c>
      <c r="O3707" s="3">
        <v>2364439.42</v>
      </c>
      <c r="P3707" t="str">
        <f>VLOOKUP(B3707,'[2]Asset Class'!$A$4:$B$21,2,0)</f>
        <v>Equipment for PTA</v>
      </c>
      <c r="Q3707" s="9">
        <f t="shared" si="105"/>
        <v>-386826.3</v>
      </c>
      <c r="R3707" s="9">
        <f t="shared" si="106"/>
        <v>1977613.1199999999</v>
      </c>
      <c r="S3707" s="9">
        <f t="shared" si="107"/>
        <v>0</v>
      </c>
    </row>
    <row r="3708" spans="1:19" x14ac:dyDescent="0.2">
      <c r="A3708" t="s">
        <v>6757</v>
      </c>
      <c r="B3708" t="s">
        <v>2988</v>
      </c>
      <c r="C3708" s="2">
        <v>43650</v>
      </c>
      <c r="D3708" t="s">
        <v>6758</v>
      </c>
      <c r="E3708" s="3">
        <v>0</v>
      </c>
      <c r="F3708" s="3">
        <v>0</v>
      </c>
      <c r="G3708" s="3">
        <v>0</v>
      </c>
      <c r="H3708" s="3">
        <v>0</v>
      </c>
      <c r="I3708" s="3">
        <v>781748.24</v>
      </c>
      <c r="J3708" s="3">
        <v>-135830.43</v>
      </c>
      <c r="K3708" s="3">
        <v>645917.81000000006</v>
      </c>
      <c r="L3708" s="3">
        <v>-24826.73</v>
      </c>
      <c r="M3708" s="3">
        <v>-160657.16</v>
      </c>
      <c r="N3708" s="3">
        <v>621091.07999999996</v>
      </c>
      <c r="O3708" s="3">
        <v>781748.24</v>
      </c>
      <c r="P3708" t="str">
        <f>VLOOKUP(B3708,'[2]Asset Class'!$A$4:$B$21,2,0)</f>
        <v>Equipment for PTA</v>
      </c>
      <c r="Q3708" s="9">
        <f t="shared" si="105"/>
        <v>-160657.16</v>
      </c>
      <c r="R3708" s="9">
        <f t="shared" si="106"/>
        <v>621091.07999999996</v>
      </c>
      <c r="S3708" s="9">
        <f t="shared" si="107"/>
        <v>0</v>
      </c>
    </row>
    <row r="3709" spans="1:19" x14ac:dyDescent="0.2">
      <c r="A3709" t="s">
        <v>6759</v>
      </c>
      <c r="B3709" t="s">
        <v>2988</v>
      </c>
      <c r="C3709" s="2">
        <v>44391</v>
      </c>
      <c r="D3709" t="s">
        <v>6760</v>
      </c>
      <c r="E3709" s="3">
        <v>0</v>
      </c>
      <c r="F3709" s="3">
        <v>0</v>
      </c>
      <c r="G3709" s="3">
        <v>0</v>
      </c>
      <c r="H3709" s="3">
        <v>0</v>
      </c>
      <c r="I3709" s="3">
        <v>207621</v>
      </c>
      <c r="J3709" s="3">
        <v>-14104.01</v>
      </c>
      <c r="K3709" s="3">
        <v>193516.99</v>
      </c>
      <c r="L3709" s="3">
        <v>-9889.02</v>
      </c>
      <c r="M3709" s="3">
        <v>-23993.03</v>
      </c>
      <c r="N3709" s="3">
        <v>183627.97</v>
      </c>
      <c r="O3709" s="3">
        <v>207621</v>
      </c>
      <c r="P3709" t="str">
        <f>VLOOKUP(B3709,'[2]Asset Class'!$A$4:$B$21,2,0)</f>
        <v>Equipment for PTA</v>
      </c>
      <c r="Q3709" s="9">
        <f t="shared" si="105"/>
        <v>-23993.03</v>
      </c>
      <c r="R3709" s="9">
        <f t="shared" si="106"/>
        <v>183627.97</v>
      </c>
      <c r="S3709" s="9">
        <f t="shared" si="107"/>
        <v>0</v>
      </c>
    </row>
    <row r="3710" spans="1:19" x14ac:dyDescent="0.2">
      <c r="A3710" t="s">
        <v>6761</v>
      </c>
      <c r="B3710" t="s">
        <v>2988</v>
      </c>
      <c r="C3710" s="2">
        <v>44321</v>
      </c>
      <c r="D3710" t="s">
        <v>6762</v>
      </c>
      <c r="E3710" s="3">
        <v>0</v>
      </c>
      <c r="F3710" s="3">
        <v>0</v>
      </c>
      <c r="G3710" s="3">
        <v>0</v>
      </c>
      <c r="H3710" s="3">
        <v>0</v>
      </c>
      <c r="I3710" s="3">
        <v>670639.73</v>
      </c>
      <c r="J3710" s="3">
        <v>-57776.07</v>
      </c>
      <c r="K3710" s="3">
        <v>612863.66</v>
      </c>
      <c r="L3710" s="3">
        <v>-31942.66</v>
      </c>
      <c r="M3710" s="3">
        <v>-89718.73</v>
      </c>
      <c r="N3710" s="3">
        <v>580921</v>
      </c>
      <c r="O3710" s="3">
        <v>670639.73</v>
      </c>
      <c r="P3710" t="str">
        <f>VLOOKUP(B3710,'[2]Asset Class'!$A$4:$B$21,2,0)</f>
        <v>Equipment for PTA</v>
      </c>
      <c r="Q3710" s="9">
        <f t="shared" si="105"/>
        <v>-89718.73</v>
      </c>
      <c r="R3710" s="9">
        <f t="shared" si="106"/>
        <v>580921</v>
      </c>
      <c r="S3710" s="9">
        <f t="shared" si="107"/>
        <v>0</v>
      </c>
    </row>
    <row r="3711" spans="1:19" x14ac:dyDescent="0.2">
      <c r="A3711" t="s">
        <v>6763</v>
      </c>
      <c r="B3711" t="s">
        <v>2988</v>
      </c>
      <c r="C3711" s="2">
        <v>44378</v>
      </c>
      <c r="D3711" t="s">
        <v>976</v>
      </c>
      <c r="E3711" s="3">
        <v>0</v>
      </c>
      <c r="F3711" s="3">
        <v>0</v>
      </c>
      <c r="G3711" s="3">
        <v>0</v>
      </c>
      <c r="H3711" s="3">
        <v>0</v>
      </c>
      <c r="I3711" s="3">
        <v>676458</v>
      </c>
      <c r="J3711" s="3">
        <v>-48241.65</v>
      </c>
      <c r="K3711" s="3">
        <v>628216.35</v>
      </c>
      <c r="L3711" s="3">
        <v>-32219.79</v>
      </c>
      <c r="M3711" s="3">
        <v>-80461.440000000002</v>
      </c>
      <c r="N3711" s="3">
        <v>595996.56000000006</v>
      </c>
      <c r="O3711" s="3">
        <v>676458</v>
      </c>
      <c r="P3711" t="str">
        <f>VLOOKUP(B3711,'[2]Asset Class'!$A$4:$B$21,2,0)</f>
        <v>Equipment for PTA</v>
      </c>
      <c r="Q3711" s="9">
        <f t="shared" si="105"/>
        <v>-80461.440000000002</v>
      </c>
      <c r="R3711" s="9">
        <f t="shared" si="106"/>
        <v>595996.56000000006</v>
      </c>
      <c r="S3711" s="9">
        <f t="shared" si="107"/>
        <v>0</v>
      </c>
    </row>
    <row r="3712" spans="1:19" x14ac:dyDescent="0.2">
      <c r="A3712" t="s">
        <v>6764</v>
      </c>
      <c r="B3712" t="s">
        <v>2988</v>
      </c>
      <c r="C3712" s="2">
        <v>43741</v>
      </c>
      <c r="D3712" t="s">
        <v>6765</v>
      </c>
      <c r="E3712" s="3">
        <v>0</v>
      </c>
      <c r="F3712" s="3">
        <v>0</v>
      </c>
      <c r="G3712" s="3">
        <v>0</v>
      </c>
      <c r="H3712" s="3">
        <v>0</v>
      </c>
      <c r="I3712" s="3">
        <v>512166.1</v>
      </c>
      <c r="J3712" s="3">
        <v>-121387.44</v>
      </c>
      <c r="K3712" s="3">
        <v>390778.66</v>
      </c>
      <c r="L3712" s="3">
        <v>-24398.02</v>
      </c>
      <c r="M3712" s="3">
        <v>-145785.46</v>
      </c>
      <c r="N3712" s="3">
        <v>366380.64</v>
      </c>
      <c r="O3712" s="3">
        <v>512166.1</v>
      </c>
      <c r="P3712" t="str">
        <f>VLOOKUP(B3712,'[2]Asset Class'!$A$4:$B$21,2,0)</f>
        <v>Equipment for PTA</v>
      </c>
      <c r="Q3712" s="9">
        <f t="shared" si="105"/>
        <v>-145785.46</v>
      </c>
      <c r="R3712" s="9">
        <f t="shared" si="106"/>
        <v>366380.64</v>
      </c>
      <c r="S3712" s="9">
        <f t="shared" si="107"/>
        <v>0</v>
      </c>
    </row>
    <row r="3713" spans="1:19" x14ac:dyDescent="0.2">
      <c r="A3713" t="s">
        <v>6766</v>
      </c>
      <c r="B3713" t="s">
        <v>2988</v>
      </c>
      <c r="C3713" s="2">
        <v>43741</v>
      </c>
      <c r="D3713" t="s">
        <v>6765</v>
      </c>
      <c r="E3713" s="3">
        <v>0</v>
      </c>
      <c r="F3713" s="3">
        <v>0</v>
      </c>
      <c r="G3713" s="3">
        <v>0</v>
      </c>
      <c r="H3713" s="3">
        <v>0</v>
      </c>
      <c r="I3713" s="3">
        <v>512166.1</v>
      </c>
      <c r="J3713" s="3">
        <v>-121387.44</v>
      </c>
      <c r="K3713" s="3">
        <v>390778.66</v>
      </c>
      <c r="L3713" s="3">
        <v>-24398.02</v>
      </c>
      <c r="M3713" s="3">
        <v>-145785.46</v>
      </c>
      <c r="N3713" s="3">
        <v>366380.64</v>
      </c>
      <c r="O3713" s="3">
        <v>512166.1</v>
      </c>
      <c r="P3713" t="str">
        <f>VLOOKUP(B3713,'[2]Asset Class'!$A$4:$B$21,2,0)</f>
        <v>Equipment for PTA</v>
      </c>
      <c r="Q3713" s="9">
        <f t="shared" si="105"/>
        <v>-145785.46</v>
      </c>
      <c r="R3713" s="9">
        <f t="shared" si="106"/>
        <v>366380.64</v>
      </c>
      <c r="S3713" s="9">
        <f t="shared" si="107"/>
        <v>0</v>
      </c>
    </row>
    <row r="3714" spans="1:19" x14ac:dyDescent="0.2">
      <c r="A3714" t="s">
        <v>6767</v>
      </c>
      <c r="B3714" t="s">
        <v>2988</v>
      </c>
      <c r="C3714" s="2">
        <v>43741</v>
      </c>
      <c r="D3714" t="s">
        <v>6765</v>
      </c>
      <c r="E3714" s="3">
        <v>0</v>
      </c>
      <c r="F3714" s="3">
        <v>0</v>
      </c>
      <c r="G3714" s="3">
        <v>0</v>
      </c>
      <c r="H3714" s="3">
        <v>0</v>
      </c>
      <c r="I3714" s="3">
        <v>512166.1</v>
      </c>
      <c r="J3714" s="3">
        <v>-121387.44</v>
      </c>
      <c r="K3714" s="3">
        <v>390778.66</v>
      </c>
      <c r="L3714" s="3">
        <v>-24398.02</v>
      </c>
      <c r="M3714" s="3">
        <v>-145785.46</v>
      </c>
      <c r="N3714" s="3">
        <v>366380.64</v>
      </c>
      <c r="O3714" s="3">
        <v>512166.1</v>
      </c>
      <c r="P3714" t="str">
        <f>VLOOKUP(B3714,'[2]Asset Class'!$A$4:$B$21,2,0)</f>
        <v>Equipment for PTA</v>
      </c>
      <c r="Q3714" s="9">
        <f t="shared" si="105"/>
        <v>-145785.46</v>
      </c>
      <c r="R3714" s="9">
        <f t="shared" si="106"/>
        <v>366380.64</v>
      </c>
      <c r="S3714" s="9">
        <f t="shared" si="107"/>
        <v>0</v>
      </c>
    </row>
    <row r="3715" spans="1:19" x14ac:dyDescent="0.2">
      <c r="A3715" t="s">
        <v>6768</v>
      </c>
      <c r="B3715" t="s">
        <v>2988</v>
      </c>
      <c r="C3715" s="2">
        <v>43741</v>
      </c>
      <c r="D3715" t="s">
        <v>6765</v>
      </c>
      <c r="E3715" s="3">
        <v>0</v>
      </c>
      <c r="F3715" s="3">
        <v>0</v>
      </c>
      <c r="G3715" s="3">
        <v>0</v>
      </c>
      <c r="H3715" s="3">
        <v>0</v>
      </c>
      <c r="I3715" s="3">
        <v>512166.1</v>
      </c>
      <c r="J3715" s="3">
        <v>-121387.44</v>
      </c>
      <c r="K3715" s="3">
        <v>390778.66</v>
      </c>
      <c r="L3715" s="3">
        <v>-24398.02</v>
      </c>
      <c r="M3715" s="3">
        <v>-145785.46</v>
      </c>
      <c r="N3715" s="3">
        <v>366380.64</v>
      </c>
      <c r="O3715" s="3">
        <v>512166.1</v>
      </c>
      <c r="P3715" t="str">
        <f>VLOOKUP(B3715,'[2]Asset Class'!$A$4:$B$21,2,0)</f>
        <v>Equipment for PTA</v>
      </c>
      <c r="Q3715" s="9">
        <f t="shared" si="105"/>
        <v>-145785.46</v>
      </c>
      <c r="R3715" s="9">
        <f t="shared" si="106"/>
        <v>366380.64</v>
      </c>
      <c r="S3715" s="9">
        <f t="shared" si="107"/>
        <v>0</v>
      </c>
    </row>
    <row r="3716" spans="1:19" x14ac:dyDescent="0.2">
      <c r="A3716" t="s">
        <v>6769</v>
      </c>
      <c r="B3716" t="s">
        <v>2988</v>
      </c>
      <c r="C3716" s="2">
        <v>43741</v>
      </c>
      <c r="D3716" t="s">
        <v>6765</v>
      </c>
      <c r="E3716" s="3">
        <v>0</v>
      </c>
      <c r="F3716" s="3">
        <v>0</v>
      </c>
      <c r="G3716" s="3">
        <v>0</v>
      </c>
      <c r="H3716" s="3">
        <v>0</v>
      </c>
      <c r="I3716" s="3">
        <v>512166.1</v>
      </c>
      <c r="J3716" s="3">
        <v>-121387.44</v>
      </c>
      <c r="K3716" s="3">
        <v>390778.66</v>
      </c>
      <c r="L3716" s="3">
        <v>-24398.02</v>
      </c>
      <c r="M3716" s="3">
        <v>-145785.46</v>
      </c>
      <c r="N3716" s="3">
        <v>366380.64</v>
      </c>
      <c r="O3716" s="3">
        <v>512166.1</v>
      </c>
      <c r="P3716" t="str">
        <f>VLOOKUP(B3716,'[2]Asset Class'!$A$4:$B$21,2,0)</f>
        <v>Equipment for PTA</v>
      </c>
      <c r="Q3716" s="9">
        <f t="shared" si="105"/>
        <v>-145785.46</v>
      </c>
      <c r="R3716" s="9">
        <f t="shared" si="106"/>
        <v>366380.64</v>
      </c>
      <c r="S3716" s="9">
        <f t="shared" si="107"/>
        <v>0</v>
      </c>
    </row>
    <row r="3717" spans="1:19" x14ac:dyDescent="0.2">
      <c r="A3717" t="s">
        <v>6770</v>
      </c>
      <c r="B3717" t="s">
        <v>2988</v>
      </c>
      <c r="C3717" s="2">
        <v>43741</v>
      </c>
      <c r="D3717" t="s">
        <v>6765</v>
      </c>
      <c r="E3717" s="3">
        <v>0</v>
      </c>
      <c r="F3717" s="3">
        <v>0</v>
      </c>
      <c r="G3717" s="3">
        <v>0</v>
      </c>
      <c r="H3717" s="3">
        <v>0</v>
      </c>
      <c r="I3717" s="3">
        <v>512166.05</v>
      </c>
      <c r="J3717" s="3">
        <v>-121387.43</v>
      </c>
      <c r="K3717" s="3">
        <v>390778.62</v>
      </c>
      <c r="L3717" s="3">
        <v>-24398.02</v>
      </c>
      <c r="M3717" s="3">
        <v>-145785.45000000001</v>
      </c>
      <c r="N3717" s="3">
        <v>366380.6</v>
      </c>
      <c r="O3717" s="3">
        <v>512166.05</v>
      </c>
      <c r="P3717" t="str">
        <f>VLOOKUP(B3717,'[2]Asset Class'!$A$4:$B$21,2,0)</f>
        <v>Equipment for PTA</v>
      </c>
      <c r="Q3717" s="9">
        <f t="shared" si="105"/>
        <v>-145785.45000000001</v>
      </c>
      <c r="R3717" s="9">
        <f t="shared" si="106"/>
        <v>366380.6</v>
      </c>
      <c r="S3717" s="9">
        <f t="shared" si="107"/>
        <v>0</v>
      </c>
    </row>
    <row r="3718" spans="1:19" x14ac:dyDescent="0.2">
      <c r="A3718" t="s">
        <v>6771</v>
      </c>
      <c r="B3718" t="s">
        <v>2988</v>
      </c>
      <c r="C3718" s="2">
        <v>43770</v>
      </c>
      <c r="D3718" t="s">
        <v>6772</v>
      </c>
      <c r="E3718" s="3">
        <v>0</v>
      </c>
      <c r="F3718" s="3">
        <v>0</v>
      </c>
      <c r="G3718" s="3">
        <v>0</v>
      </c>
      <c r="H3718" s="3">
        <v>0</v>
      </c>
      <c r="I3718" s="3">
        <v>14472818.789999999</v>
      </c>
      <c r="J3718" s="3">
        <v>-4157638.36</v>
      </c>
      <c r="K3718" s="3">
        <v>10315180.43</v>
      </c>
      <c r="L3718" s="3">
        <v>-801484.81</v>
      </c>
      <c r="M3718" s="3">
        <v>-4959123.17</v>
      </c>
      <c r="N3718" s="3">
        <v>9513695.6199999992</v>
      </c>
      <c r="O3718" s="3">
        <v>14472818.789999999</v>
      </c>
      <c r="P3718" t="str">
        <f>VLOOKUP(B3718,'[2]Asset Class'!$A$4:$B$21,2,0)</f>
        <v>Equipment for PTA</v>
      </c>
      <c r="Q3718" s="9">
        <f t="shared" si="105"/>
        <v>-4959123.17</v>
      </c>
      <c r="R3718" s="9">
        <f t="shared" si="106"/>
        <v>9513695.6199999992</v>
      </c>
      <c r="S3718" s="9">
        <f t="shared" si="107"/>
        <v>0</v>
      </c>
    </row>
    <row r="3719" spans="1:19" x14ac:dyDescent="0.2">
      <c r="A3719" t="s">
        <v>6773</v>
      </c>
      <c r="B3719" t="s">
        <v>2988</v>
      </c>
      <c r="C3719" s="2">
        <v>44303</v>
      </c>
      <c r="D3719" t="s">
        <v>6774</v>
      </c>
      <c r="E3719" s="3">
        <v>0</v>
      </c>
      <c r="F3719" s="3">
        <v>0</v>
      </c>
      <c r="G3719" s="3">
        <v>0</v>
      </c>
      <c r="H3719" s="3">
        <v>0</v>
      </c>
      <c r="I3719" s="3">
        <v>109169256.02</v>
      </c>
      <c r="J3719" s="3">
        <v>-14166366.67</v>
      </c>
      <c r="K3719" s="3">
        <v>95002889.349999994</v>
      </c>
      <c r="L3719" s="3">
        <v>-7428209.46</v>
      </c>
      <c r="M3719" s="3">
        <v>-21594576.129999999</v>
      </c>
      <c r="N3719" s="3">
        <v>87574679.890000001</v>
      </c>
      <c r="O3719" s="3">
        <v>109169256.02</v>
      </c>
      <c r="P3719" t="str">
        <f>VLOOKUP(B3719,'[2]Asset Class'!$A$4:$B$21,2,0)</f>
        <v>Equipment for PTA</v>
      </c>
      <c r="Q3719" s="9">
        <f t="shared" si="105"/>
        <v>-21594576.129999999</v>
      </c>
      <c r="R3719" s="9">
        <f t="shared" si="106"/>
        <v>87574679.890000001</v>
      </c>
      <c r="S3719" s="9">
        <f t="shared" si="107"/>
        <v>0</v>
      </c>
    </row>
    <row r="3720" spans="1:19" x14ac:dyDescent="0.2">
      <c r="A3720" t="s">
        <v>6775</v>
      </c>
      <c r="B3720" t="s">
        <v>2988</v>
      </c>
      <c r="C3720" s="2">
        <v>43861</v>
      </c>
      <c r="D3720" t="s">
        <v>6776</v>
      </c>
      <c r="E3720" s="3">
        <v>0</v>
      </c>
      <c r="F3720" s="3">
        <v>0</v>
      </c>
      <c r="G3720" s="3">
        <v>0</v>
      </c>
      <c r="H3720" s="3">
        <v>0</v>
      </c>
      <c r="I3720" s="3">
        <v>40347678.289999999</v>
      </c>
      <c r="J3720" s="3">
        <v>-8300816.7400000002</v>
      </c>
      <c r="K3720" s="3">
        <v>32046861.550000001</v>
      </c>
      <c r="L3720" s="3">
        <v>-1922138.65</v>
      </c>
      <c r="M3720" s="3">
        <v>-10222955.390000001</v>
      </c>
      <c r="N3720" s="3">
        <v>30124722.899999999</v>
      </c>
      <c r="O3720" s="3">
        <v>40347678.289999999</v>
      </c>
      <c r="P3720" t="str">
        <f>VLOOKUP(B3720,'[2]Asset Class'!$A$4:$B$21,2,0)</f>
        <v>Equipment for PTA</v>
      </c>
      <c r="Q3720" s="9">
        <f t="shared" si="105"/>
        <v>-10222955.390000001</v>
      </c>
      <c r="R3720" s="9">
        <f t="shared" si="106"/>
        <v>30124722.899999999</v>
      </c>
      <c r="S3720" s="9">
        <f t="shared" si="107"/>
        <v>0</v>
      </c>
    </row>
    <row r="3721" spans="1:19" x14ac:dyDescent="0.2">
      <c r="A3721" t="s">
        <v>6777</v>
      </c>
      <c r="B3721" t="s">
        <v>2988</v>
      </c>
      <c r="C3721" s="2">
        <v>43861</v>
      </c>
      <c r="D3721" t="s">
        <v>6778</v>
      </c>
      <c r="E3721" s="3">
        <v>0</v>
      </c>
      <c r="F3721" s="3">
        <v>0</v>
      </c>
      <c r="G3721" s="3">
        <v>0</v>
      </c>
      <c r="H3721" s="3">
        <v>0</v>
      </c>
      <c r="I3721" s="3">
        <v>40347678.299999997</v>
      </c>
      <c r="J3721" s="3">
        <v>-8300816.7400000002</v>
      </c>
      <c r="K3721" s="3">
        <v>32046861.559999999</v>
      </c>
      <c r="L3721" s="3">
        <v>-1922138.65</v>
      </c>
      <c r="M3721" s="3">
        <v>-10222955.390000001</v>
      </c>
      <c r="N3721" s="3">
        <v>30124722.91</v>
      </c>
      <c r="O3721" s="3">
        <v>40347678.299999997</v>
      </c>
      <c r="P3721" t="str">
        <f>VLOOKUP(B3721,'[2]Asset Class'!$A$4:$B$21,2,0)</f>
        <v>Equipment for PTA</v>
      </c>
      <c r="Q3721" s="9">
        <f t="shared" si="105"/>
        <v>-10222955.390000001</v>
      </c>
      <c r="R3721" s="9">
        <f t="shared" si="106"/>
        <v>30124722.909999996</v>
      </c>
      <c r="S3721" s="9">
        <f t="shared" si="107"/>
        <v>0</v>
      </c>
    </row>
    <row r="3722" spans="1:19" x14ac:dyDescent="0.2">
      <c r="A3722" t="s">
        <v>6779</v>
      </c>
      <c r="B3722" t="s">
        <v>2988</v>
      </c>
      <c r="C3722" s="2">
        <v>43861</v>
      </c>
      <c r="D3722" t="s">
        <v>6780</v>
      </c>
      <c r="E3722" s="3">
        <v>0</v>
      </c>
      <c r="F3722" s="3">
        <v>0</v>
      </c>
      <c r="G3722" s="3">
        <v>0</v>
      </c>
      <c r="H3722" s="3">
        <v>0</v>
      </c>
      <c r="I3722" s="3">
        <v>40347678.299999997</v>
      </c>
      <c r="J3722" s="3">
        <v>-8300816.7400000002</v>
      </c>
      <c r="K3722" s="3">
        <v>32046861.559999999</v>
      </c>
      <c r="L3722" s="3">
        <v>-1922138.65</v>
      </c>
      <c r="M3722" s="3">
        <v>-10222955.390000001</v>
      </c>
      <c r="N3722" s="3">
        <v>30124722.91</v>
      </c>
      <c r="O3722" s="3">
        <v>40347678.299999997</v>
      </c>
      <c r="P3722" t="str">
        <f>VLOOKUP(B3722,'[2]Asset Class'!$A$4:$B$21,2,0)</f>
        <v>Equipment for PTA</v>
      </c>
      <c r="Q3722" s="9">
        <f t="shared" si="105"/>
        <v>-10222955.390000001</v>
      </c>
      <c r="R3722" s="9">
        <f t="shared" si="106"/>
        <v>30124722.909999996</v>
      </c>
      <c r="S3722" s="9">
        <f t="shared" si="107"/>
        <v>0</v>
      </c>
    </row>
    <row r="3723" spans="1:19" x14ac:dyDescent="0.2">
      <c r="A3723" t="s">
        <v>6781</v>
      </c>
      <c r="B3723" t="s">
        <v>2988</v>
      </c>
      <c r="C3723" s="2">
        <v>43831</v>
      </c>
      <c r="D3723" t="s">
        <v>6782</v>
      </c>
      <c r="E3723" s="3">
        <v>0</v>
      </c>
      <c r="F3723" s="3">
        <v>0</v>
      </c>
      <c r="G3723" s="3">
        <v>0</v>
      </c>
      <c r="H3723" s="3">
        <v>0</v>
      </c>
      <c r="I3723" s="3">
        <v>33479089.710000001</v>
      </c>
      <c r="J3723" s="3">
        <v>-4749814.93</v>
      </c>
      <c r="K3723" s="3">
        <v>28729274.780000001</v>
      </c>
      <c r="L3723" s="3">
        <v>-1063842.6299999999</v>
      </c>
      <c r="M3723" s="3">
        <v>-5813657.5599999996</v>
      </c>
      <c r="N3723" s="3">
        <v>27665432.149999999</v>
      </c>
      <c r="O3723" s="3">
        <v>33479089.710000001</v>
      </c>
      <c r="P3723" t="str">
        <f>VLOOKUP(B3723,'[2]Asset Class'!$A$4:$B$21,2,0)</f>
        <v>Equipment for PTA</v>
      </c>
      <c r="Q3723" s="9">
        <f t="shared" si="105"/>
        <v>-5813657.5599999996</v>
      </c>
      <c r="R3723" s="9">
        <f t="shared" si="106"/>
        <v>27665432.150000002</v>
      </c>
      <c r="S3723" s="9">
        <f t="shared" si="107"/>
        <v>0</v>
      </c>
    </row>
    <row r="3724" spans="1:19" x14ac:dyDescent="0.2">
      <c r="A3724" t="s">
        <v>6783</v>
      </c>
      <c r="B3724" t="s">
        <v>2988</v>
      </c>
      <c r="C3724" s="2">
        <v>44546</v>
      </c>
      <c r="D3724" t="s">
        <v>6784</v>
      </c>
      <c r="E3724" s="3">
        <v>0</v>
      </c>
      <c r="F3724" s="3">
        <v>0</v>
      </c>
      <c r="G3724" s="3">
        <v>0</v>
      </c>
      <c r="H3724" s="3">
        <v>0</v>
      </c>
      <c r="I3724" s="3">
        <v>1950000</v>
      </c>
      <c r="J3724" s="3">
        <v>-53798.63</v>
      </c>
      <c r="K3724" s="3">
        <v>1896201.37</v>
      </c>
      <c r="L3724" s="3">
        <v>-92878.77</v>
      </c>
      <c r="M3724" s="3">
        <v>-146677.4</v>
      </c>
      <c r="N3724" s="3">
        <v>1803322.6</v>
      </c>
      <c r="O3724" s="3">
        <v>1950000</v>
      </c>
      <c r="P3724" t="str">
        <f>VLOOKUP(B3724,'[2]Asset Class'!$A$4:$B$21,2,0)</f>
        <v>Equipment for PTA</v>
      </c>
      <c r="Q3724" s="9">
        <f t="shared" si="105"/>
        <v>-146677.4</v>
      </c>
      <c r="R3724" s="9">
        <f t="shared" si="106"/>
        <v>1803322.6</v>
      </c>
      <c r="S3724" s="9">
        <f t="shared" si="107"/>
        <v>0</v>
      </c>
    </row>
    <row r="3725" spans="1:19" x14ac:dyDescent="0.2">
      <c r="A3725" t="s">
        <v>6785</v>
      </c>
      <c r="B3725" t="s">
        <v>2988</v>
      </c>
      <c r="C3725" s="2">
        <v>43872</v>
      </c>
      <c r="D3725" t="s">
        <v>6786</v>
      </c>
      <c r="E3725" s="3">
        <v>0</v>
      </c>
      <c r="F3725" s="3">
        <v>0</v>
      </c>
      <c r="G3725" s="3">
        <v>0</v>
      </c>
      <c r="H3725" s="3">
        <v>0</v>
      </c>
      <c r="I3725" s="3">
        <v>873022</v>
      </c>
      <c r="J3725" s="3">
        <v>-177210.68</v>
      </c>
      <c r="K3725" s="3">
        <v>695811.32</v>
      </c>
      <c r="L3725" s="3">
        <v>-41583.74</v>
      </c>
      <c r="M3725" s="3">
        <v>-218794.42</v>
      </c>
      <c r="N3725" s="3">
        <v>654227.57999999996</v>
      </c>
      <c r="O3725" s="3">
        <v>873022</v>
      </c>
      <c r="P3725" t="str">
        <f>VLOOKUP(B3725,'[2]Asset Class'!$A$4:$B$21,2,0)</f>
        <v>Equipment for PTA</v>
      </c>
      <c r="Q3725" s="9">
        <f t="shared" si="105"/>
        <v>-218794.42</v>
      </c>
      <c r="R3725" s="9">
        <f t="shared" si="106"/>
        <v>654227.57999999996</v>
      </c>
      <c r="S3725" s="9">
        <f t="shared" si="107"/>
        <v>0</v>
      </c>
    </row>
    <row r="3726" spans="1:19" x14ac:dyDescent="0.2">
      <c r="A3726" t="s">
        <v>6787</v>
      </c>
      <c r="B3726" t="s">
        <v>2988</v>
      </c>
      <c r="C3726" s="2">
        <v>43872</v>
      </c>
      <c r="D3726" t="s">
        <v>6788</v>
      </c>
      <c r="E3726" s="3">
        <v>170300</v>
      </c>
      <c r="F3726" s="3">
        <v>0</v>
      </c>
      <c r="G3726" s="3">
        <v>0</v>
      </c>
      <c r="H3726" s="3">
        <v>0</v>
      </c>
      <c r="I3726" s="3">
        <v>544978</v>
      </c>
      <c r="J3726" s="3">
        <v>-110622.55</v>
      </c>
      <c r="K3726" s="3">
        <v>434355.45</v>
      </c>
      <c r="L3726" s="3">
        <v>-32984.980000000003</v>
      </c>
      <c r="M3726" s="3">
        <v>-143607.53</v>
      </c>
      <c r="N3726" s="3">
        <v>571670.47</v>
      </c>
      <c r="O3726" s="3">
        <v>715278</v>
      </c>
      <c r="P3726" t="str">
        <f>VLOOKUP(B3726,'[2]Asset Class'!$A$4:$B$21,2,0)</f>
        <v>Equipment for PTA</v>
      </c>
      <c r="Q3726" s="9">
        <f t="shared" si="105"/>
        <v>-143607.53</v>
      </c>
      <c r="R3726" s="9">
        <f t="shared" si="106"/>
        <v>571670.47</v>
      </c>
      <c r="S3726" s="9">
        <f t="shared" si="107"/>
        <v>0</v>
      </c>
    </row>
    <row r="3727" spans="1:19" x14ac:dyDescent="0.2">
      <c r="A3727" t="s">
        <v>6789</v>
      </c>
      <c r="B3727" t="s">
        <v>2988</v>
      </c>
      <c r="C3727" s="2">
        <v>43895</v>
      </c>
      <c r="D3727" t="s">
        <v>6790</v>
      </c>
      <c r="E3727" s="3">
        <v>0</v>
      </c>
      <c r="F3727" s="3">
        <v>0</v>
      </c>
      <c r="G3727" s="3">
        <v>0</v>
      </c>
      <c r="H3727" s="3">
        <v>0</v>
      </c>
      <c r="I3727" s="3">
        <v>42540000</v>
      </c>
      <c r="J3727" s="3">
        <v>-10369628.57</v>
      </c>
      <c r="K3727" s="3">
        <v>32170371.43</v>
      </c>
      <c r="L3727" s="3">
        <v>-2507039.2000000002</v>
      </c>
      <c r="M3727" s="3">
        <v>-12876667.77</v>
      </c>
      <c r="N3727" s="3">
        <v>29663332.23</v>
      </c>
      <c r="O3727" s="3">
        <v>42540000</v>
      </c>
      <c r="P3727" t="str">
        <f>VLOOKUP(B3727,'[2]Asset Class'!$A$4:$B$21,2,0)</f>
        <v>Equipment for PTA</v>
      </c>
      <c r="Q3727" s="9">
        <f t="shared" si="105"/>
        <v>-12876667.77</v>
      </c>
      <c r="R3727" s="9">
        <f t="shared" si="106"/>
        <v>29663332.23</v>
      </c>
      <c r="S3727" s="9">
        <f t="shared" si="107"/>
        <v>0</v>
      </c>
    </row>
    <row r="3728" spans="1:19" x14ac:dyDescent="0.2">
      <c r="A3728" t="s">
        <v>6791</v>
      </c>
      <c r="B3728" t="s">
        <v>2988</v>
      </c>
      <c r="C3728" s="2">
        <v>43921</v>
      </c>
      <c r="D3728" t="s">
        <v>6792</v>
      </c>
      <c r="E3728" s="3">
        <v>0</v>
      </c>
      <c r="F3728" s="3">
        <v>0</v>
      </c>
      <c r="G3728" s="3">
        <v>0</v>
      </c>
      <c r="H3728" s="3">
        <v>0</v>
      </c>
      <c r="I3728" s="3">
        <v>1878246</v>
      </c>
      <c r="J3728" s="3">
        <v>-369549.33</v>
      </c>
      <c r="K3728" s="3">
        <v>1508696.67</v>
      </c>
      <c r="L3728" s="3">
        <v>-89462.87</v>
      </c>
      <c r="M3728" s="3">
        <v>-459012.2</v>
      </c>
      <c r="N3728" s="3">
        <v>1419233.8</v>
      </c>
      <c r="O3728" s="3">
        <v>1878246</v>
      </c>
      <c r="P3728" t="str">
        <f>VLOOKUP(B3728,'[2]Asset Class'!$A$4:$B$21,2,0)</f>
        <v>Equipment for PTA</v>
      </c>
      <c r="Q3728" s="9">
        <f t="shared" si="105"/>
        <v>-459012.2</v>
      </c>
      <c r="R3728" s="9">
        <f t="shared" si="106"/>
        <v>1419233.8</v>
      </c>
      <c r="S3728" s="9">
        <f t="shared" si="107"/>
        <v>0</v>
      </c>
    </row>
    <row r="3729" spans="1:19" x14ac:dyDescent="0.2">
      <c r="A3729" t="s">
        <v>6793</v>
      </c>
      <c r="B3729" t="s">
        <v>2988</v>
      </c>
      <c r="C3729" s="2">
        <v>43896</v>
      </c>
      <c r="D3729" t="s">
        <v>6794</v>
      </c>
      <c r="E3729" s="3">
        <v>0</v>
      </c>
      <c r="F3729" s="3">
        <v>0</v>
      </c>
      <c r="G3729" s="3">
        <v>0</v>
      </c>
      <c r="H3729" s="3">
        <v>0</v>
      </c>
      <c r="I3729" s="3">
        <v>3606212</v>
      </c>
      <c r="J3729" s="3">
        <v>-873487.5</v>
      </c>
      <c r="K3729" s="3">
        <v>2732724.5</v>
      </c>
      <c r="L3729" s="3">
        <v>-212895.05</v>
      </c>
      <c r="M3729" s="3">
        <v>-1086382.55</v>
      </c>
      <c r="N3729" s="3">
        <v>2519829.4500000002</v>
      </c>
      <c r="O3729" s="3">
        <v>3606212</v>
      </c>
      <c r="P3729" t="str">
        <f>VLOOKUP(B3729,'[2]Asset Class'!$A$4:$B$21,2,0)</f>
        <v>Equipment for PTA</v>
      </c>
      <c r="Q3729" s="9">
        <f t="shared" si="105"/>
        <v>-1086382.55</v>
      </c>
      <c r="R3729" s="9">
        <f t="shared" si="106"/>
        <v>2519829.4500000002</v>
      </c>
      <c r="S3729" s="9">
        <f t="shared" si="107"/>
        <v>0</v>
      </c>
    </row>
    <row r="3730" spans="1:19" x14ac:dyDescent="0.2">
      <c r="A3730" t="s">
        <v>6795</v>
      </c>
      <c r="B3730" t="s">
        <v>2988</v>
      </c>
      <c r="C3730" s="2">
        <v>43909</v>
      </c>
      <c r="D3730" t="s">
        <v>6796</v>
      </c>
      <c r="E3730" s="3">
        <v>0</v>
      </c>
      <c r="F3730" s="3">
        <v>0</v>
      </c>
      <c r="G3730" s="3">
        <v>0</v>
      </c>
      <c r="H3730" s="3">
        <v>0</v>
      </c>
      <c r="I3730" s="3">
        <v>298347.5</v>
      </c>
      <c r="J3730" s="3">
        <v>-57693.3</v>
      </c>
      <c r="K3730" s="3">
        <v>240654.2</v>
      </c>
      <c r="L3730" s="3">
        <v>-14210.47</v>
      </c>
      <c r="M3730" s="3">
        <v>-71903.77</v>
      </c>
      <c r="N3730" s="3">
        <v>226443.73</v>
      </c>
      <c r="O3730" s="3">
        <v>298347.5</v>
      </c>
      <c r="P3730" t="str">
        <f>VLOOKUP(B3730,'[2]Asset Class'!$A$4:$B$21,2,0)</f>
        <v>Equipment for PTA</v>
      </c>
      <c r="Q3730" s="9">
        <f t="shared" si="105"/>
        <v>-71903.77</v>
      </c>
      <c r="R3730" s="9">
        <f t="shared" si="106"/>
        <v>226443.72999999998</v>
      </c>
      <c r="S3730" s="9">
        <f t="shared" si="107"/>
        <v>0</v>
      </c>
    </row>
    <row r="3731" spans="1:19" x14ac:dyDescent="0.2">
      <c r="A3731" t="s">
        <v>6797</v>
      </c>
      <c r="B3731" t="s">
        <v>2988</v>
      </c>
      <c r="C3731" s="2">
        <v>43909</v>
      </c>
      <c r="D3731" t="s">
        <v>6796</v>
      </c>
      <c r="E3731" s="3">
        <v>0</v>
      </c>
      <c r="F3731" s="3">
        <v>0</v>
      </c>
      <c r="G3731" s="3">
        <v>0</v>
      </c>
      <c r="H3731" s="3">
        <v>0</v>
      </c>
      <c r="I3731" s="3">
        <v>298347.5</v>
      </c>
      <c r="J3731" s="3">
        <v>-57693.3</v>
      </c>
      <c r="K3731" s="3">
        <v>240654.2</v>
      </c>
      <c r="L3731" s="3">
        <v>-14210.47</v>
      </c>
      <c r="M3731" s="3">
        <v>-71903.77</v>
      </c>
      <c r="N3731" s="3">
        <v>226443.73</v>
      </c>
      <c r="O3731" s="3">
        <v>298347.5</v>
      </c>
      <c r="P3731" t="str">
        <f>VLOOKUP(B3731,'[2]Asset Class'!$A$4:$B$21,2,0)</f>
        <v>Equipment for PTA</v>
      </c>
      <c r="Q3731" s="9">
        <f t="shared" si="105"/>
        <v>-71903.77</v>
      </c>
      <c r="R3731" s="9">
        <f t="shared" si="106"/>
        <v>226443.72999999998</v>
      </c>
      <c r="S3731" s="9">
        <f t="shared" si="107"/>
        <v>0</v>
      </c>
    </row>
    <row r="3732" spans="1:19" x14ac:dyDescent="0.2">
      <c r="A3732" t="s">
        <v>6798</v>
      </c>
      <c r="B3732" t="s">
        <v>2988</v>
      </c>
      <c r="C3732" s="2">
        <v>43913</v>
      </c>
      <c r="D3732" t="s">
        <v>6799</v>
      </c>
      <c r="E3732" s="3">
        <v>0</v>
      </c>
      <c r="F3732" s="3">
        <v>0</v>
      </c>
      <c r="G3732" s="3">
        <v>0</v>
      </c>
      <c r="H3732" s="3">
        <v>0</v>
      </c>
      <c r="I3732" s="3">
        <v>980000</v>
      </c>
      <c r="J3732" s="3">
        <v>-269273.06</v>
      </c>
      <c r="K3732" s="3">
        <v>710726.94</v>
      </c>
      <c r="L3732" s="3">
        <v>-66682.84</v>
      </c>
      <c r="M3732" s="3">
        <v>-335955.9</v>
      </c>
      <c r="N3732" s="3">
        <v>644044.1</v>
      </c>
      <c r="O3732" s="3">
        <v>980000</v>
      </c>
      <c r="P3732" t="str">
        <f>VLOOKUP(B3732,'[2]Asset Class'!$A$4:$B$21,2,0)</f>
        <v>Equipment for PTA</v>
      </c>
      <c r="Q3732" s="9">
        <f t="shared" si="105"/>
        <v>-335955.9</v>
      </c>
      <c r="R3732" s="9">
        <f t="shared" si="106"/>
        <v>644044.1</v>
      </c>
      <c r="S3732" s="9">
        <f t="shared" si="107"/>
        <v>0</v>
      </c>
    </row>
    <row r="3733" spans="1:19" x14ac:dyDescent="0.2">
      <c r="A3733" t="s">
        <v>6800</v>
      </c>
      <c r="B3733" t="s">
        <v>2988</v>
      </c>
      <c r="C3733" s="2">
        <v>43891</v>
      </c>
      <c r="D3733" t="s">
        <v>6801</v>
      </c>
      <c r="E3733" s="3">
        <v>0</v>
      </c>
      <c r="F3733" s="3">
        <v>0</v>
      </c>
      <c r="G3733" s="3">
        <v>0</v>
      </c>
      <c r="H3733" s="3">
        <v>0</v>
      </c>
      <c r="I3733" s="3">
        <v>9671623.3000000007</v>
      </c>
      <c r="J3733" s="3">
        <v>-2328470.17</v>
      </c>
      <c r="K3733" s="3">
        <v>7343153.1299999999</v>
      </c>
      <c r="L3733" s="3">
        <v>-573458.96</v>
      </c>
      <c r="M3733" s="3">
        <v>-2901929.13</v>
      </c>
      <c r="N3733" s="3">
        <v>6769694.1699999999</v>
      </c>
      <c r="O3733" s="3">
        <v>9671623.3000000007</v>
      </c>
      <c r="P3733" t="str">
        <f>VLOOKUP(B3733,'[2]Asset Class'!$A$4:$B$21,2,0)</f>
        <v>Equipment for PTA</v>
      </c>
      <c r="Q3733" s="9">
        <f t="shared" si="105"/>
        <v>-2901929.13</v>
      </c>
      <c r="R3733" s="9">
        <f t="shared" si="106"/>
        <v>6769694.1700000009</v>
      </c>
      <c r="S3733" s="9">
        <f t="shared" si="107"/>
        <v>0</v>
      </c>
    </row>
    <row r="3734" spans="1:19" x14ac:dyDescent="0.2">
      <c r="A3734" t="s">
        <v>6802</v>
      </c>
      <c r="B3734" t="s">
        <v>2988</v>
      </c>
      <c r="C3734" s="2">
        <v>43913</v>
      </c>
      <c r="D3734" t="s">
        <v>6742</v>
      </c>
      <c r="E3734" s="3">
        <v>0</v>
      </c>
      <c r="F3734" s="3">
        <v>0</v>
      </c>
      <c r="G3734" s="3">
        <v>0</v>
      </c>
      <c r="H3734" s="3">
        <v>0</v>
      </c>
      <c r="I3734" s="3">
        <v>2265188</v>
      </c>
      <c r="J3734" s="3">
        <v>-435680.25</v>
      </c>
      <c r="K3734" s="3">
        <v>1829507.75</v>
      </c>
      <c r="L3734" s="3">
        <v>-107891.94</v>
      </c>
      <c r="M3734" s="3">
        <v>-543572.18999999994</v>
      </c>
      <c r="N3734" s="3">
        <v>1721615.81</v>
      </c>
      <c r="O3734" s="3">
        <v>2265188</v>
      </c>
      <c r="P3734" t="str">
        <f>VLOOKUP(B3734,'[2]Asset Class'!$A$4:$B$21,2,0)</f>
        <v>Equipment for PTA</v>
      </c>
      <c r="Q3734" s="9">
        <f t="shared" si="105"/>
        <v>-543572.18999999994</v>
      </c>
      <c r="R3734" s="9">
        <f t="shared" si="106"/>
        <v>1721615.81</v>
      </c>
      <c r="S3734" s="9">
        <f t="shared" si="107"/>
        <v>0</v>
      </c>
    </row>
    <row r="3735" spans="1:19" x14ac:dyDescent="0.2">
      <c r="A3735" t="s">
        <v>6803</v>
      </c>
      <c r="B3735" t="s">
        <v>2988</v>
      </c>
      <c r="C3735" s="2">
        <v>44516</v>
      </c>
      <c r="D3735" t="s">
        <v>6804</v>
      </c>
      <c r="E3735" s="3">
        <v>0</v>
      </c>
      <c r="F3735" s="3">
        <v>0</v>
      </c>
      <c r="G3735" s="3">
        <v>0</v>
      </c>
      <c r="H3735" s="3">
        <v>0</v>
      </c>
      <c r="I3735" s="3">
        <v>5625000</v>
      </c>
      <c r="J3735" s="3">
        <v>-199109.59</v>
      </c>
      <c r="K3735" s="3">
        <v>5425890.4100000001</v>
      </c>
      <c r="L3735" s="3">
        <v>-267919.52</v>
      </c>
      <c r="M3735" s="3">
        <v>-467029.11</v>
      </c>
      <c r="N3735" s="3">
        <v>5157970.8899999997</v>
      </c>
      <c r="O3735" s="3">
        <v>5625000</v>
      </c>
      <c r="P3735" t="str">
        <f>VLOOKUP(B3735,'[2]Asset Class'!$A$4:$B$21,2,0)</f>
        <v>Equipment for PTA</v>
      </c>
      <c r="Q3735" s="9">
        <f t="shared" si="105"/>
        <v>-467029.11</v>
      </c>
      <c r="R3735" s="9">
        <f t="shared" si="106"/>
        <v>5157970.8899999997</v>
      </c>
      <c r="S3735" s="9">
        <f t="shared" si="107"/>
        <v>0</v>
      </c>
    </row>
    <row r="3736" spans="1:19" x14ac:dyDescent="0.2">
      <c r="A3736" t="s">
        <v>6805</v>
      </c>
      <c r="B3736" t="s">
        <v>2988</v>
      </c>
      <c r="C3736" s="2">
        <v>44057</v>
      </c>
      <c r="D3736" t="s">
        <v>6806</v>
      </c>
      <c r="E3736" s="3">
        <v>0</v>
      </c>
      <c r="F3736" s="3">
        <v>0</v>
      </c>
      <c r="G3736" s="3">
        <v>0</v>
      </c>
      <c r="H3736" s="3">
        <v>0</v>
      </c>
      <c r="I3736" s="3">
        <v>158418</v>
      </c>
      <c r="J3736" s="3">
        <v>-25599.13</v>
      </c>
      <c r="K3736" s="3">
        <v>132818.87</v>
      </c>
      <c r="L3736" s="3">
        <v>-7873.35</v>
      </c>
      <c r="M3736" s="3">
        <v>-33472.480000000003</v>
      </c>
      <c r="N3736" s="3">
        <v>124945.52</v>
      </c>
      <c r="O3736" s="3">
        <v>158418</v>
      </c>
      <c r="P3736" t="str">
        <f>VLOOKUP(B3736,'[2]Asset Class'!$A$4:$B$21,2,0)</f>
        <v>Equipment for PTA</v>
      </c>
      <c r="Q3736" s="9">
        <f t="shared" si="105"/>
        <v>-33472.480000000003</v>
      </c>
      <c r="R3736" s="9">
        <f t="shared" si="106"/>
        <v>124945.51999999999</v>
      </c>
      <c r="S3736" s="9">
        <f t="shared" si="107"/>
        <v>0</v>
      </c>
    </row>
    <row r="3737" spans="1:19" x14ac:dyDescent="0.2">
      <c r="A3737" t="s">
        <v>6807</v>
      </c>
      <c r="B3737" t="s">
        <v>2988</v>
      </c>
      <c r="C3737" s="2">
        <v>44063</v>
      </c>
      <c r="D3737" t="s">
        <v>6808</v>
      </c>
      <c r="E3737" s="3">
        <v>0</v>
      </c>
      <c r="F3737" s="3">
        <v>0</v>
      </c>
      <c r="G3737" s="3">
        <v>0</v>
      </c>
      <c r="H3737" s="3">
        <v>0</v>
      </c>
      <c r="I3737" s="3">
        <v>681386</v>
      </c>
      <c r="J3737" s="3">
        <v>-108996.43</v>
      </c>
      <c r="K3737" s="3">
        <v>572389.56999999995</v>
      </c>
      <c r="L3737" s="3">
        <v>-33864.769999999997</v>
      </c>
      <c r="M3737" s="3">
        <v>-142861.20000000001</v>
      </c>
      <c r="N3737" s="3">
        <v>538524.80000000005</v>
      </c>
      <c r="O3737" s="3">
        <v>681386</v>
      </c>
      <c r="P3737" t="str">
        <f>VLOOKUP(B3737,'[2]Asset Class'!$A$4:$B$21,2,0)</f>
        <v>Equipment for PTA</v>
      </c>
      <c r="Q3737" s="9">
        <f t="shared" si="105"/>
        <v>-142861.20000000001</v>
      </c>
      <c r="R3737" s="9">
        <f t="shared" si="106"/>
        <v>538524.80000000005</v>
      </c>
      <c r="S3737" s="9">
        <f t="shared" si="107"/>
        <v>0</v>
      </c>
    </row>
    <row r="3738" spans="1:19" x14ac:dyDescent="0.2">
      <c r="A3738" t="s">
        <v>6809</v>
      </c>
      <c r="B3738" t="s">
        <v>2988</v>
      </c>
      <c r="C3738" s="2">
        <v>44062</v>
      </c>
      <c r="D3738" t="s">
        <v>6810</v>
      </c>
      <c r="E3738" s="3">
        <v>0</v>
      </c>
      <c r="F3738" s="3">
        <v>0</v>
      </c>
      <c r="G3738" s="3">
        <v>0</v>
      </c>
      <c r="H3738" s="3">
        <v>0</v>
      </c>
      <c r="I3738" s="3">
        <v>4643781.5</v>
      </c>
      <c r="J3738" s="3">
        <v>-744093.63</v>
      </c>
      <c r="K3738" s="3">
        <v>3899687.87</v>
      </c>
      <c r="L3738" s="3">
        <v>-230795.14</v>
      </c>
      <c r="M3738" s="3">
        <v>-974888.77</v>
      </c>
      <c r="N3738" s="3">
        <v>3668892.73</v>
      </c>
      <c r="O3738" s="3">
        <v>4643781.5</v>
      </c>
      <c r="P3738" t="str">
        <f>VLOOKUP(B3738,'[2]Asset Class'!$A$4:$B$21,2,0)</f>
        <v>Equipment for PTA</v>
      </c>
      <c r="Q3738" s="9">
        <f t="shared" si="105"/>
        <v>-974888.77</v>
      </c>
      <c r="R3738" s="9">
        <f t="shared" si="106"/>
        <v>3668892.73</v>
      </c>
      <c r="S3738" s="9">
        <f t="shared" si="107"/>
        <v>0</v>
      </c>
    </row>
    <row r="3739" spans="1:19" x14ac:dyDescent="0.2">
      <c r="A3739" t="s">
        <v>6811</v>
      </c>
      <c r="B3739" t="s">
        <v>2988</v>
      </c>
      <c r="C3739" s="2">
        <v>44062</v>
      </c>
      <c r="D3739" t="s">
        <v>6812</v>
      </c>
      <c r="E3739" s="3">
        <v>0</v>
      </c>
      <c r="F3739" s="3">
        <v>0</v>
      </c>
      <c r="G3739" s="3">
        <v>0</v>
      </c>
      <c r="H3739" s="3">
        <v>0</v>
      </c>
      <c r="I3739" s="3">
        <v>12665397.58</v>
      </c>
      <c r="J3739" s="3">
        <v>-2029432.63</v>
      </c>
      <c r="K3739" s="3">
        <v>10635964.949999999</v>
      </c>
      <c r="L3739" s="3">
        <v>-629468.09</v>
      </c>
      <c r="M3739" s="3">
        <v>-2658900.7200000002</v>
      </c>
      <c r="N3739" s="3">
        <v>10006496.859999999</v>
      </c>
      <c r="O3739" s="3">
        <v>12665397.58</v>
      </c>
      <c r="P3739" t="str">
        <f>VLOOKUP(B3739,'[2]Asset Class'!$A$4:$B$21,2,0)</f>
        <v>Equipment for PTA</v>
      </c>
      <c r="Q3739" s="9">
        <f t="shared" si="105"/>
        <v>-2658900.7200000002</v>
      </c>
      <c r="R3739" s="9">
        <f t="shared" si="106"/>
        <v>10006496.859999999</v>
      </c>
      <c r="S3739" s="9">
        <f t="shared" si="107"/>
        <v>0</v>
      </c>
    </row>
    <row r="3740" spans="1:19" x14ac:dyDescent="0.2">
      <c r="A3740" t="s">
        <v>6813</v>
      </c>
      <c r="B3740" t="s">
        <v>2988</v>
      </c>
      <c r="C3740" s="2">
        <v>44063</v>
      </c>
      <c r="D3740" t="s">
        <v>6814</v>
      </c>
      <c r="E3740" s="3">
        <v>0</v>
      </c>
      <c r="F3740" s="3">
        <v>0</v>
      </c>
      <c r="G3740" s="3">
        <v>0</v>
      </c>
      <c r="H3740" s="3">
        <v>0</v>
      </c>
      <c r="I3740" s="3">
        <v>867035</v>
      </c>
      <c r="J3740" s="3">
        <v>-138693.38</v>
      </c>
      <c r="K3740" s="3">
        <v>728341.62</v>
      </c>
      <c r="L3740" s="3">
        <v>-43091.49</v>
      </c>
      <c r="M3740" s="3">
        <v>-181784.87</v>
      </c>
      <c r="N3740" s="3">
        <v>685250.13</v>
      </c>
      <c r="O3740" s="3">
        <v>867035</v>
      </c>
      <c r="P3740" t="str">
        <f>VLOOKUP(B3740,'[2]Asset Class'!$A$4:$B$21,2,0)</f>
        <v>Equipment for PTA</v>
      </c>
      <c r="Q3740" s="9">
        <f t="shared" si="105"/>
        <v>-181784.87</v>
      </c>
      <c r="R3740" s="9">
        <f t="shared" si="106"/>
        <v>685250.13</v>
      </c>
      <c r="S3740" s="9">
        <f t="shared" si="107"/>
        <v>0</v>
      </c>
    </row>
    <row r="3741" spans="1:19" x14ac:dyDescent="0.2">
      <c r="A3741" t="s">
        <v>6815</v>
      </c>
      <c r="B3741" t="s">
        <v>2988</v>
      </c>
      <c r="C3741" s="2">
        <v>44067</v>
      </c>
      <c r="D3741" t="s">
        <v>6816</v>
      </c>
      <c r="E3741" s="3">
        <v>0</v>
      </c>
      <c r="F3741" s="3">
        <v>0</v>
      </c>
      <c r="G3741" s="3">
        <v>0</v>
      </c>
      <c r="H3741" s="3">
        <v>0</v>
      </c>
      <c r="I3741" s="3">
        <v>425000</v>
      </c>
      <c r="J3741" s="3">
        <v>-67522.509999999995</v>
      </c>
      <c r="K3741" s="3">
        <v>357477.49</v>
      </c>
      <c r="L3741" s="3">
        <v>-21122.43</v>
      </c>
      <c r="M3741" s="3">
        <v>-88644.94</v>
      </c>
      <c r="N3741" s="3">
        <v>336355.06</v>
      </c>
      <c r="O3741" s="3">
        <v>425000</v>
      </c>
      <c r="P3741" t="str">
        <f>VLOOKUP(B3741,'[2]Asset Class'!$A$4:$B$21,2,0)</f>
        <v>Equipment for PTA</v>
      </c>
      <c r="Q3741" s="9">
        <f t="shared" si="105"/>
        <v>-88644.94</v>
      </c>
      <c r="R3741" s="9">
        <f t="shared" si="106"/>
        <v>336355.06</v>
      </c>
      <c r="S3741" s="9">
        <f t="shared" si="107"/>
        <v>0</v>
      </c>
    </row>
    <row r="3742" spans="1:19" x14ac:dyDescent="0.2">
      <c r="A3742" t="s">
        <v>6817</v>
      </c>
      <c r="B3742" t="s">
        <v>2988</v>
      </c>
      <c r="C3742" s="2">
        <v>44063</v>
      </c>
      <c r="D3742" t="s">
        <v>6818</v>
      </c>
      <c r="E3742" s="3">
        <v>0</v>
      </c>
      <c r="F3742" s="3">
        <v>0</v>
      </c>
      <c r="G3742" s="3">
        <v>0</v>
      </c>
      <c r="H3742" s="3">
        <v>0</v>
      </c>
      <c r="I3742" s="3">
        <v>1318297</v>
      </c>
      <c r="J3742" s="3">
        <v>-210878.52</v>
      </c>
      <c r="K3742" s="3">
        <v>1107418.48</v>
      </c>
      <c r="L3742" s="3">
        <v>-65519.14</v>
      </c>
      <c r="M3742" s="3">
        <v>-276397.65999999997</v>
      </c>
      <c r="N3742" s="3">
        <v>1041899.34</v>
      </c>
      <c r="O3742" s="3">
        <v>1318297</v>
      </c>
      <c r="P3742" t="str">
        <f>VLOOKUP(B3742,'[2]Asset Class'!$A$4:$B$21,2,0)</f>
        <v>Equipment for PTA</v>
      </c>
      <c r="Q3742" s="9">
        <f t="shared" si="105"/>
        <v>-276397.65999999997</v>
      </c>
      <c r="R3742" s="9">
        <f t="shared" si="106"/>
        <v>1041899.3400000001</v>
      </c>
      <c r="S3742" s="9">
        <f t="shared" si="107"/>
        <v>0</v>
      </c>
    </row>
    <row r="3743" spans="1:19" x14ac:dyDescent="0.2">
      <c r="A3743" t="s">
        <v>6819</v>
      </c>
      <c r="B3743" t="s">
        <v>2988</v>
      </c>
      <c r="C3743" s="2">
        <v>44062</v>
      </c>
      <c r="D3743" t="s">
        <v>6820</v>
      </c>
      <c r="E3743" s="3">
        <v>0</v>
      </c>
      <c r="F3743" s="3">
        <v>0</v>
      </c>
      <c r="G3743" s="3">
        <v>0</v>
      </c>
      <c r="H3743" s="3">
        <v>0</v>
      </c>
      <c r="I3743" s="3">
        <v>26611681.43</v>
      </c>
      <c r="J3743" s="3">
        <v>-4264107.33</v>
      </c>
      <c r="K3743" s="3">
        <v>22347574.100000001</v>
      </c>
      <c r="L3743" s="3">
        <v>-1322596</v>
      </c>
      <c r="M3743" s="3">
        <v>-5586703.3300000001</v>
      </c>
      <c r="N3743" s="3">
        <v>21024978.100000001</v>
      </c>
      <c r="O3743" s="3">
        <v>26611681.43</v>
      </c>
      <c r="P3743" t="str">
        <f>VLOOKUP(B3743,'[2]Asset Class'!$A$4:$B$21,2,0)</f>
        <v>Equipment for PTA</v>
      </c>
      <c r="Q3743" s="9">
        <f t="shared" si="105"/>
        <v>-5586703.3300000001</v>
      </c>
      <c r="R3743" s="9">
        <f t="shared" si="106"/>
        <v>21024978.100000001</v>
      </c>
      <c r="S3743" s="9">
        <f t="shared" si="107"/>
        <v>0</v>
      </c>
    </row>
    <row r="3744" spans="1:19" x14ac:dyDescent="0.2">
      <c r="A3744" t="s">
        <v>6821</v>
      </c>
      <c r="B3744" t="s">
        <v>2988</v>
      </c>
      <c r="C3744" s="2">
        <v>44062</v>
      </c>
      <c r="D3744" t="s">
        <v>6822</v>
      </c>
      <c r="E3744" s="3">
        <v>0</v>
      </c>
      <c r="F3744" s="3">
        <v>0</v>
      </c>
      <c r="G3744" s="3">
        <v>0</v>
      </c>
      <c r="H3744" s="3">
        <v>0</v>
      </c>
      <c r="I3744" s="3">
        <v>255000</v>
      </c>
      <c r="J3744" s="3">
        <v>-40859.78</v>
      </c>
      <c r="K3744" s="3">
        <v>214140.22</v>
      </c>
      <c r="L3744" s="3">
        <v>-12673.46</v>
      </c>
      <c r="M3744" s="3">
        <v>-53533.24</v>
      </c>
      <c r="N3744" s="3">
        <v>201466.76</v>
      </c>
      <c r="O3744" s="3">
        <v>255000</v>
      </c>
      <c r="P3744" t="str">
        <f>VLOOKUP(B3744,'[2]Asset Class'!$A$4:$B$21,2,0)</f>
        <v>Equipment for PTA</v>
      </c>
      <c r="Q3744" s="9">
        <f t="shared" si="105"/>
        <v>-53533.24</v>
      </c>
      <c r="R3744" s="9">
        <f t="shared" si="106"/>
        <v>201466.76</v>
      </c>
      <c r="S3744" s="9">
        <f t="shared" si="107"/>
        <v>0</v>
      </c>
    </row>
    <row r="3745" spans="1:19" x14ac:dyDescent="0.2">
      <c r="A3745" t="s">
        <v>6823</v>
      </c>
      <c r="B3745" t="s">
        <v>2988</v>
      </c>
      <c r="C3745" s="2">
        <v>44057</v>
      </c>
      <c r="D3745" t="s">
        <v>6824</v>
      </c>
      <c r="E3745" s="3">
        <v>0</v>
      </c>
      <c r="F3745" s="3">
        <v>0</v>
      </c>
      <c r="G3745" s="3">
        <v>0</v>
      </c>
      <c r="H3745" s="3">
        <v>0</v>
      </c>
      <c r="I3745" s="3">
        <v>114659.02</v>
      </c>
      <c r="J3745" s="3">
        <v>-18528.02</v>
      </c>
      <c r="K3745" s="3">
        <v>96131</v>
      </c>
      <c r="L3745" s="3">
        <v>-5698.53</v>
      </c>
      <c r="M3745" s="3">
        <v>-24226.55</v>
      </c>
      <c r="N3745" s="3">
        <v>90432.47</v>
      </c>
      <c r="O3745" s="3">
        <v>114659.02</v>
      </c>
      <c r="P3745" t="str">
        <f>VLOOKUP(B3745,'[2]Asset Class'!$A$4:$B$21,2,0)</f>
        <v>Equipment for PTA</v>
      </c>
      <c r="Q3745" s="9">
        <f t="shared" si="105"/>
        <v>-24226.55</v>
      </c>
      <c r="R3745" s="9">
        <f t="shared" si="106"/>
        <v>90432.47</v>
      </c>
      <c r="S3745" s="9">
        <f t="shared" si="107"/>
        <v>0</v>
      </c>
    </row>
    <row r="3746" spans="1:19" x14ac:dyDescent="0.2">
      <c r="A3746" t="s">
        <v>6825</v>
      </c>
      <c r="B3746" t="s">
        <v>2988</v>
      </c>
      <c r="C3746" s="2">
        <v>44062</v>
      </c>
      <c r="D3746" t="s">
        <v>6826</v>
      </c>
      <c r="E3746" s="3">
        <v>0</v>
      </c>
      <c r="F3746" s="3">
        <v>0</v>
      </c>
      <c r="G3746" s="3">
        <v>0</v>
      </c>
      <c r="H3746" s="3">
        <v>0</v>
      </c>
      <c r="I3746" s="3">
        <v>1424521</v>
      </c>
      <c r="J3746" s="3">
        <v>-437503.57</v>
      </c>
      <c r="K3746" s="3">
        <v>987017.43</v>
      </c>
      <c r="L3746" s="3">
        <v>-135700.26</v>
      </c>
      <c r="M3746" s="3">
        <v>-573203.82999999996</v>
      </c>
      <c r="N3746" s="3">
        <v>851317.17</v>
      </c>
      <c r="O3746" s="3">
        <v>1424521</v>
      </c>
      <c r="P3746" t="str">
        <f>VLOOKUP(B3746,'[2]Asset Class'!$A$4:$B$21,2,0)</f>
        <v>Equipment for PTA</v>
      </c>
      <c r="Q3746" s="9">
        <f t="shared" si="105"/>
        <v>-573203.82999999996</v>
      </c>
      <c r="R3746" s="9">
        <f t="shared" si="106"/>
        <v>851317.17</v>
      </c>
      <c r="S3746" s="9">
        <f t="shared" si="107"/>
        <v>0</v>
      </c>
    </row>
    <row r="3747" spans="1:19" x14ac:dyDescent="0.2">
      <c r="A3747" t="s">
        <v>6827</v>
      </c>
      <c r="B3747" t="s">
        <v>2988</v>
      </c>
      <c r="C3747" s="2">
        <v>44062</v>
      </c>
      <c r="D3747" t="s">
        <v>6828</v>
      </c>
      <c r="E3747" s="3">
        <v>0</v>
      </c>
      <c r="F3747" s="3">
        <v>0</v>
      </c>
      <c r="G3747" s="3">
        <v>0</v>
      </c>
      <c r="H3747" s="3">
        <v>0</v>
      </c>
      <c r="I3747" s="3">
        <v>1430000</v>
      </c>
      <c r="J3747" s="3">
        <v>-439186.3</v>
      </c>
      <c r="K3747" s="3">
        <v>990813.7</v>
      </c>
      <c r="L3747" s="3">
        <v>-136222.19</v>
      </c>
      <c r="M3747" s="3">
        <v>-575408.49</v>
      </c>
      <c r="N3747" s="3">
        <v>854591.51</v>
      </c>
      <c r="O3747" s="3">
        <v>1430000</v>
      </c>
      <c r="P3747" t="str">
        <f>VLOOKUP(B3747,'[2]Asset Class'!$A$4:$B$21,2,0)</f>
        <v>Equipment for PTA</v>
      </c>
      <c r="Q3747" s="9">
        <f t="shared" si="105"/>
        <v>-575408.49</v>
      </c>
      <c r="R3747" s="9">
        <f t="shared" si="106"/>
        <v>854591.51</v>
      </c>
      <c r="S3747" s="9">
        <f t="shared" si="107"/>
        <v>0</v>
      </c>
    </row>
    <row r="3748" spans="1:19" x14ac:dyDescent="0.2">
      <c r="A3748" t="s">
        <v>6829</v>
      </c>
      <c r="B3748" t="s">
        <v>2988</v>
      </c>
      <c r="C3748" s="2">
        <v>44063</v>
      </c>
      <c r="D3748" t="s">
        <v>6830</v>
      </c>
      <c r="E3748" s="3">
        <v>0</v>
      </c>
      <c r="F3748" s="3">
        <v>0</v>
      </c>
      <c r="G3748" s="3">
        <v>0</v>
      </c>
      <c r="H3748" s="3">
        <v>0</v>
      </c>
      <c r="I3748" s="3">
        <v>4206666.67</v>
      </c>
      <c r="J3748" s="3">
        <v>-841258.17</v>
      </c>
      <c r="K3748" s="3">
        <v>3365408.5</v>
      </c>
      <c r="L3748" s="3">
        <v>-261375.63</v>
      </c>
      <c r="M3748" s="3">
        <v>-1102633.8</v>
      </c>
      <c r="N3748" s="3">
        <v>3104032.87</v>
      </c>
      <c r="O3748" s="3">
        <v>4206666.67</v>
      </c>
      <c r="P3748" t="str">
        <f>VLOOKUP(B3748,'[2]Asset Class'!$A$4:$B$21,2,0)</f>
        <v>Equipment for PTA</v>
      </c>
      <c r="Q3748" s="9">
        <f t="shared" si="105"/>
        <v>-1102633.8</v>
      </c>
      <c r="R3748" s="9">
        <f t="shared" si="106"/>
        <v>3104032.87</v>
      </c>
      <c r="S3748" s="9">
        <f t="shared" si="107"/>
        <v>0</v>
      </c>
    </row>
    <row r="3749" spans="1:19" x14ac:dyDescent="0.2">
      <c r="A3749" t="s">
        <v>6831</v>
      </c>
      <c r="B3749" t="s">
        <v>2988</v>
      </c>
      <c r="C3749" s="2">
        <v>44063</v>
      </c>
      <c r="D3749" t="s">
        <v>6830</v>
      </c>
      <c r="E3749" s="3">
        <v>0</v>
      </c>
      <c r="F3749" s="3">
        <v>0</v>
      </c>
      <c r="G3749" s="3">
        <v>0</v>
      </c>
      <c r="H3749" s="3">
        <v>0</v>
      </c>
      <c r="I3749" s="3">
        <v>4206666.67</v>
      </c>
      <c r="J3749" s="3">
        <v>-841258.17</v>
      </c>
      <c r="K3749" s="3">
        <v>3365408.5</v>
      </c>
      <c r="L3749" s="3">
        <v>-261375.63</v>
      </c>
      <c r="M3749" s="3">
        <v>-1102633.8</v>
      </c>
      <c r="N3749" s="3">
        <v>3104032.87</v>
      </c>
      <c r="O3749" s="3">
        <v>4206666.67</v>
      </c>
      <c r="P3749" t="str">
        <f>VLOOKUP(B3749,'[2]Asset Class'!$A$4:$B$21,2,0)</f>
        <v>Equipment for PTA</v>
      </c>
      <c r="Q3749" s="9">
        <f t="shared" si="105"/>
        <v>-1102633.8</v>
      </c>
      <c r="R3749" s="9">
        <f t="shared" si="106"/>
        <v>3104032.87</v>
      </c>
      <c r="S3749" s="9">
        <f t="shared" si="107"/>
        <v>0</v>
      </c>
    </row>
    <row r="3750" spans="1:19" x14ac:dyDescent="0.2">
      <c r="A3750" t="s">
        <v>6832</v>
      </c>
      <c r="B3750" t="s">
        <v>2988</v>
      </c>
      <c r="C3750" s="2">
        <v>44063</v>
      </c>
      <c r="D3750" t="s">
        <v>6830</v>
      </c>
      <c r="E3750" s="3">
        <v>0</v>
      </c>
      <c r="F3750" s="3">
        <v>0</v>
      </c>
      <c r="G3750" s="3">
        <v>0</v>
      </c>
      <c r="H3750" s="3">
        <v>0</v>
      </c>
      <c r="I3750" s="3">
        <v>4206666.66</v>
      </c>
      <c r="J3750" s="3">
        <v>-841258.17</v>
      </c>
      <c r="K3750" s="3">
        <v>3365408.49</v>
      </c>
      <c r="L3750" s="3">
        <v>-261375.62</v>
      </c>
      <c r="M3750" s="3">
        <v>-1102633.79</v>
      </c>
      <c r="N3750" s="3">
        <v>3104032.87</v>
      </c>
      <c r="O3750" s="3">
        <v>4206666.66</v>
      </c>
      <c r="P3750" t="str">
        <f>VLOOKUP(B3750,'[2]Asset Class'!$A$4:$B$21,2,0)</f>
        <v>Equipment for PTA</v>
      </c>
      <c r="Q3750" s="9">
        <f t="shared" si="105"/>
        <v>-1102633.79</v>
      </c>
      <c r="R3750" s="9">
        <f t="shared" si="106"/>
        <v>3104032.87</v>
      </c>
      <c r="S3750" s="9">
        <f t="shared" si="107"/>
        <v>0</v>
      </c>
    </row>
    <row r="3751" spans="1:19" x14ac:dyDescent="0.2">
      <c r="A3751" t="s">
        <v>6833</v>
      </c>
      <c r="B3751" t="s">
        <v>2988</v>
      </c>
      <c r="C3751" s="2">
        <v>44074</v>
      </c>
      <c r="D3751" t="s">
        <v>6834</v>
      </c>
      <c r="E3751" s="3">
        <v>0</v>
      </c>
      <c r="F3751" s="3">
        <v>0</v>
      </c>
      <c r="G3751" s="3">
        <v>0</v>
      </c>
      <c r="H3751" s="3">
        <v>0</v>
      </c>
      <c r="I3751" s="3">
        <v>850000</v>
      </c>
      <c r="J3751" s="3">
        <v>-133429.1</v>
      </c>
      <c r="K3751" s="3">
        <v>716570.9</v>
      </c>
      <c r="L3751" s="3">
        <v>-42244.85</v>
      </c>
      <c r="M3751" s="3">
        <v>-175673.95</v>
      </c>
      <c r="N3751" s="3">
        <v>674326.05</v>
      </c>
      <c r="O3751" s="3">
        <v>850000</v>
      </c>
      <c r="P3751" t="str">
        <f>VLOOKUP(B3751,'[2]Asset Class'!$A$4:$B$21,2,0)</f>
        <v>Equipment for PTA</v>
      </c>
      <c r="Q3751" s="9">
        <f t="shared" si="105"/>
        <v>-175673.95</v>
      </c>
      <c r="R3751" s="9">
        <f t="shared" si="106"/>
        <v>674326.05</v>
      </c>
      <c r="S3751" s="9">
        <f t="shared" si="107"/>
        <v>0</v>
      </c>
    </row>
    <row r="3752" spans="1:19" x14ac:dyDescent="0.2">
      <c r="A3752" t="s">
        <v>6835</v>
      </c>
      <c r="B3752" t="s">
        <v>2988</v>
      </c>
      <c r="C3752" s="2">
        <v>44761</v>
      </c>
      <c r="D3752" t="s">
        <v>6836</v>
      </c>
      <c r="E3752" s="3">
        <v>4547102</v>
      </c>
      <c r="F3752" s="3">
        <v>0</v>
      </c>
      <c r="G3752" s="3">
        <v>0</v>
      </c>
      <c r="H3752" s="3">
        <v>0</v>
      </c>
      <c r="I3752" s="3">
        <v>0</v>
      </c>
      <c r="J3752" s="3">
        <v>0</v>
      </c>
      <c r="K3752" s="3">
        <v>0</v>
      </c>
      <c r="L3752" s="3">
        <v>-87578.43</v>
      </c>
      <c r="M3752" s="3">
        <v>-87578.43</v>
      </c>
      <c r="N3752" s="3">
        <v>4459523.57</v>
      </c>
      <c r="O3752" s="3">
        <v>4547102</v>
      </c>
      <c r="P3752" t="str">
        <f>VLOOKUP(B3752,'[2]Asset Class'!$A$4:$B$21,2,0)</f>
        <v>Equipment for PTA</v>
      </c>
      <c r="Q3752" s="9">
        <f t="shared" si="105"/>
        <v>-87578.43</v>
      </c>
      <c r="R3752" s="9">
        <f t="shared" si="106"/>
        <v>4459523.57</v>
      </c>
      <c r="S3752" s="9">
        <f t="shared" si="107"/>
        <v>0</v>
      </c>
    </row>
    <row r="3753" spans="1:19" x14ac:dyDescent="0.2">
      <c r="A3753" t="s">
        <v>6837</v>
      </c>
      <c r="B3753" t="s">
        <v>2988</v>
      </c>
      <c r="C3753" s="2">
        <v>44760</v>
      </c>
      <c r="D3753" t="s">
        <v>6838</v>
      </c>
      <c r="E3753" s="3">
        <v>3374136</v>
      </c>
      <c r="F3753" s="3">
        <v>0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-65864.98</v>
      </c>
      <c r="M3753" s="3">
        <v>-65864.98</v>
      </c>
      <c r="N3753" s="3">
        <v>3308271.02</v>
      </c>
      <c r="O3753" s="3">
        <v>3374136</v>
      </c>
      <c r="P3753" t="str">
        <f>VLOOKUP(B3753,'[2]Asset Class'!$A$4:$B$21,2,0)</f>
        <v>Equipment for PTA</v>
      </c>
      <c r="Q3753" s="9">
        <f t="shared" si="105"/>
        <v>-65864.98</v>
      </c>
      <c r="R3753" s="9">
        <f t="shared" si="106"/>
        <v>3308271.02</v>
      </c>
      <c r="S3753" s="9">
        <f t="shared" si="107"/>
        <v>0</v>
      </c>
    </row>
    <row r="3754" spans="1:19" x14ac:dyDescent="0.2">
      <c r="A3754" t="s">
        <v>6839</v>
      </c>
      <c r="B3754" t="s">
        <v>2988</v>
      </c>
      <c r="C3754" s="2">
        <v>43556</v>
      </c>
      <c r="D3754" t="s">
        <v>6840</v>
      </c>
      <c r="E3754" s="3">
        <v>0</v>
      </c>
      <c r="F3754" s="3">
        <v>0</v>
      </c>
      <c r="G3754" s="3">
        <v>0</v>
      </c>
      <c r="H3754" s="3">
        <v>0</v>
      </c>
      <c r="I3754" s="3">
        <v>3065523</v>
      </c>
      <c r="J3754" s="3">
        <v>-3065523</v>
      </c>
      <c r="K3754" s="3">
        <v>0</v>
      </c>
      <c r="L3754" s="3">
        <v>0</v>
      </c>
      <c r="M3754" s="3">
        <v>-3065523</v>
      </c>
      <c r="N3754" s="3">
        <v>0</v>
      </c>
      <c r="O3754" s="3">
        <v>3065523</v>
      </c>
      <c r="P3754" t="str">
        <f>VLOOKUP(B3754,'[2]Asset Class'!$A$4:$B$21,2,0)</f>
        <v>Equipment for PTA</v>
      </c>
      <c r="Q3754" s="9">
        <f t="shared" si="105"/>
        <v>-3065523</v>
      </c>
      <c r="R3754" s="9">
        <f t="shared" si="106"/>
        <v>0</v>
      </c>
      <c r="S3754" s="9">
        <f t="shared" si="107"/>
        <v>0</v>
      </c>
    </row>
    <row r="3755" spans="1:19" x14ac:dyDescent="0.2">
      <c r="A3755" t="s">
        <v>6841</v>
      </c>
      <c r="B3755" t="s">
        <v>2988</v>
      </c>
      <c r="C3755" s="2">
        <v>43616</v>
      </c>
      <c r="D3755" t="s">
        <v>6842</v>
      </c>
      <c r="E3755" s="3">
        <v>0</v>
      </c>
      <c r="F3755" s="3">
        <v>0</v>
      </c>
      <c r="G3755" s="3">
        <v>0</v>
      </c>
      <c r="H3755" s="3">
        <v>0</v>
      </c>
      <c r="I3755" s="3">
        <v>66125154.32</v>
      </c>
      <c r="J3755" s="3">
        <v>-18830108.75</v>
      </c>
      <c r="K3755" s="3">
        <v>47295045.57</v>
      </c>
      <c r="L3755" s="3">
        <v>-3679135.36</v>
      </c>
      <c r="M3755" s="3">
        <v>-22509244.109999999</v>
      </c>
      <c r="N3755" s="3">
        <v>43615910.210000001</v>
      </c>
      <c r="O3755" s="3">
        <v>66125154.32</v>
      </c>
      <c r="P3755" t="str">
        <f>VLOOKUP(B3755,'[2]Asset Class'!$A$4:$B$21,2,0)</f>
        <v>Equipment for PTA</v>
      </c>
      <c r="Q3755" s="9">
        <f t="shared" si="105"/>
        <v>-22509244.109999999</v>
      </c>
      <c r="R3755" s="9">
        <f t="shared" si="106"/>
        <v>43615910.210000001</v>
      </c>
      <c r="S3755" s="9">
        <f t="shared" si="107"/>
        <v>0</v>
      </c>
    </row>
    <row r="3756" spans="1:19" x14ac:dyDescent="0.2">
      <c r="A3756" t="s">
        <v>6843</v>
      </c>
      <c r="B3756" t="s">
        <v>2988</v>
      </c>
      <c r="C3756" s="2">
        <v>44299</v>
      </c>
      <c r="D3756" t="s">
        <v>6828</v>
      </c>
      <c r="E3756" s="3">
        <v>0</v>
      </c>
      <c r="F3756" s="3">
        <v>0</v>
      </c>
      <c r="G3756" s="3">
        <v>0</v>
      </c>
      <c r="H3756" s="3">
        <v>0</v>
      </c>
      <c r="I3756" s="3">
        <v>3965000</v>
      </c>
      <c r="J3756" s="3">
        <v>-728582.33</v>
      </c>
      <c r="K3756" s="3">
        <v>3236417.67</v>
      </c>
      <c r="L3756" s="3">
        <v>-377706.99</v>
      </c>
      <c r="M3756" s="3">
        <v>-1106289.32</v>
      </c>
      <c r="N3756" s="3">
        <v>2858710.68</v>
      </c>
      <c r="O3756" s="3">
        <v>3965000</v>
      </c>
      <c r="P3756" t="str">
        <f>VLOOKUP(B3756,'[2]Asset Class'!$A$4:$B$21,2,0)</f>
        <v>Equipment for PTA</v>
      </c>
      <c r="Q3756" s="9">
        <f t="shared" si="105"/>
        <v>-1106289.32</v>
      </c>
      <c r="R3756" s="9">
        <f t="shared" si="106"/>
        <v>2858710.6799999997</v>
      </c>
      <c r="S3756" s="9">
        <f t="shared" si="107"/>
        <v>0</v>
      </c>
    </row>
    <row r="3757" spans="1:19" x14ac:dyDescent="0.2">
      <c r="A3757" t="s">
        <v>6844</v>
      </c>
      <c r="B3757" t="s">
        <v>2988</v>
      </c>
      <c r="C3757" s="2">
        <v>44167</v>
      </c>
      <c r="D3757" t="s">
        <v>6845</v>
      </c>
      <c r="E3757" s="3">
        <v>0</v>
      </c>
      <c r="F3757" s="3">
        <v>0</v>
      </c>
      <c r="G3757" s="3">
        <v>0</v>
      </c>
      <c r="H3757" s="3">
        <v>0</v>
      </c>
      <c r="I3757" s="3">
        <v>3542000</v>
      </c>
      <c r="J3757" s="3">
        <v>-447116.85</v>
      </c>
      <c r="K3757" s="3">
        <v>3094883.15</v>
      </c>
      <c r="L3757" s="3">
        <v>-168705.95</v>
      </c>
      <c r="M3757" s="3">
        <v>-615822.80000000005</v>
      </c>
      <c r="N3757" s="3">
        <v>2926177.2</v>
      </c>
      <c r="O3757" s="3">
        <v>3542000</v>
      </c>
      <c r="P3757" t="str">
        <f>VLOOKUP(B3757,'[2]Asset Class'!$A$4:$B$21,2,0)</f>
        <v>Equipment for PTA</v>
      </c>
      <c r="Q3757" s="9">
        <f t="shared" si="105"/>
        <v>-615822.80000000005</v>
      </c>
      <c r="R3757" s="9">
        <f t="shared" si="106"/>
        <v>2926177.2</v>
      </c>
      <c r="S3757" s="9">
        <f t="shared" si="107"/>
        <v>0</v>
      </c>
    </row>
    <row r="3758" spans="1:19" x14ac:dyDescent="0.2">
      <c r="A3758" t="s">
        <v>6846</v>
      </c>
      <c r="B3758" t="s">
        <v>2988</v>
      </c>
      <c r="C3758" s="2">
        <v>44219</v>
      </c>
      <c r="D3758" t="s">
        <v>6847</v>
      </c>
      <c r="E3758" s="3">
        <v>0</v>
      </c>
      <c r="F3758" s="3">
        <v>0</v>
      </c>
      <c r="G3758" s="3">
        <v>0</v>
      </c>
      <c r="H3758" s="3">
        <v>0</v>
      </c>
      <c r="I3758" s="3">
        <v>97500</v>
      </c>
      <c r="J3758" s="3">
        <v>-10988.12</v>
      </c>
      <c r="K3758" s="3">
        <v>86511.88</v>
      </c>
      <c r="L3758" s="3">
        <v>-4643.9399999999996</v>
      </c>
      <c r="M3758" s="3">
        <v>-15632.06</v>
      </c>
      <c r="N3758" s="3">
        <v>81867.94</v>
      </c>
      <c r="O3758" s="3">
        <v>97500</v>
      </c>
      <c r="P3758" t="str">
        <f>VLOOKUP(B3758,'[2]Asset Class'!$A$4:$B$21,2,0)</f>
        <v>Equipment for PTA</v>
      </c>
      <c r="Q3758" s="9">
        <f t="shared" si="105"/>
        <v>-15632.06</v>
      </c>
      <c r="R3758" s="9">
        <f t="shared" si="106"/>
        <v>81867.94</v>
      </c>
      <c r="S3758" s="9">
        <f t="shared" si="107"/>
        <v>0</v>
      </c>
    </row>
    <row r="3759" spans="1:19" x14ac:dyDescent="0.2">
      <c r="A3759" t="s">
        <v>6848</v>
      </c>
      <c r="B3759" t="s">
        <v>2988</v>
      </c>
      <c r="C3759" s="2">
        <v>44219</v>
      </c>
      <c r="D3759" t="s">
        <v>6847</v>
      </c>
      <c r="E3759" s="3">
        <v>0</v>
      </c>
      <c r="F3759" s="3">
        <v>0</v>
      </c>
      <c r="G3759" s="3">
        <v>0</v>
      </c>
      <c r="H3759" s="3">
        <v>0</v>
      </c>
      <c r="I3759" s="3">
        <v>97500</v>
      </c>
      <c r="J3759" s="3">
        <v>-10988.12</v>
      </c>
      <c r="K3759" s="3">
        <v>86511.88</v>
      </c>
      <c r="L3759" s="3">
        <v>-4643.9399999999996</v>
      </c>
      <c r="M3759" s="3">
        <v>-15632.06</v>
      </c>
      <c r="N3759" s="3">
        <v>81867.94</v>
      </c>
      <c r="O3759" s="3">
        <v>97500</v>
      </c>
      <c r="P3759" t="str">
        <f>VLOOKUP(B3759,'[2]Asset Class'!$A$4:$B$21,2,0)</f>
        <v>Equipment for PTA</v>
      </c>
      <c r="Q3759" s="9">
        <f t="shared" si="105"/>
        <v>-15632.06</v>
      </c>
      <c r="R3759" s="9">
        <f t="shared" si="106"/>
        <v>81867.94</v>
      </c>
      <c r="S3759" s="9">
        <f t="shared" si="107"/>
        <v>0</v>
      </c>
    </row>
    <row r="3760" spans="1:19" x14ac:dyDescent="0.2">
      <c r="A3760" t="s">
        <v>6849</v>
      </c>
      <c r="B3760" t="s">
        <v>2988</v>
      </c>
      <c r="C3760" s="2">
        <v>44105</v>
      </c>
      <c r="D3760" t="s">
        <v>6850</v>
      </c>
      <c r="E3760" s="3">
        <v>0</v>
      </c>
      <c r="F3760" s="3">
        <v>0</v>
      </c>
      <c r="G3760" s="3">
        <v>0</v>
      </c>
      <c r="H3760" s="3">
        <v>0</v>
      </c>
      <c r="I3760" s="3">
        <v>494000</v>
      </c>
      <c r="J3760" s="3">
        <v>-70330.710000000006</v>
      </c>
      <c r="K3760" s="3">
        <v>423669.29</v>
      </c>
      <c r="L3760" s="3">
        <v>-23529.29</v>
      </c>
      <c r="M3760" s="3">
        <v>-93860</v>
      </c>
      <c r="N3760" s="3">
        <v>400140</v>
      </c>
      <c r="O3760" s="3">
        <v>494000</v>
      </c>
      <c r="P3760" t="str">
        <f>VLOOKUP(B3760,'[2]Asset Class'!$A$4:$B$21,2,0)</f>
        <v>Equipment for PTA</v>
      </c>
      <c r="Q3760" s="9">
        <f t="shared" si="105"/>
        <v>-93860</v>
      </c>
      <c r="R3760" s="9">
        <f t="shared" si="106"/>
        <v>400140</v>
      </c>
      <c r="S3760" s="9">
        <f t="shared" si="107"/>
        <v>0</v>
      </c>
    </row>
    <row r="3761" spans="1:19" x14ac:dyDescent="0.2">
      <c r="A3761" t="s">
        <v>6851</v>
      </c>
      <c r="B3761" t="s">
        <v>2988</v>
      </c>
      <c r="C3761" s="2">
        <v>44145</v>
      </c>
      <c r="D3761" t="s">
        <v>6852</v>
      </c>
      <c r="E3761" s="3">
        <v>0</v>
      </c>
      <c r="F3761" s="3">
        <v>0</v>
      </c>
      <c r="G3761" s="3">
        <v>0</v>
      </c>
      <c r="H3761" s="3">
        <v>0</v>
      </c>
      <c r="I3761" s="3">
        <v>180579.05</v>
      </c>
      <c r="J3761" s="3">
        <v>-29786.26</v>
      </c>
      <c r="K3761" s="3">
        <v>150792.79</v>
      </c>
      <c r="L3761" s="3">
        <v>-10751.26</v>
      </c>
      <c r="M3761" s="3">
        <v>-40537.519999999997</v>
      </c>
      <c r="N3761" s="3">
        <v>140041.53</v>
      </c>
      <c r="O3761" s="3">
        <v>180579.05</v>
      </c>
      <c r="P3761" t="str">
        <f>VLOOKUP(B3761,'[2]Asset Class'!$A$4:$B$21,2,0)</f>
        <v>Equipment for PTA</v>
      </c>
      <c r="Q3761" s="9">
        <f t="shared" si="105"/>
        <v>-40537.519999999997</v>
      </c>
      <c r="R3761" s="9">
        <f t="shared" si="106"/>
        <v>140041.53</v>
      </c>
      <c r="S3761" s="9">
        <f t="shared" si="107"/>
        <v>0</v>
      </c>
    </row>
    <row r="3762" spans="1:19" x14ac:dyDescent="0.2">
      <c r="A3762" t="s">
        <v>6853</v>
      </c>
      <c r="B3762" t="s">
        <v>2988</v>
      </c>
      <c r="C3762" s="2">
        <v>44145</v>
      </c>
      <c r="D3762" t="s">
        <v>6854</v>
      </c>
      <c r="E3762" s="3">
        <v>0</v>
      </c>
      <c r="F3762" s="3">
        <v>0</v>
      </c>
      <c r="G3762" s="3">
        <v>0</v>
      </c>
      <c r="H3762" s="3">
        <v>0</v>
      </c>
      <c r="I3762" s="3">
        <v>500000</v>
      </c>
      <c r="J3762" s="3">
        <v>-82474.320000000007</v>
      </c>
      <c r="K3762" s="3">
        <v>417525.68</v>
      </c>
      <c r="L3762" s="3">
        <v>-29768.84</v>
      </c>
      <c r="M3762" s="3">
        <v>-112243.16</v>
      </c>
      <c r="N3762" s="3">
        <v>387756.84</v>
      </c>
      <c r="O3762" s="3">
        <v>500000</v>
      </c>
      <c r="P3762" t="str">
        <f>VLOOKUP(B3762,'[2]Asset Class'!$A$4:$B$21,2,0)</f>
        <v>Equipment for PTA</v>
      </c>
      <c r="Q3762" s="9">
        <f t="shared" si="105"/>
        <v>-112243.16</v>
      </c>
      <c r="R3762" s="9">
        <f t="shared" si="106"/>
        <v>387756.83999999997</v>
      </c>
      <c r="S3762" s="9">
        <f t="shared" si="107"/>
        <v>0</v>
      </c>
    </row>
    <row r="3763" spans="1:19" x14ac:dyDescent="0.2">
      <c r="A3763" t="s">
        <v>6855</v>
      </c>
      <c r="B3763" t="s">
        <v>2988</v>
      </c>
      <c r="C3763" s="2">
        <v>44145</v>
      </c>
      <c r="D3763" t="s">
        <v>6856</v>
      </c>
      <c r="E3763" s="3">
        <v>0</v>
      </c>
      <c r="F3763" s="3">
        <v>0</v>
      </c>
      <c r="G3763" s="3">
        <v>0</v>
      </c>
      <c r="H3763" s="3">
        <v>0</v>
      </c>
      <c r="I3763" s="3">
        <v>150955</v>
      </c>
      <c r="J3763" s="3">
        <v>-21154.35</v>
      </c>
      <c r="K3763" s="3">
        <v>129800.65</v>
      </c>
      <c r="L3763" s="3">
        <v>-7635.59</v>
      </c>
      <c r="M3763" s="3">
        <v>-28789.94</v>
      </c>
      <c r="N3763" s="3">
        <v>122165.06</v>
      </c>
      <c r="O3763" s="3">
        <v>150955</v>
      </c>
      <c r="P3763" t="str">
        <f>VLOOKUP(B3763,'[2]Asset Class'!$A$4:$B$21,2,0)</f>
        <v>Equipment for PTA</v>
      </c>
      <c r="Q3763" s="9">
        <f t="shared" si="105"/>
        <v>-28789.94</v>
      </c>
      <c r="R3763" s="9">
        <f t="shared" si="106"/>
        <v>122165.06</v>
      </c>
      <c r="S3763" s="9">
        <f t="shared" si="107"/>
        <v>0</v>
      </c>
    </row>
    <row r="3764" spans="1:19" x14ac:dyDescent="0.2">
      <c r="A3764" t="s">
        <v>6857</v>
      </c>
      <c r="B3764" t="s">
        <v>2988</v>
      </c>
      <c r="C3764" s="2">
        <v>44145</v>
      </c>
      <c r="D3764" t="s">
        <v>6858</v>
      </c>
      <c r="E3764" s="3">
        <v>0</v>
      </c>
      <c r="F3764" s="3">
        <v>0</v>
      </c>
      <c r="G3764" s="3">
        <v>0</v>
      </c>
      <c r="H3764" s="3">
        <v>0</v>
      </c>
      <c r="I3764" s="3">
        <v>823000</v>
      </c>
      <c r="J3764" s="3">
        <v>-115332.54</v>
      </c>
      <c r="K3764" s="3">
        <v>707667.46</v>
      </c>
      <c r="L3764" s="3">
        <v>-41628.910000000003</v>
      </c>
      <c r="M3764" s="3">
        <v>-156961.45000000001</v>
      </c>
      <c r="N3764" s="3">
        <v>666038.55000000005</v>
      </c>
      <c r="O3764" s="3">
        <v>823000</v>
      </c>
      <c r="P3764" t="str">
        <f>VLOOKUP(B3764,'[2]Asset Class'!$A$4:$B$21,2,0)</f>
        <v>Equipment for PTA</v>
      </c>
      <c r="Q3764" s="9">
        <f t="shared" si="105"/>
        <v>-156961.45000000001</v>
      </c>
      <c r="R3764" s="9">
        <f t="shared" si="106"/>
        <v>666038.55000000005</v>
      </c>
      <c r="S3764" s="9">
        <f t="shared" si="107"/>
        <v>0</v>
      </c>
    </row>
    <row r="3765" spans="1:19" x14ac:dyDescent="0.2">
      <c r="A3765" t="s">
        <v>6859</v>
      </c>
      <c r="B3765" t="s">
        <v>2988</v>
      </c>
      <c r="C3765" s="2">
        <v>44146</v>
      </c>
      <c r="D3765" t="s">
        <v>6860</v>
      </c>
      <c r="E3765" s="3">
        <v>0</v>
      </c>
      <c r="F3765" s="3">
        <v>0</v>
      </c>
      <c r="G3765" s="3">
        <v>0</v>
      </c>
      <c r="H3765" s="3">
        <v>0</v>
      </c>
      <c r="I3765" s="3">
        <v>2434991</v>
      </c>
      <c r="J3765" s="3">
        <v>-641369.96</v>
      </c>
      <c r="K3765" s="3">
        <v>1793621.04</v>
      </c>
      <c r="L3765" s="3">
        <v>-231957.91</v>
      </c>
      <c r="M3765" s="3">
        <v>-873327.87</v>
      </c>
      <c r="N3765" s="3">
        <v>1561663.13</v>
      </c>
      <c r="O3765" s="3">
        <v>2434991</v>
      </c>
      <c r="P3765" t="str">
        <f>VLOOKUP(B3765,'[2]Asset Class'!$A$4:$B$21,2,0)</f>
        <v>Equipment for PTA</v>
      </c>
      <c r="Q3765" s="9">
        <f t="shared" si="105"/>
        <v>-873327.87</v>
      </c>
      <c r="R3765" s="9">
        <f t="shared" si="106"/>
        <v>1561663.13</v>
      </c>
      <c r="S3765" s="9">
        <f t="shared" si="107"/>
        <v>0</v>
      </c>
    </row>
    <row r="3766" spans="1:19" x14ac:dyDescent="0.2">
      <c r="A3766" t="s">
        <v>6861</v>
      </c>
      <c r="B3766" t="s">
        <v>2988</v>
      </c>
      <c r="C3766" s="2">
        <v>44146</v>
      </c>
      <c r="D3766" t="s">
        <v>6862</v>
      </c>
      <c r="E3766" s="3">
        <v>0</v>
      </c>
      <c r="F3766" s="3">
        <v>0</v>
      </c>
      <c r="G3766" s="3">
        <v>0</v>
      </c>
      <c r="H3766" s="3">
        <v>0</v>
      </c>
      <c r="I3766" s="3">
        <v>1997630.05</v>
      </c>
      <c r="J3766" s="3">
        <v>-328856.43</v>
      </c>
      <c r="K3766" s="3">
        <v>1668773.62</v>
      </c>
      <c r="L3766" s="3">
        <v>-118934.24</v>
      </c>
      <c r="M3766" s="3">
        <v>-447790.67</v>
      </c>
      <c r="N3766" s="3">
        <v>1549839.38</v>
      </c>
      <c r="O3766" s="3">
        <v>1997630.05</v>
      </c>
      <c r="P3766" t="str">
        <f>VLOOKUP(B3766,'[2]Asset Class'!$A$4:$B$21,2,0)</f>
        <v>Equipment for PTA</v>
      </c>
      <c r="Q3766" s="9">
        <f t="shared" si="105"/>
        <v>-447790.67</v>
      </c>
      <c r="R3766" s="9">
        <f t="shared" si="106"/>
        <v>1549839.3800000001</v>
      </c>
      <c r="S3766" s="9">
        <f t="shared" si="107"/>
        <v>0</v>
      </c>
    </row>
    <row r="3767" spans="1:19" x14ac:dyDescent="0.2">
      <c r="A3767" t="s">
        <v>6863</v>
      </c>
      <c r="B3767" t="s">
        <v>2988</v>
      </c>
      <c r="C3767" s="2">
        <v>44146</v>
      </c>
      <c r="D3767" t="s">
        <v>6864</v>
      </c>
      <c r="E3767" s="3">
        <v>0</v>
      </c>
      <c r="F3767" s="3">
        <v>0</v>
      </c>
      <c r="G3767" s="3">
        <v>0</v>
      </c>
      <c r="H3767" s="3">
        <v>0</v>
      </c>
      <c r="I3767" s="3">
        <v>1014572.56</v>
      </c>
      <c r="J3767" s="3">
        <v>-167022.26999999999</v>
      </c>
      <c r="K3767" s="3">
        <v>847550.29</v>
      </c>
      <c r="L3767" s="3">
        <v>-60405.29</v>
      </c>
      <c r="M3767" s="3">
        <v>-227427.56</v>
      </c>
      <c r="N3767" s="3">
        <v>787145</v>
      </c>
      <c r="O3767" s="3">
        <v>1014572.56</v>
      </c>
      <c r="P3767" t="str">
        <f>VLOOKUP(B3767,'[2]Asset Class'!$A$4:$B$21,2,0)</f>
        <v>Equipment for PTA</v>
      </c>
      <c r="Q3767" s="9">
        <f t="shared" ref="Q3767:Q3830" si="108">M3767</f>
        <v>-227427.56</v>
      </c>
      <c r="R3767" s="9">
        <f t="shared" ref="R3767:R3830" si="109">O3767+Q3767</f>
        <v>787145</v>
      </c>
      <c r="S3767" s="9">
        <f t="shared" ref="S3767:S3830" si="110">N3767-R3767</f>
        <v>0</v>
      </c>
    </row>
    <row r="3768" spans="1:19" x14ac:dyDescent="0.2">
      <c r="A3768" t="s">
        <v>6865</v>
      </c>
      <c r="B3768" t="s">
        <v>2988</v>
      </c>
      <c r="C3768" s="2">
        <v>44147</v>
      </c>
      <c r="D3768" t="s">
        <v>6866</v>
      </c>
      <c r="E3768" s="3">
        <v>0</v>
      </c>
      <c r="F3768" s="3">
        <v>0</v>
      </c>
      <c r="G3768" s="3">
        <v>0</v>
      </c>
      <c r="H3768" s="3">
        <v>0</v>
      </c>
      <c r="I3768" s="3">
        <v>2456468</v>
      </c>
      <c r="J3768" s="3">
        <v>-435349.29</v>
      </c>
      <c r="K3768" s="3">
        <v>2021118.71</v>
      </c>
      <c r="L3768" s="3">
        <v>-157760.24</v>
      </c>
      <c r="M3768" s="3">
        <v>-593109.53</v>
      </c>
      <c r="N3768" s="3">
        <v>1863358.47</v>
      </c>
      <c r="O3768" s="3">
        <v>2456468</v>
      </c>
      <c r="P3768" t="str">
        <f>VLOOKUP(B3768,'[2]Asset Class'!$A$4:$B$21,2,0)</f>
        <v>Equipment for PTA</v>
      </c>
      <c r="Q3768" s="9">
        <f t="shared" si="108"/>
        <v>-593109.53</v>
      </c>
      <c r="R3768" s="9">
        <f t="shared" si="109"/>
        <v>1863358.47</v>
      </c>
      <c r="S3768" s="9">
        <f t="shared" si="110"/>
        <v>0</v>
      </c>
    </row>
    <row r="3769" spans="1:19" x14ac:dyDescent="0.2">
      <c r="A3769" t="s">
        <v>6867</v>
      </c>
      <c r="B3769" t="s">
        <v>2988</v>
      </c>
      <c r="C3769" s="2">
        <v>44147</v>
      </c>
      <c r="D3769" t="s">
        <v>6868</v>
      </c>
      <c r="E3769" s="3">
        <v>0</v>
      </c>
      <c r="F3769" s="3">
        <v>0</v>
      </c>
      <c r="G3769" s="3">
        <v>0</v>
      </c>
      <c r="H3769" s="3">
        <v>0</v>
      </c>
      <c r="I3769" s="3">
        <v>2633172.2799999998</v>
      </c>
      <c r="J3769" s="3">
        <v>-466665.83</v>
      </c>
      <c r="K3769" s="3">
        <v>2166506.4500000002</v>
      </c>
      <c r="L3769" s="3">
        <v>-169108.61</v>
      </c>
      <c r="M3769" s="3">
        <v>-635774.43999999994</v>
      </c>
      <c r="N3769" s="3">
        <v>1997397.84</v>
      </c>
      <c r="O3769" s="3">
        <v>2633172.2799999998</v>
      </c>
      <c r="P3769" t="str">
        <f>VLOOKUP(B3769,'[2]Asset Class'!$A$4:$B$21,2,0)</f>
        <v>Equipment for PTA</v>
      </c>
      <c r="Q3769" s="9">
        <f t="shared" si="108"/>
        <v>-635774.43999999994</v>
      </c>
      <c r="R3769" s="9">
        <f t="shared" si="109"/>
        <v>1997397.8399999999</v>
      </c>
      <c r="S3769" s="9">
        <f t="shared" si="110"/>
        <v>0</v>
      </c>
    </row>
    <row r="3770" spans="1:19" x14ac:dyDescent="0.2">
      <c r="A3770" t="s">
        <v>6869</v>
      </c>
      <c r="B3770" t="s">
        <v>2988</v>
      </c>
      <c r="C3770" s="2">
        <v>44146</v>
      </c>
      <c r="D3770" t="s">
        <v>6870</v>
      </c>
      <c r="E3770" s="3">
        <v>0</v>
      </c>
      <c r="F3770" s="3">
        <v>0</v>
      </c>
      <c r="G3770" s="3">
        <v>0</v>
      </c>
      <c r="H3770" s="3">
        <v>0</v>
      </c>
      <c r="I3770" s="3">
        <v>957522</v>
      </c>
      <c r="J3770" s="3">
        <v>-157630.42000000001</v>
      </c>
      <c r="K3770" s="3">
        <v>799891.58</v>
      </c>
      <c r="L3770" s="3">
        <v>-57008.63</v>
      </c>
      <c r="M3770" s="3">
        <v>-214639.05</v>
      </c>
      <c r="N3770" s="3">
        <v>742882.95</v>
      </c>
      <c r="O3770" s="3">
        <v>957522</v>
      </c>
      <c r="P3770" t="str">
        <f>VLOOKUP(B3770,'[2]Asset Class'!$A$4:$B$21,2,0)</f>
        <v>Equipment for PTA</v>
      </c>
      <c r="Q3770" s="9">
        <f t="shared" si="108"/>
        <v>-214639.05</v>
      </c>
      <c r="R3770" s="9">
        <f t="shared" si="109"/>
        <v>742882.95</v>
      </c>
      <c r="S3770" s="9">
        <f t="shared" si="110"/>
        <v>0</v>
      </c>
    </row>
    <row r="3771" spans="1:19" x14ac:dyDescent="0.2">
      <c r="A3771" t="s">
        <v>6871</v>
      </c>
      <c r="B3771" t="s">
        <v>2988</v>
      </c>
      <c r="C3771" s="2">
        <v>44146</v>
      </c>
      <c r="D3771" t="s">
        <v>6872</v>
      </c>
      <c r="E3771" s="3">
        <v>0</v>
      </c>
      <c r="F3771" s="3">
        <v>0</v>
      </c>
      <c r="G3771" s="3">
        <v>0</v>
      </c>
      <c r="H3771" s="3">
        <v>0</v>
      </c>
      <c r="I3771" s="3">
        <v>4992304.7699999996</v>
      </c>
      <c r="J3771" s="3">
        <v>-886516.77</v>
      </c>
      <c r="K3771" s="3">
        <v>4105788</v>
      </c>
      <c r="L3771" s="3">
        <v>-320617.73</v>
      </c>
      <c r="M3771" s="3">
        <v>-1207134.5</v>
      </c>
      <c r="N3771" s="3">
        <v>3785170.27</v>
      </c>
      <c r="O3771" s="3">
        <v>4992304.7699999996</v>
      </c>
      <c r="P3771" t="str">
        <f>VLOOKUP(B3771,'[2]Asset Class'!$A$4:$B$21,2,0)</f>
        <v>Equipment for PTA</v>
      </c>
      <c r="Q3771" s="9">
        <f t="shared" si="108"/>
        <v>-1207134.5</v>
      </c>
      <c r="R3771" s="9">
        <f t="shared" si="109"/>
        <v>3785170.2699999996</v>
      </c>
      <c r="S3771" s="9">
        <f t="shared" si="110"/>
        <v>0</v>
      </c>
    </row>
    <row r="3772" spans="1:19" x14ac:dyDescent="0.2">
      <c r="A3772" t="s">
        <v>6873</v>
      </c>
      <c r="B3772" t="s">
        <v>2988</v>
      </c>
      <c r="C3772" s="2">
        <v>44146</v>
      </c>
      <c r="D3772" t="s">
        <v>6874</v>
      </c>
      <c r="E3772" s="3">
        <v>0</v>
      </c>
      <c r="F3772" s="3">
        <v>0</v>
      </c>
      <c r="G3772" s="3">
        <v>0</v>
      </c>
      <c r="H3772" s="3">
        <v>0</v>
      </c>
      <c r="I3772" s="3">
        <v>1751003</v>
      </c>
      <c r="J3772" s="3">
        <v>-288255.88</v>
      </c>
      <c r="K3772" s="3">
        <v>1462747.12</v>
      </c>
      <c r="L3772" s="3">
        <v>-104250.64</v>
      </c>
      <c r="M3772" s="3">
        <v>-392506.52</v>
      </c>
      <c r="N3772" s="3">
        <v>1358496.48</v>
      </c>
      <c r="O3772" s="3">
        <v>1751003</v>
      </c>
      <c r="P3772" t="str">
        <f>VLOOKUP(B3772,'[2]Asset Class'!$A$4:$B$21,2,0)</f>
        <v>Equipment for PTA</v>
      </c>
      <c r="Q3772" s="9">
        <f t="shared" si="108"/>
        <v>-392506.52</v>
      </c>
      <c r="R3772" s="9">
        <f t="shared" si="109"/>
        <v>1358496.48</v>
      </c>
      <c r="S3772" s="9">
        <f t="shared" si="110"/>
        <v>0</v>
      </c>
    </row>
    <row r="3773" spans="1:19" x14ac:dyDescent="0.2">
      <c r="A3773" t="s">
        <v>6875</v>
      </c>
      <c r="B3773" t="s">
        <v>2988</v>
      </c>
      <c r="C3773" s="2">
        <v>44147</v>
      </c>
      <c r="D3773" t="s">
        <v>6876</v>
      </c>
      <c r="E3773" s="3">
        <v>0</v>
      </c>
      <c r="F3773" s="3">
        <v>0</v>
      </c>
      <c r="G3773" s="3">
        <v>0</v>
      </c>
      <c r="H3773" s="3">
        <v>0</v>
      </c>
      <c r="I3773" s="3">
        <v>6200000</v>
      </c>
      <c r="J3773" s="3">
        <v>-1629835.62</v>
      </c>
      <c r="K3773" s="3">
        <v>4570164.38</v>
      </c>
      <c r="L3773" s="3">
        <v>-590613.69999999995</v>
      </c>
      <c r="M3773" s="3">
        <v>-2220449.3199999998</v>
      </c>
      <c r="N3773" s="3">
        <v>3979550.68</v>
      </c>
      <c r="O3773" s="3">
        <v>6200000</v>
      </c>
      <c r="P3773" t="str">
        <f>VLOOKUP(B3773,'[2]Asset Class'!$A$4:$B$21,2,0)</f>
        <v>Equipment for PTA</v>
      </c>
      <c r="Q3773" s="9">
        <f t="shared" si="108"/>
        <v>-2220449.3199999998</v>
      </c>
      <c r="R3773" s="9">
        <f t="shared" si="109"/>
        <v>3979550.68</v>
      </c>
      <c r="S3773" s="9">
        <f t="shared" si="110"/>
        <v>0</v>
      </c>
    </row>
    <row r="3774" spans="1:19" x14ac:dyDescent="0.2">
      <c r="A3774" t="s">
        <v>6877</v>
      </c>
      <c r="B3774" t="s">
        <v>2988</v>
      </c>
      <c r="C3774" s="2">
        <v>44146</v>
      </c>
      <c r="D3774" t="s">
        <v>6878</v>
      </c>
      <c r="E3774" s="3">
        <v>0</v>
      </c>
      <c r="F3774" s="3">
        <v>0</v>
      </c>
      <c r="G3774" s="3">
        <v>0</v>
      </c>
      <c r="H3774" s="3">
        <v>0</v>
      </c>
      <c r="I3774" s="3">
        <v>3470148</v>
      </c>
      <c r="J3774" s="3">
        <v>-571267.17000000004</v>
      </c>
      <c r="K3774" s="3">
        <v>2898880.83</v>
      </c>
      <c r="L3774" s="3">
        <v>-206604.53</v>
      </c>
      <c r="M3774" s="3">
        <v>-777871.7</v>
      </c>
      <c r="N3774" s="3">
        <v>2692276.3</v>
      </c>
      <c r="O3774" s="3">
        <v>3470148</v>
      </c>
      <c r="P3774" t="str">
        <f>VLOOKUP(B3774,'[2]Asset Class'!$A$4:$B$21,2,0)</f>
        <v>Equipment for PTA</v>
      </c>
      <c r="Q3774" s="9">
        <f t="shared" si="108"/>
        <v>-777871.7</v>
      </c>
      <c r="R3774" s="9">
        <f t="shared" si="109"/>
        <v>2692276.3</v>
      </c>
      <c r="S3774" s="9">
        <f t="shared" si="110"/>
        <v>0</v>
      </c>
    </row>
    <row r="3775" spans="1:19" x14ac:dyDescent="0.2">
      <c r="A3775" t="s">
        <v>6879</v>
      </c>
      <c r="B3775" t="s">
        <v>2988</v>
      </c>
      <c r="C3775" s="2">
        <v>44147</v>
      </c>
      <c r="D3775" t="s">
        <v>6880</v>
      </c>
      <c r="E3775" s="3">
        <v>0</v>
      </c>
      <c r="F3775" s="3">
        <v>0</v>
      </c>
      <c r="G3775" s="3">
        <v>0</v>
      </c>
      <c r="H3775" s="3">
        <v>0</v>
      </c>
      <c r="I3775" s="3">
        <v>2817581.68</v>
      </c>
      <c r="J3775" s="3">
        <v>-499347.91</v>
      </c>
      <c r="K3775" s="3">
        <v>2318233.77</v>
      </c>
      <c r="L3775" s="3">
        <v>-180951.82</v>
      </c>
      <c r="M3775" s="3">
        <v>-680299.73</v>
      </c>
      <c r="N3775" s="3">
        <v>2137281.9500000002</v>
      </c>
      <c r="O3775" s="3">
        <v>2817581.68</v>
      </c>
      <c r="P3775" t="str">
        <f>VLOOKUP(B3775,'[2]Asset Class'!$A$4:$B$21,2,0)</f>
        <v>Equipment for PTA</v>
      </c>
      <c r="Q3775" s="9">
        <f t="shared" si="108"/>
        <v>-680299.73</v>
      </c>
      <c r="R3775" s="9">
        <f t="shared" si="109"/>
        <v>2137281.9500000002</v>
      </c>
      <c r="S3775" s="9">
        <f t="shared" si="110"/>
        <v>0</v>
      </c>
    </row>
    <row r="3776" spans="1:19" x14ac:dyDescent="0.2">
      <c r="A3776" t="s">
        <v>6881</v>
      </c>
      <c r="B3776" t="s">
        <v>2988</v>
      </c>
      <c r="C3776" s="2">
        <v>44147</v>
      </c>
      <c r="D3776" t="s">
        <v>6882</v>
      </c>
      <c r="E3776" s="3">
        <v>0</v>
      </c>
      <c r="F3776" s="3">
        <v>0</v>
      </c>
      <c r="G3776" s="3">
        <v>0</v>
      </c>
      <c r="H3776" s="3">
        <v>0</v>
      </c>
      <c r="I3776" s="3">
        <v>79465</v>
      </c>
      <c r="J3776" s="3">
        <v>-20889.5</v>
      </c>
      <c r="K3776" s="3">
        <v>58575.5</v>
      </c>
      <c r="L3776" s="3">
        <v>-7569.86</v>
      </c>
      <c r="M3776" s="3">
        <v>-28459.360000000001</v>
      </c>
      <c r="N3776" s="3">
        <v>51005.64</v>
      </c>
      <c r="O3776" s="3">
        <v>79465</v>
      </c>
      <c r="P3776" t="str">
        <f>VLOOKUP(B3776,'[2]Asset Class'!$A$4:$B$21,2,0)</f>
        <v>Equipment for PTA</v>
      </c>
      <c r="Q3776" s="9">
        <f t="shared" si="108"/>
        <v>-28459.360000000001</v>
      </c>
      <c r="R3776" s="9">
        <f t="shared" si="109"/>
        <v>51005.64</v>
      </c>
      <c r="S3776" s="9">
        <f t="shared" si="110"/>
        <v>0</v>
      </c>
    </row>
    <row r="3777" spans="1:19" x14ac:dyDescent="0.2">
      <c r="A3777" t="s">
        <v>6883</v>
      </c>
      <c r="B3777" t="s">
        <v>2988</v>
      </c>
      <c r="C3777" s="2">
        <v>44146</v>
      </c>
      <c r="D3777" t="s">
        <v>6884</v>
      </c>
      <c r="E3777" s="3">
        <v>0</v>
      </c>
      <c r="F3777" s="3">
        <v>0</v>
      </c>
      <c r="G3777" s="3">
        <v>0</v>
      </c>
      <c r="H3777" s="3">
        <v>0</v>
      </c>
      <c r="I3777" s="3">
        <v>2412560.14</v>
      </c>
      <c r="J3777" s="3">
        <v>-1588654.33</v>
      </c>
      <c r="K3777" s="3">
        <v>823905.81</v>
      </c>
      <c r="L3777" s="3">
        <v>-574552.85</v>
      </c>
      <c r="M3777" s="3">
        <v>-2163207.1800000002</v>
      </c>
      <c r="N3777" s="3">
        <v>249352.95999999999</v>
      </c>
      <c r="O3777" s="3">
        <v>2412560.14</v>
      </c>
      <c r="P3777" t="str">
        <f>VLOOKUP(B3777,'[2]Asset Class'!$A$4:$B$21,2,0)</f>
        <v>Equipment for PTA</v>
      </c>
      <c r="Q3777" s="9">
        <f t="shared" si="108"/>
        <v>-2163207.1800000002</v>
      </c>
      <c r="R3777" s="9">
        <f t="shared" si="109"/>
        <v>249352.95999999996</v>
      </c>
      <c r="S3777" s="9">
        <f t="shared" si="110"/>
        <v>0</v>
      </c>
    </row>
    <row r="3778" spans="1:19" x14ac:dyDescent="0.2">
      <c r="A3778" t="s">
        <v>6885</v>
      </c>
      <c r="B3778" t="s">
        <v>2988</v>
      </c>
      <c r="C3778" s="2">
        <v>44146</v>
      </c>
      <c r="D3778" t="s">
        <v>6886</v>
      </c>
      <c r="E3778" s="3">
        <v>829422</v>
      </c>
      <c r="F3778" s="3">
        <v>0</v>
      </c>
      <c r="G3778" s="3">
        <v>0</v>
      </c>
      <c r="H3778" s="3">
        <v>0</v>
      </c>
      <c r="I3778" s="3">
        <v>2637638.15</v>
      </c>
      <c r="J3778" s="3">
        <v>-868433.33</v>
      </c>
      <c r="K3778" s="3">
        <v>1769204.82</v>
      </c>
      <c r="L3778" s="3">
        <v>-421726.06</v>
      </c>
      <c r="M3778" s="3">
        <v>-1290159.3899999999</v>
      </c>
      <c r="N3778" s="3">
        <v>2176900.7599999998</v>
      </c>
      <c r="O3778" s="3">
        <v>3467060.15</v>
      </c>
      <c r="P3778" t="str">
        <f>VLOOKUP(B3778,'[2]Asset Class'!$A$4:$B$21,2,0)</f>
        <v>Equipment for PTA</v>
      </c>
      <c r="Q3778" s="9">
        <f t="shared" si="108"/>
        <v>-1290159.3899999999</v>
      </c>
      <c r="R3778" s="9">
        <f t="shared" si="109"/>
        <v>2176900.7599999998</v>
      </c>
      <c r="S3778" s="9">
        <f t="shared" si="110"/>
        <v>0</v>
      </c>
    </row>
    <row r="3779" spans="1:19" x14ac:dyDescent="0.2">
      <c r="A3779" t="s">
        <v>6887</v>
      </c>
      <c r="B3779" t="s">
        <v>2988</v>
      </c>
      <c r="C3779" s="2">
        <v>44146</v>
      </c>
      <c r="D3779" t="s">
        <v>6888</v>
      </c>
      <c r="E3779" s="3">
        <v>0</v>
      </c>
      <c r="F3779" s="3">
        <v>0</v>
      </c>
      <c r="G3779" s="3">
        <v>0</v>
      </c>
      <c r="H3779" s="3">
        <v>0</v>
      </c>
      <c r="I3779" s="3">
        <v>2406621.08</v>
      </c>
      <c r="J3779" s="3">
        <v>-396185.87</v>
      </c>
      <c r="K3779" s="3">
        <v>2010435.21</v>
      </c>
      <c r="L3779" s="3">
        <v>-143284.62</v>
      </c>
      <c r="M3779" s="3">
        <v>-539470.49</v>
      </c>
      <c r="N3779" s="3">
        <v>1867150.59</v>
      </c>
      <c r="O3779" s="3">
        <v>2406621.08</v>
      </c>
      <c r="P3779" t="str">
        <f>VLOOKUP(B3779,'[2]Asset Class'!$A$4:$B$21,2,0)</f>
        <v>Equipment for PTA</v>
      </c>
      <c r="Q3779" s="9">
        <f t="shared" si="108"/>
        <v>-539470.49</v>
      </c>
      <c r="R3779" s="9">
        <f t="shared" si="109"/>
        <v>1867150.59</v>
      </c>
      <c r="S3779" s="9">
        <f t="shared" si="110"/>
        <v>0</v>
      </c>
    </row>
    <row r="3780" spans="1:19" x14ac:dyDescent="0.2">
      <c r="A3780" t="s">
        <v>6889</v>
      </c>
      <c r="B3780" t="s">
        <v>2988</v>
      </c>
      <c r="C3780" s="2">
        <v>44147</v>
      </c>
      <c r="D3780" t="s">
        <v>6890</v>
      </c>
      <c r="E3780" s="3">
        <v>0</v>
      </c>
      <c r="F3780" s="3">
        <v>0</v>
      </c>
      <c r="G3780" s="3">
        <v>0</v>
      </c>
      <c r="H3780" s="3">
        <v>0</v>
      </c>
      <c r="I3780" s="3">
        <v>8276480.5</v>
      </c>
      <c r="J3780" s="3">
        <v>-2719617.48</v>
      </c>
      <c r="K3780" s="3">
        <v>5556863.0199999996</v>
      </c>
      <c r="L3780" s="3">
        <v>-985524.75</v>
      </c>
      <c r="M3780" s="3">
        <v>-3705142.23</v>
      </c>
      <c r="N3780" s="3">
        <v>4571338.2699999996</v>
      </c>
      <c r="O3780" s="3">
        <v>8276480.5</v>
      </c>
      <c r="P3780" t="str">
        <f>VLOOKUP(B3780,'[2]Asset Class'!$A$4:$B$21,2,0)</f>
        <v>Equipment for PTA</v>
      </c>
      <c r="Q3780" s="9">
        <f t="shared" si="108"/>
        <v>-3705142.23</v>
      </c>
      <c r="R3780" s="9">
        <f t="shared" si="109"/>
        <v>4571338.2699999996</v>
      </c>
      <c r="S3780" s="9">
        <f t="shared" si="110"/>
        <v>0</v>
      </c>
    </row>
    <row r="3781" spans="1:19" x14ac:dyDescent="0.2">
      <c r="A3781" t="s">
        <v>6891</v>
      </c>
      <c r="B3781" t="s">
        <v>2988</v>
      </c>
      <c r="C3781" s="2">
        <v>44160</v>
      </c>
      <c r="D3781" t="s">
        <v>6892</v>
      </c>
      <c r="E3781" s="3">
        <v>0</v>
      </c>
      <c r="F3781" s="3">
        <v>0</v>
      </c>
      <c r="G3781" s="3">
        <v>0</v>
      </c>
      <c r="H3781" s="3">
        <v>0</v>
      </c>
      <c r="I3781" s="3">
        <v>6780330</v>
      </c>
      <c r="J3781" s="3">
        <v>-922061.76</v>
      </c>
      <c r="K3781" s="3">
        <v>5858268.2400000002</v>
      </c>
      <c r="L3781" s="3">
        <v>-342961.99</v>
      </c>
      <c r="M3781" s="3">
        <v>-1265023.75</v>
      </c>
      <c r="N3781" s="3">
        <v>5515306.25</v>
      </c>
      <c r="O3781" s="3">
        <v>6780330</v>
      </c>
      <c r="P3781" t="str">
        <f>VLOOKUP(B3781,'[2]Asset Class'!$A$4:$B$21,2,0)</f>
        <v>Equipment for PTA</v>
      </c>
      <c r="Q3781" s="9">
        <f t="shared" si="108"/>
        <v>-1265023.75</v>
      </c>
      <c r="R3781" s="9">
        <f t="shared" si="109"/>
        <v>5515306.25</v>
      </c>
      <c r="S3781" s="9">
        <f t="shared" si="110"/>
        <v>0</v>
      </c>
    </row>
    <row r="3782" spans="1:19" x14ac:dyDescent="0.2">
      <c r="A3782" t="s">
        <v>6893</v>
      </c>
      <c r="B3782" t="s">
        <v>2988</v>
      </c>
      <c r="C3782" s="2">
        <v>44811</v>
      </c>
      <c r="D3782" t="s">
        <v>6894</v>
      </c>
      <c r="E3782" s="3">
        <v>370000</v>
      </c>
      <c r="F3782" s="3">
        <v>0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-4622.47</v>
      </c>
      <c r="M3782" s="3">
        <v>-4622.47</v>
      </c>
      <c r="N3782" s="3">
        <v>365377.53</v>
      </c>
      <c r="O3782" s="3">
        <v>370000</v>
      </c>
      <c r="P3782" t="str">
        <f>VLOOKUP(B3782,'[2]Asset Class'!$A$4:$B$21,2,0)</f>
        <v>Equipment for PTA</v>
      </c>
      <c r="Q3782" s="9">
        <f t="shared" si="108"/>
        <v>-4622.47</v>
      </c>
      <c r="R3782" s="9">
        <f t="shared" si="109"/>
        <v>365377.53</v>
      </c>
      <c r="S3782" s="9">
        <f t="shared" si="110"/>
        <v>0</v>
      </c>
    </row>
    <row r="3783" spans="1:19" x14ac:dyDescent="0.2">
      <c r="A3783" t="s">
        <v>6895</v>
      </c>
      <c r="B3783" t="s">
        <v>2988</v>
      </c>
      <c r="C3783" s="2">
        <v>44147</v>
      </c>
      <c r="D3783" t="s">
        <v>6896</v>
      </c>
      <c r="E3783" s="3">
        <v>0</v>
      </c>
      <c r="F3783" s="3">
        <v>0</v>
      </c>
      <c r="G3783" s="3">
        <v>0</v>
      </c>
      <c r="H3783" s="3">
        <v>0</v>
      </c>
      <c r="I3783" s="3">
        <v>567018</v>
      </c>
      <c r="J3783" s="3">
        <v>-149055.82999999999</v>
      </c>
      <c r="K3783" s="3">
        <v>417962.17</v>
      </c>
      <c r="L3783" s="3">
        <v>-54014.29</v>
      </c>
      <c r="M3783" s="3">
        <v>-203070.12</v>
      </c>
      <c r="N3783" s="3">
        <v>363947.88</v>
      </c>
      <c r="O3783" s="3">
        <v>567018</v>
      </c>
      <c r="P3783" t="str">
        <f>VLOOKUP(B3783,'[2]Asset Class'!$A$4:$B$21,2,0)</f>
        <v>Equipment for PTA</v>
      </c>
      <c r="Q3783" s="9">
        <f t="shared" si="108"/>
        <v>-203070.12</v>
      </c>
      <c r="R3783" s="9">
        <f t="shared" si="109"/>
        <v>363947.88</v>
      </c>
      <c r="S3783" s="9">
        <f t="shared" si="110"/>
        <v>0</v>
      </c>
    </row>
    <row r="3784" spans="1:19" x14ac:dyDescent="0.2">
      <c r="A3784" t="s">
        <v>6897</v>
      </c>
      <c r="B3784" t="s">
        <v>2988</v>
      </c>
      <c r="C3784" s="2">
        <v>44160</v>
      </c>
      <c r="D3784" t="s">
        <v>6898</v>
      </c>
      <c r="E3784" s="3">
        <v>0</v>
      </c>
      <c r="F3784" s="3">
        <v>0</v>
      </c>
      <c r="G3784" s="3">
        <v>0</v>
      </c>
      <c r="H3784" s="3">
        <v>0</v>
      </c>
      <c r="I3784" s="3">
        <v>74088859.200000003</v>
      </c>
      <c r="J3784" s="3">
        <v>-10075395.050000001</v>
      </c>
      <c r="K3784" s="3">
        <v>64013464.149999999</v>
      </c>
      <c r="L3784" s="3">
        <v>-3747555.48</v>
      </c>
      <c r="M3784" s="3">
        <v>-13822950.529999999</v>
      </c>
      <c r="N3784" s="3">
        <v>60265908.670000002</v>
      </c>
      <c r="O3784" s="3">
        <v>74088859.200000003</v>
      </c>
      <c r="P3784" t="str">
        <f>VLOOKUP(B3784,'[2]Asset Class'!$A$4:$B$21,2,0)</f>
        <v>Equipment for PTA</v>
      </c>
      <c r="Q3784" s="9">
        <f t="shared" si="108"/>
        <v>-13822950.529999999</v>
      </c>
      <c r="R3784" s="9">
        <f t="shared" si="109"/>
        <v>60265908.670000002</v>
      </c>
      <c r="S3784" s="9">
        <f t="shared" si="110"/>
        <v>0</v>
      </c>
    </row>
    <row r="3785" spans="1:19" x14ac:dyDescent="0.2">
      <c r="A3785" t="s">
        <v>6899</v>
      </c>
      <c r="B3785" t="s">
        <v>2988</v>
      </c>
      <c r="C3785" s="2">
        <v>44181</v>
      </c>
      <c r="D3785" t="s">
        <v>6900</v>
      </c>
      <c r="E3785" s="3">
        <v>0</v>
      </c>
      <c r="F3785" s="3">
        <v>0</v>
      </c>
      <c r="G3785" s="3">
        <v>0</v>
      </c>
      <c r="H3785" s="3">
        <v>0</v>
      </c>
      <c r="I3785" s="3">
        <v>2374774.2999999998</v>
      </c>
      <c r="J3785" s="3">
        <v>-396934.17</v>
      </c>
      <c r="K3785" s="3">
        <v>1977840.13</v>
      </c>
      <c r="L3785" s="3">
        <v>-154222.82999999999</v>
      </c>
      <c r="M3785" s="3">
        <v>-551157</v>
      </c>
      <c r="N3785" s="3">
        <v>1823617.3</v>
      </c>
      <c r="O3785" s="3">
        <v>2374774.2999999998</v>
      </c>
      <c r="P3785" t="str">
        <f>VLOOKUP(B3785,'[2]Asset Class'!$A$4:$B$21,2,0)</f>
        <v>Equipment for PTA</v>
      </c>
      <c r="Q3785" s="9">
        <f t="shared" si="108"/>
        <v>-551157</v>
      </c>
      <c r="R3785" s="9">
        <f t="shared" si="109"/>
        <v>1823617.2999999998</v>
      </c>
      <c r="S3785" s="9">
        <f t="shared" si="110"/>
        <v>0</v>
      </c>
    </row>
    <row r="3786" spans="1:19" x14ac:dyDescent="0.2">
      <c r="A3786" t="s">
        <v>6901</v>
      </c>
      <c r="B3786" t="s">
        <v>2988</v>
      </c>
      <c r="C3786" s="2">
        <v>44181</v>
      </c>
      <c r="D3786" t="s">
        <v>6902</v>
      </c>
      <c r="E3786" s="3">
        <v>0</v>
      </c>
      <c r="F3786" s="3">
        <v>0</v>
      </c>
      <c r="G3786" s="3">
        <v>0</v>
      </c>
      <c r="H3786" s="3">
        <v>0</v>
      </c>
      <c r="I3786" s="3">
        <v>1600498.76</v>
      </c>
      <c r="J3786" s="3">
        <v>-210197.59</v>
      </c>
      <c r="K3786" s="3">
        <v>1390301.17</v>
      </c>
      <c r="L3786" s="3">
        <v>-81669.119999999995</v>
      </c>
      <c r="M3786" s="3">
        <v>-291866.71000000002</v>
      </c>
      <c r="N3786" s="3">
        <v>1308632.05</v>
      </c>
      <c r="O3786" s="3">
        <v>1600498.76</v>
      </c>
      <c r="P3786" t="str">
        <f>VLOOKUP(B3786,'[2]Asset Class'!$A$4:$B$21,2,0)</f>
        <v>Equipment for PTA</v>
      </c>
      <c r="Q3786" s="9">
        <f t="shared" si="108"/>
        <v>-291866.71000000002</v>
      </c>
      <c r="R3786" s="9">
        <f t="shared" si="109"/>
        <v>1308632.05</v>
      </c>
      <c r="S3786" s="9">
        <f t="shared" si="110"/>
        <v>0</v>
      </c>
    </row>
    <row r="3787" spans="1:19" x14ac:dyDescent="0.2">
      <c r="A3787" t="s">
        <v>6903</v>
      </c>
      <c r="B3787" t="s">
        <v>2988</v>
      </c>
      <c r="C3787" s="2">
        <v>44181</v>
      </c>
      <c r="D3787" t="s">
        <v>6904</v>
      </c>
      <c r="E3787" s="3">
        <v>0</v>
      </c>
      <c r="F3787" s="3">
        <v>0</v>
      </c>
      <c r="G3787" s="3">
        <v>0</v>
      </c>
      <c r="H3787" s="3">
        <v>0</v>
      </c>
      <c r="I3787" s="3">
        <v>3839932.04</v>
      </c>
      <c r="J3787" s="3">
        <v>-504308.07</v>
      </c>
      <c r="K3787" s="3">
        <v>3335623.97</v>
      </c>
      <c r="L3787" s="3">
        <v>-195941.35</v>
      </c>
      <c r="M3787" s="3">
        <v>-700249.42</v>
      </c>
      <c r="N3787" s="3">
        <v>3139682.62</v>
      </c>
      <c r="O3787" s="3">
        <v>3839932.04</v>
      </c>
      <c r="P3787" t="str">
        <f>VLOOKUP(B3787,'[2]Asset Class'!$A$4:$B$21,2,0)</f>
        <v>Equipment for PTA</v>
      </c>
      <c r="Q3787" s="9">
        <f t="shared" si="108"/>
        <v>-700249.42</v>
      </c>
      <c r="R3787" s="9">
        <f t="shared" si="109"/>
        <v>3139682.62</v>
      </c>
      <c r="S3787" s="9">
        <f t="shared" si="110"/>
        <v>0</v>
      </c>
    </row>
    <row r="3788" spans="1:19" x14ac:dyDescent="0.2">
      <c r="A3788" t="s">
        <v>6905</v>
      </c>
      <c r="B3788" t="s">
        <v>2988</v>
      </c>
      <c r="C3788" s="2">
        <v>44181</v>
      </c>
      <c r="D3788" t="s">
        <v>6906</v>
      </c>
      <c r="E3788" s="3">
        <v>0</v>
      </c>
      <c r="F3788" s="3">
        <v>0</v>
      </c>
      <c r="G3788" s="3">
        <v>0</v>
      </c>
      <c r="H3788" s="3">
        <v>0</v>
      </c>
      <c r="I3788" s="3">
        <v>3312043</v>
      </c>
      <c r="J3788" s="3">
        <v>-434979.06</v>
      </c>
      <c r="K3788" s="3">
        <v>2877063.94</v>
      </c>
      <c r="L3788" s="3">
        <v>-169004.6</v>
      </c>
      <c r="M3788" s="3">
        <v>-603983.66</v>
      </c>
      <c r="N3788" s="3">
        <v>2708059.34</v>
      </c>
      <c r="O3788" s="3">
        <v>3312043</v>
      </c>
      <c r="P3788" t="str">
        <f>VLOOKUP(B3788,'[2]Asset Class'!$A$4:$B$21,2,0)</f>
        <v>Equipment for PTA</v>
      </c>
      <c r="Q3788" s="9">
        <f t="shared" si="108"/>
        <v>-603983.66</v>
      </c>
      <c r="R3788" s="9">
        <f t="shared" si="109"/>
        <v>2708059.34</v>
      </c>
      <c r="S3788" s="9">
        <f t="shared" si="110"/>
        <v>0</v>
      </c>
    </row>
    <row r="3789" spans="1:19" x14ac:dyDescent="0.2">
      <c r="A3789" t="s">
        <v>6907</v>
      </c>
      <c r="B3789" t="s">
        <v>2988</v>
      </c>
      <c r="C3789" s="2">
        <v>44181</v>
      </c>
      <c r="D3789" t="s">
        <v>6908</v>
      </c>
      <c r="E3789" s="3">
        <v>0</v>
      </c>
      <c r="F3789" s="3">
        <v>0</v>
      </c>
      <c r="G3789" s="3">
        <v>0</v>
      </c>
      <c r="H3789" s="3">
        <v>0</v>
      </c>
      <c r="I3789" s="3">
        <v>1286619.1000000001</v>
      </c>
      <c r="J3789" s="3">
        <v>-315450.8</v>
      </c>
      <c r="K3789" s="3">
        <v>971168.3</v>
      </c>
      <c r="L3789" s="3">
        <v>-122563.69</v>
      </c>
      <c r="M3789" s="3">
        <v>-438014.49</v>
      </c>
      <c r="N3789" s="3">
        <v>848604.61</v>
      </c>
      <c r="O3789" s="3">
        <v>1286619.1000000001</v>
      </c>
      <c r="P3789" t="str">
        <f>VLOOKUP(B3789,'[2]Asset Class'!$A$4:$B$21,2,0)</f>
        <v>Equipment for PTA</v>
      </c>
      <c r="Q3789" s="9">
        <f t="shared" si="108"/>
        <v>-438014.49</v>
      </c>
      <c r="R3789" s="9">
        <f t="shared" si="109"/>
        <v>848604.6100000001</v>
      </c>
      <c r="S3789" s="9">
        <f t="shared" si="110"/>
        <v>0</v>
      </c>
    </row>
    <row r="3790" spans="1:19" x14ac:dyDescent="0.2">
      <c r="A3790" t="s">
        <v>6909</v>
      </c>
      <c r="B3790" t="s">
        <v>2988</v>
      </c>
      <c r="C3790" s="2">
        <v>44214</v>
      </c>
      <c r="D3790" t="s">
        <v>6910</v>
      </c>
      <c r="E3790" s="3">
        <v>0</v>
      </c>
      <c r="F3790" s="3">
        <v>0</v>
      </c>
      <c r="G3790" s="3">
        <v>0</v>
      </c>
      <c r="H3790" s="3">
        <v>0</v>
      </c>
      <c r="I3790" s="3">
        <v>3531608</v>
      </c>
      <c r="J3790" s="3">
        <v>-805206.62</v>
      </c>
      <c r="K3790" s="3">
        <v>2726401.38</v>
      </c>
      <c r="L3790" s="3">
        <v>-336421.95</v>
      </c>
      <c r="M3790" s="3">
        <v>-1141628.57</v>
      </c>
      <c r="N3790" s="3">
        <v>2389979.4300000002</v>
      </c>
      <c r="O3790" s="3">
        <v>3531608</v>
      </c>
      <c r="P3790" t="str">
        <f>VLOOKUP(B3790,'[2]Asset Class'!$A$4:$B$21,2,0)</f>
        <v>Equipment for PTA</v>
      </c>
      <c r="Q3790" s="9">
        <f t="shared" si="108"/>
        <v>-1141628.57</v>
      </c>
      <c r="R3790" s="9">
        <f t="shared" si="109"/>
        <v>2389979.4299999997</v>
      </c>
      <c r="S3790" s="9">
        <f t="shared" si="110"/>
        <v>0</v>
      </c>
    </row>
    <row r="3791" spans="1:19" x14ac:dyDescent="0.2">
      <c r="A3791" t="s">
        <v>6911</v>
      </c>
      <c r="B3791" t="s">
        <v>2988</v>
      </c>
      <c r="C3791" s="2">
        <v>44214</v>
      </c>
      <c r="D3791" t="s">
        <v>6912</v>
      </c>
      <c r="E3791" s="3">
        <v>0</v>
      </c>
      <c r="F3791" s="3">
        <v>0</v>
      </c>
      <c r="G3791" s="3">
        <v>0</v>
      </c>
      <c r="H3791" s="3">
        <v>0</v>
      </c>
      <c r="I3791" s="3">
        <v>2724188.35</v>
      </c>
      <c r="J3791" s="3">
        <v>-621114.94999999995</v>
      </c>
      <c r="K3791" s="3">
        <v>2103073.4</v>
      </c>
      <c r="L3791" s="3">
        <v>-259506.93</v>
      </c>
      <c r="M3791" s="3">
        <v>-880621.88</v>
      </c>
      <c r="N3791" s="3">
        <v>1843566.47</v>
      </c>
      <c r="O3791" s="3">
        <v>2724188.35</v>
      </c>
      <c r="P3791" t="str">
        <f>VLOOKUP(B3791,'[2]Asset Class'!$A$4:$B$21,2,0)</f>
        <v>Equipment for PTA</v>
      </c>
      <c r="Q3791" s="9">
        <f t="shared" si="108"/>
        <v>-880621.88</v>
      </c>
      <c r="R3791" s="9">
        <f t="shared" si="109"/>
        <v>1843566.4700000002</v>
      </c>
      <c r="S3791" s="9">
        <f t="shared" si="110"/>
        <v>0</v>
      </c>
    </row>
    <row r="3792" spans="1:19" x14ac:dyDescent="0.2">
      <c r="A3792" t="s">
        <v>6913</v>
      </c>
      <c r="B3792" t="s">
        <v>2988</v>
      </c>
      <c r="C3792" s="2">
        <v>44579</v>
      </c>
      <c r="D3792" t="s">
        <v>6914</v>
      </c>
      <c r="E3792" s="3">
        <v>1250.3</v>
      </c>
      <c r="F3792" s="3">
        <v>0</v>
      </c>
      <c r="G3792" s="3">
        <v>0</v>
      </c>
      <c r="H3792" s="3">
        <v>0</v>
      </c>
      <c r="I3792" s="3">
        <v>1494505.89</v>
      </c>
      <c r="J3792" s="3">
        <v>-35494.519999999997</v>
      </c>
      <c r="K3792" s="3">
        <v>1459011.37</v>
      </c>
      <c r="L3792" s="3">
        <v>-89039.91</v>
      </c>
      <c r="M3792" s="3">
        <v>-124534.43</v>
      </c>
      <c r="N3792" s="3">
        <v>1371221.76</v>
      </c>
      <c r="O3792" s="3">
        <v>1495756.19</v>
      </c>
      <c r="P3792" t="str">
        <f>VLOOKUP(B3792,'[2]Asset Class'!$A$4:$B$21,2,0)</f>
        <v>Equipment for PTA</v>
      </c>
      <c r="Q3792" s="9">
        <f t="shared" si="108"/>
        <v>-124534.43</v>
      </c>
      <c r="R3792" s="9">
        <f t="shared" si="109"/>
        <v>1371221.76</v>
      </c>
      <c r="S3792" s="9">
        <f t="shared" si="110"/>
        <v>0</v>
      </c>
    </row>
    <row r="3793" spans="1:19" x14ac:dyDescent="0.2">
      <c r="A3793" t="s">
        <v>6915</v>
      </c>
      <c r="B3793" t="s">
        <v>2988</v>
      </c>
      <c r="C3793" s="2">
        <v>44588</v>
      </c>
      <c r="D3793" t="s">
        <v>6914</v>
      </c>
      <c r="E3793" s="3">
        <v>1250.3</v>
      </c>
      <c r="F3793" s="3">
        <v>0</v>
      </c>
      <c r="G3793" s="3">
        <v>0</v>
      </c>
      <c r="H3793" s="3">
        <v>0</v>
      </c>
      <c r="I3793" s="3">
        <v>1012979.69</v>
      </c>
      <c r="J3793" s="3">
        <v>-21092.18</v>
      </c>
      <c r="K3793" s="3">
        <v>991887.51</v>
      </c>
      <c r="L3793" s="3">
        <v>-60370.77</v>
      </c>
      <c r="M3793" s="3">
        <v>-81462.95</v>
      </c>
      <c r="N3793" s="3">
        <v>932767.04</v>
      </c>
      <c r="O3793" s="3">
        <v>1014229.99</v>
      </c>
      <c r="P3793" t="str">
        <f>VLOOKUP(B3793,'[2]Asset Class'!$A$4:$B$21,2,0)</f>
        <v>Equipment for PTA</v>
      </c>
      <c r="Q3793" s="9">
        <f t="shared" si="108"/>
        <v>-81462.95</v>
      </c>
      <c r="R3793" s="9">
        <f t="shared" si="109"/>
        <v>932767.04</v>
      </c>
      <c r="S3793" s="9">
        <f t="shared" si="110"/>
        <v>0</v>
      </c>
    </row>
    <row r="3794" spans="1:19" x14ac:dyDescent="0.2">
      <c r="A3794" t="s">
        <v>6916</v>
      </c>
      <c r="B3794" t="s">
        <v>2988</v>
      </c>
      <c r="C3794" s="2">
        <v>44588</v>
      </c>
      <c r="D3794" t="s">
        <v>6914</v>
      </c>
      <c r="E3794" s="3">
        <v>1250.3399999999999</v>
      </c>
      <c r="F3794" s="3">
        <v>0</v>
      </c>
      <c r="G3794" s="3">
        <v>0</v>
      </c>
      <c r="H3794" s="3">
        <v>0</v>
      </c>
      <c r="I3794" s="3">
        <v>1012979.69</v>
      </c>
      <c r="J3794" s="3">
        <v>-21092.18</v>
      </c>
      <c r="K3794" s="3">
        <v>991887.51</v>
      </c>
      <c r="L3794" s="3">
        <v>-60370.77</v>
      </c>
      <c r="M3794" s="3">
        <v>-81462.95</v>
      </c>
      <c r="N3794" s="3">
        <v>932767.08</v>
      </c>
      <c r="O3794" s="3">
        <v>1014230.03</v>
      </c>
      <c r="P3794" t="str">
        <f>VLOOKUP(B3794,'[2]Asset Class'!$A$4:$B$21,2,0)</f>
        <v>Equipment for PTA</v>
      </c>
      <c r="Q3794" s="9">
        <f t="shared" si="108"/>
        <v>-81462.95</v>
      </c>
      <c r="R3794" s="9">
        <f t="shared" si="109"/>
        <v>932767.08000000007</v>
      </c>
      <c r="S3794" s="9">
        <f t="shared" si="110"/>
        <v>0</v>
      </c>
    </row>
    <row r="3795" spans="1:19" x14ac:dyDescent="0.2">
      <c r="A3795" t="s">
        <v>6917</v>
      </c>
      <c r="B3795" t="s">
        <v>2988</v>
      </c>
      <c r="C3795" s="2">
        <v>44588</v>
      </c>
      <c r="D3795" t="s">
        <v>6914</v>
      </c>
      <c r="E3795" s="3">
        <v>211254.98</v>
      </c>
      <c r="F3795" s="3">
        <v>0</v>
      </c>
      <c r="G3795" s="3">
        <v>0</v>
      </c>
      <c r="H3795" s="3">
        <v>0</v>
      </c>
      <c r="I3795" s="3">
        <v>1012979.69</v>
      </c>
      <c r="J3795" s="3">
        <v>-21092.18</v>
      </c>
      <c r="K3795" s="3">
        <v>991887.51</v>
      </c>
      <c r="L3795" s="3">
        <v>-70501.850000000006</v>
      </c>
      <c r="M3795" s="3">
        <v>-91594.03</v>
      </c>
      <c r="N3795" s="3">
        <v>1132640.6399999999</v>
      </c>
      <c r="O3795" s="3">
        <v>1224234.67</v>
      </c>
      <c r="P3795" t="str">
        <f>VLOOKUP(B3795,'[2]Asset Class'!$A$4:$B$21,2,0)</f>
        <v>Equipment for PTA</v>
      </c>
      <c r="Q3795" s="9">
        <f t="shared" si="108"/>
        <v>-91594.03</v>
      </c>
      <c r="R3795" s="9">
        <f t="shared" si="109"/>
        <v>1132640.6399999999</v>
      </c>
      <c r="S3795" s="9">
        <f t="shared" si="110"/>
        <v>0</v>
      </c>
    </row>
    <row r="3796" spans="1:19" x14ac:dyDescent="0.2">
      <c r="A3796" t="s">
        <v>6918</v>
      </c>
      <c r="B3796" t="s">
        <v>2988</v>
      </c>
      <c r="C3796" s="2">
        <v>44456</v>
      </c>
      <c r="D3796" t="s">
        <v>6919</v>
      </c>
      <c r="E3796" s="3">
        <v>0</v>
      </c>
      <c r="F3796" s="3">
        <v>0</v>
      </c>
      <c r="G3796" s="3">
        <v>0</v>
      </c>
      <c r="H3796" s="3">
        <v>0</v>
      </c>
      <c r="I3796" s="3">
        <v>2394012.75</v>
      </c>
      <c r="J3796" s="3">
        <v>-135697.16</v>
      </c>
      <c r="K3796" s="3">
        <v>2258315.59</v>
      </c>
      <c r="L3796" s="3">
        <v>-126696.84</v>
      </c>
      <c r="M3796" s="3">
        <v>-262394</v>
      </c>
      <c r="N3796" s="3">
        <v>2131618.75</v>
      </c>
      <c r="O3796" s="3">
        <v>2394012.75</v>
      </c>
      <c r="P3796" t="str">
        <f>VLOOKUP(B3796,'[2]Asset Class'!$A$4:$B$21,2,0)</f>
        <v>Equipment for PTA</v>
      </c>
      <c r="Q3796" s="9">
        <f t="shared" si="108"/>
        <v>-262394</v>
      </c>
      <c r="R3796" s="9">
        <f t="shared" si="109"/>
        <v>2131618.75</v>
      </c>
      <c r="S3796" s="9">
        <f t="shared" si="110"/>
        <v>0</v>
      </c>
    </row>
    <row r="3797" spans="1:19" x14ac:dyDescent="0.2">
      <c r="A3797" t="s">
        <v>6920</v>
      </c>
      <c r="B3797" t="s">
        <v>2988</v>
      </c>
      <c r="C3797" s="2">
        <v>44475</v>
      </c>
      <c r="D3797" t="s">
        <v>6921</v>
      </c>
      <c r="E3797" s="3">
        <v>0</v>
      </c>
      <c r="F3797" s="3">
        <v>0</v>
      </c>
      <c r="G3797" s="3">
        <v>0</v>
      </c>
      <c r="H3797" s="3">
        <v>0</v>
      </c>
      <c r="I3797" s="3">
        <v>1419417.56</v>
      </c>
      <c r="J3797" s="3">
        <v>-93414.9</v>
      </c>
      <c r="K3797" s="3">
        <v>1326002.6599999999</v>
      </c>
      <c r="L3797" s="3">
        <v>-96581.5</v>
      </c>
      <c r="M3797" s="3">
        <v>-189996.4</v>
      </c>
      <c r="N3797" s="3">
        <v>1229421.1599999999</v>
      </c>
      <c r="O3797" s="3">
        <v>1419417.56</v>
      </c>
      <c r="P3797" t="str">
        <f>VLOOKUP(B3797,'[2]Asset Class'!$A$4:$B$21,2,0)</f>
        <v>Equipment for PTA</v>
      </c>
      <c r="Q3797" s="9">
        <f t="shared" si="108"/>
        <v>-189996.4</v>
      </c>
      <c r="R3797" s="9">
        <f t="shared" si="109"/>
        <v>1229421.1600000001</v>
      </c>
      <c r="S3797" s="9">
        <f t="shared" si="110"/>
        <v>0</v>
      </c>
    </row>
    <row r="3798" spans="1:19" x14ac:dyDescent="0.2">
      <c r="A3798" t="s">
        <v>6922</v>
      </c>
      <c r="B3798" t="s">
        <v>2988</v>
      </c>
      <c r="C3798" s="2">
        <v>44456</v>
      </c>
      <c r="D3798" t="s">
        <v>6923</v>
      </c>
      <c r="E3798" s="3">
        <v>0</v>
      </c>
      <c r="F3798" s="3">
        <v>0</v>
      </c>
      <c r="G3798" s="3">
        <v>0</v>
      </c>
      <c r="H3798" s="3">
        <v>0</v>
      </c>
      <c r="I3798" s="3">
        <v>2833741.28</v>
      </c>
      <c r="J3798" s="3">
        <v>-160621.79999999999</v>
      </c>
      <c r="K3798" s="3">
        <v>2673119.48</v>
      </c>
      <c r="L3798" s="3">
        <v>-149968.32000000001</v>
      </c>
      <c r="M3798" s="3">
        <v>-310590.12</v>
      </c>
      <c r="N3798" s="3">
        <v>2523151.16</v>
      </c>
      <c r="O3798" s="3">
        <v>2833741.28</v>
      </c>
      <c r="P3798" t="str">
        <f>VLOOKUP(B3798,'[2]Asset Class'!$A$4:$B$21,2,0)</f>
        <v>Equipment for PTA</v>
      </c>
      <c r="Q3798" s="9">
        <f t="shared" si="108"/>
        <v>-310590.12</v>
      </c>
      <c r="R3798" s="9">
        <f t="shared" si="109"/>
        <v>2523151.1599999997</v>
      </c>
      <c r="S3798" s="9">
        <f t="shared" si="110"/>
        <v>0</v>
      </c>
    </row>
    <row r="3799" spans="1:19" x14ac:dyDescent="0.2">
      <c r="A3799" t="s">
        <v>6924</v>
      </c>
      <c r="B3799" t="s">
        <v>2988</v>
      </c>
      <c r="C3799" s="2">
        <v>44327</v>
      </c>
      <c r="D3799" t="s">
        <v>6925</v>
      </c>
      <c r="E3799" s="3">
        <v>0</v>
      </c>
      <c r="F3799" s="3">
        <v>0</v>
      </c>
      <c r="G3799" s="3">
        <v>0</v>
      </c>
      <c r="H3799" s="3">
        <v>0</v>
      </c>
      <c r="I3799" s="3">
        <v>2025000</v>
      </c>
      <c r="J3799" s="3">
        <v>-190325.34</v>
      </c>
      <c r="K3799" s="3">
        <v>1834674.66</v>
      </c>
      <c r="L3799" s="3">
        <v>-107167.81</v>
      </c>
      <c r="M3799" s="3">
        <v>-297493.15000000002</v>
      </c>
      <c r="N3799" s="3">
        <v>1727506.85</v>
      </c>
      <c r="O3799" s="3">
        <v>2025000</v>
      </c>
      <c r="P3799" t="str">
        <f>VLOOKUP(B3799,'[2]Asset Class'!$A$4:$B$21,2,0)</f>
        <v>Equipment for PTA</v>
      </c>
      <c r="Q3799" s="9">
        <f t="shared" si="108"/>
        <v>-297493.15000000002</v>
      </c>
      <c r="R3799" s="9">
        <f t="shared" si="109"/>
        <v>1727506.85</v>
      </c>
      <c r="S3799" s="9">
        <f t="shared" si="110"/>
        <v>0</v>
      </c>
    </row>
    <row r="3800" spans="1:19" x14ac:dyDescent="0.2">
      <c r="A3800" t="s">
        <v>6926</v>
      </c>
      <c r="B3800" t="s">
        <v>2988</v>
      </c>
      <c r="C3800" s="2">
        <v>44760</v>
      </c>
      <c r="D3800" t="s">
        <v>6927</v>
      </c>
      <c r="E3800" s="3">
        <v>12793847</v>
      </c>
      <c r="F3800" s="3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-356775.58</v>
      </c>
      <c r="M3800" s="3">
        <v>-356775.58</v>
      </c>
      <c r="N3800" s="3">
        <v>12437071.42</v>
      </c>
      <c r="O3800" s="3">
        <v>12793847</v>
      </c>
      <c r="P3800" t="str">
        <f>VLOOKUP(B3800,'[2]Asset Class'!$A$4:$B$21,2,0)</f>
        <v>Equipment for PTA</v>
      </c>
      <c r="Q3800" s="9">
        <f t="shared" si="108"/>
        <v>-356775.58</v>
      </c>
      <c r="R3800" s="9">
        <f t="shared" si="109"/>
        <v>12437071.42</v>
      </c>
      <c r="S3800" s="9">
        <f t="shared" si="110"/>
        <v>0</v>
      </c>
    </row>
    <row r="3801" spans="1:19" x14ac:dyDescent="0.2">
      <c r="A3801" t="s">
        <v>6928</v>
      </c>
      <c r="B3801" t="s">
        <v>2988</v>
      </c>
      <c r="C3801" s="2">
        <v>44475</v>
      </c>
      <c r="D3801" t="s">
        <v>6929</v>
      </c>
      <c r="E3801" s="3">
        <v>0</v>
      </c>
      <c r="F3801" s="3">
        <v>0</v>
      </c>
      <c r="G3801" s="3">
        <v>0</v>
      </c>
      <c r="H3801" s="3">
        <v>0</v>
      </c>
      <c r="I3801" s="3">
        <v>721484.34</v>
      </c>
      <c r="J3801" s="3">
        <v>-47482.42</v>
      </c>
      <c r="K3801" s="3">
        <v>674001.92000000004</v>
      </c>
      <c r="L3801" s="3">
        <v>-49092</v>
      </c>
      <c r="M3801" s="3">
        <v>-96574.42</v>
      </c>
      <c r="N3801" s="3">
        <v>624909.92000000004</v>
      </c>
      <c r="O3801" s="3">
        <v>721484.34</v>
      </c>
      <c r="P3801" t="str">
        <f>VLOOKUP(B3801,'[2]Asset Class'!$A$4:$B$21,2,0)</f>
        <v>Equipment for PTA</v>
      </c>
      <c r="Q3801" s="9">
        <f t="shared" si="108"/>
        <v>-96574.42</v>
      </c>
      <c r="R3801" s="9">
        <f t="shared" si="109"/>
        <v>624909.91999999993</v>
      </c>
      <c r="S3801" s="9">
        <f t="shared" si="110"/>
        <v>0</v>
      </c>
    </row>
    <row r="3802" spans="1:19" x14ac:dyDescent="0.2">
      <c r="A3802" t="s">
        <v>6930</v>
      </c>
      <c r="B3802" t="s">
        <v>2988</v>
      </c>
      <c r="C3802" s="2">
        <v>44439</v>
      </c>
      <c r="D3802" t="s">
        <v>6931</v>
      </c>
      <c r="E3802" s="3">
        <v>0</v>
      </c>
      <c r="F3802" s="3">
        <v>0</v>
      </c>
      <c r="G3802" s="3">
        <v>0</v>
      </c>
      <c r="H3802" s="3">
        <v>0</v>
      </c>
      <c r="I3802" s="3">
        <v>1500000</v>
      </c>
      <c r="J3802" s="3">
        <v>-118796.48</v>
      </c>
      <c r="K3802" s="3">
        <v>1381203.52</v>
      </c>
      <c r="L3802" s="3">
        <v>-102064.58</v>
      </c>
      <c r="M3802" s="3">
        <v>-220861.06</v>
      </c>
      <c r="N3802" s="3">
        <v>1279138.94</v>
      </c>
      <c r="O3802" s="3">
        <v>1500000</v>
      </c>
      <c r="P3802" t="str">
        <f>VLOOKUP(B3802,'[2]Asset Class'!$A$4:$B$21,2,0)</f>
        <v>Equipment for PTA</v>
      </c>
      <c r="Q3802" s="9">
        <f t="shared" si="108"/>
        <v>-220861.06</v>
      </c>
      <c r="R3802" s="9">
        <f t="shared" si="109"/>
        <v>1279138.94</v>
      </c>
      <c r="S3802" s="9">
        <f t="shared" si="110"/>
        <v>0</v>
      </c>
    </row>
    <row r="3803" spans="1:19" x14ac:dyDescent="0.2">
      <c r="A3803" t="s">
        <v>6932</v>
      </c>
      <c r="B3803" t="s">
        <v>2988</v>
      </c>
      <c r="C3803" s="2">
        <v>44579</v>
      </c>
      <c r="D3803" t="s">
        <v>6933</v>
      </c>
      <c r="E3803" s="3">
        <v>104500</v>
      </c>
      <c r="F3803" s="3">
        <v>0</v>
      </c>
      <c r="G3803" s="3">
        <v>0</v>
      </c>
      <c r="H3803" s="3">
        <v>0</v>
      </c>
      <c r="I3803" s="3">
        <v>3523995</v>
      </c>
      <c r="J3803" s="3">
        <v>-74395.45</v>
      </c>
      <c r="K3803" s="3">
        <v>3449599.55</v>
      </c>
      <c r="L3803" s="3">
        <v>-190973.7</v>
      </c>
      <c r="M3803" s="3">
        <v>-265369.15000000002</v>
      </c>
      <c r="N3803" s="3">
        <v>3363125.85</v>
      </c>
      <c r="O3803" s="3">
        <v>3628495</v>
      </c>
      <c r="P3803" t="str">
        <f>VLOOKUP(B3803,'[2]Asset Class'!$A$4:$B$21,2,0)</f>
        <v>Equipment for PTA</v>
      </c>
      <c r="Q3803" s="9">
        <f t="shared" si="108"/>
        <v>-265369.15000000002</v>
      </c>
      <c r="R3803" s="9">
        <f t="shared" si="109"/>
        <v>3363125.85</v>
      </c>
      <c r="S3803" s="9">
        <f t="shared" si="110"/>
        <v>0</v>
      </c>
    </row>
    <row r="3804" spans="1:19" x14ac:dyDescent="0.2">
      <c r="A3804" t="s">
        <v>6934</v>
      </c>
      <c r="B3804" t="s">
        <v>2988</v>
      </c>
      <c r="C3804" s="2">
        <v>44515</v>
      </c>
      <c r="D3804" t="s">
        <v>6935</v>
      </c>
      <c r="E3804" s="3">
        <v>39999.82</v>
      </c>
      <c r="F3804" s="3">
        <v>0</v>
      </c>
      <c r="G3804" s="3">
        <v>0</v>
      </c>
      <c r="H3804" s="3">
        <v>0</v>
      </c>
      <c r="I3804" s="3">
        <v>8416390.3599999994</v>
      </c>
      <c r="J3804" s="3">
        <v>-333453.03000000003</v>
      </c>
      <c r="K3804" s="3">
        <v>8082937.3300000001</v>
      </c>
      <c r="L3804" s="3">
        <v>-447163.75</v>
      </c>
      <c r="M3804" s="3">
        <v>-780616.78</v>
      </c>
      <c r="N3804" s="3">
        <v>7675773.4000000004</v>
      </c>
      <c r="O3804" s="3">
        <v>8456390.1799999997</v>
      </c>
      <c r="P3804" t="str">
        <f>VLOOKUP(B3804,'[2]Asset Class'!$A$4:$B$21,2,0)</f>
        <v>Equipment for PTA</v>
      </c>
      <c r="Q3804" s="9">
        <f t="shared" si="108"/>
        <v>-780616.78</v>
      </c>
      <c r="R3804" s="9">
        <f t="shared" si="109"/>
        <v>7675773.3999999994</v>
      </c>
      <c r="S3804" s="9">
        <f t="shared" si="110"/>
        <v>0</v>
      </c>
    </row>
    <row r="3805" spans="1:19" x14ac:dyDescent="0.2">
      <c r="A3805" t="s">
        <v>6936</v>
      </c>
      <c r="B3805" t="s">
        <v>2988</v>
      </c>
      <c r="C3805" s="2">
        <v>44708</v>
      </c>
      <c r="D3805" t="s">
        <v>6937</v>
      </c>
      <c r="E3805" s="3">
        <v>8589081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-405586.15</v>
      </c>
      <c r="M3805" s="3">
        <v>-405586.15</v>
      </c>
      <c r="N3805" s="3">
        <v>8183494.8499999996</v>
      </c>
      <c r="O3805" s="3">
        <v>8589081</v>
      </c>
      <c r="P3805" t="str">
        <f>VLOOKUP(B3805,'[2]Asset Class'!$A$4:$B$21,2,0)</f>
        <v>Equipment for PTA</v>
      </c>
      <c r="Q3805" s="9">
        <f t="shared" si="108"/>
        <v>-405586.15</v>
      </c>
      <c r="R3805" s="9">
        <f t="shared" si="109"/>
        <v>8183494.8499999996</v>
      </c>
      <c r="S3805" s="9">
        <f t="shared" si="110"/>
        <v>0</v>
      </c>
    </row>
    <row r="3806" spans="1:19" x14ac:dyDescent="0.2">
      <c r="A3806" t="s">
        <v>6938</v>
      </c>
      <c r="B3806" t="s">
        <v>2988</v>
      </c>
      <c r="C3806" s="2">
        <v>44342</v>
      </c>
      <c r="D3806" t="s">
        <v>6939</v>
      </c>
      <c r="E3806" s="3">
        <v>0</v>
      </c>
      <c r="F3806" s="3">
        <v>0</v>
      </c>
      <c r="G3806" s="3">
        <v>0</v>
      </c>
      <c r="H3806" s="3">
        <v>0</v>
      </c>
      <c r="I3806" s="3">
        <v>605000</v>
      </c>
      <c r="J3806" s="3">
        <v>-54238.2</v>
      </c>
      <c r="K3806" s="3">
        <v>550761.80000000005</v>
      </c>
      <c r="L3806" s="3">
        <v>-32018.04</v>
      </c>
      <c r="M3806" s="3">
        <v>-86256.24</v>
      </c>
      <c r="N3806" s="3">
        <v>518743.76</v>
      </c>
      <c r="O3806" s="3">
        <v>605000</v>
      </c>
      <c r="P3806" t="str">
        <f>VLOOKUP(B3806,'[2]Asset Class'!$A$4:$B$21,2,0)</f>
        <v>Equipment for PTA</v>
      </c>
      <c r="Q3806" s="9">
        <f t="shared" si="108"/>
        <v>-86256.24</v>
      </c>
      <c r="R3806" s="9">
        <f t="shared" si="109"/>
        <v>518743.76</v>
      </c>
      <c r="S3806" s="9">
        <f t="shared" si="110"/>
        <v>0</v>
      </c>
    </row>
    <row r="3807" spans="1:19" x14ac:dyDescent="0.2">
      <c r="A3807" t="s">
        <v>6940</v>
      </c>
      <c r="B3807" t="s">
        <v>2988</v>
      </c>
      <c r="C3807" s="2">
        <v>44523</v>
      </c>
      <c r="D3807" t="s">
        <v>6941</v>
      </c>
      <c r="E3807" s="3">
        <v>0</v>
      </c>
      <c r="F3807" s="3">
        <v>0</v>
      </c>
      <c r="G3807" s="3">
        <v>0</v>
      </c>
      <c r="H3807" s="3">
        <v>0</v>
      </c>
      <c r="I3807" s="3">
        <v>6750192.2400000002</v>
      </c>
      <c r="J3807" s="3">
        <v>-323771.45</v>
      </c>
      <c r="K3807" s="3">
        <v>6426420.79</v>
      </c>
      <c r="L3807" s="3">
        <v>-459303.69</v>
      </c>
      <c r="M3807" s="3">
        <v>-783075.14</v>
      </c>
      <c r="N3807" s="3">
        <v>5967117.0999999996</v>
      </c>
      <c r="O3807" s="3">
        <v>6750192.2400000002</v>
      </c>
      <c r="P3807" t="str">
        <f>VLOOKUP(B3807,'[2]Asset Class'!$A$4:$B$21,2,0)</f>
        <v>Equipment for PTA</v>
      </c>
      <c r="Q3807" s="9">
        <f t="shared" si="108"/>
        <v>-783075.14</v>
      </c>
      <c r="R3807" s="9">
        <f t="shared" si="109"/>
        <v>5967117.1000000006</v>
      </c>
      <c r="S3807" s="9">
        <f t="shared" si="110"/>
        <v>0</v>
      </c>
    </row>
    <row r="3808" spans="1:19" x14ac:dyDescent="0.2">
      <c r="A3808" t="s">
        <v>6942</v>
      </c>
      <c r="B3808" t="s">
        <v>2988</v>
      </c>
      <c r="C3808" s="2">
        <v>44679</v>
      </c>
      <c r="D3808" t="s">
        <v>6943</v>
      </c>
      <c r="E3808" s="3">
        <v>685000</v>
      </c>
      <c r="F3808" s="3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-34766.1</v>
      </c>
      <c r="M3808" s="3">
        <v>-34766.1</v>
      </c>
      <c r="N3808" s="3">
        <v>650233.9</v>
      </c>
      <c r="O3808" s="3">
        <v>685000</v>
      </c>
      <c r="P3808" t="str">
        <f>VLOOKUP(B3808,'[2]Asset Class'!$A$4:$B$21,2,0)</f>
        <v>Equipment for PTA</v>
      </c>
      <c r="Q3808" s="9">
        <f t="shared" si="108"/>
        <v>-34766.1</v>
      </c>
      <c r="R3808" s="9">
        <f t="shared" si="109"/>
        <v>650233.9</v>
      </c>
      <c r="S3808" s="9">
        <f t="shared" si="110"/>
        <v>0</v>
      </c>
    </row>
    <row r="3809" spans="1:19" x14ac:dyDescent="0.2">
      <c r="A3809" t="s">
        <v>6944</v>
      </c>
      <c r="B3809" t="s">
        <v>2988</v>
      </c>
      <c r="C3809" s="2">
        <v>44658</v>
      </c>
      <c r="D3809" t="s">
        <v>6945</v>
      </c>
      <c r="E3809" s="3">
        <v>405000</v>
      </c>
      <c r="F3809" s="3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-27305.83</v>
      </c>
      <c r="M3809" s="3">
        <v>-27305.83</v>
      </c>
      <c r="N3809" s="3">
        <v>377694.17</v>
      </c>
      <c r="O3809" s="3">
        <v>405000</v>
      </c>
      <c r="P3809" t="str">
        <f>VLOOKUP(B3809,'[2]Asset Class'!$A$4:$B$21,2,0)</f>
        <v>Equipment for PTA</v>
      </c>
      <c r="Q3809" s="9">
        <f t="shared" si="108"/>
        <v>-27305.83</v>
      </c>
      <c r="R3809" s="9">
        <f t="shared" si="109"/>
        <v>377694.17</v>
      </c>
      <c r="S3809" s="9">
        <f t="shared" si="110"/>
        <v>0</v>
      </c>
    </row>
    <row r="3810" spans="1:19" x14ac:dyDescent="0.2">
      <c r="A3810" t="s">
        <v>6946</v>
      </c>
      <c r="B3810" t="s">
        <v>2988</v>
      </c>
      <c r="C3810" s="2">
        <v>44658</v>
      </c>
      <c r="D3810" t="s">
        <v>6947</v>
      </c>
      <c r="E3810" s="3">
        <v>405000</v>
      </c>
      <c r="F3810" s="3">
        <v>0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-27305.83</v>
      </c>
      <c r="M3810" s="3">
        <v>-27305.83</v>
      </c>
      <c r="N3810" s="3">
        <v>377694.17</v>
      </c>
      <c r="O3810" s="3">
        <v>405000</v>
      </c>
      <c r="P3810" t="str">
        <f>VLOOKUP(B3810,'[2]Asset Class'!$A$4:$B$21,2,0)</f>
        <v>Equipment for PTA</v>
      </c>
      <c r="Q3810" s="9">
        <f t="shared" si="108"/>
        <v>-27305.83</v>
      </c>
      <c r="R3810" s="9">
        <f t="shared" si="109"/>
        <v>377694.17</v>
      </c>
      <c r="S3810" s="9">
        <f t="shared" si="110"/>
        <v>0</v>
      </c>
    </row>
    <row r="3811" spans="1:19" x14ac:dyDescent="0.2">
      <c r="A3811" t="s">
        <v>6948</v>
      </c>
      <c r="B3811" t="s">
        <v>2988</v>
      </c>
      <c r="C3811" s="2">
        <v>44370</v>
      </c>
      <c r="D3811" t="s">
        <v>6949</v>
      </c>
      <c r="E3811" s="3">
        <v>0</v>
      </c>
      <c r="F3811" s="3">
        <v>0</v>
      </c>
      <c r="G3811" s="3">
        <v>0</v>
      </c>
      <c r="H3811" s="3">
        <v>0</v>
      </c>
      <c r="I3811" s="3">
        <v>12325000</v>
      </c>
      <c r="J3811" s="3">
        <v>-1130776.54</v>
      </c>
      <c r="K3811" s="3">
        <v>11194223.460000001</v>
      </c>
      <c r="L3811" s="3">
        <v>-733801.8</v>
      </c>
      <c r="M3811" s="3">
        <v>-1864578.34</v>
      </c>
      <c r="N3811" s="3">
        <v>10460421.66</v>
      </c>
      <c r="O3811" s="3">
        <v>12325000</v>
      </c>
      <c r="P3811" t="str">
        <f>VLOOKUP(B3811,'[2]Asset Class'!$A$4:$B$21,2,0)</f>
        <v>Equipment for PTA</v>
      </c>
      <c r="Q3811" s="9">
        <f t="shared" si="108"/>
        <v>-1864578.34</v>
      </c>
      <c r="R3811" s="9">
        <f t="shared" si="109"/>
        <v>10460421.66</v>
      </c>
      <c r="S3811" s="9">
        <f t="shared" si="110"/>
        <v>0</v>
      </c>
    </row>
    <row r="3812" spans="1:19" x14ac:dyDescent="0.2">
      <c r="A3812" t="s">
        <v>6950</v>
      </c>
      <c r="B3812" t="s">
        <v>2988</v>
      </c>
      <c r="C3812" s="2">
        <v>44365</v>
      </c>
      <c r="D3812" t="s">
        <v>6951</v>
      </c>
      <c r="E3812" s="3">
        <v>0</v>
      </c>
      <c r="F3812" s="3">
        <v>0</v>
      </c>
      <c r="G3812" s="3">
        <v>0</v>
      </c>
      <c r="H3812" s="3">
        <v>0</v>
      </c>
      <c r="I3812" s="3">
        <v>1164293.03</v>
      </c>
      <c r="J3812" s="3">
        <v>-217427.74</v>
      </c>
      <c r="K3812" s="3">
        <v>946865.29</v>
      </c>
      <c r="L3812" s="3">
        <v>-138638.59</v>
      </c>
      <c r="M3812" s="3">
        <v>-356066.33</v>
      </c>
      <c r="N3812" s="3">
        <v>808226.7</v>
      </c>
      <c r="O3812" s="3">
        <v>1164293.03</v>
      </c>
      <c r="P3812" t="str">
        <f>VLOOKUP(B3812,'[2]Asset Class'!$A$4:$B$21,2,0)</f>
        <v>Equipment for PTA</v>
      </c>
      <c r="Q3812" s="9">
        <f t="shared" si="108"/>
        <v>-356066.33</v>
      </c>
      <c r="R3812" s="9">
        <f t="shared" si="109"/>
        <v>808226.7</v>
      </c>
      <c r="S3812" s="9">
        <f t="shared" si="110"/>
        <v>0</v>
      </c>
    </row>
    <row r="3813" spans="1:19" x14ac:dyDescent="0.2">
      <c r="A3813" t="s">
        <v>6952</v>
      </c>
      <c r="B3813" t="s">
        <v>2988</v>
      </c>
      <c r="C3813" s="2">
        <v>44413</v>
      </c>
      <c r="D3813" t="s">
        <v>6953</v>
      </c>
      <c r="E3813" s="3">
        <v>0</v>
      </c>
      <c r="F3813" s="3">
        <v>0</v>
      </c>
      <c r="G3813" s="3">
        <v>0</v>
      </c>
      <c r="H3813" s="3">
        <v>0</v>
      </c>
      <c r="I3813" s="3">
        <v>3464950</v>
      </c>
      <c r="J3813" s="3">
        <v>-248724.91</v>
      </c>
      <c r="K3813" s="3">
        <v>3216225.09</v>
      </c>
      <c r="L3813" s="3">
        <v>-190446.27</v>
      </c>
      <c r="M3813" s="3">
        <v>-439171.18</v>
      </c>
      <c r="N3813" s="3">
        <v>3025778.82</v>
      </c>
      <c r="O3813" s="3">
        <v>3464950</v>
      </c>
      <c r="P3813" t="str">
        <f>VLOOKUP(B3813,'[2]Asset Class'!$A$4:$B$21,2,0)</f>
        <v>Equipment for PTA</v>
      </c>
      <c r="Q3813" s="9">
        <f t="shared" si="108"/>
        <v>-439171.18</v>
      </c>
      <c r="R3813" s="9">
        <f t="shared" si="109"/>
        <v>3025778.82</v>
      </c>
      <c r="S3813" s="9">
        <f t="shared" si="110"/>
        <v>0</v>
      </c>
    </row>
    <row r="3814" spans="1:19" x14ac:dyDescent="0.2">
      <c r="A3814" t="s">
        <v>6954</v>
      </c>
      <c r="B3814" t="s">
        <v>2988</v>
      </c>
      <c r="C3814" s="2">
        <v>44413</v>
      </c>
      <c r="D3814" t="s">
        <v>6955</v>
      </c>
      <c r="E3814" s="3">
        <v>0</v>
      </c>
      <c r="F3814" s="3">
        <v>0</v>
      </c>
      <c r="G3814" s="3">
        <v>0</v>
      </c>
      <c r="H3814" s="3">
        <v>0</v>
      </c>
      <c r="I3814" s="3">
        <v>1388000</v>
      </c>
      <c r="J3814" s="3">
        <v>-99634.97</v>
      </c>
      <c r="K3814" s="3">
        <v>1288365.03</v>
      </c>
      <c r="L3814" s="3">
        <v>-76289.539999999994</v>
      </c>
      <c r="M3814" s="3">
        <v>-175924.51</v>
      </c>
      <c r="N3814" s="3">
        <v>1212075.49</v>
      </c>
      <c r="O3814" s="3">
        <v>1388000</v>
      </c>
      <c r="P3814" t="str">
        <f>VLOOKUP(B3814,'[2]Asset Class'!$A$4:$B$21,2,0)</f>
        <v>Equipment for PTA</v>
      </c>
      <c r="Q3814" s="9">
        <f t="shared" si="108"/>
        <v>-175924.51</v>
      </c>
      <c r="R3814" s="9">
        <f t="shared" si="109"/>
        <v>1212075.49</v>
      </c>
      <c r="S3814" s="9">
        <f t="shared" si="110"/>
        <v>0</v>
      </c>
    </row>
    <row r="3815" spans="1:19" x14ac:dyDescent="0.2">
      <c r="A3815" t="s">
        <v>6956</v>
      </c>
      <c r="B3815" t="s">
        <v>2988</v>
      </c>
      <c r="C3815" s="2">
        <v>44413</v>
      </c>
      <c r="D3815" t="s">
        <v>6957</v>
      </c>
      <c r="E3815" s="3">
        <v>0</v>
      </c>
      <c r="F3815" s="3">
        <v>0</v>
      </c>
      <c r="G3815" s="3">
        <v>0</v>
      </c>
      <c r="H3815" s="3">
        <v>0</v>
      </c>
      <c r="I3815" s="3">
        <v>6572604.1500000004</v>
      </c>
      <c r="J3815" s="3">
        <v>-471802.01</v>
      </c>
      <c r="K3815" s="3">
        <v>6100802.1399999997</v>
      </c>
      <c r="L3815" s="3">
        <v>-361254.26</v>
      </c>
      <c r="M3815" s="3">
        <v>-833056.27</v>
      </c>
      <c r="N3815" s="3">
        <v>5739547.8799999999</v>
      </c>
      <c r="O3815" s="3">
        <v>6572604.1500000004</v>
      </c>
      <c r="P3815" t="str">
        <f>VLOOKUP(B3815,'[2]Asset Class'!$A$4:$B$21,2,0)</f>
        <v>Equipment for PTA</v>
      </c>
      <c r="Q3815" s="9">
        <f t="shared" si="108"/>
        <v>-833056.27</v>
      </c>
      <c r="R3815" s="9">
        <f t="shared" si="109"/>
        <v>5739547.8800000008</v>
      </c>
      <c r="S3815" s="9">
        <f t="shared" si="110"/>
        <v>0</v>
      </c>
    </row>
    <row r="3816" spans="1:19" x14ac:dyDescent="0.2">
      <c r="A3816" t="s">
        <v>6958</v>
      </c>
      <c r="B3816" t="s">
        <v>2988</v>
      </c>
      <c r="C3816" s="2">
        <v>44761</v>
      </c>
      <c r="D3816" t="s">
        <v>6959</v>
      </c>
      <c r="E3816" s="3">
        <v>0</v>
      </c>
      <c r="F3816" s="3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t="str">
        <f>VLOOKUP(B3816,'[2]Asset Class'!$A$4:$B$21,2,0)</f>
        <v>Equipment for PTA</v>
      </c>
      <c r="Q3816" s="9">
        <f t="shared" si="108"/>
        <v>0</v>
      </c>
      <c r="R3816" s="9">
        <f t="shared" si="109"/>
        <v>0</v>
      </c>
      <c r="S3816" s="9">
        <f t="shared" si="110"/>
        <v>0</v>
      </c>
    </row>
    <row r="3817" spans="1:19" x14ac:dyDescent="0.2">
      <c r="A3817" t="s">
        <v>6960</v>
      </c>
      <c r="B3817" t="s">
        <v>2988</v>
      </c>
      <c r="C3817" s="2">
        <v>44453</v>
      </c>
      <c r="D3817" t="s">
        <v>6961</v>
      </c>
      <c r="E3817" s="3">
        <v>0</v>
      </c>
      <c r="F3817" s="3">
        <v>0</v>
      </c>
      <c r="G3817" s="3">
        <v>0</v>
      </c>
      <c r="H3817" s="3">
        <v>0</v>
      </c>
      <c r="I3817" s="3">
        <v>14600000</v>
      </c>
      <c r="J3817" s="3">
        <v>-880986.28</v>
      </c>
      <c r="K3817" s="3">
        <v>13719013.720000001</v>
      </c>
      <c r="L3817" s="3">
        <v>-810153.21</v>
      </c>
      <c r="M3817" s="3">
        <v>-1691139.49</v>
      </c>
      <c r="N3817" s="3">
        <v>12908860.51</v>
      </c>
      <c r="O3817" s="3">
        <v>14600000</v>
      </c>
      <c r="P3817" t="str">
        <f>VLOOKUP(B3817,'[2]Asset Class'!$A$4:$B$21,2,0)</f>
        <v>Equipment for PTA</v>
      </c>
      <c r="Q3817" s="9">
        <f t="shared" si="108"/>
        <v>-1691139.49</v>
      </c>
      <c r="R3817" s="9">
        <f t="shared" si="109"/>
        <v>12908860.51</v>
      </c>
      <c r="S3817" s="9">
        <f t="shared" si="110"/>
        <v>0</v>
      </c>
    </row>
    <row r="3818" spans="1:19" x14ac:dyDescent="0.2">
      <c r="A3818" t="s">
        <v>6962</v>
      </c>
      <c r="B3818" t="s">
        <v>2988</v>
      </c>
      <c r="C3818" s="2">
        <v>44701</v>
      </c>
      <c r="D3818" t="s">
        <v>6963</v>
      </c>
      <c r="E3818" s="3">
        <v>165000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-6769.09</v>
      </c>
      <c r="M3818" s="3">
        <v>-6769.09</v>
      </c>
      <c r="N3818" s="3">
        <v>158230.91</v>
      </c>
      <c r="O3818" s="3">
        <v>165000</v>
      </c>
      <c r="P3818" t="str">
        <f>VLOOKUP(B3818,'[2]Asset Class'!$A$4:$B$21,2,0)</f>
        <v>Equipment for PTA</v>
      </c>
      <c r="Q3818" s="9">
        <f t="shared" si="108"/>
        <v>-6769.09</v>
      </c>
      <c r="R3818" s="9">
        <f t="shared" si="109"/>
        <v>158230.91</v>
      </c>
      <c r="S3818" s="9">
        <f t="shared" si="110"/>
        <v>0</v>
      </c>
    </row>
    <row r="3819" spans="1:19" x14ac:dyDescent="0.2">
      <c r="A3819" t="s">
        <v>6964</v>
      </c>
      <c r="B3819" t="s">
        <v>2988</v>
      </c>
      <c r="C3819" s="2">
        <v>44805</v>
      </c>
      <c r="D3819" t="s">
        <v>6965</v>
      </c>
      <c r="E3819" s="3">
        <v>0</v>
      </c>
      <c r="F3819" s="3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t="str">
        <f>VLOOKUP(B3819,'[2]Asset Class'!$A$4:$B$21,2,0)</f>
        <v>Equipment for PTA</v>
      </c>
      <c r="Q3819" s="9">
        <f t="shared" si="108"/>
        <v>0</v>
      </c>
      <c r="R3819" s="9">
        <f t="shared" si="109"/>
        <v>0</v>
      </c>
      <c r="S3819" s="9">
        <f t="shared" si="110"/>
        <v>0</v>
      </c>
    </row>
    <row r="3820" spans="1:19" x14ac:dyDescent="0.2">
      <c r="A3820" t="s">
        <v>6966</v>
      </c>
      <c r="B3820" t="s">
        <v>2988</v>
      </c>
      <c r="C3820" s="2">
        <v>44805</v>
      </c>
      <c r="D3820" t="s">
        <v>6965</v>
      </c>
      <c r="E3820" s="3">
        <v>0</v>
      </c>
      <c r="F3820" s="3">
        <v>0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t="str">
        <f>VLOOKUP(B3820,'[2]Asset Class'!$A$4:$B$21,2,0)</f>
        <v>Equipment for PTA</v>
      </c>
      <c r="Q3820" s="9">
        <f t="shared" si="108"/>
        <v>0</v>
      </c>
      <c r="R3820" s="9">
        <f t="shared" si="109"/>
        <v>0</v>
      </c>
      <c r="S3820" s="9">
        <f t="shared" si="110"/>
        <v>0</v>
      </c>
    </row>
    <row r="3821" spans="1:19" x14ac:dyDescent="0.2">
      <c r="A3821" t="s">
        <v>6967</v>
      </c>
      <c r="B3821" t="s">
        <v>2988</v>
      </c>
      <c r="C3821" s="2">
        <v>44544</v>
      </c>
      <c r="D3821" t="s">
        <v>6968</v>
      </c>
      <c r="E3821" s="3">
        <v>0</v>
      </c>
      <c r="F3821" s="3">
        <v>0</v>
      </c>
      <c r="G3821" s="3">
        <v>0</v>
      </c>
      <c r="H3821" s="3">
        <v>0</v>
      </c>
      <c r="I3821" s="3">
        <v>10775000</v>
      </c>
      <c r="J3821" s="3">
        <v>-363417.16</v>
      </c>
      <c r="K3821" s="3">
        <v>10411582.84</v>
      </c>
      <c r="L3821" s="3">
        <v>-615790.18999999994</v>
      </c>
      <c r="M3821" s="3">
        <v>-979207.35</v>
      </c>
      <c r="N3821" s="3">
        <v>9795792.6500000004</v>
      </c>
      <c r="O3821" s="3">
        <v>10775000</v>
      </c>
      <c r="P3821" t="str">
        <f>VLOOKUP(B3821,'[2]Asset Class'!$A$4:$B$21,2,0)</f>
        <v>Equipment for PTA</v>
      </c>
      <c r="Q3821" s="9">
        <f t="shared" si="108"/>
        <v>-979207.35</v>
      </c>
      <c r="R3821" s="9">
        <f t="shared" si="109"/>
        <v>9795792.6500000004</v>
      </c>
      <c r="S3821" s="9">
        <f t="shared" si="110"/>
        <v>0</v>
      </c>
    </row>
    <row r="3822" spans="1:19" x14ac:dyDescent="0.2">
      <c r="A3822" t="s">
        <v>6969</v>
      </c>
      <c r="B3822" t="s">
        <v>2988</v>
      </c>
      <c r="C3822" s="2">
        <v>44562</v>
      </c>
      <c r="D3822" t="s">
        <v>6970</v>
      </c>
      <c r="E3822" s="3">
        <v>0</v>
      </c>
      <c r="F3822" s="3">
        <v>0</v>
      </c>
      <c r="G3822" s="3">
        <v>0</v>
      </c>
      <c r="H3822" s="3">
        <v>0</v>
      </c>
      <c r="I3822" s="3">
        <v>9300000</v>
      </c>
      <c r="J3822" s="3">
        <v>-348597.11</v>
      </c>
      <c r="K3822" s="3">
        <v>8951402.8900000006</v>
      </c>
      <c r="L3822" s="3">
        <v>-708814.12</v>
      </c>
      <c r="M3822" s="3">
        <v>-1057411.23</v>
      </c>
      <c r="N3822" s="3">
        <v>8242588.7699999996</v>
      </c>
      <c r="O3822" s="3">
        <v>9300000</v>
      </c>
      <c r="P3822" t="str">
        <f>VLOOKUP(B3822,'[2]Asset Class'!$A$4:$B$21,2,0)</f>
        <v>Equipment for PTA</v>
      </c>
      <c r="Q3822" s="9">
        <f t="shared" si="108"/>
        <v>-1057411.23</v>
      </c>
      <c r="R3822" s="9">
        <f t="shared" si="109"/>
        <v>8242588.7699999996</v>
      </c>
      <c r="S3822" s="9">
        <f t="shared" si="110"/>
        <v>0</v>
      </c>
    </row>
    <row r="3823" spans="1:19" x14ac:dyDescent="0.2">
      <c r="A3823" t="s">
        <v>6971</v>
      </c>
      <c r="B3823" t="s">
        <v>2988</v>
      </c>
      <c r="C3823" s="2">
        <v>44794</v>
      </c>
      <c r="D3823" t="s">
        <v>6972</v>
      </c>
      <c r="E3823" s="3">
        <v>85000</v>
      </c>
      <c r="F3823" s="3">
        <v>0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-1814.11</v>
      </c>
      <c r="M3823" s="3">
        <v>-1814.11</v>
      </c>
      <c r="N3823" s="3">
        <v>83185.89</v>
      </c>
      <c r="O3823" s="3">
        <v>85000</v>
      </c>
      <c r="P3823" t="str">
        <f>VLOOKUP(B3823,'[2]Asset Class'!$A$4:$B$21,2,0)</f>
        <v>Equipment for PTA</v>
      </c>
      <c r="Q3823" s="9">
        <f t="shared" si="108"/>
        <v>-1814.11</v>
      </c>
      <c r="R3823" s="9">
        <f t="shared" si="109"/>
        <v>83185.89</v>
      </c>
      <c r="S3823" s="9">
        <f t="shared" si="110"/>
        <v>0</v>
      </c>
    </row>
    <row r="3824" spans="1:19" x14ac:dyDescent="0.2">
      <c r="A3824" t="s">
        <v>6973</v>
      </c>
      <c r="B3824" t="s">
        <v>2988</v>
      </c>
      <c r="C3824" s="2">
        <v>44714</v>
      </c>
      <c r="D3824" t="s">
        <v>6974</v>
      </c>
      <c r="E3824" s="3">
        <v>442500</v>
      </c>
      <c r="F3824" s="3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-17791.32</v>
      </c>
      <c r="M3824" s="3">
        <v>-17791.32</v>
      </c>
      <c r="N3824" s="3">
        <v>424708.68</v>
      </c>
      <c r="O3824" s="3">
        <v>442500</v>
      </c>
      <c r="P3824" t="str">
        <f>VLOOKUP(B3824,'[2]Asset Class'!$A$4:$B$21,2,0)</f>
        <v>Equipment for PTA</v>
      </c>
      <c r="Q3824" s="9">
        <f t="shared" si="108"/>
        <v>-17791.32</v>
      </c>
      <c r="R3824" s="9">
        <f t="shared" si="109"/>
        <v>424708.68</v>
      </c>
      <c r="S3824" s="9">
        <f t="shared" si="110"/>
        <v>0</v>
      </c>
    </row>
    <row r="3825" spans="1:19" x14ac:dyDescent="0.2">
      <c r="A3825" t="s">
        <v>6975</v>
      </c>
      <c r="B3825" t="s">
        <v>2988</v>
      </c>
      <c r="C3825" s="2">
        <v>44713</v>
      </c>
      <c r="D3825" t="s">
        <v>6976</v>
      </c>
      <c r="E3825" s="8">
        <v>331680.46000000002</v>
      </c>
      <c r="F3825" s="3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-15997.41</v>
      </c>
      <c r="M3825" s="3">
        <v>-15997.41</v>
      </c>
      <c r="N3825" s="3">
        <v>315683.05</v>
      </c>
      <c r="O3825" s="3">
        <v>331680.46000000002</v>
      </c>
      <c r="P3825" t="str">
        <f>VLOOKUP(B3825,'[2]Asset Class'!$A$4:$B$21,2,0)</f>
        <v>Equipment for PTA</v>
      </c>
      <c r="Q3825" s="9">
        <f t="shared" si="108"/>
        <v>-15997.41</v>
      </c>
      <c r="R3825" s="9">
        <f t="shared" si="109"/>
        <v>315683.05000000005</v>
      </c>
      <c r="S3825" s="9">
        <f t="shared" si="110"/>
        <v>0</v>
      </c>
    </row>
    <row r="3826" spans="1:19" x14ac:dyDescent="0.2">
      <c r="A3826" t="s">
        <v>6977</v>
      </c>
      <c r="B3826" t="s">
        <v>2988</v>
      </c>
      <c r="C3826" s="2">
        <v>44713</v>
      </c>
      <c r="D3826" t="s">
        <v>6978</v>
      </c>
      <c r="E3826" s="8">
        <v>1076780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-51934.58</v>
      </c>
      <c r="M3826" s="3">
        <v>-51934.58</v>
      </c>
      <c r="N3826" s="3">
        <v>1024845.42</v>
      </c>
      <c r="O3826" s="3">
        <v>1076780</v>
      </c>
      <c r="P3826" t="str">
        <f>VLOOKUP(B3826,'[2]Asset Class'!$A$4:$B$21,2,0)</f>
        <v>Equipment for PTA</v>
      </c>
      <c r="Q3826" s="9">
        <f t="shared" si="108"/>
        <v>-51934.58</v>
      </c>
      <c r="R3826" s="9">
        <f t="shared" si="109"/>
        <v>1024845.42</v>
      </c>
      <c r="S3826" s="9">
        <f t="shared" si="110"/>
        <v>0</v>
      </c>
    </row>
    <row r="3827" spans="1:19" x14ac:dyDescent="0.2">
      <c r="A3827" t="s">
        <v>6979</v>
      </c>
      <c r="B3827" t="s">
        <v>2988</v>
      </c>
      <c r="C3827" s="2">
        <v>44746</v>
      </c>
      <c r="D3827" t="s">
        <v>6980</v>
      </c>
      <c r="E3827" s="3">
        <v>1082123.8400000001</v>
      </c>
      <c r="F3827" s="3">
        <v>0</v>
      </c>
      <c r="G3827" s="3">
        <v>7080000</v>
      </c>
      <c r="H3827" s="3">
        <v>0</v>
      </c>
      <c r="I3827" s="3">
        <v>0</v>
      </c>
      <c r="J3827" s="3">
        <v>0</v>
      </c>
      <c r="K3827" s="3">
        <v>0</v>
      </c>
      <c r="L3827" s="3">
        <v>-243940.46</v>
      </c>
      <c r="M3827" s="3">
        <v>-243940.46</v>
      </c>
      <c r="N3827" s="3">
        <v>7918183.3799999999</v>
      </c>
      <c r="O3827" s="3">
        <v>8162123.8399999999</v>
      </c>
      <c r="P3827" t="str">
        <f>VLOOKUP(B3827,'[2]Asset Class'!$A$4:$B$21,2,0)</f>
        <v>Equipment for PTA</v>
      </c>
      <c r="Q3827" s="9">
        <f t="shared" si="108"/>
        <v>-243940.46</v>
      </c>
      <c r="R3827" s="9">
        <f t="shared" si="109"/>
        <v>7918183.3799999999</v>
      </c>
      <c r="S3827" s="9">
        <f t="shared" si="110"/>
        <v>0</v>
      </c>
    </row>
    <row r="3828" spans="1:19" x14ac:dyDescent="0.2">
      <c r="A3828" t="s">
        <v>6981</v>
      </c>
      <c r="B3828" t="s">
        <v>2988</v>
      </c>
      <c r="C3828" s="2">
        <v>44748</v>
      </c>
      <c r="D3828" t="s">
        <v>6982</v>
      </c>
      <c r="E3828" s="3">
        <v>0</v>
      </c>
      <c r="F3828" s="3">
        <v>0</v>
      </c>
      <c r="G3828" s="3">
        <v>1740000</v>
      </c>
      <c r="H3828" s="3">
        <v>0</v>
      </c>
      <c r="I3828" s="3">
        <v>0</v>
      </c>
      <c r="J3828" s="3">
        <v>0</v>
      </c>
      <c r="K3828" s="3">
        <v>0</v>
      </c>
      <c r="L3828" s="3">
        <v>-50834.57</v>
      </c>
      <c r="M3828" s="3">
        <v>-50834.57</v>
      </c>
      <c r="N3828" s="3">
        <v>1689165.43</v>
      </c>
      <c r="O3828" s="3">
        <v>1740000</v>
      </c>
      <c r="P3828" t="str">
        <f>VLOOKUP(B3828,'[2]Asset Class'!$A$4:$B$21,2,0)</f>
        <v>Equipment for PTA</v>
      </c>
      <c r="Q3828" s="9">
        <f t="shared" si="108"/>
        <v>-50834.57</v>
      </c>
      <c r="R3828" s="9">
        <f t="shared" si="109"/>
        <v>1689165.43</v>
      </c>
      <c r="S3828" s="9">
        <f t="shared" si="110"/>
        <v>0</v>
      </c>
    </row>
    <row r="3829" spans="1:19" x14ac:dyDescent="0.2">
      <c r="A3829" t="s">
        <v>6983</v>
      </c>
      <c r="B3829" t="s">
        <v>2988</v>
      </c>
      <c r="C3829" s="2">
        <v>44777</v>
      </c>
      <c r="D3829" t="s">
        <v>6984</v>
      </c>
      <c r="E3829" s="3">
        <v>1254370.6299999999</v>
      </c>
      <c r="F3829" s="3">
        <v>0</v>
      </c>
      <c r="G3829" s="3">
        <v>951253.82</v>
      </c>
      <c r="H3829" s="3">
        <v>0</v>
      </c>
      <c r="I3829" s="3">
        <v>0</v>
      </c>
      <c r="J3829" s="3">
        <v>0</v>
      </c>
      <c r="K3829" s="3">
        <v>0</v>
      </c>
      <c r="L3829" s="3">
        <v>-40120.370000000003</v>
      </c>
      <c r="M3829" s="3">
        <v>-40120.370000000003</v>
      </c>
      <c r="N3829" s="3">
        <v>2165504.08</v>
      </c>
      <c r="O3829" s="3">
        <v>2205624.4500000002</v>
      </c>
      <c r="P3829" t="str">
        <f>VLOOKUP(B3829,'[2]Asset Class'!$A$4:$B$21,2,0)</f>
        <v>Equipment for PTA</v>
      </c>
      <c r="Q3829" s="9">
        <f t="shared" si="108"/>
        <v>-40120.370000000003</v>
      </c>
      <c r="R3829" s="9">
        <f t="shared" si="109"/>
        <v>2165504.08</v>
      </c>
      <c r="S3829" s="9">
        <f t="shared" si="110"/>
        <v>0</v>
      </c>
    </row>
    <row r="3830" spans="1:19" x14ac:dyDescent="0.2">
      <c r="A3830" t="s">
        <v>6985</v>
      </c>
      <c r="B3830" t="s">
        <v>2988</v>
      </c>
      <c r="C3830" s="2">
        <v>44777</v>
      </c>
      <c r="D3830" t="s">
        <v>6984</v>
      </c>
      <c r="E3830" s="3">
        <v>1254370.6299999999</v>
      </c>
      <c r="F3830" s="3">
        <v>0</v>
      </c>
      <c r="G3830" s="3">
        <v>951253.82</v>
      </c>
      <c r="H3830" s="3">
        <v>0</v>
      </c>
      <c r="I3830" s="3">
        <v>0</v>
      </c>
      <c r="J3830" s="3">
        <v>0</v>
      </c>
      <c r="K3830" s="3">
        <v>0</v>
      </c>
      <c r="L3830" s="3">
        <v>-43905.31</v>
      </c>
      <c r="M3830" s="3">
        <v>-43905.31</v>
      </c>
      <c r="N3830" s="3">
        <v>2161719.14</v>
      </c>
      <c r="O3830" s="3">
        <v>2205624.4500000002</v>
      </c>
      <c r="P3830" t="str">
        <f>VLOOKUP(B3830,'[2]Asset Class'!$A$4:$B$21,2,0)</f>
        <v>Equipment for PTA</v>
      </c>
      <c r="Q3830" s="9">
        <f t="shared" si="108"/>
        <v>-43905.31</v>
      </c>
      <c r="R3830" s="9">
        <f t="shared" si="109"/>
        <v>2161719.14</v>
      </c>
      <c r="S3830" s="9">
        <f t="shared" si="110"/>
        <v>0</v>
      </c>
    </row>
    <row r="3831" spans="1:19" x14ac:dyDescent="0.2">
      <c r="A3831" t="s">
        <v>6986</v>
      </c>
      <c r="B3831" t="s">
        <v>2988</v>
      </c>
      <c r="C3831" s="2">
        <v>44777</v>
      </c>
      <c r="D3831" t="s">
        <v>6984</v>
      </c>
      <c r="E3831" s="3">
        <v>1254370.8400000001</v>
      </c>
      <c r="F3831" s="3">
        <v>0</v>
      </c>
      <c r="G3831" s="3">
        <v>951253.79</v>
      </c>
      <c r="H3831" s="3">
        <v>0</v>
      </c>
      <c r="I3831" s="3">
        <v>0</v>
      </c>
      <c r="J3831" s="3">
        <v>0</v>
      </c>
      <c r="K3831" s="3">
        <v>0</v>
      </c>
      <c r="L3831" s="3">
        <v>-43905.32</v>
      </c>
      <c r="M3831" s="3">
        <v>-43905.32</v>
      </c>
      <c r="N3831" s="3">
        <v>2161719.31</v>
      </c>
      <c r="O3831" s="3">
        <v>2205624.63</v>
      </c>
      <c r="P3831" t="str">
        <f>VLOOKUP(B3831,'[2]Asset Class'!$A$4:$B$21,2,0)</f>
        <v>Equipment for PTA</v>
      </c>
      <c r="Q3831" s="9">
        <f t="shared" ref="Q3831:Q3834" si="111">M3831</f>
        <v>-43905.32</v>
      </c>
      <c r="R3831" s="9">
        <f t="shared" ref="R3831:R3834" si="112">O3831+Q3831</f>
        <v>2161719.31</v>
      </c>
      <c r="S3831" s="9">
        <f t="shared" ref="S3831:S3834" si="113">N3831-R3831</f>
        <v>0</v>
      </c>
    </row>
    <row r="3832" spans="1:19" x14ac:dyDescent="0.2">
      <c r="A3832" t="s">
        <v>6987</v>
      </c>
      <c r="B3832" t="s">
        <v>2988</v>
      </c>
      <c r="C3832" s="2">
        <v>44805</v>
      </c>
      <c r="D3832" t="s">
        <v>6988</v>
      </c>
      <c r="E3832" s="3">
        <v>1979095.13</v>
      </c>
      <c r="F3832" s="3">
        <v>0</v>
      </c>
      <c r="G3832" s="3">
        <v>9218486.5700000003</v>
      </c>
      <c r="H3832" s="3">
        <v>0</v>
      </c>
      <c r="I3832" s="3">
        <v>0</v>
      </c>
      <c r="J3832" s="3">
        <v>0</v>
      </c>
      <c r="K3832" s="3">
        <v>0</v>
      </c>
      <c r="L3832" s="3">
        <v>-458748.57</v>
      </c>
      <c r="M3832" s="3">
        <v>-458748.57</v>
      </c>
      <c r="N3832" s="3">
        <v>10738833.130000001</v>
      </c>
      <c r="O3832" s="3">
        <v>11197581.699999999</v>
      </c>
      <c r="P3832" t="str">
        <f>VLOOKUP(B3832,'[2]Asset Class'!$A$4:$B$21,2,0)</f>
        <v>Equipment for PTA</v>
      </c>
      <c r="Q3832" s="9">
        <f t="shared" si="111"/>
        <v>-458748.57</v>
      </c>
      <c r="R3832" s="9">
        <f t="shared" si="112"/>
        <v>10738833.129999999</v>
      </c>
      <c r="S3832" s="9">
        <f t="shared" si="113"/>
        <v>0</v>
      </c>
    </row>
    <row r="3833" spans="1:19" x14ac:dyDescent="0.2">
      <c r="A3833" t="s">
        <v>6989</v>
      </c>
      <c r="B3833" t="s">
        <v>6991</v>
      </c>
      <c r="C3833" s="2">
        <v>36495</v>
      </c>
      <c r="D3833" t="s">
        <v>6992</v>
      </c>
      <c r="E3833" s="3">
        <v>0</v>
      </c>
      <c r="F3833" s="3">
        <v>0</v>
      </c>
      <c r="G3833" s="3">
        <v>0</v>
      </c>
      <c r="H3833" s="3">
        <v>0</v>
      </c>
      <c r="I3833" s="3">
        <v>46423559.399999999</v>
      </c>
      <c r="J3833" s="3">
        <v>-41781203.460000001</v>
      </c>
      <c r="K3833" s="3">
        <v>4642355.9400000004</v>
      </c>
      <c r="L3833" s="3">
        <v>0</v>
      </c>
      <c r="M3833" s="3">
        <v>-41781203.460000001</v>
      </c>
      <c r="N3833" s="3">
        <v>4642355.9400000004</v>
      </c>
      <c r="O3833" s="3">
        <v>46423559.399999999</v>
      </c>
      <c r="P3833" t="str">
        <f>VLOOKUP(B3833,'[2]Asset Class'!$A$4:$B$21,2,0)</f>
        <v>Leased Assets - PTA</v>
      </c>
      <c r="Q3833" s="9">
        <f t="shared" si="111"/>
        <v>-41781203.460000001</v>
      </c>
      <c r="R3833" s="9">
        <f t="shared" si="112"/>
        <v>4642355.9399999976</v>
      </c>
      <c r="S3833" s="9">
        <f t="shared" si="113"/>
        <v>0</v>
      </c>
    </row>
    <row r="3834" spans="1:19" x14ac:dyDescent="0.2">
      <c r="A3834" t="s">
        <v>6993</v>
      </c>
      <c r="B3834" t="s">
        <v>6991</v>
      </c>
      <c r="C3834" s="2">
        <v>39753</v>
      </c>
      <c r="D3834" t="s">
        <v>6994</v>
      </c>
      <c r="E3834" s="3">
        <v>0</v>
      </c>
      <c r="F3834" s="3">
        <v>0</v>
      </c>
      <c r="G3834" s="3">
        <v>0</v>
      </c>
      <c r="H3834" s="3">
        <v>0</v>
      </c>
      <c r="I3834" s="3">
        <v>147500000</v>
      </c>
      <c r="J3834" s="3">
        <v>-84428164.950000003</v>
      </c>
      <c r="K3834" s="3">
        <v>63071835.049999997</v>
      </c>
      <c r="L3834" s="3">
        <v>-3726462.63</v>
      </c>
      <c r="M3834" s="3">
        <v>-88154627.579999998</v>
      </c>
      <c r="N3834" s="3">
        <v>59345372.420000002</v>
      </c>
      <c r="O3834" s="3">
        <v>147500000</v>
      </c>
      <c r="P3834" t="str">
        <f>VLOOKUP(B3834,'[2]Asset Class'!$A$4:$B$21,2,0)</f>
        <v>Leased Assets - PTA</v>
      </c>
      <c r="Q3834" s="9">
        <f t="shared" si="111"/>
        <v>-88154627.579999998</v>
      </c>
      <c r="R3834" s="9">
        <f t="shared" si="112"/>
        <v>59345372.420000002</v>
      </c>
      <c r="S3834" s="9">
        <f t="shared" si="113"/>
        <v>0</v>
      </c>
    </row>
    <row r="3835" spans="1:19" hidden="1" x14ac:dyDescent="0.2">
      <c r="A3835" t="s">
        <v>6995</v>
      </c>
      <c r="B3835" t="s">
        <v>6997</v>
      </c>
      <c r="C3835" s="2">
        <v>43190</v>
      </c>
      <c r="D3835" t="s">
        <v>6998</v>
      </c>
      <c r="E3835" s="3">
        <v>0</v>
      </c>
      <c r="F3835" s="3">
        <v>0</v>
      </c>
      <c r="G3835" s="3">
        <v>0</v>
      </c>
      <c r="H3835" s="3">
        <v>0</v>
      </c>
      <c r="I3835" s="3">
        <v>565653089.00999999</v>
      </c>
      <c r="J3835" s="3">
        <v>-278710953.06</v>
      </c>
      <c r="K3835" s="3">
        <v>286942135.94999999</v>
      </c>
      <c r="L3835" s="3">
        <v>-14766778.85</v>
      </c>
      <c r="M3835" s="3">
        <v>-293477731.91000003</v>
      </c>
      <c r="N3835" s="3">
        <v>272175357.10000002</v>
      </c>
      <c r="O3835" s="3">
        <v>565653089.00999999</v>
      </c>
    </row>
    <row r="3836" spans="1:19" hidden="1" x14ac:dyDescent="0.2">
      <c r="A3836" t="s">
        <v>6999</v>
      </c>
      <c r="B3836" t="s">
        <v>6997</v>
      </c>
      <c r="C3836" s="2">
        <v>43190</v>
      </c>
      <c r="D3836" t="s">
        <v>7000</v>
      </c>
      <c r="E3836" s="3">
        <v>0</v>
      </c>
      <c r="F3836" s="3">
        <v>0</v>
      </c>
      <c r="G3836" s="3">
        <v>0</v>
      </c>
      <c r="H3836" s="3">
        <v>0</v>
      </c>
      <c r="I3836" s="3">
        <v>15228763</v>
      </c>
      <c r="J3836" s="3">
        <v>-14467324.85</v>
      </c>
      <c r="K3836" s="3">
        <v>761438.15</v>
      </c>
      <c r="L3836" s="3">
        <v>0</v>
      </c>
      <c r="M3836" s="3">
        <v>-14467324.85</v>
      </c>
      <c r="N3836" s="3">
        <v>761438.15</v>
      </c>
      <c r="O3836" s="3">
        <v>15228763</v>
      </c>
    </row>
    <row r="3837" spans="1:19" hidden="1" x14ac:dyDescent="0.2">
      <c r="A3837" t="s">
        <v>7001</v>
      </c>
      <c r="B3837" t="s">
        <v>6997</v>
      </c>
      <c r="C3837" s="2">
        <v>43190</v>
      </c>
      <c r="D3837" t="s">
        <v>7002</v>
      </c>
      <c r="E3837" s="3">
        <v>0</v>
      </c>
      <c r="F3837" s="3">
        <v>0</v>
      </c>
      <c r="G3837" s="3">
        <v>0</v>
      </c>
      <c r="H3837" s="3">
        <v>0</v>
      </c>
      <c r="I3837" s="3">
        <v>1651000</v>
      </c>
      <c r="J3837" s="3">
        <v>-1568450</v>
      </c>
      <c r="K3837" s="3">
        <v>82550</v>
      </c>
      <c r="L3837" s="3">
        <v>0</v>
      </c>
      <c r="M3837" s="3">
        <v>-1568450</v>
      </c>
      <c r="N3837" s="3">
        <v>82550</v>
      </c>
      <c r="O3837" s="3">
        <v>1651000</v>
      </c>
    </row>
    <row r="3838" spans="1:19" hidden="1" x14ac:dyDescent="0.2">
      <c r="A3838" t="s">
        <v>7003</v>
      </c>
      <c r="B3838" t="s">
        <v>6997</v>
      </c>
      <c r="C3838" s="2">
        <v>43190</v>
      </c>
      <c r="D3838" t="s">
        <v>7004</v>
      </c>
      <c r="E3838" s="3">
        <v>0</v>
      </c>
      <c r="F3838" s="3">
        <v>0</v>
      </c>
      <c r="G3838" s="3">
        <v>0</v>
      </c>
      <c r="H3838" s="3">
        <v>0</v>
      </c>
      <c r="I3838" s="3">
        <v>1874104</v>
      </c>
      <c r="J3838" s="3">
        <v>-1636393.37</v>
      </c>
      <c r="K3838" s="3">
        <v>237710.63</v>
      </c>
      <c r="L3838" s="3">
        <v>0</v>
      </c>
      <c r="M3838" s="3">
        <v>-1636393.37</v>
      </c>
      <c r="N3838" s="3">
        <v>237710.63</v>
      </c>
      <c r="O3838" s="3">
        <v>1874104</v>
      </c>
    </row>
    <row r="3839" spans="1:19" hidden="1" x14ac:dyDescent="0.2">
      <c r="A3839" t="s">
        <v>7005</v>
      </c>
      <c r="B3839" t="s">
        <v>6997</v>
      </c>
      <c r="C3839" s="2">
        <v>43190</v>
      </c>
      <c r="D3839" t="s">
        <v>7006</v>
      </c>
      <c r="E3839" s="3">
        <v>0</v>
      </c>
      <c r="F3839" s="3">
        <v>0</v>
      </c>
      <c r="G3839" s="3">
        <v>0</v>
      </c>
      <c r="H3839" s="3">
        <v>0</v>
      </c>
      <c r="I3839" s="3">
        <v>2574813</v>
      </c>
      <c r="J3839" s="3">
        <v>-2106054.87</v>
      </c>
      <c r="K3839" s="3">
        <v>468758.13</v>
      </c>
      <c r="L3839" s="3">
        <v>0</v>
      </c>
      <c r="M3839" s="3">
        <v>-2106054.87</v>
      </c>
      <c r="N3839" s="3">
        <v>468758.13</v>
      </c>
      <c r="O3839" s="3">
        <v>2574813</v>
      </c>
    </row>
    <row r="3840" spans="1:19" hidden="1" x14ac:dyDescent="0.2">
      <c r="A3840" t="s">
        <v>7007</v>
      </c>
      <c r="B3840" t="s">
        <v>6997</v>
      </c>
      <c r="C3840" s="2">
        <v>43190</v>
      </c>
      <c r="D3840" t="s">
        <v>7008</v>
      </c>
      <c r="E3840" s="3">
        <v>0</v>
      </c>
      <c r="F3840" s="3">
        <v>0</v>
      </c>
      <c r="G3840" s="3">
        <v>0</v>
      </c>
      <c r="H3840" s="3">
        <v>0</v>
      </c>
      <c r="I3840" s="3">
        <v>1470894</v>
      </c>
      <c r="J3840" s="3">
        <v>-1191234.1100000001</v>
      </c>
      <c r="K3840" s="3">
        <v>279659.89</v>
      </c>
      <c r="L3840" s="3">
        <v>0</v>
      </c>
      <c r="M3840" s="3">
        <v>-1191234.1100000001</v>
      </c>
      <c r="N3840" s="3">
        <v>279659.89</v>
      </c>
      <c r="O3840" s="3">
        <v>1470894</v>
      </c>
    </row>
    <row r="3841" spans="1:15" hidden="1" x14ac:dyDescent="0.2">
      <c r="A3841" t="s">
        <v>7009</v>
      </c>
      <c r="B3841" t="s">
        <v>6997</v>
      </c>
      <c r="C3841" s="2">
        <v>43190</v>
      </c>
      <c r="D3841" t="s">
        <v>7010</v>
      </c>
      <c r="E3841" s="3">
        <v>0</v>
      </c>
      <c r="F3841" s="3">
        <v>0</v>
      </c>
      <c r="G3841" s="3">
        <v>0</v>
      </c>
      <c r="H3841" s="3">
        <v>0</v>
      </c>
      <c r="I3841" s="3">
        <v>3052600</v>
      </c>
      <c r="J3841" s="3">
        <v>-2472211.62</v>
      </c>
      <c r="K3841" s="3">
        <v>580388.38</v>
      </c>
      <c r="L3841" s="3">
        <v>0</v>
      </c>
      <c r="M3841" s="3">
        <v>-2472211.62</v>
      </c>
      <c r="N3841" s="3">
        <v>580388.38</v>
      </c>
      <c r="O3841" s="3">
        <v>3052600</v>
      </c>
    </row>
    <row r="3842" spans="1:15" hidden="1" x14ac:dyDescent="0.2">
      <c r="A3842" t="s">
        <v>7011</v>
      </c>
      <c r="B3842" t="s">
        <v>6997</v>
      </c>
      <c r="C3842" s="2">
        <v>43190</v>
      </c>
      <c r="D3842" t="s">
        <v>7012</v>
      </c>
      <c r="E3842" s="3">
        <v>0</v>
      </c>
      <c r="F3842" s="3">
        <v>0</v>
      </c>
      <c r="G3842" s="3">
        <v>0</v>
      </c>
      <c r="H3842" s="3">
        <v>0</v>
      </c>
      <c r="I3842" s="3">
        <v>655944</v>
      </c>
      <c r="J3842" s="3">
        <v>-457084.8</v>
      </c>
      <c r="K3842" s="3">
        <v>198859.2</v>
      </c>
      <c r="L3842" s="3">
        <v>0</v>
      </c>
      <c r="M3842" s="3">
        <v>-457084.8</v>
      </c>
      <c r="N3842" s="3">
        <v>198859.2</v>
      </c>
      <c r="O3842" s="3">
        <v>655944</v>
      </c>
    </row>
    <row r="3843" spans="1:15" hidden="1" x14ac:dyDescent="0.2">
      <c r="A3843" t="s">
        <v>7013</v>
      </c>
      <c r="B3843" t="s">
        <v>6997</v>
      </c>
      <c r="C3843" s="2">
        <v>43190</v>
      </c>
      <c r="D3843" t="s">
        <v>7014</v>
      </c>
      <c r="E3843" s="3">
        <v>0</v>
      </c>
      <c r="F3843" s="3">
        <v>0</v>
      </c>
      <c r="G3843" s="3">
        <v>0</v>
      </c>
      <c r="H3843" s="3">
        <v>0</v>
      </c>
      <c r="I3843" s="3">
        <v>467104</v>
      </c>
      <c r="J3843" s="3">
        <v>-325494.46000000002</v>
      </c>
      <c r="K3843" s="3">
        <v>141609.54</v>
      </c>
      <c r="L3843" s="3">
        <v>0</v>
      </c>
      <c r="M3843" s="3">
        <v>-325494.46000000002</v>
      </c>
      <c r="N3843" s="3">
        <v>141609.54</v>
      </c>
      <c r="O3843" s="3">
        <v>467104</v>
      </c>
    </row>
    <row r="3844" spans="1:15" hidden="1" x14ac:dyDescent="0.2">
      <c r="A3844" t="s">
        <v>7015</v>
      </c>
      <c r="B3844" t="s">
        <v>6997</v>
      </c>
      <c r="C3844" s="2">
        <v>43190</v>
      </c>
      <c r="D3844" t="s">
        <v>7016</v>
      </c>
      <c r="E3844" s="3">
        <v>0</v>
      </c>
      <c r="F3844" s="3">
        <v>0</v>
      </c>
      <c r="G3844" s="3">
        <v>0</v>
      </c>
      <c r="H3844" s="3">
        <v>0</v>
      </c>
      <c r="I3844" s="3">
        <v>1762205</v>
      </c>
      <c r="J3844" s="3">
        <v>-1227966.29</v>
      </c>
      <c r="K3844" s="3">
        <v>534238.71</v>
      </c>
      <c r="L3844" s="3">
        <v>0</v>
      </c>
      <c r="M3844" s="3">
        <v>-1227966.29</v>
      </c>
      <c r="N3844" s="3">
        <v>534238.71</v>
      </c>
      <c r="O3844" s="3">
        <v>1762205</v>
      </c>
    </row>
    <row r="3845" spans="1:15" hidden="1" x14ac:dyDescent="0.2">
      <c r="A3845" t="s">
        <v>7017</v>
      </c>
      <c r="B3845" t="s">
        <v>6997</v>
      </c>
      <c r="C3845" s="2">
        <v>43190</v>
      </c>
      <c r="D3845" t="s">
        <v>7018</v>
      </c>
      <c r="E3845" s="3">
        <v>0</v>
      </c>
      <c r="F3845" s="3">
        <v>0</v>
      </c>
      <c r="G3845" s="3">
        <v>0</v>
      </c>
      <c r="H3845" s="3">
        <v>0</v>
      </c>
      <c r="I3845" s="3">
        <v>848044</v>
      </c>
      <c r="J3845" s="3">
        <v>-590946.81999999995</v>
      </c>
      <c r="K3845" s="3">
        <v>257097.18</v>
      </c>
      <c r="L3845" s="3">
        <v>0</v>
      </c>
      <c r="M3845" s="3">
        <v>-590946.81999999995</v>
      </c>
      <c r="N3845" s="3">
        <v>257097.18</v>
      </c>
      <c r="O3845" s="3">
        <v>848044</v>
      </c>
    </row>
    <row r="3846" spans="1:15" hidden="1" x14ac:dyDescent="0.2">
      <c r="A3846" t="s">
        <v>7019</v>
      </c>
      <c r="B3846" t="s">
        <v>6997</v>
      </c>
      <c r="C3846" s="2">
        <v>43190</v>
      </c>
      <c r="D3846" t="s">
        <v>7020</v>
      </c>
      <c r="E3846" s="3">
        <v>0</v>
      </c>
      <c r="F3846" s="3">
        <v>0</v>
      </c>
      <c r="G3846" s="3">
        <v>0</v>
      </c>
      <c r="H3846" s="3">
        <v>0</v>
      </c>
      <c r="I3846" s="3">
        <v>41420782</v>
      </c>
      <c r="J3846" s="3">
        <v>-25670182.23</v>
      </c>
      <c r="K3846" s="3">
        <v>15750599.77</v>
      </c>
      <c r="L3846" s="3">
        <v>0</v>
      </c>
      <c r="M3846" s="3">
        <v>-25670182.23</v>
      </c>
      <c r="N3846" s="3">
        <v>15750599.77</v>
      </c>
      <c r="O3846" s="3">
        <v>41420782</v>
      </c>
    </row>
    <row r="3847" spans="1:15" hidden="1" x14ac:dyDescent="0.2">
      <c r="A3847" t="s">
        <v>7021</v>
      </c>
      <c r="B3847" t="s">
        <v>6997</v>
      </c>
      <c r="C3847" s="2">
        <v>43190</v>
      </c>
      <c r="D3847" t="s">
        <v>7022</v>
      </c>
      <c r="E3847" s="3">
        <v>0</v>
      </c>
      <c r="F3847" s="3">
        <v>0</v>
      </c>
      <c r="G3847" s="3">
        <v>0</v>
      </c>
      <c r="H3847" s="3">
        <v>0</v>
      </c>
      <c r="I3847" s="3">
        <v>11898000</v>
      </c>
      <c r="J3847" s="3">
        <v>-4745236.99</v>
      </c>
      <c r="K3847" s="3">
        <v>7152763.0099999998</v>
      </c>
      <c r="L3847" s="3">
        <v>-603818.22</v>
      </c>
      <c r="M3847" s="3">
        <v>-5349055.21</v>
      </c>
      <c r="N3847" s="3">
        <v>6548944.79</v>
      </c>
      <c r="O3847" s="3">
        <v>11898000</v>
      </c>
    </row>
    <row r="3848" spans="1:15" hidden="1" x14ac:dyDescent="0.2">
      <c r="A3848" t="s">
        <v>7023</v>
      </c>
      <c r="B3848" t="s">
        <v>6997</v>
      </c>
      <c r="C3848" s="2">
        <v>43759</v>
      </c>
      <c r="D3848" t="s">
        <v>7024</v>
      </c>
      <c r="E3848" s="3">
        <v>0</v>
      </c>
      <c r="F3848" s="3">
        <v>0</v>
      </c>
      <c r="G3848" s="3">
        <v>0</v>
      </c>
      <c r="H3848" s="3">
        <v>0</v>
      </c>
      <c r="I3848" s="3">
        <v>2763488</v>
      </c>
      <c r="J3848" s="3">
        <v>-487221.07</v>
      </c>
      <c r="K3848" s="3">
        <v>2276266.9300000002</v>
      </c>
      <c r="L3848" s="3">
        <v>-151090.62</v>
      </c>
      <c r="M3848" s="3">
        <v>-638311.68999999994</v>
      </c>
      <c r="N3848" s="3">
        <v>2125176.31</v>
      </c>
      <c r="O3848" s="3">
        <v>2763488</v>
      </c>
    </row>
    <row r="3849" spans="1:15" hidden="1" x14ac:dyDescent="0.2">
      <c r="A3849" t="s">
        <v>7025</v>
      </c>
      <c r="B3849" t="s">
        <v>6997</v>
      </c>
      <c r="C3849" s="2">
        <v>43760</v>
      </c>
      <c r="D3849" t="s">
        <v>7026</v>
      </c>
      <c r="E3849" s="3">
        <v>0</v>
      </c>
      <c r="F3849" s="3">
        <v>0</v>
      </c>
      <c r="G3849" s="3">
        <v>0</v>
      </c>
      <c r="H3849" s="3">
        <v>0</v>
      </c>
      <c r="I3849" s="3">
        <v>1150787</v>
      </c>
      <c r="J3849" s="3">
        <v>-550374.93000000005</v>
      </c>
      <c r="K3849" s="3">
        <v>600412.06999999995</v>
      </c>
      <c r="L3849" s="3">
        <v>-117765.71</v>
      </c>
      <c r="M3849" s="3">
        <v>-668140.64</v>
      </c>
      <c r="N3849" s="3">
        <v>482646.36</v>
      </c>
      <c r="O3849" s="3">
        <v>1150787</v>
      </c>
    </row>
    <row r="3850" spans="1:15" hidden="1" x14ac:dyDescent="0.2">
      <c r="A3850" t="s">
        <v>7027</v>
      </c>
      <c r="B3850" t="s">
        <v>6997</v>
      </c>
      <c r="C3850" s="2">
        <v>43925</v>
      </c>
      <c r="D3850" t="s">
        <v>7028</v>
      </c>
      <c r="E3850" s="3">
        <v>0</v>
      </c>
      <c r="F3850" s="3">
        <v>0</v>
      </c>
      <c r="G3850" s="3">
        <v>0</v>
      </c>
      <c r="H3850" s="3">
        <v>0</v>
      </c>
      <c r="I3850" s="3">
        <v>75000</v>
      </c>
      <c r="J3850" s="3">
        <v>-49794.52</v>
      </c>
      <c r="K3850" s="3">
        <v>25205.48</v>
      </c>
      <c r="L3850" s="3">
        <v>-12534.25</v>
      </c>
      <c r="M3850" s="3">
        <v>-62328.77</v>
      </c>
      <c r="N3850" s="3">
        <v>12671.23</v>
      </c>
      <c r="O3850" s="3">
        <v>75000</v>
      </c>
    </row>
    <row r="3851" spans="1:15" hidden="1" x14ac:dyDescent="0.2">
      <c r="A3851" t="s">
        <v>7029</v>
      </c>
      <c r="B3851" t="s">
        <v>6997</v>
      </c>
      <c r="C3851" s="2">
        <v>43986</v>
      </c>
      <c r="D3851" t="s">
        <v>7030</v>
      </c>
      <c r="E3851" s="3">
        <v>0</v>
      </c>
      <c r="F3851" s="3">
        <v>0</v>
      </c>
      <c r="G3851" s="3">
        <v>0</v>
      </c>
      <c r="H3851" s="3">
        <v>0</v>
      </c>
      <c r="I3851" s="3">
        <v>14754010.880000001</v>
      </c>
      <c r="J3851" s="3">
        <v>-3037546.56</v>
      </c>
      <c r="K3851" s="3">
        <v>11716464.32</v>
      </c>
      <c r="L3851" s="3">
        <v>-1849968.05</v>
      </c>
      <c r="M3851" s="3">
        <v>-4887514.6100000003</v>
      </c>
      <c r="N3851" s="3">
        <v>9866496.2699999996</v>
      </c>
      <c r="O3851" s="3">
        <v>14754010.880000001</v>
      </c>
    </row>
    <row r="3852" spans="1:15" hidden="1" x14ac:dyDescent="0.2">
      <c r="A3852" t="s">
        <v>7031</v>
      </c>
      <c r="B3852" t="s">
        <v>6997</v>
      </c>
      <c r="C3852" s="2">
        <v>44134</v>
      </c>
      <c r="D3852" t="s">
        <v>7032</v>
      </c>
      <c r="E3852" s="3">
        <v>0</v>
      </c>
      <c r="F3852" s="3">
        <v>0</v>
      </c>
      <c r="G3852" s="3">
        <v>0</v>
      </c>
      <c r="H3852" s="3">
        <v>0</v>
      </c>
      <c r="I3852" s="3">
        <v>1650000</v>
      </c>
      <c r="J3852" s="3">
        <v>-234164.38</v>
      </c>
      <c r="K3852" s="3">
        <v>1415835.62</v>
      </c>
      <c r="L3852" s="3">
        <v>-82726.03</v>
      </c>
      <c r="M3852" s="3">
        <v>-316890.40999999997</v>
      </c>
      <c r="N3852" s="3">
        <v>1333109.5900000001</v>
      </c>
      <c r="O3852" s="3">
        <v>1650000</v>
      </c>
    </row>
    <row r="3853" spans="1:15" hidden="1" x14ac:dyDescent="0.2">
      <c r="A3853" t="s">
        <v>7033</v>
      </c>
      <c r="B3853" t="s">
        <v>6997</v>
      </c>
      <c r="C3853" s="2">
        <v>44242</v>
      </c>
      <c r="D3853" t="s">
        <v>7034</v>
      </c>
      <c r="E3853" s="3">
        <v>0</v>
      </c>
      <c r="F3853" s="3">
        <v>0</v>
      </c>
      <c r="G3853" s="3">
        <v>0</v>
      </c>
      <c r="H3853" s="3">
        <v>0</v>
      </c>
      <c r="I3853" s="3">
        <v>1090400</v>
      </c>
      <c r="J3853" s="3">
        <v>-404080.97</v>
      </c>
      <c r="K3853" s="3">
        <v>686319.03</v>
      </c>
      <c r="L3853" s="3">
        <v>-183352.38</v>
      </c>
      <c r="M3853" s="3">
        <v>-587433.35</v>
      </c>
      <c r="N3853" s="3">
        <v>502966.65</v>
      </c>
      <c r="O3853" s="3">
        <v>1090400</v>
      </c>
    </row>
    <row r="3854" spans="1:15" hidden="1" x14ac:dyDescent="0.2">
      <c r="A3854" t="s">
        <v>7035</v>
      </c>
      <c r="B3854" t="s">
        <v>6997</v>
      </c>
      <c r="C3854" s="2">
        <v>44419</v>
      </c>
      <c r="D3854" t="s">
        <v>7036</v>
      </c>
      <c r="E3854" s="3">
        <v>0</v>
      </c>
      <c r="F3854" s="3">
        <v>0</v>
      </c>
      <c r="G3854" s="3">
        <v>0</v>
      </c>
      <c r="H3854" s="3">
        <v>0</v>
      </c>
      <c r="I3854" s="3">
        <v>297750</v>
      </c>
      <c r="J3854" s="3">
        <v>-36113.4</v>
      </c>
      <c r="K3854" s="3">
        <v>261636.6</v>
      </c>
      <c r="L3854" s="3">
        <v>-28363.75</v>
      </c>
      <c r="M3854" s="3">
        <v>-64477.15</v>
      </c>
      <c r="N3854" s="3">
        <v>233272.85</v>
      </c>
      <c r="O3854" s="3">
        <v>297750</v>
      </c>
    </row>
    <row r="3855" spans="1:15" hidden="1" x14ac:dyDescent="0.2">
      <c r="A3855" t="s">
        <v>7037</v>
      </c>
      <c r="B3855" t="s">
        <v>6997</v>
      </c>
      <c r="C3855" s="2">
        <v>44419</v>
      </c>
      <c r="D3855" t="s">
        <v>7038</v>
      </c>
      <c r="E3855" s="3">
        <v>0</v>
      </c>
      <c r="F3855" s="3">
        <v>0</v>
      </c>
      <c r="G3855" s="3">
        <v>0</v>
      </c>
      <c r="H3855" s="3">
        <v>0</v>
      </c>
      <c r="I3855" s="3">
        <v>832300.18</v>
      </c>
      <c r="J3855" s="3">
        <v>-100947.75</v>
      </c>
      <c r="K3855" s="3">
        <v>731352.43</v>
      </c>
      <c r="L3855" s="3">
        <v>-79285.14</v>
      </c>
      <c r="M3855" s="3">
        <v>-180232.89</v>
      </c>
      <c r="N3855" s="3">
        <v>652067.29</v>
      </c>
      <c r="O3855" s="3">
        <v>832300.18</v>
      </c>
    </row>
    <row r="3856" spans="1:15" hidden="1" x14ac:dyDescent="0.2">
      <c r="A3856" t="s">
        <v>7039</v>
      </c>
      <c r="B3856" t="s">
        <v>6997</v>
      </c>
      <c r="C3856" s="2">
        <v>44348</v>
      </c>
      <c r="D3856" t="s">
        <v>7040</v>
      </c>
      <c r="E3856" s="3">
        <v>0</v>
      </c>
      <c r="F3856" s="3">
        <v>0</v>
      </c>
      <c r="G3856" s="3">
        <v>0</v>
      </c>
      <c r="H3856" s="3">
        <v>0</v>
      </c>
      <c r="I3856" s="3">
        <v>1171500</v>
      </c>
      <c r="J3856" s="3">
        <v>-195143.01</v>
      </c>
      <c r="K3856" s="3">
        <v>976356.99</v>
      </c>
      <c r="L3856" s="3">
        <v>-117470.96</v>
      </c>
      <c r="M3856" s="3">
        <v>-312613.96999999997</v>
      </c>
      <c r="N3856" s="3">
        <v>858886.03</v>
      </c>
      <c r="O3856" s="3">
        <v>1171500</v>
      </c>
    </row>
    <row r="3857" spans="1:15" hidden="1" x14ac:dyDescent="0.2">
      <c r="A3857" t="s">
        <v>7041</v>
      </c>
      <c r="B3857" t="s">
        <v>6997</v>
      </c>
      <c r="C3857" s="2">
        <v>44348</v>
      </c>
      <c r="D3857" t="s">
        <v>7042</v>
      </c>
      <c r="E3857" s="3">
        <v>0</v>
      </c>
      <c r="F3857" s="3">
        <v>0</v>
      </c>
      <c r="G3857" s="3">
        <v>0</v>
      </c>
      <c r="H3857" s="3">
        <v>0</v>
      </c>
      <c r="I3857" s="3">
        <v>1055000</v>
      </c>
      <c r="J3857" s="3">
        <v>-175736.99</v>
      </c>
      <c r="K3857" s="3">
        <v>879263.01</v>
      </c>
      <c r="L3857" s="3">
        <v>-105789.04</v>
      </c>
      <c r="M3857" s="3">
        <v>-281526.03000000003</v>
      </c>
      <c r="N3857" s="3">
        <v>773473.97</v>
      </c>
      <c r="O3857" s="3">
        <v>1055000</v>
      </c>
    </row>
    <row r="3858" spans="1:15" hidden="1" x14ac:dyDescent="0.2">
      <c r="A3858" t="s">
        <v>7043</v>
      </c>
      <c r="B3858" t="s">
        <v>6997</v>
      </c>
      <c r="C3858" s="2">
        <v>44348</v>
      </c>
      <c r="D3858" t="s">
        <v>7044</v>
      </c>
      <c r="E3858" s="3">
        <v>0</v>
      </c>
      <c r="F3858" s="3">
        <v>0</v>
      </c>
      <c r="G3858" s="3">
        <v>0</v>
      </c>
      <c r="H3858" s="3">
        <v>0</v>
      </c>
      <c r="I3858" s="3">
        <v>3801624</v>
      </c>
      <c r="J3858" s="3">
        <v>-633256.81999999995</v>
      </c>
      <c r="K3858" s="3">
        <v>3168367.18</v>
      </c>
      <c r="L3858" s="3">
        <v>-381203.94</v>
      </c>
      <c r="M3858" s="3">
        <v>-1014460.76</v>
      </c>
      <c r="N3858" s="3">
        <v>2787163.24</v>
      </c>
      <c r="O3858" s="3">
        <v>3801624</v>
      </c>
    </row>
    <row r="3859" spans="1:15" hidden="1" x14ac:dyDescent="0.2">
      <c r="A3859" t="s">
        <v>7045</v>
      </c>
      <c r="B3859" t="s">
        <v>6997</v>
      </c>
      <c r="C3859" s="2">
        <v>44440</v>
      </c>
      <c r="D3859" t="s">
        <v>7046</v>
      </c>
      <c r="E3859" s="3">
        <v>0</v>
      </c>
      <c r="F3859" s="3">
        <v>0</v>
      </c>
      <c r="G3859" s="3">
        <v>0</v>
      </c>
      <c r="H3859" s="3">
        <v>0</v>
      </c>
      <c r="I3859" s="3">
        <v>1000000</v>
      </c>
      <c r="J3859" s="3">
        <v>-116164.38</v>
      </c>
      <c r="K3859" s="3">
        <v>883835.62</v>
      </c>
      <c r="L3859" s="3">
        <v>-100273.97</v>
      </c>
      <c r="M3859" s="3">
        <v>-216438.35</v>
      </c>
      <c r="N3859" s="3">
        <v>783561.65</v>
      </c>
      <c r="O3859" s="3">
        <v>1000000</v>
      </c>
    </row>
    <row r="3860" spans="1:15" hidden="1" x14ac:dyDescent="0.2">
      <c r="A3860" t="s">
        <v>7047</v>
      </c>
      <c r="B3860" t="s">
        <v>6997</v>
      </c>
      <c r="C3860" s="2">
        <v>44440</v>
      </c>
      <c r="D3860" t="s">
        <v>7046</v>
      </c>
      <c r="E3860" s="3">
        <v>0</v>
      </c>
      <c r="F3860" s="3">
        <v>0</v>
      </c>
      <c r="G3860" s="3">
        <v>0</v>
      </c>
      <c r="H3860" s="3">
        <v>0</v>
      </c>
      <c r="I3860" s="3">
        <v>1000000</v>
      </c>
      <c r="J3860" s="3">
        <v>-116164.38</v>
      </c>
      <c r="K3860" s="3">
        <v>883835.62</v>
      </c>
      <c r="L3860" s="3">
        <v>-100273.97</v>
      </c>
      <c r="M3860" s="3">
        <v>-216438.35</v>
      </c>
      <c r="N3860" s="3">
        <v>783561.65</v>
      </c>
      <c r="O3860" s="3">
        <v>1000000</v>
      </c>
    </row>
    <row r="3861" spans="1:15" hidden="1" x14ac:dyDescent="0.2">
      <c r="A3861" t="s">
        <v>7048</v>
      </c>
      <c r="B3861" t="s">
        <v>6997</v>
      </c>
      <c r="C3861" s="2">
        <v>44440</v>
      </c>
      <c r="D3861" t="s">
        <v>7049</v>
      </c>
      <c r="E3861" s="3">
        <v>0</v>
      </c>
      <c r="F3861" s="3">
        <v>0</v>
      </c>
      <c r="G3861" s="3">
        <v>0</v>
      </c>
      <c r="H3861" s="3">
        <v>0</v>
      </c>
      <c r="I3861" s="3">
        <v>850000.03</v>
      </c>
      <c r="J3861" s="3">
        <v>-98739.73</v>
      </c>
      <c r="K3861" s="3">
        <v>751260.3</v>
      </c>
      <c r="L3861" s="3">
        <v>-85232.88</v>
      </c>
      <c r="M3861" s="3">
        <v>-183972.61</v>
      </c>
      <c r="N3861" s="3">
        <v>666027.42000000004</v>
      </c>
      <c r="O3861" s="3">
        <v>850000.03</v>
      </c>
    </row>
    <row r="3862" spans="1:15" hidden="1" x14ac:dyDescent="0.2">
      <c r="A3862" t="s">
        <v>7050</v>
      </c>
      <c r="B3862" t="s">
        <v>6997</v>
      </c>
      <c r="C3862" s="2">
        <v>44440</v>
      </c>
      <c r="D3862" t="s">
        <v>7049</v>
      </c>
      <c r="E3862" s="3">
        <v>0</v>
      </c>
      <c r="F3862" s="3">
        <v>0</v>
      </c>
      <c r="G3862" s="3">
        <v>0</v>
      </c>
      <c r="H3862" s="3">
        <v>0</v>
      </c>
      <c r="I3862" s="3">
        <v>850000.03</v>
      </c>
      <c r="J3862" s="3">
        <v>-98739.73</v>
      </c>
      <c r="K3862" s="3">
        <v>751260.3</v>
      </c>
      <c r="L3862" s="3">
        <v>-85232.88</v>
      </c>
      <c r="M3862" s="3">
        <v>-183972.61</v>
      </c>
      <c r="N3862" s="3">
        <v>666027.42000000004</v>
      </c>
      <c r="O3862" s="3">
        <v>850000.03</v>
      </c>
    </row>
    <row r="3863" spans="1:15" hidden="1" x14ac:dyDescent="0.2">
      <c r="A3863" t="s">
        <v>7051</v>
      </c>
      <c r="B3863" t="s">
        <v>6997</v>
      </c>
      <c r="C3863" s="2">
        <v>44440</v>
      </c>
      <c r="D3863" t="s">
        <v>7049</v>
      </c>
      <c r="E3863" s="3">
        <v>0</v>
      </c>
      <c r="F3863" s="3">
        <v>0</v>
      </c>
      <c r="G3863" s="3">
        <v>0</v>
      </c>
      <c r="H3863" s="3">
        <v>0</v>
      </c>
      <c r="I3863" s="3">
        <v>850000.03</v>
      </c>
      <c r="J3863" s="3">
        <v>-98739.73</v>
      </c>
      <c r="K3863" s="3">
        <v>751260.3</v>
      </c>
      <c r="L3863" s="3">
        <v>-85232.88</v>
      </c>
      <c r="M3863" s="3">
        <v>-183972.61</v>
      </c>
      <c r="N3863" s="3">
        <v>666027.42000000004</v>
      </c>
      <c r="O3863" s="3">
        <v>850000.03</v>
      </c>
    </row>
    <row r="3864" spans="1:15" hidden="1" x14ac:dyDescent="0.2">
      <c r="A3864" t="s">
        <v>7052</v>
      </c>
      <c r="B3864" t="s">
        <v>7055</v>
      </c>
      <c r="C3864" s="2">
        <v>36087</v>
      </c>
      <c r="D3864" t="s">
        <v>7056</v>
      </c>
      <c r="E3864" s="3">
        <v>0</v>
      </c>
      <c r="F3864" s="3">
        <v>0</v>
      </c>
      <c r="G3864" s="3">
        <v>0</v>
      </c>
      <c r="H3864" s="3">
        <v>0</v>
      </c>
      <c r="I3864" s="3">
        <v>50500</v>
      </c>
      <c r="J3864" s="3">
        <v>-47975</v>
      </c>
      <c r="K3864" s="3">
        <v>2525</v>
      </c>
      <c r="L3864" s="3">
        <v>0</v>
      </c>
      <c r="M3864" s="3">
        <v>-47975</v>
      </c>
      <c r="N3864" s="3">
        <v>2525</v>
      </c>
      <c r="O3864" s="3">
        <v>50500</v>
      </c>
    </row>
    <row r="3865" spans="1:15" hidden="1" x14ac:dyDescent="0.2">
      <c r="A3865" t="s">
        <v>7057</v>
      </c>
      <c r="B3865" t="s">
        <v>7055</v>
      </c>
      <c r="C3865" s="2">
        <v>36610</v>
      </c>
      <c r="D3865" t="s">
        <v>7058</v>
      </c>
      <c r="E3865" s="3">
        <v>0</v>
      </c>
      <c r="F3865" s="3">
        <v>0</v>
      </c>
      <c r="G3865" s="3">
        <v>0</v>
      </c>
      <c r="H3865" s="3">
        <v>0</v>
      </c>
      <c r="I3865" s="3">
        <v>24000</v>
      </c>
      <c r="J3865" s="3">
        <v>-22800</v>
      </c>
      <c r="K3865" s="3">
        <v>1200</v>
      </c>
      <c r="L3865" s="3">
        <v>0</v>
      </c>
      <c r="M3865" s="3">
        <v>-22800</v>
      </c>
      <c r="N3865" s="3">
        <v>1200</v>
      </c>
      <c r="O3865" s="3">
        <v>24000</v>
      </c>
    </row>
    <row r="3866" spans="1:15" hidden="1" x14ac:dyDescent="0.2">
      <c r="A3866" t="s">
        <v>7059</v>
      </c>
      <c r="B3866" t="s">
        <v>7055</v>
      </c>
      <c r="C3866" s="2">
        <v>37853</v>
      </c>
      <c r="D3866" t="s">
        <v>7060</v>
      </c>
      <c r="E3866" s="3">
        <v>0</v>
      </c>
      <c r="F3866" s="3">
        <v>0</v>
      </c>
      <c r="G3866" s="3">
        <v>0</v>
      </c>
      <c r="H3866" s="3">
        <v>0</v>
      </c>
      <c r="I3866" s="3">
        <v>104000</v>
      </c>
      <c r="J3866" s="3">
        <v>-98800</v>
      </c>
      <c r="K3866" s="3">
        <v>5200</v>
      </c>
      <c r="L3866" s="3">
        <v>0</v>
      </c>
      <c r="M3866" s="3">
        <v>-98800</v>
      </c>
      <c r="N3866" s="3">
        <v>5200</v>
      </c>
      <c r="O3866" s="3">
        <v>104000</v>
      </c>
    </row>
    <row r="3867" spans="1:15" hidden="1" x14ac:dyDescent="0.2">
      <c r="A3867" t="s">
        <v>7061</v>
      </c>
      <c r="B3867" t="s">
        <v>7055</v>
      </c>
      <c r="C3867" s="2">
        <v>38713</v>
      </c>
      <c r="D3867" t="s">
        <v>7062</v>
      </c>
      <c r="E3867" s="3">
        <v>0</v>
      </c>
      <c r="F3867" s="3">
        <v>0</v>
      </c>
      <c r="G3867" s="3">
        <v>0</v>
      </c>
      <c r="H3867" s="3">
        <v>0</v>
      </c>
      <c r="I3867" s="3">
        <v>40013</v>
      </c>
      <c r="J3867" s="3">
        <v>-38012.35</v>
      </c>
      <c r="K3867" s="3">
        <v>2000.65</v>
      </c>
      <c r="L3867" s="3">
        <v>0</v>
      </c>
      <c r="M3867" s="3">
        <v>-38012.35</v>
      </c>
      <c r="N3867" s="3">
        <v>2000.65</v>
      </c>
      <c r="O3867" s="3">
        <v>40013</v>
      </c>
    </row>
    <row r="3868" spans="1:15" hidden="1" x14ac:dyDescent="0.2">
      <c r="A3868" t="s">
        <v>7063</v>
      </c>
      <c r="B3868" t="s">
        <v>7055</v>
      </c>
      <c r="C3868" s="2">
        <v>38713</v>
      </c>
      <c r="D3868" t="s">
        <v>7064</v>
      </c>
      <c r="E3868" s="3">
        <v>0</v>
      </c>
      <c r="F3868" s="3">
        <v>0</v>
      </c>
      <c r="G3868" s="3">
        <v>0</v>
      </c>
      <c r="H3868" s="3">
        <v>0</v>
      </c>
      <c r="I3868" s="3">
        <v>148996</v>
      </c>
      <c r="J3868" s="3">
        <v>-141546.20000000001</v>
      </c>
      <c r="K3868" s="3">
        <v>7449.8</v>
      </c>
      <c r="L3868" s="3">
        <v>0</v>
      </c>
      <c r="M3868" s="3">
        <v>-141546.20000000001</v>
      </c>
      <c r="N3868" s="3">
        <v>7449.8</v>
      </c>
      <c r="O3868" s="3">
        <v>148996</v>
      </c>
    </row>
    <row r="3869" spans="1:15" hidden="1" x14ac:dyDescent="0.2">
      <c r="A3869" t="s">
        <v>7065</v>
      </c>
      <c r="B3869" t="s">
        <v>7055</v>
      </c>
      <c r="C3869" s="2">
        <v>38713</v>
      </c>
      <c r="D3869" t="s">
        <v>7066</v>
      </c>
      <c r="E3869" s="3">
        <v>0</v>
      </c>
      <c r="F3869" s="3">
        <v>0</v>
      </c>
      <c r="G3869" s="3">
        <v>0</v>
      </c>
      <c r="H3869" s="3">
        <v>0</v>
      </c>
      <c r="I3869" s="3">
        <v>153920</v>
      </c>
      <c r="J3869" s="3">
        <v>-146224</v>
      </c>
      <c r="K3869" s="3">
        <v>7696</v>
      </c>
      <c r="L3869" s="3">
        <v>0</v>
      </c>
      <c r="M3869" s="3">
        <v>-146224</v>
      </c>
      <c r="N3869" s="3">
        <v>7696</v>
      </c>
      <c r="O3869" s="3">
        <v>153920</v>
      </c>
    </row>
    <row r="3870" spans="1:15" hidden="1" x14ac:dyDescent="0.2">
      <c r="A3870" t="s">
        <v>7067</v>
      </c>
      <c r="B3870" t="s">
        <v>7055</v>
      </c>
      <c r="C3870" s="2">
        <v>38713</v>
      </c>
      <c r="D3870" t="s">
        <v>7068</v>
      </c>
      <c r="E3870" s="3">
        <v>0</v>
      </c>
      <c r="F3870" s="3">
        <v>0</v>
      </c>
      <c r="G3870" s="3">
        <v>0</v>
      </c>
      <c r="H3870" s="3">
        <v>0</v>
      </c>
      <c r="I3870" s="3">
        <v>148617</v>
      </c>
      <c r="J3870" s="3">
        <v>-141186.15</v>
      </c>
      <c r="K3870" s="3">
        <v>7430.85</v>
      </c>
      <c r="L3870" s="3">
        <v>0</v>
      </c>
      <c r="M3870" s="3">
        <v>-141186.15</v>
      </c>
      <c r="N3870" s="3">
        <v>7430.85</v>
      </c>
      <c r="O3870" s="3">
        <v>148617</v>
      </c>
    </row>
    <row r="3871" spans="1:15" hidden="1" x14ac:dyDescent="0.2">
      <c r="A3871" t="s">
        <v>7069</v>
      </c>
      <c r="B3871" t="s">
        <v>7055</v>
      </c>
      <c r="C3871" s="2">
        <v>38713</v>
      </c>
      <c r="D3871" t="s">
        <v>7070</v>
      </c>
      <c r="E3871" s="3">
        <v>0</v>
      </c>
      <c r="F3871" s="3">
        <v>0</v>
      </c>
      <c r="G3871" s="3">
        <v>0</v>
      </c>
      <c r="H3871" s="3">
        <v>0</v>
      </c>
      <c r="I3871" s="3">
        <v>127383</v>
      </c>
      <c r="J3871" s="3">
        <v>-121013.85</v>
      </c>
      <c r="K3871" s="3">
        <v>6369.15</v>
      </c>
      <c r="L3871" s="3">
        <v>0</v>
      </c>
      <c r="M3871" s="3">
        <v>-121013.85</v>
      </c>
      <c r="N3871" s="3">
        <v>6369.15</v>
      </c>
      <c r="O3871" s="3">
        <v>127383</v>
      </c>
    </row>
    <row r="3872" spans="1:15" hidden="1" x14ac:dyDescent="0.2">
      <c r="A3872" t="s">
        <v>7071</v>
      </c>
      <c r="B3872" t="s">
        <v>7055</v>
      </c>
      <c r="C3872" s="2">
        <v>38777</v>
      </c>
      <c r="D3872" t="s">
        <v>7072</v>
      </c>
      <c r="E3872" s="3">
        <v>0</v>
      </c>
      <c r="F3872" s="3">
        <v>0</v>
      </c>
      <c r="G3872" s="3">
        <v>0</v>
      </c>
      <c r="H3872" s="3">
        <v>0</v>
      </c>
      <c r="I3872" s="3">
        <v>182000</v>
      </c>
      <c r="J3872" s="3">
        <v>-172900</v>
      </c>
      <c r="K3872" s="3">
        <v>9100</v>
      </c>
      <c r="L3872" s="3">
        <v>0</v>
      </c>
      <c r="M3872" s="3">
        <v>-172900</v>
      </c>
      <c r="N3872" s="3">
        <v>9100</v>
      </c>
      <c r="O3872" s="3">
        <v>182000</v>
      </c>
    </row>
    <row r="3873" spans="1:15" hidden="1" x14ac:dyDescent="0.2">
      <c r="A3873" t="s">
        <v>7073</v>
      </c>
      <c r="B3873" t="s">
        <v>7055</v>
      </c>
      <c r="C3873" s="2">
        <v>38840</v>
      </c>
      <c r="D3873" t="s">
        <v>7074</v>
      </c>
      <c r="E3873" s="3">
        <v>0</v>
      </c>
      <c r="F3873" s="3">
        <v>0</v>
      </c>
      <c r="G3873" s="3">
        <v>0</v>
      </c>
      <c r="H3873" s="3">
        <v>0</v>
      </c>
      <c r="I3873" s="3">
        <v>127383</v>
      </c>
      <c r="J3873" s="3">
        <v>-121013.85</v>
      </c>
      <c r="K3873" s="3">
        <v>6369.15</v>
      </c>
      <c r="L3873" s="3">
        <v>0</v>
      </c>
      <c r="M3873" s="3">
        <v>-121013.85</v>
      </c>
      <c r="N3873" s="3">
        <v>6369.15</v>
      </c>
      <c r="O3873" s="3">
        <v>127383</v>
      </c>
    </row>
    <row r="3874" spans="1:15" hidden="1" x14ac:dyDescent="0.2">
      <c r="A3874" t="s">
        <v>7075</v>
      </c>
      <c r="B3874" t="s">
        <v>7055</v>
      </c>
      <c r="C3874" s="2">
        <v>39008</v>
      </c>
      <c r="D3874" t="s">
        <v>7076</v>
      </c>
      <c r="E3874" s="3">
        <v>0</v>
      </c>
      <c r="F3874" s="3">
        <v>0</v>
      </c>
      <c r="G3874" s="3">
        <v>0</v>
      </c>
      <c r="H3874" s="3">
        <v>0</v>
      </c>
      <c r="I3874" s="3">
        <v>149904</v>
      </c>
      <c r="J3874" s="3">
        <v>-142408.79999999999</v>
      </c>
      <c r="K3874" s="3">
        <v>7495.2</v>
      </c>
      <c r="L3874" s="3">
        <v>0</v>
      </c>
      <c r="M3874" s="3">
        <v>-142408.79999999999</v>
      </c>
      <c r="N3874" s="3">
        <v>7495.2</v>
      </c>
      <c r="O3874" s="3">
        <v>149904</v>
      </c>
    </row>
    <row r="3875" spans="1:15" hidden="1" x14ac:dyDescent="0.2">
      <c r="A3875" t="s">
        <v>7077</v>
      </c>
      <c r="B3875" t="s">
        <v>7055</v>
      </c>
      <c r="C3875" s="2">
        <v>39161</v>
      </c>
      <c r="D3875" t="s">
        <v>7078</v>
      </c>
      <c r="E3875" s="3">
        <v>0</v>
      </c>
      <c r="F3875" s="3">
        <v>0</v>
      </c>
      <c r="G3875" s="3">
        <v>0</v>
      </c>
      <c r="H3875" s="3">
        <v>0</v>
      </c>
      <c r="I3875" s="3">
        <v>110760</v>
      </c>
      <c r="J3875" s="3">
        <v>-83070</v>
      </c>
      <c r="K3875" s="3">
        <v>27690</v>
      </c>
      <c r="L3875" s="3">
        <v>0</v>
      </c>
      <c r="M3875" s="3">
        <v>-83070</v>
      </c>
      <c r="N3875" s="3">
        <v>27690</v>
      </c>
      <c r="O3875" s="3">
        <v>110760</v>
      </c>
    </row>
    <row r="3876" spans="1:15" hidden="1" x14ac:dyDescent="0.2">
      <c r="A3876" t="s">
        <v>7079</v>
      </c>
      <c r="B3876" t="s">
        <v>7055</v>
      </c>
      <c r="C3876" s="2">
        <v>39457</v>
      </c>
      <c r="D3876" t="s">
        <v>7080</v>
      </c>
      <c r="E3876" s="3">
        <v>0</v>
      </c>
      <c r="F3876" s="3">
        <v>0</v>
      </c>
      <c r="G3876" s="3">
        <v>0</v>
      </c>
      <c r="H3876" s="3">
        <v>0</v>
      </c>
      <c r="I3876" s="3">
        <v>191872</v>
      </c>
      <c r="J3876" s="3">
        <v>-182278.39999999999</v>
      </c>
      <c r="K3876" s="3">
        <v>9593.6</v>
      </c>
      <c r="L3876" s="3">
        <v>0</v>
      </c>
      <c r="M3876" s="3">
        <v>-182278.39999999999</v>
      </c>
      <c r="N3876" s="3">
        <v>9593.6</v>
      </c>
      <c r="O3876" s="3">
        <v>191872</v>
      </c>
    </row>
    <row r="3877" spans="1:15" hidden="1" x14ac:dyDescent="0.2">
      <c r="A3877" t="s">
        <v>7081</v>
      </c>
      <c r="B3877" t="s">
        <v>7055</v>
      </c>
      <c r="C3877" s="2">
        <v>39512</v>
      </c>
      <c r="D3877" t="s">
        <v>7082</v>
      </c>
      <c r="E3877" s="3">
        <v>0</v>
      </c>
      <c r="F3877" s="3">
        <v>0</v>
      </c>
      <c r="G3877" s="3">
        <v>0</v>
      </c>
      <c r="H3877" s="3">
        <v>0</v>
      </c>
      <c r="I3877" s="3">
        <v>56888</v>
      </c>
      <c r="J3877" s="3">
        <v>-54043.6</v>
      </c>
      <c r="K3877" s="3">
        <v>2844.4</v>
      </c>
      <c r="L3877" s="3">
        <v>0</v>
      </c>
      <c r="M3877" s="3">
        <v>-54043.6</v>
      </c>
      <c r="N3877" s="3">
        <v>2844.4</v>
      </c>
      <c r="O3877" s="3">
        <v>56888</v>
      </c>
    </row>
    <row r="3878" spans="1:15" hidden="1" x14ac:dyDescent="0.2">
      <c r="A3878" t="s">
        <v>7083</v>
      </c>
      <c r="B3878" t="s">
        <v>7055</v>
      </c>
      <c r="C3878" s="2">
        <v>39995</v>
      </c>
      <c r="D3878" t="s">
        <v>7084</v>
      </c>
      <c r="E3878" s="3">
        <v>0</v>
      </c>
      <c r="F3878" s="3">
        <v>0</v>
      </c>
      <c r="G3878" s="3">
        <v>0</v>
      </c>
      <c r="H3878" s="3">
        <v>0</v>
      </c>
      <c r="I3878" s="3">
        <v>11388</v>
      </c>
      <c r="J3878" s="3">
        <v>-10818.6</v>
      </c>
      <c r="K3878" s="3">
        <v>569.4</v>
      </c>
      <c r="L3878" s="3">
        <v>0</v>
      </c>
      <c r="M3878" s="3">
        <v>-10818.6</v>
      </c>
      <c r="N3878" s="3">
        <v>569.4</v>
      </c>
      <c r="O3878" s="3">
        <v>11388</v>
      </c>
    </row>
    <row r="3879" spans="1:15" hidden="1" x14ac:dyDescent="0.2">
      <c r="A3879" t="s">
        <v>7085</v>
      </c>
      <c r="B3879" t="s">
        <v>7055</v>
      </c>
      <c r="C3879" s="2">
        <v>40009</v>
      </c>
      <c r="D3879" t="s">
        <v>7086</v>
      </c>
      <c r="E3879" s="3">
        <v>0</v>
      </c>
      <c r="F3879" s="3">
        <v>0</v>
      </c>
      <c r="G3879" s="3">
        <v>0</v>
      </c>
      <c r="H3879" s="3">
        <v>0</v>
      </c>
      <c r="I3879" s="3">
        <v>41184</v>
      </c>
      <c r="J3879" s="3">
        <v>-39124.800000000003</v>
      </c>
      <c r="K3879" s="3">
        <v>2059.1999999999998</v>
      </c>
      <c r="L3879" s="3">
        <v>0</v>
      </c>
      <c r="M3879" s="3">
        <v>-39124.800000000003</v>
      </c>
      <c r="N3879" s="3">
        <v>2059.1999999999998</v>
      </c>
      <c r="O3879" s="3">
        <v>41184</v>
      </c>
    </row>
    <row r="3880" spans="1:15" hidden="1" x14ac:dyDescent="0.2">
      <c r="A3880" t="s">
        <v>7087</v>
      </c>
      <c r="B3880" t="s">
        <v>7055</v>
      </c>
      <c r="C3880" s="2">
        <v>40035</v>
      </c>
      <c r="D3880" t="s">
        <v>7088</v>
      </c>
      <c r="E3880" s="3">
        <v>0</v>
      </c>
      <c r="F3880" s="3">
        <v>0</v>
      </c>
      <c r="G3880" s="3">
        <v>0</v>
      </c>
      <c r="H3880" s="3">
        <v>0</v>
      </c>
      <c r="I3880" s="3">
        <v>130000</v>
      </c>
      <c r="J3880" s="3">
        <v>-123500</v>
      </c>
      <c r="K3880" s="3">
        <v>6500</v>
      </c>
      <c r="L3880" s="3">
        <v>0</v>
      </c>
      <c r="M3880" s="3">
        <v>-123500</v>
      </c>
      <c r="N3880" s="3">
        <v>6500</v>
      </c>
      <c r="O3880" s="3">
        <v>130000</v>
      </c>
    </row>
    <row r="3881" spans="1:15" hidden="1" x14ac:dyDescent="0.2">
      <c r="A3881" t="s">
        <v>7089</v>
      </c>
      <c r="B3881" t="s">
        <v>7055</v>
      </c>
      <c r="C3881" s="2">
        <v>40071</v>
      </c>
      <c r="D3881" t="s">
        <v>7086</v>
      </c>
      <c r="E3881" s="3">
        <v>0</v>
      </c>
      <c r="F3881" s="3">
        <v>0</v>
      </c>
      <c r="G3881" s="3">
        <v>0</v>
      </c>
      <c r="H3881" s="3">
        <v>0</v>
      </c>
      <c r="I3881" s="3">
        <v>20592</v>
      </c>
      <c r="J3881" s="3">
        <v>-19562.400000000001</v>
      </c>
      <c r="K3881" s="3">
        <v>1029.5999999999999</v>
      </c>
      <c r="L3881" s="3">
        <v>0</v>
      </c>
      <c r="M3881" s="3">
        <v>-19562.400000000001</v>
      </c>
      <c r="N3881" s="3">
        <v>1029.5999999999999</v>
      </c>
      <c r="O3881" s="3">
        <v>20592</v>
      </c>
    </row>
    <row r="3882" spans="1:15" hidden="1" x14ac:dyDescent="0.2">
      <c r="A3882" t="s">
        <v>7090</v>
      </c>
      <c r="B3882" t="s">
        <v>7055</v>
      </c>
      <c r="C3882" s="2">
        <v>40128</v>
      </c>
      <c r="D3882" t="s">
        <v>7091</v>
      </c>
      <c r="E3882" s="3">
        <v>0</v>
      </c>
      <c r="F3882" s="3">
        <v>0</v>
      </c>
      <c r="G3882" s="3">
        <v>0</v>
      </c>
      <c r="H3882" s="3">
        <v>0</v>
      </c>
      <c r="I3882" s="3">
        <v>71760</v>
      </c>
      <c r="J3882" s="3">
        <v>-68172</v>
      </c>
      <c r="K3882" s="3">
        <v>3588</v>
      </c>
      <c r="L3882" s="3">
        <v>0</v>
      </c>
      <c r="M3882" s="3">
        <v>-68172</v>
      </c>
      <c r="N3882" s="3">
        <v>3588</v>
      </c>
      <c r="O3882" s="3">
        <v>71760</v>
      </c>
    </row>
    <row r="3883" spans="1:15" hidden="1" x14ac:dyDescent="0.2">
      <c r="A3883" t="s">
        <v>7092</v>
      </c>
      <c r="B3883" t="s">
        <v>7055</v>
      </c>
      <c r="C3883" s="2">
        <v>40118</v>
      </c>
      <c r="D3883" t="s">
        <v>7088</v>
      </c>
      <c r="E3883" s="3">
        <v>0</v>
      </c>
      <c r="F3883" s="3">
        <v>0</v>
      </c>
      <c r="G3883" s="3">
        <v>0</v>
      </c>
      <c r="H3883" s="3">
        <v>0</v>
      </c>
      <c r="I3883" s="3">
        <v>132080</v>
      </c>
      <c r="J3883" s="3">
        <v>-125476</v>
      </c>
      <c r="K3883" s="3">
        <v>6604</v>
      </c>
      <c r="L3883" s="3">
        <v>0</v>
      </c>
      <c r="M3883" s="3">
        <v>-125476</v>
      </c>
      <c r="N3883" s="3">
        <v>6604</v>
      </c>
      <c r="O3883" s="3">
        <v>132080</v>
      </c>
    </row>
    <row r="3884" spans="1:15" hidden="1" x14ac:dyDescent="0.2">
      <c r="A3884" t="s">
        <v>7093</v>
      </c>
      <c r="B3884" t="s">
        <v>7055</v>
      </c>
      <c r="C3884" s="2">
        <v>40118</v>
      </c>
      <c r="D3884" t="s">
        <v>7094</v>
      </c>
      <c r="E3884" s="3">
        <v>0</v>
      </c>
      <c r="F3884" s="3">
        <v>0</v>
      </c>
      <c r="G3884" s="3">
        <v>0</v>
      </c>
      <c r="H3884" s="3">
        <v>0</v>
      </c>
      <c r="I3884" s="3">
        <v>101920</v>
      </c>
      <c r="J3884" s="3">
        <v>-96824</v>
      </c>
      <c r="K3884" s="3">
        <v>5096</v>
      </c>
      <c r="L3884" s="3">
        <v>0</v>
      </c>
      <c r="M3884" s="3">
        <v>-96824</v>
      </c>
      <c r="N3884" s="3">
        <v>5096</v>
      </c>
      <c r="O3884" s="3">
        <v>101920</v>
      </c>
    </row>
    <row r="3885" spans="1:15" hidden="1" x14ac:dyDescent="0.2">
      <c r="A3885" t="s">
        <v>7095</v>
      </c>
      <c r="B3885" t="s">
        <v>7055</v>
      </c>
      <c r="C3885" s="2">
        <v>40118</v>
      </c>
      <c r="D3885" t="s">
        <v>7096</v>
      </c>
      <c r="E3885" s="3">
        <v>0</v>
      </c>
      <c r="F3885" s="3">
        <v>0</v>
      </c>
      <c r="G3885" s="3">
        <v>0</v>
      </c>
      <c r="H3885" s="3">
        <v>0</v>
      </c>
      <c r="I3885" s="3">
        <v>124800</v>
      </c>
      <c r="J3885" s="3">
        <v>-118560</v>
      </c>
      <c r="K3885" s="3">
        <v>6240</v>
      </c>
      <c r="L3885" s="3">
        <v>0</v>
      </c>
      <c r="M3885" s="3">
        <v>-118560</v>
      </c>
      <c r="N3885" s="3">
        <v>6240</v>
      </c>
      <c r="O3885" s="3">
        <v>124800</v>
      </c>
    </row>
    <row r="3886" spans="1:15" hidden="1" x14ac:dyDescent="0.2">
      <c r="A3886" t="s">
        <v>7097</v>
      </c>
      <c r="B3886" t="s">
        <v>7055</v>
      </c>
      <c r="C3886" s="2">
        <v>40121</v>
      </c>
      <c r="D3886" t="s">
        <v>7088</v>
      </c>
      <c r="E3886" s="3">
        <v>0</v>
      </c>
      <c r="F3886" s="3">
        <v>0</v>
      </c>
      <c r="G3886" s="3">
        <v>0</v>
      </c>
      <c r="H3886" s="3">
        <v>0</v>
      </c>
      <c r="I3886" s="3">
        <v>130000</v>
      </c>
      <c r="J3886" s="3">
        <v>-123500</v>
      </c>
      <c r="K3886" s="3">
        <v>6500</v>
      </c>
      <c r="L3886" s="3">
        <v>0</v>
      </c>
      <c r="M3886" s="3">
        <v>-123500</v>
      </c>
      <c r="N3886" s="3">
        <v>6500</v>
      </c>
      <c r="O3886" s="3">
        <v>130000</v>
      </c>
    </row>
    <row r="3887" spans="1:15" hidden="1" x14ac:dyDescent="0.2">
      <c r="A3887" t="s">
        <v>7098</v>
      </c>
      <c r="B3887" t="s">
        <v>7055</v>
      </c>
      <c r="C3887" s="2">
        <v>40165</v>
      </c>
      <c r="D3887" t="s">
        <v>7086</v>
      </c>
      <c r="E3887" s="3">
        <v>0</v>
      </c>
      <c r="F3887" s="3">
        <v>0</v>
      </c>
      <c r="G3887" s="3">
        <v>0</v>
      </c>
      <c r="H3887" s="3">
        <v>0</v>
      </c>
      <c r="I3887" s="3">
        <v>41184</v>
      </c>
      <c r="J3887" s="3">
        <v>-39124.800000000003</v>
      </c>
      <c r="K3887" s="3">
        <v>2059.1999999999998</v>
      </c>
      <c r="L3887" s="3">
        <v>0</v>
      </c>
      <c r="M3887" s="3">
        <v>-39124.800000000003</v>
      </c>
      <c r="N3887" s="3">
        <v>2059.1999999999998</v>
      </c>
      <c r="O3887" s="3">
        <v>41184</v>
      </c>
    </row>
    <row r="3888" spans="1:15" hidden="1" x14ac:dyDescent="0.2">
      <c r="A3888" t="s">
        <v>7099</v>
      </c>
      <c r="B3888" t="s">
        <v>7055</v>
      </c>
      <c r="C3888" s="2">
        <v>40210</v>
      </c>
      <c r="D3888" t="s">
        <v>7100</v>
      </c>
      <c r="E3888" s="3">
        <v>0</v>
      </c>
      <c r="F3888" s="3">
        <v>0</v>
      </c>
      <c r="G3888" s="3">
        <v>0</v>
      </c>
      <c r="H3888" s="3">
        <v>0</v>
      </c>
      <c r="I3888" s="3">
        <v>119080</v>
      </c>
      <c r="J3888" s="3">
        <v>-113126</v>
      </c>
      <c r="K3888" s="3">
        <v>5954</v>
      </c>
      <c r="L3888" s="3">
        <v>0</v>
      </c>
      <c r="M3888" s="3">
        <v>-113126</v>
      </c>
      <c r="N3888" s="3">
        <v>5954</v>
      </c>
      <c r="O3888" s="3">
        <v>119080</v>
      </c>
    </row>
    <row r="3889" spans="1:15" hidden="1" x14ac:dyDescent="0.2">
      <c r="A3889" t="s">
        <v>7101</v>
      </c>
      <c r="B3889" t="s">
        <v>7055</v>
      </c>
      <c r="C3889" s="2">
        <v>40210</v>
      </c>
      <c r="D3889" t="s">
        <v>7080</v>
      </c>
      <c r="E3889" s="3">
        <v>0</v>
      </c>
      <c r="F3889" s="3">
        <v>0</v>
      </c>
      <c r="G3889" s="3">
        <v>0</v>
      </c>
      <c r="H3889" s="3">
        <v>0</v>
      </c>
      <c r="I3889" s="3">
        <v>192400</v>
      </c>
      <c r="J3889" s="3">
        <v>-182780</v>
      </c>
      <c r="K3889" s="3">
        <v>9620</v>
      </c>
      <c r="L3889" s="3">
        <v>0</v>
      </c>
      <c r="M3889" s="3">
        <v>-182780</v>
      </c>
      <c r="N3889" s="3">
        <v>9620</v>
      </c>
      <c r="O3889" s="3">
        <v>192400</v>
      </c>
    </row>
    <row r="3890" spans="1:15" hidden="1" x14ac:dyDescent="0.2">
      <c r="A3890" t="s">
        <v>7102</v>
      </c>
      <c r="B3890" t="s">
        <v>7055</v>
      </c>
      <c r="C3890" s="2">
        <v>40263</v>
      </c>
      <c r="D3890" t="s">
        <v>7103</v>
      </c>
      <c r="E3890" s="3">
        <v>0</v>
      </c>
      <c r="F3890" s="3">
        <v>0</v>
      </c>
      <c r="G3890" s="3">
        <v>0</v>
      </c>
      <c r="H3890" s="3">
        <v>0</v>
      </c>
      <c r="I3890" s="3">
        <v>476320</v>
      </c>
      <c r="J3890" s="3">
        <v>-452504</v>
      </c>
      <c r="K3890" s="3">
        <v>23816</v>
      </c>
      <c r="L3890" s="3">
        <v>0</v>
      </c>
      <c r="M3890" s="3">
        <v>-452504</v>
      </c>
      <c r="N3890" s="3">
        <v>23816</v>
      </c>
      <c r="O3890" s="3">
        <v>476320</v>
      </c>
    </row>
    <row r="3891" spans="1:15" hidden="1" x14ac:dyDescent="0.2">
      <c r="A3891" t="s">
        <v>7104</v>
      </c>
      <c r="B3891" t="s">
        <v>7055</v>
      </c>
      <c r="C3891" s="2">
        <v>40301</v>
      </c>
      <c r="D3891" t="s">
        <v>7105</v>
      </c>
      <c r="E3891" s="3">
        <v>0</v>
      </c>
      <c r="F3891" s="3">
        <v>0</v>
      </c>
      <c r="G3891" s="3">
        <v>0</v>
      </c>
      <c r="H3891" s="3">
        <v>0</v>
      </c>
      <c r="I3891" s="3">
        <v>13136821</v>
      </c>
      <c r="J3891" s="3">
        <v>-12479979.949999999</v>
      </c>
      <c r="K3891" s="3">
        <v>656841.05000000005</v>
      </c>
      <c r="L3891" s="3">
        <v>0</v>
      </c>
      <c r="M3891" s="3">
        <v>-12479979.949999999</v>
      </c>
      <c r="N3891" s="3">
        <v>656841.05000000005</v>
      </c>
      <c r="O3891" s="3">
        <v>13136821</v>
      </c>
    </row>
    <row r="3892" spans="1:15" hidden="1" x14ac:dyDescent="0.2">
      <c r="A3892" t="s">
        <v>7106</v>
      </c>
      <c r="B3892" t="s">
        <v>7055</v>
      </c>
      <c r="C3892" s="2">
        <v>40330</v>
      </c>
      <c r="D3892" t="s">
        <v>7107</v>
      </c>
      <c r="E3892" s="3">
        <v>0</v>
      </c>
      <c r="F3892" s="3">
        <v>0</v>
      </c>
      <c r="G3892" s="3">
        <v>0</v>
      </c>
      <c r="H3892" s="3">
        <v>0</v>
      </c>
      <c r="I3892" s="3">
        <v>348660</v>
      </c>
      <c r="J3892" s="3">
        <v>-331227</v>
      </c>
      <c r="K3892" s="3">
        <v>17433</v>
      </c>
      <c r="L3892" s="3">
        <v>0</v>
      </c>
      <c r="M3892" s="3">
        <v>-331227</v>
      </c>
      <c r="N3892" s="3">
        <v>17433</v>
      </c>
      <c r="O3892" s="3">
        <v>348660</v>
      </c>
    </row>
    <row r="3893" spans="1:15" hidden="1" x14ac:dyDescent="0.2">
      <c r="A3893" t="s">
        <v>7108</v>
      </c>
      <c r="B3893" t="s">
        <v>7055</v>
      </c>
      <c r="C3893" s="2">
        <v>40330</v>
      </c>
      <c r="D3893" t="s">
        <v>7109</v>
      </c>
      <c r="E3893" s="3">
        <v>0</v>
      </c>
      <c r="F3893" s="3">
        <v>0</v>
      </c>
      <c r="G3893" s="3">
        <v>0</v>
      </c>
      <c r="H3893" s="3">
        <v>0</v>
      </c>
      <c r="I3893" s="3">
        <v>321360</v>
      </c>
      <c r="J3893" s="3">
        <v>-305292</v>
      </c>
      <c r="K3893" s="3">
        <v>16068</v>
      </c>
      <c r="L3893" s="3">
        <v>0</v>
      </c>
      <c r="M3893" s="3">
        <v>-305292</v>
      </c>
      <c r="N3893" s="3">
        <v>16068</v>
      </c>
      <c r="O3893" s="3">
        <v>321360</v>
      </c>
    </row>
    <row r="3894" spans="1:15" hidden="1" x14ac:dyDescent="0.2">
      <c r="A3894" t="s">
        <v>7110</v>
      </c>
      <c r="B3894" t="s">
        <v>7055</v>
      </c>
      <c r="C3894" s="2">
        <v>40513</v>
      </c>
      <c r="D3894" t="s">
        <v>7111</v>
      </c>
      <c r="E3894" s="3">
        <v>0</v>
      </c>
      <c r="F3894" s="3">
        <v>0</v>
      </c>
      <c r="G3894" s="3">
        <v>0</v>
      </c>
      <c r="H3894" s="3">
        <v>0</v>
      </c>
      <c r="I3894" s="3">
        <v>387400</v>
      </c>
      <c r="J3894" s="3">
        <v>-368030</v>
      </c>
      <c r="K3894" s="3">
        <v>19370</v>
      </c>
      <c r="L3894" s="3">
        <v>0</v>
      </c>
      <c r="M3894" s="3">
        <v>-368030</v>
      </c>
      <c r="N3894" s="3">
        <v>19370</v>
      </c>
      <c r="O3894" s="3">
        <v>387400</v>
      </c>
    </row>
    <row r="3895" spans="1:15" hidden="1" x14ac:dyDescent="0.2">
      <c r="A3895" t="s">
        <v>7112</v>
      </c>
      <c r="B3895" t="s">
        <v>7055</v>
      </c>
      <c r="C3895" s="2">
        <v>40542</v>
      </c>
      <c r="D3895" t="s">
        <v>7113</v>
      </c>
      <c r="E3895" s="3">
        <v>0</v>
      </c>
      <c r="F3895" s="3">
        <v>0</v>
      </c>
      <c r="G3895" s="3">
        <v>0</v>
      </c>
      <c r="H3895" s="3">
        <v>0</v>
      </c>
      <c r="I3895" s="3">
        <v>114400</v>
      </c>
      <c r="J3895" s="3">
        <v>-108680</v>
      </c>
      <c r="K3895" s="3">
        <v>5720</v>
      </c>
      <c r="L3895" s="3">
        <v>0</v>
      </c>
      <c r="M3895" s="3">
        <v>-108680</v>
      </c>
      <c r="N3895" s="3">
        <v>5720</v>
      </c>
      <c r="O3895" s="3">
        <v>114400</v>
      </c>
    </row>
    <row r="3896" spans="1:15" hidden="1" x14ac:dyDescent="0.2">
      <c r="A3896" t="s">
        <v>7114</v>
      </c>
      <c r="B3896" t="s">
        <v>7055</v>
      </c>
      <c r="C3896" s="2">
        <v>40603</v>
      </c>
      <c r="D3896" t="s">
        <v>7115</v>
      </c>
      <c r="E3896" s="3">
        <v>0</v>
      </c>
      <c r="F3896" s="3">
        <v>0</v>
      </c>
      <c r="G3896" s="3">
        <v>0</v>
      </c>
      <c r="H3896" s="3">
        <v>0</v>
      </c>
      <c r="I3896" s="3">
        <v>467064</v>
      </c>
      <c r="J3896" s="3">
        <v>-443710.8</v>
      </c>
      <c r="K3896" s="3">
        <v>23353.200000000001</v>
      </c>
      <c r="L3896" s="3">
        <v>0</v>
      </c>
      <c r="M3896" s="3">
        <v>-443710.8</v>
      </c>
      <c r="N3896" s="3">
        <v>23353.200000000001</v>
      </c>
      <c r="O3896" s="3">
        <v>467064</v>
      </c>
    </row>
    <row r="3897" spans="1:15" hidden="1" x14ac:dyDescent="0.2">
      <c r="A3897" t="s">
        <v>7116</v>
      </c>
      <c r="B3897" t="s">
        <v>7055</v>
      </c>
      <c r="C3897" s="2">
        <v>40664</v>
      </c>
      <c r="D3897" t="s">
        <v>7111</v>
      </c>
      <c r="E3897" s="3">
        <v>0</v>
      </c>
      <c r="F3897" s="3">
        <v>0</v>
      </c>
      <c r="G3897" s="3">
        <v>0</v>
      </c>
      <c r="H3897" s="3">
        <v>0</v>
      </c>
      <c r="I3897" s="3">
        <v>581100</v>
      </c>
      <c r="J3897" s="3">
        <v>-552045</v>
      </c>
      <c r="K3897" s="3">
        <v>29055</v>
      </c>
      <c r="L3897" s="3">
        <v>0</v>
      </c>
      <c r="M3897" s="3">
        <v>-552045</v>
      </c>
      <c r="N3897" s="3">
        <v>29055</v>
      </c>
      <c r="O3897" s="3">
        <v>581100</v>
      </c>
    </row>
    <row r="3898" spans="1:15" hidden="1" x14ac:dyDescent="0.2">
      <c r="A3898" t="s">
        <v>7117</v>
      </c>
      <c r="B3898" t="s">
        <v>7055</v>
      </c>
      <c r="C3898" s="2">
        <v>40664</v>
      </c>
      <c r="D3898" t="s">
        <v>7113</v>
      </c>
      <c r="E3898" s="3">
        <v>0</v>
      </c>
      <c r="F3898" s="3">
        <v>0</v>
      </c>
      <c r="G3898" s="3">
        <v>0</v>
      </c>
      <c r="H3898" s="3">
        <v>0</v>
      </c>
      <c r="I3898" s="3">
        <v>1601600</v>
      </c>
      <c r="J3898" s="3">
        <v>-1521520</v>
      </c>
      <c r="K3898" s="3">
        <v>80080</v>
      </c>
      <c r="L3898" s="3">
        <v>0</v>
      </c>
      <c r="M3898" s="3">
        <v>-1521520</v>
      </c>
      <c r="N3898" s="3">
        <v>80080</v>
      </c>
      <c r="O3898" s="3">
        <v>1601600</v>
      </c>
    </row>
    <row r="3899" spans="1:15" hidden="1" x14ac:dyDescent="0.2">
      <c r="A3899" t="s">
        <v>7118</v>
      </c>
      <c r="B3899" t="s">
        <v>7055</v>
      </c>
      <c r="C3899" s="2">
        <v>40695</v>
      </c>
      <c r="D3899" t="s">
        <v>7119</v>
      </c>
      <c r="E3899" s="3">
        <v>0</v>
      </c>
      <c r="F3899" s="3">
        <v>0</v>
      </c>
      <c r="G3899" s="3">
        <v>0</v>
      </c>
      <c r="H3899" s="3">
        <v>0</v>
      </c>
      <c r="I3899" s="3">
        <v>1457710</v>
      </c>
      <c r="J3899" s="3">
        <v>-1384824.5</v>
      </c>
      <c r="K3899" s="3">
        <v>72885.5</v>
      </c>
      <c r="L3899" s="3">
        <v>0</v>
      </c>
      <c r="M3899" s="3">
        <v>-1384824.5</v>
      </c>
      <c r="N3899" s="3">
        <v>72885.5</v>
      </c>
      <c r="O3899" s="3">
        <v>1457710</v>
      </c>
    </row>
    <row r="3900" spans="1:15" hidden="1" x14ac:dyDescent="0.2">
      <c r="A3900" t="s">
        <v>7120</v>
      </c>
      <c r="B3900" t="s">
        <v>7055</v>
      </c>
      <c r="C3900" s="2">
        <v>41064</v>
      </c>
      <c r="D3900" t="s">
        <v>7121</v>
      </c>
      <c r="E3900" s="3">
        <v>0</v>
      </c>
      <c r="F3900" s="3">
        <v>0</v>
      </c>
      <c r="G3900" s="3">
        <v>0</v>
      </c>
      <c r="H3900" s="3">
        <v>0</v>
      </c>
      <c r="I3900" s="3">
        <v>1107880</v>
      </c>
      <c r="J3900" s="3">
        <v>-1008875.59</v>
      </c>
      <c r="K3900" s="3">
        <v>99004.41</v>
      </c>
      <c r="L3900" s="3">
        <v>0</v>
      </c>
      <c r="M3900" s="3">
        <v>-1008875.59</v>
      </c>
      <c r="N3900" s="3">
        <v>99004.41</v>
      </c>
      <c r="O3900" s="3">
        <v>1107880</v>
      </c>
    </row>
    <row r="3901" spans="1:15" hidden="1" x14ac:dyDescent="0.2">
      <c r="A3901" t="s">
        <v>7122</v>
      </c>
      <c r="B3901" t="s">
        <v>7055</v>
      </c>
      <c r="C3901" s="2">
        <v>41395</v>
      </c>
      <c r="D3901" t="s">
        <v>7123</v>
      </c>
      <c r="E3901" s="3">
        <v>0</v>
      </c>
      <c r="F3901" s="3">
        <v>0</v>
      </c>
      <c r="G3901" s="3">
        <v>0</v>
      </c>
      <c r="H3901" s="3">
        <v>0</v>
      </c>
      <c r="I3901" s="3">
        <v>473200</v>
      </c>
      <c r="J3901" s="3">
        <v>-449540</v>
      </c>
      <c r="K3901" s="3">
        <v>23660</v>
      </c>
      <c r="L3901" s="3">
        <v>0</v>
      </c>
      <c r="M3901" s="3">
        <v>-449540</v>
      </c>
      <c r="N3901" s="3">
        <v>23660</v>
      </c>
      <c r="O3901" s="3">
        <v>473200</v>
      </c>
    </row>
    <row r="3902" spans="1:15" hidden="1" x14ac:dyDescent="0.2">
      <c r="A3902" t="s">
        <v>7124</v>
      </c>
      <c r="B3902" t="s">
        <v>7055</v>
      </c>
      <c r="C3902" s="2">
        <v>41395</v>
      </c>
      <c r="D3902" t="s">
        <v>7125</v>
      </c>
      <c r="E3902" s="3">
        <v>0</v>
      </c>
      <c r="F3902" s="3">
        <v>0</v>
      </c>
      <c r="G3902" s="3">
        <v>0</v>
      </c>
      <c r="H3902" s="3">
        <v>0</v>
      </c>
      <c r="I3902" s="3">
        <v>488800</v>
      </c>
      <c r="J3902" s="3">
        <v>-464360</v>
      </c>
      <c r="K3902" s="3">
        <v>24440</v>
      </c>
      <c r="L3902" s="3">
        <v>0</v>
      </c>
      <c r="M3902" s="3">
        <v>-464360</v>
      </c>
      <c r="N3902" s="3">
        <v>24440</v>
      </c>
      <c r="O3902" s="3">
        <v>488800</v>
      </c>
    </row>
    <row r="3903" spans="1:15" hidden="1" x14ac:dyDescent="0.2">
      <c r="A3903" t="s">
        <v>7126</v>
      </c>
      <c r="B3903" t="s">
        <v>7055</v>
      </c>
      <c r="C3903" s="2">
        <v>41395</v>
      </c>
      <c r="D3903" t="s">
        <v>7127</v>
      </c>
      <c r="E3903" s="3">
        <v>0</v>
      </c>
      <c r="F3903" s="3">
        <v>0</v>
      </c>
      <c r="G3903" s="3">
        <v>0</v>
      </c>
      <c r="H3903" s="3">
        <v>0</v>
      </c>
      <c r="I3903" s="3">
        <v>239200</v>
      </c>
      <c r="J3903" s="3">
        <v>-227240</v>
      </c>
      <c r="K3903" s="3">
        <v>11960</v>
      </c>
      <c r="L3903" s="3">
        <v>0</v>
      </c>
      <c r="M3903" s="3">
        <v>-227240</v>
      </c>
      <c r="N3903" s="3">
        <v>11960</v>
      </c>
      <c r="O3903" s="3">
        <v>239200</v>
      </c>
    </row>
    <row r="3904" spans="1:15" hidden="1" x14ac:dyDescent="0.2">
      <c r="A3904" t="s">
        <v>7128</v>
      </c>
      <c r="B3904" t="s">
        <v>7055</v>
      </c>
      <c r="C3904" s="2">
        <v>41883</v>
      </c>
      <c r="D3904" t="s">
        <v>7129</v>
      </c>
      <c r="E3904" s="3">
        <v>0</v>
      </c>
      <c r="F3904" s="3">
        <v>0</v>
      </c>
      <c r="G3904" s="3">
        <v>0</v>
      </c>
      <c r="H3904" s="3">
        <v>0</v>
      </c>
      <c r="I3904" s="3">
        <v>224595</v>
      </c>
      <c r="J3904" s="3">
        <v>-213365.25</v>
      </c>
      <c r="K3904" s="3">
        <v>11229.75</v>
      </c>
      <c r="L3904" s="3">
        <v>0</v>
      </c>
      <c r="M3904" s="3">
        <v>-213365.25</v>
      </c>
      <c r="N3904" s="3">
        <v>11229.75</v>
      </c>
      <c r="O3904" s="3">
        <v>224595</v>
      </c>
    </row>
    <row r="3905" spans="1:15" hidden="1" x14ac:dyDescent="0.2">
      <c r="A3905" t="s">
        <v>7130</v>
      </c>
      <c r="B3905" t="s">
        <v>7055</v>
      </c>
      <c r="C3905" s="2">
        <v>41883</v>
      </c>
      <c r="D3905" t="s">
        <v>7131</v>
      </c>
      <c r="E3905" s="3">
        <v>0</v>
      </c>
      <c r="F3905" s="3">
        <v>0</v>
      </c>
      <c r="G3905" s="3">
        <v>0</v>
      </c>
      <c r="H3905" s="3">
        <v>0</v>
      </c>
      <c r="I3905" s="3">
        <v>380100</v>
      </c>
      <c r="J3905" s="3">
        <v>-361095</v>
      </c>
      <c r="K3905" s="3">
        <v>19005</v>
      </c>
      <c r="L3905" s="3">
        <v>0</v>
      </c>
      <c r="M3905" s="3">
        <v>-361095</v>
      </c>
      <c r="N3905" s="3">
        <v>19005</v>
      </c>
      <c r="O3905" s="3">
        <v>380100</v>
      </c>
    </row>
    <row r="3906" spans="1:15" hidden="1" x14ac:dyDescent="0.2">
      <c r="A3906" t="s">
        <v>7132</v>
      </c>
      <c r="B3906" t="s">
        <v>7055</v>
      </c>
      <c r="C3906" s="2">
        <v>41883</v>
      </c>
      <c r="D3906" t="s">
        <v>7133</v>
      </c>
      <c r="E3906" s="3">
        <v>0</v>
      </c>
      <c r="F3906" s="3">
        <v>0</v>
      </c>
      <c r="G3906" s="3">
        <v>0</v>
      </c>
      <c r="H3906" s="3">
        <v>0</v>
      </c>
      <c r="I3906" s="3">
        <v>858375</v>
      </c>
      <c r="J3906" s="3">
        <v>-815456.25</v>
      </c>
      <c r="K3906" s="3">
        <v>42918.75</v>
      </c>
      <c r="L3906" s="3">
        <v>0</v>
      </c>
      <c r="M3906" s="3">
        <v>-815456.25</v>
      </c>
      <c r="N3906" s="3">
        <v>42918.75</v>
      </c>
      <c r="O3906" s="3">
        <v>858375</v>
      </c>
    </row>
    <row r="3907" spans="1:15" hidden="1" x14ac:dyDescent="0.2">
      <c r="A3907" t="s">
        <v>7134</v>
      </c>
      <c r="B3907" t="s">
        <v>7055</v>
      </c>
      <c r="C3907" s="2">
        <v>41946</v>
      </c>
      <c r="D3907" t="s">
        <v>7135</v>
      </c>
      <c r="E3907" s="3">
        <v>0</v>
      </c>
      <c r="F3907" s="3">
        <v>0</v>
      </c>
      <c r="G3907" s="3">
        <v>0</v>
      </c>
      <c r="H3907" s="3">
        <v>0</v>
      </c>
      <c r="I3907" s="3">
        <v>3725559</v>
      </c>
      <c r="J3907" s="3">
        <v>-1892262.99</v>
      </c>
      <c r="K3907" s="3">
        <v>1833296.01</v>
      </c>
      <c r="L3907" s="3">
        <v>0</v>
      </c>
      <c r="M3907" s="3">
        <v>-1892262.99</v>
      </c>
      <c r="N3907" s="3">
        <v>1833296.01</v>
      </c>
      <c r="O3907" s="3">
        <v>3725559</v>
      </c>
    </row>
    <row r="3908" spans="1:15" hidden="1" x14ac:dyDescent="0.2">
      <c r="A3908" t="s">
        <v>7136</v>
      </c>
      <c r="B3908" t="s">
        <v>7055</v>
      </c>
      <c r="C3908" s="2">
        <v>41946</v>
      </c>
      <c r="D3908" t="s">
        <v>7137</v>
      </c>
      <c r="E3908" s="3">
        <v>0</v>
      </c>
      <c r="F3908" s="3">
        <v>0</v>
      </c>
      <c r="G3908" s="3">
        <v>0</v>
      </c>
      <c r="H3908" s="3">
        <v>0</v>
      </c>
      <c r="I3908" s="3">
        <v>2128890</v>
      </c>
      <c r="J3908" s="3">
        <v>-1081292.7</v>
      </c>
      <c r="K3908" s="3">
        <v>1047597.3</v>
      </c>
      <c r="L3908" s="3">
        <v>0</v>
      </c>
      <c r="M3908" s="3">
        <v>-1081292.7</v>
      </c>
      <c r="N3908" s="3">
        <v>1047597.3</v>
      </c>
      <c r="O3908" s="3">
        <v>2128890</v>
      </c>
    </row>
    <row r="3909" spans="1:15" hidden="1" x14ac:dyDescent="0.2">
      <c r="A3909" t="s">
        <v>7138</v>
      </c>
      <c r="B3909" t="s">
        <v>7055</v>
      </c>
      <c r="C3909" s="2">
        <v>41946</v>
      </c>
      <c r="D3909" t="s">
        <v>7139</v>
      </c>
      <c r="E3909" s="3">
        <v>0</v>
      </c>
      <c r="F3909" s="3">
        <v>0</v>
      </c>
      <c r="G3909" s="3">
        <v>0</v>
      </c>
      <c r="H3909" s="3">
        <v>0</v>
      </c>
      <c r="I3909" s="3">
        <v>1064445</v>
      </c>
      <c r="J3909" s="3">
        <v>-540646.35</v>
      </c>
      <c r="K3909" s="3">
        <v>523798.65</v>
      </c>
      <c r="L3909" s="3">
        <v>0</v>
      </c>
      <c r="M3909" s="3">
        <v>-540646.35</v>
      </c>
      <c r="N3909" s="3">
        <v>523798.65</v>
      </c>
      <c r="O3909" s="3">
        <v>1064445</v>
      </c>
    </row>
    <row r="3910" spans="1:15" hidden="1" x14ac:dyDescent="0.2">
      <c r="A3910" t="s">
        <v>7140</v>
      </c>
      <c r="B3910" t="s">
        <v>7055</v>
      </c>
      <c r="C3910" s="2">
        <v>41946</v>
      </c>
      <c r="D3910" t="s">
        <v>7141</v>
      </c>
      <c r="E3910" s="3">
        <v>0</v>
      </c>
      <c r="F3910" s="3">
        <v>0</v>
      </c>
      <c r="G3910" s="3">
        <v>0</v>
      </c>
      <c r="H3910" s="3">
        <v>0</v>
      </c>
      <c r="I3910" s="3">
        <v>2128890</v>
      </c>
      <c r="J3910" s="3">
        <v>-1081292.7</v>
      </c>
      <c r="K3910" s="3">
        <v>1047597.3</v>
      </c>
      <c r="L3910" s="3">
        <v>0</v>
      </c>
      <c r="M3910" s="3">
        <v>-1081292.7</v>
      </c>
      <c r="N3910" s="3">
        <v>1047597.3</v>
      </c>
      <c r="O3910" s="3">
        <v>2128890</v>
      </c>
    </row>
    <row r="3911" spans="1:15" hidden="1" x14ac:dyDescent="0.2">
      <c r="A3911" t="s">
        <v>7142</v>
      </c>
      <c r="B3911" t="s">
        <v>7055</v>
      </c>
      <c r="C3911" s="2">
        <v>41946</v>
      </c>
      <c r="D3911" t="s">
        <v>7143</v>
      </c>
      <c r="E3911" s="3">
        <v>0</v>
      </c>
      <c r="F3911" s="3">
        <v>0</v>
      </c>
      <c r="G3911" s="3">
        <v>0</v>
      </c>
      <c r="H3911" s="3">
        <v>0</v>
      </c>
      <c r="I3911" s="3">
        <v>1381433</v>
      </c>
      <c r="J3911" s="3">
        <v>-701648.94</v>
      </c>
      <c r="K3911" s="3">
        <v>679784.06</v>
      </c>
      <c r="L3911" s="3">
        <v>0</v>
      </c>
      <c r="M3911" s="3">
        <v>-701648.94</v>
      </c>
      <c r="N3911" s="3">
        <v>679784.06</v>
      </c>
      <c r="O3911" s="3">
        <v>1381433</v>
      </c>
    </row>
    <row r="3912" spans="1:15" hidden="1" x14ac:dyDescent="0.2">
      <c r="A3912" t="s">
        <v>7144</v>
      </c>
      <c r="B3912" t="s">
        <v>7055</v>
      </c>
      <c r="C3912" s="2">
        <v>42125</v>
      </c>
      <c r="D3912" t="s">
        <v>7145</v>
      </c>
      <c r="E3912" s="3">
        <v>0</v>
      </c>
      <c r="F3912" s="3">
        <v>0</v>
      </c>
      <c r="G3912" s="3">
        <v>0</v>
      </c>
      <c r="H3912" s="3">
        <v>0</v>
      </c>
      <c r="I3912" s="3">
        <v>1030050</v>
      </c>
      <c r="J3912" s="3">
        <v>-939872.17</v>
      </c>
      <c r="K3912" s="3">
        <v>90177.83</v>
      </c>
      <c r="L3912" s="3">
        <v>0</v>
      </c>
      <c r="M3912" s="3">
        <v>-939872.17</v>
      </c>
      <c r="N3912" s="3">
        <v>90177.83</v>
      </c>
      <c r="O3912" s="3">
        <v>1030050</v>
      </c>
    </row>
    <row r="3913" spans="1:15" hidden="1" x14ac:dyDescent="0.2">
      <c r="A3913" t="s">
        <v>7146</v>
      </c>
      <c r="B3913" t="s">
        <v>7055</v>
      </c>
      <c r="C3913" s="2">
        <v>43861</v>
      </c>
      <c r="D3913" t="s">
        <v>7147</v>
      </c>
      <c r="E3913" s="3">
        <v>0</v>
      </c>
      <c r="F3913" s="3">
        <v>0</v>
      </c>
      <c r="G3913" s="3">
        <v>0</v>
      </c>
      <c r="H3913" s="3">
        <v>0</v>
      </c>
      <c r="I3913" s="3">
        <v>50600</v>
      </c>
      <c r="J3913" s="3">
        <v>-20832.150000000001</v>
      </c>
      <c r="K3913" s="3">
        <v>29767.85</v>
      </c>
      <c r="L3913" s="3">
        <v>-4820.63</v>
      </c>
      <c r="M3913" s="3">
        <v>-25652.78</v>
      </c>
      <c r="N3913" s="3">
        <v>24947.22</v>
      </c>
      <c r="O3913" s="3">
        <v>50600</v>
      </c>
    </row>
    <row r="3914" spans="1:15" hidden="1" x14ac:dyDescent="0.2">
      <c r="A3914" t="s">
        <v>7148</v>
      </c>
      <c r="B3914" t="s">
        <v>7055</v>
      </c>
      <c r="C3914" s="2">
        <v>43861</v>
      </c>
      <c r="D3914" t="s">
        <v>7147</v>
      </c>
      <c r="E3914" s="3">
        <v>0</v>
      </c>
      <c r="F3914" s="3">
        <v>0</v>
      </c>
      <c r="G3914" s="3">
        <v>0</v>
      </c>
      <c r="H3914" s="3">
        <v>0</v>
      </c>
      <c r="I3914" s="3">
        <v>50600</v>
      </c>
      <c r="J3914" s="3">
        <v>-20832.150000000001</v>
      </c>
      <c r="K3914" s="3">
        <v>29767.85</v>
      </c>
      <c r="L3914" s="3">
        <v>-4820.63</v>
      </c>
      <c r="M3914" s="3">
        <v>-25652.78</v>
      </c>
      <c r="N3914" s="3">
        <v>24947.22</v>
      </c>
      <c r="O3914" s="3">
        <v>50600</v>
      </c>
    </row>
    <row r="3915" spans="1:15" hidden="1" x14ac:dyDescent="0.2">
      <c r="A3915" t="s">
        <v>7149</v>
      </c>
      <c r="B3915" t="s">
        <v>7055</v>
      </c>
      <c r="C3915" s="2">
        <v>43861</v>
      </c>
      <c r="D3915" t="s">
        <v>7147</v>
      </c>
      <c r="E3915" s="3">
        <v>0</v>
      </c>
      <c r="F3915" s="3">
        <v>0</v>
      </c>
      <c r="G3915" s="3">
        <v>0</v>
      </c>
      <c r="H3915" s="3">
        <v>0</v>
      </c>
      <c r="I3915" s="3">
        <v>50600</v>
      </c>
      <c r="J3915" s="3">
        <v>-20832.150000000001</v>
      </c>
      <c r="K3915" s="3">
        <v>29767.85</v>
      </c>
      <c r="L3915" s="3">
        <v>-4820.63</v>
      </c>
      <c r="M3915" s="3">
        <v>-25652.78</v>
      </c>
      <c r="N3915" s="3">
        <v>24947.22</v>
      </c>
      <c r="O3915" s="3">
        <v>50600</v>
      </c>
    </row>
    <row r="3916" spans="1:15" hidden="1" x14ac:dyDescent="0.2">
      <c r="A3916" t="s">
        <v>7150</v>
      </c>
      <c r="B3916" t="s">
        <v>7055</v>
      </c>
      <c r="C3916" s="2">
        <v>43861</v>
      </c>
      <c r="D3916" t="s">
        <v>7147</v>
      </c>
      <c r="E3916" s="3">
        <v>0</v>
      </c>
      <c r="F3916" s="3">
        <v>0</v>
      </c>
      <c r="G3916" s="3">
        <v>0</v>
      </c>
      <c r="H3916" s="3">
        <v>0</v>
      </c>
      <c r="I3916" s="3">
        <v>50600</v>
      </c>
      <c r="J3916" s="3">
        <v>-20832.150000000001</v>
      </c>
      <c r="K3916" s="3">
        <v>29767.85</v>
      </c>
      <c r="L3916" s="3">
        <v>-4820.63</v>
      </c>
      <c r="M3916" s="3">
        <v>-25652.78</v>
      </c>
      <c r="N3916" s="3">
        <v>24947.22</v>
      </c>
      <c r="O3916" s="3">
        <v>50600</v>
      </c>
    </row>
    <row r="3917" spans="1:15" hidden="1" x14ac:dyDescent="0.2">
      <c r="A3917" t="s">
        <v>7151</v>
      </c>
      <c r="B3917" t="s">
        <v>7055</v>
      </c>
      <c r="C3917" s="2">
        <v>43861</v>
      </c>
      <c r="D3917" t="s">
        <v>7147</v>
      </c>
      <c r="E3917" s="3">
        <v>0</v>
      </c>
      <c r="F3917" s="3">
        <v>0</v>
      </c>
      <c r="G3917" s="3">
        <v>0</v>
      </c>
      <c r="H3917" s="3">
        <v>0</v>
      </c>
      <c r="I3917" s="3">
        <v>50600</v>
      </c>
      <c r="J3917" s="3">
        <v>-20832.150000000001</v>
      </c>
      <c r="K3917" s="3">
        <v>29767.85</v>
      </c>
      <c r="L3917" s="3">
        <v>-4820.63</v>
      </c>
      <c r="M3917" s="3">
        <v>-25652.78</v>
      </c>
      <c r="N3917" s="3">
        <v>24947.22</v>
      </c>
      <c r="O3917" s="3">
        <v>50600</v>
      </c>
    </row>
    <row r="3918" spans="1:15" hidden="1" x14ac:dyDescent="0.2">
      <c r="A3918" t="s">
        <v>7152</v>
      </c>
      <c r="B3918" t="s">
        <v>7055</v>
      </c>
      <c r="C3918" s="2">
        <v>43861</v>
      </c>
      <c r="D3918" t="s">
        <v>7147</v>
      </c>
      <c r="E3918" s="3">
        <v>0</v>
      </c>
      <c r="F3918" s="3">
        <v>0</v>
      </c>
      <c r="G3918" s="3">
        <v>0</v>
      </c>
      <c r="H3918" s="3">
        <v>0</v>
      </c>
      <c r="I3918" s="3">
        <v>50600</v>
      </c>
      <c r="J3918" s="3">
        <v>-20832.150000000001</v>
      </c>
      <c r="K3918" s="3">
        <v>29767.85</v>
      </c>
      <c r="L3918" s="3">
        <v>-4820.63</v>
      </c>
      <c r="M3918" s="3">
        <v>-25652.78</v>
      </c>
      <c r="N3918" s="3">
        <v>24947.22</v>
      </c>
      <c r="O3918" s="3">
        <v>50600</v>
      </c>
    </row>
    <row r="3919" spans="1:15" hidden="1" x14ac:dyDescent="0.2">
      <c r="A3919" t="s">
        <v>7153</v>
      </c>
      <c r="B3919" t="s">
        <v>7055</v>
      </c>
      <c r="C3919" s="2">
        <v>43861</v>
      </c>
      <c r="D3919" t="s">
        <v>7147</v>
      </c>
      <c r="E3919" s="3">
        <v>0</v>
      </c>
      <c r="F3919" s="3">
        <v>0</v>
      </c>
      <c r="G3919" s="3">
        <v>0</v>
      </c>
      <c r="H3919" s="3">
        <v>0</v>
      </c>
      <c r="I3919" s="3">
        <v>50600</v>
      </c>
      <c r="J3919" s="3">
        <v>-20832.150000000001</v>
      </c>
      <c r="K3919" s="3">
        <v>29767.85</v>
      </c>
      <c r="L3919" s="3">
        <v>-4820.63</v>
      </c>
      <c r="M3919" s="3">
        <v>-25652.78</v>
      </c>
      <c r="N3919" s="3">
        <v>24947.22</v>
      </c>
      <c r="O3919" s="3">
        <v>50600</v>
      </c>
    </row>
    <row r="3920" spans="1:15" hidden="1" x14ac:dyDescent="0.2">
      <c r="A3920" t="s">
        <v>7154</v>
      </c>
      <c r="B3920" t="s">
        <v>7055</v>
      </c>
      <c r="C3920" s="2">
        <v>43861</v>
      </c>
      <c r="D3920" t="s">
        <v>7147</v>
      </c>
      <c r="E3920" s="3">
        <v>0</v>
      </c>
      <c r="F3920" s="3">
        <v>0</v>
      </c>
      <c r="G3920" s="3">
        <v>0</v>
      </c>
      <c r="H3920" s="3">
        <v>0</v>
      </c>
      <c r="I3920" s="3">
        <v>50600</v>
      </c>
      <c r="J3920" s="3">
        <v>-20832.150000000001</v>
      </c>
      <c r="K3920" s="3">
        <v>29767.85</v>
      </c>
      <c r="L3920" s="3">
        <v>-4820.63</v>
      </c>
      <c r="M3920" s="3">
        <v>-25652.78</v>
      </c>
      <c r="N3920" s="3">
        <v>24947.22</v>
      </c>
      <c r="O3920" s="3">
        <v>50600</v>
      </c>
    </row>
    <row r="3921" spans="1:15" hidden="1" x14ac:dyDescent="0.2">
      <c r="A3921" t="s">
        <v>7155</v>
      </c>
      <c r="B3921" t="s">
        <v>7055</v>
      </c>
      <c r="C3921" s="2">
        <v>43861</v>
      </c>
      <c r="D3921" t="s">
        <v>7147</v>
      </c>
      <c r="E3921" s="3">
        <v>0</v>
      </c>
      <c r="F3921" s="3">
        <v>0</v>
      </c>
      <c r="G3921" s="3">
        <v>0</v>
      </c>
      <c r="H3921" s="3">
        <v>0</v>
      </c>
      <c r="I3921" s="3">
        <v>50600</v>
      </c>
      <c r="J3921" s="3">
        <v>-20832.150000000001</v>
      </c>
      <c r="K3921" s="3">
        <v>29767.85</v>
      </c>
      <c r="L3921" s="3">
        <v>-4820.63</v>
      </c>
      <c r="M3921" s="3">
        <v>-25652.78</v>
      </c>
      <c r="N3921" s="3">
        <v>24947.22</v>
      </c>
      <c r="O3921" s="3">
        <v>50600</v>
      </c>
    </row>
    <row r="3922" spans="1:15" hidden="1" x14ac:dyDescent="0.2">
      <c r="A3922" t="s">
        <v>7156</v>
      </c>
      <c r="B3922" t="s">
        <v>7055</v>
      </c>
      <c r="C3922" s="2">
        <v>43861</v>
      </c>
      <c r="D3922" t="s">
        <v>7147</v>
      </c>
      <c r="E3922" s="3">
        <v>0</v>
      </c>
      <c r="F3922" s="3">
        <v>0</v>
      </c>
      <c r="G3922" s="3">
        <v>0</v>
      </c>
      <c r="H3922" s="3">
        <v>0</v>
      </c>
      <c r="I3922" s="3">
        <v>50600</v>
      </c>
      <c r="J3922" s="3">
        <v>-20832.150000000001</v>
      </c>
      <c r="K3922" s="3">
        <v>29767.85</v>
      </c>
      <c r="L3922" s="3">
        <v>-4820.63</v>
      </c>
      <c r="M3922" s="3">
        <v>-25652.78</v>
      </c>
      <c r="N3922" s="3">
        <v>24947.22</v>
      </c>
      <c r="O3922" s="3">
        <v>50600</v>
      </c>
    </row>
    <row r="3923" spans="1:15" hidden="1" x14ac:dyDescent="0.2">
      <c r="A3923" t="s">
        <v>7157</v>
      </c>
      <c r="B3923" t="s">
        <v>7055</v>
      </c>
      <c r="C3923" s="2">
        <v>43861</v>
      </c>
      <c r="D3923" t="s">
        <v>7147</v>
      </c>
      <c r="E3923" s="3">
        <v>0</v>
      </c>
      <c r="F3923" s="3">
        <v>0</v>
      </c>
      <c r="G3923" s="3">
        <v>0</v>
      </c>
      <c r="H3923" s="3">
        <v>0</v>
      </c>
      <c r="I3923" s="3">
        <v>50600</v>
      </c>
      <c r="J3923" s="3">
        <v>-20832.150000000001</v>
      </c>
      <c r="K3923" s="3">
        <v>29767.85</v>
      </c>
      <c r="L3923" s="3">
        <v>-4820.63</v>
      </c>
      <c r="M3923" s="3">
        <v>-25652.78</v>
      </c>
      <c r="N3923" s="3">
        <v>24947.22</v>
      </c>
      <c r="O3923" s="3">
        <v>50600</v>
      </c>
    </row>
    <row r="3924" spans="1:15" hidden="1" x14ac:dyDescent="0.2">
      <c r="A3924" t="s">
        <v>7158</v>
      </c>
      <c r="B3924" t="s">
        <v>7055</v>
      </c>
      <c r="C3924" s="2">
        <v>43861</v>
      </c>
      <c r="D3924" t="s">
        <v>7147</v>
      </c>
      <c r="E3924" s="3">
        <v>0</v>
      </c>
      <c r="F3924" s="3">
        <v>0</v>
      </c>
      <c r="G3924" s="3">
        <v>0</v>
      </c>
      <c r="H3924" s="3">
        <v>0</v>
      </c>
      <c r="I3924" s="3">
        <v>50600</v>
      </c>
      <c r="J3924" s="3">
        <v>-20832.150000000001</v>
      </c>
      <c r="K3924" s="3">
        <v>29767.85</v>
      </c>
      <c r="L3924" s="3">
        <v>-4820.63</v>
      </c>
      <c r="M3924" s="3">
        <v>-25652.78</v>
      </c>
      <c r="N3924" s="3">
        <v>24947.22</v>
      </c>
      <c r="O3924" s="3">
        <v>50600</v>
      </c>
    </row>
    <row r="3925" spans="1:15" hidden="1" x14ac:dyDescent="0.2">
      <c r="A3925" t="s">
        <v>7159</v>
      </c>
      <c r="B3925" t="s">
        <v>7055</v>
      </c>
      <c r="C3925" s="2">
        <v>43861</v>
      </c>
      <c r="D3925" t="s">
        <v>7147</v>
      </c>
      <c r="E3925" s="3">
        <v>0</v>
      </c>
      <c r="F3925" s="3">
        <v>0</v>
      </c>
      <c r="G3925" s="3">
        <v>0</v>
      </c>
      <c r="H3925" s="3">
        <v>0</v>
      </c>
      <c r="I3925" s="3">
        <v>50600</v>
      </c>
      <c r="J3925" s="3">
        <v>-20832.150000000001</v>
      </c>
      <c r="K3925" s="3">
        <v>29767.85</v>
      </c>
      <c r="L3925" s="3">
        <v>-4820.63</v>
      </c>
      <c r="M3925" s="3">
        <v>-25652.78</v>
      </c>
      <c r="N3925" s="3">
        <v>24947.22</v>
      </c>
      <c r="O3925" s="3">
        <v>50600</v>
      </c>
    </row>
    <row r="3926" spans="1:15" hidden="1" x14ac:dyDescent="0.2">
      <c r="A3926" t="s">
        <v>7160</v>
      </c>
      <c r="B3926" t="s">
        <v>7055</v>
      </c>
      <c r="C3926" s="2">
        <v>43861</v>
      </c>
      <c r="D3926" t="s">
        <v>7147</v>
      </c>
      <c r="E3926" s="3">
        <v>0</v>
      </c>
      <c r="F3926" s="3">
        <v>0</v>
      </c>
      <c r="G3926" s="3">
        <v>0</v>
      </c>
      <c r="H3926" s="3">
        <v>0</v>
      </c>
      <c r="I3926" s="3">
        <v>50600</v>
      </c>
      <c r="J3926" s="3">
        <v>-20832.150000000001</v>
      </c>
      <c r="K3926" s="3">
        <v>29767.85</v>
      </c>
      <c r="L3926" s="3">
        <v>-4820.63</v>
      </c>
      <c r="M3926" s="3">
        <v>-25652.78</v>
      </c>
      <c r="N3926" s="3">
        <v>24947.22</v>
      </c>
      <c r="O3926" s="3">
        <v>50600</v>
      </c>
    </row>
    <row r="3927" spans="1:15" hidden="1" x14ac:dyDescent="0.2">
      <c r="A3927" t="s">
        <v>7161</v>
      </c>
      <c r="B3927" t="s">
        <v>7055</v>
      </c>
      <c r="C3927" s="2">
        <v>43861</v>
      </c>
      <c r="D3927" t="s">
        <v>7147</v>
      </c>
      <c r="E3927" s="3">
        <v>0</v>
      </c>
      <c r="F3927" s="3">
        <v>0</v>
      </c>
      <c r="G3927" s="3">
        <v>0</v>
      </c>
      <c r="H3927" s="3">
        <v>0</v>
      </c>
      <c r="I3927" s="3">
        <v>50600</v>
      </c>
      <c r="J3927" s="3">
        <v>-20832.150000000001</v>
      </c>
      <c r="K3927" s="3">
        <v>29767.85</v>
      </c>
      <c r="L3927" s="3">
        <v>-4820.63</v>
      </c>
      <c r="M3927" s="3">
        <v>-25652.78</v>
      </c>
      <c r="N3927" s="3">
        <v>24947.22</v>
      </c>
      <c r="O3927" s="3">
        <v>50600</v>
      </c>
    </row>
    <row r="3928" spans="1:15" hidden="1" x14ac:dyDescent="0.2">
      <c r="A3928" t="s">
        <v>7162</v>
      </c>
      <c r="B3928" t="s">
        <v>7055</v>
      </c>
      <c r="C3928" s="2">
        <v>43861</v>
      </c>
      <c r="D3928" t="s">
        <v>7147</v>
      </c>
      <c r="E3928" s="3">
        <v>0</v>
      </c>
      <c r="F3928" s="3">
        <v>0</v>
      </c>
      <c r="G3928" s="3">
        <v>0</v>
      </c>
      <c r="H3928" s="3">
        <v>0</v>
      </c>
      <c r="I3928" s="3">
        <v>50600</v>
      </c>
      <c r="J3928" s="3">
        <v>-20832.150000000001</v>
      </c>
      <c r="K3928" s="3">
        <v>29767.85</v>
      </c>
      <c r="L3928" s="3">
        <v>-4820.63</v>
      </c>
      <c r="M3928" s="3">
        <v>-25652.78</v>
      </c>
      <c r="N3928" s="3">
        <v>24947.22</v>
      </c>
      <c r="O3928" s="3">
        <v>50600</v>
      </c>
    </row>
    <row r="3929" spans="1:15" hidden="1" x14ac:dyDescent="0.2">
      <c r="A3929" t="s">
        <v>7163</v>
      </c>
      <c r="B3929" t="s">
        <v>7055</v>
      </c>
      <c r="C3929" s="2">
        <v>43861</v>
      </c>
      <c r="D3929" t="s">
        <v>7147</v>
      </c>
      <c r="E3929" s="3">
        <v>0</v>
      </c>
      <c r="F3929" s="3">
        <v>0</v>
      </c>
      <c r="G3929" s="3">
        <v>0</v>
      </c>
      <c r="H3929" s="3">
        <v>0</v>
      </c>
      <c r="I3929" s="3">
        <v>50600</v>
      </c>
      <c r="J3929" s="3">
        <v>-20832.150000000001</v>
      </c>
      <c r="K3929" s="3">
        <v>29767.85</v>
      </c>
      <c r="L3929" s="3">
        <v>-4820.63</v>
      </c>
      <c r="M3929" s="3">
        <v>-25652.78</v>
      </c>
      <c r="N3929" s="3">
        <v>24947.22</v>
      </c>
      <c r="O3929" s="3">
        <v>50600</v>
      </c>
    </row>
    <row r="3930" spans="1:15" hidden="1" x14ac:dyDescent="0.2">
      <c r="A3930" t="s">
        <v>7164</v>
      </c>
      <c r="B3930" t="s">
        <v>7055</v>
      </c>
      <c r="C3930" s="2">
        <v>43861</v>
      </c>
      <c r="D3930" t="s">
        <v>7147</v>
      </c>
      <c r="E3930" s="3">
        <v>0</v>
      </c>
      <c r="F3930" s="3">
        <v>0</v>
      </c>
      <c r="G3930" s="3">
        <v>0</v>
      </c>
      <c r="H3930" s="3">
        <v>0</v>
      </c>
      <c r="I3930" s="3">
        <v>50600</v>
      </c>
      <c r="J3930" s="3">
        <v>-20832.150000000001</v>
      </c>
      <c r="K3930" s="3">
        <v>29767.85</v>
      </c>
      <c r="L3930" s="3">
        <v>-4820.63</v>
      </c>
      <c r="M3930" s="3">
        <v>-25652.78</v>
      </c>
      <c r="N3930" s="3">
        <v>24947.22</v>
      </c>
      <c r="O3930" s="3">
        <v>50600</v>
      </c>
    </row>
    <row r="3931" spans="1:15" hidden="1" x14ac:dyDescent="0.2">
      <c r="A3931" t="s">
        <v>7165</v>
      </c>
      <c r="B3931" t="s">
        <v>7055</v>
      </c>
      <c r="C3931" s="2">
        <v>43861</v>
      </c>
      <c r="D3931" t="s">
        <v>7147</v>
      </c>
      <c r="E3931" s="3">
        <v>0</v>
      </c>
      <c r="F3931" s="3">
        <v>0</v>
      </c>
      <c r="G3931" s="3">
        <v>0</v>
      </c>
      <c r="H3931" s="3">
        <v>0</v>
      </c>
      <c r="I3931" s="3">
        <v>50600</v>
      </c>
      <c r="J3931" s="3">
        <v>-20832.150000000001</v>
      </c>
      <c r="K3931" s="3">
        <v>29767.85</v>
      </c>
      <c r="L3931" s="3">
        <v>-4820.63</v>
      </c>
      <c r="M3931" s="3">
        <v>-25652.78</v>
      </c>
      <c r="N3931" s="3">
        <v>24947.22</v>
      </c>
      <c r="O3931" s="3">
        <v>50600</v>
      </c>
    </row>
    <row r="3932" spans="1:15" hidden="1" x14ac:dyDescent="0.2">
      <c r="A3932" t="s">
        <v>7166</v>
      </c>
      <c r="B3932" t="s">
        <v>7055</v>
      </c>
      <c r="C3932" s="2">
        <v>43861</v>
      </c>
      <c r="D3932" t="s">
        <v>7147</v>
      </c>
      <c r="E3932" s="3">
        <v>0</v>
      </c>
      <c r="F3932" s="3">
        <v>0</v>
      </c>
      <c r="G3932" s="3">
        <v>0</v>
      </c>
      <c r="H3932" s="3">
        <v>0</v>
      </c>
      <c r="I3932" s="3">
        <v>50600</v>
      </c>
      <c r="J3932" s="3">
        <v>-20832.150000000001</v>
      </c>
      <c r="K3932" s="3">
        <v>29767.85</v>
      </c>
      <c r="L3932" s="3">
        <v>-4820.63</v>
      </c>
      <c r="M3932" s="3">
        <v>-25652.78</v>
      </c>
      <c r="N3932" s="3">
        <v>24947.22</v>
      </c>
      <c r="O3932" s="3">
        <v>50600</v>
      </c>
    </row>
    <row r="3933" spans="1:15" hidden="1" x14ac:dyDescent="0.2">
      <c r="A3933" t="s">
        <v>7167</v>
      </c>
      <c r="B3933" t="s">
        <v>7055</v>
      </c>
      <c r="C3933" s="2">
        <v>43861</v>
      </c>
      <c r="D3933" t="s">
        <v>7147</v>
      </c>
      <c r="E3933" s="3">
        <v>0</v>
      </c>
      <c r="F3933" s="3">
        <v>0</v>
      </c>
      <c r="G3933" s="3">
        <v>0</v>
      </c>
      <c r="H3933" s="3">
        <v>0</v>
      </c>
      <c r="I3933" s="3">
        <v>50600</v>
      </c>
      <c r="J3933" s="3">
        <v>-20832.150000000001</v>
      </c>
      <c r="K3933" s="3">
        <v>29767.85</v>
      </c>
      <c r="L3933" s="3">
        <v>-4820.63</v>
      </c>
      <c r="M3933" s="3">
        <v>-25652.78</v>
      </c>
      <c r="N3933" s="3">
        <v>24947.22</v>
      </c>
      <c r="O3933" s="3">
        <v>50600</v>
      </c>
    </row>
    <row r="3934" spans="1:15" hidden="1" x14ac:dyDescent="0.2">
      <c r="A3934" t="s">
        <v>7168</v>
      </c>
      <c r="B3934" t="s">
        <v>7055</v>
      </c>
      <c r="C3934" s="2">
        <v>43861</v>
      </c>
      <c r="D3934" t="s">
        <v>7147</v>
      </c>
      <c r="E3934" s="3">
        <v>0</v>
      </c>
      <c r="F3934" s="3">
        <v>0</v>
      </c>
      <c r="G3934" s="3">
        <v>0</v>
      </c>
      <c r="H3934" s="3">
        <v>0</v>
      </c>
      <c r="I3934" s="3">
        <v>50600</v>
      </c>
      <c r="J3934" s="3">
        <v>-20832.150000000001</v>
      </c>
      <c r="K3934" s="3">
        <v>29767.85</v>
      </c>
      <c r="L3934" s="3">
        <v>-4820.63</v>
      </c>
      <c r="M3934" s="3">
        <v>-25652.78</v>
      </c>
      <c r="N3934" s="3">
        <v>24947.22</v>
      </c>
      <c r="O3934" s="3">
        <v>50600</v>
      </c>
    </row>
    <row r="3935" spans="1:15" hidden="1" x14ac:dyDescent="0.2">
      <c r="A3935" t="s">
        <v>7169</v>
      </c>
      <c r="B3935" t="s">
        <v>7055</v>
      </c>
      <c r="C3935" s="2">
        <v>43861</v>
      </c>
      <c r="D3935" t="s">
        <v>7147</v>
      </c>
      <c r="E3935" s="3">
        <v>0</v>
      </c>
      <c r="F3935" s="3">
        <v>0</v>
      </c>
      <c r="G3935" s="3">
        <v>0</v>
      </c>
      <c r="H3935" s="3">
        <v>0</v>
      </c>
      <c r="I3935" s="3">
        <v>50600</v>
      </c>
      <c r="J3935" s="3">
        <v>-20832.150000000001</v>
      </c>
      <c r="K3935" s="3">
        <v>29767.85</v>
      </c>
      <c r="L3935" s="3">
        <v>-4820.63</v>
      </c>
      <c r="M3935" s="3">
        <v>-25652.78</v>
      </c>
      <c r="N3935" s="3">
        <v>24947.22</v>
      </c>
      <c r="O3935" s="3">
        <v>50600</v>
      </c>
    </row>
    <row r="3936" spans="1:15" hidden="1" x14ac:dyDescent="0.2">
      <c r="A3936" t="s">
        <v>7170</v>
      </c>
      <c r="B3936" t="s">
        <v>7055</v>
      </c>
      <c r="C3936" s="2">
        <v>43861</v>
      </c>
      <c r="D3936" t="s">
        <v>7147</v>
      </c>
      <c r="E3936" s="3">
        <v>0</v>
      </c>
      <c r="F3936" s="3">
        <v>0</v>
      </c>
      <c r="G3936" s="3">
        <v>0</v>
      </c>
      <c r="H3936" s="3">
        <v>0</v>
      </c>
      <c r="I3936" s="3">
        <v>50600</v>
      </c>
      <c r="J3936" s="3">
        <v>-20832.150000000001</v>
      </c>
      <c r="K3936" s="3">
        <v>29767.85</v>
      </c>
      <c r="L3936" s="3">
        <v>-4820.63</v>
      </c>
      <c r="M3936" s="3">
        <v>-25652.78</v>
      </c>
      <c r="N3936" s="3">
        <v>24947.22</v>
      </c>
      <c r="O3936" s="3">
        <v>50600</v>
      </c>
    </row>
    <row r="3937" spans="1:15" hidden="1" x14ac:dyDescent="0.2">
      <c r="A3937" t="s">
        <v>7171</v>
      </c>
      <c r="B3937" t="s">
        <v>7055</v>
      </c>
      <c r="C3937" s="2">
        <v>43861</v>
      </c>
      <c r="D3937" t="s">
        <v>7147</v>
      </c>
      <c r="E3937" s="3">
        <v>0</v>
      </c>
      <c r="F3937" s="3">
        <v>0</v>
      </c>
      <c r="G3937" s="3">
        <v>0</v>
      </c>
      <c r="H3937" s="3">
        <v>0</v>
      </c>
      <c r="I3937" s="3">
        <v>50600</v>
      </c>
      <c r="J3937" s="3">
        <v>-20832.150000000001</v>
      </c>
      <c r="K3937" s="3">
        <v>29767.85</v>
      </c>
      <c r="L3937" s="3">
        <v>-4820.63</v>
      </c>
      <c r="M3937" s="3">
        <v>-25652.78</v>
      </c>
      <c r="N3937" s="3">
        <v>24947.22</v>
      </c>
      <c r="O3937" s="3">
        <v>50600</v>
      </c>
    </row>
    <row r="3938" spans="1:15" hidden="1" x14ac:dyDescent="0.2">
      <c r="A3938" t="s">
        <v>7172</v>
      </c>
      <c r="B3938" t="s">
        <v>7055</v>
      </c>
      <c r="C3938" s="2">
        <v>43861</v>
      </c>
      <c r="D3938" t="s">
        <v>7147</v>
      </c>
      <c r="E3938" s="3">
        <v>0</v>
      </c>
      <c r="F3938" s="3">
        <v>0</v>
      </c>
      <c r="G3938" s="3">
        <v>0</v>
      </c>
      <c r="H3938" s="3">
        <v>0</v>
      </c>
      <c r="I3938" s="3">
        <v>50600</v>
      </c>
      <c r="J3938" s="3">
        <v>-20832.150000000001</v>
      </c>
      <c r="K3938" s="3">
        <v>29767.85</v>
      </c>
      <c r="L3938" s="3">
        <v>-4820.63</v>
      </c>
      <c r="M3938" s="3">
        <v>-25652.78</v>
      </c>
      <c r="N3938" s="3">
        <v>24947.22</v>
      </c>
      <c r="O3938" s="3">
        <v>50600</v>
      </c>
    </row>
    <row r="3939" spans="1:15" hidden="1" x14ac:dyDescent="0.2">
      <c r="A3939" t="s">
        <v>7173</v>
      </c>
      <c r="B3939" t="s">
        <v>7055</v>
      </c>
      <c r="C3939" s="2">
        <v>43861</v>
      </c>
      <c r="D3939" t="s">
        <v>7147</v>
      </c>
      <c r="E3939" s="3">
        <v>0</v>
      </c>
      <c r="F3939" s="3">
        <v>0</v>
      </c>
      <c r="G3939" s="3">
        <v>0</v>
      </c>
      <c r="H3939" s="3">
        <v>0</v>
      </c>
      <c r="I3939" s="3">
        <v>50600</v>
      </c>
      <c r="J3939" s="3">
        <v>-20832.150000000001</v>
      </c>
      <c r="K3939" s="3">
        <v>29767.85</v>
      </c>
      <c r="L3939" s="3">
        <v>-4820.63</v>
      </c>
      <c r="M3939" s="3">
        <v>-25652.78</v>
      </c>
      <c r="N3939" s="3">
        <v>24947.22</v>
      </c>
      <c r="O3939" s="3">
        <v>50600</v>
      </c>
    </row>
    <row r="3940" spans="1:15" hidden="1" x14ac:dyDescent="0.2">
      <c r="A3940" t="s">
        <v>7174</v>
      </c>
      <c r="B3940" t="s">
        <v>7055</v>
      </c>
      <c r="C3940" s="2">
        <v>43861</v>
      </c>
      <c r="D3940" t="s">
        <v>7147</v>
      </c>
      <c r="E3940" s="3">
        <v>0</v>
      </c>
      <c r="F3940" s="3">
        <v>0</v>
      </c>
      <c r="G3940" s="3">
        <v>0</v>
      </c>
      <c r="H3940" s="3">
        <v>0</v>
      </c>
      <c r="I3940" s="3">
        <v>50600</v>
      </c>
      <c r="J3940" s="3">
        <v>-20832.150000000001</v>
      </c>
      <c r="K3940" s="3">
        <v>29767.85</v>
      </c>
      <c r="L3940" s="3">
        <v>-4820.63</v>
      </c>
      <c r="M3940" s="3">
        <v>-25652.78</v>
      </c>
      <c r="N3940" s="3">
        <v>24947.22</v>
      </c>
      <c r="O3940" s="3">
        <v>50600</v>
      </c>
    </row>
    <row r="3941" spans="1:15" hidden="1" x14ac:dyDescent="0.2">
      <c r="A3941" t="s">
        <v>7175</v>
      </c>
      <c r="B3941" t="s">
        <v>7055</v>
      </c>
      <c r="C3941" s="2">
        <v>43861</v>
      </c>
      <c r="D3941" t="s">
        <v>7147</v>
      </c>
      <c r="E3941" s="3">
        <v>0</v>
      </c>
      <c r="F3941" s="3">
        <v>0</v>
      </c>
      <c r="G3941" s="3">
        <v>0</v>
      </c>
      <c r="H3941" s="3">
        <v>0</v>
      </c>
      <c r="I3941" s="3">
        <v>50600</v>
      </c>
      <c r="J3941" s="3">
        <v>-20832.150000000001</v>
      </c>
      <c r="K3941" s="3">
        <v>29767.85</v>
      </c>
      <c r="L3941" s="3">
        <v>-4820.63</v>
      </c>
      <c r="M3941" s="3">
        <v>-25652.78</v>
      </c>
      <c r="N3941" s="3">
        <v>24947.22</v>
      </c>
      <c r="O3941" s="3">
        <v>50600</v>
      </c>
    </row>
    <row r="3942" spans="1:15" hidden="1" x14ac:dyDescent="0.2">
      <c r="A3942" t="s">
        <v>7176</v>
      </c>
      <c r="B3942" t="s">
        <v>7055</v>
      </c>
      <c r="C3942" s="2">
        <v>43861</v>
      </c>
      <c r="D3942" t="s">
        <v>7147</v>
      </c>
      <c r="E3942" s="3">
        <v>0</v>
      </c>
      <c r="F3942" s="3">
        <v>0</v>
      </c>
      <c r="G3942" s="3">
        <v>0</v>
      </c>
      <c r="H3942" s="3">
        <v>0</v>
      </c>
      <c r="I3942" s="3">
        <v>50600</v>
      </c>
      <c r="J3942" s="3">
        <v>-20832.150000000001</v>
      </c>
      <c r="K3942" s="3">
        <v>29767.85</v>
      </c>
      <c r="L3942" s="3">
        <v>-4820.63</v>
      </c>
      <c r="M3942" s="3">
        <v>-25652.78</v>
      </c>
      <c r="N3942" s="3">
        <v>24947.22</v>
      </c>
      <c r="O3942" s="3">
        <v>50600</v>
      </c>
    </row>
    <row r="3943" spans="1:15" hidden="1" x14ac:dyDescent="0.2">
      <c r="A3943" t="s">
        <v>7177</v>
      </c>
      <c r="B3943" t="s">
        <v>7055</v>
      </c>
      <c r="C3943" s="2">
        <v>43861</v>
      </c>
      <c r="D3943" t="s">
        <v>7147</v>
      </c>
      <c r="E3943" s="3">
        <v>0</v>
      </c>
      <c r="F3943" s="3">
        <v>0</v>
      </c>
      <c r="G3943" s="3">
        <v>0</v>
      </c>
      <c r="H3943" s="3">
        <v>0</v>
      </c>
      <c r="I3943" s="3">
        <v>50600</v>
      </c>
      <c r="J3943" s="3">
        <v>-20832.150000000001</v>
      </c>
      <c r="K3943" s="3">
        <v>29767.85</v>
      </c>
      <c r="L3943" s="3">
        <v>-4820.63</v>
      </c>
      <c r="M3943" s="3">
        <v>-25652.78</v>
      </c>
      <c r="N3943" s="3">
        <v>24947.22</v>
      </c>
      <c r="O3943" s="3">
        <v>50600</v>
      </c>
    </row>
    <row r="3944" spans="1:15" hidden="1" x14ac:dyDescent="0.2">
      <c r="A3944" t="s">
        <v>7178</v>
      </c>
      <c r="B3944" t="s">
        <v>7055</v>
      </c>
      <c r="C3944" s="2">
        <v>43861</v>
      </c>
      <c r="D3944" t="s">
        <v>7147</v>
      </c>
      <c r="E3944" s="3">
        <v>0</v>
      </c>
      <c r="F3944" s="3">
        <v>0</v>
      </c>
      <c r="G3944" s="3">
        <v>0</v>
      </c>
      <c r="H3944" s="3">
        <v>0</v>
      </c>
      <c r="I3944" s="3">
        <v>50600</v>
      </c>
      <c r="J3944" s="3">
        <v>-20832.150000000001</v>
      </c>
      <c r="K3944" s="3">
        <v>29767.85</v>
      </c>
      <c r="L3944" s="3">
        <v>-4820.63</v>
      </c>
      <c r="M3944" s="3">
        <v>-25652.78</v>
      </c>
      <c r="N3944" s="3">
        <v>24947.22</v>
      </c>
      <c r="O3944" s="3">
        <v>50600</v>
      </c>
    </row>
    <row r="3945" spans="1:15" hidden="1" x14ac:dyDescent="0.2">
      <c r="A3945" t="s">
        <v>7179</v>
      </c>
      <c r="B3945" t="s">
        <v>7055</v>
      </c>
      <c r="C3945" s="2">
        <v>43861</v>
      </c>
      <c r="D3945" t="s">
        <v>7147</v>
      </c>
      <c r="E3945" s="3">
        <v>0</v>
      </c>
      <c r="F3945" s="3">
        <v>0</v>
      </c>
      <c r="G3945" s="3">
        <v>0</v>
      </c>
      <c r="H3945" s="3">
        <v>0</v>
      </c>
      <c r="I3945" s="3">
        <v>50600</v>
      </c>
      <c r="J3945" s="3">
        <v>-20832.150000000001</v>
      </c>
      <c r="K3945" s="3">
        <v>29767.85</v>
      </c>
      <c r="L3945" s="3">
        <v>-4820.63</v>
      </c>
      <c r="M3945" s="3">
        <v>-25652.78</v>
      </c>
      <c r="N3945" s="3">
        <v>24947.22</v>
      </c>
      <c r="O3945" s="3">
        <v>50600</v>
      </c>
    </row>
    <row r="3946" spans="1:15" hidden="1" x14ac:dyDescent="0.2">
      <c r="A3946" t="s">
        <v>7180</v>
      </c>
      <c r="B3946" t="s">
        <v>7055</v>
      </c>
      <c r="C3946" s="2">
        <v>43861</v>
      </c>
      <c r="D3946" t="s">
        <v>7147</v>
      </c>
      <c r="E3946" s="3">
        <v>0</v>
      </c>
      <c r="F3946" s="3">
        <v>0</v>
      </c>
      <c r="G3946" s="3">
        <v>0</v>
      </c>
      <c r="H3946" s="3">
        <v>0</v>
      </c>
      <c r="I3946" s="3">
        <v>50600</v>
      </c>
      <c r="J3946" s="3">
        <v>-20832.150000000001</v>
      </c>
      <c r="K3946" s="3">
        <v>29767.85</v>
      </c>
      <c r="L3946" s="3">
        <v>-4820.63</v>
      </c>
      <c r="M3946" s="3">
        <v>-25652.78</v>
      </c>
      <c r="N3946" s="3">
        <v>24947.22</v>
      </c>
      <c r="O3946" s="3">
        <v>50600</v>
      </c>
    </row>
    <row r="3947" spans="1:15" hidden="1" x14ac:dyDescent="0.2">
      <c r="A3947" t="s">
        <v>7181</v>
      </c>
      <c r="B3947" t="s">
        <v>7055</v>
      </c>
      <c r="C3947" s="2">
        <v>43861</v>
      </c>
      <c r="D3947" t="s">
        <v>7147</v>
      </c>
      <c r="E3947" s="3">
        <v>0</v>
      </c>
      <c r="F3947" s="3">
        <v>0</v>
      </c>
      <c r="G3947" s="3">
        <v>0</v>
      </c>
      <c r="H3947" s="3">
        <v>0</v>
      </c>
      <c r="I3947" s="3">
        <v>50600</v>
      </c>
      <c r="J3947" s="3">
        <v>-20832.150000000001</v>
      </c>
      <c r="K3947" s="3">
        <v>29767.85</v>
      </c>
      <c r="L3947" s="3">
        <v>-4820.63</v>
      </c>
      <c r="M3947" s="3">
        <v>-25652.78</v>
      </c>
      <c r="N3947" s="3">
        <v>24947.22</v>
      </c>
      <c r="O3947" s="3">
        <v>50600</v>
      </c>
    </row>
    <row r="3948" spans="1:15" hidden="1" x14ac:dyDescent="0.2">
      <c r="A3948" t="s">
        <v>7182</v>
      </c>
      <c r="B3948" t="s">
        <v>7055</v>
      </c>
      <c r="C3948" s="2">
        <v>43861</v>
      </c>
      <c r="D3948" t="s">
        <v>7147</v>
      </c>
      <c r="E3948" s="3">
        <v>0</v>
      </c>
      <c r="F3948" s="3">
        <v>0</v>
      </c>
      <c r="G3948" s="3">
        <v>0</v>
      </c>
      <c r="H3948" s="3">
        <v>0</v>
      </c>
      <c r="I3948" s="3">
        <v>50600</v>
      </c>
      <c r="J3948" s="3">
        <v>-20832.150000000001</v>
      </c>
      <c r="K3948" s="3">
        <v>29767.85</v>
      </c>
      <c r="L3948" s="3">
        <v>-4820.63</v>
      </c>
      <c r="M3948" s="3">
        <v>-25652.78</v>
      </c>
      <c r="N3948" s="3">
        <v>24947.22</v>
      </c>
      <c r="O3948" s="3">
        <v>50600</v>
      </c>
    </row>
    <row r="3949" spans="1:15" hidden="1" x14ac:dyDescent="0.2">
      <c r="A3949" t="s">
        <v>7183</v>
      </c>
      <c r="B3949" t="s">
        <v>7055</v>
      </c>
      <c r="C3949" s="2">
        <v>43861</v>
      </c>
      <c r="D3949" t="s">
        <v>7147</v>
      </c>
      <c r="E3949" s="3">
        <v>0</v>
      </c>
      <c r="F3949" s="3">
        <v>0</v>
      </c>
      <c r="G3949" s="3">
        <v>0</v>
      </c>
      <c r="H3949" s="3">
        <v>0</v>
      </c>
      <c r="I3949" s="3">
        <v>50600</v>
      </c>
      <c r="J3949" s="3">
        <v>-20832.150000000001</v>
      </c>
      <c r="K3949" s="3">
        <v>29767.85</v>
      </c>
      <c r="L3949" s="3">
        <v>-4820.63</v>
      </c>
      <c r="M3949" s="3">
        <v>-25652.78</v>
      </c>
      <c r="N3949" s="3">
        <v>24947.22</v>
      </c>
      <c r="O3949" s="3">
        <v>50600</v>
      </c>
    </row>
    <row r="3950" spans="1:15" hidden="1" x14ac:dyDescent="0.2">
      <c r="A3950" t="s">
        <v>7184</v>
      </c>
      <c r="B3950" t="s">
        <v>7055</v>
      </c>
      <c r="C3950" s="2">
        <v>43861</v>
      </c>
      <c r="D3950" t="s">
        <v>7147</v>
      </c>
      <c r="E3950" s="3">
        <v>0</v>
      </c>
      <c r="F3950" s="3">
        <v>0</v>
      </c>
      <c r="G3950" s="3">
        <v>0</v>
      </c>
      <c r="H3950" s="3">
        <v>0</v>
      </c>
      <c r="I3950" s="3">
        <v>50600</v>
      </c>
      <c r="J3950" s="3">
        <v>-20832.150000000001</v>
      </c>
      <c r="K3950" s="3">
        <v>29767.85</v>
      </c>
      <c r="L3950" s="3">
        <v>-4820.63</v>
      </c>
      <c r="M3950" s="3">
        <v>-25652.78</v>
      </c>
      <c r="N3950" s="3">
        <v>24947.22</v>
      </c>
      <c r="O3950" s="3">
        <v>50600</v>
      </c>
    </row>
    <row r="3951" spans="1:15" hidden="1" x14ac:dyDescent="0.2">
      <c r="A3951" t="s">
        <v>7185</v>
      </c>
      <c r="B3951" t="s">
        <v>7055</v>
      </c>
      <c r="C3951" s="2">
        <v>43861</v>
      </c>
      <c r="D3951" t="s">
        <v>7147</v>
      </c>
      <c r="E3951" s="3">
        <v>0</v>
      </c>
      <c r="F3951" s="3">
        <v>0</v>
      </c>
      <c r="G3951" s="3">
        <v>0</v>
      </c>
      <c r="H3951" s="3">
        <v>0</v>
      </c>
      <c r="I3951" s="3">
        <v>50600</v>
      </c>
      <c r="J3951" s="3">
        <v>-20832.150000000001</v>
      </c>
      <c r="K3951" s="3">
        <v>29767.85</v>
      </c>
      <c r="L3951" s="3">
        <v>-4820.63</v>
      </c>
      <c r="M3951" s="3">
        <v>-25652.78</v>
      </c>
      <c r="N3951" s="3">
        <v>24947.22</v>
      </c>
      <c r="O3951" s="3">
        <v>50600</v>
      </c>
    </row>
    <row r="3952" spans="1:15" hidden="1" x14ac:dyDescent="0.2">
      <c r="A3952" t="s">
        <v>7186</v>
      </c>
      <c r="B3952" t="s">
        <v>7055</v>
      </c>
      <c r="C3952" s="2">
        <v>43861</v>
      </c>
      <c r="D3952" t="s">
        <v>7147</v>
      </c>
      <c r="E3952" s="3">
        <v>0</v>
      </c>
      <c r="F3952" s="3">
        <v>0</v>
      </c>
      <c r="G3952" s="3">
        <v>0</v>
      </c>
      <c r="H3952" s="3">
        <v>0</v>
      </c>
      <c r="I3952" s="3">
        <v>50600</v>
      </c>
      <c r="J3952" s="3">
        <v>-20832.150000000001</v>
      </c>
      <c r="K3952" s="3">
        <v>29767.85</v>
      </c>
      <c r="L3952" s="3">
        <v>-4820.63</v>
      </c>
      <c r="M3952" s="3">
        <v>-25652.78</v>
      </c>
      <c r="N3952" s="3">
        <v>24947.22</v>
      </c>
      <c r="O3952" s="3">
        <v>50600</v>
      </c>
    </row>
    <row r="3953" spans="1:15" hidden="1" x14ac:dyDescent="0.2">
      <c r="A3953" t="s">
        <v>7187</v>
      </c>
      <c r="B3953" t="s">
        <v>7055</v>
      </c>
      <c r="C3953" s="2">
        <v>43861</v>
      </c>
      <c r="D3953" t="s">
        <v>7147</v>
      </c>
      <c r="E3953" s="3">
        <v>0</v>
      </c>
      <c r="F3953" s="3">
        <v>0</v>
      </c>
      <c r="G3953" s="3">
        <v>0</v>
      </c>
      <c r="H3953" s="3">
        <v>0</v>
      </c>
      <c r="I3953" s="3">
        <v>50600</v>
      </c>
      <c r="J3953" s="3">
        <v>-20832.150000000001</v>
      </c>
      <c r="K3953" s="3">
        <v>29767.85</v>
      </c>
      <c r="L3953" s="3">
        <v>-4820.63</v>
      </c>
      <c r="M3953" s="3">
        <v>-25652.78</v>
      </c>
      <c r="N3953" s="3">
        <v>24947.22</v>
      </c>
      <c r="O3953" s="3">
        <v>50600</v>
      </c>
    </row>
    <row r="3954" spans="1:15" hidden="1" x14ac:dyDescent="0.2">
      <c r="A3954" t="s">
        <v>7188</v>
      </c>
      <c r="B3954" t="s">
        <v>7055</v>
      </c>
      <c r="C3954" s="2">
        <v>43861</v>
      </c>
      <c r="D3954" t="s">
        <v>7147</v>
      </c>
      <c r="E3954" s="3">
        <v>0</v>
      </c>
      <c r="F3954" s="3">
        <v>0</v>
      </c>
      <c r="G3954" s="3">
        <v>0</v>
      </c>
      <c r="H3954" s="3">
        <v>0</v>
      </c>
      <c r="I3954" s="3">
        <v>50600</v>
      </c>
      <c r="J3954" s="3">
        <v>-20832.150000000001</v>
      </c>
      <c r="K3954" s="3">
        <v>29767.85</v>
      </c>
      <c r="L3954" s="3">
        <v>-4820.63</v>
      </c>
      <c r="M3954" s="3">
        <v>-25652.78</v>
      </c>
      <c r="N3954" s="3">
        <v>24947.22</v>
      </c>
      <c r="O3954" s="3">
        <v>50600</v>
      </c>
    </row>
    <row r="3955" spans="1:15" hidden="1" x14ac:dyDescent="0.2">
      <c r="A3955" t="s">
        <v>7189</v>
      </c>
      <c r="B3955" t="s">
        <v>7055</v>
      </c>
      <c r="C3955" s="2">
        <v>43861</v>
      </c>
      <c r="D3955" t="s">
        <v>7147</v>
      </c>
      <c r="E3955" s="3">
        <v>0</v>
      </c>
      <c r="F3955" s="3">
        <v>0</v>
      </c>
      <c r="G3955" s="3">
        <v>0</v>
      </c>
      <c r="H3955" s="3">
        <v>0</v>
      </c>
      <c r="I3955" s="3">
        <v>50600</v>
      </c>
      <c r="J3955" s="3">
        <v>-20832.150000000001</v>
      </c>
      <c r="K3955" s="3">
        <v>29767.85</v>
      </c>
      <c r="L3955" s="3">
        <v>-4820.63</v>
      </c>
      <c r="M3955" s="3">
        <v>-25652.78</v>
      </c>
      <c r="N3955" s="3">
        <v>24947.22</v>
      </c>
      <c r="O3955" s="3">
        <v>50600</v>
      </c>
    </row>
    <row r="3956" spans="1:15" hidden="1" x14ac:dyDescent="0.2">
      <c r="A3956" t="s">
        <v>7190</v>
      </c>
      <c r="B3956" t="s">
        <v>7055</v>
      </c>
      <c r="C3956" s="2">
        <v>43861</v>
      </c>
      <c r="D3956" t="s">
        <v>7147</v>
      </c>
      <c r="E3956" s="3">
        <v>0</v>
      </c>
      <c r="F3956" s="3">
        <v>0</v>
      </c>
      <c r="G3956" s="3">
        <v>0</v>
      </c>
      <c r="H3956" s="3">
        <v>0</v>
      </c>
      <c r="I3956" s="3">
        <v>50600</v>
      </c>
      <c r="J3956" s="3">
        <v>-20832.150000000001</v>
      </c>
      <c r="K3956" s="3">
        <v>29767.85</v>
      </c>
      <c r="L3956" s="3">
        <v>-4820.63</v>
      </c>
      <c r="M3956" s="3">
        <v>-25652.78</v>
      </c>
      <c r="N3956" s="3">
        <v>24947.22</v>
      </c>
      <c r="O3956" s="3">
        <v>50600</v>
      </c>
    </row>
    <row r="3957" spans="1:15" hidden="1" x14ac:dyDescent="0.2">
      <c r="A3957" t="s">
        <v>7191</v>
      </c>
      <c r="B3957" t="s">
        <v>7055</v>
      </c>
      <c r="C3957" s="2">
        <v>43861</v>
      </c>
      <c r="D3957" t="s">
        <v>7147</v>
      </c>
      <c r="E3957" s="3">
        <v>0</v>
      </c>
      <c r="F3957" s="3">
        <v>0</v>
      </c>
      <c r="G3957" s="3">
        <v>0</v>
      </c>
      <c r="H3957" s="3">
        <v>0</v>
      </c>
      <c r="I3957" s="3">
        <v>50600</v>
      </c>
      <c r="J3957" s="3">
        <v>-20832.150000000001</v>
      </c>
      <c r="K3957" s="3">
        <v>29767.85</v>
      </c>
      <c r="L3957" s="3">
        <v>-4820.63</v>
      </c>
      <c r="M3957" s="3">
        <v>-25652.78</v>
      </c>
      <c r="N3957" s="3">
        <v>24947.22</v>
      </c>
      <c r="O3957" s="3">
        <v>50600</v>
      </c>
    </row>
    <row r="3958" spans="1:15" hidden="1" x14ac:dyDescent="0.2">
      <c r="A3958" t="s">
        <v>7192</v>
      </c>
      <c r="B3958" t="s">
        <v>7055</v>
      </c>
      <c r="C3958" s="2">
        <v>43861</v>
      </c>
      <c r="D3958" t="s">
        <v>7147</v>
      </c>
      <c r="E3958" s="3">
        <v>0</v>
      </c>
      <c r="F3958" s="3">
        <v>0</v>
      </c>
      <c r="G3958" s="3">
        <v>0</v>
      </c>
      <c r="H3958" s="3">
        <v>0</v>
      </c>
      <c r="I3958" s="3">
        <v>50600</v>
      </c>
      <c r="J3958" s="3">
        <v>-20832.150000000001</v>
      </c>
      <c r="K3958" s="3">
        <v>29767.85</v>
      </c>
      <c r="L3958" s="3">
        <v>-4820.63</v>
      </c>
      <c r="M3958" s="3">
        <v>-25652.78</v>
      </c>
      <c r="N3958" s="3">
        <v>24947.22</v>
      </c>
      <c r="O3958" s="3">
        <v>50600</v>
      </c>
    </row>
    <row r="3959" spans="1:15" hidden="1" x14ac:dyDescent="0.2">
      <c r="A3959" t="s">
        <v>7193</v>
      </c>
      <c r="B3959" t="s">
        <v>7055</v>
      </c>
      <c r="C3959" s="2">
        <v>43861</v>
      </c>
      <c r="D3959" t="s">
        <v>7147</v>
      </c>
      <c r="E3959" s="3">
        <v>0</v>
      </c>
      <c r="F3959" s="3">
        <v>0</v>
      </c>
      <c r="G3959" s="3">
        <v>0</v>
      </c>
      <c r="H3959" s="3">
        <v>0</v>
      </c>
      <c r="I3959" s="3">
        <v>50600</v>
      </c>
      <c r="J3959" s="3">
        <v>-20832.150000000001</v>
      </c>
      <c r="K3959" s="3">
        <v>29767.85</v>
      </c>
      <c r="L3959" s="3">
        <v>-4820.63</v>
      </c>
      <c r="M3959" s="3">
        <v>-25652.78</v>
      </c>
      <c r="N3959" s="3">
        <v>24947.22</v>
      </c>
      <c r="O3959" s="3">
        <v>50600</v>
      </c>
    </row>
    <row r="3960" spans="1:15" hidden="1" x14ac:dyDescent="0.2">
      <c r="A3960" t="s">
        <v>7194</v>
      </c>
      <c r="B3960" t="s">
        <v>7055</v>
      </c>
      <c r="C3960" s="2">
        <v>43861</v>
      </c>
      <c r="D3960" t="s">
        <v>7147</v>
      </c>
      <c r="E3960" s="3">
        <v>0</v>
      </c>
      <c r="F3960" s="3">
        <v>0</v>
      </c>
      <c r="G3960" s="3">
        <v>0</v>
      </c>
      <c r="H3960" s="3">
        <v>0</v>
      </c>
      <c r="I3960" s="3">
        <v>50600</v>
      </c>
      <c r="J3960" s="3">
        <v>-20832.150000000001</v>
      </c>
      <c r="K3960" s="3">
        <v>29767.85</v>
      </c>
      <c r="L3960" s="3">
        <v>-4820.63</v>
      </c>
      <c r="M3960" s="3">
        <v>-25652.78</v>
      </c>
      <c r="N3960" s="3">
        <v>24947.22</v>
      </c>
      <c r="O3960" s="3">
        <v>50600</v>
      </c>
    </row>
    <row r="3961" spans="1:15" hidden="1" x14ac:dyDescent="0.2">
      <c r="A3961" t="s">
        <v>7195</v>
      </c>
      <c r="B3961" t="s">
        <v>7055</v>
      </c>
      <c r="C3961" s="2">
        <v>43861</v>
      </c>
      <c r="D3961" t="s">
        <v>7147</v>
      </c>
      <c r="E3961" s="3">
        <v>0</v>
      </c>
      <c r="F3961" s="3">
        <v>0</v>
      </c>
      <c r="G3961" s="3">
        <v>0</v>
      </c>
      <c r="H3961" s="3">
        <v>0</v>
      </c>
      <c r="I3961" s="3">
        <v>50600</v>
      </c>
      <c r="J3961" s="3">
        <v>-20832.150000000001</v>
      </c>
      <c r="K3961" s="3">
        <v>29767.85</v>
      </c>
      <c r="L3961" s="3">
        <v>-4820.63</v>
      </c>
      <c r="M3961" s="3">
        <v>-25652.78</v>
      </c>
      <c r="N3961" s="3">
        <v>24947.22</v>
      </c>
      <c r="O3961" s="3">
        <v>50600</v>
      </c>
    </row>
    <row r="3962" spans="1:15" hidden="1" x14ac:dyDescent="0.2">
      <c r="A3962" t="s">
        <v>7196</v>
      </c>
      <c r="B3962" t="s">
        <v>7055</v>
      </c>
      <c r="C3962" s="2">
        <v>43861</v>
      </c>
      <c r="D3962" t="s">
        <v>7147</v>
      </c>
      <c r="E3962" s="3">
        <v>0</v>
      </c>
      <c r="F3962" s="3">
        <v>0</v>
      </c>
      <c r="G3962" s="3">
        <v>0</v>
      </c>
      <c r="H3962" s="3">
        <v>0</v>
      </c>
      <c r="I3962" s="3">
        <v>50600</v>
      </c>
      <c r="J3962" s="3">
        <v>-20832.150000000001</v>
      </c>
      <c r="K3962" s="3">
        <v>29767.85</v>
      </c>
      <c r="L3962" s="3">
        <v>-4820.63</v>
      </c>
      <c r="M3962" s="3">
        <v>-25652.78</v>
      </c>
      <c r="N3962" s="3">
        <v>24947.22</v>
      </c>
      <c r="O3962" s="3">
        <v>50600</v>
      </c>
    </row>
    <row r="3963" spans="1:15" hidden="1" x14ac:dyDescent="0.2">
      <c r="A3963" t="s">
        <v>7197</v>
      </c>
      <c r="B3963" t="s">
        <v>7055</v>
      </c>
      <c r="C3963" s="2">
        <v>43861</v>
      </c>
      <c r="D3963" t="s">
        <v>7147</v>
      </c>
      <c r="E3963" s="3">
        <v>0</v>
      </c>
      <c r="F3963" s="3">
        <v>0</v>
      </c>
      <c r="G3963" s="3">
        <v>0</v>
      </c>
      <c r="H3963" s="3">
        <v>0</v>
      </c>
      <c r="I3963" s="3">
        <v>50600</v>
      </c>
      <c r="J3963" s="3">
        <v>-20832.150000000001</v>
      </c>
      <c r="K3963" s="3">
        <v>29767.85</v>
      </c>
      <c r="L3963" s="3">
        <v>-4820.63</v>
      </c>
      <c r="M3963" s="3">
        <v>-25652.78</v>
      </c>
      <c r="N3963" s="3">
        <v>24947.22</v>
      </c>
      <c r="O3963" s="3">
        <v>50600</v>
      </c>
    </row>
    <row r="3964" spans="1:15" hidden="1" x14ac:dyDescent="0.2">
      <c r="A3964" t="s">
        <v>7198</v>
      </c>
      <c r="B3964" t="s">
        <v>7055</v>
      </c>
      <c r="C3964" s="2">
        <v>43861</v>
      </c>
      <c r="D3964" t="s">
        <v>7147</v>
      </c>
      <c r="E3964" s="3">
        <v>0</v>
      </c>
      <c r="F3964" s="3">
        <v>0</v>
      </c>
      <c r="G3964" s="3">
        <v>0</v>
      </c>
      <c r="H3964" s="3">
        <v>0</v>
      </c>
      <c r="I3964" s="3">
        <v>50600</v>
      </c>
      <c r="J3964" s="3">
        <v>-20832.150000000001</v>
      </c>
      <c r="K3964" s="3">
        <v>29767.85</v>
      </c>
      <c r="L3964" s="3">
        <v>-4820.63</v>
      </c>
      <c r="M3964" s="3">
        <v>-25652.78</v>
      </c>
      <c r="N3964" s="3">
        <v>24947.22</v>
      </c>
      <c r="O3964" s="3">
        <v>50600</v>
      </c>
    </row>
    <row r="3965" spans="1:15" hidden="1" x14ac:dyDescent="0.2">
      <c r="A3965" t="s">
        <v>7199</v>
      </c>
      <c r="B3965" t="s">
        <v>7055</v>
      </c>
      <c r="C3965" s="2">
        <v>43861</v>
      </c>
      <c r="D3965" t="s">
        <v>7147</v>
      </c>
      <c r="E3965" s="3">
        <v>0</v>
      </c>
      <c r="F3965" s="3">
        <v>0</v>
      </c>
      <c r="G3965" s="3">
        <v>0</v>
      </c>
      <c r="H3965" s="3">
        <v>0</v>
      </c>
      <c r="I3965" s="3">
        <v>50600</v>
      </c>
      <c r="J3965" s="3">
        <v>-20832.150000000001</v>
      </c>
      <c r="K3965" s="3">
        <v>29767.85</v>
      </c>
      <c r="L3965" s="3">
        <v>-4820.63</v>
      </c>
      <c r="M3965" s="3">
        <v>-25652.78</v>
      </c>
      <c r="N3965" s="3">
        <v>24947.22</v>
      </c>
      <c r="O3965" s="3">
        <v>50600</v>
      </c>
    </row>
    <row r="3966" spans="1:15" hidden="1" x14ac:dyDescent="0.2">
      <c r="A3966" t="s">
        <v>7200</v>
      </c>
      <c r="B3966" t="s">
        <v>7055</v>
      </c>
      <c r="C3966" s="2">
        <v>43861</v>
      </c>
      <c r="D3966" t="s">
        <v>7147</v>
      </c>
      <c r="E3966" s="3">
        <v>0</v>
      </c>
      <c r="F3966" s="3">
        <v>0</v>
      </c>
      <c r="G3966" s="3">
        <v>0</v>
      </c>
      <c r="H3966" s="3">
        <v>0</v>
      </c>
      <c r="I3966" s="3">
        <v>50600</v>
      </c>
      <c r="J3966" s="3">
        <v>-20832.150000000001</v>
      </c>
      <c r="K3966" s="3">
        <v>29767.85</v>
      </c>
      <c r="L3966" s="3">
        <v>-4820.63</v>
      </c>
      <c r="M3966" s="3">
        <v>-25652.78</v>
      </c>
      <c r="N3966" s="3">
        <v>24947.22</v>
      </c>
      <c r="O3966" s="3">
        <v>50600</v>
      </c>
    </row>
    <row r="3967" spans="1:15" hidden="1" x14ac:dyDescent="0.2">
      <c r="A3967" t="s">
        <v>7201</v>
      </c>
      <c r="B3967" t="s">
        <v>7055</v>
      </c>
      <c r="C3967" s="2">
        <v>43861</v>
      </c>
      <c r="D3967" t="s">
        <v>7147</v>
      </c>
      <c r="E3967" s="3">
        <v>0</v>
      </c>
      <c r="F3967" s="3">
        <v>0</v>
      </c>
      <c r="G3967" s="3">
        <v>0</v>
      </c>
      <c r="H3967" s="3">
        <v>0</v>
      </c>
      <c r="I3967" s="3">
        <v>50600</v>
      </c>
      <c r="J3967" s="3">
        <v>-20832.150000000001</v>
      </c>
      <c r="K3967" s="3">
        <v>29767.85</v>
      </c>
      <c r="L3967" s="3">
        <v>-4820.63</v>
      </c>
      <c r="M3967" s="3">
        <v>-25652.78</v>
      </c>
      <c r="N3967" s="3">
        <v>24947.22</v>
      </c>
      <c r="O3967" s="3">
        <v>50600</v>
      </c>
    </row>
    <row r="3968" spans="1:15" hidden="1" x14ac:dyDescent="0.2">
      <c r="A3968" t="s">
        <v>7202</v>
      </c>
      <c r="B3968" t="s">
        <v>7055</v>
      </c>
      <c r="C3968" s="2">
        <v>43861</v>
      </c>
      <c r="D3968" t="s">
        <v>7147</v>
      </c>
      <c r="E3968" s="3">
        <v>0</v>
      </c>
      <c r="F3968" s="3">
        <v>0</v>
      </c>
      <c r="G3968" s="3">
        <v>0</v>
      </c>
      <c r="H3968" s="3">
        <v>0</v>
      </c>
      <c r="I3968" s="3">
        <v>50600</v>
      </c>
      <c r="J3968" s="3">
        <v>-20832.150000000001</v>
      </c>
      <c r="K3968" s="3">
        <v>29767.85</v>
      </c>
      <c r="L3968" s="3">
        <v>-4820.63</v>
      </c>
      <c r="M3968" s="3">
        <v>-25652.78</v>
      </c>
      <c r="N3968" s="3">
        <v>24947.22</v>
      </c>
      <c r="O3968" s="3">
        <v>50600</v>
      </c>
    </row>
    <row r="3969" spans="1:15" hidden="1" x14ac:dyDescent="0.2">
      <c r="A3969" t="s">
        <v>7203</v>
      </c>
      <c r="B3969" t="s">
        <v>7055</v>
      </c>
      <c r="C3969" s="2">
        <v>43861</v>
      </c>
      <c r="D3969" t="s">
        <v>7147</v>
      </c>
      <c r="E3969" s="3">
        <v>0</v>
      </c>
      <c r="F3969" s="3">
        <v>0</v>
      </c>
      <c r="G3969" s="3">
        <v>0</v>
      </c>
      <c r="H3969" s="3">
        <v>0</v>
      </c>
      <c r="I3969" s="3">
        <v>50600</v>
      </c>
      <c r="J3969" s="3">
        <v>-20832.150000000001</v>
      </c>
      <c r="K3969" s="3">
        <v>29767.85</v>
      </c>
      <c r="L3969" s="3">
        <v>-4820.63</v>
      </c>
      <c r="M3969" s="3">
        <v>-25652.78</v>
      </c>
      <c r="N3969" s="3">
        <v>24947.22</v>
      </c>
      <c r="O3969" s="3">
        <v>50600</v>
      </c>
    </row>
    <row r="3970" spans="1:15" hidden="1" x14ac:dyDescent="0.2">
      <c r="A3970" t="s">
        <v>7204</v>
      </c>
      <c r="B3970" t="s">
        <v>7055</v>
      </c>
      <c r="C3970" s="2">
        <v>43861</v>
      </c>
      <c r="D3970" t="s">
        <v>7147</v>
      </c>
      <c r="E3970" s="3">
        <v>0</v>
      </c>
      <c r="F3970" s="3">
        <v>0</v>
      </c>
      <c r="G3970" s="3">
        <v>0</v>
      </c>
      <c r="H3970" s="3">
        <v>0</v>
      </c>
      <c r="I3970" s="3">
        <v>50600</v>
      </c>
      <c r="J3970" s="3">
        <v>-20832.150000000001</v>
      </c>
      <c r="K3970" s="3">
        <v>29767.85</v>
      </c>
      <c r="L3970" s="3">
        <v>-4820.63</v>
      </c>
      <c r="M3970" s="3">
        <v>-25652.78</v>
      </c>
      <c r="N3970" s="3">
        <v>24947.22</v>
      </c>
      <c r="O3970" s="3">
        <v>50600</v>
      </c>
    </row>
    <row r="3971" spans="1:15" hidden="1" x14ac:dyDescent="0.2">
      <c r="A3971" t="s">
        <v>7205</v>
      </c>
      <c r="B3971" t="s">
        <v>7055</v>
      </c>
      <c r="C3971" s="2">
        <v>43861</v>
      </c>
      <c r="D3971" t="s">
        <v>7147</v>
      </c>
      <c r="E3971" s="3">
        <v>0</v>
      </c>
      <c r="F3971" s="3">
        <v>0</v>
      </c>
      <c r="G3971" s="3">
        <v>0</v>
      </c>
      <c r="H3971" s="3">
        <v>0</v>
      </c>
      <c r="I3971" s="3">
        <v>50600</v>
      </c>
      <c r="J3971" s="3">
        <v>-20832.150000000001</v>
      </c>
      <c r="K3971" s="3">
        <v>29767.85</v>
      </c>
      <c r="L3971" s="3">
        <v>-4820.63</v>
      </c>
      <c r="M3971" s="3">
        <v>-25652.78</v>
      </c>
      <c r="N3971" s="3">
        <v>24947.22</v>
      </c>
      <c r="O3971" s="3">
        <v>50600</v>
      </c>
    </row>
    <row r="3972" spans="1:15" hidden="1" x14ac:dyDescent="0.2">
      <c r="A3972" t="s">
        <v>7206</v>
      </c>
      <c r="B3972" t="s">
        <v>7055</v>
      </c>
      <c r="C3972" s="2">
        <v>43861</v>
      </c>
      <c r="D3972" t="s">
        <v>7147</v>
      </c>
      <c r="E3972" s="3">
        <v>0</v>
      </c>
      <c r="F3972" s="3">
        <v>0</v>
      </c>
      <c r="G3972" s="3">
        <v>0</v>
      </c>
      <c r="H3972" s="3">
        <v>0</v>
      </c>
      <c r="I3972" s="3">
        <v>50600</v>
      </c>
      <c r="J3972" s="3">
        <v>-20832.150000000001</v>
      </c>
      <c r="K3972" s="3">
        <v>29767.85</v>
      </c>
      <c r="L3972" s="3">
        <v>-4820.63</v>
      </c>
      <c r="M3972" s="3">
        <v>-25652.78</v>
      </c>
      <c r="N3972" s="3">
        <v>24947.22</v>
      </c>
      <c r="O3972" s="3">
        <v>50600</v>
      </c>
    </row>
    <row r="3973" spans="1:15" hidden="1" x14ac:dyDescent="0.2">
      <c r="A3973" t="s">
        <v>7207</v>
      </c>
      <c r="B3973" t="s">
        <v>7055</v>
      </c>
      <c r="C3973" s="2">
        <v>43861</v>
      </c>
      <c r="D3973" t="s">
        <v>7147</v>
      </c>
      <c r="E3973" s="3">
        <v>0</v>
      </c>
      <c r="F3973" s="3">
        <v>0</v>
      </c>
      <c r="G3973" s="3">
        <v>0</v>
      </c>
      <c r="H3973" s="3">
        <v>0</v>
      </c>
      <c r="I3973" s="3">
        <v>50600</v>
      </c>
      <c r="J3973" s="3">
        <v>-20832.150000000001</v>
      </c>
      <c r="K3973" s="3">
        <v>29767.85</v>
      </c>
      <c r="L3973" s="3">
        <v>-4820.63</v>
      </c>
      <c r="M3973" s="3">
        <v>-25652.78</v>
      </c>
      <c r="N3973" s="3">
        <v>24947.22</v>
      </c>
      <c r="O3973" s="3">
        <v>50600</v>
      </c>
    </row>
    <row r="3974" spans="1:15" hidden="1" x14ac:dyDescent="0.2">
      <c r="A3974" t="s">
        <v>7208</v>
      </c>
      <c r="B3974" t="s">
        <v>7055</v>
      </c>
      <c r="C3974" s="2">
        <v>43861</v>
      </c>
      <c r="D3974" t="s">
        <v>7147</v>
      </c>
      <c r="E3974" s="3">
        <v>0</v>
      </c>
      <c r="F3974" s="3">
        <v>0</v>
      </c>
      <c r="G3974" s="3">
        <v>0</v>
      </c>
      <c r="H3974" s="3">
        <v>0</v>
      </c>
      <c r="I3974" s="3">
        <v>50600</v>
      </c>
      <c r="J3974" s="3">
        <v>-20832.150000000001</v>
      </c>
      <c r="K3974" s="3">
        <v>29767.85</v>
      </c>
      <c r="L3974" s="3">
        <v>-4820.63</v>
      </c>
      <c r="M3974" s="3">
        <v>-25652.78</v>
      </c>
      <c r="N3974" s="3">
        <v>24947.22</v>
      </c>
      <c r="O3974" s="3">
        <v>50600</v>
      </c>
    </row>
    <row r="3975" spans="1:15" hidden="1" x14ac:dyDescent="0.2">
      <c r="A3975" t="s">
        <v>7209</v>
      </c>
      <c r="B3975" t="s">
        <v>7055</v>
      </c>
      <c r="C3975" s="2">
        <v>43861</v>
      </c>
      <c r="D3975" t="s">
        <v>7147</v>
      </c>
      <c r="E3975" s="3">
        <v>0</v>
      </c>
      <c r="F3975" s="3">
        <v>0</v>
      </c>
      <c r="G3975" s="3">
        <v>0</v>
      </c>
      <c r="H3975" s="3">
        <v>0</v>
      </c>
      <c r="I3975" s="3">
        <v>50600</v>
      </c>
      <c r="J3975" s="3">
        <v>-20832.150000000001</v>
      </c>
      <c r="K3975" s="3">
        <v>29767.85</v>
      </c>
      <c r="L3975" s="3">
        <v>-4820.63</v>
      </c>
      <c r="M3975" s="3">
        <v>-25652.78</v>
      </c>
      <c r="N3975" s="3">
        <v>24947.22</v>
      </c>
      <c r="O3975" s="3">
        <v>50600</v>
      </c>
    </row>
    <row r="3976" spans="1:15" hidden="1" x14ac:dyDescent="0.2">
      <c r="A3976" t="s">
        <v>7210</v>
      </c>
      <c r="B3976" t="s">
        <v>7055</v>
      </c>
      <c r="C3976" s="2">
        <v>43861</v>
      </c>
      <c r="D3976" t="s">
        <v>7147</v>
      </c>
      <c r="E3976" s="3">
        <v>0</v>
      </c>
      <c r="F3976" s="3">
        <v>0</v>
      </c>
      <c r="G3976" s="3">
        <v>0</v>
      </c>
      <c r="H3976" s="3">
        <v>0</v>
      </c>
      <c r="I3976" s="3">
        <v>50600</v>
      </c>
      <c r="J3976" s="3">
        <v>-20832.150000000001</v>
      </c>
      <c r="K3976" s="3">
        <v>29767.85</v>
      </c>
      <c r="L3976" s="3">
        <v>-4820.63</v>
      </c>
      <c r="M3976" s="3">
        <v>-25652.78</v>
      </c>
      <c r="N3976" s="3">
        <v>24947.22</v>
      </c>
      <c r="O3976" s="3">
        <v>50600</v>
      </c>
    </row>
    <row r="3977" spans="1:15" hidden="1" x14ac:dyDescent="0.2">
      <c r="A3977" t="s">
        <v>7211</v>
      </c>
      <c r="B3977" t="s">
        <v>7055</v>
      </c>
      <c r="C3977" s="2">
        <v>43861</v>
      </c>
      <c r="D3977" t="s">
        <v>7147</v>
      </c>
      <c r="E3977" s="3">
        <v>0</v>
      </c>
      <c r="F3977" s="3">
        <v>0</v>
      </c>
      <c r="G3977" s="3">
        <v>0</v>
      </c>
      <c r="H3977" s="3">
        <v>0</v>
      </c>
      <c r="I3977" s="3">
        <v>50600</v>
      </c>
      <c r="J3977" s="3">
        <v>-20832.150000000001</v>
      </c>
      <c r="K3977" s="3">
        <v>29767.85</v>
      </c>
      <c r="L3977" s="3">
        <v>-4820.63</v>
      </c>
      <c r="M3977" s="3">
        <v>-25652.78</v>
      </c>
      <c r="N3977" s="3">
        <v>24947.22</v>
      </c>
      <c r="O3977" s="3">
        <v>50600</v>
      </c>
    </row>
    <row r="3978" spans="1:15" hidden="1" x14ac:dyDescent="0.2">
      <c r="A3978" t="s">
        <v>7212</v>
      </c>
      <c r="B3978" t="s">
        <v>7055</v>
      </c>
      <c r="C3978" s="2">
        <v>43861</v>
      </c>
      <c r="D3978" t="s">
        <v>7147</v>
      </c>
      <c r="E3978" s="3">
        <v>0</v>
      </c>
      <c r="F3978" s="3">
        <v>0</v>
      </c>
      <c r="G3978" s="3">
        <v>0</v>
      </c>
      <c r="H3978" s="3">
        <v>0</v>
      </c>
      <c r="I3978" s="3">
        <v>50600</v>
      </c>
      <c r="J3978" s="3">
        <v>-20832.150000000001</v>
      </c>
      <c r="K3978" s="3">
        <v>29767.85</v>
      </c>
      <c r="L3978" s="3">
        <v>-4820.63</v>
      </c>
      <c r="M3978" s="3">
        <v>-25652.78</v>
      </c>
      <c r="N3978" s="3">
        <v>24947.22</v>
      </c>
      <c r="O3978" s="3">
        <v>50600</v>
      </c>
    </row>
    <row r="3979" spans="1:15" hidden="1" x14ac:dyDescent="0.2">
      <c r="A3979" t="s">
        <v>7213</v>
      </c>
      <c r="B3979" t="s">
        <v>7055</v>
      </c>
      <c r="C3979" s="2">
        <v>43861</v>
      </c>
      <c r="D3979" t="s">
        <v>7147</v>
      </c>
      <c r="E3979" s="3">
        <v>0</v>
      </c>
      <c r="F3979" s="3">
        <v>0</v>
      </c>
      <c r="G3979" s="3">
        <v>0</v>
      </c>
      <c r="H3979" s="3">
        <v>0</v>
      </c>
      <c r="I3979" s="3">
        <v>50600</v>
      </c>
      <c r="J3979" s="3">
        <v>-20832.150000000001</v>
      </c>
      <c r="K3979" s="3">
        <v>29767.85</v>
      </c>
      <c r="L3979" s="3">
        <v>-4820.63</v>
      </c>
      <c r="M3979" s="3">
        <v>-25652.78</v>
      </c>
      <c r="N3979" s="3">
        <v>24947.22</v>
      </c>
      <c r="O3979" s="3">
        <v>50600</v>
      </c>
    </row>
    <row r="3980" spans="1:15" hidden="1" x14ac:dyDescent="0.2">
      <c r="A3980" t="s">
        <v>7214</v>
      </c>
      <c r="B3980" t="s">
        <v>7055</v>
      </c>
      <c r="C3980" s="2">
        <v>43861</v>
      </c>
      <c r="D3980" t="s">
        <v>7147</v>
      </c>
      <c r="E3980" s="3">
        <v>0</v>
      </c>
      <c r="F3980" s="3">
        <v>0</v>
      </c>
      <c r="G3980" s="3">
        <v>0</v>
      </c>
      <c r="H3980" s="3">
        <v>0</v>
      </c>
      <c r="I3980" s="3">
        <v>50600</v>
      </c>
      <c r="J3980" s="3">
        <v>-20832.150000000001</v>
      </c>
      <c r="K3980" s="3">
        <v>29767.85</v>
      </c>
      <c r="L3980" s="3">
        <v>-4820.63</v>
      </c>
      <c r="M3980" s="3">
        <v>-25652.78</v>
      </c>
      <c r="N3980" s="3">
        <v>24947.22</v>
      </c>
      <c r="O3980" s="3">
        <v>50600</v>
      </c>
    </row>
    <row r="3981" spans="1:15" hidden="1" x14ac:dyDescent="0.2">
      <c r="A3981" t="s">
        <v>7215</v>
      </c>
      <c r="B3981" t="s">
        <v>7055</v>
      </c>
      <c r="C3981" s="2">
        <v>43861</v>
      </c>
      <c r="D3981" t="s">
        <v>7147</v>
      </c>
      <c r="E3981" s="3">
        <v>0</v>
      </c>
      <c r="F3981" s="3">
        <v>0</v>
      </c>
      <c r="G3981" s="3">
        <v>0</v>
      </c>
      <c r="H3981" s="3">
        <v>0</v>
      </c>
      <c r="I3981" s="3">
        <v>50600</v>
      </c>
      <c r="J3981" s="3">
        <v>-20832.150000000001</v>
      </c>
      <c r="K3981" s="3">
        <v>29767.85</v>
      </c>
      <c r="L3981" s="3">
        <v>-4820.63</v>
      </c>
      <c r="M3981" s="3">
        <v>-25652.78</v>
      </c>
      <c r="N3981" s="3">
        <v>24947.22</v>
      </c>
      <c r="O3981" s="3">
        <v>50600</v>
      </c>
    </row>
    <row r="3982" spans="1:15" hidden="1" x14ac:dyDescent="0.2">
      <c r="A3982" t="s">
        <v>7216</v>
      </c>
      <c r="B3982" t="s">
        <v>7055</v>
      </c>
      <c r="C3982" s="2">
        <v>43861</v>
      </c>
      <c r="D3982" t="s">
        <v>7147</v>
      </c>
      <c r="E3982" s="3">
        <v>0</v>
      </c>
      <c r="F3982" s="3">
        <v>0</v>
      </c>
      <c r="G3982" s="3">
        <v>0</v>
      </c>
      <c r="H3982" s="3">
        <v>0</v>
      </c>
      <c r="I3982" s="3">
        <v>50600</v>
      </c>
      <c r="J3982" s="3">
        <v>-20832.150000000001</v>
      </c>
      <c r="K3982" s="3">
        <v>29767.85</v>
      </c>
      <c r="L3982" s="3">
        <v>-4820.63</v>
      </c>
      <c r="M3982" s="3">
        <v>-25652.78</v>
      </c>
      <c r="N3982" s="3">
        <v>24947.22</v>
      </c>
      <c r="O3982" s="3">
        <v>50600</v>
      </c>
    </row>
    <row r="3983" spans="1:15" hidden="1" x14ac:dyDescent="0.2">
      <c r="A3983" t="s">
        <v>7217</v>
      </c>
      <c r="B3983" t="s">
        <v>7055</v>
      </c>
      <c r="C3983" s="2">
        <v>43861</v>
      </c>
      <c r="D3983" t="s">
        <v>7147</v>
      </c>
      <c r="E3983" s="3">
        <v>0</v>
      </c>
      <c r="F3983" s="3">
        <v>0</v>
      </c>
      <c r="G3983" s="3">
        <v>0</v>
      </c>
      <c r="H3983" s="3">
        <v>0</v>
      </c>
      <c r="I3983" s="3">
        <v>50600</v>
      </c>
      <c r="J3983" s="3">
        <v>-20832.150000000001</v>
      </c>
      <c r="K3983" s="3">
        <v>29767.85</v>
      </c>
      <c r="L3983" s="3">
        <v>-4820.63</v>
      </c>
      <c r="M3983" s="3">
        <v>-25652.78</v>
      </c>
      <c r="N3983" s="3">
        <v>24947.22</v>
      </c>
      <c r="O3983" s="3">
        <v>50600</v>
      </c>
    </row>
    <row r="3984" spans="1:15" hidden="1" x14ac:dyDescent="0.2">
      <c r="A3984" t="s">
        <v>7218</v>
      </c>
      <c r="B3984" t="s">
        <v>7055</v>
      </c>
      <c r="C3984" s="2">
        <v>43861</v>
      </c>
      <c r="D3984" t="s">
        <v>7147</v>
      </c>
      <c r="E3984" s="3">
        <v>0</v>
      </c>
      <c r="F3984" s="3">
        <v>0</v>
      </c>
      <c r="G3984" s="3">
        <v>0</v>
      </c>
      <c r="H3984" s="3">
        <v>0</v>
      </c>
      <c r="I3984" s="3">
        <v>50600</v>
      </c>
      <c r="J3984" s="3">
        <v>-20832.150000000001</v>
      </c>
      <c r="K3984" s="3">
        <v>29767.85</v>
      </c>
      <c r="L3984" s="3">
        <v>-4820.63</v>
      </c>
      <c r="M3984" s="3">
        <v>-25652.78</v>
      </c>
      <c r="N3984" s="3">
        <v>24947.22</v>
      </c>
      <c r="O3984" s="3">
        <v>50600</v>
      </c>
    </row>
    <row r="3985" spans="1:15" hidden="1" x14ac:dyDescent="0.2">
      <c r="A3985" t="s">
        <v>7219</v>
      </c>
      <c r="B3985" t="s">
        <v>7055</v>
      </c>
      <c r="C3985" s="2">
        <v>43861</v>
      </c>
      <c r="D3985" t="s">
        <v>7147</v>
      </c>
      <c r="E3985" s="3">
        <v>0</v>
      </c>
      <c r="F3985" s="3">
        <v>0</v>
      </c>
      <c r="G3985" s="3">
        <v>0</v>
      </c>
      <c r="H3985" s="3">
        <v>0</v>
      </c>
      <c r="I3985" s="3">
        <v>50600</v>
      </c>
      <c r="J3985" s="3">
        <v>-20832.150000000001</v>
      </c>
      <c r="K3985" s="3">
        <v>29767.85</v>
      </c>
      <c r="L3985" s="3">
        <v>-4820.63</v>
      </c>
      <c r="M3985" s="3">
        <v>-25652.78</v>
      </c>
      <c r="N3985" s="3">
        <v>24947.22</v>
      </c>
      <c r="O3985" s="3">
        <v>50600</v>
      </c>
    </row>
    <row r="3986" spans="1:15" hidden="1" x14ac:dyDescent="0.2">
      <c r="A3986" t="s">
        <v>7220</v>
      </c>
      <c r="B3986" t="s">
        <v>7055</v>
      </c>
      <c r="C3986" s="2">
        <v>43861</v>
      </c>
      <c r="D3986" t="s">
        <v>7147</v>
      </c>
      <c r="E3986" s="3">
        <v>0</v>
      </c>
      <c r="F3986" s="3">
        <v>0</v>
      </c>
      <c r="G3986" s="3">
        <v>0</v>
      </c>
      <c r="H3986" s="3">
        <v>0</v>
      </c>
      <c r="I3986" s="3">
        <v>50600</v>
      </c>
      <c r="J3986" s="3">
        <v>-20832.150000000001</v>
      </c>
      <c r="K3986" s="3">
        <v>29767.85</v>
      </c>
      <c r="L3986" s="3">
        <v>-4820.63</v>
      </c>
      <c r="M3986" s="3">
        <v>-25652.78</v>
      </c>
      <c r="N3986" s="3">
        <v>24947.22</v>
      </c>
      <c r="O3986" s="3">
        <v>50600</v>
      </c>
    </row>
    <row r="3987" spans="1:15" hidden="1" x14ac:dyDescent="0.2">
      <c r="A3987" t="s">
        <v>7221</v>
      </c>
      <c r="B3987" t="s">
        <v>7055</v>
      </c>
      <c r="C3987" s="2">
        <v>43861</v>
      </c>
      <c r="D3987" t="s">
        <v>7147</v>
      </c>
      <c r="E3987" s="3">
        <v>0</v>
      </c>
      <c r="F3987" s="3">
        <v>0</v>
      </c>
      <c r="G3987" s="3">
        <v>0</v>
      </c>
      <c r="H3987" s="3">
        <v>0</v>
      </c>
      <c r="I3987" s="3">
        <v>50600</v>
      </c>
      <c r="J3987" s="3">
        <v>-20832.150000000001</v>
      </c>
      <c r="K3987" s="3">
        <v>29767.85</v>
      </c>
      <c r="L3987" s="3">
        <v>-4820.63</v>
      </c>
      <c r="M3987" s="3">
        <v>-25652.78</v>
      </c>
      <c r="N3987" s="3">
        <v>24947.22</v>
      </c>
      <c r="O3987" s="3">
        <v>50600</v>
      </c>
    </row>
    <row r="3988" spans="1:15" hidden="1" x14ac:dyDescent="0.2">
      <c r="A3988" t="s">
        <v>7222</v>
      </c>
      <c r="B3988" t="s">
        <v>7055</v>
      </c>
      <c r="C3988" s="2">
        <v>43861</v>
      </c>
      <c r="D3988" t="s">
        <v>7147</v>
      </c>
      <c r="E3988" s="3">
        <v>0</v>
      </c>
      <c r="F3988" s="3">
        <v>0</v>
      </c>
      <c r="G3988" s="3">
        <v>0</v>
      </c>
      <c r="H3988" s="3">
        <v>0</v>
      </c>
      <c r="I3988" s="3">
        <v>50600</v>
      </c>
      <c r="J3988" s="3">
        <v>-20832.150000000001</v>
      </c>
      <c r="K3988" s="3">
        <v>29767.85</v>
      </c>
      <c r="L3988" s="3">
        <v>-4820.63</v>
      </c>
      <c r="M3988" s="3">
        <v>-25652.78</v>
      </c>
      <c r="N3988" s="3">
        <v>24947.22</v>
      </c>
      <c r="O3988" s="3">
        <v>50600</v>
      </c>
    </row>
    <row r="3989" spans="1:15" hidden="1" x14ac:dyDescent="0.2">
      <c r="A3989" t="s">
        <v>7223</v>
      </c>
      <c r="B3989" t="s">
        <v>7055</v>
      </c>
      <c r="C3989" s="2">
        <v>43861</v>
      </c>
      <c r="D3989" t="s">
        <v>7147</v>
      </c>
      <c r="E3989" s="3">
        <v>0</v>
      </c>
      <c r="F3989" s="3">
        <v>0</v>
      </c>
      <c r="G3989" s="3">
        <v>0</v>
      </c>
      <c r="H3989" s="3">
        <v>0</v>
      </c>
      <c r="I3989" s="3">
        <v>50600</v>
      </c>
      <c r="J3989" s="3">
        <v>-20832.150000000001</v>
      </c>
      <c r="K3989" s="3">
        <v>29767.85</v>
      </c>
      <c r="L3989" s="3">
        <v>-4820.63</v>
      </c>
      <c r="M3989" s="3">
        <v>-25652.78</v>
      </c>
      <c r="N3989" s="3">
        <v>24947.22</v>
      </c>
      <c r="O3989" s="3">
        <v>50600</v>
      </c>
    </row>
    <row r="3990" spans="1:15" hidden="1" x14ac:dyDescent="0.2">
      <c r="A3990" t="s">
        <v>7224</v>
      </c>
      <c r="B3990" t="s">
        <v>7055</v>
      </c>
      <c r="C3990" s="2">
        <v>43861</v>
      </c>
      <c r="D3990" t="s">
        <v>7147</v>
      </c>
      <c r="E3990" s="3">
        <v>0</v>
      </c>
      <c r="F3990" s="3">
        <v>0</v>
      </c>
      <c r="G3990" s="3">
        <v>0</v>
      </c>
      <c r="H3990" s="3">
        <v>0</v>
      </c>
      <c r="I3990" s="3">
        <v>50600</v>
      </c>
      <c r="J3990" s="3">
        <v>-20832.150000000001</v>
      </c>
      <c r="K3990" s="3">
        <v>29767.85</v>
      </c>
      <c r="L3990" s="3">
        <v>-4820.63</v>
      </c>
      <c r="M3990" s="3">
        <v>-25652.78</v>
      </c>
      <c r="N3990" s="3">
        <v>24947.22</v>
      </c>
      <c r="O3990" s="3">
        <v>50600</v>
      </c>
    </row>
    <row r="3991" spans="1:15" hidden="1" x14ac:dyDescent="0.2">
      <c r="A3991" t="s">
        <v>7225</v>
      </c>
      <c r="B3991" t="s">
        <v>7055</v>
      </c>
      <c r="C3991" s="2">
        <v>43925</v>
      </c>
      <c r="D3991" t="s">
        <v>7226</v>
      </c>
      <c r="E3991" s="3">
        <v>0</v>
      </c>
      <c r="F3991" s="3">
        <v>0</v>
      </c>
      <c r="G3991" s="3">
        <v>0</v>
      </c>
      <c r="H3991" s="3">
        <v>0</v>
      </c>
      <c r="I3991" s="3">
        <v>24674.89</v>
      </c>
      <c r="J3991" s="3">
        <v>-15563.21</v>
      </c>
      <c r="K3991" s="3">
        <v>9111.68</v>
      </c>
      <c r="L3991" s="3">
        <v>-3917.56</v>
      </c>
      <c r="M3991" s="3">
        <v>-19480.77</v>
      </c>
      <c r="N3991" s="3">
        <v>5194.12</v>
      </c>
      <c r="O3991" s="3">
        <v>24674.89</v>
      </c>
    </row>
    <row r="3992" spans="1:15" hidden="1" x14ac:dyDescent="0.2">
      <c r="A3992" t="s">
        <v>7227</v>
      </c>
      <c r="B3992" t="s">
        <v>7055</v>
      </c>
      <c r="C3992" s="2">
        <v>43925</v>
      </c>
      <c r="D3992" t="s">
        <v>7226</v>
      </c>
      <c r="E3992" s="3">
        <v>0</v>
      </c>
      <c r="F3992" s="3">
        <v>0</v>
      </c>
      <c r="G3992" s="3">
        <v>0</v>
      </c>
      <c r="H3992" s="3">
        <v>0</v>
      </c>
      <c r="I3992" s="3">
        <v>24674.89</v>
      </c>
      <c r="J3992" s="3">
        <v>-15563.21</v>
      </c>
      <c r="K3992" s="3">
        <v>9111.68</v>
      </c>
      <c r="L3992" s="3">
        <v>-3917.56</v>
      </c>
      <c r="M3992" s="3">
        <v>-19480.77</v>
      </c>
      <c r="N3992" s="3">
        <v>5194.12</v>
      </c>
      <c r="O3992" s="3">
        <v>24674.89</v>
      </c>
    </row>
    <row r="3993" spans="1:15" hidden="1" x14ac:dyDescent="0.2">
      <c r="A3993" t="s">
        <v>7228</v>
      </c>
      <c r="B3993" t="s">
        <v>7055</v>
      </c>
      <c r="C3993" s="2">
        <v>43925</v>
      </c>
      <c r="D3993" t="s">
        <v>7226</v>
      </c>
      <c r="E3993" s="3">
        <v>0</v>
      </c>
      <c r="F3993" s="3">
        <v>0</v>
      </c>
      <c r="G3993" s="3">
        <v>0</v>
      </c>
      <c r="H3993" s="3">
        <v>0</v>
      </c>
      <c r="I3993" s="3">
        <v>24674.89</v>
      </c>
      <c r="J3993" s="3">
        <v>-15563.21</v>
      </c>
      <c r="K3993" s="3">
        <v>9111.68</v>
      </c>
      <c r="L3993" s="3">
        <v>-3917.56</v>
      </c>
      <c r="M3993" s="3">
        <v>-19480.77</v>
      </c>
      <c r="N3993" s="3">
        <v>5194.12</v>
      </c>
      <c r="O3993" s="3">
        <v>24674.89</v>
      </c>
    </row>
    <row r="3994" spans="1:15" hidden="1" x14ac:dyDescent="0.2">
      <c r="A3994" t="s">
        <v>7229</v>
      </c>
      <c r="B3994" t="s">
        <v>7055</v>
      </c>
      <c r="C3994" s="2">
        <v>43925</v>
      </c>
      <c r="D3994" t="s">
        <v>7226</v>
      </c>
      <c r="E3994" s="3">
        <v>0</v>
      </c>
      <c r="F3994" s="3">
        <v>0</v>
      </c>
      <c r="G3994" s="3">
        <v>0</v>
      </c>
      <c r="H3994" s="3">
        <v>0</v>
      </c>
      <c r="I3994" s="3">
        <v>24674.89</v>
      </c>
      <c r="J3994" s="3">
        <v>-15563.21</v>
      </c>
      <c r="K3994" s="3">
        <v>9111.68</v>
      </c>
      <c r="L3994" s="3">
        <v>-3917.56</v>
      </c>
      <c r="M3994" s="3">
        <v>-19480.77</v>
      </c>
      <c r="N3994" s="3">
        <v>5194.12</v>
      </c>
      <c r="O3994" s="3">
        <v>24674.89</v>
      </c>
    </row>
    <row r="3995" spans="1:15" hidden="1" x14ac:dyDescent="0.2">
      <c r="A3995" t="s">
        <v>7230</v>
      </c>
      <c r="B3995" t="s">
        <v>7055</v>
      </c>
      <c r="C3995" s="2">
        <v>43925</v>
      </c>
      <c r="D3995" t="s">
        <v>7226</v>
      </c>
      <c r="E3995" s="3">
        <v>0</v>
      </c>
      <c r="F3995" s="3">
        <v>0</v>
      </c>
      <c r="G3995" s="3">
        <v>0</v>
      </c>
      <c r="H3995" s="3">
        <v>0</v>
      </c>
      <c r="I3995" s="3">
        <v>24674.89</v>
      </c>
      <c r="J3995" s="3">
        <v>-15563.21</v>
      </c>
      <c r="K3995" s="3">
        <v>9111.68</v>
      </c>
      <c r="L3995" s="3">
        <v>-3917.56</v>
      </c>
      <c r="M3995" s="3">
        <v>-19480.77</v>
      </c>
      <c r="N3995" s="3">
        <v>5194.12</v>
      </c>
      <c r="O3995" s="3">
        <v>24674.89</v>
      </c>
    </row>
    <row r="3996" spans="1:15" hidden="1" x14ac:dyDescent="0.2">
      <c r="A3996" t="s">
        <v>7231</v>
      </c>
      <c r="B3996" t="s">
        <v>7055</v>
      </c>
      <c r="C3996" s="2">
        <v>43925</v>
      </c>
      <c r="D3996" t="s">
        <v>7226</v>
      </c>
      <c r="E3996" s="3">
        <v>0</v>
      </c>
      <c r="F3996" s="3">
        <v>0</v>
      </c>
      <c r="G3996" s="3">
        <v>0</v>
      </c>
      <c r="H3996" s="3">
        <v>0</v>
      </c>
      <c r="I3996" s="3">
        <v>24674.89</v>
      </c>
      <c r="J3996" s="3">
        <v>-15563.21</v>
      </c>
      <c r="K3996" s="3">
        <v>9111.68</v>
      </c>
      <c r="L3996" s="3">
        <v>-3917.56</v>
      </c>
      <c r="M3996" s="3">
        <v>-19480.77</v>
      </c>
      <c r="N3996" s="3">
        <v>5194.12</v>
      </c>
      <c r="O3996" s="3">
        <v>24674.89</v>
      </c>
    </row>
    <row r="3997" spans="1:15" hidden="1" x14ac:dyDescent="0.2">
      <c r="A3997" t="s">
        <v>7232</v>
      </c>
      <c r="B3997" t="s">
        <v>7055</v>
      </c>
      <c r="C3997" s="2">
        <v>43925</v>
      </c>
      <c r="D3997" t="s">
        <v>7226</v>
      </c>
      <c r="E3997" s="3">
        <v>0</v>
      </c>
      <c r="F3997" s="3">
        <v>0</v>
      </c>
      <c r="G3997" s="3">
        <v>0</v>
      </c>
      <c r="H3997" s="3">
        <v>0</v>
      </c>
      <c r="I3997" s="3">
        <v>24674.89</v>
      </c>
      <c r="J3997" s="3">
        <v>-15563.21</v>
      </c>
      <c r="K3997" s="3">
        <v>9111.68</v>
      </c>
      <c r="L3997" s="3">
        <v>-3917.56</v>
      </c>
      <c r="M3997" s="3">
        <v>-19480.77</v>
      </c>
      <c r="N3997" s="3">
        <v>5194.12</v>
      </c>
      <c r="O3997" s="3">
        <v>24674.89</v>
      </c>
    </row>
    <row r="3998" spans="1:15" hidden="1" x14ac:dyDescent="0.2">
      <c r="A3998" t="s">
        <v>7233</v>
      </c>
      <c r="B3998" t="s">
        <v>7055</v>
      </c>
      <c r="C3998" s="2">
        <v>43925</v>
      </c>
      <c r="D3998" t="s">
        <v>7226</v>
      </c>
      <c r="E3998" s="3">
        <v>0</v>
      </c>
      <c r="F3998" s="3">
        <v>0</v>
      </c>
      <c r="G3998" s="3">
        <v>0</v>
      </c>
      <c r="H3998" s="3">
        <v>0</v>
      </c>
      <c r="I3998" s="3">
        <v>24674.89</v>
      </c>
      <c r="J3998" s="3">
        <v>-15563.21</v>
      </c>
      <c r="K3998" s="3">
        <v>9111.68</v>
      </c>
      <c r="L3998" s="3">
        <v>-3917.56</v>
      </c>
      <c r="M3998" s="3">
        <v>-19480.77</v>
      </c>
      <c r="N3998" s="3">
        <v>5194.12</v>
      </c>
      <c r="O3998" s="3">
        <v>24674.89</v>
      </c>
    </row>
    <row r="3999" spans="1:15" hidden="1" x14ac:dyDescent="0.2">
      <c r="A3999" t="s">
        <v>7234</v>
      </c>
      <c r="B3999" t="s">
        <v>7055</v>
      </c>
      <c r="C3999" s="2">
        <v>43925</v>
      </c>
      <c r="D3999" t="s">
        <v>7226</v>
      </c>
      <c r="E3999" s="3">
        <v>0</v>
      </c>
      <c r="F3999" s="3">
        <v>0</v>
      </c>
      <c r="G3999" s="3">
        <v>0</v>
      </c>
      <c r="H3999" s="3">
        <v>0</v>
      </c>
      <c r="I3999" s="3">
        <v>24674.89</v>
      </c>
      <c r="J3999" s="3">
        <v>-15563.21</v>
      </c>
      <c r="K3999" s="3">
        <v>9111.68</v>
      </c>
      <c r="L3999" s="3">
        <v>-3917.56</v>
      </c>
      <c r="M3999" s="3">
        <v>-19480.77</v>
      </c>
      <c r="N3999" s="3">
        <v>5194.12</v>
      </c>
      <c r="O3999" s="3">
        <v>24674.89</v>
      </c>
    </row>
    <row r="4000" spans="1:15" hidden="1" x14ac:dyDescent="0.2">
      <c r="A4000" t="s">
        <v>7235</v>
      </c>
      <c r="B4000" t="s">
        <v>7055</v>
      </c>
      <c r="C4000" s="2">
        <v>44020</v>
      </c>
      <c r="D4000" t="s">
        <v>7236</v>
      </c>
      <c r="E4000" s="3">
        <v>0</v>
      </c>
      <c r="F4000" s="3">
        <v>0</v>
      </c>
      <c r="G4000" s="3">
        <v>0</v>
      </c>
      <c r="H4000" s="3">
        <v>0</v>
      </c>
      <c r="I4000" s="3">
        <v>36307</v>
      </c>
      <c r="J4000" s="3">
        <v>-19907.509999999998</v>
      </c>
      <c r="K4000" s="3">
        <v>16399.490000000002</v>
      </c>
      <c r="L4000" s="3">
        <v>-5764.36</v>
      </c>
      <c r="M4000" s="3">
        <v>-25671.87</v>
      </c>
      <c r="N4000" s="3">
        <v>10635.13</v>
      </c>
      <c r="O4000" s="3">
        <v>36307</v>
      </c>
    </row>
    <row r="4001" spans="1:15" hidden="1" x14ac:dyDescent="0.2">
      <c r="A4001" t="s">
        <v>7237</v>
      </c>
      <c r="B4001" t="s">
        <v>7055</v>
      </c>
      <c r="C4001" s="2">
        <v>44020</v>
      </c>
      <c r="D4001" t="s">
        <v>7236</v>
      </c>
      <c r="E4001" s="3">
        <v>0</v>
      </c>
      <c r="F4001" s="3">
        <v>0</v>
      </c>
      <c r="G4001" s="3">
        <v>0</v>
      </c>
      <c r="H4001" s="3">
        <v>0</v>
      </c>
      <c r="I4001" s="3">
        <v>36307</v>
      </c>
      <c r="J4001" s="3">
        <v>-19907.509999999998</v>
      </c>
      <c r="K4001" s="3">
        <v>16399.490000000002</v>
      </c>
      <c r="L4001" s="3">
        <v>-5764.36</v>
      </c>
      <c r="M4001" s="3">
        <v>-25671.87</v>
      </c>
      <c r="N4001" s="3">
        <v>10635.13</v>
      </c>
      <c r="O4001" s="3">
        <v>36307</v>
      </c>
    </row>
    <row r="4002" spans="1:15" hidden="1" x14ac:dyDescent="0.2">
      <c r="A4002" t="s">
        <v>7238</v>
      </c>
      <c r="B4002" t="s">
        <v>7055</v>
      </c>
      <c r="C4002" s="2">
        <v>44020</v>
      </c>
      <c r="D4002" t="s">
        <v>7236</v>
      </c>
      <c r="E4002" s="3">
        <v>0</v>
      </c>
      <c r="F4002" s="3">
        <v>0</v>
      </c>
      <c r="G4002" s="3">
        <v>0</v>
      </c>
      <c r="H4002" s="3">
        <v>0</v>
      </c>
      <c r="I4002" s="3">
        <v>36307</v>
      </c>
      <c r="J4002" s="3">
        <v>-19907.509999999998</v>
      </c>
      <c r="K4002" s="3">
        <v>16399.490000000002</v>
      </c>
      <c r="L4002" s="3">
        <v>-5764.36</v>
      </c>
      <c r="M4002" s="3">
        <v>-25671.87</v>
      </c>
      <c r="N4002" s="3">
        <v>10635.13</v>
      </c>
      <c r="O4002" s="3">
        <v>36307</v>
      </c>
    </row>
    <row r="4003" spans="1:15" hidden="1" x14ac:dyDescent="0.2">
      <c r="A4003" t="s">
        <v>7239</v>
      </c>
      <c r="B4003" t="s">
        <v>7055</v>
      </c>
      <c r="C4003" s="2">
        <v>44020</v>
      </c>
      <c r="D4003" t="s">
        <v>7236</v>
      </c>
      <c r="E4003" s="3">
        <v>0</v>
      </c>
      <c r="F4003" s="3">
        <v>0</v>
      </c>
      <c r="G4003" s="3">
        <v>0</v>
      </c>
      <c r="H4003" s="3">
        <v>0</v>
      </c>
      <c r="I4003" s="3">
        <v>36307</v>
      </c>
      <c r="J4003" s="3">
        <v>-19907.509999999998</v>
      </c>
      <c r="K4003" s="3">
        <v>16399.490000000002</v>
      </c>
      <c r="L4003" s="3">
        <v>-5764.36</v>
      </c>
      <c r="M4003" s="3">
        <v>-25671.87</v>
      </c>
      <c r="N4003" s="3">
        <v>10635.13</v>
      </c>
      <c r="O4003" s="3">
        <v>36307</v>
      </c>
    </row>
    <row r="4004" spans="1:15" hidden="1" x14ac:dyDescent="0.2">
      <c r="A4004" t="s">
        <v>7240</v>
      </c>
      <c r="B4004" t="s">
        <v>7055</v>
      </c>
      <c r="C4004" s="2">
        <v>44020</v>
      </c>
      <c r="D4004" t="s">
        <v>7236</v>
      </c>
      <c r="E4004" s="3">
        <v>0</v>
      </c>
      <c r="F4004" s="3">
        <v>0</v>
      </c>
      <c r="G4004" s="3">
        <v>0</v>
      </c>
      <c r="H4004" s="3">
        <v>0</v>
      </c>
      <c r="I4004" s="3">
        <v>36307</v>
      </c>
      <c r="J4004" s="3">
        <v>-19907.509999999998</v>
      </c>
      <c r="K4004" s="3">
        <v>16399.490000000002</v>
      </c>
      <c r="L4004" s="3">
        <v>-5764.36</v>
      </c>
      <c r="M4004" s="3">
        <v>-25671.87</v>
      </c>
      <c r="N4004" s="3">
        <v>10635.13</v>
      </c>
      <c r="O4004" s="3">
        <v>36307</v>
      </c>
    </row>
    <row r="4005" spans="1:15" hidden="1" x14ac:dyDescent="0.2">
      <c r="A4005" t="s">
        <v>7241</v>
      </c>
      <c r="B4005" t="s">
        <v>7055</v>
      </c>
      <c r="C4005" s="2">
        <v>44020</v>
      </c>
      <c r="D4005" t="s">
        <v>7236</v>
      </c>
      <c r="E4005" s="3">
        <v>0</v>
      </c>
      <c r="F4005" s="3">
        <v>0</v>
      </c>
      <c r="G4005" s="3">
        <v>0</v>
      </c>
      <c r="H4005" s="3">
        <v>0</v>
      </c>
      <c r="I4005" s="3">
        <v>36307</v>
      </c>
      <c r="J4005" s="3">
        <v>-19907.509999999998</v>
      </c>
      <c r="K4005" s="3">
        <v>16399.490000000002</v>
      </c>
      <c r="L4005" s="3">
        <v>-5764.36</v>
      </c>
      <c r="M4005" s="3">
        <v>-25671.87</v>
      </c>
      <c r="N4005" s="3">
        <v>10635.13</v>
      </c>
      <c r="O4005" s="3">
        <v>36307</v>
      </c>
    </row>
    <row r="4006" spans="1:15" hidden="1" x14ac:dyDescent="0.2">
      <c r="A4006" t="s">
        <v>7242</v>
      </c>
      <c r="B4006" t="s">
        <v>7055</v>
      </c>
      <c r="C4006" s="2">
        <v>44020</v>
      </c>
      <c r="D4006" t="s">
        <v>7236</v>
      </c>
      <c r="E4006" s="3">
        <v>0</v>
      </c>
      <c r="F4006" s="3">
        <v>0</v>
      </c>
      <c r="G4006" s="3">
        <v>0</v>
      </c>
      <c r="H4006" s="3">
        <v>0</v>
      </c>
      <c r="I4006" s="3">
        <v>36307</v>
      </c>
      <c r="J4006" s="3">
        <v>-19907.509999999998</v>
      </c>
      <c r="K4006" s="3">
        <v>16399.490000000002</v>
      </c>
      <c r="L4006" s="3">
        <v>-5764.36</v>
      </c>
      <c r="M4006" s="3">
        <v>-25671.87</v>
      </c>
      <c r="N4006" s="3">
        <v>10635.13</v>
      </c>
      <c r="O4006" s="3">
        <v>36307</v>
      </c>
    </row>
    <row r="4007" spans="1:15" hidden="1" x14ac:dyDescent="0.2">
      <c r="A4007" t="s">
        <v>7243</v>
      </c>
      <c r="B4007" t="s">
        <v>7055</v>
      </c>
      <c r="C4007" s="2">
        <v>44020</v>
      </c>
      <c r="D4007" t="s">
        <v>7236</v>
      </c>
      <c r="E4007" s="3">
        <v>0</v>
      </c>
      <c r="F4007" s="3">
        <v>0</v>
      </c>
      <c r="G4007" s="3">
        <v>0</v>
      </c>
      <c r="H4007" s="3">
        <v>0</v>
      </c>
      <c r="I4007" s="3">
        <v>36307</v>
      </c>
      <c r="J4007" s="3">
        <v>-19907.509999999998</v>
      </c>
      <c r="K4007" s="3">
        <v>16399.490000000002</v>
      </c>
      <c r="L4007" s="3">
        <v>-5764.36</v>
      </c>
      <c r="M4007" s="3">
        <v>-25671.87</v>
      </c>
      <c r="N4007" s="3">
        <v>10635.13</v>
      </c>
      <c r="O4007" s="3">
        <v>36307</v>
      </c>
    </row>
    <row r="4008" spans="1:15" hidden="1" x14ac:dyDescent="0.2">
      <c r="A4008" t="s">
        <v>7244</v>
      </c>
      <c r="B4008" t="s">
        <v>7055</v>
      </c>
      <c r="C4008" s="2">
        <v>44020</v>
      </c>
      <c r="D4008" t="s">
        <v>7236</v>
      </c>
      <c r="E4008" s="3">
        <v>0</v>
      </c>
      <c r="F4008" s="3">
        <v>0</v>
      </c>
      <c r="G4008" s="3">
        <v>0</v>
      </c>
      <c r="H4008" s="3">
        <v>0</v>
      </c>
      <c r="I4008" s="3">
        <v>36307</v>
      </c>
      <c r="J4008" s="3">
        <v>-19907.509999999998</v>
      </c>
      <c r="K4008" s="3">
        <v>16399.490000000002</v>
      </c>
      <c r="L4008" s="3">
        <v>-5764.36</v>
      </c>
      <c r="M4008" s="3">
        <v>-25671.87</v>
      </c>
      <c r="N4008" s="3">
        <v>10635.13</v>
      </c>
      <c r="O4008" s="3">
        <v>36307</v>
      </c>
    </row>
    <row r="4009" spans="1:15" hidden="1" x14ac:dyDescent="0.2">
      <c r="A4009" t="s">
        <v>7245</v>
      </c>
      <c r="B4009" t="s">
        <v>7055</v>
      </c>
      <c r="C4009" s="2">
        <v>44020</v>
      </c>
      <c r="D4009" t="s">
        <v>7236</v>
      </c>
      <c r="E4009" s="3">
        <v>0</v>
      </c>
      <c r="F4009" s="3">
        <v>0</v>
      </c>
      <c r="G4009" s="3">
        <v>0</v>
      </c>
      <c r="H4009" s="3">
        <v>0</v>
      </c>
      <c r="I4009" s="3">
        <v>36307</v>
      </c>
      <c r="J4009" s="3">
        <v>-19907.509999999998</v>
      </c>
      <c r="K4009" s="3">
        <v>16399.490000000002</v>
      </c>
      <c r="L4009" s="3">
        <v>-5764.36</v>
      </c>
      <c r="M4009" s="3">
        <v>-25671.87</v>
      </c>
      <c r="N4009" s="3">
        <v>10635.13</v>
      </c>
      <c r="O4009" s="3">
        <v>36307</v>
      </c>
    </row>
    <row r="4010" spans="1:15" hidden="1" x14ac:dyDescent="0.2">
      <c r="A4010" t="s">
        <v>7246</v>
      </c>
      <c r="B4010" t="s">
        <v>7055</v>
      </c>
      <c r="C4010" s="2">
        <v>44020</v>
      </c>
      <c r="D4010" t="s">
        <v>7236</v>
      </c>
      <c r="E4010" s="3">
        <v>0</v>
      </c>
      <c r="F4010" s="3">
        <v>0</v>
      </c>
      <c r="G4010" s="3">
        <v>0</v>
      </c>
      <c r="H4010" s="3">
        <v>0</v>
      </c>
      <c r="I4010" s="3">
        <v>36307</v>
      </c>
      <c r="J4010" s="3">
        <v>-19907.509999999998</v>
      </c>
      <c r="K4010" s="3">
        <v>16399.490000000002</v>
      </c>
      <c r="L4010" s="3">
        <v>-5764.36</v>
      </c>
      <c r="M4010" s="3">
        <v>-25671.87</v>
      </c>
      <c r="N4010" s="3">
        <v>10635.13</v>
      </c>
      <c r="O4010" s="3">
        <v>36307</v>
      </c>
    </row>
    <row r="4011" spans="1:15" hidden="1" x14ac:dyDescent="0.2">
      <c r="A4011" t="s">
        <v>7247</v>
      </c>
      <c r="B4011" t="s">
        <v>7055</v>
      </c>
      <c r="C4011" s="2">
        <v>44020</v>
      </c>
      <c r="D4011" t="s">
        <v>7236</v>
      </c>
      <c r="E4011" s="3">
        <v>0</v>
      </c>
      <c r="F4011" s="3">
        <v>0</v>
      </c>
      <c r="G4011" s="3">
        <v>0</v>
      </c>
      <c r="H4011" s="3">
        <v>0</v>
      </c>
      <c r="I4011" s="3">
        <v>36307</v>
      </c>
      <c r="J4011" s="3">
        <v>-19907.509999999998</v>
      </c>
      <c r="K4011" s="3">
        <v>16399.490000000002</v>
      </c>
      <c r="L4011" s="3">
        <v>-5764.36</v>
      </c>
      <c r="M4011" s="3">
        <v>-25671.87</v>
      </c>
      <c r="N4011" s="3">
        <v>10635.13</v>
      </c>
      <c r="O4011" s="3">
        <v>36307</v>
      </c>
    </row>
    <row r="4012" spans="1:15" hidden="1" x14ac:dyDescent="0.2">
      <c r="A4012" t="s">
        <v>7248</v>
      </c>
      <c r="B4012" t="s">
        <v>7055</v>
      </c>
      <c r="C4012" s="2">
        <v>44020</v>
      </c>
      <c r="D4012" t="s">
        <v>7236</v>
      </c>
      <c r="E4012" s="3">
        <v>0</v>
      </c>
      <c r="F4012" s="3">
        <v>0</v>
      </c>
      <c r="G4012" s="3">
        <v>0</v>
      </c>
      <c r="H4012" s="3">
        <v>0</v>
      </c>
      <c r="I4012" s="3">
        <v>36307</v>
      </c>
      <c r="J4012" s="3">
        <v>-19907.509999999998</v>
      </c>
      <c r="K4012" s="3">
        <v>16399.490000000002</v>
      </c>
      <c r="L4012" s="3">
        <v>-5764.36</v>
      </c>
      <c r="M4012" s="3">
        <v>-25671.87</v>
      </c>
      <c r="N4012" s="3">
        <v>10635.13</v>
      </c>
      <c r="O4012" s="3">
        <v>36307</v>
      </c>
    </row>
    <row r="4013" spans="1:15" hidden="1" x14ac:dyDescent="0.2">
      <c r="A4013" t="s">
        <v>7249</v>
      </c>
      <c r="B4013" t="s">
        <v>7055</v>
      </c>
      <c r="C4013" s="2">
        <v>44020</v>
      </c>
      <c r="D4013" t="s">
        <v>7236</v>
      </c>
      <c r="E4013" s="3">
        <v>0</v>
      </c>
      <c r="F4013" s="3">
        <v>0</v>
      </c>
      <c r="G4013" s="3">
        <v>0</v>
      </c>
      <c r="H4013" s="3">
        <v>0</v>
      </c>
      <c r="I4013" s="3">
        <v>36307</v>
      </c>
      <c r="J4013" s="3">
        <v>-19907.509999999998</v>
      </c>
      <c r="K4013" s="3">
        <v>16399.490000000002</v>
      </c>
      <c r="L4013" s="3">
        <v>-5764.36</v>
      </c>
      <c r="M4013" s="3">
        <v>-25671.87</v>
      </c>
      <c r="N4013" s="3">
        <v>10635.13</v>
      </c>
      <c r="O4013" s="3">
        <v>36307</v>
      </c>
    </row>
    <row r="4014" spans="1:15" hidden="1" x14ac:dyDescent="0.2">
      <c r="A4014" t="s">
        <v>7250</v>
      </c>
      <c r="B4014" t="s">
        <v>7055</v>
      </c>
      <c r="C4014" s="2">
        <v>44020</v>
      </c>
      <c r="D4014" t="s">
        <v>7236</v>
      </c>
      <c r="E4014" s="3">
        <v>0</v>
      </c>
      <c r="F4014" s="3">
        <v>0</v>
      </c>
      <c r="G4014" s="3">
        <v>0</v>
      </c>
      <c r="H4014" s="3">
        <v>0</v>
      </c>
      <c r="I4014" s="3">
        <v>36307</v>
      </c>
      <c r="J4014" s="3">
        <v>-19907.509999999998</v>
      </c>
      <c r="K4014" s="3">
        <v>16399.490000000002</v>
      </c>
      <c r="L4014" s="3">
        <v>-5764.36</v>
      </c>
      <c r="M4014" s="3">
        <v>-25671.87</v>
      </c>
      <c r="N4014" s="3">
        <v>10635.13</v>
      </c>
      <c r="O4014" s="3">
        <v>36307</v>
      </c>
    </row>
    <row r="4015" spans="1:15" hidden="1" x14ac:dyDescent="0.2">
      <c r="A4015" t="s">
        <v>7251</v>
      </c>
      <c r="B4015" t="s">
        <v>7055</v>
      </c>
      <c r="C4015" s="2">
        <v>44020</v>
      </c>
      <c r="D4015" t="s">
        <v>7236</v>
      </c>
      <c r="E4015" s="3">
        <v>0</v>
      </c>
      <c r="F4015" s="3">
        <v>0</v>
      </c>
      <c r="G4015" s="3">
        <v>0</v>
      </c>
      <c r="H4015" s="3">
        <v>0</v>
      </c>
      <c r="I4015" s="3">
        <v>36307</v>
      </c>
      <c r="J4015" s="3">
        <v>-19907.509999999998</v>
      </c>
      <c r="K4015" s="3">
        <v>16399.490000000002</v>
      </c>
      <c r="L4015" s="3">
        <v>-5764.36</v>
      </c>
      <c r="M4015" s="3">
        <v>-25671.87</v>
      </c>
      <c r="N4015" s="3">
        <v>10635.13</v>
      </c>
      <c r="O4015" s="3">
        <v>36307</v>
      </c>
    </row>
    <row r="4016" spans="1:15" hidden="1" x14ac:dyDescent="0.2">
      <c r="A4016" t="s">
        <v>7252</v>
      </c>
      <c r="B4016" t="s">
        <v>7055</v>
      </c>
      <c r="C4016" s="2">
        <v>44020</v>
      </c>
      <c r="D4016" t="s">
        <v>7236</v>
      </c>
      <c r="E4016" s="3">
        <v>0</v>
      </c>
      <c r="F4016" s="3">
        <v>0</v>
      </c>
      <c r="G4016" s="3">
        <v>0</v>
      </c>
      <c r="H4016" s="3">
        <v>0</v>
      </c>
      <c r="I4016" s="3">
        <v>36307</v>
      </c>
      <c r="J4016" s="3">
        <v>-19907.509999999998</v>
      </c>
      <c r="K4016" s="3">
        <v>16399.490000000002</v>
      </c>
      <c r="L4016" s="3">
        <v>-5764.36</v>
      </c>
      <c r="M4016" s="3">
        <v>-25671.87</v>
      </c>
      <c r="N4016" s="3">
        <v>10635.13</v>
      </c>
      <c r="O4016" s="3">
        <v>36307</v>
      </c>
    </row>
    <row r="4017" spans="1:15" hidden="1" x14ac:dyDescent="0.2">
      <c r="A4017" t="s">
        <v>7253</v>
      </c>
      <c r="B4017" t="s">
        <v>7055</v>
      </c>
      <c r="C4017" s="2">
        <v>44020</v>
      </c>
      <c r="D4017" t="s">
        <v>7236</v>
      </c>
      <c r="E4017" s="3">
        <v>0</v>
      </c>
      <c r="F4017" s="3">
        <v>0</v>
      </c>
      <c r="G4017" s="3">
        <v>0</v>
      </c>
      <c r="H4017" s="3">
        <v>0</v>
      </c>
      <c r="I4017" s="3">
        <v>36307</v>
      </c>
      <c r="J4017" s="3">
        <v>-19907.509999999998</v>
      </c>
      <c r="K4017" s="3">
        <v>16399.490000000002</v>
      </c>
      <c r="L4017" s="3">
        <v>-5764.36</v>
      </c>
      <c r="M4017" s="3">
        <v>-25671.87</v>
      </c>
      <c r="N4017" s="3">
        <v>10635.13</v>
      </c>
      <c r="O4017" s="3">
        <v>36307</v>
      </c>
    </row>
    <row r="4018" spans="1:15" hidden="1" x14ac:dyDescent="0.2">
      <c r="A4018" t="s">
        <v>7254</v>
      </c>
      <c r="B4018" t="s">
        <v>7055</v>
      </c>
      <c r="C4018" s="2">
        <v>44020</v>
      </c>
      <c r="D4018" t="s">
        <v>7236</v>
      </c>
      <c r="E4018" s="3">
        <v>0</v>
      </c>
      <c r="F4018" s="3">
        <v>0</v>
      </c>
      <c r="G4018" s="3">
        <v>0</v>
      </c>
      <c r="H4018" s="3">
        <v>0</v>
      </c>
      <c r="I4018" s="3">
        <v>36307</v>
      </c>
      <c r="J4018" s="3">
        <v>-19907.509999999998</v>
      </c>
      <c r="K4018" s="3">
        <v>16399.490000000002</v>
      </c>
      <c r="L4018" s="3">
        <v>-5764.36</v>
      </c>
      <c r="M4018" s="3">
        <v>-25671.87</v>
      </c>
      <c r="N4018" s="3">
        <v>10635.13</v>
      </c>
      <c r="O4018" s="3">
        <v>36307</v>
      </c>
    </row>
    <row r="4019" spans="1:15" hidden="1" x14ac:dyDescent="0.2">
      <c r="A4019" t="s">
        <v>7255</v>
      </c>
      <c r="B4019" t="s">
        <v>7055</v>
      </c>
      <c r="C4019" s="2">
        <v>44020</v>
      </c>
      <c r="D4019" t="s">
        <v>7236</v>
      </c>
      <c r="E4019" s="3">
        <v>0</v>
      </c>
      <c r="F4019" s="3">
        <v>0</v>
      </c>
      <c r="G4019" s="3">
        <v>0</v>
      </c>
      <c r="H4019" s="3">
        <v>0</v>
      </c>
      <c r="I4019" s="3">
        <v>36307</v>
      </c>
      <c r="J4019" s="3">
        <v>-19907.509999999998</v>
      </c>
      <c r="K4019" s="3">
        <v>16399.490000000002</v>
      </c>
      <c r="L4019" s="3">
        <v>-5764.36</v>
      </c>
      <c r="M4019" s="3">
        <v>-25671.87</v>
      </c>
      <c r="N4019" s="3">
        <v>10635.13</v>
      </c>
      <c r="O4019" s="3">
        <v>36307</v>
      </c>
    </row>
    <row r="4020" spans="1:15" hidden="1" x14ac:dyDescent="0.2">
      <c r="A4020" t="s">
        <v>7256</v>
      </c>
      <c r="B4020" t="s">
        <v>7055</v>
      </c>
      <c r="C4020" s="2">
        <v>44020</v>
      </c>
      <c r="D4020" t="s">
        <v>7236</v>
      </c>
      <c r="E4020" s="3">
        <v>0</v>
      </c>
      <c r="F4020" s="3">
        <v>0</v>
      </c>
      <c r="G4020" s="3">
        <v>0</v>
      </c>
      <c r="H4020" s="3">
        <v>0</v>
      </c>
      <c r="I4020" s="3">
        <v>36307</v>
      </c>
      <c r="J4020" s="3">
        <v>-19907.509999999998</v>
      </c>
      <c r="K4020" s="3">
        <v>16399.490000000002</v>
      </c>
      <c r="L4020" s="3">
        <v>-5764.36</v>
      </c>
      <c r="M4020" s="3">
        <v>-25671.87</v>
      </c>
      <c r="N4020" s="3">
        <v>10635.13</v>
      </c>
      <c r="O4020" s="3">
        <v>36307</v>
      </c>
    </row>
    <row r="4021" spans="1:15" hidden="1" x14ac:dyDescent="0.2">
      <c r="A4021" t="s">
        <v>7257</v>
      </c>
      <c r="B4021" t="s">
        <v>7055</v>
      </c>
      <c r="C4021" s="2">
        <v>44020</v>
      </c>
      <c r="D4021" t="s">
        <v>7236</v>
      </c>
      <c r="E4021" s="3">
        <v>0</v>
      </c>
      <c r="F4021" s="3">
        <v>0</v>
      </c>
      <c r="G4021" s="3">
        <v>0</v>
      </c>
      <c r="H4021" s="3">
        <v>0</v>
      </c>
      <c r="I4021" s="3">
        <v>36307</v>
      </c>
      <c r="J4021" s="3">
        <v>-19907.509999999998</v>
      </c>
      <c r="K4021" s="3">
        <v>16399.490000000002</v>
      </c>
      <c r="L4021" s="3">
        <v>-5764.36</v>
      </c>
      <c r="M4021" s="3">
        <v>-25671.87</v>
      </c>
      <c r="N4021" s="3">
        <v>10635.13</v>
      </c>
      <c r="O4021" s="3">
        <v>36307</v>
      </c>
    </row>
    <row r="4022" spans="1:15" hidden="1" x14ac:dyDescent="0.2">
      <c r="A4022" t="s">
        <v>7258</v>
      </c>
      <c r="B4022" t="s">
        <v>7055</v>
      </c>
      <c r="C4022" s="2">
        <v>44020</v>
      </c>
      <c r="D4022" t="s">
        <v>7236</v>
      </c>
      <c r="E4022" s="3">
        <v>0</v>
      </c>
      <c r="F4022" s="3">
        <v>0</v>
      </c>
      <c r="G4022" s="3">
        <v>0</v>
      </c>
      <c r="H4022" s="3">
        <v>0</v>
      </c>
      <c r="I4022" s="3">
        <v>36307</v>
      </c>
      <c r="J4022" s="3">
        <v>-19907.509999999998</v>
      </c>
      <c r="K4022" s="3">
        <v>16399.490000000002</v>
      </c>
      <c r="L4022" s="3">
        <v>-5764.36</v>
      </c>
      <c r="M4022" s="3">
        <v>-25671.87</v>
      </c>
      <c r="N4022" s="3">
        <v>10635.13</v>
      </c>
      <c r="O4022" s="3">
        <v>36307</v>
      </c>
    </row>
    <row r="4023" spans="1:15" hidden="1" x14ac:dyDescent="0.2">
      <c r="A4023" t="s">
        <v>7259</v>
      </c>
      <c r="B4023" t="s">
        <v>7055</v>
      </c>
      <c r="C4023" s="2">
        <v>44020</v>
      </c>
      <c r="D4023" t="s">
        <v>7236</v>
      </c>
      <c r="E4023" s="3">
        <v>0</v>
      </c>
      <c r="F4023" s="3">
        <v>0</v>
      </c>
      <c r="G4023" s="3">
        <v>0</v>
      </c>
      <c r="H4023" s="3">
        <v>0</v>
      </c>
      <c r="I4023" s="3">
        <v>36307</v>
      </c>
      <c r="J4023" s="3">
        <v>-19907.509999999998</v>
      </c>
      <c r="K4023" s="3">
        <v>16399.490000000002</v>
      </c>
      <c r="L4023" s="3">
        <v>-5764.36</v>
      </c>
      <c r="M4023" s="3">
        <v>-25671.87</v>
      </c>
      <c r="N4023" s="3">
        <v>10635.13</v>
      </c>
      <c r="O4023" s="3">
        <v>36307</v>
      </c>
    </row>
    <row r="4024" spans="1:15" hidden="1" x14ac:dyDescent="0.2">
      <c r="A4024" t="s">
        <v>7260</v>
      </c>
      <c r="B4024" t="s">
        <v>7055</v>
      </c>
      <c r="C4024" s="2">
        <v>44020</v>
      </c>
      <c r="D4024" t="s">
        <v>7236</v>
      </c>
      <c r="E4024" s="3">
        <v>0</v>
      </c>
      <c r="F4024" s="3">
        <v>0</v>
      </c>
      <c r="G4024" s="3">
        <v>0</v>
      </c>
      <c r="H4024" s="3">
        <v>0</v>
      </c>
      <c r="I4024" s="3">
        <v>36307</v>
      </c>
      <c r="J4024" s="3">
        <v>-19907.509999999998</v>
      </c>
      <c r="K4024" s="3">
        <v>16399.490000000002</v>
      </c>
      <c r="L4024" s="3">
        <v>-5764.36</v>
      </c>
      <c r="M4024" s="3">
        <v>-25671.87</v>
      </c>
      <c r="N4024" s="3">
        <v>10635.13</v>
      </c>
      <c r="O4024" s="3">
        <v>36307</v>
      </c>
    </row>
    <row r="4025" spans="1:15" hidden="1" x14ac:dyDescent="0.2">
      <c r="A4025" t="s">
        <v>7261</v>
      </c>
      <c r="B4025" t="s">
        <v>7055</v>
      </c>
      <c r="C4025" s="2">
        <v>44020</v>
      </c>
      <c r="D4025" t="s">
        <v>7236</v>
      </c>
      <c r="E4025" s="3">
        <v>0</v>
      </c>
      <c r="F4025" s="3">
        <v>0</v>
      </c>
      <c r="G4025" s="3">
        <v>0</v>
      </c>
      <c r="H4025" s="3">
        <v>0</v>
      </c>
      <c r="I4025" s="3">
        <v>36307</v>
      </c>
      <c r="J4025" s="3">
        <v>-19907.509999999998</v>
      </c>
      <c r="K4025" s="3">
        <v>16399.490000000002</v>
      </c>
      <c r="L4025" s="3">
        <v>-5764.36</v>
      </c>
      <c r="M4025" s="3">
        <v>-25671.87</v>
      </c>
      <c r="N4025" s="3">
        <v>10635.13</v>
      </c>
      <c r="O4025" s="3">
        <v>36307</v>
      </c>
    </row>
    <row r="4026" spans="1:15" hidden="1" x14ac:dyDescent="0.2">
      <c r="A4026" t="s">
        <v>7262</v>
      </c>
      <c r="B4026" t="s">
        <v>7055</v>
      </c>
      <c r="C4026" s="2">
        <v>44020</v>
      </c>
      <c r="D4026" t="s">
        <v>7236</v>
      </c>
      <c r="E4026" s="3">
        <v>0</v>
      </c>
      <c r="F4026" s="3">
        <v>0</v>
      </c>
      <c r="G4026" s="3">
        <v>0</v>
      </c>
      <c r="H4026" s="3">
        <v>0</v>
      </c>
      <c r="I4026" s="3">
        <v>36307</v>
      </c>
      <c r="J4026" s="3">
        <v>-19907.509999999998</v>
      </c>
      <c r="K4026" s="3">
        <v>16399.490000000002</v>
      </c>
      <c r="L4026" s="3">
        <v>-5764.36</v>
      </c>
      <c r="M4026" s="3">
        <v>-25671.87</v>
      </c>
      <c r="N4026" s="3">
        <v>10635.13</v>
      </c>
      <c r="O4026" s="3">
        <v>36307</v>
      </c>
    </row>
    <row r="4027" spans="1:15" hidden="1" x14ac:dyDescent="0.2">
      <c r="A4027" t="s">
        <v>7263</v>
      </c>
      <c r="B4027" t="s">
        <v>7055</v>
      </c>
      <c r="C4027" s="2">
        <v>44020</v>
      </c>
      <c r="D4027" t="s">
        <v>7236</v>
      </c>
      <c r="E4027" s="3">
        <v>0</v>
      </c>
      <c r="F4027" s="3">
        <v>0</v>
      </c>
      <c r="G4027" s="3">
        <v>0</v>
      </c>
      <c r="H4027" s="3">
        <v>0</v>
      </c>
      <c r="I4027" s="3">
        <v>36307</v>
      </c>
      <c r="J4027" s="3">
        <v>-19907.509999999998</v>
      </c>
      <c r="K4027" s="3">
        <v>16399.490000000002</v>
      </c>
      <c r="L4027" s="3">
        <v>-5764.36</v>
      </c>
      <c r="M4027" s="3">
        <v>-25671.87</v>
      </c>
      <c r="N4027" s="3">
        <v>10635.13</v>
      </c>
      <c r="O4027" s="3">
        <v>36307</v>
      </c>
    </row>
    <row r="4028" spans="1:15" hidden="1" x14ac:dyDescent="0.2">
      <c r="A4028" t="s">
        <v>7264</v>
      </c>
      <c r="B4028" t="s">
        <v>7055</v>
      </c>
      <c r="C4028" s="2">
        <v>44020</v>
      </c>
      <c r="D4028" t="s">
        <v>7236</v>
      </c>
      <c r="E4028" s="3">
        <v>0</v>
      </c>
      <c r="F4028" s="3">
        <v>0</v>
      </c>
      <c r="G4028" s="3">
        <v>0</v>
      </c>
      <c r="H4028" s="3">
        <v>0</v>
      </c>
      <c r="I4028" s="3">
        <v>36307</v>
      </c>
      <c r="J4028" s="3">
        <v>-19907.509999999998</v>
      </c>
      <c r="K4028" s="3">
        <v>16399.490000000002</v>
      </c>
      <c r="L4028" s="3">
        <v>-5764.36</v>
      </c>
      <c r="M4028" s="3">
        <v>-25671.87</v>
      </c>
      <c r="N4028" s="3">
        <v>10635.13</v>
      </c>
      <c r="O4028" s="3">
        <v>36307</v>
      </c>
    </row>
    <row r="4029" spans="1:15" hidden="1" x14ac:dyDescent="0.2">
      <c r="A4029" t="s">
        <v>7265</v>
      </c>
      <c r="B4029" t="s">
        <v>7055</v>
      </c>
      <c r="C4029" s="2">
        <v>44020</v>
      </c>
      <c r="D4029" t="s">
        <v>7236</v>
      </c>
      <c r="E4029" s="3">
        <v>0</v>
      </c>
      <c r="F4029" s="3">
        <v>0</v>
      </c>
      <c r="G4029" s="3">
        <v>0</v>
      </c>
      <c r="H4029" s="3">
        <v>0</v>
      </c>
      <c r="I4029" s="3">
        <v>36307</v>
      </c>
      <c r="J4029" s="3">
        <v>-19907.509999999998</v>
      </c>
      <c r="K4029" s="3">
        <v>16399.490000000002</v>
      </c>
      <c r="L4029" s="3">
        <v>-5764.36</v>
      </c>
      <c r="M4029" s="3">
        <v>-25671.87</v>
      </c>
      <c r="N4029" s="3">
        <v>10635.13</v>
      </c>
      <c r="O4029" s="3">
        <v>36307</v>
      </c>
    </row>
    <row r="4030" spans="1:15" hidden="1" x14ac:dyDescent="0.2">
      <c r="A4030" t="s">
        <v>7266</v>
      </c>
      <c r="B4030" t="s">
        <v>7055</v>
      </c>
      <c r="C4030" s="2">
        <v>44020</v>
      </c>
      <c r="D4030" t="s">
        <v>7236</v>
      </c>
      <c r="E4030" s="3">
        <v>0</v>
      </c>
      <c r="F4030" s="3">
        <v>0</v>
      </c>
      <c r="G4030" s="3">
        <v>0</v>
      </c>
      <c r="H4030" s="3">
        <v>0</v>
      </c>
      <c r="I4030" s="3">
        <v>36307</v>
      </c>
      <c r="J4030" s="3">
        <v>-19907.509999999998</v>
      </c>
      <c r="K4030" s="3">
        <v>16399.490000000002</v>
      </c>
      <c r="L4030" s="3">
        <v>-5764.36</v>
      </c>
      <c r="M4030" s="3">
        <v>-25671.87</v>
      </c>
      <c r="N4030" s="3">
        <v>10635.13</v>
      </c>
      <c r="O4030" s="3">
        <v>36307</v>
      </c>
    </row>
    <row r="4031" spans="1:15" hidden="1" x14ac:dyDescent="0.2">
      <c r="A4031" t="s">
        <v>7267</v>
      </c>
      <c r="B4031" t="s">
        <v>7055</v>
      </c>
      <c r="C4031" s="2">
        <v>44022</v>
      </c>
      <c r="D4031" t="s">
        <v>7268</v>
      </c>
      <c r="E4031" s="3">
        <v>0</v>
      </c>
      <c r="F4031" s="3">
        <v>0</v>
      </c>
      <c r="G4031" s="3">
        <v>0</v>
      </c>
      <c r="H4031" s="3">
        <v>0</v>
      </c>
      <c r="I4031" s="3">
        <v>29000</v>
      </c>
      <c r="J4031" s="3">
        <v>-15850.68</v>
      </c>
      <c r="K4031" s="3">
        <v>13149.32</v>
      </c>
      <c r="L4031" s="3">
        <v>-4604.25</v>
      </c>
      <c r="M4031" s="3">
        <v>-20454.93</v>
      </c>
      <c r="N4031" s="3">
        <v>8545.07</v>
      </c>
      <c r="O4031" s="3">
        <v>29000</v>
      </c>
    </row>
    <row r="4032" spans="1:15" hidden="1" x14ac:dyDescent="0.2">
      <c r="A4032" t="s">
        <v>7269</v>
      </c>
      <c r="B4032" t="s">
        <v>7055</v>
      </c>
      <c r="C4032" s="2">
        <v>44299</v>
      </c>
      <c r="D4032" t="s">
        <v>7270</v>
      </c>
      <c r="E4032" s="3">
        <v>0</v>
      </c>
      <c r="F4032" s="3">
        <v>0</v>
      </c>
      <c r="G4032" s="3">
        <v>0</v>
      </c>
      <c r="H4032" s="3">
        <v>0</v>
      </c>
      <c r="I4032" s="3">
        <v>223500</v>
      </c>
      <c r="J4032" s="3">
        <v>-41068.89</v>
      </c>
      <c r="K4032" s="3">
        <v>182431.11</v>
      </c>
      <c r="L4032" s="3">
        <v>-21290.67</v>
      </c>
      <c r="M4032" s="3">
        <v>-62359.56</v>
      </c>
      <c r="N4032" s="3">
        <v>161140.44</v>
      </c>
      <c r="O4032" s="3">
        <v>223500</v>
      </c>
    </row>
    <row r="4033" spans="1:15" hidden="1" x14ac:dyDescent="0.2">
      <c r="A4033" t="s">
        <v>7271</v>
      </c>
      <c r="B4033" t="s">
        <v>7055</v>
      </c>
      <c r="C4033" s="2">
        <v>44299</v>
      </c>
      <c r="D4033" t="s">
        <v>7270</v>
      </c>
      <c r="E4033" s="3">
        <v>0</v>
      </c>
      <c r="F4033" s="3">
        <v>0</v>
      </c>
      <c r="G4033" s="3">
        <v>0</v>
      </c>
      <c r="H4033" s="3">
        <v>0</v>
      </c>
      <c r="I4033" s="3">
        <v>223500</v>
      </c>
      <c r="J4033" s="3">
        <v>-41068.89</v>
      </c>
      <c r="K4033" s="3">
        <v>182431.11</v>
      </c>
      <c r="L4033" s="3">
        <v>-21290.67</v>
      </c>
      <c r="M4033" s="3">
        <v>-62359.56</v>
      </c>
      <c r="N4033" s="3">
        <v>161140.44</v>
      </c>
      <c r="O4033" s="3">
        <v>223500</v>
      </c>
    </row>
    <row r="4034" spans="1:15" hidden="1" x14ac:dyDescent="0.2">
      <c r="A4034" t="s">
        <v>7272</v>
      </c>
      <c r="B4034" t="s">
        <v>7055</v>
      </c>
      <c r="C4034" s="2">
        <v>44333</v>
      </c>
      <c r="D4034" t="s">
        <v>7273</v>
      </c>
      <c r="E4034" s="3">
        <v>0</v>
      </c>
      <c r="F4034" s="3">
        <v>0</v>
      </c>
      <c r="G4034" s="3">
        <v>0</v>
      </c>
      <c r="H4034" s="3">
        <v>0</v>
      </c>
      <c r="I4034" s="3">
        <v>45000</v>
      </c>
      <c r="J4034" s="3">
        <v>-7472.47</v>
      </c>
      <c r="K4034" s="3">
        <v>37527.53</v>
      </c>
      <c r="L4034" s="3">
        <v>-4286.71</v>
      </c>
      <c r="M4034" s="3">
        <v>-11759.18</v>
      </c>
      <c r="N4034" s="3">
        <v>33240.82</v>
      </c>
      <c r="O4034" s="3">
        <v>45000</v>
      </c>
    </row>
    <row r="4035" spans="1:15" hidden="1" x14ac:dyDescent="0.2">
      <c r="A4035" t="s">
        <v>7274</v>
      </c>
      <c r="B4035" t="s">
        <v>7055</v>
      </c>
      <c r="C4035" s="2">
        <v>44333</v>
      </c>
      <c r="D4035" t="s">
        <v>7273</v>
      </c>
      <c r="E4035" s="3">
        <v>0</v>
      </c>
      <c r="F4035" s="3">
        <v>0</v>
      </c>
      <c r="G4035" s="3">
        <v>0</v>
      </c>
      <c r="H4035" s="3">
        <v>0</v>
      </c>
      <c r="I4035" s="3">
        <v>45000</v>
      </c>
      <c r="J4035" s="3">
        <v>-7472.47</v>
      </c>
      <c r="K4035" s="3">
        <v>37527.53</v>
      </c>
      <c r="L4035" s="3">
        <v>-4286.71</v>
      </c>
      <c r="M4035" s="3">
        <v>-11759.18</v>
      </c>
      <c r="N4035" s="3">
        <v>33240.82</v>
      </c>
      <c r="O4035" s="3">
        <v>45000</v>
      </c>
    </row>
    <row r="4036" spans="1:15" hidden="1" x14ac:dyDescent="0.2">
      <c r="A4036" t="s">
        <v>7275</v>
      </c>
      <c r="B4036" t="s">
        <v>7055</v>
      </c>
      <c r="C4036" s="2">
        <v>44333</v>
      </c>
      <c r="D4036" t="s">
        <v>7273</v>
      </c>
      <c r="E4036" s="3">
        <v>0</v>
      </c>
      <c r="F4036" s="3">
        <v>0</v>
      </c>
      <c r="G4036" s="3">
        <v>0</v>
      </c>
      <c r="H4036" s="3">
        <v>0</v>
      </c>
      <c r="I4036" s="3">
        <v>45000</v>
      </c>
      <c r="J4036" s="3">
        <v>-7472.47</v>
      </c>
      <c r="K4036" s="3">
        <v>37527.53</v>
      </c>
      <c r="L4036" s="3">
        <v>-4286.71</v>
      </c>
      <c r="M4036" s="3">
        <v>-11759.18</v>
      </c>
      <c r="N4036" s="3">
        <v>33240.82</v>
      </c>
      <c r="O4036" s="3">
        <v>45000</v>
      </c>
    </row>
    <row r="4037" spans="1:15" hidden="1" x14ac:dyDescent="0.2">
      <c r="A4037" t="s">
        <v>7276</v>
      </c>
      <c r="B4037" t="s">
        <v>7055</v>
      </c>
      <c r="C4037" s="2">
        <v>44333</v>
      </c>
      <c r="D4037" t="s">
        <v>7273</v>
      </c>
      <c r="E4037" s="3">
        <v>0</v>
      </c>
      <c r="F4037" s="3">
        <v>0</v>
      </c>
      <c r="G4037" s="3">
        <v>0</v>
      </c>
      <c r="H4037" s="3">
        <v>0</v>
      </c>
      <c r="I4037" s="3">
        <v>45000</v>
      </c>
      <c r="J4037" s="3">
        <v>-7472.47</v>
      </c>
      <c r="K4037" s="3">
        <v>37527.53</v>
      </c>
      <c r="L4037" s="3">
        <v>-4286.71</v>
      </c>
      <c r="M4037" s="3">
        <v>-11759.18</v>
      </c>
      <c r="N4037" s="3">
        <v>33240.82</v>
      </c>
      <c r="O4037" s="3">
        <v>45000</v>
      </c>
    </row>
    <row r="4038" spans="1:15" hidden="1" x14ac:dyDescent="0.2">
      <c r="A4038" t="s">
        <v>7277</v>
      </c>
      <c r="B4038" t="s">
        <v>7055</v>
      </c>
      <c r="C4038" s="2">
        <v>44333</v>
      </c>
      <c r="D4038" t="s">
        <v>7273</v>
      </c>
      <c r="E4038" s="3">
        <v>0</v>
      </c>
      <c r="F4038" s="3">
        <v>0</v>
      </c>
      <c r="G4038" s="3">
        <v>0</v>
      </c>
      <c r="H4038" s="3">
        <v>0</v>
      </c>
      <c r="I4038" s="3">
        <v>45000</v>
      </c>
      <c r="J4038" s="3">
        <v>-7472.47</v>
      </c>
      <c r="K4038" s="3">
        <v>37527.53</v>
      </c>
      <c r="L4038" s="3">
        <v>-4286.71</v>
      </c>
      <c r="M4038" s="3">
        <v>-11759.18</v>
      </c>
      <c r="N4038" s="3">
        <v>33240.82</v>
      </c>
      <c r="O4038" s="3">
        <v>45000</v>
      </c>
    </row>
    <row r="4039" spans="1:15" hidden="1" x14ac:dyDescent="0.2">
      <c r="A4039" t="s">
        <v>7278</v>
      </c>
      <c r="B4039" t="s">
        <v>7055</v>
      </c>
      <c r="C4039" s="2">
        <v>44333</v>
      </c>
      <c r="D4039" t="s">
        <v>7279</v>
      </c>
      <c r="E4039" s="3">
        <v>0</v>
      </c>
      <c r="F4039" s="3">
        <v>0</v>
      </c>
      <c r="G4039" s="3">
        <v>0</v>
      </c>
      <c r="H4039" s="3">
        <v>0</v>
      </c>
      <c r="I4039" s="3">
        <v>50500</v>
      </c>
      <c r="J4039" s="3">
        <v>-8385.77</v>
      </c>
      <c r="K4039" s="3">
        <v>42114.23</v>
      </c>
      <c r="L4039" s="3">
        <v>-4810.6400000000003</v>
      </c>
      <c r="M4039" s="3">
        <v>-13196.41</v>
      </c>
      <c r="N4039" s="3">
        <v>37303.589999999997</v>
      </c>
      <c r="O4039" s="3">
        <v>50500</v>
      </c>
    </row>
    <row r="4040" spans="1:15" hidden="1" x14ac:dyDescent="0.2">
      <c r="A4040" t="s">
        <v>7280</v>
      </c>
      <c r="B4040" t="s">
        <v>7055</v>
      </c>
      <c r="C4040" s="2">
        <v>44333</v>
      </c>
      <c r="D4040" t="s">
        <v>7279</v>
      </c>
      <c r="E4040" s="3">
        <v>0</v>
      </c>
      <c r="F4040" s="3">
        <v>0</v>
      </c>
      <c r="G4040" s="3">
        <v>0</v>
      </c>
      <c r="H4040" s="3">
        <v>0</v>
      </c>
      <c r="I4040" s="3">
        <v>50500</v>
      </c>
      <c r="J4040" s="3">
        <v>-8385.77</v>
      </c>
      <c r="K4040" s="3">
        <v>42114.23</v>
      </c>
      <c r="L4040" s="3">
        <v>-4810.6400000000003</v>
      </c>
      <c r="M4040" s="3">
        <v>-13196.41</v>
      </c>
      <c r="N4040" s="3">
        <v>37303.589999999997</v>
      </c>
      <c r="O4040" s="3">
        <v>50500</v>
      </c>
    </row>
    <row r="4041" spans="1:15" hidden="1" x14ac:dyDescent="0.2">
      <c r="A4041" t="s">
        <v>7281</v>
      </c>
      <c r="B4041" t="s">
        <v>7055</v>
      </c>
      <c r="C4041" s="2">
        <v>44333</v>
      </c>
      <c r="D4041" t="s">
        <v>7279</v>
      </c>
      <c r="E4041" s="3">
        <v>0</v>
      </c>
      <c r="F4041" s="3">
        <v>0</v>
      </c>
      <c r="G4041" s="3">
        <v>0</v>
      </c>
      <c r="H4041" s="3">
        <v>0</v>
      </c>
      <c r="I4041" s="3">
        <v>50500</v>
      </c>
      <c r="J4041" s="3">
        <v>-8385.77</v>
      </c>
      <c r="K4041" s="3">
        <v>42114.23</v>
      </c>
      <c r="L4041" s="3">
        <v>-4810.6400000000003</v>
      </c>
      <c r="M4041" s="3">
        <v>-13196.41</v>
      </c>
      <c r="N4041" s="3">
        <v>37303.589999999997</v>
      </c>
      <c r="O4041" s="3">
        <v>50500</v>
      </c>
    </row>
    <row r="4042" spans="1:15" hidden="1" x14ac:dyDescent="0.2">
      <c r="A4042" t="s">
        <v>7282</v>
      </c>
      <c r="B4042" t="s">
        <v>7055</v>
      </c>
      <c r="C4042" s="2">
        <v>44333</v>
      </c>
      <c r="D4042" t="s">
        <v>7279</v>
      </c>
      <c r="E4042" s="3">
        <v>0</v>
      </c>
      <c r="F4042" s="3">
        <v>0</v>
      </c>
      <c r="G4042" s="3">
        <v>0</v>
      </c>
      <c r="H4042" s="3">
        <v>0</v>
      </c>
      <c r="I4042" s="3">
        <v>50500</v>
      </c>
      <c r="J4042" s="3">
        <v>-8385.77</v>
      </c>
      <c r="K4042" s="3">
        <v>42114.23</v>
      </c>
      <c r="L4042" s="3">
        <v>-4810.6400000000003</v>
      </c>
      <c r="M4042" s="3">
        <v>-13196.41</v>
      </c>
      <c r="N4042" s="3">
        <v>37303.589999999997</v>
      </c>
      <c r="O4042" s="3">
        <v>50500</v>
      </c>
    </row>
    <row r="4043" spans="1:15" hidden="1" x14ac:dyDescent="0.2">
      <c r="A4043" t="s">
        <v>7283</v>
      </c>
      <c r="B4043" t="s">
        <v>7055</v>
      </c>
      <c r="C4043" s="2">
        <v>44333</v>
      </c>
      <c r="D4043" t="s">
        <v>7279</v>
      </c>
      <c r="E4043" s="3">
        <v>0</v>
      </c>
      <c r="F4043" s="3">
        <v>0</v>
      </c>
      <c r="G4043" s="3">
        <v>0</v>
      </c>
      <c r="H4043" s="3">
        <v>0</v>
      </c>
      <c r="I4043" s="3">
        <v>50500</v>
      </c>
      <c r="J4043" s="3">
        <v>-8385.77</v>
      </c>
      <c r="K4043" s="3">
        <v>42114.23</v>
      </c>
      <c r="L4043" s="3">
        <v>-4810.6400000000003</v>
      </c>
      <c r="M4043" s="3">
        <v>-13196.41</v>
      </c>
      <c r="N4043" s="3">
        <v>37303.589999999997</v>
      </c>
      <c r="O4043" s="3">
        <v>50500</v>
      </c>
    </row>
    <row r="4044" spans="1:15" hidden="1" x14ac:dyDescent="0.2">
      <c r="A4044" t="s">
        <v>7284</v>
      </c>
      <c r="B4044" t="s">
        <v>7055</v>
      </c>
      <c r="C4044" s="2">
        <v>44239</v>
      </c>
      <c r="D4044" t="s">
        <v>7285</v>
      </c>
      <c r="E4044" s="3">
        <v>0</v>
      </c>
      <c r="F4044" s="3">
        <v>0</v>
      </c>
      <c r="G4044" s="3">
        <v>0</v>
      </c>
      <c r="H4044" s="3">
        <v>0</v>
      </c>
      <c r="I4044" s="3">
        <v>97187</v>
      </c>
      <c r="J4044" s="3">
        <v>-34823.120000000003</v>
      </c>
      <c r="K4044" s="3">
        <v>62363.88</v>
      </c>
      <c r="L4044" s="3">
        <v>-15430.1</v>
      </c>
      <c r="M4044" s="3">
        <v>-50253.22</v>
      </c>
      <c r="N4044" s="3">
        <v>46933.78</v>
      </c>
      <c r="O4044" s="3">
        <v>97187</v>
      </c>
    </row>
    <row r="4045" spans="1:15" hidden="1" x14ac:dyDescent="0.2">
      <c r="A4045" t="s">
        <v>7286</v>
      </c>
      <c r="B4045" t="s">
        <v>7055</v>
      </c>
      <c r="C4045" s="2">
        <v>44340</v>
      </c>
      <c r="D4045" t="s">
        <v>7287</v>
      </c>
      <c r="E4045" s="3">
        <v>0</v>
      </c>
      <c r="F4045" s="3">
        <v>0</v>
      </c>
      <c r="G4045" s="3">
        <v>0</v>
      </c>
      <c r="H4045" s="3">
        <v>0</v>
      </c>
      <c r="I4045" s="3">
        <v>68650</v>
      </c>
      <c r="J4045" s="3">
        <v>-18582.52</v>
      </c>
      <c r="K4045" s="3">
        <v>50067.48</v>
      </c>
      <c r="L4045" s="3">
        <v>-10899.36</v>
      </c>
      <c r="M4045" s="3">
        <v>-29481.88</v>
      </c>
      <c r="N4045" s="3">
        <v>39168.120000000003</v>
      </c>
      <c r="O4045" s="3">
        <v>68650</v>
      </c>
    </row>
    <row r="4046" spans="1:15" hidden="1" x14ac:dyDescent="0.2">
      <c r="A4046" t="s">
        <v>7288</v>
      </c>
      <c r="B4046" t="s">
        <v>7055</v>
      </c>
      <c r="C4046" s="2">
        <v>44431</v>
      </c>
      <c r="D4046" t="s">
        <v>7289</v>
      </c>
      <c r="E4046" s="3">
        <v>0</v>
      </c>
      <c r="F4046" s="3">
        <v>0</v>
      </c>
      <c r="G4046" s="3">
        <v>0</v>
      </c>
      <c r="H4046" s="3">
        <v>0</v>
      </c>
      <c r="I4046" s="3">
        <v>139000</v>
      </c>
      <c r="J4046" s="3">
        <v>-26651.19</v>
      </c>
      <c r="K4046" s="3">
        <v>112348.81</v>
      </c>
      <c r="L4046" s="3">
        <v>-22068.63</v>
      </c>
      <c r="M4046" s="3">
        <v>-48719.82</v>
      </c>
      <c r="N4046" s="3">
        <v>90280.18</v>
      </c>
      <c r="O4046" s="3">
        <v>139000</v>
      </c>
    </row>
    <row r="4047" spans="1:15" hidden="1" x14ac:dyDescent="0.2">
      <c r="A4047" t="s">
        <v>7290</v>
      </c>
      <c r="B4047" t="s">
        <v>7055</v>
      </c>
      <c r="C4047" s="2">
        <v>44292</v>
      </c>
      <c r="D4047" t="s">
        <v>7291</v>
      </c>
      <c r="E4047" s="3">
        <v>0</v>
      </c>
      <c r="F4047" s="3">
        <v>0</v>
      </c>
      <c r="G4047" s="3">
        <v>0</v>
      </c>
      <c r="H4047" s="3">
        <v>0</v>
      </c>
      <c r="I4047" s="3">
        <v>65477.97</v>
      </c>
      <c r="J4047" s="3">
        <v>-20450.650000000001</v>
      </c>
      <c r="K4047" s="3">
        <v>45027.32</v>
      </c>
      <c r="L4047" s="3">
        <v>-10395.75</v>
      </c>
      <c r="M4047" s="3">
        <v>-30846.400000000001</v>
      </c>
      <c r="N4047" s="3">
        <v>34631.57</v>
      </c>
      <c r="O4047" s="3">
        <v>65477.97</v>
      </c>
    </row>
    <row r="4048" spans="1:15" hidden="1" x14ac:dyDescent="0.2">
      <c r="A4048" t="s">
        <v>7292</v>
      </c>
      <c r="B4048" t="s">
        <v>7055</v>
      </c>
      <c r="C4048" s="2">
        <v>44509</v>
      </c>
      <c r="D4048" t="s">
        <v>7293</v>
      </c>
      <c r="E4048" s="3">
        <v>0</v>
      </c>
      <c r="F4048" s="3">
        <v>0</v>
      </c>
      <c r="G4048" s="3">
        <v>0</v>
      </c>
      <c r="H4048" s="3">
        <v>0</v>
      </c>
      <c r="I4048" s="3">
        <v>60000</v>
      </c>
      <c r="J4048" s="3">
        <v>-4466.3</v>
      </c>
      <c r="K4048" s="3">
        <v>55533.7</v>
      </c>
      <c r="L4048" s="3">
        <v>-5715.62</v>
      </c>
      <c r="M4048" s="3">
        <v>-10181.92</v>
      </c>
      <c r="N4048" s="3">
        <v>49818.080000000002</v>
      </c>
      <c r="O4048" s="3">
        <v>60000</v>
      </c>
    </row>
    <row r="4049" spans="1:15" hidden="1" x14ac:dyDescent="0.2">
      <c r="A4049" t="s">
        <v>7294</v>
      </c>
      <c r="B4049" t="s">
        <v>7055</v>
      </c>
      <c r="C4049" s="2">
        <v>44509</v>
      </c>
      <c r="D4049" t="s">
        <v>7293</v>
      </c>
      <c r="E4049" s="3">
        <v>0</v>
      </c>
      <c r="F4049" s="3">
        <v>0</v>
      </c>
      <c r="G4049" s="3">
        <v>0</v>
      </c>
      <c r="H4049" s="3">
        <v>0</v>
      </c>
      <c r="I4049" s="3">
        <v>60000</v>
      </c>
      <c r="J4049" s="3">
        <v>-4466.3</v>
      </c>
      <c r="K4049" s="3">
        <v>55533.7</v>
      </c>
      <c r="L4049" s="3">
        <v>-5715.62</v>
      </c>
      <c r="M4049" s="3">
        <v>-10181.92</v>
      </c>
      <c r="N4049" s="3">
        <v>49818.080000000002</v>
      </c>
      <c r="O4049" s="3">
        <v>60000</v>
      </c>
    </row>
    <row r="4050" spans="1:15" hidden="1" x14ac:dyDescent="0.2">
      <c r="A4050" t="s">
        <v>7295</v>
      </c>
      <c r="B4050" t="s">
        <v>7055</v>
      </c>
      <c r="C4050" s="2">
        <v>44509</v>
      </c>
      <c r="D4050" t="s">
        <v>7293</v>
      </c>
      <c r="E4050" s="3">
        <v>0</v>
      </c>
      <c r="F4050" s="3">
        <v>0</v>
      </c>
      <c r="G4050" s="3">
        <v>0</v>
      </c>
      <c r="H4050" s="3">
        <v>0</v>
      </c>
      <c r="I4050" s="3">
        <v>60000</v>
      </c>
      <c r="J4050" s="3">
        <v>-4466.3</v>
      </c>
      <c r="K4050" s="3">
        <v>55533.7</v>
      </c>
      <c r="L4050" s="3">
        <v>-5715.62</v>
      </c>
      <c r="M4050" s="3">
        <v>-10181.92</v>
      </c>
      <c r="N4050" s="3">
        <v>49818.080000000002</v>
      </c>
      <c r="O4050" s="3">
        <v>60000</v>
      </c>
    </row>
    <row r="4051" spans="1:15" hidden="1" x14ac:dyDescent="0.2">
      <c r="A4051" t="s">
        <v>7296</v>
      </c>
      <c r="B4051" t="s">
        <v>7055</v>
      </c>
      <c r="C4051" s="2">
        <v>44509</v>
      </c>
      <c r="D4051" t="s">
        <v>7293</v>
      </c>
      <c r="E4051" s="3">
        <v>0</v>
      </c>
      <c r="F4051" s="3">
        <v>0</v>
      </c>
      <c r="G4051" s="3">
        <v>0</v>
      </c>
      <c r="H4051" s="3">
        <v>0</v>
      </c>
      <c r="I4051" s="3">
        <v>60000</v>
      </c>
      <c r="J4051" s="3">
        <v>-4466.3</v>
      </c>
      <c r="K4051" s="3">
        <v>55533.7</v>
      </c>
      <c r="L4051" s="3">
        <v>-5715.62</v>
      </c>
      <c r="M4051" s="3">
        <v>-10181.92</v>
      </c>
      <c r="N4051" s="3">
        <v>49818.080000000002</v>
      </c>
      <c r="O4051" s="3">
        <v>60000</v>
      </c>
    </row>
    <row r="4052" spans="1:15" hidden="1" x14ac:dyDescent="0.2">
      <c r="A4052" t="s">
        <v>7297</v>
      </c>
      <c r="B4052" t="s">
        <v>7055</v>
      </c>
      <c r="C4052" s="2">
        <v>44509</v>
      </c>
      <c r="D4052" t="s">
        <v>7293</v>
      </c>
      <c r="E4052" s="3">
        <v>0</v>
      </c>
      <c r="F4052" s="3">
        <v>0</v>
      </c>
      <c r="G4052" s="3">
        <v>0</v>
      </c>
      <c r="H4052" s="3">
        <v>0</v>
      </c>
      <c r="I4052" s="3">
        <v>60000</v>
      </c>
      <c r="J4052" s="3">
        <v>-4466.3</v>
      </c>
      <c r="K4052" s="3">
        <v>55533.7</v>
      </c>
      <c r="L4052" s="3">
        <v>-5715.62</v>
      </c>
      <c r="M4052" s="3">
        <v>-10181.92</v>
      </c>
      <c r="N4052" s="3">
        <v>49818.080000000002</v>
      </c>
      <c r="O4052" s="3">
        <v>60000</v>
      </c>
    </row>
    <row r="4053" spans="1:15" hidden="1" x14ac:dyDescent="0.2">
      <c r="A4053" t="s">
        <v>7298</v>
      </c>
      <c r="B4053" t="s">
        <v>7055</v>
      </c>
      <c r="C4053" s="2">
        <v>44509</v>
      </c>
      <c r="D4053" t="s">
        <v>7293</v>
      </c>
      <c r="E4053" s="3">
        <v>0</v>
      </c>
      <c r="F4053" s="3">
        <v>0</v>
      </c>
      <c r="G4053" s="3">
        <v>0</v>
      </c>
      <c r="H4053" s="3">
        <v>0</v>
      </c>
      <c r="I4053" s="3">
        <v>60000</v>
      </c>
      <c r="J4053" s="3">
        <v>-4466.3</v>
      </c>
      <c r="K4053" s="3">
        <v>55533.7</v>
      </c>
      <c r="L4053" s="3">
        <v>-5715.62</v>
      </c>
      <c r="M4053" s="3">
        <v>-10181.92</v>
      </c>
      <c r="N4053" s="3">
        <v>49818.080000000002</v>
      </c>
      <c r="O4053" s="3">
        <v>60000</v>
      </c>
    </row>
    <row r="4054" spans="1:15" hidden="1" x14ac:dyDescent="0.2">
      <c r="A4054" t="s">
        <v>7299</v>
      </c>
      <c r="B4054" t="s">
        <v>7055</v>
      </c>
      <c r="C4054" s="2">
        <v>44509</v>
      </c>
      <c r="D4054" t="s">
        <v>7293</v>
      </c>
      <c r="E4054" s="3">
        <v>0</v>
      </c>
      <c r="F4054" s="3">
        <v>0</v>
      </c>
      <c r="G4054" s="3">
        <v>0</v>
      </c>
      <c r="H4054" s="3">
        <v>0</v>
      </c>
      <c r="I4054" s="3">
        <v>60000</v>
      </c>
      <c r="J4054" s="3">
        <v>-4466.3</v>
      </c>
      <c r="K4054" s="3">
        <v>55533.7</v>
      </c>
      <c r="L4054" s="3">
        <v>-5715.62</v>
      </c>
      <c r="M4054" s="3">
        <v>-10181.92</v>
      </c>
      <c r="N4054" s="3">
        <v>49818.080000000002</v>
      </c>
      <c r="O4054" s="3">
        <v>60000</v>
      </c>
    </row>
    <row r="4055" spans="1:15" hidden="1" x14ac:dyDescent="0.2">
      <c r="A4055" t="s">
        <v>7300</v>
      </c>
      <c r="B4055" t="s">
        <v>7055</v>
      </c>
      <c r="C4055" s="2">
        <v>44509</v>
      </c>
      <c r="D4055" t="s">
        <v>7293</v>
      </c>
      <c r="E4055" s="3">
        <v>0</v>
      </c>
      <c r="F4055" s="3">
        <v>0</v>
      </c>
      <c r="G4055" s="3">
        <v>0</v>
      </c>
      <c r="H4055" s="3">
        <v>0</v>
      </c>
      <c r="I4055" s="3">
        <v>60000</v>
      </c>
      <c r="J4055" s="3">
        <v>-4466.3</v>
      </c>
      <c r="K4055" s="3">
        <v>55533.7</v>
      </c>
      <c r="L4055" s="3">
        <v>-5715.62</v>
      </c>
      <c r="M4055" s="3">
        <v>-10181.92</v>
      </c>
      <c r="N4055" s="3">
        <v>49818.080000000002</v>
      </c>
      <c r="O4055" s="3">
        <v>60000</v>
      </c>
    </row>
    <row r="4056" spans="1:15" hidden="1" x14ac:dyDescent="0.2">
      <c r="A4056" t="s">
        <v>7301</v>
      </c>
      <c r="B4056" t="s">
        <v>7055</v>
      </c>
      <c r="C4056" s="2">
        <v>44509</v>
      </c>
      <c r="D4056" t="s">
        <v>7293</v>
      </c>
      <c r="E4056" s="3">
        <v>0</v>
      </c>
      <c r="F4056" s="3">
        <v>0</v>
      </c>
      <c r="G4056" s="3">
        <v>0</v>
      </c>
      <c r="H4056" s="3">
        <v>0</v>
      </c>
      <c r="I4056" s="3">
        <v>60000</v>
      </c>
      <c r="J4056" s="3">
        <v>-4466.3</v>
      </c>
      <c r="K4056" s="3">
        <v>55533.7</v>
      </c>
      <c r="L4056" s="3">
        <v>-5715.62</v>
      </c>
      <c r="M4056" s="3">
        <v>-10181.92</v>
      </c>
      <c r="N4056" s="3">
        <v>49818.080000000002</v>
      </c>
      <c r="O4056" s="3">
        <v>60000</v>
      </c>
    </row>
    <row r="4057" spans="1:15" hidden="1" x14ac:dyDescent="0.2">
      <c r="A4057" t="s">
        <v>7302</v>
      </c>
      <c r="B4057" t="s">
        <v>7055</v>
      </c>
      <c r="C4057" s="2">
        <v>44509</v>
      </c>
      <c r="D4057" t="s">
        <v>7293</v>
      </c>
      <c r="E4057" s="3">
        <v>0</v>
      </c>
      <c r="F4057" s="3">
        <v>0</v>
      </c>
      <c r="G4057" s="3">
        <v>0</v>
      </c>
      <c r="H4057" s="3">
        <v>0</v>
      </c>
      <c r="I4057" s="3">
        <v>60000</v>
      </c>
      <c r="J4057" s="3">
        <v>-4466.3</v>
      </c>
      <c r="K4057" s="3">
        <v>55533.7</v>
      </c>
      <c r="L4057" s="3">
        <v>-5715.62</v>
      </c>
      <c r="M4057" s="3">
        <v>-10181.92</v>
      </c>
      <c r="N4057" s="3">
        <v>49818.080000000002</v>
      </c>
      <c r="O4057" s="3">
        <v>60000</v>
      </c>
    </row>
    <row r="4058" spans="1:15" hidden="1" x14ac:dyDescent="0.2">
      <c r="A4058" t="s">
        <v>7303</v>
      </c>
      <c r="B4058" t="s">
        <v>7055</v>
      </c>
      <c r="C4058" s="2">
        <v>44509</v>
      </c>
      <c r="D4058" t="s">
        <v>7293</v>
      </c>
      <c r="E4058" s="3">
        <v>0</v>
      </c>
      <c r="F4058" s="3">
        <v>0</v>
      </c>
      <c r="G4058" s="3">
        <v>0</v>
      </c>
      <c r="H4058" s="3">
        <v>0</v>
      </c>
      <c r="I4058" s="3">
        <v>60000</v>
      </c>
      <c r="J4058" s="3">
        <v>-4466.3</v>
      </c>
      <c r="K4058" s="3">
        <v>55533.7</v>
      </c>
      <c r="L4058" s="3">
        <v>-5715.62</v>
      </c>
      <c r="M4058" s="3">
        <v>-10181.92</v>
      </c>
      <c r="N4058" s="3">
        <v>49818.080000000002</v>
      </c>
      <c r="O4058" s="3">
        <v>60000</v>
      </c>
    </row>
    <row r="4059" spans="1:15" hidden="1" x14ac:dyDescent="0.2">
      <c r="A4059" t="s">
        <v>7304</v>
      </c>
      <c r="B4059" t="s">
        <v>7055</v>
      </c>
      <c r="C4059" s="2">
        <v>44509</v>
      </c>
      <c r="D4059" t="s">
        <v>7293</v>
      </c>
      <c r="E4059" s="3">
        <v>0</v>
      </c>
      <c r="F4059" s="3">
        <v>0</v>
      </c>
      <c r="G4059" s="3">
        <v>0</v>
      </c>
      <c r="H4059" s="3">
        <v>0</v>
      </c>
      <c r="I4059" s="3">
        <v>60000</v>
      </c>
      <c r="J4059" s="3">
        <v>-4466.3</v>
      </c>
      <c r="K4059" s="3">
        <v>55533.7</v>
      </c>
      <c r="L4059" s="3">
        <v>-5715.62</v>
      </c>
      <c r="M4059" s="3">
        <v>-10181.92</v>
      </c>
      <c r="N4059" s="3">
        <v>49818.080000000002</v>
      </c>
      <c r="O4059" s="3">
        <v>60000</v>
      </c>
    </row>
    <row r="4060" spans="1:15" hidden="1" x14ac:dyDescent="0.2">
      <c r="A4060" t="s">
        <v>7305</v>
      </c>
      <c r="B4060" t="s">
        <v>7055</v>
      </c>
      <c r="C4060" s="2">
        <v>44509</v>
      </c>
      <c r="D4060" t="s">
        <v>7293</v>
      </c>
      <c r="E4060" s="3">
        <v>0</v>
      </c>
      <c r="F4060" s="3">
        <v>0</v>
      </c>
      <c r="G4060" s="3">
        <v>0</v>
      </c>
      <c r="H4060" s="3">
        <v>0</v>
      </c>
      <c r="I4060" s="3">
        <v>60000</v>
      </c>
      <c r="J4060" s="3">
        <v>-4466.3</v>
      </c>
      <c r="K4060" s="3">
        <v>55533.7</v>
      </c>
      <c r="L4060" s="3">
        <v>-5715.62</v>
      </c>
      <c r="M4060" s="3">
        <v>-10181.92</v>
      </c>
      <c r="N4060" s="3">
        <v>49818.080000000002</v>
      </c>
      <c r="O4060" s="3">
        <v>60000</v>
      </c>
    </row>
    <row r="4061" spans="1:15" hidden="1" x14ac:dyDescent="0.2">
      <c r="A4061" t="s">
        <v>7306</v>
      </c>
      <c r="B4061" t="s">
        <v>7055</v>
      </c>
      <c r="C4061" s="2">
        <v>44509</v>
      </c>
      <c r="D4061" t="s">
        <v>7293</v>
      </c>
      <c r="E4061" s="3">
        <v>0</v>
      </c>
      <c r="F4061" s="3">
        <v>0</v>
      </c>
      <c r="G4061" s="3">
        <v>0</v>
      </c>
      <c r="H4061" s="3">
        <v>0</v>
      </c>
      <c r="I4061" s="3">
        <v>60000</v>
      </c>
      <c r="J4061" s="3">
        <v>-4466.3</v>
      </c>
      <c r="K4061" s="3">
        <v>55533.7</v>
      </c>
      <c r="L4061" s="3">
        <v>-5715.62</v>
      </c>
      <c r="M4061" s="3">
        <v>-10181.92</v>
      </c>
      <c r="N4061" s="3">
        <v>49818.080000000002</v>
      </c>
      <c r="O4061" s="3">
        <v>60000</v>
      </c>
    </row>
    <row r="4062" spans="1:15" hidden="1" x14ac:dyDescent="0.2">
      <c r="A4062" t="s">
        <v>7307</v>
      </c>
      <c r="B4062" t="s">
        <v>7055</v>
      </c>
      <c r="C4062" s="2">
        <v>44509</v>
      </c>
      <c r="D4062" t="s">
        <v>7293</v>
      </c>
      <c r="E4062" s="3">
        <v>0</v>
      </c>
      <c r="F4062" s="3">
        <v>0</v>
      </c>
      <c r="G4062" s="3">
        <v>0</v>
      </c>
      <c r="H4062" s="3">
        <v>0</v>
      </c>
      <c r="I4062" s="3">
        <v>60000</v>
      </c>
      <c r="J4062" s="3">
        <v>-4466.3</v>
      </c>
      <c r="K4062" s="3">
        <v>55533.7</v>
      </c>
      <c r="L4062" s="3">
        <v>-5715.62</v>
      </c>
      <c r="M4062" s="3">
        <v>-10181.92</v>
      </c>
      <c r="N4062" s="3">
        <v>49818.080000000002</v>
      </c>
      <c r="O4062" s="3">
        <v>60000</v>
      </c>
    </row>
    <row r="4063" spans="1:15" hidden="1" x14ac:dyDescent="0.2">
      <c r="A4063" t="s">
        <v>7308</v>
      </c>
      <c r="B4063" t="s">
        <v>7055</v>
      </c>
      <c r="C4063" s="2">
        <v>44509</v>
      </c>
      <c r="D4063" t="s">
        <v>7293</v>
      </c>
      <c r="E4063" s="3">
        <v>0</v>
      </c>
      <c r="F4063" s="3">
        <v>0</v>
      </c>
      <c r="G4063" s="3">
        <v>0</v>
      </c>
      <c r="H4063" s="3">
        <v>0</v>
      </c>
      <c r="I4063" s="3">
        <v>60000</v>
      </c>
      <c r="J4063" s="3">
        <v>-4466.3</v>
      </c>
      <c r="K4063" s="3">
        <v>55533.7</v>
      </c>
      <c r="L4063" s="3">
        <v>-5715.62</v>
      </c>
      <c r="M4063" s="3">
        <v>-10181.92</v>
      </c>
      <c r="N4063" s="3">
        <v>49818.080000000002</v>
      </c>
      <c r="O4063" s="3">
        <v>60000</v>
      </c>
    </row>
    <row r="4064" spans="1:15" hidden="1" x14ac:dyDescent="0.2">
      <c r="A4064" t="s">
        <v>7309</v>
      </c>
      <c r="B4064" t="s">
        <v>7055</v>
      </c>
      <c r="C4064" s="2">
        <v>44509</v>
      </c>
      <c r="D4064" t="s">
        <v>7293</v>
      </c>
      <c r="E4064" s="3">
        <v>0</v>
      </c>
      <c r="F4064" s="3">
        <v>0</v>
      </c>
      <c r="G4064" s="3">
        <v>0</v>
      </c>
      <c r="H4064" s="3">
        <v>0</v>
      </c>
      <c r="I4064" s="3">
        <v>60000</v>
      </c>
      <c r="J4064" s="3">
        <v>-4466.3</v>
      </c>
      <c r="K4064" s="3">
        <v>55533.7</v>
      </c>
      <c r="L4064" s="3">
        <v>-5715.62</v>
      </c>
      <c r="M4064" s="3">
        <v>-10181.92</v>
      </c>
      <c r="N4064" s="3">
        <v>49818.080000000002</v>
      </c>
      <c r="O4064" s="3">
        <v>60000</v>
      </c>
    </row>
    <row r="4065" spans="1:15" hidden="1" x14ac:dyDescent="0.2">
      <c r="A4065" t="s">
        <v>7310</v>
      </c>
      <c r="B4065" t="s">
        <v>7055</v>
      </c>
      <c r="C4065" s="2">
        <v>44509</v>
      </c>
      <c r="D4065" t="s">
        <v>7293</v>
      </c>
      <c r="E4065" s="3">
        <v>0</v>
      </c>
      <c r="F4065" s="3">
        <v>0</v>
      </c>
      <c r="G4065" s="3">
        <v>0</v>
      </c>
      <c r="H4065" s="3">
        <v>0</v>
      </c>
      <c r="I4065" s="3">
        <v>60000</v>
      </c>
      <c r="J4065" s="3">
        <v>-4466.3</v>
      </c>
      <c r="K4065" s="3">
        <v>55533.7</v>
      </c>
      <c r="L4065" s="3">
        <v>-5715.62</v>
      </c>
      <c r="M4065" s="3">
        <v>-10181.92</v>
      </c>
      <c r="N4065" s="3">
        <v>49818.080000000002</v>
      </c>
      <c r="O4065" s="3">
        <v>60000</v>
      </c>
    </row>
    <row r="4066" spans="1:15" hidden="1" x14ac:dyDescent="0.2">
      <c r="A4066" t="s">
        <v>7311</v>
      </c>
      <c r="B4066" t="s">
        <v>7055</v>
      </c>
      <c r="C4066" s="2">
        <v>44509</v>
      </c>
      <c r="D4066" t="s">
        <v>7293</v>
      </c>
      <c r="E4066" s="3">
        <v>0</v>
      </c>
      <c r="F4066" s="3">
        <v>0</v>
      </c>
      <c r="G4066" s="3">
        <v>0</v>
      </c>
      <c r="H4066" s="3">
        <v>0</v>
      </c>
      <c r="I4066" s="3">
        <v>60000</v>
      </c>
      <c r="J4066" s="3">
        <v>-4466.3</v>
      </c>
      <c r="K4066" s="3">
        <v>55533.7</v>
      </c>
      <c r="L4066" s="3">
        <v>-5715.62</v>
      </c>
      <c r="M4066" s="3">
        <v>-10181.92</v>
      </c>
      <c r="N4066" s="3">
        <v>49818.080000000002</v>
      </c>
      <c r="O4066" s="3">
        <v>60000</v>
      </c>
    </row>
    <row r="4067" spans="1:15" hidden="1" x14ac:dyDescent="0.2">
      <c r="A4067" t="s">
        <v>7312</v>
      </c>
      <c r="B4067" t="s">
        <v>7055</v>
      </c>
      <c r="C4067" s="2">
        <v>44509</v>
      </c>
      <c r="D4067" t="s">
        <v>7293</v>
      </c>
      <c r="E4067" s="3">
        <v>0</v>
      </c>
      <c r="F4067" s="3">
        <v>0</v>
      </c>
      <c r="G4067" s="3">
        <v>0</v>
      </c>
      <c r="H4067" s="3">
        <v>0</v>
      </c>
      <c r="I4067" s="3">
        <v>60000</v>
      </c>
      <c r="J4067" s="3">
        <v>-4466.3</v>
      </c>
      <c r="K4067" s="3">
        <v>55533.7</v>
      </c>
      <c r="L4067" s="3">
        <v>-5715.62</v>
      </c>
      <c r="M4067" s="3">
        <v>-10181.92</v>
      </c>
      <c r="N4067" s="3">
        <v>49818.080000000002</v>
      </c>
      <c r="O4067" s="3">
        <v>60000</v>
      </c>
    </row>
    <row r="4068" spans="1:15" hidden="1" x14ac:dyDescent="0.2">
      <c r="A4068" t="s">
        <v>7313</v>
      </c>
      <c r="B4068" t="s">
        <v>7055</v>
      </c>
      <c r="C4068" s="2">
        <v>44509</v>
      </c>
      <c r="D4068" t="s">
        <v>7293</v>
      </c>
      <c r="E4068" s="3">
        <v>0</v>
      </c>
      <c r="F4068" s="3">
        <v>0</v>
      </c>
      <c r="G4068" s="3">
        <v>0</v>
      </c>
      <c r="H4068" s="3">
        <v>0</v>
      </c>
      <c r="I4068" s="3">
        <v>60000</v>
      </c>
      <c r="J4068" s="3">
        <v>-4466.3</v>
      </c>
      <c r="K4068" s="3">
        <v>55533.7</v>
      </c>
      <c r="L4068" s="3">
        <v>-5715.62</v>
      </c>
      <c r="M4068" s="3">
        <v>-10181.92</v>
      </c>
      <c r="N4068" s="3">
        <v>49818.080000000002</v>
      </c>
      <c r="O4068" s="3">
        <v>60000</v>
      </c>
    </row>
    <row r="4069" spans="1:15" hidden="1" x14ac:dyDescent="0.2">
      <c r="A4069" t="s">
        <v>7314</v>
      </c>
      <c r="B4069" t="s">
        <v>7055</v>
      </c>
      <c r="C4069" s="2">
        <v>44509</v>
      </c>
      <c r="D4069" t="s">
        <v>7293</v>
      </c>
      <c r="E4069" s="3">
        <v>0</v>
      </c>
      <c r="F4069" s="3">
        <v>0</v>
      </c>
      <c r="G4069" s="3">
        <v>0</v>
      </c>
      <c r="H4069" s="3">
        <v>0</v>
      </c>
      <c r="I4069" s="3">
        <v>60000</v>
      </c>
      <c r="J4069" s="3">
        <v>-4466.3</v>
      </c>
      <c r="K4069" s="3">
        <v>55533.7</v>
      </c>
      <c r="L4069" s="3">
        <v>-5715.62</v>
      </c>
      <c r="M4069" s="3">
        <v>-10181.92</v>
      </c>
      <c r="N4069" s="3">
        <v>49818.080000000002</v>
      </c>
      <c r="O4069" s="3">
        <v>60000</v>
      </c>
    </row>
    <row r="4070" spans="1:15" hidden="1" x14ac:dyDescent="0.2">
      <c r="A4070" t="s">
        <v>7315</v>
      </c>
      <c r="B4070" t="s">
        <v>7055</v>
      </c>
      <c r="C4070" s="2">
        <v>44509</v>
      </c>
      <c r="D4070" t="s">
        <v>7293</v>
      </c>
      <c r="E4070" s="3">
        <v>0</v>
      </c>
      <c r="F4070" s="3">
        <v>0</v>
      </c>
      <c r="G4070" s="3">
        <v>0</v>
      </c>
      <c r="H4070" s="3">
        <v>0</v>
      </c>
      <c r="I4070" s="3">
        <v>60000</v>
      </c>
      <c r="J4070" s="3">
        <v>-4466.3</v>
      </c>
      <c r="K4070" s="3">
        <v>55533.7</v>
      </c>
      <c r="L4070" s="3">
        <v>-5715.62</v>
      </c>
      <c r="M4070" s="3">
        <v>-10181.92</v>
      </c>
      <c r="N4070" s="3">
        <v>49818.080000000002</v>
      </c>
      <c r="O4070" s="3">
        <v>60000</v>
      </c>
    </row>
    <row r="4071" spans="1:15" hidden="1" x14ac:dyDescent="0.2">
      <c r="A4071" t="s">
        <v>7316</v>
      </c>
      <c r="B4071" t="s">
        <v>7055</v>
      </c>
      <c r="C4071" s="2">
        <v>44509</v>
      </c>
      <c r="D4071" t="s">
        <v>7293</v>
      </c>
      <c r="E4071" s="3">
        <v>0</v>
      </c>
      <c r="F4071" s="3">
        <v>0</v>
      </c>
      <c r="G4071" s="3">
        <v>0</v>
      </c>
      <c r="H4071" s="3">
        <v>0</v>
      </c>
      <c r="I4071" s="3">
        <v>60000</v>
      </c>
      <c r="J4071" s="3">
        <v>-4466.3</v>
      </c>
      <c r="K4071" s="3">
        <v>55533.7</v>
      </c>
      <c r="L4071" s="3">
        <v>-5715.62</v>
      </c>
      <c r="M4071" s="3">
        <v>-10181.92</v>
      </c>
      <c r="N4071" s="3">
        <v>49818.080000000002</v>
      </c>
      <c r="O4071" s="3">
        <v>60000</v>
      </c>
    </row>
    <row r="4072" spans="1:15" hidden="1" x14ac:dyDescent="0.2">
      <c r="A4072" t="s">
        <v>7317</v>
      </c>
      <c r="B4072" t="s">
        <v>7055</v>
      </c>
      <c r="C4072" s="2">
        <v>44509</v>
      </c>
      <c r="D4072" t="s">
        <v>7293</v>
      </c>
      <c r="E4072" s="3">
        <v>0</v>
      </c>
      <c r="F4072" s="3">
        <v>0</v>
      </c>
      <c r="G4072" s="3">
        <v>0</v>
      </c>
      <c r="H4072" s="3">
        <v>0</v>
      </c>
      <c r="I4072" s="3">
        <v>60000</v>
      </c>
      <c r="J4072" s="3">
        <v>-4466.3</v>
      </c>
      <c r="K4072" s="3">
        <v>55533.7</v>
      </c>
      <c r="L4072" s="3">
        <v>-5715.62</v>
      </c>
      <c r="M4072" s="3">
        <v>-10181.92</v>
      </c>
      <c r="N4072" s="3">
        <v>49818.080000000002</v>
      </c>
      <c r="O4072" s="3">
        <v>60000</v>
      </c>
    </row>
    <row r="4073" spans="1:15" hidden="1" x14ac:dyDescent="0.2">
      <c r="A4073" t="s">
        <v>7318</v>
      </c>
      <c r="B4073" t="s">
        <v>7055</v>
      </c>
      <c r="C4073" s="2">
        <v>44509</v>
      </c>
      <c r="D4073" t="s">
        <v>7293</v>
      </c>
      <c r="E4073" s="3">
        <v>0</v>
      </c>
      <c r="F4073" s="3">
        <v>0</v>
      </c>
      <c r="G4073" s="3">
        <v>0</v>
      </c>
      <c r="H4073" s="3">
        <v>0</v>
      </c>
      <c r="I4073" s="3">
        <v>60000</v>
      </c>
      <c r="J4073" s="3">
        <v>-4466.3</v>
      </c>
      <c r="K4073" s="3">
        <v>55533.7</v>
      </c>
      <c r="L4073" s="3">
        <v>-5715.62</v>
      </c>
      <c r="M4073" s="3">
        <v>-10181.92</v>
      </c>
      <c r="N4073" s="3">
        <v>49818.080000000002</v>
      </c>
      <c r="O4073" s="3">
        <v>60000</v>
      </c>
    </row>
    <row r="4074" spans="1:15" hidden="1" x14ac:dyDescent="0.2">
      <c r="A4074" t="s">
        <v>7319</v>
      </c>
      <c r="B4074" t="s">
        <v>7055</v>
      </c>
      <c r="C4074" s="2">
        <v>44509</v>
      </c>
      <c r="D4074" t="s">
        <v>7293</v>
      </c>
      <c r="E4074" s="3">
        <v>0</v>
      </c>
      <c r="F4074" s="3">
        <v>0</v>
      </c>
      <c r="G4074" s="3">
        <v>0</v>
      </c>
      <c r="H4074" s="3">
        <v>0</v>
      </c>
      <c r="I4074" s="3">
        <v>60000</v>
      </c>
      <c r="J4074" s="3">
        <v>-4466.3</v>
      </c>
      <c r="K4074" s="3">
        <v>55533.7</v>
      </c>
      <c r="L4074" s="3">
        <v>-5715.62</v>
      </c>
      <c r="M4074" s="3">
        <v>-10181.92</v>
      </c>
      <c r="N4074" s="3">
        <v>49818.080000000002</v>
      </c>
      <c r="O4074" s="3">
        <v>60000</v>
      </c>
    </row>
    <row r="4075" spans="1:15" hidden="1" x14ac:dyDescent="0.2">
      <c r="A4075" t="s">
        <v>7320</v>
      </c>
      <c r="B4075" t="s">
        <v>7055</v>
      </c>
      <c r="C4075" s="2">
        <v>44509</v>
      </c>
      <c r="D4075" t="s">
        <v>7293</v>
      </c>
      <c r="E4075" s="3">
        <v>0</v>
      </c>
      <c r="F4075" s="3">
        <v>0</v>
      </c>
      <c r="G4075" s="3">
        <v>0</v>
      </c>
      <c r="H4075" s="3">
        <v>0</v>
      </c>
      <c r="I4075" s="3">
        <v>60000</v>
      </c>
      <c r="J4075" s="3">
        <v>-4466.3</v>
      </c>
      <c r="K4075" s="3">
        <v>55533.7</v>
      </c>
      <c r="L4075" s="3">
        <v>-5715.62</v>
      </c>
      <c r="M4075" s="3">
        <v>-10181.92</v>
      </c>
      <c r="N4075" s="3">
        <v>49818.080000000002</v>
      </c>
      <c r="O4075" s="3">
        <v>60000</v>
      </c>
    </row>
    <row r="4076" spans="1:15" hidden="1" x14ac:dyDescent="0.2">
      <c r="A4076" t="s">
        <v>7321</v>
      </c>
      <c r="B4076" t="s">
        <v>7055</v>
      </c>
      <c r="C4076" s="2">
        <v>44509</v>
      </c>
      <c r="D4076" t="s">
        <v>7293</v>
      </c>
      <c r="E4076" s="3">
        <v>0</v>
      </c>
      <c r="F4076" s="3">
        <v>0</v>
      </c>
      <c r="G4076" s="3">
        <v>0</v>
      </c>
      <c r="H4076" s="3">
        <v>0</v>
      </c>
      <c r="I4076" s="3">
        <v>60000</v>
      </c>
      <c r="J4076" s="3">
        <v>-4466.3</v>
      </c>
      <c r="K4076" s="3">
        <v>55533.7</v>
      </c>
      <c r="L4076" s="3">
        <v>-5715.62</v>
      </c>
      <c r="M4076" s="3">
        <v>-10181.92</v>
      </c>
      <c r="N4076" s="3">
        <v>49818.080000000002</v>
      </c>
      <c r="O4076" s="3">
        <v>60000</v>
      </c>
    </row>
    <row r="4077" spans="1:15" hidden="1" x14ac:dyDescent="0.2">
      <c r="A4077" t="s">
        <v>7322</v>
      </c>
      <c r="B4077" t="s">
        <v>7055</v>
      </c>
      <c r="C4077" s="2">
        <v>44509</v>
      </c>
      <c r="D4077" t="s">
        <v>7293</v>
      </c>
      <c r="E4077" s="3">
        <v>0</v>
      </c>
      <c r="F4077" s="3">
        <v>0</v>
      </c>
      <c r="G4077" s="3">
        <v>0</v>
      </c>
      <c r="H4077" s="3">
        <v>0</v>
      </c>
      <c r="I4077" s="3">
        <v>60000</v>
      </c>
      <c r="J4077" s="3">
        <v>-4466.3</v>
      </c>
      <c r="K4077" s="3">
        <v>55533.7</v>
      </c>
      <c r="L4077" s="3">
        <v>-5715.62</v>
      </c>
      <c r="M4077" s="3">
        <v>-10181.92</v>
      </c>
      <c r="N4077" s="3">
        <v>49818.080000000002</v>
      </c>
      <c r="O4077" s="3">
        <v>60000</v>
      </c>
    </row>
    <row r="4078" spans="1:15" hidden="1" x14ac:dyDescent="0.2">
      <c r="A4078" t="s">
        <v>7323</v>
      </c>
      <c r="B4078" t="s">
        <v>7055</v>
      </c>
      <c r="C4078" s="2">
        <v>44509</v>
      </c>
      <c r="D4078" t="s">
        <v>7293</v>
      </c>
      <c r="E4078" s="3">
        <v>0</v>
      </c>
      <c r="F4078" s="3">
        <v>0</v>
      </c>
      <c r="G4078" s="3">
        <v>0</v>
      </c>
      <c r="H4078" s="3">
        <v>0</v>
      </c>
      <c r="I4078" s="3">
        <v>60000</v>
      </c>
      <c r="J4078" s="3">
        <v>-4466.3</v>
      </c>
      <c r="K4078" s="3">
        <v>55533.7</v>
      </c>
      <c r="L4078" s="3">
        <v>-5715.62</v>
      </c>
      <c r="M4078" s="3">
        <v>-10181.92</v>
      </c>
      <c r="N4078" s="3">
        <v>49818.080000000002</v>
      </c>
      <c r="O4078" s="3">
        <v>60000</v>
      </c>
    </row>
    <row r="4079" spans="1:15" hidden="1" x14ac:dyDescent="0.2">
      <c r="A4079" t="s">
        <v>7324</v>
      </c>
      <c r="B4079" t="s">
        <v>7055</v>
      </c>
      <c r="C4079" s="2">
        <v>44509</v>
      </c>
      <c r="D4079" t="s">
        <v>7293</v>
      </c>
      <c r="E4079" s="3">
        <v>0</v>
      </c>
      <c r="F4079" s="3">
        <v>0</v>
      </c>
      <c r="G4079" s="3">
        <v>0</v>
      </c>
      <c r="H4079" s="3">
        <v>0</v>
      </c>
      <c r="I4079" s="3">
        <v>60000</v>
      </c>
      <c r="J4079" s="3">
        <v>-4466.3</v>
      </c>
      <c r="K4079" s="3">
        <v>55533.7</v>
      </c>
      <c r="L4079" s="3">
        <v>-5715.62</v>
      </c>
      <c r="M4079" s="3">
        <v>-10181.92</v>
      </c>
      <c r="N4079" s="3">
        <v>49818.080000000002</v>
      </c>
      <c r="O4079" s="3">
        <v>60000</v>
      </c>
    </row>
    <row r="4080" spans="1:15" hidden="1" x14ac:dyDescent="0.2">
      <c r="A4080" t="s">
        <v>7325</v>
      </c>
      <c r="B4080" t="s">
        <v>7055</v>
      </c>
      <c r="C4080" s="2">
        <v>44509</v>
      </c>
      <c r="D4080" t="s">
        <v>7293</v>
      </c>
      <c r="E4080" s="3">
        <v>0</v>
      </c>
      <c r="F4080" s="3">
        <v>0</v>
      </c>
      <c r="G4080" s="3">
        <v>0</v>
      </c>
      <c r="H4080" s="3">
        <v>0</v>
      </c>
      <c r="I4080" s="3">
        <v>60000</v>
      </c>
      <c r="J4080" s="3">
        <v>-4466.3</v>
      </c>
      <c r="K4080" s="3">
        <v>55533.7</v>
      </c>
      <c r="L4080" s="3">
        <v>-5715.62</v>
      </c>
      <c r="M4080" s="3">
        <v>-10181.92</v>
      </c>
      <c r="N4080" s="3">
        <v>49818.080000000002</v>
      </c>
      <c r="O4080" s="3">
        <v>60000</v>
      </c>
    </row>
    <row r="4081" spans="1:15" hidden="1" x14ac:dyDescent="0.2">
      <c r="A4081" t="s">
        <v>7326</v>
      </c>
      <c r="B4081" t="s">
        <v>7055</v>
      </c>
      <c r="C4081" s="2">
        <v>44509</v>
      </c>
      <c r="D4081" t="s">
        <v>7293</v>
      </c>
      <c r="E4081" s="3">
        <v>0</v>
      </c>
      <c r="F4081" s="3">
        <v>0</v>
      </c>
      <c r="G4081" s="3">
        <v>0</v>
      </c>
      <c r="H4081" s="3">
        <v>0</v>
      </c>
      <c r="I4081" s="3">
        <v>60000</v>
      </c>
      <c r="J4081" s="3">
        <v>-4466.3</v>
      </c>
      <c r="K4081" s="3">
        <v>55533.7</v>
      </c>
      <c r="L4081" s="3">
        <v>-5715.62</v>
      </c>
      <c r="M4081" s="3">
        <v>-10181.92</v>
      </c>
      <c r="N4081" s="3">
        <v>49818.080000000002</v>
      </c>
      <c r="O4081" s="3">
        <v>60000</v>
      </c>
    </row>
    <row r="4082" spans="1:15" hidden="1" x14ac:dyDescent="0.2">
      <c r="A4082" t="s">
        <v>7327</v>
      </c>
      <c r="B4082" t="s">
        <v>7055</v>
      </c>
      <c r="C4082" s="2">
        <v>44509</v>
      </c>
      <c r="D4082" t="s">
        <v>7293</v>
      </c>
      <c r="E4082" s="3">
        <v>0</v>
      </c>
      <c r="F4082" s="3">
        <v>0</v>
      </c>
      <c r="G4082" s="3">
        <v>0</v>
      </c>
      <c r="H4082" s="3">
        <v>0</v>
      </c>
      <c r="I4082" s="3">
        <v>60000</v>
      </c>
      <c r="J4082" s="3">
        <v>-4466.3</v>
      </c>
      <c r="K4082" s="3">
        <v>55533.7</v>
      </c>
      <c r="L4082" s="3">
        <v>-5715.62</v>
      </c>
      <c r="M4082" s="3">
        <v>-10181.92</v>
      </c>
      <c r="N4082" s="3">
        <v>49818.080000000002</v>
      </c>
      <c r="O4082" s="3">
        <v>60000</v>
      </c>
    </row>
    <row r="4083" spans="1:15" hidden="1" x14ac:dyDescent="0.2">
      <c r="A4083" t="s">
        <v>7328</v>
      </c>
      <c r="B4083" t="s">
        <v>7055</v>
      </c>
      <c r="C4083" s="2">
        <v>44509</v>
      </c>
      <c r="D4083" t="s">
        <v>7293</v>
      </c>
      <c r="E4083" s="3">
        <v>0</v>
      </c>
      <c r="F4083" s="3">
        <v>0</v>
      </c>
      <c r="G4083" s="3">
        <v>0</v>
      </c>
      <c r="H4083" s="3">
        <v>0</v>
      </c>
      <c r="I4083" s="3">
        <v>60000</v>
      </c>
      <c r="J4083" s="3">
        <v>-4466.3</v>
      </c>
      <c r="K4083" s="3">
        <v>55533.7</v>
      </c>
      <c r="L4083" s="3">
        <v>-5715.62</v>
      </c>
      <c r="M4083" s="3">
        <v>-10181.92</v>
      </c>
      <c r="N4083" s="3">
        <v>49818.080000000002</v>
      </c>
      <c r="O4083" s="3">
        <v>60000</v>
      </c>
    </row>
    <row r="4084" spans="1:15" hidden="1" x14ac:dyDescent="0.2">
      <c r="A4084" t="s">
        <v>7329</v>
      </c>
      <c r="B4084" t="s">
        <v>7055</v>
      </c>
      <c r="C4084" s="2">
        <v>44509</v>
      </c>
      <c r="D4084" t="s">
        <v>7293</v>
      </c>
      <c r="E4084" s="3">
        <v>0</v>
      </c>
      <c r="F4084" s="3">
        <v>0</v>
      </c>
      <c r="G4084" s="3">
        <v>0</v>
      </c>
      <c r="H4084" s="3">
        <v>0</v>
      </c>
      <c r="I4084" s="3">
        <v>60000</v>
      </c>
      <c r="J4084" s="3">
        <v>-4466.3</v>
      </c>
      <c r="K4084" s="3">
        <v>55533.7</v>
      </c>
      <c r="L4084" s="3">
        <v>-5715.62</v>
      </c>
      <c r="M4084" s="3">
        <v>-10181.92</v>
      </c>
      <c r="N4084" s="3">
        <v>49818.080000000002</v>
      </c>
      <c r="O4084" s="3">
        <v>60000</v>
      </c>
    </row>
    <row r="4085" spans="1:15" hidden="1" x14ac:dyDescent="0.2">
      <c r="A4085" t="s">
        <v>7330</v>
      </c>
      <c r="B4085" t="s">
        <v>7055</v>
      </c>
      <c r="C4085" s="2">
        <v>44509</v>
      </c>
      <c r="D4085" t="s">
        <v>7293</v>
      </c>
      <c r="E4085" s="3">
        <v>0</v>
      </c>
      <c r="F4085" s="3">
        <v>0</v>
      </c>
      <c r="G4085" s="3">
        <v>0</v>
      </c>
      <c r="H4085" s="3">
        <v>0</v>
      </c>
      <c r="I4085" s="3">
        <v>60000</v>
      </c>
      <c r="J4085" s="3">
        <v>-4466.3</v>
      </c>
      <c r="K4085" s="3">
        <v>55533.7</v>
      </c>
      <c r="L4085" s="3">
        <v>-5715.62</v>
      </c>
      <c r="M4085" s="3">
        <v>-10181.92</v>
      </c>
      <c r="N4085" s="3">
        <v>49818.080000000002</v>
      </c>
      <c r="O4085" s="3">
        <v>60000</v>
      </c>
    </row>
    <row r="4086" spans="1:15" hidden="1" x14ac:dyDescent="0.2">
      <c r="A4086" t="s">
        <v>7331</v>
      </c>
      <c r="B4086" t="s">
        <v>7055</v>
      </c>
      <c r="C4086" s="2">
        <v>44509</v>
      </c>
      <c r="D4086" t="s">
        <v>7293</v>
      </c>
      <c r="E4086" s="3">
        <v>0</v>
      </c>
      <c r="F4086" s="3">
        <v>0</v>
      </c>
      <c r="G4086" s="3">
        <v>0</v>
      </c>
      <c r="H4086" s="3">
        <v>0</v>
      </c>
      <c r="I4086" s="3">
        <v>60000</v>
      </c>
      <c r="J4086" s="3">
        <v>-4466.3</v>
      </c>
      <c r="K4086" s="3">
        <v>55533.7</v>
      </c>
      <c r="L4086" s="3">
        <v>-5715.62</v>
      </c>
      <c r="M4086" s="3">
        <v>-10181.92</v>
      </c>
      <c r="N4086" s="3">
        <v>49818.080000000002</v>
      </c>
      <c r="O4086" s="3">
        <v>60000</v>
      </c>
    </row>
    <row r="4087" spans="1:15" hidden="1" x14ac:dyDescent="0.2">
      <c r="A4087" t="s">
        <v>7332</v>
      </c>
      <c r="B4087" t="s">
        <v>7055</v>
      </c>
      <c r="C4087" s="2">
        <v>44509</v>
      </c>
      <c r="D4087" t="s">
        <v>7293</v>
      </c>
      <c r="E4087" s="3">
        <v>0</v>
      </c>
      <c r="F4087" s="3">
        <v>0</v>
      </c>
      <c r="G4087" s="3">
        <v>0</v>
      </c>
      <c r="H4087" s="3">
        <v>0</v>
      </c>
      <c r="I4087" s="3">
        <v>60000</v>
      </c>
      <c r="J4087" s="3">
        <v>-4466.3</v>
      </c>
      <c r="K4087" s="3">
        <v>55533.7</v>
      </c>
      <c r="L4087" s="3">
        <v>-5715.62</v>
      </c>
      <c r="M4087" s="3">
        <v>-10181.92</v>
      </c>
      <c r="N4087" s="3">
        <v>49818.080000000002</v>
      </c>
      <c r="O4087" s="3">
        <v>60000</v>
      </c>
    </row>
    <row r="4088" spans="1:15" hidden="1" x14ac:dyDescent="0.2">
      <c r="A4088" t="s">
        <v>7333</v>
      </c>
      <c r="B4088" t="s">
        <v>7055</v>
      </c>
      <c r="C4088" s="2">
        <v>44509</v>
      </c>
      <c r="D4088" t="s">
        <v>7293</v>
      </c>
      <c r="E4088" s="3">
        <v>0</v>
      </c>
      <c r="F4088" s="3">
        <v>0</v>
      </c>
      <c r="G4088" s="3">
        <v>0</v>
      </c>
      <c r="H4088" s="3">
        <v>0</v>
      </c>
      <c r="I4088" s="3">
        <v>60000</v>
      </c>
      <c r="J4088" s="3">
        <v>-4466.3</v>
      </c>
      <c r="K4088" s="3">
        <v>55533.7</v>
      </c>
      <c r="L4088" s="3">
        <v>-5715.62</v>
      </c>
      <c r="M4088" s="3">
        <v>-10181.92</v>
      </c>
      <c r="N4088" s="3">
        <v>49818.080000000002</v>
      </c>
      <c r="O4088" s="3">
        <v>60000</v>
      </c>
    </row>
    <row r="4089" spans="1:15" hidden="1" x14ac:dyDescent="0.2">
      <c r="A4089" t="s">
        <v>7334</v>
      </c>
      <c r="B4089" t="s">
        <v>7055</v>
      </c>
      <c r="C4089" s="2">
        <v>44509</v>
      </c>
      <c r="D4089" t="s">
        <v>7293</v>
      </c>
      <c r="E4089" s="3">
        <v>0</v>
      </c>
      <c r="F4089" s="3">
        <v>0</v>
      </c>
      <c r="G4089" s="3">
        <v>0</v>
      </c>
      <c r="H4089" s="3">
        <v>0</v>
      </c>
      <c r="I4089" s="3">
        <v>60000</v>
      </c>
      <c r="J4089" s="3">
        <v>-4466.3</v>
      </c>
      <c r="K4089" s="3">
        <v>55533.7</v>
      </c>
      <c r="L4089" s="3">
        <v>-5715.62</v>
      </c>
      <c r="M4089" s="3">
        <v>-10181.92</v>
      </c>
      <c r="N4089" s="3">
        <v>49818.080000000002</v>
      </c>
      <c r="O4089" s="3">
        <v>60000</v>
      </c>
    </row>
    <row r="4090" spans="1:15" hidden="1" x14ac:dyDescent="0.2">
      <c r="A4090" t="s">
        <v>7335</v>
      </c>
      <c r="B4090" t="s">
        <v>7055</v>
      </c>
      <c r="C4090" s="2">
        <v>44509</v>
      </c>
      <c r="D4090" t="s">
        <v>7293</v>
      </c>
      <c r="E4090" s="3">
        <v>0</v>
      </c>
      <c r="F4090" s="3">
        <v>0</v>
      </c>
      <c r="G4090" s="3">
        <v>0</v>
      </c>
      <c r="H4090" s="3">
        <v>0</v>
      </c>
      <c r="I4090" s="3">
        <v>60000</v>
      </c>
      <c r="J4090" s="3">
        <v>-4466.3</v>
      </c>
      <c r="K4090" s="3">
        <v>55533.7</v>
      </c>
      <c r="L4090" s="3">
        <v>-5715.62</v>
      </c>
      <c r="M4090" s="3">
        <v>-10181.92</v>
      </c>
      <c r="N4090" s="3">
        <v>49818.080000000002</v>
      </c>
      <c r="O4090" s="3">
        <v>60000</v>
      </c>
    </row>
    <row r="4091" spans="1:15" hidden="1" x14ac:dyDescent="0.2">
      <c r="A4091" t="s">
        <v>7336</v>
      </c>
      <c r="B4091" t="s">
        <v>7055</v>
      </c>
      <c r="C4091" s="2">
        <v>44509</v>
      </c>
      <c r="D4091" t="s">
        <v>7293</v>
      </c>
      <c r="E4091" s="3">
        <v>0</v>
      </c>
      <c r="F4091" s="3">
        <v>0</v>
      </c>
      <c r="G4091" s="3">
        <v>0</v>
      </c>
      <c r="H4091" s="3">
        <v>0</v>
      </c>
      <c r="I4091" s="3">
        <v>60000</v>
      </c>
      <c r="J4091" s="3">
        <v>-4466.3</v>
      </c>
      <c r="K4091" s="3">
        <v>55533.7</v>
      </c>
      <c r="L4091" s="3">
        <v>-5715.62</v>
      </c>
      <c r="M4091" s="3">
        <v>-10181.92</v>
      </c>
      <c r="N4091" s="3">
        <v>49818.080000000002</v>
      </c>
      <c r="O4091" s="3">
        <v>60000</v>
      </c>
    </row>
    <row r="4092" spans="1:15" hidden="1" x14ac:dyDescent="0.2">
      <c r="A4092" t="s">
        <v>7337</v>
      </c>
      <c r="B4092" t="s">
        <v>7055</v>
      </c>
      <c r="C4092" s="2">
        <v>44509</v>
      </c>
      <c r="D4092" t="s">
        <v>7293</v>
      </c>
      <c r="E4092" s="3">
        <v>0</v>
      </c>
      <c r="F4092" s="3">
        <v>0</v>
      </c>
      <c r="G4092" s="3">
        <v>0</v>
      </c>
      <c r="H4092" s="3">
        <v>0</v>
      </c>
      <c r="I4092" s="3">
        <v>60000</v>
      </c>
      <c r="J4092" s="3">
        <v>-4466.3</v>
      </c>
      <c r="K4092" s="3">
        <v>55533.7</v>
      </c>
      <c r="L4092" s="3">
        <v>-5715.62</v>
      </c>
      <c r="M4092" s="3">
        <v>-10181.92</v>
      </c>
      <c r="N4092" s="3">
        <v>49818.080000000002</v>
      </c>
      <c r="O4092" s="3">
        <v>60000</v>
      </c>
    </row>
    <row r="4093" spans="1:15" hidden="1" x14ac:dyDescent="0.2">
      <c r="A4093" t="s">
        <v>7338</v>
      </c>
      <c r="B4093" t="s">
        <v>7055</v>
      </c>
      <c r="C4093" s="2">
        <v>44509</v>
      </c>
      <c r="D4093" t="s">
        <v>7293</v>
      </c>
      <c r="E4093" s="3">
        <v>0</v>
      </c>
      <c r="F4093" s="3">
        <v>0</v>
      </c>
      <c r="G4093" s="3">
        <v>0</v>
      </c>
      <c r="H4093" s="3">
        <v>0</v>
      </c>
      <c r="I4093" s="3">
        <v>60000</v>
      </c>
      <c r="J4093" s="3">
        <v>-4466.3</v>
      </c>
      <c r="K4093" s="3">
        <v>55533.7</v>
      </c>
      <c r="L4093" s="3">
        <v>-5715.62</v>
      </c>
      <c r="M4093" s="3">
        <v>-10181.92</v>
      </c>
      <c r="N4093" s="3">
        <v>49818.080000000002</v>
      </c>
      <c r="O4093" s="3">
        <v>60000</v>
      </c>
    </row>
    <row r="4094" spans="1:15" hidden="1" x14ac:dyDescent="0.2">
      <c r="A4094" t="s">
        <v>7339</v>
      </c>
      <c r="B4094" t="s">
        <v>7055</v>
      </c>
      <c r="C4094" s="2">
        <v>44509</v>
      </c>
      <c r="D4094" t="s">
        <v>7293</v>
      </c>
      <c r="E4094" s="3">
        <v>0</v>
      </c>
      <c r="F4094" s="3">
        <v>0</v>
      </c>
      <c r="G4094" s="3">
        <v>0</v>
      </c>
      <c r="H4094" s="3">
        <v>0</v>
      </c>
      <c r="I4094" s="3">
        <v>60000</v>
      </c>
      <c r="J4094" s="3">
        <v>-4466.3</v>
      </c>
      <c r="K4094" s="3">
        <v>55533.7</v>
      </c>
      <c r="L4094" s="3">
        <v>-5715.62</v>
      </c>
      <c r="M4094" s="3">
        <v>-10181.92</v>
      </c>
      <c r="N4094" s="3">
        <v>49818.080000000002</v>
      </c>
      <c r="O4094" s="3">
        <v>60000</v>
      </c>
    </row>
    <row r="4095" spans="1:15" hidden="1" x14ac:dyDescent="0.2">
      <c r="A4095" t="s">
        <v>7340</v>
      </c>
      <c r="B4095" t="s">
        <v>7055</v>
      </c>
      <c r="C4095" s="2">
        <v>44509</v>
      </c>
      <c r="D4095" t="s">
        <v>7293</v>
      </c>
      <c r="E4095" s="3">
        <v>0</v>
      </c>
      <c r="F4095" s="3">
        <v>0</v>
      </c>
      <c r="G4095" s="3">
        <v>0</v>
      </c>
      <c r="H4095" s="3">
        <v>0</v>
      </c>
      <c r="I4095" s="3">
        <v>60000</v>
      </c>
      <c r="J4095" s="3">
        <v>-4466.3</v>
      </c>
      <c r="K4095" s="3">
        <v>55533.7</v>
      </c>
      <c r="L4095" s="3">
        <v>-5715.62</v>
      </c>
      <c r="M4095" s="3">
        <v>-10181.92</v>
      </c>
      <c r="N4095" s="3">
        <v>49818.080000000002</v>
      </c>
      <c r="O4095" s="3">
        <v>60000</v>
      </c>
    </row>
    <row r="4096" spans="1:15" hidden="1" x14ac:dyDescent="0.2">
      <c r="A4096" t="s">
        <v>7341</v>
      </c>
      <c r="B4096" t="s">
        <v>7055</v>
      </c>
      <c r="C4096" s="2">
        <v>44509</v>
      </c>
      <c r="D4096" t="s">
        <v>7293</v>
      </c>
      <c r="E4096" s="3">
        <v>0</v>
      </c>
      <c r="F4096" s="3">
        <v>0</v>
      </c>
      <c r="G4096" s="3">
        <v>0</v>
      </c>
      <c r="H4096" s="3">
        <v>0</v>
      </c>
      <c r="I4096" s="3">
        <v>60000</v>
      </c>
      <c r="J4096" s="3">
        <v>-4466.3</v>
      </c>
      <c r="K4096" s="3">
        <v>55533.7</v>
      </c>
      <c r="L4096" s="3">
        <v>-5715.62</v>
      </c>
      <c r="M4096" s="3">
        <v>-10181.92</v>
      </c>
      <c r="N4096" s="3">
        <v>49818.080000000002</v>
      </c>
      <c r="O4096" s="3">
        <v>60000</v>
      </c>
    </row>
    <row r="4097" spans="1:15" hidden="1" x14ac:dyDescent="0.2">
      <c r="A4097" t="s">
        <v>7342</v>
      </c>
      <c r="B4097" t="s">
        <v>7055</v>
      </c>
      <c r="C4097" s="2">
        <v>44509</v>
      </c>
      <c r="D4097" t="s">
        <v>7293</v>
      </c>
      <c r="E4097" s="3">
        <v>0</v>
      </c>
      <c r="F4097" s="3">
        <v>0</v>
      </c>
      <c r="G4097" s="3">
        <v>0</v>
      </c>
      <c r="H4097" s="3">
        <v>0</v>
      </c>
      <c r="I4097" s="3">
        <v>60000</v>
      </c>
      <c r="J4097" s="3">
        <v>-4466.3</v>
      </c>
      <c r="K4097" s="3">
        <v>55533.7</v>
      </c>
      <c r="L4097" s="3">
        <v>-5715.62</v>
      </c>
      <c r="M4097" s="3">
        <v>-10181.92</v>
      </c>
      <c r="N4097" s="3">
        <v>49818.080000000002</v>
      </c>
      <c r="O4097" s="3">
        <v>60000</v>
      </c>
    </row>
    <row r="4098" spans="1:15" hidden="1" x14ac:dyDescent="0.2">
      <c r="A4098" t="s">
        <v>7343</v>
      </c>
      <c r="B4098" t="s">
        <v>7055</v>
      </c>
      <c r="C4098" s="2">
        <v>44537</v>
      </c>
      <c r="D4098" t="s">
        <v>7293</v>
      </c>
      <c r="E4098" s="3">
        <v>0</v>
      </c>
      <c r="F4098" s="3">
        <v>0</v>
      </c>
      <c r="G4098" s="3">
        <v>0</v>
      </c>
      <c r="H4098" s="3">
        <v>0</v>
      </c>
      <c r="I4098" s="3">
        <v>60000</v>
      </c>
      <c r="J4098" s="3">
        <v>-3591.78</v>
      </c>
      <c r="K4098" s="3">
        <v>56408.22</v>
      </c>
      <c r="L4098" s="3">
        <v>-5715.62</v>
      </c>
      <c r="M4098" s="3">
        <v>-9307.4</v>
      </c>
      <c r="N4098" s="3">
        <v>50692.6</v>
      </c>
      <c r="O4098" s="3">
        <v>60000</v>
      </c>
    </row>
    <row r="4099" spans="1:15" hidden="1" x14ac:dyDescent="0.2">
      <c r="A4099" t="s">
        <v>7344</v>
      </c>
      <c r="B4099" t="s">
        <v>7055</v>
      </c>
      <c r="C4099" s="2">
        <v>44537</v>
      </c>
      <c r="D4099" t="s">
        <v>7293</v>
      </c>
      <c r="E4099" s="3">
        <v>0</v>
      </c>
      <c r="F4099" s="3">
        <v>0</v>
      </c>
      <c r="G4099" s="3">
        <v>0</v>
      </c>
      <c r="H4099" s="3">
        <v>0</v>
      </c>
      <c r="I4099" s="3">
        <v>60000</v>
      </c>
      <c r="J4099" s="3">
        <v>-3591.78</v>
      </c>
      <c r="K4099" s="3">
        <v>56408.22</v>
      </c>
      <c r="L4099" s="3">
        <v>-5715.62</v>
      </c>
      <c r="M4099" s="3">
        <v>-9307.4</v>
      </c>
      <c r="N4099" s="3">
        <v>50692.6</v>
      </c>
      <c r="O4099" s="3">
        <v>60000</v>
      </c>
    </row>
    <row r="4100" spans="1:15" hidden="1" x14ac:dyDescent="0.2">
      <c r="A4100" t="s">
        <v>7345</v>
      </c>
      <c r="B4100" t="s">
        <v>7055</v>
      </c>
      <c r="C4100" s="2">
        <v>44537</v>
      </c>
      <c r="D4100" t="s">
        <v>7293</v>
      </c>
      <c r="E4100" s="3">
        <v>0</v>
      </c>
      <c r="F4100" s="3">
        <v>0</v>
      </c>
      <c r="G4100" s="3">
        <v>0</v>
      </c>
      <c r="H4100" s="3">
        <v>0</v>
      </c>
      <c r="I4100" s="3">
        <v>60000</v>
      </c>
      <c r="J4100" s="3">
        <v>-3591.78</v>
      </c>
      <c r="K4100" s="3">
        <v>56408.22</v>
      </c>
      <c r="L4100" s="3">
        <v>-5715.62</v>
      </c>
      <c r="M4100" s="3">
        <v>-9307.4</v>
      </c>
      <c r="N4100" s="3">
        <v>50692.6</v>
      </c>
      <c r="O4100" s="3">
        <v>60000</v>
      </c>
    </row>
    <row r="4101" spans="1:15" hidden="1" x14ac:dyDescent="0.2">
      <c r="A4101" t="s">
        <v>7346</v>
      </c>
      <c r="B4101" t="s">
        <v>7055</v>
      </c>
      <c r="C4101" s="2">
        <v>44537</v>
      </c>
      <c r="D4101" t="s">
        <v>7293</v>
      </c>
      <c r="E4101" s="3">
        <v>0</v>
      </c>
      <c r="F4101" s="3">
        <v>0</v>
      </c>
      <c r="G4101" s="3">
        <v>0</v>
      </c>
      <c r="H4101" s="3">
        <v>0</v>
      </c>
      <c r="I4101" s="3">
        <v>60000</v>
      </c>
      <c r="J4101" s="3">
        <v>-3591.78</v>
      </c>
      <c r="K4101" s="3">
        <v>56408.22</v>
      </c>
      <c r="L4101" s="3">
        <v>-5715.62</v>
      </c>
      <c r="M4101" s="3">
        <v>-9307.4</v>
      </c>
      <c r="N4101" s="3">
        <v>50692.6</v>
      </c>
      <c r="O4101" s="3">
        <v>60000</v>
      </c>
    </row>
    <row r="4102" spans="1:15" hidden="1" x14ac:dyDescent="0.2">
      <c r="A4102" t="s">
        <v>7347</v>
      </c>
      <c r="B4102" t="s">
        <v>7055</v>
      </c>
      <c r="C4102" s="2">
        <v>44537</v>
      </c>
      <c r="D4102" t="s">
        <v>7293</v>
      </c>
      <c r="E4102" s="3">
        <v>0</v>
      </c>
      <c r="F4102" s="3">
        <v>0</v>
      </c>
      <c r="G4102" s="3">
        <v>0</v>
      </c>
      <c r="H4102" s="3">
        <v>0</v>
      </c>
      <c r="I4102" s="3">
        <v>60000</v>
      </c>
      <c r="J4102" s="3">
        <v>-3591.78</v>
      </c>
      <c r="K4102" s="3">
        <v>56408.22</v>
      </c>
      <c r="L4102" s="3">
        <v>-5715.62</v>
      </c>
      <c r="M4102" s="3">
        <v>-9307.4</v>
      </c>
      <c r="N4102" s="3">
        <v>50692.6</v>
      </c>
      <c r="O4102" s="3">
        <v>60000</v>
      </c>
    </row>
    <row r="4103" spans="1:15" hidden="1" x14ac:dyDescent="0.2">
      <c r="A4103" t="s">
        <v>7348</v>
      </c>
      <c r="B4103" t="s">
        <v>7055</v>
      </c>
      <c r="C4103" s="2">
        <v>44537</v>
      </c>
      <c r="D4103" t="s">
        <v>7293</v>
      </c>
      <c r="E4103" s="3">
        <v>0</v>
      </c>
      <c r="F4103" s="3">
        <v>0</v>
      </c>
      <c r="G4103" s="3">
        <v>0</v>
      </c>
      <c r="H4103" s="3">
        <v>0</v>
      </c>
      <c r="I4103" s="3">
        <v>60000</v>
      </c>
      <c r="J4103" s="3">
        <v>-3591.78</v>
      </c>
      <c r="K4103" s="3">
        <v>56408.22</v>
      </c>
      <c r="L4103" s="3">
        <v>-5715.62</v>
      </c>
      <c r="M4103" s="3">
        <v>-9307.4</v>
      </c>
      <c r="N4103" s="3">
        <v>50692.6</v>
      </c>
      <c r="O4103" s="3">
        <v>60000</v>
      </c>
    </row>
    <row r="4104" spans="1:15" hidden="1" x14ac:dyDescent="0.2">
      <c r="A4104" t="s">
        <v>7349</v>
      </c>
      <c r="B4104" t="s">
        <v>7055</v>
      </c>
      <c r="C4104" s="2">
        <v>44537</v>
      </c>
      <c r="D4104" t="s">
        <v>7293</v>
      </c>
      <c r="E4104" s="3">
        <v>0</v>
      </c>
      <c r="F4104" s="3">
        <v>0</v>
      </c>
      <c r="G4104" s="3">
        <v>0</v>
      </c>
      <c r="H4104" s="3">
        <v>0</v>
      </c>
      <c r="I4104" s="3">
        <v>60000</v>
      </c>
      <c r="J4104" s="3">
        <v>-3591.78</v>
      </c>
      <c r="K4104" s="3">
        <v>56408.22</v>
      </c>
      <c r="L4104" s="3">
        <v>-5715.62</v>
      </c>
      <c r="M4104" s="3">
        <v>-9307.4</v>
      </c>
      <c r="N4104" s="3">
        <v>50692.6</v>
      </c>
      <c r="O4104" s="3">
        <v>60000</v>
      </c>
    </row>
    <row r="4105" spans="1:15" hidden="1" x14ac:dyDescent="0.2">
      <c r="A4105" t="s">
        <v>7350</v>
      </c>
      <c r="B4105" t="s">
        <v>7055</v>
      </c>
      <c r="C4105" s="2">
        <v>44537</v>
      </c>
      <c r="D4105" t="s">
        <v>7293</v>
      </c>
      <c r="E4105" s="3">
        <v>0</v>
      </c>
      <c r="F4105" s="3">
        <v>0</v>
      </c>
      <c r="G4105" s="3">
        <v>0</v>
      </c>
      <c r="H4105" s="3">
        <v>0</v>
      </c>
      <c r="I4105" s="3">
        <v>60000</v>
      </c>
      <c r="J4105" s="3">
        <v>-3591.78</v>
      </c>
      <c r="K4105" s="3">
        <v>56408.22</v>
      </c>
      <c r="L4105" s="3">
        <v>-5715.62</v>
      </c>
      <c r="M4105" s="3">
        <v>-9307.4</v>
      </c>
      <c r="N4105" s="3">
        <v>50692.6</v>
      </c>
      <c r="O4105" s="3">
        <v>60000</v>
      </c>
    </row>
    <row r="4106" spans="1:15" hidden="1" x14ac:dyDescent="0.2">
      <c r="A4106" t="s">
        <v>7351</v>
      </c>
      <c r="B4106" t="s">
        <v>7055</v>
      </c>
      <c r="C4106" s="2">
        <v>44537</v>
      </c>
      <c r="D4106" t="s">
        <v>7293</v>
      </c>
      <c r="E4106" s="3">
        <v>0</v>
      </c>
      <c r="F4106" s="3">
        <v>0</v>
      </c>
      <c r="G4106" s="3">
        <v>0</v>
      </c>
      <c r="H4106" s="3">
        <v>0</v>
      </c>
      <c r="I4106" s="3">
        <v>60000</v>
      </c>
      <c r="J4106" s="3">
        <v>-3591.78</v>
      </c>
      <c r="K4106" s="3">
        <v>56408.22</v>
      </c>
      <c r="L4106" s="3">
        <v>-5715.62</v>
      </c>
      <c r="M4106" s="3">
        <v>-9307.4</v>
      </c>
      <c r="N4106" s="3">
        <v>50692.6</v>
      </c>
      <c r="O4106" s="3">
        <v>60000</v>
      </c>
    </row>
    <row r="4107" spans="1:15" hidden="1" x14ac:dyDescent="0.2">
      <c r="A4107" t="s">
        <v>7352</v>
      </c>
      <c r="B4107" t="s">
        <v>7055</v>
      </c>
      <c r="C4107" s="2">
        <v>44537</v>
      </c>
      <c r="D4107" t="s">
        <v>7293</v>
      </c>
      <c r="E4107" s="3">
        <v>0</v>
      </c>
      <c r="F4107" s="3">
        <v>0</v>
      </c>
      <c r="G4107" s="3">
        <v>0</v>
      </c>
      <c r="H4107" s="3">
        <v>0</v>
      </c>
      <c r="I4107" s="3">
        <v>60000</v>
      </c>
      <c r="J4107" s="3">
        <v>-3591.78</v>
      </c>
      <c r="K4107" s="3">
        <v>56408.22</v>
      </c>
      <c r="L4107" s="3">
        <v>-5715.62</v>
      </c>
      <c r="M4107" s="3">
        <v>-9307.4</v>
      </c>
      <c r="N4107" s="3">
        <v>50692.6</v>
      </c>
      <c r="O4107" s="3">
        <v>60000</v>
      </c>
    </row>
    <row r="4108" spans="1:15" hidden="1" x14ac:dyDescent="0.2">
      <c r="A4108" t="s">
        <v>7353</v>
      </c>
      <c r="B4108" t="s">
        <v>7055</v>
      </c>
      <c r="C4108" s="2">
        <v>44799</v>
      </c>
      <c r="D4108" t="s">
        <v>7354</v>
      </c>
      <c r="E4108" s="3">
        <v>16780</v>
      </c>
      <c r="F4108" s="3">
        <v>0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>
        <v>-314.45</v>
      </c>
      <c r="M4108" s="3">
        <v>-314.45</v>
      </c>
      <c r="N4108" s="3">
        <v>16465.55</v>
      </c>
      <c r="O4108" s="3">
        <v>16780</v>
      </c>
    </row>
    <row r="4109" spans="1:15" hidden="1" x14ac:dyDescent="0.2">
      <c r="A4109" t="s">
        <v>7355</v>
      </c>
      <c r="B4109" t="s">
        <v>7055</v>
      </c>
      <c r="C4109" s="2">
        <v>44676</v>
      </c>
      <c r="D4109" t="s">
        <v>7356</v>
      </c>
      <c r="E4109" s="3">
        <v>81500</v>
      </c>
      <c r="F4109" s="3">
        <v>0</v>
      </c>
      <c r="G4109" s="3">
        <v>0</v>
      </c>
      <c r="H4109" s="3">
        <v>0</v>
      </c>
      <c r="I4109" s="3">
        <v>0</v>
      </c>
      <c r="J4109" s="3">
        <v>0</v>
      </c>
      <c r="K4109" s="3">
        <v>0</v>
      </c>
      <c r="L4109" s="3">
        <v>-6745.52</v>
      </c>
      <c r="M4109" s="3">
        <v>-6745.52</v>
      </c>
      <c r="N4109" s="3">
        <v>74754.48</v>
      </c>
      <c r="O4109" s="3">
        <v>81500</v>
      </c>
    </row>
    <row r="4110" spans="1:15" hidden="1" x14ac:dyDescent="0.2">
      <c r="A4110" t="s">
        <v>7357</v>
      </c>
      <c r="B4110" t="s">
        <v>7359</v>
      </c>
      <c r="C4110" s="2">
        <v>36610</v>
      </c>
      <c r="D4110" t="s">
        <v>7058</v>
      </c>
      <c r="E4110" s="3">
        <v>0</v>
      </c>
      <c r="F4110" s="3">
        <v>0</v>
      </c>
      <c r="G4110" s="3">
        <v>0</v>
      </c>
      <c r="H4110" s="3">
        <v>0</v>
      </c>
      <c r="I4110" s="3">
        <v>24000</v>
      </c>
      <c r="J4110" s="3">
        <v>-22800</v>
      </c>
      <c r="K4110" s="3">
        <v>1200</v>
      </c>
      <c r="L4110" s="3">
        <v>0</v>
      </c>
      <c r="M4110" s="3">
        <v>-22800</v>
      </c>
      <c r="N4110" s="3">
        <v>1200</v>
      </c>
      <c r="O4110" s="3">
        <v>24000</v>
      </c>
    </row>
    <row r="4111" spans="1:15" hidden="1" x14ac:dyDescent="0.2">
      <c r="A4111" t="s">
        <v>7360</v>
      </c>
      <c r="B4111" t="s">
        <v>7359</v>
      </c>
      <c r="C4111" s="2">
        <v>37012</v>
      </c>
      <c r="D4111" t="s">
        <v>7361</v>
      </c>
      <c r="E4111" s="3">
        <v>0</v>
      </c>
      <c r="F4111" s="3">
        <v>0</v>
      </c>
      <c r="G4111" s="3">
        <v>0</v>
      </c>
      <c r="H4111" s="3">
        <v>0</v>
      </c>
      <c r="I4111" s="3">
        <v>79900</v>
      </c>
      <c r="J4111" s="3">
        <v>-75905</v>
      </c>
      <c r="K4111" s="3">
        <v>3995</v>
      </c>
      <c r="L4111" s="3">
        <v>0</v>
      </c>
      <c r="M4111" s="3">
        <v>-75905</v>
      </c>
      <c r="N4111" s="3">
        <v>3995</v>
      </c>
      <c r="O4111" s="3">
        <v>79900</v>
      </c>
    </row>
    <row r="4112" spans="1:15" hidden="1" x14ac:dyDescent="0.2">
      <c r="A4112" t="s">
        <v>7362</v>
      </c>
      <c r="B4112" t="s">
        <v>7359</v>
      </c>
      <c r="C4112" s="2">
        <v>37265</v>
      </c>
      <c r="D4112" t="s">
        <v>7363</v>
      </c>
      <c r="E4112" s="3">
        <v>0</v>
      </c>
      <c r="F4112" s="3">
        <v>0</v>
      </c>
      <c r="G4112" s="3">
        <v>0</v>
      </c>
      <c r="H4112" s="3">
        <v>0</v>
      </c>
      <c r="I4112" s="3">
        <v>77472</v>
      </c>
      <c r="J4112" s="3">
        <v>-73598.399999999994</v>
      </c>
      <c r="K4112" s="3">
        <v>3873.6</v>
      </c>
      <c r="L4112" s="3">
        <v>0</v>
      </c>
      <c r="M4112" s="3">
        <v>-73598.399999999994</v>
      </c>
      <c r="N4112" s="3">
        <v>3873.6</v>
      </c>
      <c r="O4112" s="3">
        <v>77472</v>
      </c>
    </row>
    <row r="4113" spans="1:15" hidden="1" x14ac:dyDescent="0.2">
      <c r="A4113" t="s">
        <v>7364</v>
      </c>
      <c r="B4113" t="s">
        <v>7359</v>
      </c>
      <c r="C4113" s="2">
        <v>36273</v>
      </c>
      <c r="D4113" t="s">
        <v>7365</v>
      </c>
      <c r="E4113" s="3">
        <v>0</v>
      </c>
      <c r="F4113" s="3">
        <v>0</v>
      </c>
      <c r="G4113" s="3">
        <v>0</v>
      </c>
      <c r="H4113" s="3">
        <v>0</v>
      </c>
      <c r="I4113" s="3">
        <v>21679</v>
      </c>
      <c r="J4113" s="3">
        <v>-20595.05</v>
      </c>
      <c r="K4113" s="3">
        <v>1083.95</v>
      </c>
      <c r="L4113" s="3">
        <v>0</v>
      </c>
      <c r="M4113" s="3">
        <v>-20595.05</v>
      </c>
      <c r="N4113" s="3">
        <v>1083.95</v>
      </c>
      <c r="O4113" s="3">
        <v>21679</v>
      </c>
    </row>
    <row r="4114" spans="1:15" hidden="1" x14ac:dyDescent="0.2">
      <c r="A4114" t="s">
        <v>7366</v>
      </c>
      <c r="B4114" t="s">
        <v>7359</v>
      </c>
      <c r="C4114" s="2">
        <v>38401</v>
      </c>
      <c r="D4114" t="s">
        <v>7367</v>
      </c>
      <c r="E4114" s="3">
        <v>0</v>
      </c>
      <c r="F4114" s="3">
        <v>0</v>
      </c>
      <c r="G4114" s="3">
        <v>0</v>
      </c>
      <c r="H4114" s="3">
        <v>0</v>
      </c>
      <c r="I4114" s="3">
        <v>281925</v>
      </c>
      <c r="J4114" s="3">
        <v>-267828.75</v>
      </c>
      <c r="K4114" s="3">
        <v>14096.25</v>
      </c>
      <c r="L4114" s="3">
        <v>0</v>
      </c>
      <c r="M4114" s="3">
        <v>-267828.75</v>
      </c>
      <c r="N4114" s="3">
        <v>14096.25</v>
      </c>
      <c r="O4114" s="3">
        <v>281925</v>
      </c>
    </row>
    <row r="4115" spans="1:15" hidden="1" x14ac:dyDescent="0.2">
      <c r="A4115" t="s">
        <v>7368</v>
      </c>
      <c r="B4115" t="s">
        <v>7359</v>
      </c>
      <c r="C4115" s="2">
        <v>38415</v>
      </c>
      <c r="D4115" t="s">
        <v>7369</v>
      </c>
      <c r="E4115" s="3">
        <v>0</v>
      </c>
      <c r="F4115" s="3">
        <v>0</v>
      </c>
      <c r="G4115" s="3">
        <v>0</v>
      </c>
      <c r="H4115" s="3">
        <v>0</v>
      </c>
      <c r="I4115" s="3">
        <v>36874</v>
      </c>
      <c r="J4115" s="3">
        <v>-35030.300000000003</v>
      </c>
      <c r="K4115" s="3">
        <v>1843.7</v>
      </c>
      <c r="L4115" s="3">
        <v>0</v>
      </c>
      <c r="M4115" s="3">
        <v>-35030.300000000003</v>
      </c>
      <c r="N4115" s="3">
        <v>1843.7</v>
      </c>
      <c r="O4115" s="3">
        <v>36874</v>
      </c>
    </row>
    <row r="4116" spans="1:15" hidden="1" x14ac:dyDescent="0.2">
      <c r="A4116" t="s">
        <v>7370</v>
      </c>
      <c r="B4116" t="s">
        <v>7359</v>
      </c>
      <c r="C4116" s="2">
        <v>38483</v>
      </c>
      <c r="D4116" t="s">
        <v>7371</v>
      </c>
      <c r="E4116" s="3">
        <v>0</v>
      </c>
      <c r="F4116" s="3">
        <v>0</v>
      </c>
      <c r="G4116" s="3">
        <v>0</v>
      </c>
      <c r="H4116" s="3">
        <v>0</v>
      </c>
      <c r="I4116" s="3">
        <v>304512</v>
      </c>
      <c r="J4116" s="3">
        <v>-289286.40000000002</v>
      </c>
      <c r="K4116" s="3">
        <v>15225.6</v>
      </c>
      <c r="L4116" s="3">
        <v>0</v>
      </c>
      <c r="M4116" s="3">
        <v>-289286.40000000002</v>
      </c>
      <c r="N4116" s="3">
        <v>15225.6</v>
      </c>
      <c r="O4116" s="3">
        <v>304512</v>
      </c>
    </row>
    <row r="4117" spans="1:15" hidden="1" x14ac:dyDescent="0.2">
      <c r="A4117" t="s">
        <v>7372</v>
      </c>
      <c r="B4117" t="s">
        <v>7359</v>
      </c>
      <c r="C4117" s="2">
        <v>38551</v>
      </c>
      <c r="D4117" t="s">
        <v>7373</v>
      </c>
      <c r="E4117" s="3">
        <v>0</v>
      </c>
      <c r="F4117" s="3">
        <v>0</v>
      </c>
      <c r="G4117" s="3">
        <v>0</v>
      </c>
      <c r="H4117" s="3">
        <v>0</v>
      </c>
      <c r="I4117" s="3">
        <v>4368</v>
      </c>
      <c r="J4117" s="3">
        <v>-4149.6000000000004</v>
      </c>
      <c r="K4117" s="3">
        <v>218.4</v>
      </c>
      <c r="L4117" s="3">
        <v>0</v>
      </c>
      <c r="M4117" s="3">
        <v>-4149.6000000000004</v>
      </c>
      <c r="N4117" s="3">
        <v>218.4</v>
      </c>
      <c r="O4117" s="3">
        <v>4368</v>
      </c>
    </row>
    <row r="4118" spans="1:15" hidden="1" x14ac:dyDescent="0.2">
      <c r="A4118" t="s">
        <v>7374</v>
      </c>
      <c r="B4118" t="s">
        <v>7359</v>
      </c>
      <c r="C4118" s="2">
        <v>38580</v>
      </c>
      <c r="D4118" t="s">
        <v>7375</v>
      </c>
      <c r="E4118" s="3">
        <v>0</v>
      </c>
      <c r="F4118" s="3">
        <v>0</v>
      </c>
      <c r="G4118" s="3">
        <v>0</v>
      </c>
      <c r="H4118" s="3">
        <v>0</v>
      </c>
      <c r="I4118" s="3">
        <v>99840</v>
      </c>
      <c r="J4118" s="3">
        <v>-94848</v>
      </c>
      <c r="K4118" s="3">
        <v>4992</v>
      </c>
      <c r="L4118" s="3">
        <v>0</v>
      </c>
      <c r="M4118" s="3">
        <v>-94848</v>
      </c>
      <c r="N4118" s="3">
        <v>4992</v>
      </c>
      <c r="O4118" s="3">
        <v>99840</v>
      </c>
    </row>
    <row r="4119" spans="1:15" hidden="1" x14ac:dyDescent="0.2">
      <c r="A4119" t="s">
        <v>7376</v>
      </c>
      <c r="B4119" t="s">
        <v>7359</v>
      </c>
      <c r="C4119" s="2">
        <v>38777</v>
      </c>
      <c r="D4119" t="s">
        <v>7377</v>
      </c>
      <c r="E4119" s="3">
        <v>0</v>
      </c>
      <c r="F4119" s="3">
        <v>0</v>
      </c>
      <c r="G4119" s="3">
        <v>0</v>
      </c>
      <c r="H4119" s="3">
        <v>0</v>
      </c>
      <c r="I4119" s="3">
        <v>74500</v>
      </c>
      <c r="J4119" s="3">
        <v>-70775</v>
      </c>
      <c r="K4119" s="3">
        <v>3725</v>
      </c>
      <c r="L4119" s="3">
        <v>0</v>
      </c>
      <c r="M4119" s="3">
        <v>-70775</v>
      </c>
      <c r="N4119" s="3">
        <v>3725</v>
      </c>
      <c r="O4119" s="3">
        <v>74500</v>
      </c>
    </row>
    <row r="4120" spans="1:15" hidden="1" x14ac:dyDescent="0.2">
      <c r="A4120" t="s">
        <v>7378</v>
      </c>
      <c r="B4120" t="s">
        <v>7359</v>
      </c>
      <c r="C4120" s="2">
        <v>38869</v>
      </c>
      <c r="D4120" t="s">
        <v>7379</v>
      </c>
      <c r="E4120" s="3">
        <v>0</v>
      </c>
      <c r="F4120" s="3">
        <v>0</v>
      </c>
      <c r="G4120" s="3">
        <v>0</v>
      </c>
      <c r="H4120" s="3">
        <v>0</v>
      </c>
      <c r="I4120" s="3">
        <v>32760</v>
      </c>
      <c r="J4120" s="3">
        <v>-31122</v>
      </c>
      <c r="K4120" s="3">
        <v>1638</v>
      </c>
      <c r="L4120" s="3">
        <v>0</v>
      </c>
      <c r="M4120" s="3">
        <v>-31122</v>
      </c>
      <c r="N4120" s="3">
        <v>1638</v>
      </c>
      <c r="O4120" s="3">
        <v>32760</v>
      </c>
    </row>
    <row r="4121" spans="1:15" hidden="1" x14ac:dyDescent="0.2">
      <c r="A4121" t="s">
        <v>7380</v>
      </c>
      <c r="B4121" t="s">
        <v>7359</v>
      </c>
      <c r="C4121" s="2">
        <v>38869</v>
      </c>
      <c r="D4121" t="s">
        <v>7381</v>
      </c>
      <c r="E4121" s="3">
        <v>0</v>
      </c>
      <c r="F4121" s="3">
        <v>0</v>
      </c>
      <c r="G4121" s="3">
        <v>0</v>
      </c>
      <c r="H4121" s="3">
        <v>0</v>
      </c>
      <c r="I4121" s="3">
        <v>5928</v>
      </c>
      <c r="J4121" s="3">
        <v>-5631.6</v>
      </c>
      <c r="K4121" s="3">
        <v>296.39999999999998</v>
      </c>
      <c r="L4121" s="3">
        <v>0</v>
      </c>
      <c r="M4121" s="3">
        <v>-5631.6</v>
      </c>
      <c r="N4121" s="3">
        <v>296.39999999999998</v>
      </c>
      <c r="O4121" s="3">
        <v>5928</v>
      </c>
    </row>
    <row r="4122" spans="1:15" hidden="1" x14ac:dyDescent="0.2">
      <c r="A4122" t="s">
        <v>7382</v>
      </c>
      <c r="B4122" t="s">
        <v>7359</v>
      </c>
      <c r="C4122" s="2">
        <v>38869</v>
      </c>
      <c r="D4122" t="s">
        <v>7383</v>
      </c>
      <c r="E4122" s="3">
        <v>0</v>
      </c>
      <c r="F4122" s="3">
        <v>0</v>
      </c>
      <c r="G4122" s="3">
        <v>0</v>
      </c>
      <c r="H4122" s="3">
        <v>0</v>
      </c>
      <c r="I4122" s="3">
        <v>189260</v>
      </c>
      <c r="J4122" s="3">
        <v>-179797</v>
      </c>
      <c r="K4122" s="3">
        <v>9463</v>
      </c>
      <c r="L4122" s="3">
        <v>0</v>
      </c>
      <c r="M4122" s="3">
        <v>-179797</v>
      </c>
      <c r="N4122" s="3">
        <v>9463</v>
      </c>
      <c r="O4122" s="3">
        <v>189260</v>
      </c>
    </row>
    <row r="4123" spans="1:15" hidden="1" x14ac:dyDescent="0.2">
      <c r="A4123" t="s">
        <v>7384</v>
      </c>
      <c r="B4123" t="s">
        <v>7359</v>
      </c>
      <c r="C4123" s="2">
        <v>38869</v>
      </c>
      <c r="D4123" t="s">
        <v>7383</v>
      </c>
      <c r="E4123" s="3">
        <v>0</v>
      </c>
      <c r="F4123" s="3">
        <v>0</v>
      </c>
      <c r="G4123" s="3">
        <v>0</v>
      </c>
      <c r="H4123" s="3">
        <v>0</v>
      </c>
      <c r="I4123" s="3">
        <v>587600</v>
      </c>
      <c r="J4123" s="3">
        <v>-558220</v>
      </c>
      <c r="K4123" s="3">
        <v>29380</v>
      </c>
      <c r="L4123" s="3">
        <v>0</v>
      </c>
      <c r="M4123" s="3">
        <v>-558220</v>
      </c>
      <c r="N4123" s="3">
        <v>29380</v>
      </c>
      <c r="O4123" s="3">
        <v>587600</v>
      </c>
    </row>
    <row r="4124" spans="1:15" hidden="1" x14ac:dyDescent="0.2">
      <c r="A4124" t="s">
        <v>7385</v>
      </c>
      <c r="B4124" t="s">
        <v>7359</v>
      </c>
      <c r="C4124" s="2">
        <v>38869</v>
      </c>
      <c r="D4124" t="s">
        <v>7386</v>
      </c>
      <c r="E4124" s="3">
        <v>0</v>
      </c>
      <c r="F4124" s="3">
        <v>0</v>
      </c>
      <c r="G4124" s="3">
        <v>0</v>
      </c>
      <c r="H4124" s="3">
        <v>0</v>
      </c>
      <c r="I4124" s="3">
        <v>49920</v>
      </c>
      <c r="J4124" s="3">
        <v>-47424</v>
      </c>
      <c r="K4124" s="3">
        <v>2496</v>
      </c>
      <c r="L4124" s="3">
        <v>0</v>
      </c>
      <c r="M4124" s="3">
        <v>-47424</v>
      </c>
      <c r="N4124" s="3">
        <v>2496</v>
      </c>
      <c r="O4124" s="3">
        <v>49920</v>
      </c>
    </row>
    <row r="4125" spans="1:15" hidden="1" x14ac:dyDescent="0.2">
      <c r="A4125" t="s">
        <v>7387</v>
      </c>
      <c r="B4125" t="s">
        <v>7359</v>
      </c>
      <c r="C4125" s="2">
        <v>38869</v>
      </c>
      <c r="D4125" t="s">
        <v>7388</v>
      </c>
      <c r="E4125" s="3">
        <v>0</v>
      </c>
      <c r="F4125" s="3">
        <v>0</v>
      </c>
      <c r="G4125" s="3">
        <v>0</v>
      </c>
      <c r="H4125" s="3">
        <v>0</v>
      </c>
      <c r="I4125" s="3">
        <v>35880</v>
      </c>
      <c r="J4125" s="3">
        <v>-34086</v>
      </c>
      <c r="K4125" s="3">
        <v>1794</v>
      </c>
      <c r="L4125" s="3">
        <v>0</v>
      </c>
      <c r="M4125" s="3">
        <v>-34086</v>
      </c>
      <c r="N4125" s="3">
        <v>1794</v>
      </c>
      <c r="O4125" s="3">
        <v>35880</v>
      </c>
    </row>
    <row r="4126" spans="1:15" hidden="1" x14ac:dyDescent="0.2">
      <c r="A4126" t="s">
        <v>7389</v>
      </c>
      <c r="B4126" t="s">
        <v>7359</v>
      </c>
      <c r="C4126" s="2">
        <v>39006</v>
      </c>
      <c r="D4126" t="s">
        <v>7390</v>
      </c>
      <c r="E4126" s="3">
        <v>0</v>
      </c>
      <c r="F4126" s="3">
        <v>0</v>
      </c>
      <c r="G4126" s="3">
        <v>0</v>
      </c>
      <c r="H4126" s="3">
        <v>0</v>
      </c>
      <c r="I4126" s="3">
        <v>7228</v>
      </c>
      <c r="J4126" s="3">
        <v>-6866.6</v>
      </c>
      <c r="K4126" s="3">
        <v>361.4</v>
      </c>
      <c r="L4126" s="3">
        <v>0</v>
      </c>
      <c r="M4126" s="3">
        <v>-6866.6</v>
      </c>
      <c r="N4126" s="3">
        <v>361.4</v>
      </c>
      <c r="O4126" s="3">
        <v>7228</v>
      </c>
    </row>
    <row r="4127" spans="1:15" hidden="1" x14ac:dyDescent="0.2">
      <c r="A4127" t="s">
        <v>7391</v>
      </c>
      <c r="B4127" t="s">
        <v>7359</v>
      </c>
      <c r="C4127" s="2">
        <v>39006</v>
      </c>
      <c r="D4127" t="s">
        <v>7392</v>
      </c>
      <c r="E4127" s="3">
        <v>0</v>
      </c>
      <c r="F4127" s="3">
        <v>0</v>
      </c>
      <c r="G4127" s="3">
        <v>0</v>
      </c>
      <c r="H4127" s="3">
        <v>0</v>
      </c>
      <c r="I4127" s="3">
        <v>52742</v>
      </c>
      <c r="J4127" s="3">
        <v>-50104.9</v>
      </c>
      <c r="K4127" s="3">
        <v>2637.1</v>
      </c>
      <c r="L4127" s="3">
        <v>0</v>
      </c>
      <c r="M4127" s="3">
        <v>-50104.9</v>
      </c>
      <c r="N4127" s="3">
        <v>2637.1</v>
      </c>
      <c r="O4127" s="3">
        <v>52742</v>
      </c>
    </row>
    <row r="4128" spans="1:15" hidden="1" x14ac:dyDescent="0.2">
      <c r="A4128" t="s">
        <v>7393</v>
      </c>
      <c r="B4128" t="s">
        <v>7359</v>
      </c>
      <c r="C4128" s="2">
        <v>39142</v>
      </c>
      <c r="D4128" t="s">
        <v>7394</v>
      </c>
      <c r="E4128" s="3">
        <v>0</v>
      </c>
      <c r="F4128" s="3">
        <v>0</v>
      </c>
      <c r="G4128" s="3">
        <v>0</v>
      </c>
      <c r="H4128" s="3">
        <v>0</v>
      </c>
      <c r="I4128" s="3">
        <v>52520</v>
      </c>
      <c r="J4128" s="3">
        <v>-49894</v>
      </c>
      <c r="K4128" s="3">
        <v>2626</v>
      </c>
      <c r="L4128" s="3">
        <v>0</v>
      </c>
      <c r="M4128" s="3">
        <v>-49894</v>
      </c>
      <c r="N4128" s="3">
        <v>2626</v>
      </c>
      <c r="O4128" s="3">
        <v>52520</v>
      </c>
    </row>
    <row r="4129" spans="1:15" hidden="1" x14ac:dyDescent="0.2">
      <c r="A4129" t="s">
        <v>7395</v>
      </c>
      <c r="B4129" t="s">
        <v>7359</v>
      </c>
      <c r="C4129" s="2">
        <v>39246</v>
      </c>
      <c r="D4129" t="s">
        <v>7396</v>
      </c>
      <c r="E4129" s="3">
        <v>0</v>
      </c>
      <c r="F4129" s="3">
        <v>0</v>
      </c>
      <c r="G4129" s="3">
        <v>0</v>
      </c>
      <c r="H4129" s="3">
        <v>0</v>
      </c>
      <c r="I4129" s="3">
        <v>44512</v>
      </c>
      <c r="J4129" s="3">
        <v>-42286.400000000001</v>
      </c>
      <c r="K4129" s="3">
        <v>2225.6</v>
      </c>
      <c r="L4129" s="3">
        <v>0</v>
      </c>
      <c r="M4129" s="3">
        <v>-42286.400000000001</v>
      </c>
      <c r="N4129" s="3">
        <v>2225.6</v>
      </c>
      <c r="O4129" s="3">
        <v>44512</v>
      </c>
    </row>
    <row r="4130" spans="1:15" hidden="1" x14ac:dyDescent="0.2">
      <c r="A4130" t="s">
        <v>7397</v>
      </c>
      <c r="B4130" t="s">
        <v>7359</v>
      </c>
      <c r="C4130" s="2">
        <v>39264</v>
      </c>
      <c r="D4130" t="s">
        <v>7398</v>
      </c>
      <c r="E4130" s="3">
        <v>0</v>
      </c>
      <c r="F4130" s="3">
        <v>0</v>
      </c>
      <c r="G4130" s="3">
        <v>0</v>
      </c>
      <c r="H4130" s="3">
        <v>0</v>
      </c>
      <c r="I4130" s="3">
        <v>46539</v>
      </c>
      <c r="J4130" s="3">
        <v>-44212.05</v>
      </c>
      <c r="K4130" s="3">
        <v>2326.9499999999998</v>
      </c>
      <c r="L4130" s="3">
        <v>0</v>
      </c>
      <c r="M4130" s="3">
        <v>-44212.05</v>
      </c>
      <c r="N4130" s="3">
        <v>2326.9499999999998</v>
      </c>
      <c r="O4130" s="3">
        <v>46539</v>
      </c>
    </row>
    <row r="4131" spans="1:15" hidden="1" x14ac:dyDescent="0.2">
      <c r="A4131" t="s">
        <v>7399</v>
      </c>
      <c r="B4131" t="s">
        <v>7359</v>
      </c>
      <c r="C4131" s="2">
        <v>39508</v>
      </c>
      <c r="D4131" t="s">
        <v>7400</v>
      </c>
      <c r="E4131" s="3">
        <v>0</v>
      </c>
      <c r="F4131" s="3">
        <v>0</v>
      </c>
      <c r="G4131" s="3">
        <v>0</v>
      </c>
      <c r="H4131" s="3">
        <v>0</v>
      </c>
      <c r="I4131" s="3">
        <v>468468</v>
      </c>
      <c r="J4131" s="3">
        <v>-432268.2</v>
      </c>
      <c r="K4131" s="3">
        <v>36199.800000000003</v>
      </c>
      <c r="L4131" s="3">
        <v>0</v>
      </c>
      <c r="M4131" s="3">
        <v>-432268.2</v>
      </c>
      <c r="N4131" s="3">
        <v>36199.800000000003</v>
      </c>
      <c r="O4131" s="3">
        <v>468468</v>
      </c>
    </row>
    <row r="4132" spans="1:15" hidden="1" x14ac:dyDescent="0.2">
      <c r="A4132" t="s">
        <v>7401</v>
      </c>
      <c r="B4132" t="s">
        <v>7359</v>
      </c>
      <c r="C4132" s="2">
        <v>39804</v>
      </c>
      <c r="D4132" t="s">
        <v>7402</v>
      </c>
      <c r="E4132" s="3">
        <v>0</v>
      </c>
      <c r="F4132" s="3">
        <v>0</v>
      </c>
      <c r="G4132" s="3">
        <v>0</v>
      </c>
      <c r="H4132" s="3">
        <v>0</v>
      </c>
      <c r="I4132" s="3">
        <v>12480</v>
      </c>
      <c r="J4132" s="3">
        <v>-11856</v>
      </c>
      <c r="K4132" s="3">
        <v>624</v>
      </c>
      <c r="L4132" s="3">
        <v>0</v>
      </c>
      <c r="M4132" s="3">
        <v>-11856</v>
      </c>
      <c r="N4132" s="3">
        <v>624</v>
      </c>
      <c r="O4132" s="3">
        <v>12480</v>
      </c>
    </row>
    <row r="4133" spans="1:15" hidden="1" x14ac:dyDescent="0.2">
      <c r="A4133" t="s">
        <v>7403</v>
      </c>
      <c r="B4133" t="s">
        <v>7359</v>
      </c>
      <c r="C4133" s="2">
        <v>39812</v>
      </c>
      <c r="D4133" t="s">
        <v>7404</v>
      </c>
      <c r="E4133" s="3">
        <v>0</v>
      </c>
      <c r="F4133" s="3">
        <v>0</v>
      </c>
      <c r="G4133" s="3">
        <v>0</v>
      </c>
      <c r="H4133" s="3">
        <v>0</v>
      </c>
      <c r="I4133" s="3">
        <v>508640</v>
      </c>
      <c r="J4133" s="3">
        <v>-473960</v>
      </c>
      <c r="K4133" s="3">
        <v>34680</v>
      </c>
      <c r="L4133" s="3">
        <v>0</v>
      </c>
      <c r="M4133" s="3">
        <v>-473960</v>
      </c>
      <c r="N4133" s="3">
        <v>34680</v>
      </c>
      <c r="O4133" s="3">
        <v>508640</v>
      </c>
    </row>
    <row r="4134" spans="1:15" hidden="1" x14ac:dyDescent="0.2">
      <c r="A4134" t="s">
        <v>7405</v>
      </c>
      <c r="B4134" t="s">
        <v>7359</v>
      </c>
      <c r="C4134" s="2">
        <v>39813</v>
      </c>
      <c r="D4134" t="s">
        <v>7406</v>
      </c>
      <c r="E4134" s="3">
        <v>0</v>
      </c>
      <c r="F4134" s="3">
        <v>0</v>
      </c>
      <c r="G4134" s="3">
        <v>0</v>
      </c>
      <c r="H4134" s="3">
        <v>0</v>
      </c>
      <c r="I4134" s="3">
        <v>425880</v>
      </c>
      <c r="J4134" s="3">
        <v>-404586</v>
      </c>
      <c r="K4134" s="3">
        <v>21294</v>
      </c>
      <c r="L4134" s="3">
        <v>0</v>
      </c>
      <c r="M4134" s="3">
        <v>-404586</v>
      </c>
      <c r="N4134" s="3">
        <v>21294</v>
      </c>
      <c r="O4134" s="3">
        <v>425880</v>
      </c>
    </row>
    <row r="4135" spans="1:15" hidden="1" x14ac:dyDescent="0.2">
      <c r="A4135" t="s">
        <v>7407</v>
      </c>
      <c r="B4135" t="s">
        <v>7359</v>
      </c>
      <c r="C4135" s="2">
        <v>39813</v>
      </c>
      <c r="D4135" t="s">
        <v>7408</v>
      </c>
      <c r="E4135" s="3">
        <v>0</v>
      </c>
      <c r="F4135" s="3">
        <v>0</v>
      </c>
      <c r="G4135" s="3">
        <v>0</v>
      </c>
      <c r="H4135" s="3">
        <v>0</v>
      </c>
      <c r="I4135" s="3">
        <v>388960</v>
      </c>
      <c r="J4135" s="3">
        <v>-369512</v>
      </c>
      <c r="K4135" s="3">
        <v>19448</v>
      </c>
      <c r="L4135" s="3">
        <v>0</v>
      </c>
      <c r="M4135" s="3">
        <v>-369512</v>
      </c>
      <c r="N4135" s="3">
        <v>19448</v>
      </c>
      <c r="O4135" s="3">
        <v>388960</v>
      </c>
    </row>
    <row r="4136" spans="1:15" hidden="1" x14ac:dyDescent="0.2">
      <c r="A4136" t="s">
        <v>7409</v>
      </c>
      <c r="B4136" t="s">
        <v>7359</v>
      </c>
      <c r="C4136" s="2">
        <v>39995</v>
      </c>
      <c r="D4136" t="s">
        <v>7410</v>
      </c>
      <c r="E4136" s="3">
        <v>0</v>
      </c>
      <c r="F4136" s="3">
        <v>0</v>
      </c>
      <c r="G4136" s="3">
        <v>0</v>
      </c>
      <c r="H4136" s="3">
        <v>0</v>
      </c>
      <c r="I4136" s="3">
        <v>306800</v>
      </c>
      <c r="J4136" s="3">
        <v>-291460</v>
      </c>
      <c r="K4136" s="3">
        <v>15340</v>
      </c>
      <c r="L4136" s="3">
        <v>0</v>
      </c>
      <c r="M4136" s="3">
        <v>-291460</v>
      </c>
      <c r="N4136" s="3">
        <v>15340</v>
      </c>
      <c r="O4136" s="3">
        <v>306800</v>
      </c>
    </row>
    <row r="4137" spans="1:15" hidden="1" x14ac:dyDescent="0.2">
      <c r="A4137" t="s">
        <v>7411</v>
      </c>
      <c r="B4137" t="s">
        <v>7359</v>
      </c>
      <c r="C4137" s="2">
        <v>40063</v>
      </c>
      <c r="D4137" t="s">
        <v>7412</v>
      </c>
      <c r="E4137" s="3">
        <v>0</v>
      </c>
      <c r="F4137" s="3">
        <v>0</v>
      </c>
      <c r="G4137" s="3">
        <v>0</v>
      </c>
      <c r="H4137" s="3">
        <v>0</v>
      </c>
      <c r="I4137" s="3">
        <v>299520</v>
      </c>
      <c r="J4137" s="3">
        <v>-284544</v>
      </c>
      <c r="K4137" s="3">
        <v>14976</v>
      </c>
      <c r="L4137" s="3">
        <v>0</v>
      </c>
      <c r="M4137" s="3">
        <v>-284544</v>
      </c>
      <c r="N4137" s="3">
        <v>14976</v>
      </c>
      <c r="O4137" s="3">
        <v>299520</v>
      </c>
    </row>
    <row r="4138" spans="1:15" hidden="1" x14ac:dyDescent="0.2">
      <c r="A4138" t="s">
        <v>7413</v>
      </c>
      <c r="B4138" t="s">
        <v>7359</v>
      </c>
      <c r="C4138" s="2">
        <v>40118</v>
      </c>
      <c r="D4138" t="s">
        <v>7088</v>
      </c>
      <c r="E4138" s="3">
        <v>0</v>
      </c>
      <c r="F4138" s="3">
        <v>0</v>
      </c>
      <c r="G4138" s="3">
        <v>0</v>
      </c>
      <c r="H4138" s="3">
        <v>0</v>
      </c>
      <c r="I4138" s="3">
        <v>264160</v>
      </c>
      <c r="J4138" s="3">
        <v>-250952</v>
      </c>
      <c r="K4138" s="3">
        <v>13208</v>
      </c>
      <c r="L4138" s="3">
        <v>0</v>
      </c>
      <c r="M4138" s="3">
        <v>-250952</v>
      </c>
      <c r="N4138" s="3">
        <v>13208</v>
      </c>
      <c r="O4138" s="3">
        <v>264160</v>
      </c>
    </row>
    <row r="4139" spans="1:15" hidden="1" x14ac:dyDescent="0.2">
      <c r="A4139" t="s">
        <v>7414</v>
      </c>
      <c r="B4139" t="s">
        <v>7359</v>
      </c>
      <c r="C4139" s="2">
        <v>40148</v>
      </c>
      <c r="D4139" t="s">
        <v>7415</v>
      </c>
      <c r="E4139" s="3">
        <v>0</v>
      </c>
      <c r="F4139" s="3">
        <v>0</v>
      </c>
      <c r="G4139" s="3">
        <v>0</v>
      </c>
      <c r="H4139" s="3">
        <v>0</v>
      </c>
      <c r="I4139" s="3">
        <v>34320</v>
      </c>
      <c r="J4139" s="3">
        <v>-32604</v>
      </c>
      <c r="K4139" s="3">
        <v>1716</v>
      </c>
      <c r="L4139" s="3">
        <v>0</v>
      </c>
      <c r="M4139" s="3">
        <v>-32604</v>
      </c>
      <c r="N4139" s="3">
        <v>1716</v>
      </c>
      <c r="O4139" s="3">
        <v>34320</v>
      </c>
    </row>
    <row r="4140" spans="1:15" hidden="1" x14ac:dyDescent="0.2">
      <c r="A4140" t="s">
        <v>7416</v>
      </c>
      <c r="B4140" t="s">
        <v>7359</v>
      </c>
      <c r="C4140" s="2">
        <v>40249</v>
      </c>
      <c r="D4140" t="s">
        <v>7417</v>
      </c>
      <c r="E4140" s="3">
        <v>0</v>
      </c>
      <c r="F4140" s="3">
        <v>0</v>
      </c>
      <c r="G4140" s="3">
        <v>0</v>
      </c>
      <c r="H4140" s="3">
        <v>0</v>
      </c>
      <c r="I4140" s="3">
        <v>1890049</v>
      </c>
      <c r="J4140" s="3">
        <v>-1795546.55</v>
      </c>
      <c r="K4140" s="3">
        <v>94502.45</v>
      </c>
      <c r="L4140" s="3">
        <v>0</v>
      </c>
      <c r="M4140" s="3">
        <v>-1795546.55</v>
      </c>
      <c r="N4140" s="3">
        <v>94502.45</v>
      </c>
      <c r="O4140" s="3">
        <v>1890049</v>
      </c>
    </row>
    <row r="4141" spans="1:15" hidden="1" x14ac:dyDescent="0.2">
      <c r="A4141" t="s">
        <v>7418</v>
      </c>
      <c r="B4141" t="s">
        <v>7359</v>
      </c>
      <c r="C4141" s="2">
        <v>40249</v>
      </c>
      <c r="D4141" t="s">
        <v>7419</v>
      </c>
      <c r="E4141" s="3">
        <v>0</v>
      </c>
      <c r="F4141" s="3">
        <v>0</v>
      </c>
      <c r="G4141" s="3">
        <v>0</v>
      </c>
      <c r="H4141" s="3">
        <v>0</v>
      </c>
      <c r="I4141" s="3">
        <v>2781285</v>
      </c>
      <c r="J4141" s="3">
        <v>-2642220.75</v>
      </c>
      <c r="K4141" s="3">
        <v>139064.25</v>
      </c>
      <c r="L4141" s="3">
        <v>0</v>
      </c>
      <c r="M4141" s="3">
        <v>-2642220.75</v>
      </c>
      <c r="N4141" s="3">
        <v>139064.25</v>
      </c>
      <c r="O4141" s="3">
        <v>2781285</v>
      </c>
    </row>
    <row r="4142" spans="1:15" hidden="1" x14ac:dyDescent="0.2">
      <c r="A4142" t="s">
        <v>7420</v>
      </c>
      <c r="B4142" t="s">
        <v>7359</v>
      </c>
      <c r="C4142" s="2">
        <v>40263</v>
      </c>
      <c r="D4142" t="s">
        <v>7421</v>
      </c>
      <c r="E4142" s="3">
        <v>0</v>
      </c>
      <c r="F4142" s="3">
        <v>0</v>
      </c>
      <c r="G4142" s="3">
        <v>0</v>
      </c>
      <c r="H4142" s="3">
        <v>0</v>
      </c>
      <c r="I4142" s="3">
        <v>119080</v>
      </c>
      <c r="J4142" s="3">
        <v>-113126</v>
      </c>
      <c r="K4142" s="3">
        <v>5954</v>
      </c>
      <c r="L4142" s="3">
        <v>0</v>
      </c>
      <c r="M4142" s="3">
        <v>-113126</v>
      </c>
      <c r="N4142" s="3">
        <v>5954</v>
      </c>
      <c r="O4142" s="3">
        <v>119080</v>
      </c>
    </row>
    <row r="4143" spans="1:15" hidden="1" x14ac:dyDescent="0.2">
      <c r="A4143" t="s">
        <v>7422</v>
      </c>
      <c r="B4143" t="s">
        <v>7359</v>
      </c>
      <c r="C4143" s="2">
        <v>40330</v>
      </c>
      <c r="D4143" t="s">
        <v>7107</v>
      </c>
      <c r="E4143" s="3">
        <v>0</v>
      </c>
      <c r="F4143" s="3">
        <v>0</v>
      </c>
      <c r="G4143" s="3">
        <v>0</v>
      </c>
      <c r="H4143" s="3">
        <v>0</v>
      </c>
      <c r="I4143" s="3">
        <v>309920</v>
      </c>
      <c r="J4143" s="3">
        <v>-290550</v>
      </c>
      <c r="K4143" s="3">
        <v>19370</v>
      </c>
      <c r="L4143" s="3">
        <v>0</v>
      </c>
      <c r="M4143" s="3">
        <v>-290550</v>
      </c>
      <c r="N4143" s="3">
        <v>19370</v>
      </c>
      <c r="O4143" s="3">
        <v>309920</v>
      </c>
    </row>
    <row r="4144" spans="1:15" hidden="1" x14ac:dyDescent="0.2">
      <c r="A4144" t="s">
        <v>7423</v>
      </c>
      <c r="B4144" t="s">
        <v>7359</v>
      </c>
      <c r="C4144" s="2">
        <v>40422</v>
      </c>
      <c r="D4144" t="s">
        <v>7424</v>
      </c>
      <c r="E4144" s="3">
        <v>0</v>
      </c>
      <c r="F4144" s="3">
        <v>0</v>
      </c>
      <c r="G4144" s="3">
        <v>0</v>
      </c>
      <c r="H4144" s="3">
        <v>0</v>
      </c>
      <c r="I4144" s="3">
        <v>45760</v>
      </c>
      <c r="J4144" s="3">
        <v>-43472</v>
      </c>
      <c r="K4144" s="3">
        <v>2288</v>
      </c>
      <c r="L4144" s="3">
        <v>0</v>
      </c>
      <c r="M4144" s="3">
        <v>-43472</v>
      </c>
      <c r="N4144" s="3">
        <v>2288</v>
      </c>
      <c r="O4144" s="3">
        <v>45760</v>
      </c>
    </row>
    <row r="4145" spans="1:15" hidden="1" x14ac:dyDescent="0.2">
      <c r="A4145" t="s">
        <v>7425</v>
      </c>
      <c r="B4145" t="s">
        <v>7359</v>
      </c>
      <c r="C4145" s="2">
        <v>40528</v>
      </c>
      <c r="D4145" t="s">
        <v>7426</v>
      </c>
      <c r="E4145" s="3">
        <v>0</v>
      </c>
      <c r="F4145" s="3">
        <v>0</v>
      </c>
      <c r="G4145" s="3">
        <v>0</v>
      </c>
      <c r="H4145" s="3">
        <v>0</v>
      </c>
      <c r="I4145" s="3">
        <v>1690000</v>
      </c>
      <c r="J4145" s="3">
        <v>-1605500</v>
      </c>
      <c r="K4145" s="3">
        <v>84500</v>
      </c>
      <c r="L4145" s="3">
        <v>0</v>
      </c>
      <c r="M4145" s="3">
        <v>-1605500</v>
      </c>
      <c r="N4145" s="3">
        <v>84500</v>
      </c>
      <c r="O4145" s="3">
        <v>1690000</v>
      </c>
    </row>
    <row r="4146" spans="1:15" hidden="1" x14ac:dyDescent="0.2">
      <c r="A4146" t="s">
        <v>7427</v>
      </c>
      <c r="B4146" t="s">
        <v>7359</v>
      </c>
      <c r="C4146" s="2">
        <v>40513</v>
      </c>
      <c r="D4146" t="s">
        <v>7111</v>
      </c>
      <c r="E4146" s="3">
        <v>0</v>
      </c>
      <c r="F4146" s="3">
        <v>0</v>
      </c>
      <c r="G4146" s="3">
        <v>0</v>
      </c>
      <c r="H4146" s="3">
        <v>0</v>
      </c>
      <c r="I4146" s="3">
        <v>426140</v>
      </c>
      <c r="J4146" s="3">
        <v>-404833</v>
      </c>
      <c r="K4146" s="3">
        <v>21307</v>
      </c>
      <c r="L4146" s="3">
        <v>0</v>
      </c>
      <c r="M4146" s="3">
        <v>-404833</v>
      </c>
      <c r="N4146" s="3">
        <v>21307</v>
      </c>
      <c r="O4146" s="3">
        <v>426140</v>
      </c>
    </row>
    <row r="4147" spans="1:15" hidden="1" x14ac:dyDescent="0.2">
      <c r="A4147" t="s">
        <v>7428</v>
      </c>
      <c r="B4147" t="s">
        <v>7359</v>
      </c>
      <c r="C4147" s="2">
        <v>40542</v>
      </c>
      <c r="D4147" t="s">
        <v>7113</v>
      </c>
      <c r="E4147" s="3">
        <v>0</v>
      </c>
      <c r="F4147" s="3">
        <v>0</v>
      </c>
      <c r="G4147" s="3">
        <v>0</v>
      </c>
      <c r="H4147" s="3">
        <v>0</v>
      </c>
      <c r="I4147" s="3">
        <v>457600</v>
      </c>
      <c r="J4147" s="3">
        <v>-434720</v>
      </c>
      <c r="K4147" s="3">
        <v>22880</v>
      </c>
      <c r="L4147" s="3">
        <v>0</v>
      </c>
      <c r="M4147" s="3">
        <v>-434720</v>
      </c>
      <c r="N4147" s="3">
        <v>22880</v>
      </c>
      <c r="O4147" s="3">
        <v>457600</v>
      </c>
    </row>
    <row r="4148" spans="1:15" hidden="1" x14ac:dyDescent="0.2">
      <c r="A4148" t="s">
        <v>7429</v>
      </c>
      <c r="B4148" t="s">
        <v>7359</v>
      </c>
      <c r="C4148" s="2">
        <v>40575</v>
      </c>
      <c r="D4148" t="s">
        <v>7430</v>
      </c>
      <c r="E4148" s="3">
        <v>0</v>
      </c>
      <c r="F4148" s="3">
        <v>0</v>
      </c>
      <c r="G4148" s="3">
        <v>0</v>
      </c>
      <c r="H4148" s="3">
        <v>0</v>
      </c>
      <c r="I4148" s="3">
        <v>3120</v>
      </c>
      <c r="J4148" s="3">
        <v>-2964</v>
      </c>
      <c r="K4148" s="3">
        <v>156</v>
      </c>
      <c r="L4148" s="3">
        <v>0</v>
      </c>
      <c r="M4148" s="3">
        <v>-2964</v>
      </c>
      <c r="N4148" s="3">
        <v>156</v>
      </c>
      <c r="O4148" s="3">
        <v>3120</v>
      </c>
    </row>
    <row r="4149" spans="1:15" hidden="1" x14ac:dyDescent="0.2">
      <c r="A4149" t="s">
        <v>7431</v>
      </c>
      <c r="B4149" t="s">
        <v>7359</v>
      </c>
      <c r="C4149" s="2">
        <v>40603</v>
      </c>
      <c r="D4149" t="s">
        <v>7115</v>
      </c>
      <c r="E4149" s="3">
        <v>0</v>
      </c>
      <c r="F4149" s="3">
        <v>0</v>
      </c>
      <c r="G4149" s="3">
        <v>0</v>
      </c>
      <c r="H4149" s="3">
        <v>0</v>
      </c>
      <c r="I4149" s="3">
        <v>467064</v>
      </c>
      <c r="J4149" s="3">
        <v>-443710.8</v>
      </c>
      <c r="K4149" s="3">
        <v>23353.200000000001</v>
      </c>
      <c r="L4149" s="3">
        <v>0</v>
      </c>
      <c r="M4149" s="3">
        <v>-443710.8</v>
      </c>
      <c r="N4149" s="3">
        <v>23353.200000000001</v>
      </c>
      <c r="O4149" s="3">
        <v>467064</v>
      </c>
    </row>
    <row r="4150" spans="1:15" hidden="1" x14ac:dyDescent="0.2">
      <c r="A4150" t="s">
        <v>7432</v>
      </c>
      <c r="B4150" t="s">
        <v>7359</v>
      </c>
      <c r="C4150" s="2">
        <v>40644</v>
      </c>
      <c r="D4150" t="s">
        <v>7433</v>
      </c>
      <c r="E4150" s="3">
        <v>0</v>
      </c>
      <c r="F4150" s="3">
        <v>0</v>
      </c>
      <c r="G4150" s="3">
        <v>0</v>
      </c>
      <c r="H4150" s="3">
        <v>0</v>
      </c>
      <c r="I4150" s="3">
        <v>28860</v>
      </c>
      <c r="J4150" s="3">
        <v>-27417</v>
      </c>
      <c r="K4150" s="3">
        <v>1443</v>
      </c>
      <c r="L4150" s="3">
        <v>0</v>
      </c>
      <c r="M4150" s="3">
        <v>-27417</v>
      </c>
      <c r="N4150" s="3">
        <v>1443</v>
      </c>
      <c r="O4150" s="3">
        <v>28860</v>
      </c>
    </row>
    <row r="4151" spans="1:15" hidden="1" x14ac:dyDescent="0.2">
      <c r="A4151" t="s">
        <v>7434</v>
      </c>
      <c r="B4151" t="s">
        <v>7359</v>
      </c>
      <c r="C4151" s="2">
        <v>40644</v>
      </c>
      <c r="D4151" t="s">
        <v>7435</v>
      </c>
      <c r="E4151" s="3">
        <v>0</v>
      </c>
      <c r="F4151" s="3">
        <v>0</v>
      </c>
      <c r="G4151" s="3">
        <v>0</v>
      </c>
      <c r="H4151" s="3">
        <v>0</v>
      </c>
      <c r="I4151" s="3">
        <v>77480</v>
      </c>
      <c r="J4151" s="3">
        <v>-73606</v>
      </c>
      <c r="K4151" s="3">
        <v>3874</v>
      </c>
      <c r="L4151" s="3">
        <v>0</v>
      </c>
      <c r="M4151" s="3">
        <v>-73606</v>
      </c>
      <c r="N4151" s="3">
        <v>3874</v>
      </c>
      <c r="O4151" s="3">
        <v>77480</v>
      </c>
    </row>
    <row r="4152" spans="1:15" hidden="1" x14ac:dyDescent="0.2">
      <c r="A4152" t="s">
        <v>7436</v>
      </c>
      <c r="B4152" t="s">
        <v>7359</v>
      </c>
      <c r="C4152" s="2">
        <v>40644</v>
      </c>
      <c r="D4152" t="s">
        <v>7433</v>
      </c>
      <c r="E4152" s="3">
        <v>0</v>
      </c>
      <c r="F4152" s="3">
        <v>0</v>
      </c>
      <c r="G4152" s="3">
        <v>0</v>
      </c>
      <c r="H4152" s="3">
        <v>0</v>
      </c>
      <c r="I4152" s="3">
        <v>7215</v>
      </c>
      <c r="J4152" s="3">
        <v>-6854.25</v>
      </c>
      <c r="K4152" s="3">
        <v>360.75</v>
      </c>
      <c r="L4152" s="3">
        <v>0</v>
      </c>
      <c r="M4152" s="3">
        <v>-6854.25</v>
      </c>
      <c r="N4152" s="3">
        <v>360.75</v>
      </c>
      <c r="O4152" s="3">
        <v>7215</v>
      </c>
    </row>
    <row r="4153" spans="1:15" hidden="1" x14ac:dyDescent="0.2">
      <c r="A4153" t="s">
        <v>7437</v>
      </c>
      <c r="B4153" t="s">
        <v>7359</v>
      </c>
      <c r="C4153" s="2">
        <v>40664</v>
      </c>
      <c r="D4153" t="s">
        <v>7111</v>
      </c>
      <c r="E4153" s="3">
        <v>0</v>
      </c>
      <c r="F4153" s="3">
        <v>0</v>
      </c>
      <c r="G4153" s="3">
        <v>0</v>
      </c>
      <c r="H4153" s="3">
        <v>0</v>
      </c>
      <c r="I4153" s="3">
        <v>968500</v>
      </c>
      <c r="J4153" s="3">
        <v>-920075</v>
      </c>
      <c r="K4153" s="3">
        <v>48425</v>
      </c>
      <c r="L4153" s="3">
        <v>0</v>
      </c>
      <c r="M4153" s="3">
        <v>-920075</v>
      </c>
      <c r="N4153" s="3">
        <v>48425</v>
      </c>
      <c r="O4153" s="3">
        <v>968500</v>
      </c>
    </row>
    <row r="4154" spans="1:15" hidden="1" x14ac:dyDescent="0.2">
      <c r="A4154" t="s">
        <v>7438</v>
      </c>
      <c r="B4154" t="s">
        <v>7359</v>
      </c>
      <c r="C4154" s="2">
        <v>40664</v>
      </c>
      <c r="D4154" t="s">
        <v>7113</v>
      </c>
      <c r="E4154" s="3">
        <v>0</v>
      </c>
      <c r="F4154" s="3">
        <v>0</v>
      </c>
      <c r="G4154" s="3">
        <v>0</v>
      </c>
      <c r="H4154" s="3">
        <v>0</v>
      </c>
      <c r="I4154" s="3">
        <v>1258400</v>
      </c>
      <c r="J4154" s="3">
        <v>-1195480</v>
      </c>
      <c r="K4154" s="3">
        <v>62920</v>
      </c>
      <c r="L4154" s="3">
        <v>0</v>
      </c>
      <c r="M4154" s="3">
        <v>-1195480</v>
      </c>
      <c r="N4154" s="3">
        <v>62920</v>
      </c>
      <c r="O4154" s="3">
        <v>1258400</v>
      </c>
    </row>
    <row r="4155" spans="1:15" hidden="1" x14ac:dyDescent="0.2">
      <c r="A4155" t="s">
        <v>7439</v>
      </c>
      <c r="B4155" t="s">
        <v>7359</v>
      </c>
      <c r="C4155" s="2">
        <v>40695</v>
      </c>
      <c r="D4155" t="s">
        <v>7119</v>
      </c>
      <c r="E4155" s="3">
        <v>0</v>
      </c>
      <c r="F4155" s="3">
        <v>0</v>
      </c>
      <c r="G4155" s="3">
        <v>0</v>
      </c>
      <c r="H4155" s="3">
        <v>0</v>
      </c>
      <c r="I4155" s="3">
        <v>1227546</v>
      </c>
      <c r="J4155" s="3">
        <v>-1166168.7</v>
      </c>
      <c r="K4155" s="3">
        <v>61377.3</v>
      </c>
      <c r="L4155" s="3">
        <v>0</v>
      </c>
      <c r="M4155" s="3">
        <v>-1166168.7</v>
      </c>
      <c r="N4155" s="3">
        <v>61377.3</v>
      </c>
      <c r="O4155" s="3">
        <v>1227546</v>
      </c>
    </row>
    <row r="4156" spans="1:15" hidden="1" x14ac:dyDescent="0.2">
      <c r="A4156" t="s">
        <v>7440</v>
      </c>
      <c r="B4156" t="s">
        <v>7359</v>
      </c>
      <c r="C4156" s="2">
        <v>40878</v>
      </c>
      <c r="D4156" t="s">
        <v>7441</v>
      </c>
      <c r="E4156" s="3">
        <v>0</v>
      </c>
      <c r="F4156" s="3">
        <v>0</v>
      </c>
      <c r="G4156" s="3">
        <v>0</v>
      </c>
      <c r="H4156" s="3">
        <v>0</v>
      </c>
      <c r="I4156" s="3">
        <v>194688</v>
      </c>
      <c r="J4156" s="3">
        <v>-184953.60000000001</v>
      </c>
      <c r="K4156" s="3">
        <v>9734.4</v>
      </c>
      <c r="L4156" s="3">
        <v>0</v>
      </c>
      <c r="M4156" s="3">
        <v>-184953.60000000001</v>
      </c>
      <c r="N4156" s="3">
        <v>9734.4</v>
      </c>
      <c r="O4156" s="3">
        <v>194688</v>
      </c>
    </row>
    <row r="4157" spans="1:15" hidden="1" x14ac:dyDescent="0.2">
      <c r="A4157" t="s">
        <v>7442</v>
      </c>
      <c r="B4157" t="s">
        <v>7359</v>
      </c>
      <c r="C4157" s="2">
        <v>40940</v>
      </c>
      <c r="D4157" t="s">
        <v>7443</v>
      </c>
      <c r="E4157" s="3">
        <v>0</v>
      </c>
      <c r="F4157" s="3">
        <v>0</v>
      </c>
      <c r="G4157" s="3">
        <v>0</v>
      </c>
      <c r="H4157" s="3">
        <v>0</v>
      </c>
      <c r="I4157" s="3">
        <v>187096</v>
      </c>
      <c r="J4157" s="3">
        <v>-177741.2</v>
      </c>
      <c r="K4157" s="3">
        <v>9354.7999999999993</v>
      </c>
      <c r="L4157" s="3">
        <v>0</v>
      </c>
      <c r="M4157" s="3">
        <v>-177741.2</v>
      </c>
      <c r="N4157" s="3">
        <v>9354.7999999999993</v>
      </c>
      <c r="O4157" s="3">
        <v>187096</v>
      </c>
    </row>
    <row r="4158" spans="1:15" hidden="1" x14ac:dyDescent="0.2">
      <c r="A4158" t="s">
        <v>7444</v>
      </c>
      <c r="B4158" t="s">
        <v>7359</v>
      </c>
      <c r="C4158" s="2">
        <v>40969</v>
      </c>
      <c r="D4158" t="s">
        <v>7445</v>
      </c>
      <c r="E4158" s="3">
        <v>0</v>
      </c>
      <c r="F4158" s="3">
        <v>0</v>
      </c>
      <c r="G4158" s="3">
        <v>0</v>
      </c>
      <c r="H4158" s="3">
        <v>0</v>
      </c>
      <c r="I4158" s="3">
        <v>1115987</v>
      </c>
      <c r="J4158" s="3">
        <v>-1060187.6499999999</v>
      </c>
      <c r="K4158" s="3">
        <v>55799.35</v>
      </c>
      <c r="L4158" s="3">
        <v>0</v>
      </c>
      <c r="M4158" s="3">
        <v>-1060187.6499999999</v>
      </c>
      <c r="N4158" s="3">
        <v>55799.35</v>
      </c>
      <c r="O4158" s="3">
        <v>1115987</v>
      </c>
    </row>
    <row r="4159" spans="1:15" hidden="1" x14ac:dyDescent="0.2">
      <c r="A4159" t="s">
        <v>7446</v>
      </c>
      <c r="B4159" t="s">
        <v>7359</v>
      </c>
      <c r="C4159" s="2">
        <v>41030</v>
      </c>
      <c r="D4159" t="s">
        <v>7447</v>
      </c>
      <c r="E4159" s="3">
        <v>0</v>
      </c>
      <c r="F4159" s="3">
        <v>0</v>
      </c>
      <c r="G4159" s="3">
        <v>0</v>
      </c>
      <c r="H4159" s="3">
        <v>0</v>
      </c>
      <c r="I4159" s="3">
        <v>123240</v>
      </c>
      <c r="J4159" s="3">
        <v>-117078</v>
      </c>
      <c r="K4159" s="3">
        <v>6162</v>
      </c>
      <c r="L4159" s="3">
        <v>0</v>
      </c>
      <c r="M4159" s="3">
        <v>-117078</v>
      </c>
      <c r="N4159" s="3">
        <v>6162</v>
      </c>
      <c r="O4159" s="3">
        <v>123240</v>
      </c>
    </row>
    <row r="4160" spans="1:15" hidden="1" x14ac:dyDescent="0.2">
      <c r="A4160" t="s">
        <v>7448</v>
      </c>
      <c r="B4160" t="s">
        <v>7359</v>
      </c>
      <c r="C4160" s="2">
        <v>41248</v>
      </c>
      <c r="D4160" t="s">
        <v>7449</v>
      </c>
      <c r="E4160" s="3">
        <v>0</v>
      </c>
      <c r="F4160" s="3">
        <v>0</v>
      </c>
      <c r="G4160" s="3">
        <v>0</v>
      </c>
      <c r="H4160" s="3">
        <v>0</v>
      </c>
      <c r="I4160" s="3">
        <v>14539</v>
      </c>
      <c r="J4160" s="3">
        <v>-13812.05</v>
      </c>
      <c r="K4160" s="3">
        <v>726.95</v>
      </c>
      <c r="L4160" s="3">
        <v>0</v>
      </c>
      <c r="M4160" s="3">
        <v>-13812.05</v>
      </c>
      <c r="N4160" s="3">
        <v>726.95</v>
      </c>
      <c r="O4160" s="3">
        <v>14539</v>
      </c>
    </row>
    <row r="4161" spans="1:15" hidden="1" x14ac:dyDescent="0.2">
      <c r="A4161" t="s">
        <v>7450</v>
      </c>
      <c r="B4161" t="s">
        <v>7359</v>
      </c>
      <c r="C4161" s="2">
        <v>41365</v>
      </c>
      <c r="D4161" t="s">
        <v>7451</v>
      </c>
      <c r="E4161" s="3">
        <v>0</v>
      </c>
      <c r="F4161" s="3">
        <v>0</v>
      </c>
      <c r="G4161" s="3">
        <v>0</v>
      </c>
      <c r="H4161" s="3">
        <v>0</v>
      </c>
      <c r="I4161" s="3">
        <v>56500</v>
      </c>
      <c r="J4161" s="3">
        <v>-53675</v>
      </c>
      <c r="K4161" s="3">
        <v>2825</v>
      </c>
      <c r="L4161" s="3">
        <v>0</v>
      </c>
      <c r="M4161" s="3">
        <v>-53675</v>
      </c>
      <c r="N4161" s="3">
        <v>2825</v>
      </c>
      <c r="O4161" s="3">
        <v>56500</v>
      </c>
    </row>
    <row r="4162" spans="1:15" hidden="1" x14ac:dyDescent="0.2">
      <c r="A4162" t="s">
        <v>7452</v>
      </c>
      <c r="B4162" t="s">
        <v>7359</v>
      </c>
      <c r="C4162" s="2">
        <v>41395</v>
      </c>
      <c r="D4162" t="s">
        <v>7123</v>
      </c>
      <c r="E4162" s="3">
        <v>0</v>
      </c>
      <c r="F4162" s="3">
        <v>0</v>
      </c>
      <c r="G4162" s="3">
        <v>0</v>
      </c>
      <c r="H4162" s="3">
        <v>0</v>
      </c>
      <c r="I4162" s="3">
        <v>1277640</v>
      </c>
      <c r="J4162" s="3">
        <v>-1213758</v>
      </c>
      <c r="K4162" s="3">
        <v>63882</v>
      </c>
      <c r="L4162" s="3">
        <v>0</v>
      </c>
      <c r="M4162" s="3">
        <v>-1213758</v>
      </c>
      <c r="N4162" s="3">
        <v>63882</v>
      </c>
      <c r="O4162" s="3">
        <v>1277640</v>
      </c>
    </row>
    <row r="4163" spans="1:15" hidden="1" x14ac:dyDescent="0.2">
      <c r="A4163" t="s">
        <v>7453</v>
      </c>
      <c r="B4163" t="s">
        <v>7359</v>
      </c>
      <c r="C4163" s="2">
        <v>41395</v>
      </c>
      <c r="D4163" t="s">
        <v>7454</v>
      </c>
      <c r="E4163" s="3">
        <v>0</v>
      </c>
      <c r="F4163" s="3">
        <v>0</v>
      </c>
      <c r="G4163" s="3">
        <v>0</v>
      </c>
      <c r="H4163" s="3">
        <v>0</v>
      </c>
      <c r="I4163" s="3">
        <v>27300</v>
      </c>
      <c r="J4163" s="3">
        <v>-25935</v>
      </c>
      <c r="K4163" s="3">
        <v>1365</v>
      </c>
      <c r="L4163" s="3">
        <v>0</v>
      </c>
      <c r="M4163" s="3">
        <v>-25935</v>
      </c>
      <c r="N4163" s="3">
        <v>1365</v>
      </c>
      <c r="O4163" s="3">
        <v>27300</v>
      </c>
    </row>
    <row r="4164" spans="1:15" hidden="1" x14ac:dyDescent="0.2">
      <c r="A4164" t="s">
        <v>7455</v>
      </c>
      <c r="B4164" t="s">
        <v>7359</v>
      </c>
      <c r="C4164" s="2">
        <v>41395</v>
      </c>
      <c r="D4164" t="s">
        <v>7125</v>
      </c>
      <c r="E4164" s="3">
        <v>0</v>
      </c>
      <c r="F4164" s="3">
        <v>0</v>
      </c>
      <c r="G4164" s="3">
        <v>0</v>
      </c>
      <c r="H4164" s="3">
        <v>0</v>
      </c>
      <c r="I4164" s="3">
        <v>782080</v>
      </c>
      <c r="J4164" s="3">
        <v>-742976</v>
      </c>
      <c r="K4164" s="3">
        <v>39104</v>
      </c>
      <c r="L4164" s="3">
        <v>0</v>
      </c>
      <c r="M4164" s="3">
        <v>-742976</v>
      </c>
      <c r="N4164" s="3">
        <v>39104</v>
      </c>
      <c r="O4164" s="3">
        <v>782080</v>
      </c>
    </row>
    <row r="4165" spans="1:15" hidden="1" x14ac:dyDescent="0.2">
      <c r="A4165" t="s">
        <v>7456</v>
      </c>
      <c r="B4165" t="s">
        <v>7359</v>
      </c>
      <c r="C4165" s="2">
        <v>41395</v>
      </c>
      <c r="D4165" t="s">
        <v>7457</v>
      </c>
      <c r="E4165" s="3">
        <v>0</v>
      </c>
      <c r="F4165" s="3">
        <v>0</v>
      </c>
      <c r="G4165" s="3">
        <v>0</v>
      </c>
      <c r="H4165" s="3">
        <v>0</v>
      </c>
      <c r="I4165" s="3">
        <v>1578720</v>
      </c>
      <c r="J4165" s="3">
        <v>-1499784</v>
      </c>
      <c r="K4165" s="3">
        <v>78936</v>
      </c>
      <c r="L4165" s="3">
        <v>0</v>
      </c>
      <c r="M4165" s="3">
        <v>-1499784</v>
      </c>
      <c r="N4165" s="3">
        <v>78936</v>
      </c>
      <c r="O4165" s="3">
        <v>1578720</v>
      </c>
    </row>
    <row r="4166" spans="1:15" hidden="1" x14ac:dyDescent="0.2">
      <c r="A4166" t="s">
        <v>7458</v>
      </c>
      <c r="B4166" t="s">
        <v>7359</v>
      </c>
      <c r="C4166" s="2">
        <v>41518</v>
      </c>
      <c r="D4166" t="s">
        <v>7459</v>
      </c>
      <c r="E4166" s="3">
        <v>0</v>
      </c>
      <c r="F4166" s="3">
        <v>0</v>
      </c>
      <c r="G4166" s="3">
        <v>0</v>
      </c>
      <c r="H4166" s="3">
        <v>0</v>
      </c>
      <c r="I4166" s="3">
        <v>116550</v>
      </c>
      <c r="J4166" s="3">
        <v>-110722.5</v>
      </c>
      <c r="K4166" s="3">
        <v>5827.5</v>
      </c>
      <c r="L4166" s="3">
        <v>0</v>
      </c>
      <c r="M4166" s="3">
        <v>-110722.5</v>
      </c>
      <c r="N4166" s="3">
        <v>5827.5</v>
      </c>
      <c r="O4166" s="3">
        <v>116550</v>
      </c>
    </row>
    <row r="4167" spans="1:15" hidden="1" x14ac:dyDescent="0.2">
      <c r="A4167" t="s">
        <v>7460</v>
      </c>
      <c r="B4167" t="s">
        <v>7359</v>
      </c>
      <c r="C4167" s="2">
        <v>41548</v>
      </c>
      <c r="D4167" t="s">
        <v>7461</v>
      </c>
      <c r="E4167" s="3">
        <v>0</v>
      </c>
      <c r="F4167" s="3">
        <v>0</v>
      </c>
      <c r="G4167" s="3">
        <v>0</v>
      </c>
      <c r="H4167" s="3">
        <v>0</v>
      </c>
      <c r="I4167" s="3">
        <v>35490</v>
      </c>
      <c r="J4167" s="3">
        <v>-33715.5</v>
      </c>
      <c r="K4167" s="3">
        <v>1774.5</v>
      </c>
      <c r="L4167" s="3">
        <v>0</v>
      </c>
      <c r="M4167" s="3">
        <v>-33715.5</v>
      </c>
      <c r="N4167" s="3">
        <v>1774.5</v>
      </c>
      <c r="O4167" s="3">
        <v>35490</v>
      </c>
    </row>
    <row r="4168" spans="1:15" hidden="1" x14ac:dyDescent="0.2">
      <c r="A4168" t="s">
        <v>7462</v>
      </c>
      <c r="B4168" t="s">
        <v>7359</v>
      </c>
      <c r="C4168" s="2">
        <v>41640</v>
      </c>
      <c r="D4168" t="s">
        <v>7463</v>
      </c>
      <c r="E4168" s="3">
        <v>0</v>
      </c>
      <c r="F4168" s="3">
        <v>0</v>
      </c>
      <c r="G4168" s="3">
        <v>0</v>
      </c>
      <c r="H4168" s="3">
        <v>0</v>
      </c>
      <c r="I4168" s="3">
        <v>29900</v>
      </c>
      <c r="J4168" s="3">
        <v>-28405</v>
      </c>
      <c r="K4168" s="3">
        <v>1495</v>
      </c>
      <c r="L4168" s="3">
        <v>0</v>
      </c>
      <c r="M4168" s="3">
        <v>-28405</v>
      </c>
      <c r="N4168" s="3">
        <v>1495</v>
      </c>
      <c r="O4168" s="3">
        <v>29900</v>
      </c>
    </row>
    <row r="4169" spans="1:15" hidden="1" x14ac:dyDescent="0.2">
      <c r="A4169" t="s">
        <v>7464</v>
      </c>
      <c r="B4169" t="s">
        <v>7359</v>
      </c>
      <c r="C4169" s="2">
        <v>41883</v>
      </c>
      <c r="D4169" t="s">
        <v>7465</v>
      </c>
      <c r="E4169" s="3">
        <v>0</v>
      </c>
      <c r="F4169" s="3">
        <v>0</v>
      </c>
      <c r="G4169" s="3">
        <v>0</v>
      </c>
      <c r="H4169" s="3">
        <v>0</v>
      </c>
      <c r="I4169" s="3">
        <v>1253227</v>
      </c>
      <c r="J4169" s="3">
        <v>-1190565.6499999999</v>
      </c>
      <c r="K4169" s="3">
        <v>62661.35</v>
      </c>
      <c r="L4169" s="3">
        <v>0</v>
      </c>
      <c r="M4169" s="3">
        <v>-1190565.6499999999</v>
      </c>
      <c r="N4169" s="3">
        <v>62661.35</v>
      </c>
      <c r="O4169" s="3">
        <v>1253227</v>
      </c>
    </row>
    <row r="4170" spans="1:15" hidden="1" x14ac:dyDescent="0.2">
      <c r="A4170" t="s">
        <v>7466</v>
      </c>
      <c r="B4170" t="s">
        <v>7359</v>
      </c>
      <c r="C4170" s="2">
        <v>41883</v>
      </c>
      <c r="D4170" t="s">
        <v>7129</v>
      </c>
      <c r="E4170" s="3">
        <v>0</v>
      </c>
      <c r="F4170" s="3">
        <v>0</v>
      </c>
      <c r="G4170" s="3">
        <v>0</v>
      </c>
      <c r="H4170" s="3">
        <v>0</v>
      </c>
      <c r="I4170" s="3">
        <v>449190</v>
      </c>
      <c r="J4170" s="3">
        <v>-426730.5</v>
      </c>
      <c r="K4170" s="3">
        <v>22459.5</v>
      </c>
      <c r="L4170" s="3">
        <v>0</v>
      </c>
      <c r="M4170" s="3">
        <v>-426730.5</v>
      </c>
      <c r="N4170" s="3">
        <v>22459.5</v>
      </c>
      <c r="O4170" s="3">
        <v>449190</v>
      </c>
    </row>
    <row r="4171" spans="1:15" hidden="1" x14ac:dyDescent="0.2">
      <c r="A4171" t="s">
        <v>7467</v>
      </c>
      <c r="B4171" t="s">
        <v>7359</v>
      </c>
      <c r="C4171" s="2">
        <v>41883</v>
      </c>
      <c r="D4171" t="s">
        <v>7131</v>
      </c>
      <c r="E4171" s="3">
        <v>0</v>
      </c>
      <c r="F4171" s="3">
        <v>0</v>
      </c>
      <c r="G4171" s="3">
        <v>0</v>
      </c>
      <c r="H4171" s="3">
        <v>0</v>
      </c>
      <c r="I4171" s="3">
        <v>95025</v>
      </c>
      <c r="J4171" s="3">
        <v>-90273.75</v>
      </c>
      <c r="K4171" s="3">
        <v>4751.25</v>
      </c>
      <c r="L4171" s="3">
        <v>0</v>
      </c>
      <c r="M4171" s="3">
        <v>-90273.75</v>
      </c>
      <c r="N4171" s="3">
        <v>4751.25</v>
      </c>
      <c r="O4171" s="3">
        <v>95025</v>
      </c>
    </row>
    <row r="4172" spans="1:15" hidden="1" x14ac:dyDescent="0.2">
      <c r="A4172" t="s">
        <v>7468</v>
      </c>
      <c r="B4172" t="s">
        <v>7359</v>
      </c>
      <c r="C4172" s="2">
        <v>41883</v>
      </c>
      <c r="D4172" t="s">
        <v>7133</v>
      </c>
      <c r="E4172" s="3">
        <v>0</v>
      </c>
      <c r="F4172" s="3">
        <v>0</v>
      </c>
      <c r="G4172" s="3">
        <v>0</v>
      </c>
      <c r="H4172" s="3">
        <v>0</v>
      </c>
      <c r="I4172" s="3">
        <v>572250</v>
      </c>
      <c r="J4172" s="3">
        <v>-543637.5</v>
      </c>
      <c r="K4172" s="3">
        <v>28612.5</v>
      </c>
      <c r="L4172" s="3">
        <v>0</v>
      </c>
      <c r="M4172" s="3">
        <v>-543637.5</v>
      </c>
      <c r="N4172" s="3">
        <v>28612.5</v>
      </c>
      <c r="O4172" s="3">
        <v>572250</v>
      </c>
    </row>
    <row r="4173" spans="1:15" hidden="1" x14ac:dyDescent="0.2">
      <c r="A4173" t="s">
        <v>7469</v>
      </c>
      <c r="B4173" t="s">
        <v>7359</v>
      </c>
      <c r="C4173" s="2">
        <v>42005</v>
      </c>
      <c r="D4173" t="s">
        <v>7470</v>
      </c>
      <c r="E4173" s="3">
        <v>0</v>
      </c>
      <c r="F4173" s="3">
        <v>0</v>
      </c>
      <c r="G4173" s="3">
        <v>0</v>
      </c>
      <c r="H4173" s="3">
        <v>0</v>
      </c>
      <c r="I4173" s="3">
        <v>224595</v>
      </c>
      <c r="J4173" s="3">
        <v>-213365.25</v>
      </c>
      <c r="K4173" s="3">
        <v>11229.75</v>
      </c>
      <c r="L4173" s="3">
        <v>0</v>
      </c>
      <c r="M4173" s="3">
        <v>-213365.25</v>
      </c>
      <c r="N4173" s="3">
        <v>11229.75</v>
      </c>
      <c r="O4173" s="3">
        <v>224595</v>
      </c>
    </row>
    <row r="4174" spans="1:15" hidden="1" x14ac:dyDescent="0.2">
      <c r="A4174" t="s">
        <v>7471</v>
      </c>
      <c r="B4174" t="s">
        <v>7359</v>
      </c>
      <c r="C4174" s="2">
        <v>36942</v>
      </c>
      <c r="D4174" t="s">
        <v>7472</v>
      </c>
      <c r="E4174" s="3">
        <v>0</v>
      </c>
      <c r="F4174" s="3">
        <v>0</v>
      </c>
      <c r="G4174" s="3">
        <v>0</v>
      </c>
      <c r="H4174" s="3">
        <v>0</v>
      </c>
      <c r="I4174" s="3">
        <v>239500</v>
      </c>
      <c r="J4174" s="3">
        <v>-227525</v>
      </c>
      <c r="K4174" s="3">
        <v>11975</v>
      </c>
      <c r="L4174" s="3">
        <v>0</v>
      </c>
      <c r="M4174" s="3">
        <v>-227525</v>
      </c>
      <c r="N4174" s="3">
        <v>11975</v>
      </c>
      <c r="O4174" s="3">
        <v>239500</v>
      </c>
    </row>
    <row r="4175" spans="1:15" hidden="1" x14ac:dyDescent="0.2">
      <c r="A4175" t="s">
        <v>7473</v>
      </c>
      <c r="B4175" t="s">
        <v>7359</v>
      </c>
      <c r="C4175" s="2">
        <v>37956</v>
      </c>
      <c r="D4175" t="s">
        <v>7474</v>
      </c>
      <c r="E4175" s="3">
        <v>0</v>
      </c>
      <c r="F4175" s="3">
        <v>0</v>
      </c>
      <c r="G4175" s="3">
        <v>0</v>
      </c>
      <c r="H4175" s="3">
        <v>0</v>
      </c>
      <c r="I4175" s="3">
        <v>30000</v>
      </c>
      <c r="J4175" s="3">
        <v>-28500</v>
      </c>
      <c r="K4175" s="3">
        <v>1500</v>
      </c>
      <c r="L4175" s="3">
        <v>0</v>
      </c>
      <c r="M4175" s="3">
        <v>-28500</v>
      </c>
      <c r="N4175" s="3">
        <v>1500</v>
      </c>
      <c r="O4175" s="3">
        <v>30000</v>
      </c>
    </row>
    <row r="4176" spans="1:15" hidden="1" x14ac:dyDescent="0.2">
      <c r="A4176" t="s">
        <v>7475</v>
      </c>
      <c r="B4176" t="s">
        <v>7359</v>
      </c>
      <c r="C4176" s="2">
        <v>40969</v>
      </c>
      <c r="D4176" t="s">
        <v>7476</v>
      </c>
      <c r="E4176" s="3">
        <v>0</v>
      </c>
      <c r="F4176" s="3">
        <v>0</v>
      </c>
      <c r="G4176" s="3">
        <v>0</v>
      </c>
      <c r="H4176" s="3">
        <v>0</v>
      </c>
      <c r="I4176" s="3">
        <v>1336812</v>
      </c>
      <c r="J4176" s="3">
        <v>-1269971.3999999999</v>
      </c>
      <c r="K4176" s="3">
        <v>66840.600000000006</v>
      </c>
      <c r="L4176" s="3">
        <v>0</v>
      </c>
      <c r="M4176" s="3">
        <v>-1269971.3999999999</v>
      </c>
      <c r="N4176" s="3">
        <v>66840.600000000006</v>
      </c>
      <c r="O4176" s="3">
        <v>1336812</v>
      </c>
    </row>
    <row r="4177" spans="1:15" hidden="1" x14ac:dyDescent="0.2">
      <c r="A4177" t="s">
        <v>7477</v>
      </c>
      <c r="B4177" t="s">
        <v>7359</v>
      </c>
      <c r="C4177" s="2">
        <v>39022</v>
      </c>
      <c r="D4177" t="s">
        <v>7478</v>
      </c>
      <c r="E4177" s="3">
        <v>0</v>
      </c>
      <c r="F4177" s="3">
        <v>0</v>
      </c>
      <c r="G4177" s="3">
        <v>0</v>
      </c>
      <c r="H4177" s="3">
        <v>0</v>
      </c>
      <c r="I4177" s="3">
        <v>1601600</v>
      </c>
      <c r="J4177" s="3">
        <v>-1521520</v>
      </c>
      <c r="K4177" s="3">
        <v>80080</v>
      </c>
      <c r="L4177" s="3">
        <v>0</v>
      </c>
      <c r="M4177" s="3">
        <v>-1521520</v>
      </c>
      <c r="N4177" s="3">
        <v>80080</v>
      </c>
      <c r="O4177" s="3">
        <v>1601600</v>
      </c>
    </row>
    <row r="4178" spans="1:15" hidden="1" x14ac:dyDescent="0.2">
      <c r="A4178" t="s">
        <v>7479</v>
      </c>
      <c r="B4178" t="s">
        <v>7359</v>
      </c>
      <c r="C4178" s="2">
        <v>39080</v>
      </c>
      <c r="D4178" t="s">
        <v>7480</v>
      </c>
      <c r="E4178" s="3">
        <v>0</v>
      </c>
      <c r="F4178" s="3">
        <v>0</v>
      </c>
      <c r="G4178" s="3">
        <v>0</v>
      </c>
      <c r="H4178" s="3">
        <v>0</v>
      </c>
      <c r="I4178" s="3">
        <v>159120</v>
      </c>
      <c r="J4178" s="3">
        <v>-151164</v>
      </c>
      <c r="K4178" s="3">
        <v>7956</v>
      </c>
      <c r="L4178" s="3">
        <v>0</v>
      </c>
      <c r="M4178" s="3">
        <v>-151164</v>
      </c>
      <c r="N4178" s="3">
        <v>7956</v>
      </c>
      <c r="O4178" s="3">
        <v>159120</v>
      </c>
    </row>
    <row r="4179" spans="1:15" hidden="1" x14ac:dyDescent="0.2">
      <c r="A4179" t="s">
        <v>7481</v>
      </c>
      <c r="B4179" t="s">
        <v>7359</v>
      </c>
      <c r="C4179" s="2">
        <v>39205</v>
      </c>
      <c r="D4179" t="s">
        <v>7482</v>
      </c>
      <c r="E4179" s="3">
        <v>0</v>
      </c>
      <c r="F4179" s="3">
        <v>0</v>
      </c>
      <c r="G4179" s="3">
        <v>0</v>
      </c>
      <c r="H4179" s="3">
        <v>0</v>
      </c>
      <c r="I4179" s="3">
        <v>99840</v>
      </c>
      <c r="J4179" s="3">
        <v>-94848</v>
      </c>
      <c r="K4179" s="3">
        <v>4992</v>
      </c>
      <c r="L4179" s="3">
        <v>0</v>
      </c>
      <c r="M4179" s="3">
        <v>-94848</v>
      </c>
      <c r="N4179" s="3">
        <v>4992</v>
      </c>
      <c r="O4179" s="3">
        <v>99840</v>
      </c>
    </row>
    <row r="4180" spans="1:15" hidden="1" x14ac:dyDescent="0.2">
      <c r="A4180" t="s">
        <v>7483</v>
      </c>
      <c r="B4180" t="s">
        <v>7359</v>
      </c>
      <c r="C4180" s="2">
        <v>39303</v>
      </c>
      <c r="D4180" t="s">
        <v>7484</v>
      </c>
      <c r="E4180" s="3">
        <v>0</v>
      </c>
      <c r="F4180" s="3">
        <v>0</v>
      </c>
      <c r="G4180" s="3">
        <v>0</v>
      </c>
      <c r="H4180" s="3">
        <v>0</v>
      </c>
      <c r="I4180" s="3">
        <v>127368</v>
      </c>
      <c r="J4180" s="3">
        <v>-120999.6</v>
      </c>
      <c r="K4180" s="3">
        <v>6368.4</v>
      </c>
      <c r="L4180" s="3">
        <v>0</v>
      </c>
      <c r="M4180" s="3">
        <v>-120999.6</v>
      </c>
      <c r="N4180" s="3">
        <v>6368.4</v>
      </c>
      <c r="O4180" s="3">
        <v>127368</v>
      </c>
    </row>
    <row r="4181" spans="1:15" hidden="1" x14ac:dyDescent="0.2">
      <c r="A4181" t="s">
        <v>7485</v>
      </c>
      <c r="B4181" t="s">
        <v>7359</v>
      </c>
      <c r="C4181" s="2">
        <v>39661</v>
      </c>
      <c r="D4181" t="s">
        <v>7486</v>
      </c>
      <c r="E4181" s="3">
        <v>0</v>
      </c>
      <c r="F4181" s="3">
        <v>0</v>
      </c>
      <c r="G4181" s="3">
        <v>0</v>
      </c>
      <c r="H4181" s="3">
        <v>0</v>
      </c>
      <c r="I4181" s="3">
        <v>255000</v>
      </c>
      <c r="J4181" s="3">
        <v>-242250</v>
      </c>
      <c r="K4181" s="3">
        <v>12750</v>
      </c>
      <c r="L4181" s="3">
        <v>0</v>
      </c>
      <c r="M4181" s="3">
        <v>-242250</v>
      </c>
      <c r="N4181" s="3">
        <v>12750</v>
      </c>
      <c r="O4181" s="3">
        <v>255000</v>
      </c>
    </row>
    <row r="4182" spans="1:15" hidden="1" x14ac:dyDescent="0.2">
      <c r="A4182" t="s">
        <v>7487</v>
      </c>
      <c r="B4182" t="s">
        <v>7359</v>
      </c>
      <c r="C4182" s="2">
        <v>41533</v>
      </c>
      <c r="D4182" t="s">
        <v>7488</v>
      </c>
      <c r="E4182" s="3">
        <v>0</v>
      </c>
      <c r="F4182" s="3">
        <v>0</v>
      </c>
      <c r="G4182" s="3">
        <v>0</v>
      </c>
      <c r="H4182" s="3">
        <v>0</v>
      </c>
      <c r="I4182" s="3">
        <v>33800</v>
      </c>
      <c r="J4182" s="3">
        <v>-32110</v>
      </c>
      <c r="K4182" s="3">
        <v>1690</v>
      </c>
      <c r="L4182" s="3">
        <v>0</v>
      </c>
      <c r="M4182" s="3">
        <v>-32110</v>
      </c>
      <c r="N4182" s="3">
        <v>1690</v>
      </c>
      <c r="O4182" s="3">
        <v>33800</v>
      </c>
    </row>
    <row r="4183" spans="1:15" hidden="1" x14ac:dyDescent="0.2">
      <c r="A4183" t="s">
        <v>7489</v>
      </c>
      <c r="B4183" t="s">
        <v>7359</v>
      </c>
      <c r="C4183" s="2">
        <v>42125</v>
      </c>
      <c r="D4183" t="s">
        <v>7490</v>
      </c>
      <c r="E4183" s="3">
        <v>0</v>
      </c>
      <c r="F4183" s="3">
        <v>0</v>
      </c>
      <c r="G4183" s="3">
        <v>0</v>
      </c>
      <c r="H4183" s="3">
        <v>0</v>
      </c>
      <c r="I4183" s="3">
        <v>1167894</v>
      </c>
      <c r="J4183" s="3">
        <v>-1065648.33</v>
      </c>
      <c r="K4183" s="3">
        <v>102245.67</v>
      </c>
      <c r="L4183" s="3">
        <v>0</v>
      </c>
      <c r="M4183" s="3">
        <v>-1065648.33</v>
      </c>
      <c r="N4183" s="3">
        <v>102245.67</v>
      </c>
      <c r="O4183" s="3">
        <v>1167894</v>
      </c>
    </row>
    <row r="4184" spans="1:15" hidden="1" x14ac:dyDescent="0.2">
      <c r="A4184" t="s">
        <v>7491</v>
      </c>
      <c r="B4184" t="s">
        <v>7359</v>
      </c>
      <c r="C4184" s="2">
        <v>42125</v>
      </c>
      <c r="D4184" t="s">
        <v>7492</v>
      </c>
      <c r="E4184" s="3">
        <v>0</v>
      </c>
      <c r="F4184" s="3">
        <v>0</v>
      </c>
      <c r="G4184" s="3">
        <v>0</v>
      </c>
      <c r="H4184" s="3">
        <v>0</v>
      </c>
      <c r="I4184" s="3">
        <v>227275</v>
      </c>
      <c r="J4184" s="3">
        <v>-207377.75</v>
      </c>
      <c r="K4184" s="3">
        <v>19897.25</v>
      </c>
      <c r="L4184" s="3">
        <v>0</v>
      </c>
      <c r="M4184" s="3">
        <v>-207377.75</v>
      </c>
      <c r="N4184" s="3">
        <v>19897.25</v>
      </c>
      <c r="O4184" s="3">
        <v>227275</v>
      </c>
    </row>
    <row r="4185" spans="1:15" hidden="1" x14ac:dyDescent="0.2">
      <c r="A4185" t="s">
        <v>7493</v>
      </c>
      <c r="B4185" t="s">
        <v>7359</v>
      </c>
      <c r="C4185" s="2">
        <v>42825</v>
      </c>
      <c r="D4185" t="s">
        <v>7494</v>
      </c>
      <c r="E4185" s="3">
        <v>0</v>
      </c>
      <c r="F4185" s="3">
        <v>0</v>
      </c>
      <c r="G4185" s="3">
        <v>0</v>
      </c>
      <c r="H4185" s="3">
        <v>0</v>
      </c>
      <c r="I4185" s="3">
        <v>1</v>
      </c>
      <c r="J4185" s="3">
        <v>-0.62</v>
      </c>
      <c r="K4185" s="3">
        <v>0.38</v>
      </c>
      <c r="L4185" s="3">
        <v>0</v>
      </c>
      <c r="M4185" s="3">
        <v>-0.62</v>
      </c>
      <c r="N4185" s="3">
        <v>0.38</v>
      </c>
      <c r="O4185" s="3">
        <v>1</v>
      </c>
    </row>
    <row r="4186" spans="1:15" hidden="1" x14ac:dyDescent="0.2">
      <c r="A4186" t="s">
        <v>7495</v>
      </c>
      <c r="B4186" t="s">
        <v>7359</v>
      </c>
      <c r="C4186" s="2">
        <v>42825</v>
      </c>
      <c r="D4186" t="s">
        <v>7496</v>
      </c>
      <c r="E4186" s="3">
        <v>0</v>
      </c>
      <c r="F4186" s="3">
        <v>0</v>
      </c>
      <c r="G4186" s="3">
        <v>0</v>
      </c>
      <c r="H4186" s="3">
        <v>0</v>
      </c>
      <c r="I4186" s="3">
        <v>1025</v>
      </c>
      <c r="J4186" s="3">
        <v>-640.33000000000004</v>
      </c>
      <c r="K4186" s="3">
        <v>384.67</v>
      </c>
      <c r="L4186" s="3">
        <v>0</v>
      </c>
      <c r="M4186" s="3">
        <v>-640.33000000000004</v>
      </c>
      <c r="N4186" s="3">
        <v>384.67</v>
      </c>
      <c r="O4186" s="3">
        <v>1025</v>
      </c>
    </row>
    <row r="4187" spans="1:15" hidden="1" x14ac:dyDescent="0.2">
      <c r="A4187" t="s">
        <v>7497</v>
      </c>
      <c r="B4187" t="s">
        <v>7359</v>
      </c>
      <c r="C4187" s="2">
        <v>42825</v>
      </c>
      <c r="D4187" t="s">
        <v>7498</v>
      </c>
      <c r="E4187" s="3">
        <v>0</v>
      </c>
      <c r="F4187" s="3">
        <v>0</v>
      </c>
      <c r="G4187" s="3">
        <v>0</v>
      </c>
      <c r="H4187" s="3">
        <v>0</v>
      </c>
      <c r="I4187" s="3">
        <v>1170</v>
      </c>
      <c r="J4187" s="3">
        <v>-730.91</v>
      </c>
      <c r="K4187" s="3">
        <v>439.09</v>
      </c>
      <c r="L4187" s="3">
        <v>0</v>
      </c>
      <c r="M4187" s="3">
        <v>-730.91</v>
      </c>
      <c r="N4187" s="3">
        <v>439.09</v>
      </c>
      <c r="O4187" s="3">
        <v>1170</v>
      </c>
    </row>
    <row r="4188" spans="1:15" hidden="1" x14ac:dyDescent="0.2">
      <c r="A4188" t="s">
        <v>7499</v>
      </c>
      <c r="B4188" t="s">
        <v>7359</v>
      </c>
      <c r="C4188" s="2">
        <v>42825</v>
      </c>
      <c r="D4188" t="s">
        <v>7498</v>
      </c>
      <c r="E4188" s="3">
        <v>0</v>
      </c>
      <c r="F4188" s="3">
        <v>0</v>
      </c>
      <c r="G4188" s="3">
        <v>0</v>
      </c>
      <c r="H4188" s="3">
        <v>0</v>
      </c>
      <c r="I4188" s="3">
        <v>1170</v>
      </c>
      <c r="J4188" s="3">
        <v>-730.91</v>
      </c>
      <c r="K4188" s="3">
        <v>439.09</v>
      </c>
      <c r="L4188" s="3">
        <v>0</v>
      </c>
      <c r="M4188" s="3">
        <v>-730.91</v>
      </c>
      <c r="N4188" s="3">
        <v>439.09</v>
      </c>
      <c r="O4188" s="3">
        <v>1170</v>
      </c>
    </row>
    <row r="4189" spans="1:15" hidden="1" x14ac:dyDescent="0.2">
      <c r="A4189" t="s">
        <v>7500</v>
      </c>
      <c r="B4189" t="s">
        <v>7359</v>
      </c>
      <c r="C4189" s="2">
        <v>42825</v>
      </c>
      <c r="D4189" t="s">
        <v>7501</v>
      </c>
      <c r="E4189" s="3">
        <v>0</v>
      </c>
      <c r="F4189" s="3">
        <v>0</v>
      </c>
      <c r="G4189" s="3">
        <v>0</v>
      </c>
      <c r="H4189" s="3">
        <v>0</v>
      </c>
      <c r="I4189" s="3">
        <v>1404</v>
      </c>
      <c r="J4189" s="3">
        <v>-877.09</v>
      </c>
      <c r="K4189" s="3">
        <v>526.91</v>
      </c>
      <c r="L4189" s="3">
        <v>0</v>
      </c>
      <c r="M4189" s="3">
        <v>-877.09</v>
      </c>
      <c r="N4189" s="3">
        <v>526.91</v>
      </c>
      <c r="O4189" s="3">
        <v>1404</v>
      </c>
    </row>
    <row r="4190" spans="1:15" hidden="1" x14ac:dyDescent="0.2">
      <c r="A4190" t="s">
        <v>7502</v>
      </c>
      <c r="B4190" t="s">
        <v>7359</v>
      </c>
      <c r="C4190" s="2">
        <v>42825</v>
      </c>
      <c r="D4190" t="s">
        <v>7503</v>
      </c>
      <c r="E4190" s="3">
        <v>0</v>
      </c>
      <c r="F4190" s="3">
        <v>0</v>
      </c>
      <c r="G4190" s="3">
        <v>0</v>
      </c>
      <c r="H4190" s="3">
        <v>0</v>
      </c>
      <c r="I4190" s="3">
        <v>8863</v>
      </c>
      <c r="J4190" s="3">
        <v>-5536.8</v>
      </c>
      <c r="K4190" s="3">
        <v>3326.2</v>
      </c>
      <c r="L4190" s="3">
        <v>0</v>
      </c>
      <c r="M4190" s="3">
        <v>-5536.8</v>
      </c>
      <c r="N4190" s="3">
        <v>3326.2</v>
      </c>
      <c r="O4190" s="3">
        <v>8863</v>
      </c>
    </row>
    <row r="4191" spans="1:15" hidden="1" x14ac:dyDescent="0.2">
      <c r="A4191" t="s">
        <v>7504</v>
      </c>
      <c r="B4191" t="s">
        <v>7359</v>
      </c>
      <c r="C4191" s="2">
        <v>44074</v>
      </c>
      <c r="D4191" t="s">
        <v>7505</v>
      </c>
      <c r="E4191" s="3">
        <v>0</v>
      </c>
      <c r="F4191" s="3">
        <v>0</v>
      </c>
      <c r="G4191" s="3">
        <v>0</v>
      </c>
      <c r="H4191" s="3">
        <v>0</v>
      </c>
      <c r="I4191" s="3">
        <v>29964</v>
      </c>
      <c r="J4191" s="3">
        <v>-15025.78</v>
      </c>
      <c r="K4191" s="3">
        <v>14938.22</v>
      </c>
      <c r="L4191" s="3">
        <v>-4757.3</v>
      </c>
      <c r="M4191" s="3">
        <v>-19783.080000000002</v>
      </c>
      <c r="N4191" s="3">
        <v>10180.92</v>
      </c>
      <c r="O4191" s="3">
        <v>29964</v>
      </c>
    </row>
    <row r="4192" spans="1:15" hidden="1" x14ac:dyDescent="0.2">
      <c r="A4192" t="s">
        <v>7506</v>
      </c>
      <c r="B4192" t="s">
        <v>7359</v>
      </c>
      <c r="C4192" s="2">
        <v>44231</v>
      </c>
      <c r="D4192" t="s">
        <v>7507</v>
      </c>
      <c r="E4192" s="3">
        <v>0</v>
      </c>
      <c r="F4192" s="3">
        <v>0</v>
      </c>
      <c r="G4192" s="3">
        <v>0</v>
      </c>
      <c r="H4192" s="3">
        <v>0</v>
      </c>
      <c r="I4192" s="3">
        <v>50700</v>
      </c>
      <c r="J4192" s="3">
        <v>-11110.94</v>
      </c>
      <c r="K4192" s="3">
        <v>39589.06</v>
      </c>
      <c r="L4192" s="3">
        <v>-4829.7</v>
      </c>
      <c r="M4192" s="3">
        <v>-15940.64</v>
      </c>
      <c r="N4192" s="3">
        <v>34759.360000000001</v>
      </c>
      <c r="O4192" s="3">
        <v>50700</v>
      </c>
    </row>
    <row r="4193" spans="1:15" hidden="1" x14ac:dyDescent="0.2">
      <c r="A4193" t="s">
        <v>7508</v>
      </c>
      <c r="B4193" t="s">
        <v>7359</v>
      </c>
      <c r="C4193" s="2">
        <v>44231</v>
      </c>
      <c r="D4193" t="s">
        <v>7507</v>
      </c>
      <c r="E4193" s="3">
        <v>0</v>
      </c>
      <c r="F4193" s="3">
        <v>0</v>
      </c>
      <c r="G4193" s="3">
        <v>0</v>
      </c>
      <c r="H4193" s="3">
        <v>0</v>
      </c>
      <c r="I4193" s="3">
        <v>50700</v>
      </c>
      <c r="J4193" s="3">
        <v>-11110.94</v>
      </c>
      <c r="K4193" s="3">
        <v>39589.06</v>
      </c>
      <c r="L4193" s="3">
        <v>-4829.7</v>
      </c>
      <c r="M4193" s="3">
        <v>-15940.64</v>
      </c>
      <c r="N4193" s="3">
        <v>34759.360000000001</v>
      </c>
      <c r="O4193" s="3">
        <v>50700</v>
      </c>
    </row>
    <row r="4194" spans="1:15" hidden="1" x14ac:dyDescent="0.2">
      <c r="A4194" t="s">
        <v>7509</v>
      </c>
      <c r="B4194" t="s">
        <v>7359</v>
      </c>
      <c r="C4194" s="2">
        <v>44231</v>
      </c>
      <c r="D4194" t="s">
        <v>7507</v>
      </c>
      <c r="E4194" s="3">
        <v>0</v>
      </c>
      <c r="F4194" s="3">
        <v>0</v>
      </c>
      <c r="G4194" s="3">
        <v>0</v>
      </c>
      <c r="H4194" s="3">
        <v>0</v>
      </c>
      <c r="I4194" s="3">
        <v>50700</v>
      </c>
      <c r="J4194" s="3">
        <v>-11110.94</v>
      </c>
      <c r="K4194" s="3">
        <v>39589.06</v>
      </c>
      <c r="L4194" s="3">
        <v>-4829.7</v>
      </c>
      <c r="M4194" s="3">
        <v>-15940.64</v>
      </c>
      <c r="N4194" s="3">
        <v>34759.360000000001</v>
      </c>
      <c r="O4194" s="3">
        <v>50700</v>
      </c>
    </row>
    <row r="4195" spans="1:15" hidden="1" x14ac:dyDescent="0.2">
      <c r="A4195" t="s">
        <v>7510</v>
      </c>
      <c r="B4195" t="s">
        <v>7359</v>
      </c>
      <c r="C4195" s="2">
        <v>44231</v>
      </c>
      <c r="D4195" t="s">
        <v>7507</v>
      </c>
      <c r="E4195" s="3">
        <v>0</v>
      </c>
      <c r="F4195" s="3">
        <v>0</v>
      </c>
      <c r="G4195" s="3">
        <v>0</v>
      </c>
      <c r="H4195" s="3">
        <v>0</v>
      </c>
      <c r="I4195" s="3">
        <v>50700</v>
      </c>
      <c r="J4195" s="3">
        <v>-11110.94</v>
      </c>
      <c r="K4195" s="3">
        <v>39589.06</v>
      </c>
      <c r="L4195" s="3">
        <v>-4829.7</v>
      </c>
      <c r="M4195" s="3">
        <v>-15940.64</v>
      </c>
      <c r="N4195" s="3">
        <v>34759.360000000001</v>
      </c>
      <c r="O4195" s="3">
        <v>50700</v>
      </c>
    </row>
    <row r="4196" spans="1:15" hidden="1" x14ac:dyDescent="0.2">
      <c r="A4196" t="s">
        <v>7511</v>
      </c>
      <c r="B4196" t="s">
        <v>7359</v>
      </c>
      <c r="C4196" s="2">
        <v>44466</v>
      </c>
      <c r="D4196" t="s">
        <v>7512</v>
      </c>
      <c r="E4196" s="3">
        <v>0</v>
      </c>
      <c r="F4196" s="3">
        <v>0</v>
      </c>
      <c r="G4196" s="3">
        <v>0</v>
      </c>
      <c r="H4196" s="3">
        <v>0</v>
      </c>
      <c r="I4196" s="3">
        <v>30000</v>
      </c>
      <c r="J4196" s="3">
        <v>-2904.66</v>
      </c>
      <c r="K4196" s="3">
        <v>27095.34</v>
      </c>
      <c r="L4196" s="3">
        <v>-2857.81</v>
      </c>
      <c r="M4196" s="3">
        <v>-5762.47</v>
      </c>
      <c r="N4196" s="3">
        <v>24237.53</v>
      </c>
      <c r="O4196" s="3">
        <v>30000</v>
      </c>
    </row>
    <row r="4197" spans="1:15" hidden="1" x14ac:dyDescent="0.2">
      <c r="A4197" t="s">
        <v>7513</v>
      </c>
      <c r="B4197" t="s">
        <v>7359</v>
      </c>
      <c r="C4197" s="2">
        <v>44466</v>
      </c>
      <c r="D4197" t="s">
        <v>7512</v>
      </c>
      <c r="E4197" s="3">
        <v>0</v>
      </c>
      <c r="F4197" s="3">
        <v>0</v>
      </c>
      <c r="G4197" s="3">
        <v>0</v>
      </c>
      <c r="H4197" s="3">
        <v>0</v>
      </c>
      <c r="I4197" s="3">
        <v>30000</v>
      </c>
      <c r="J4197" s="3">
        <v>-2904.66</v>
      </c>
      <c r="K4197" s="3">
        <v>27095.34</v>
      </c>
      <c r="L4197" s="3">
        <v>-2857.81</v>
      </c>
      <c r="M4197" s="3">
        <v>-5762.47</v>
      </c>
      <c r="N4197" s="3">
        <v>24237.53</v>
      </c>
      <c r="O4197" s="3">
        <v>30000</v>
      </c>
    </row>
    <row r="4198" spans="1:15" hidden="1" x14ac:dyDescent="0.2">
      <c r="A4198" t="s">
        <v>7514</v>
      </c>
      <c r="B4198" t="s">
        <v>7359</v>
      </c>
      <c r="C4198" s="2">
        <v>44292</v>
      </c>
      <c r="D4198" t="s">
        <v>7512</v>
      </c>
      <c r="E4198" s="3">
        <v>0</v>
      </c>
      <c r="F4198" s="3">
        <v>0</v>
      </c>
      <c r="G4198" s="3">
        <v>0</v>
      </c>
      <c r="H4198" s="3">
        <v>0</v>
      </c>
      <c r="I4198" s="3">
        <v>30000</v>
      </c>
      <c r="J4198" s="3">
        <v>-5621.92</v>
      </c>
      <c r="K4198" s="3">
        <v>24378.080000000002</v>
      </c>
      <c r="L4198" s="3">
        <v>-2857.81</v>
      </c>
      <c r="M4198" s="3">
        <v>-8479.73</v>
      </c>
      <c r="N4198" s="3">
        <v>21520.27</v>
      </c>
      <c r="O4198" s="3">
        <v>30000</v>
      </c>
    </row>
    <row r="4199" spans="1:15" hidden="1" x14ac:dyDescent="0.2">
      <c r="A4199" t="s">
        <v>7515</v>
      </c>
      <c r="B4199" t="s">
        <v>7359</v>
      </c>
      <c r="C4199" s="2">
        <v>44292</v>
      </c>
      <c r="D4199" t="s">
        <v>7512</v>
      </c>
      <c r="E4199" s="3">
        <v>0</v>
      </c>
      <c r="F4199" s="3">
        <v>0</v>
      </c>
      <c r="G4199" s="3">
        <v>0</v>
      </c>
      <c r="H4199" s="3">
        <v>0</v>
      </c>
      <c r="I4199" s="3">
        <v>30000</v>
      </c>
      <c r="J4199" s="3">
        <v>-5621.92</v>
      </c>
      <c r="K4199" s="3">
        <v>24378.080000000002</v>
      </c>
      <c r="L4199" s="3">
        <v>-2857.81</v>
      </c>
      <c r="M4199" s="3">
        <v>-8479.73</v>
      </c>
      <c r="N4199" s="3">
        <v>21520.27</v>
      </c>
      <c r="O4199" s="3">
        <v>30000</v>
      </c>
    </row>
    <row r="4200" spans="1:15" hidden="1" x14ac:dyDescent="0.2">
      <c r="A4200" t="s">
        <v>7516</v>
      </c>
      <c r="B4200" t="s">
        <v>7359</v>
      </c>
      <c r="C4200" s="2">
        <v>44292</v>
      </c>
      <c r="D4200" t="s">
        <v>7512</v>
      </c>
      <c r="E4200" s="3">
        <v>0</v>
      </c>
      <c r="F4200" s="3">
        <v>0</v>
      </c>
      <c r="G4200" s="3">
        <v>0</v>
      </c>
      <c r="H4200" s="3">
        <v>0</v>
      </c>
      <c r="I4200" s="3">
        <v>30000</v>
      </c>
      <c r="J4200" s="3">
        <v>-5621.92</v>
      </c>
      <c r="K4200" s="3">
        <v>24378.080000000002</v>
      </c>
      <c r="L4200" s="3">
        <v>-2857.81</v>
      </c>
      <c r="M4200" s="3">
        <v>-8479.73</v>
      </c>
      <c r="N4200" s="3">
        <v>21520.27</v>
      </c>
      <c r="O4200" s="3">
        <v>30000</v>
      </c>
    </row>
    <row r="4201" spans="1:15" hidden="1" x14ac:dyDescent="0.2">
      <c r="A4201" t="s">
        <v>7517</v>
      </c>
      <c r="B4201" t="s">
        <v>7359</v>
      </c>
      <c r="C4201" s="2">
        <v>44292</v>
      </c>
      <c r="D4201" t="s">
        <v>7512</v>
      </c>
      <c r="E4201" s="3">
        <v>0</v>
      </c>
      <c r="F4201" s="3">
        <v>0</v>
      </c>
      <c r="G4201" s="3">
        <v>0</v>
      </c>
      <c r="H4201" s="3">
        <v>0</v>
      </c>
      <c r="I4201" s="3">
        <v>30000</v>
      </c>
      <c r="J4201" s="3">
        <v>-5621.92</v>
      </c>
      <c r="K4201" s="3">
        <v>24378.080000000002</v>
      </c>
      <c r="L4201" s="3">
        <v>-2857.81</v>
      </c>
      <c r="M4201" s="3">
        <v>-8479.73</v>
      </c>
      <c r="N4201" s="3">
        <v>21520.27</v>
      </c>
      <c r="O4201" s="3">
        <v>30000</v>
      </c>
    </row>
    <row r="4202" spans="1:15" hidden="1" x14ac:dyDescent="0.2">
      <c r="A4202" t="s">
        <v>7518</v>
      </c>
      <c r="B4202" t="s">
        <v>7359</v>
      </c>
      <c r="C4202" s="2">
        <v>44292</v>
      </c>
      <c r="D4202" t="s">
        <v>7512</v>
      </c>
      <c r="E4202" s="3">
        <v>0</v>
      </c>
      <c r="F4202" s="3">
        <v>0</v>
      </c>
      <c r="G4202" s="3">
        <v>0</v>
      </c>
      <c r="H4202" s="3">
        <v>0</v>
      </c>
      <c r="I4202" s="3">
        <v>30000</v>
      </c>
      <c r="J4202" s="3">
        <v>-5621.92</v>
      </c>
      <c r="K4202" s="3">
        <v>24378.080000000002</v>
      </c>
      <c r="L4202" s="3">
        <v>-2857.81</v>
      </c>
      <c r="M4202" s="3">
        <v>-8479.73</v>
      </c>
      <c r="N4202" s="3">
        <v>21520.27</v>
      </c>
      <c r="O4202" s="3">
        <v>30000</v>
      </c>
    </row>
    <row r="4203" spans="1:15" hidden="1" x14ac:dyDescent="0.2">
      <c r="A4203" t="s">
        <v>7519</v>
      </c>
      <c r="B4203" t="s">
        <v>7359</v>
      </c>
      <c r="C4203" s="2">
        <v>44292</v>
      </c>
      <c r="D4203" t="s">
        <v>7512</v>
      </c>
      <c r="E4203" s="3">
        <v>0</v>
      </c>
      <c r="F4203" s="3">
        <v>0</v>
      </c>
      <c r="G4203" s="3">
        <v>0</v>
      </c>
      <c r="H4203" s="3">
        <v>0</v>
      </c>
      <c r="I4203" s="3">
        <v>30000</v>
      </c>
      <c r="J4203" s="3">
        <v>-5621.92</v>
      </c>
      <c r="K4203" s="3">
        <v>24378.080000000002</v>
      </c>
      <c r="L4203" s="3">
        <v>-2857.81</v>
      </c>
      <c r="M4203" s="3">
        <v>-8479.73</v>
      </c>
      <c r="N4203" s="3">
        <v>21520.27</v>
      </c>
      <c r="O4203" s="3">
        <v>30000</v>
      </c>
    </row>
    <row r="4204" spans="1:15" hidden="1" x14ac:dyDescent="0.2">
      <c r="A4204" t="s">
        <v>7520</v>
      </c>
      <c r="B4204" t="s">
        <v>7359</v>
      </c>
      <c r="C4204" s="2">
        <v>44292</v>
      </c>
      <c r="D4204" t="s">
        <v>7512</v>
      </c>
      <c r="E4204" s="3">
        <v>0</v>
      </c>
      <c r="F4204" s="3">
        <v>0</v>
      </c>
      <c r="G4204" s="3">
        <v>0</v>
      </c>
      <c r="H4204" s="3">
        <v>0</v>
      </c>
      <c r="I4204" s="3">
        <v>30000</v>
      </c>
      <c r="J4204" s="3">
        <v>-5621.92</v>
      </c>
      <c r="K4204" s="3">
        <v>24378.080000000002</v>
      </c>
      <c r="L4204" s="3">
        <v>-2857.81</v>
      </c>
      <c r="M4204" s="3">
        <v>-8479.73</v>
      </c>
      <c r="N4204" s="3">
        <v>21520.27</v>
      </c>
      <c r="O4204" s="3">
        <v>30000</v>
      </c>
    </row>
    <row r="4205" spans="1:15" hidden="1" x14ac:dyDescent="0.2">
      <c r="A4205" t="s">
        <v>7521</v>
      </c>
      <c r="B4205" t="s">
        <v>7359</v>
      </c>
      <c r="C4205" s="2">
        <v>44292</v>
      </c>
      <c r="D4205" t="s">
        <v>7512</v>
      </c>
      <c r="E4205" s="3">
        <v>0</v>
      </c>
      <c r="F4205" s="3">
        <v>0</v>
      </c>
      <c r="G4205" s="3">
        <v>0</v>
      </c>
      <c r="H4205" s="3">
        <v>0</v>
      </c>
      <c r="I4205" s="3">
        <v>30000</v>
      </c>
      <c r="J4205" s="3">
        <v>-5621.92</v>
      </c>
      <c r="K4205" s="3">
        <v>24378.080000000002</v>
      </c>
      <c r="L4205" s="3">
        <v>-2857.81</v>
      </c>
      <c r="M4205" s="3">
        <v>-8479.73</v>
      </c>
      <c r="N4205" s="3">
        <v>21520.27</v>
      </c>
      <c r="O4205" s="3">
        <v>30000</v>
      </c>
    </row>
    <row r="4206" spans="1:15" hidden="1" x14ac:dyDescent="0.2">
      <c r="A4206" t="s">
        <v>7522</v>
      </c>
      <c r="B4206" t="s">
        <v>7359</v>
      </c>
      <c r="C4206" s="2">
        <v>44292</v>
      </c>
      <c r="D4206" t="s">
        <v>7523</v>
      </c>
      <c r="E4206" s="3">
        <v>0</v>
      </c>
      <c r="F4206" s="3">
        <v>0</v>
      </c>
      <c r="G4206" s="3">
        <v>0</v>
      </c>
      <c r="H4206" s="3">
        <v>0</v>
      </c>
      <c r="I4206" s="3">
        <v>11000</v>
      </c>
      <c r="J4206" s="3">
        <v>-2061.37</v>
      </c>
      <c r="K4206" s="3">
        <v>8938.6299999999992</v>
      </c>
      <c r="L4206" s="3">
        <v>-1047.8599999999999</v>
      </c>
      <c r="M4206" s="3">
        <v>-3109.23</v>
      </c>
      <c r="N4206" s="3">
        <v>7890.77</v>
      </c>
      <c r="O4206" s="3">
        <v>11000</v>
      </c>
    </row>
    <row r="4207" spans="1:15" hidden="1" x14ac:dyDescent="0.2">
      <c r="A4207" t="s">
        <v>7524</v>
      </c>
      <c r="B4207" t="s">
        <v>7359</v>
      </c>
      <c r="C4207" s="2">
        <v>44292</v>
      </c>
      <c r="D4207" t="s">
        <v>7523</v>
      </c>
      <c r="E4207" s="3">
        <v>0</v>
      </c>
      <c r="F4207" s="3">
        <v>0</v>
      </c>
      <c r="G4207" s="3">
        <v>0</v>
      </c>
      <c r="H4207" s="3">
        <v>0</v>
      </c>
      <c r="I4207" s="3">
        <v>11000</v>
      </c>
      <c r="J4207" s="3">
        <v>-2061.37</v>
      </c>
      <c r="K4207" s="3">
        <v>8938.6299999999992</v>
      </c>
      <c r="L4207" s="3">
        <v>-1047.8599999999999</v>
      </c>
      <c r="M4207" s="3">
        <v>-3109.23</v>
      </c>
      <c r="N4207" s="3">
        <v>7890.77</v>
      </c>
      <c r="O4207" s="3">
        <v>11000</v>
      </c>
    </row>
    <row r="4208" spans="1:15" hidden="1" x14ac:dyDescent="0.2">
      <c r="A4208" t="s">
        <v>7525</v>
      </c>
      <c r="B4208" t="s">
        <v>7359</v>
      </c>
      <c r="C4208" s="2">
        <v>44292</v>
      </c>
      <c r="D4208" t="s">
        <v>7523</v>
      </c>
      <c r="E4208" s="3">
        <v>0</v>
      </c>
      <c r="F4208" s="3">
        <v>0</v>
      </c>
      <c r="G4208" s="3">
        <v>0</v>
      </c>
      <c r="H4208" s="3">
        <v>0</v>
      </c>
      <c r="I4208" s="3">
        <v>11000</v>
      </c>
      <c r="J4208" s="3">
        <v>-2061.37</v>
      </c>
      <c r="K4208" s="3">
        <v>8938.6299999999992</v>
      </c>
      <c r="L4208" s="3">
        <v>-1047.8599999999999</v>
      </c>
      <c r="M4208" s="3">
        <v>-3109.23</v>
      </c>
      <c r="N4208" s="3">
        <v>7890.77</v>
      </c>
      <c r="O4208" s="3">
        <v>11000</v>
      </c>
    </row>
    <row r="4209" spans="1:15" hidden="1" x14ac:dyDescent="0.2">
      <c r="A4209" t="s">
        <v>7526</v>
      </c>
      <c r="B4209" t="s">
        <v>7359</v>
      </c>
      <c r="C4209" s="2">
        <v>44292</v>
      </c>
      <c r="D4209" t="s">
        <v>7523</v>
      </c>
      <c r="E4209" s="3">
        <v>0</v>
      </c>
      <c r="F4209" s="3">
        <v>0</v>
      </c>
      <c r="G4209" s="3">
        <v>0</v>
      </c>
      <c r="H4209" s="3">
        <v>0</v>
      </c>
      <c r="I4209" s="3">
        <v>11000</v>
      </c>
      <c r="J4209" s="3">
        <v>-2061.37</v>
      </c>
      <c r="K4209" s="3">
        <v>8938.6299999999992</v>
      </c>
      <c r="L4209" s="3">
        <v>-1047.8599999999999</v>
      </c>
      <c r="M4209" s="3">
        <v>-3109.23</v>
      </c>
      <c r="N4209" s="3">
        <v>7890.77</v>
      </c>
      <c r="O4209" s="3">
        <v>11000</v>
      </c>
    </row>
    <row r="4210" spans="1:15" hidden="1" x14ac:dyDescent="0.2">
      <c r="A4210" t="s">
        <v>7527</v>
      </c>
      <c r="B4210" t="s">
        <v>7359</v>
      </c>
      <c r="C4210" s="2">
        <v>44292</v>
      </c>
      <c r="D4210" t="s">
        <v>7523</v>
      </c>
      <c r="E4210" s="3">
        <v>0</v>
      </c>
      <c r="F4210" s="3">
        <v>0</v>
      </c>
      <c r="G4210" s="3">
        <v>0</v>
      </c>
      <c r="H4210" s="3">
        <v>0</v>
      </c>
      <c r="I4210" s="3">
        <v>11000</v>
      </c>
      <c r="J4210" s="3">
        <v>-2061.37</v>
      </c>
      <c r="K4210" s="3">
        <v>8938.6299999999992</v>
      </c>
      <c r="L4210" s="3">
        <v>-1047.8599999999999</v>
      </c>
      <c r="M4210" s="3">
        <v>-3109.23</v>
      </c>
      <c r="N4210" s="3">
        <v>7890.77</v>
      </c>
      <c r="O4210" s="3">
        <v>11000</v>
      </c>
    </row>
    <row r="4211" spans="1:15" hidden="1" x14ac:dyDescent="0.2">
      <c r="A4211" t="s">
        <v>7528</v>
      </c>
      <c r="B4211" t="s">
        <v>7359</v>
      </c>
      <c r="C4211" s="2">
        <v>44292</v>
      </c>
      <c r="D4211" t="s">
        <v>7523</v>
      </c>
      <c r="E4211" s="3">
        <v>0</v>
      </c>
      <c r="F4211" s="3">
        <v>0</v>
      </c>
      <c r="G4211" s="3">
        <v>0</v>
      </c>
      <c r="H4211" s="3">
        <v>0</v>
      </c>
      <c r="I4211" s="3">
        <v>11000</v>
      </c>
      <c r="J4211" s="3">
        <v>-2061.37</v>
      </c>
      <c r="K4211" s="3">
        <v>8938.6299999999992</v>
      </c>
      <c r="L4211" s="3">
        <v>-1047.8599999999999</v>
      </c>
      <c r="M4211" s="3">
        <v>-3109.23</v>
      </c>
      <c r="N4211" s="3">
        <v>7890.77</v>
      </c>
      <c r="O4211" s="3">
        <v>11000</v>
      </c>
    </row>
    <row r="4212" spans="1:15" hidden="1" x14ac:dyDescent="0.2">
      <c r="A4212" t="s">
        <v>7529</v>
      </c>
      <c r="B4212" t="s">
        <v>7359</v>
      </c>
      <c r="C4212" s="2">
        <v>44292</v>
      </c>
      <c r="D4212" t="s">
        <v>7523</v>
      </c>
      <c r="E4212" s="3">
        <v>0</v>
      </c>
      <c r="F4212" s="3">
        <v>0</v>
      </c>
      <c r="G4212" s="3">
        <v>0</v>
      </c>
      <c r="H4212" s="3">
        <v>0</v>
      </c>
      <c r="I4212" s="3">
        <v>11000</v>
      </c>
      <c r="J4212" s="3">
        <v>-2061.37</v>
      </c>
      <c r="K4212" s="3">
        <v>8938.6299999999992</v>
      </c>
      <c r="L4212" s="3">
        <v>-1047.8599999999999</v>
      </c>
      <c r="M4212" s="3">
        <v>-3109.23</v>
      </c>
      <c r="N4212" s="3">
        <v>7890.77</v>
      </c>
      <c r="O4212" s="3">
        <v>11000</v>
      </c>
    </row>
    <row r="4213" spans="1:15" hidden="1" x14ac:dyDescent="0.2">
      <c r="A4213" t="s">
        <v>7530</v>
      </c>
      <c r="B4213" t="s">
        <v>7359</v>
      </c>
      <c r="C4213" s="2">
        <v>44292</v>
      </c>
      <c r="D4213" t="s">
        <v>7523</v>
      </c>
      <c r="E4213" s="3">
        <v>0</v>
      </c>
      <c r="F4213" s="3">
        <v>0</v>
      </c>
      <c r="G4213" s="3">
        <v>0</v>
      </c>
      <c r="H4213" s="3">
        <v>0</v>
      </c>
      <c r="I4213" s="3">
        <v>11000</v>
      </c>
      <c r="J4213" s="3">
        <v>-2061.37</v>
      </c>
      <c r="K4213" s="3">
        <v>8938.6299999999992</v>
      </c>
      <c r="L4213" s="3">
        <v>-1047.8599999999999</v>
      </c>
      <c r="M4213" s="3">
        <v>-3109.23</v>
      </c>
      <c r="N4213" s="3">
        <v>7890.77</v>
      </c>
      <c r="O4213" s="3">
        <v>11000</v>
      </c>
    </row>
    <row r="4214" spans="1:15" hidden="1" x14ac:dyDescent="0.2">
      <c r="A4214" t="s">
        <v>7531</v>
      </c>
      <c r="B4214" t="s">
        <v>7359</v>
      </c>
      <c r="C4214" s="2">
        <v>44292</v>
      </c>
      <c r="D4214" t="s">
        <v>7523</v>
      </c>
      <c r="E4214" s="3">
        <v>0</v>
      </c>
      <c r="F4214" s="3">
        <v>0</v>
      </c>
      <c r="G4214" s="3">
        <v>0</v>
      </c>
      <c r="H4214" s="3">
        <v>0</v>
      </c>
      <c r="I4214" s="3">
        <v>11000</v>
      </c>
      <c r="J4214" s="3">
        <v>-2061.37</v>
      </c>
      <c r="K4214" s="3">
        <v>8938.6299999999992</v>
      </c>
      <c r="L4214" s="3">
        <v>-1047.8599999999999</v>
      </c>
      <c r="M4214" s="3">
        <v>-3109.23</v>
      </c>
      <c r="N4214" s="3">
        <v>7890.77</v>
      </c>
      <c r="O4214" s="3">
        <v>11000</v>
      </c>
    </row>
    <row r="4215" spans="1:15" hidden="1" x14ac:dyDescent="0.2">
      <c r="A4215" t="s">
        <v>7532</v>
      </c>
      <c r="B4215" t="s">
        <v>7359</v>
      </c>
      <c r="C4215" s="2">
        <v>44292</v>
      </c>
      <c r="D4215" t="s">
        <v>7523</v>
      </c>
      <c r="E4215" s="3">
        <v>0</v>
      </c>
      <c r="F4215" s="3">
        <v>0</v>
      </c>
      <c r="G4215" s="3">
        <v>0</v>
      </c>
      <c r="H4215" s="3">
        <v>0</v>
      </c>
      <c r="I4215" s="3">
        <v>11000</v>
      </c>
      <c r="J4215" s="3">
        <v>-2061.37</v>
      </c>
      <c r="K4215" s="3">
        <v>8938.6299999999992</v>
      </c>
      <c r="L4215" s="3">
        <v>-1047.8599999999999</v>
      </c>
      <c r="M4215" s="3">
        <v>-3109.23</v>
      </c>
      <c r="N4215" s="3">
        <v>7890.77</v>
      </c>
      <c r="O4215" s="3">
        <v>11000</v>
      </c>
    </row>
    <row r="4216" spans="1:15" hidden="1" x14ac:dyDescent="0.2">
      <c r="A4216" t="s">
        <v>7533</v>
      </c>
      <c r="B4216" t="s">
        <v>7359</v>
      </c>
      <c r="C4216" s="2">
        <v>44166</v>
      </c>
      <c r="D4216" t="s">
        <v>7534</v>
      </c>
      <c r="E4216" s="3">
        <v>0</v>
      </c>
      <c r="F4216" s="3">
        <v>0</v>
      </c>
      <c r="G4216" s="3">
        <v>0</v>
      </c>
      <c r="H4216" s="3">
        <v>0</v>
      </c>
      <c r="I4216" s="3">
        <v>66819.149999999994</v>
      </c>
      <c r="J4216" s="3">
        <v>-28173.88</v>
      </c>
      <c r="K4216" s="3">
        <v>38645.269999999997</v>
      </c>
      <c r="L4216" s="3">
        <v>-10608.68</v>
      </c>
      <c r="M4216" s="3">
        <v>-38782.559999999998</v>
      </c>
      <c r="N4216" s="3">
        <v>28036.59</v>
      </c>
      <c r="O4216" s="3">
        <v>66819.149999999994</v>
      </c>
    </row>
    <row r="4217" spans="1:15" hidden="1" x14ac:dyDescent="0.2">
      <c r="A4217" t="s">
        <v>7535</v>
      </c>
      <c r="B4217" t="s">
        <v>7359</v>
      </c>
      <c r="C4217" s="2">
        <v>44166</v>
      </c>
      <c r="D4217" t="s">
        <v>7534</v>
      </c>
      <c r="E4217" s="3">
        <v>0</v>
      </c>
      <c r="F4217" s="3">
        <v>0</v>
      </c>
      <c r="G4217" s="3">
        <v>0</v>
      </c>
      <c r="H4217" s="3">
        <v>0</v>
      </c>
      <c r="I4217" s="3">
        <v>66819.11</v>
      </c>
      <c r="J4217" s="3">
        <v>-28173.86</v>
      </c>
      <c r="K4217" s="3">
        <v>38645.25</v>
      </c>
      <c r="L4217" s="3">
        <v>-10608.68</v>
      </c>
      <c r="M4217" s="3">
        <v>-38782.54</v>
      </c>
      <c r="N4217" s="3">
        <v>28036.57</v>
      </c>
      <c r="O4217" s="3">
        <v>66819.11</v>
      </c>
    </row>
    <row r="4218" spans="1:15" hidden="1" x14ac:dyDescent="0.2">
      <c r="A4218" t="s">
        <v>7536</v>
      </c>
      <c r="B4218" t="s">
        <v>7359</v>
      </c>
      <c r="C4218" s="2">
        <v>44166</v>
      </c>
      <c r="D4218" t="s">
        <v>7534</v>
      </c>
      <c r="E4218" s="3">
        <v>0</v>
      </c>
      <c r="F4218" s="3">
        <v>0</v>
      </c>
      <c r="G4218" s="3">
        <v>0</v>
      </c>
      <c r="H4218" s="3">
        <v>0</v>
      </c>
      <c r="I4218" s="3">
        <v>66819.11</v>
      </c>
      <c r="J4218" s="3">
        <v>-28173.86</v>
      </c>
      <c r="K4218" s="3">
        <v>38645.25</v>
      </c>
      <c r="L4218" s="3">
        <v>-10608.68</v>
      </c>
      <c r="M4218" s="3">
        <v>-38782.54</v>
      </c>
      <c r="N4218" s="3">
        <v>28036.57</v>
      </c>
      <c r="O4218" s="3">
        <v>66819.11</v>
      </c>
    </row>
    <row r="4219" spans="1:15" hidden="1" x14ac:dyDescent="0.2">
      <c r="A4219" t="s">
        <v>7537</v>
      </c>
      <c r="B4219" t="s">
        <v>7359</v>
      </c>
      <c r="C4219" s="2">
        <v>44166</v>
      </c>
      <c r="D4219" t="s">
        <v>7534</v>
      </c>
      <c r="E4219" s="3">
        <v>0</v>
      </c>
      <c r="F4219" s="3">
        <v>0</v>
      </c>
      <c r="G4219" s="3">
        <v>0</v>
      </c>
      <c r="H4219" s="3">
        <v>0</v>
      </c>
      <c r="I4219" s="3">
        <v>66819.11</v>
      </c>
      <c r="J4219" s="3">
        <v>-28173.86</v>
      </c>
      <c r="K4219" s="3">
        <v>38645.25</v>
      </c>
      <c r="L4219" s="3">
        <v>-10608.68</v>
      </c>
      <c r="M4219" s="3">
        <v>-38782.54</v>
      </c>
      <c r="N4219" s="3">
        <v>28036.57</v>
      </c>
      <c r="O4219" s="3">
        <v>66819.11</v>
      </c>
    </row>
    <row r="4220" spans="1:15" hidden="1" x14ac:dyDescent="0.2">
      <c r="A4220" t="s">
        <v>7538</v>
      </c>
      <c r="B4220" t="s">
        <v>7359</v>
      </c>
      <c r="C4220" s="2">
        <v>44166</v>
      </c>
      <c r="D4220" t="s">
        <v>7534</v>
      </c>
      <c r="E4220" s="3">
        <v>0</v>
      </c>
      <c r="F4220" s="3">
        <v>0</v>
      </c>
      <c r="G4220" s="3">
        <v>0</v>
      </c>
      <c r="H4220" s="3">
        <v>0</v>
      </c>
      <c r="I4220" s="3">
        <v>66819.11</v>
      </c>
      <c r="J4220" s="3">
        <v>-28173.86</v>
      </c>
      <c r="K4220" s="3">
        <v>38645.25</v>
      </c>
      <c r="L4220" s="3">
        <v>-10608.68</v>
      </c>
      <c r="M4220" s="3">
        <v>-38782.54</v>
      </c>
      <c r="N4220" s="3">
        <v>28036.57</v>
      </c>
      <c r="O4220" s="3">
        <v>66819.11</v>
      </c>
    </row>
    <row r="4221" spans="1:15" hidden="1" x14ac:dyDescent="0.2">
      <c r="A4221" t="s">
        <v>7539</v>
      </c>
      <c r="B4221" t="s">
        <v>7359</v>
      </c>
      <c r="C4221" s="2">
        <v>44166</v>
      </c>
      <c r="D4221" t="s">
        <v>7534</v>
      </c>
      <c r="E4221" s="3">
        <v>0</v>
      </c>
      <c r="F4221" s="3">
        <v>0</v>
      </c>
      <c r="G4221" s="3">
        <v>0</v>
      </c>
      <c r="H4221" s="3">
        <v>0</v>
      </c>
      <c r="I4221" s="3">
        <v>66819.11</v>
      </c>
      <c r="J4221" s="3">
        <v>-28173.86</v>
      </c>
      <c r="K4221" s="3">
        <v>38645.25</v>
      </c>
      <c r="L4221" s="3">
        <v>-10608.68</v>
      </c>
      <c r="M4221" s="3">
        <v>-38782.54</v>
      </c>
      <c r="N4221" s="3">
        <v>28036.57</v>
      </c>
      <c r="O4221" s="3">
        <v>66819.11</v>
      </c>
    </row>
    <row r="4222" spans="1:15" hidden="1" x14ac:dyDescent="0.2">
      <c r="A4222" t="s">
        <v>7540</v>
      </c>
      <c r="B4222" t="s">
        <v>7359</v>
      </c>
      <c r="C4222" s="2">
        <v>44166</v>
      </c>
      <c r="D4222" t="s">
        <v>7534</v>
      </c>
      <c r="E4222" s="3">
        <v>0</v>
      </c>
      <c r="F4222" s="3">
        <v>0</v>
      </c>
      <c r="G4222" s="3">
        <v>0</v>
      </c>
      <c r="H4222" s="3">
        <v>0</v>
      </c>
      <c r="I4222" s="3">
        <v>66819.11</v>
      </c>
      <c r="J4222" s="3">
        <v>-28173.86</v>
      </c>
      <c r="K4222" s="3">
        <v>38645.25</v>
      </c>
      <c r="L4222" s="3">
        <v>-10608.68</v>
      </c>
      <c r="M4222" s="3">
        <v>-38782.54</v>
      </c>
      <c r="N4222" s="3">
        <v>28036.57</v>
      </c>
      <c r="O4222" s="3">
        <v>66819.11</v>
      </c>
    </row>
    <row r="4223" spans="1:15" hidden="1" x14ac:dyDescent="0.2">
      <c r="A4223" t="s">
        <v>7541</v>
      </c>
      <c r="B4223" t="s">
        <v>7359</v>
      </c>
      <c r="C4223" s="2">
        <v>44166</v>
      </c>
      <c r="D4223" t="s">
        <v>7534</v>
      </c>
      <c r="E4223" s="3">
        <v>0</v>
      </c>
      <c r="F4223" s="3">
        <v>0</v>
      </c>
      <c r="G4223" s="3">
        <v>0</v>
      </c>
      <c r="H4223" s="3">
        <v>0</v>
      </c>
      <c r="I4223" s="3">
        <v>66819.11</v>
      </c>
      <c r="J4223" s="3">
        <v>-28173.86</v>
      </c>
      <c r="K4223" s="3">
        <v>38645.25</v>
      </c>
      <c r="L4223" s="3">
        <v>-10608.68</v>
      </c>
      <c r="M4223" s="3">
        <v>-38782.54</v>
      </c>
      <c r="N4223" s="3">
        <v>28036.57</v>
      </c>
      <c r="O4223" s="3">
        <v>66819.11</v>
      </c>
    </row>
    <row r="4224" spans="1:15" hidden="1" x14ac:dyDescent="0.2">
      <c r="A4224" t="s">
        <v>7542</v>
      </c>
      <c r="B4224" t="s">
        <v>7359</v>
      </c>
      <c r="C4224" s="2">
        <v>44166</v>
      </c>
      <c r="D4224" t="s">
        <v>7534</v>
      </c>
      <c r="E4224" s="3">
        <v>0</v>
      </c>
      <c r="F4224" s="3">
        <v>0</v>
      </c>
      <c r="G4224" s="3">
        <v>0</v>
      </c>
      <c r="H4224" s="3">
        <v>0</v>
      </c>
      <c r="I4224" s="3">
        <v>66819.11</v>
      </c>
      <c r="J4224" s="3">
        <v>-28173.86</v>
      </c>
      <c r="K4224" s="3">
        <v>38645.25</v>
      </c>
      <c r="L4224" s="3">
        <v>-10608.68</v>
      </c>
      <c r="M4224" s="3">
        <v>-38782.54</v>
      </c>
      <c r="N4224" s="3">
        <v>28036.57</v>
      </c>
      <c r="O4224" s="3">
        <v>66819.11</v>
      </c>
    </row>
    <row r="4225" spans="1:15" hidden="1" x14ac:dyDescent="0.2">
      <c r="A4225" t="s">
        <v>7543</v>
      </c>
      <c r="B4225" t="s">
        <v>7359</v>
      </c>
      <c r="C4225" s="2">
        <v>44166</v>
      </c>
      <c r="D4225" t="s">
        <v>7534</v>
      </c>
      <c r="E4225" s="3">
        <v>0</v>
      </c>
      <c r="F4225" s="3">
        <v>0</v>
      </c>
      <c r="G4225" s="3">
        <v>0</v>
      </c>
      <c r="H4225" s="3">
        <v>0</v>
      </c>
      <c r="I4225" s="3">
        <v>66819.11</v>
      </c>
      <c r="J4225" s="3">
        <v>-28173.86</v>
      </c>
      <c r="K4225" s="3">
        <v>38645.25</v>
      </c>
      <c r="L4225" s="3">
        <v>-10608.68</v>
      </c>
      <c r="M4225" s="3">
        <v>-38782.54</v>
      </c>
      <c r="N4225" s="3">
        <v>28036.57</v>
      </c>
      <c r="O4225" s="3">
        <v>66819.11</v>
      </c>
    </row>
    <row r="4226" spans="1:15" hidden="1" x14ac:dyDescent="0.2">
      <c r="A4226" t="s">
        <v>7544</v>
      </c>
      <c r="B4226" t="s">
        <v>7359</v>
      </c>
      <c r="C4226" s="2">
        <v>44166</v>
      </c>
      <c r="D4226" t="s">
        <v>7534</v>
      </c>
      <c r="E4226" s="3">
        <v>0</v>
      </c>
      <c r="F4226" s="3">
        <v>0</v>
      </c>
      <c r="G4226" s="3">
        <v>0</v>
      </c>
      <c r="H4226" s="3">
        <v>0</v>
      </c>
      <c r="I4226" s="3">
        <v>66819.11</v>
      </c>
      <c r="J4226" s="3">
        <v>-28173.86</v>
      </c>
      <c r="K4226" s="3">
        <v>38645.25</v>
      </c>
      <c r="L4226" s="3">
        <v>-10608.68</v>
      </c>
      <c r="M4226" s="3">
        <v>-38782.54</v>
      </c>
      <c r="N4226" s="3">
        <v>28036.57</v>
      </c>
      <c r="O4226" s="3">
        <v>66819.11</v>
      </c>
    </row>
    <row r="4227" spans="1:15" hidden="1" x14ac:dyDescent="0.2">
      <c r="A4227" t="s">
        <v>7545</v>
      </c>
      <c r="B4227" t="s">
        <v>7359</v>
      </c>
      <c r="C4227" s="2">
        <v>44166</v>
      </c>
      <c r="D4227" t="s">
        <v>7534</v>
      </c>
      <c r="E4227" s="3">
        <v>0</v>
      </c>
      <c r="F4227" s="3">
        <v>0</v>
      </c>
      <c r="G4227" s="3">
        <v>0</v>
      </c>
      <c r="H4227" s="3">
        <v>0</v>
      </c>
      <c r="I4227" s="3">
        <v>66819.11</v>
      </c>
      <c r="J4227" s="3">
        <v>-28173.86</v>
      </c>
      <c r="K4227" s="3">
        <v>38645.25</v>
      </c>
      <c r="L4227" s="3">
        <v>-10608.68</v>
      </c>
      <c r="M4227" s="3">
        <v>-38782.54</v>
      </c>
      <c r="N4227" s="3">
        <v>28036.57</v>
      </c>
      <c r="O4227" s="3">
        <v>66819.11</v>
      </c>
    </row>
    <row r="4228" spans="1:15" hidden="1" x14ac:dyDescent="0.2">
      <c r="A4228" t="s">
        <v>7546</v>
      </c>
      <c r="B4228" t="s">
        <v>7359</v>
      </c>
      <c r="C4228" s="2">
        <v>44166</v>
      </c>
      <c r="D4228" t="s">
        <v>7534</v>
      </c>
      <c r="E4228" s="3">
        <v>0</v>
      </c>
      <c r="F4228" s="3">
        <v>0</v>
      </c>
      <c r="G4228" s="3">
        <v>0</v>
      </c>
      <c r="H4228" s="3">
        <v>0</v>
      </c>
      <c r="I4228" s="3">
        <v>66819.11</v>
      </c>
      <c r="J4228" s="3">
        <v>-28173.86</v>
      </c>
      <c r="K4228" s="3">
        <v>38645.25</v>
      </c>
      <c r="L4228" s="3">
        <v>-10608.68</v>
      </c>
      <c r="M4228" s="3">
        <v>-38782.54</v>
      </c>
      <c r="N4228" s="3">
        <v>28036.57</v>
      </c>
      <c r="O4228" s="3">
        <v>66819.11</v>
      </c>
    </row>
    <row r="4229" spans="1:15" hidden="1" x14ac:dyDescent="0.2">
      <c r="A4229" t="s">
        <v>7547</v>
      </c>
      <c r="B4229" t="s">
        <v>7359</v>
      </c>
      <c r="C4229" s="2">
        <v>44166</v>
      </c>
      <c r="D4229" t="s">
        <v>7534</v>
      </c>
      <c r="E4229" s="3">
        <v>0</v>
      </c>
      <c r="F4229" s="3">
        <v>0</v>
      </c>
      <c r="G4229" s="3">
        <v>0</v>
      </c>
      <c r="H4229" s="3">
        <v>0</v>
      </c>
      <c r="I4229" s="3">
        <v>66819.11</v>
      </c>
      <c r="J4229" s="3">
        <v>-28173.86</v>
      </c>
      <c r="K4229" s="3">
        <v>38645.25</v>
      </c>
      <c r="L4229" s="3">
        <v>-10608.68</v>
      </c>
      <c r="M4229" s="3">
        <v>-38782.54</v>
      </c>
      <c r="N4229" s="3">
        <v>28036.57</v>
      </c>
      <c r="O4229" s="3">
        <v>66819.11</v>
      </c>
    </row>
    <row r="4230" spans="1:15" hidden="1" x14ac:dyDescent="0.2">
      <c r="A4230" t="s">
        <v>7548</v>
      </c>
      <c r="B4230" t="s">
        <v>7359</v>
      </c>
      <c r="C4230" s="2">
        <v>44166</v>
      </c>
      <c r="D4230" t="s">
        <v>7534</v>
      </c>
      <c r="E4230" s="3">
        <v>0</v>
      </c>
      <c r="F4230" s="3">
        <v>0</v>
      </c>
      <c r="G4230" s="3">
        <v>0</v>
      </c>
      <c r="H4230" s="3">
        <v>0</v>
      </c>
      <c r="I4230" s="3">
        <v>66819.11</v>
      </c>
      <c r="J4230" s="3">
        <v>-28173.86</v>
      </c>
      <c r="K4230" s="3">
        <v>38645.25</v>
      </c>
      <c r="L4230" s="3">
        <v>-10608.68</v>
      </c>
      <c r="M4230" s="3">
        <v>-38782.54</v>
      </c>
      <c r="N4230" s="3">
        <v>28036.57</v>
      </c>
      <c r="O4230" s="3">
        <v>66819.11</v>
      </c>
    </row>
    <row r="4231" spans="1:15" hidden="1" x14ac:dyDescent="0.2">
      <c r="A4231" t="s">
        <v>7549</v>
      </c>
      <c r="B4231" t="s">
        <v>7359</v>
      </c>
      <c r="C4231" s="2">
        <v>44166</v>
      </c>
      <c r="D4231" t="s">
        <v>7534</v>
      </c>
      <c r="E4231" s="3">
        <v>0</v>
      </c>
      <c r="F4231" s="3">
        <v>0</v>
      </c>
      <c r="G4231" s="3">
        <v>0</v>
      </c>
      <c r="H4231" s="3">
        <v>0</v>
      </c>
      <c r="I4231" s="3">
        <v>66819.11</v>
      </c>
      <c r="J4231" s="3">
        <v>-28173.86</v>
      </c>
      <c r="K4231" s="3">
        <v>38645.25</v>
      </c>
      <c r="L4231" s="3">
        <v>-10608.68</v>
      </c>
      <c r="M4231" s="3">
        <v>-38782.54</v>
      </c>
      <c r="N4231" s="3">
        <v>28036.57</v>
      </c>
      <c r="O4231" s="3">
        <v>66819.11</v>
      </c>
    </row>
    <row r="4232" spans="1:15" hidden="1" x14ac:dyDescent="0.2">
      <c r="A4232" t="s">
        <v>7550</v>
      </c>
      <c r="B4232" t="s">
        <v>7359</v>
      </c>
      <c r="C4232" s="2">
        <v>44166</v>
      </c>
      <c r="D4232" t="s">
        <v>7534</v>
      </c>
      <c r="E4232" s="3">
        <v>0</v>
      </c>
      <c r="F4232" s="3">
        <v>0</v>
      </c>
      <c r="G4232" s="3">
        <v>0</v>
      </c>
      <c r="H4232" s="3">
        <v>0</v>
      </c>
      <c r="I4232" s="3">
        <v>66819.11</v>
      </c>
      <c r="J4232" s="3">
        <v>-28173.86</v>
      </c>
      <c r="K4232" s="3">
        <v>38645.25</v>
      </c>
      <c r="L4232" s="3">
        <v>-10608.68</v>
      </c>
      <c r="M4232" s="3">
        <v>-38782.54</v>
      </c>
      <c r="N4232" s="3">
        <v>28036.57</v>
      </c>
      <c r="O4232" s="3">
        <v>66819.11</v>
      </c>
    </row>
    <row r="4233" spans="1:15" hidden="1" x14ac:dyDescent="0.2">
      <c r="A4233" t="s">
        <v>7551</v>
      </c>
      <c r="B4233" t="s">
        <v>7359</v>
      </c>
      <c r="C4233" s="2">
        <v>44166</v>
      </c>
      <c r="D4233" t="s">
        <v>7534</v>
      </c>
      <c r="E4233" s="3">
        <v>0</v>
      </c>
      <c r="F4233" s="3">
        <v>0</v>
      </c>
      <c r="G4233" s="3">
        <v>0</v>
      </c>
      <c r="H4233" s="3">
        <v>0</v>
      </c>
      <c r="I4233" s="3">
        <v>66819.11</v>
      </c>
      <c r="J4233" s="3">
        <v>-28173.86</v>
      </c>
      <c r="K4233" s="3">
        <v>38645.25</v>
      </c>
      <c r="L4233" s="3">
        <v>-10608.68</v>
      </c>
      <c r="M4233" s="3">
        <v>-38782.54</v>
      </c>
      <c r="N4233" s="3">
        <v>28036.57</v>
      </c>
      <c r="O4233" s="3">
        <v>66819.11</v>
      </c>
    </row>
    <row r="4234" spans="1:15" hidden="1" x14ac:dyDescent="0.2">
      <c r="A4234" t="s">
        <v>7552</v>
      </c>
      <c r="B4234" t="s">
        <v>7359</v>
      </c>
      <c r="C4234" s="2">
        <v>44166</v>
      </c>
      <c r="D4234" t="s">
        <v>7534</v>
      </c>
      <c r="E4234" s="3">
        <v>0</v>
      </c>
      <c r="F4234" s="3">
        <v>0</v>
      </c>
      <c r="G4234" s="3">
        <v>0</v>
      </c>
      <c r="H4234" s="3">
        <v>0</v>
      </c>
      <c r="I4234" s="3">
        <v>66819.11</v>
      </c>
      <c r="J4234" s="3">
        <v>-28173.86</v>
      </c>
      <c r="K4234" s="3">
        <v>38645.25</v>
      </c>
      <c r="L4234" s="3">
        <v>-10608.68</v>
      </c>
      <c r="M4234" s="3">
        <v>-38782.54</v>
      </c>
      <c r="N4234" s="3">
        <v>28036.57</v>
      </c>
      <c r="O4234" s="3">
        <v>66819.11</v>
      </c>
    </row>
    <row r="4235" spans="1:15" hidden="1" x14ac:dyDescent="0.2">
      <c r="A4235" t="s">
        <v>7553</v>
      </c>
      <c r="B4235" t="s">
        <v>7359</v>
      </c>
      <c r="C4235" s="2">
        <v>44166</v>
      </c>
      <c r="D4235" t="s">
        <v>7534</v>
      </c>
      <c r="E4235" s="3">
        <v>0</v>
      </c>
      <c r="F4235" s="3">
        <v>0</v>
      </c>
      <c r="G4235" s="3">
        <v>0</v>
      </c>
      <c r="H4235" s="3">
        <v>0</v>
      </c>
      <c r="I4235" s="3">
        <v>66819.11</v>
      </c>
      <c r="J4235" s="3">
        <v>-28173.86</v>
      </c>
      <c r="K4235" s="3">
        <v>38645.25</v>
      </c>
      <c r="L4235" s="3">
        <v>-10608.68</v>
      </c>
      <c r="M4235" s="3">
        <v>-38782.54</v>
      </c>
      <c r="N4235" s="3">
        <v>28036.57</v>
      </c>
      <c r="O4235" s="3">
        <v>66819.11</v>
      </c>
    </row>
    <row r="4236" spans="1:15" hidden="1" x14ac:dyDescent="0.2">
      <c r="A4236" t="s">
        <v>7554</v>
      </c>
      <c r="B4236" t="s">
        <v>7359</v>
      </c>
      <c r="C4236" s="2">
        <v>44166</v>
      </c>
      <c r="D4236" t="s">
        <v>7534</v>
      </c>
      <c r="E4236" s="3">
        <v>0</v>
      </c>
      <c r="F4236" s="3">
        <v>0</v>
      </c>
      <c r="G4236" s="3">
        <v>0</v>
      </c>
      <c r="H4236" s="3">
        <v>0</v>
      </c>
      <c r="I4236" s="3">
        <v>66819.11</v>
      </c>
      <c r="J4236" s="3">
        <v>-28173.86</v>
      </c>
      <c r="K4236" s="3">
        <v>38645.25</v>
      </c>
      <c r="L4236" s="3">
        <v>-10608.68</v>
      </c>
      <c r="M4236" s="3">
        <v>-38782.54</v>
      </c>
      <c r="N4236" s="3">
        <v>28036.57</v>
      </c>
      <c r="O4236" s="3">
        <v>66819.11</v>
      </c>
    </row>
    <row r="4237" spans="1:15" hidden="1" x14ac:dyDescent="0.2">
      <c r="A4237" t="s">
        <v>7555</v>
      </c>
      <c r="B4237" t="s">
        <v>7359</v>
      </c>
      <c r="C4237" s="2">
        <v>44166</v>
      </c>
      <c r="D4237" t="s">
        <v>7534</v>
      </c>
      <c r="E4237" s="3">
        <v>0</v>
      </c>
      <c r="F4237" s="3">
        <v>0</v>
      </c>
      <c r="G4237" s="3">
        <v>0</v>
      </c>
      <c r="H4237" s="3">
        <v>0</v>
      </c>
      <c r="I4237" s="3">
        <v>66819.11</v>
      </c>
      <c r="J4237" s="3">
        <v>-28173.86</v>
      </c>
      <c r="K4237" s="3">
        <v>38645.25</v>
      </c>
      <c r="L4237" s="3">
        <v>-10608.68</v>
      </c>
      <c r="M4237" s="3">
        <v>-38782.54</v>
      </c>
      <c r="N4237" s="3">
        <v>28036.57</v>
      </c>
      <c r="O4237" s="3">
        <v>66819.11</v>
      </c>
    </row>
    <row r="4238" spans="1:15" hidden="1" x14ac:dyDescent="0.2">
      <c r="A4238" t="s">
        <v>7556</v>
      </c>
      <c r="B4238" t="s">
        <v>7359</v>
      </c>
      <c r="C4238" s="2">
        <v>44166</v>
      </c>
      <c r="D4238" t="s">
        <v>7534</v>
      </c>
      <c r="E4238" s="3">
        <v>0</v>
      </c>
      <c r="F4238" s="3">
        <v>0</v>
      </c>
      <c r="G4238" s="3">
        <v>0</v>
      </c>
      <c r="H4238" s="3">
        <v>0</v>
      </c>
      <c r="I4238" s="3">
        <v>66819.11</v>
      </c>
      <c r="J4238" s="3">
        <v>-28173.86</v>
      </c>
      <c r="K4238" s="3">
        <v>38645.25</v>
      </c>
      <c r="L4238" s="3">
        <v>-10608.68</v>
      </c>
      <c r="M4238" s="3">
        <v>-38782.54</v>
      </c>
      <c r="N4238" s="3">
        <v>28036.57</v>
      </c>
      <c r="O4238" s="3">
        <v>66819.11</v>
      </c>
    </row>
    <row r="4239" spans="1:15" hidden="1" x14ac:dyDescent="0.2">
      <c r="A4239" t="s">
        <v>7557</v>
      </c>
      <c r="B4239" t="s">
        <v>7359</v>
      </c>
      <c r="C4239" s="2">
        <v>44166</v>
      </c>
      <c r="D4239" t="s">
        <v>7534</v>
      </c>
      <c r="E4239" s="3">
        <v>0</v>
      </c>
      <c r="F4239" s="3">
        <v>0</v>
      </c>
      <c r="G4239" s="3">
        <v>0</v>
      </c>
      <c r="H4239" s="3">
        <v>0</v>
      </c>
      <c r="I4239" s="3">
        <v>66819.11</v>
      </c>
      <c r="J4239" s="3">
        <v>-28173.86</v>
      </c>
      <c r="K4239" s="3">
        <v>38645.25</v>
      </c>
      <c r="L4239" s="3">
        <v>-10608.68</v>
      </c>
      <c r="M4239" s="3">
        <v>-38782.54</v>
      </c>
      <c r="N4239" s="3">
        <v>28036.57</v>
      </c>
      <c r="O4239" s="3">
        <v>66819.11</v>
      </c>
    </row>
    <row r="4240" spans="1:15" hidden="1" x14ac:dyDescent="0.2">
      <c r="A4240" t="s">
        <v>7558</v>
      </c>
      <c r="B4240" t="s">
        <v>7359</v>
      </c>
      <c r="C4240" s="2">
        <v>44166</v>
      </c>
      <c r="D4240" t="s">
        <v>7534</v>
      </c>
      <c r="E4240" s="3">
        <v>0</v>
      </c>
      <c r="F4240" s="3">
        <v>0</v>
      </c>
      <c r="G4240" s="3">
        <v>0</v>
      </c>
      <c r="H4240" s="3">
        <v>0</v>
      </c>
      <c r="I4240" s="3">
        <v>66819.11</v>
      </c>
      <c r="J4240" s="3">
        <v>-28173.86</v>
      </c>
      <c r="K4240" s="3">
        <v>38645.25</v>
      </c>
      <c r="L4240" s="3">
        <v>-10608.68</v>
      </c>
      <c r="M4240" s="3">
        <v>-38782.54</v>
      </c>
      <c r="N4240" s="3">
        <v>28036.57</v>
      </c>
      <c r="O4240" s="3">
        <v>66819.11</v>
      </c>
    </row>
    <row r="4241" spans="1:15" hidden="1" x14ac:dyDescent="0.2">
      <c r="A4241" t="s">
        <v>7559</v>
      </c>
      <c r="B4241" t="s">
        <v>7359</v>
      </c>
      <c r="C4241" s="2">
        <v>44166</v>
      </c>
      <c r="D4241" t="s">
        <v>7534</v>
      </c>
      <c r="E4241" s="3">
        <v>0</v>
      </c>
      <c r="F4241" s="3">
        <v>0</v>
      </c>
      <c r="G4241" s="3">
        <v>0</v>
      </c>
      <c r="H4241" s="3">
        <v>0</v>
      </c>
      <c r="I4241" s="3">
        <v>66819.11</v>
      </c>
      <c r="J4241" s="3">
        <v>-28173.86</v>
      </c>
      <c r="K4241" s="3">
        <v>38645.25</v>
      </c>
      <c r="L4241" s="3">
        <v>-10608.68</v>
      </c>
      <c r="M4241" s="3">
        <v>-38782.54</v>
      </c>
      <c r="N4241" s="3">
        <v>28036.57</v>
      </c>
      <c r="O4241" s="3">
        <v>66819.11</v>
      </c>
    </row>
    <row r="4242" spans="1:15" hidden="1" x14ac:dyDescent="0.2">
      <c r="A4242" t="s">
        <v>7560</v>
      </c>
      <c r="B4242" t="s">
        <v>7359</v>
      </c>
      <c r="C4242" s="2">
        <v>44166</v>
      </c>
      <c r="D4242" t="s">
        <v>7534</v>
      </c>
      <c r="E4242" s="3">
        <v>0</v>
      </c>
      <c r="F4242" s="3">
        <v>0</v>
      </c>
      <c r="G4242" s="3">
        <v>0</v>
      </c>
      <c r="H4242" s="3">
        <v>0</v>
      </c>
      <c r="I4242" s="3">
        <v>66819.11</v>
      </c>
      <c r="J4242" s="3">
        <v>-28173.86</v>
      </c>
      <c r="K4242" s="3">
        <v>38645.25</v>
      </c>
      <c r="L4242" s="3">
        <v>-10608.68</v>
      </c>
      <c r="M4242" s="3">
        <v>-38782.54</v>
      </c>
      <c r="N4242" s="3">
        <v>28036.57</v>
      </c>
      <c r="O4242" s="3">
        <v>66819.11</v>
      </c>
    </row>
    <row r="4243" spans="1:15" hidden="1" x14ac:dyDescent="0.2">
      <c r="A4243" t="s">
        <v>7561</v>
      </c>
      <c r="B4243" t="s">
        <v>7359</v>
      </c>
      <c r="C4243" s="2">
        <v>44166</v>
      </c>
      <c r="D4243" t="s">
        <v>7534</v>
      </c>
      <c r="E4243" s="3">
        <v>0</v>
      </c>
      <c r="F4243" s="3">
        <v>0</v>
      </c>
      <c r="G4243" s="3">
        <v>0</v>
      </c>
      <c r="H4243" s="3">
        <v>0</v>
      </c>
      <c r="I4243" s="3">
        <v>66819.11</v>
      </c>
      <c r="J4243" s="3">
        <v>-28173.86</v>
      </c>
      <c r="K4243" s="3">
        <v>38645.25</v>
      </c>
      <c r="L4243" s="3">
        <v>-10608.68</v>
      </c>
      <c r="M4243" s="3">
        <v>-38782.54</v>
      </c>
      <c r="N4243" s="3">
        <v>28036.57</v>
      </c>
      <c r="O4243" s="3">
        <v>66819.11</v>
      </c>
    </row>
    <row r="4244" spans="1:15" hidden="1" x14ac:dyDescent="0.2">
      <c r="A4244" t="s">
        <v>7562</v>
      </c>
      <c r="B4244" t="s">
        <v>7359</v>
      </c>
      <c r="C4244" s="2">
        <v>44166</v>
      </c>
      <c r="D4244" t="s">
        <v>7534</v>
      </c>
      <c r="E4244" s="3">
        <v>0</v>
      </c>
      <c r="F4244" s="3">
        <v>0</v>
      </c>
      <c r="G4244" s="3">
        <v>0</v>
      </c>
      <c r="H4244" s="3">
        <v>0</v>
      </c>
      <c r="I4244" s="3">
        <v>66819.11</v>
      </c>
      <c r="J4244" s="3">
        <v>-28173.86</v>
      </c>
      <c r="K4244" s="3">
        <v>38645.25</v>
      </c>
      <c r="L4244" s="3">
        <v>-10608.68</v>
      </c>
      <c r="M4244" s="3">
        <v>-38782.54</v>
      </c>
      <c r="N4244" s="3">
        <v>28036.57</v>
      </c>
      <c r="O4244" s="3">
        <v>66819.11</v>
      </c>
    </row>
    <row r="4245" spans="1:15" hidden="1" x14ac:dyDescent="0.2">
      <c r="A4245" t="s">
        <v>7563</v>
      </c>
      <c r="B4245" t="s">
        <v>7359</v>
      </c>
      <c r="C4245" s="2">
        <v>44166</v>
      </c>
      <c r="D4245" t="s">
        <v>7534</v>
      </c>
      <c r="E4245" s="3">
        <v>0</v>
      </c>
      <c r="F4245" s="3">
        <v>0</v>
      </c>
      <c r="G4245" s="3">
        <v>0</v>
      </c>
      <c r="H4245" s="3">
        <v>0</v>
      </c>
      <c r="I4245" s="3">
        <v>66819.11</v>
      </c>
      <c r="J4245" s="3">
        <v>-28173.86</v>
      </c>
      <c r="K4245" s="3">
        <v>38645.25</v>
      </c>
      <c r="L4245" s="3">
        <v>-10608.68</v>
      </c>
      <c r="M4245" s="3">
        <v>-38782.54</v>
      </c>
      <c r="N4245" s="3">
        <v>28036.57</v>
      </c>
      <c r="O4245" s="3">
        <v>66819.11</v>
      </c>
    </row>
    <row r="4246" spans="1:15" hidden="1" x14ac:dyDescent="0.2">
      <c r="A4246" t="s">
        <v>7564</v>
      </c>
      <c r="B4246" t="s">
        <v>7359</v>
      </c>
      <c r="C4246" s="2">
        <v>44166</v>
      </c>
      <c r="D4246" t="s">
        <v>7534</v>
      </c>
      <c r="E4246" s="3">
        <v>0</v>
      </c>
      <c r="F4246" s="3">
        <v>0</v>
      </c>
      <c r="G4246" s="3">
        <v>0</v>
      </c>
      <c r="H4246" s="3">
        <v>0</v>
      </c>
      <c r="I4246" s="3">
        <v>66819.11</v>
      </c>
      <c r="J4246" s="3">
        <v>-28173.86</v>
      </c>
      <c r="K4246" s="3">
        <v>38645.25</v>
      </c>
      <c r="L4246" s="3">
        <v>-10608.68</v>
      </c>
      <c r="M4246" s="3">
        <v>-38782.54</v>
      </c>
      <c r="N4246" s="3">
        <v>28036.57</v>
      </c>
      <c r="O4246" s="3">
        <v>66819.11</v>
      </c>
    </row>
    <row r="4247" spans="1:15" hidden="1" x14ac:dyDescent="0.2">
      <c r="A4247" t="s">
        <v>7565</v>
      </c>
      <c r="B4247" t="s">
        <v>7359</v>
      </c>
      <c r="C4247" s="2">
        <v>44166</v>
      </c>
      <c r="D4247" t="s">
        <v>7534</v>
      </c>
      <c r="E4247" s="3">
        <v>0</v>
      </c>
      <c r="F4247" s="3">
        <v>0</v>
      </c>
      <c r="G4247" s="3">
        <v>0</v>
      </c>
      <c r="H4247" s="3">
        <v>0</v>
      </c>
      <c r="I4247" s="3">
        <v>66819.11</v>
      </c>
      <c r="J4247" s="3">
        <v>-28173.86</v>
      </c>
      <c r="K4247" s="3">
        <v>38645.25</v>
      </c>
      <c r="L4247" s="3">
        <v>-10608.68</v>
      </c>
      <c r="M4247" s="3">
        <v>-38782.54</v>
      </c>
      <c r="N4247" s="3">
        <v>28036.57</v>
      </c>
      <c r="O4247" s="3">
        <v>66819.11</v>
      </c>
    </row>
    <row r="4248" spans="1:15" hidden="1" x14ac:dyDescent="0.2">
      <c r="A4248" t="s">
        <v>7566</v>
      </c>
      <c r="B4248" t="s">
        <v>7359</v>
      </c>
      <c r="C4248" s="2">
        <v>44166</v>
      </c>
      <c r="D4248" t="s">
        <v>7534</v>
      </c>
      <c r="E4248" s="3">
        <v>0</v>
      </c>
      <c r="F4248" s="3">
        <v>0</v>
      </c>
      <c r="G4248" s="3">
        <v>0</v>
      </c>
      <c r="H4248" s="3">
        <v>0</v>
      </c>
      <c r="I4248" s="3">
        <v>66819.11</v>
      </c>
      <c r="J4248" s="3">
        <v>-28173.86</v>
      </c>
      <c r="K4248" s="3">
        <v>38645.25</v>
      </c>
      <c r="L4248" s="3">
        <v>-10608.68</v>
      </c>
      <c r="M4248" s="3">
        <v>-38782.54</v>
      </c>
      <c r="N4248" s="3">
        <v>28036.57</v>
      </c>
      <c r="O4248" s="3">
        <v>66819.11</v>
      </c>
    </row>
    <row r="4249" spans="1:15" hidden="1" x14ac:dyDescent="0.2">
      <c r="A4249" t="s">
        <v>7567</v>
      </c>
      <c r="B4249" t="s">
        <v>7359</v>
      </c>
      <c r="C4249" s="2">
        <v>44166</v>
      </c>
      <c r="D4249" t="s">
        <v>7534</v>
      </c>
      <c r="E4249" s="3">
        <v>0</v>
      </c>
      <c r="F4249" s="3">
        <v>0</v>
      </c>
      <c r="G4249" s="3">
        <v>0</v>
      </c>
      <c r="H4249" s="3">
        <v>0</v>
      </c>
      <c r="I4249" s="3">
        <v>66819.11</v>
      </c>
      <c r="J4249" s="3">
        <v>-28173.86</v>
      </c>
      <c r="K4249" s="3">
        <v>38645.25</v>
      </c>
      <c r="L4249" s="3">
        <v>-10608.68</v>
      </c>
      <c r="M4249" s="3">
        <v>-38782.54</v>
      </c>
      <c r="N4249" s="3">
        <v>28036.57</v>
      </c>
      <c r="O4249" s="3">
        <v>66819.11</v>
      </c>
    </row>
    <row r="4250" spans="1:15" hidden="1" x14ac:dyDescent="0.2">
      <c r="A4250" t="s">
        <v>7568</v>
      </c>
      <c r="B4250" t="s">
        <v>7359</v>
      </c>
      <c r="C4250" s="2">
        <v>44166</v>
      </c>
      <c r="D4250" t="s">
        <v>7534</v>
      </c>
      <c r="E4250" s="3">
        <v>0</v>
      </c>
      <c r="F4250" s="3">
        <v>0</v>
      </c>
      <c r="G4250" s="3">
        <v>0</v>
      </c>
      <c r="H4250" s="3">
        <v>0</v>
      </c>
      <c r="I4250" s="3">
        <v>66819.11</v>
      </c>
      <c r="J4250" s="3">
        <v>-28173.86</v>
      </c>
      <c r="K4250" s="3">
        <v>38645.25</v>
      </c>
      <c r="L4250" s="3">
        <v>-10608.68</v>
      </c>
      <c r="M4250" s="3">
        <v>-38782.54</v>
      </c>
      <c r="N4250" s="3">
        <v>28036.57</v>
      </c>
      <c r="O4250" s="3">
        <v>66819.11</v>
      </c>
    </row>
    <row r="4251" spans="1:15" hidden="1" x14ac:dyDescent="0.2">
      <c r="A4251" t="s">
        <v>7569</v>
      </c>
      <c r="B4251" t="s">
        <v>7359</v>
      </c>
      <c r="C4251" s="2">
        <v>44166</v>
      </c>
      <c r="D4251" t="s">
        <v>7534</v>
      </c>
      <c r="E4251" s="3">
        <v>0</v>
      </c>
      <c r="F4251" s="3">
        <v>0</v>
      </c>
      <c r="G4251" s="3">
        <v>0</v>
      </c>
      <c r="H4251" s="3">
        <v>0</v>
      </c>
      <c r="I4251" s="3">
        <v>66819.11</v>
      </c>
      <c r="J4251" s="3">
        <v>-28173.86</v>
      </c>
      <c r="K4251" s="3">
        <v>38645.25</v>
      </c>
      <c r="L4251" s="3">
        <v>-10608.68</v>
      </c>
      <c r="M4251" s="3">
        <v>-38782.54</v>
      </c>
      <c r="N4251" s="3">
        <v>28036.57</v>
      </c>
      <c r="O4251" s="3">
        <v>66819.11</v>
      </c>
    </row>
    <row r="4252" spans="1:15" hidden="1" x14ac:dyDescent="0.2">
      <c r="A4252" t="s">
        <v>7570</v>
      </c>
      <c r="B4252" t="s">
        <v>7359</v>
      </c>
      <c r="C4252" s="2">
        <v>44166</v>
      </c>
      <c r="D4252" t="s">
        <v>7571</v>
      </c>
      <c r="E4252" s="3">
        <v>0</v>
      </c>
      <c r="F4252" s="3">
        <v>0</v>
      </c>
      <c r="G4252" s="3">
        <v>0</v>
      </c>
      <c r="H4252" s="3">
        <v>0</v>
      </c>
      <c r="I4252" s="3">
        <v>81474</v>
      </c>
      <c r="J4252" s="3">
        <v>-34353.01</v>
      </c>
      <c r="K4252" s="3">
        <v>47120.99</v>
      </c>
      <c r="L4252" s="3">
        <v>-12935.39</v>
      </c>
      <c r="M4252" s="3">
        <v>-47288.4</v>
      </c>
      <c r="N4252" s="3">
        <v>34185.599999999999</v>
      </c>
      <c r="O4252" s="3">
        <v>81474</v>
      </c>
    </row>
    <row r="4253" spans="1:15" hidden="1" x14ac:dyDescent="0.2">
      <c r="A4253" t="s">
        <v>7572</v>
      </c>
      <c r="B4253" t="s">
        <v>7359</v>
      </c>
      <c r="C4253" s="2">
        <v>44166</v>
      </c>
      <c r="D4253" t="s">
        <v>7571</v>
      </c>
      <c r="E4253" s="3">
        <v>0</v>
      </c>
      <c r="F4253" s="3">
        <v>0</v>
      </c>
      <c r="G4253" s="3">
        <v>0</v>
      </c>
      <c r="H4253" s="3">
        <v>0</v>
      </c>
      <c r="I4253" s="3">
        <v>81474</v>
      </c>
      <c r="J4253" s="3">
        <v>-34353.01</v>
      </c>
      <c r="K4253" s="3">
        <v>47120.99</v>
      </c>
      <c r="L4253" s="3">
        <v>-12935.39</v>
      </c>
      <c r="M4253" s="3">
        <v>-47288.4</v>
      </c>
      <c r="N4253" s="3">
        <v>34185.599999999999</v>
      </c>
      <c r="O4253" s="3">
        <v>81474</v>
      </c>
    </row>
    <row r="4254" spans="1:15" hidden="1" x14ac:dyDescent="0.2">
      <c r="A4254" t="s">
        <v>7573</v>
      </c>
      <c r="B4254" t="s">
        <v>7359</v>
      </c>
      <c r="C4254" s="2">
        <v>44166</v>
      </c>
      <c r="D4254" t="s">
        <v>7571</v>
      </c>
      <c r="E4254" s="3">
        <v>0</v>
      </c>
      <c r="F4254" s="3">
        <v>0</v>
      </c>
      <c r="G4254" s="3">
        <v>0</v>
      </c>
      <c r="H4254" s="3">
        <v>0</v>
      </c>
      <c r="I4254" s="3">
        <v>81474</v>
      </c>
      <c r="J4254" s="3">
        <v>-34353.01</v>
      </c>
      <c r="K4254" s="3">
        <v>47120.99</v>
      </c>
      <c r="L4254" s="3">
        <v>-12935.39</v>
      </c>
      <c r="M4254" s="3">
        <v>-47288.4</v>
      </c>
      <c r="N4254" s="3">
        <v>34185.599999999999</v>
      </c>
      <c r="O4254" s="3">
        <v>81474</v>
      </c>
    </row>
    <row r="4255" spans="1:15" hidden="1" x14ac:dyDescent="0.2">
      <c r="A4255" t="s">
        <v>7574</v>
      </c>
      <c r="B4255" t="s">
        <v>7359</v>
      </c>
      <c r="C4255" s="2">
        <v>44166</v>
      </c>
      <c r="D4255" t="s">
        <v>7571</v>
      </c>
      <c r="E4255" s="3">
        <v>0</v>
      </c>
      <c r="F4255" s="3">
        <v>0</v>
      </c>
      <c r="G4255" s="3">
        <v>0</v>
      </c>
      <c r="H4255" s="3">
        <v>0</v>
      </c>
      <c r="I4255" s="3">
        <v>81474</v>
      </c>
      <c r="J4255" s="3">
        <v>-34353.01</v>
      </c>
      <c r="K4255" s="3">
        <v>47120.99</v>
      </c>
      <c r="L4255" s="3">
        <v>-12935.39</v>
      </c>
      <c r="M4255" s="3">
        <v>-47288.4</v>
      </c>
      <c r="N4255" s="3">
        <v>34185.599999999999</v>
      </c>
      <c r="O4255" s="3">
        <v>81474</v>
      </c>
    </row>
    <row r="4256" spans="1:15" hidden="1" x14ac:dyDescent="0.2">
      <c r="A4256" t="s">
        <v>7575</v>
      </c>
      <c r="B4256" t="s">
        <v>7359</v>
      </c>
      <c r="C4256" s="2">
        <v>44166</v>
      </c>
      <c r="D4256" t="s">
        <v>7571</v>
      </c>
      <c r="E4256" s="3">
        <v>0</v>
      </c>
      <c r="F4256" s="3">
        <v>0</v>
      </c>
      <c r="G4256" s="3">
        <v>0</v>
      </c>
      <c r="H4256" s="3">
        <v>0</v>
      </c>
      <c r="I4256" s="3">
        <v>81474</v>
      </c>
      <c r="J4256" s="3">
        <v>-34353.01</v>
      </c>
      <c r="K4256" s="3">
        <v>47120.99</v>
      </c>
      <c r="L4256" s="3">
        <v>-12935.39</v>
      </c>
      <c r="M4256" s="3">
        <v>-47288.4</v>
      </c>
      <c r="N4256" s="3">
        <v>34185.599999999999</v>
      </c>
      <c r="O4256" s="3">
        <v>81474</v>
      </c>
    </row>
    <row r="4257" spans="1:15" hidden="1" x14ac:dyDescent="0.2">
      <c r="A4257" t="s">
        <v>7576</v>
      </c>
      <c r="B4257" t="s">
        <v>7359</v>
      </c>
      <c r="C4257" s="2">
        <v>44166</v>
      </c>
      <c r="D4257" t="s">
        <v>7571</v>
      </c>
      <c r="E4257" s="3">
        <v>0</v>
      </c>
      <c r="F4257" s="3">
        <v>0</v>
      </c>
      <c r="G4257" s="3">
        <v>0</v>
      </c>
      <c r="H4257" s="3">
        <v>0</v>
      </c>
      <c r="I4257" s="3">
        <v>81474</v>
      </c>
      <c r="J4257" s="3">
        <v>-34353.01</v>
      </c>
      <c r="K4257" s="3">
        <v>47120.99</v>
      </c>
      <c r="L4257" s="3">
        <v>-12935.39</v>
      </c>
      <c r="M4257" s="3">
        <v>-47288.4</v>
      </c>
      <c r="N4257" s="3">
        <v>34185.599999999999</v>
      </c>
      <c r="O4257" s="3">
        <v>81474</v>
      </c>
    </row>
    <row r="4258" spans="1:15" hidden="1" x14ac:dyDescent="0.2">
      <c r="A4258" t="s">
        <v>7577</v>
      </c>
      <c r="B4258" t="s">
        <v>7359</v>
      </c>
      <c r="C4258" s="2">
        <v>44166</v>
      </c>
      <c r="D4258" t="s">
        <v>7571</v>
      </c>
      <c r="E4258" s="3">
        <v>0</v>
      </c>
      <c r="F4258" s="3">
        <v>0</v>
      </c>
      <c r="G4258" s="3">
        <v>0</v>
      </c>
      <c r="H4258" s="3">
        <v>0</v>
      </c>
      <c r="I4258" s="3">
        <v>81474</v>
      </c>
      <c r="J4258" s="3">
        <v>-34353.01</v>
      </c>
      <c r="K4258" s="3">
        <v>47120.99</v>
      </c>
      <c r="L4258" s="3">
        <v>-12935.39</v>
      </c>
      <c r="M4258" s="3">
        <v>-47288.4</v>
      </c>
      <c r="N4258" s="3">
        <v>34185.599999999999</v>
      </c>
      <c r="O4258" s="3">
        <v>81474</v>
      </c>
    </row>
    <row r="4259" spans="1:15" hidden="1" x14ac:dyDescent="0.2">
      <c r="A4259" t="s">
        <v>7578</v>
      </c>
      <c r="B4259" t="s">
        <v>7359</v>
      </c>
      <c r="C4259" s="2">
        <v>44166</v>
      </c>
      <c r="D4259" t="s">
        <v>7571</v>
      </c>
      <c r="E4259" s="3">
        <v>0</v>
      </c>
      <c r="F4259" s="3">
        <v>0</v>
      </c>
      <c r="G4259" s="3">
        <v>0</v>
      </c>
      <c r="H4259" s="3">
        <v>0</v>
      </c>
      <c r="I4259" s="3">
        <v>81474</v>
      </c>
      <c r="J4259" s="3">
        <v>-34353.01</v>
      </c>
      <c r="K4259" s="3">
        <v>47120.99</v>
      </c>
      <c r="L4259" s="3">
        <v>-12935.39</v>
      </c>
      <c r="M4259" s="3">
        <v>-47288.4</v>
      </c>
      <c r="N4259" s="3">
        <v>34185.599999999999</v>
      </c>
      <c r="O4259" s="3">
        <v>81474</v>
      </c>
    </row>
    <row r="4260" spans="1:15" hidden="1" x14ac:dyDescent="0.2">
      <c r="A4260" t="s">
        <v>7579</v>
      </c>
      <c r="B4260" t="s">
        <v>7359</v>
      </c>
      <c r="C4260" s="2">
        <v>44166</v>
      </c>
      <c r="D4260" t="s">
        <v>7571</v>
      </c>
      <c r="E4260" s="3">
        <v>0</v>
      </c>
      <c r="F4260" s="3">
        <v>0</v>
      </c>
      <c r="G4260" s="3">
        <v>0</v>
      </c>
      <c r="H4260" s="3">
        <v>0</v>
      </c>
      <c r="I4260" s="3">
        <v>81474</v>
      </c>
      <c r="J4260" s="3">
        <v>-34353.01</v>
      </c>
      <c r="K4260" s="3">
        <v>47120.99</v>
      </c>
      <c r="L4260" s="3">
        <v>-12935.39</v>
      </c>
      <c r="M4260" s="3">
        <v>-47288.4</v>
      </c>
      <c r="N4260" s="3">
        <v>34185.599999999999</v>
      </c>
      <c r="O4260" s="3">
        <v>81474</v>
      </c>
    </row>
    <row r="4261" spans="1:15" hidden="1" x14ac:dyDescent="0.2">
      <c r="A4261" t="s">
        <v>7580</v>
      </c>
      <c r="B4261" t="s">
        <v>7359</v>
      </c>
      <c r="C4261" s="2">
        <v>44166</v>
      </c>
      <c r="D4261" t="s">
        <v>7571</v>
      </c>
      <c r="E4261" s="3">
        <v>0</v>
      </c>
      <c r="F4261" s="3">
        <v>0</v>
      </c>
      <c r="G4261" s="3">
        <v>0</v>
      </c>
      <c r="H4261" s="3">
        <v>0</v>
      </c>
      <c r="I4261" s="3">
        <v>81474</v>
      </c>
      <c r="J4261" s="3">
        <v>-34353.01</v>
      </c>
      <c r="K4261" s="3">
        <v>47120.99</v>
      </c>
      <c r="L4261" s="3">
        <v>-12935.39</v>
      </c>
      <c r="M4261" s="3">
        <v>-47288.4</v>
      </c>
      <c r="N4261" s="3">
        <v>34185.599999999999</v>
      </c>
      <c r="O4261" s="3">
        <v>81474</v>
      </c>
    </row>
    <row r="4262" spans="1:15" hidden="1" x14ac:dyDescent="0.2">
      <c r="A4262" t="s">
        <v>7581</v>
      </c>
      <c r="B4262" t="s">
        <v>7359</v>
      </c>
      <c r="C4262" s="2">
        <v>44166</v>
      </c>
      <c r="D4262" t="s">
        <v>7582</v>
      </c>
      <c r="E4262" s="3">
        <v>0</v>
      </c>
      <c r="F4262" s="3">
        <v>0</v>
      </c>
      <c r="G4262" s="3">
        <v>0</v>
      </c>
      <c r="H4262" s="3">
        <v>0</v>
      </c>
      <c r="I4262" s="3">
        <v>12175.13</v>
      </c>
      <c r="J4262" s="3">
        <v>-5133.57</v>
      </c>
      <c r="K4262" s="3">
        <v>7041.56</v>
      </c>
      <c r="L4262" s="3">
        <v>-1933.01</v>
      </c>
      <c r="M4262" s="3">
        <v>-7066.58</v>
      </c>
      <c r="N4262" s="3">
        <v>5108.55</v>
      </c>
      <c r="O4262" s="3">
        <v>12175.13</v>
      </c>
    </row>
    <row r="4263" spans="1:15" hidden="1" x14ac:dyDescent="0.2">
      <c r="A4263" t="s">
        <v>7583</v>
      </c>
      <c r="B4263" t="s">
        <v>7359</v>
      </c>
      <c r="C4263" s="2">
        <v>44166</v>
      </c>
      <c r="D4263" t="s">
        <v>7582</v>
      </c>
      <c r="E4263" s="3">
        <v>0</v>
      </c>
      <c r="F4263" s="3">
        <v>0</v>
      </c>
      <c r="G4263" s="3">
        <v>0</v>
      </c>
      <c r="H4263" s="3">
        <v>0</v>
      </c>
      <c r="I4263" s="3">
        <v>12175.13</v>
      </c>
      <c r="J4263" s="3">
        <v>-5133.57</v>
      </c>
      <c r="K4263" s="3">
        <v>7041.56</v>
      </c>
      <c r="L4263" s="3">
        <v>-1933.01</v>
      </c>
      <c r="M4263" s="3">
        <v>-7066.58</v>
      </c>
      <c r="N4263" s="3">
        <v>5108.55</v>
      </c>
      <c r="O4263" s="3">
        <v>12175.13</v>
      </c>
    </row>
    <row r="4264" spans="1:15" hidden="1" x14ac:dyDescent="0.2">
      <c r="A4264" t="s">
        <v>7584</v>
      </c>
      <c r="B4264" t="s">
        <v>7359</v>
      </c>
      <c r="C4264" s="2">
        <v>44166</v>
      </c>
      <c r="D4264" t="s">
        <v>7582</v>
      </c>
      <c r="E4264" s="3">
        <v>0</v>
      </c>
      <c r="F4264" s="3">
        <v>0</v>
      </c>
      <c r="G4264" s="3">
        <v>0</v>
      </c>
      <c r="H4264" s="3">
        <v>0</v>
      </c>
      <c r="I4264" s="3">
        <v>12175.13</v>
      </c>
      <c r="J4264" s="3">
        <v>-5133.57</v>
      </c>
      <c r="K4264" s="3">
        <v>7041.56</v>
      </c>
      <c r="L4264" s="3">
        <v>-1933.01</v>
      </c>
      <c r="M4264" s="3">
        <v>-7066.58</v>
      </c>
      <c r="N4264" s="3">
        <v>5108.55</v>
      </c>
      <c r="O4264" s="3">
        <v>12175.13</v>
      </c>
    </row>
    <row r="4265" spans="1:15" hidden="1" x14ac:dyDescent="0.2">
      <c r="A4265" t="s">
        <v>7585</v>
      </c>
      <c r="B4265" t="s">
        <v>7359</v>
      </c>
      <c r="C4265" s="2">
        <v>44166</v>
      </c>
      <c r="D4265" t="s">
        <v>7582</v>
      </c>
      <c r="E4265" s="3">
        <v>0</v>
      </c>
      <c r="F4265" s="3">
        <v>0</v>
      </c>
      <c r="G4265" s="3">
        <v>0</v>
      </c>
      <c r="H4265" s="3">
        <v>0</v>
      </c>
      <c r="I4265" s="3">
        <v>12175.13</v>
      </c>
      <c r="J4265" s="3">
        <v>-5133.57</v>
      </c>
      <c r="K4265" s="3">
        <v>7041.56</v>
      </c>
      <c r="L4265" s="3">
        <v>-1933.01</v>
      </c>
      <c r="M4265" s="3">
        <v>-7066.58</v>
      </c>
      <c r="N4265" s="3">
        <v>5108.55</v>
      </c>
      <c r="O4265" s="3">
        <v>12175.13</v>
      </c>
    </row>
    <row r="4266" spans="1:15" hidden="1" x14ac:dyDescent="0.2">
      <c r="A4266" t="s">
        <v>7586</v>
      </c>
      <c r="B4266" t="s">
        <v>7359</v>
      </c>
      <c r="C4266" s="2">
        <v>44166</v>
      </c>
      <c r="D4266" t="s">
        <v>7582</v>
      </c>
      <c r="E4266" s="3">
        <v>0</v>
      </c>
      <c r="F4266" s="3">
        <v>0</v>
      </c>
      <c r="G4266" s="3">
        <v>0</v>
      </c>
      <c r="H4266" s="3">
        <v>0</v>
      </c>
      <c r="I4266" s="3">
        <v>12175.13</v>
      </c>
      <c r="J4266" s="3">
        <v>-5133.57</v>
      </c>
      <c r="K4266" s="3">
        <v>7041.56</v>
      </c>
      <c r="L4266" s="3">
        <v>-1933.01</v>
      </c>
      <c r="M4266" s="3">
        <v>-7066.58</v>
      </c>
      <c r="N4266" s="3">
        <v>5108.55</v>
      </c>
      <c r="O4266" s="3">
        <v>12175.13</v>
      </c>
    </row>
    <row r="4267" spans="1:15" hidden="1" x14ac:dyDescent="0.2">
      <c r="A4267" t="s">
        <v>7587</v>
      </c>
      <c r="B4267" t="s">
        <v>7359</v>
      </c>
      <c r="C4267" s="2">
        <v>44166</v>
      </c>
      <c r="D4267" t="s">
        <v>7582</v>
      </c>
      <c r="E4267" s="3">
        <v>0</v>
      </c>
      <c r="F4267" s="3">
        <v>0</v>
      </c>
      <c r="G4267" s="3">
        <v>0</v>
      </c>
      <c r="H4267" s="3">
        <v>0</v>
      </c>
      <c r="I4267" s="3">
        <v>12175.13</v>
      </c>
      <c r="J4267" s="3">
        <v>-5133.57</v>
      </c>
      <c r="K4267" s="3">
        <v>7041.56</v>
      </c>
      <c r="L4267" s="3">
        <v>-1933.01</v>
      </c>
      <c r="M4267" s="3">
        <v>-7066.58</v>
      </c>
      <c r="N4267" s="3">
        <v>5108.55</v>
      </c>
      <c r="O4267" s="3">
        <v>12175.13</v>
      </c>
    </row>
    <row r="4268" spans="1:15" hidden="1" x14ac:dyDescent="0.2">
      <c r="A4268" t="s">
        <v>7588</v>
      </c>
      <c r="B4268" t="s">
        <v>7359</v>
      </c>
      <c r="C4268" s="2">
        <v>44166</v>
      </c>
      <c r="D4268" t="s">
        <v>7582</v>
      </c>
      <c r="E4268" s="3">
        <v>0</v>
      </c>
      <c r="F4268" s="3">
        <v>0</v>
      </c>
      <c r="G4268" s="3">
        <v>0</v>
      </c>
      <c r="H4268" s="3">
        <v>0</v>
      </c>
      <c r="I4268" s="3">
        <v>12175.13</v>
      </c>
      <c r="J4268" s="3">
        <v>-5133.57</v>
      </c>
      <c r="K4268" s="3">
        <v>7041.56</v>
      </c>
      <c r="L4268" s="3">
        <v>-1933.01</v>
      </c>
      <c r="M4268" s="3">
        <v>-7066.58</v>
      </c>
      <c r="N4268" s="3">
        <v>5108.55</v>
      </c>
      <c r="O4268" s="3">
        <v>12175.13</v>
      </c>
    </row>
    <row r="4269" spans="1:15" hidden="1" x14ac:dyDescent="0.2">
      <c r="A4269" t="s">
        <v>7589</v>
      </c>
      <c r="B4269" t="s">
        <v>7359</v>
      </c>
      <c r="C4269" s="2">
        <v>44166</v>
      </c>
      <c r="D4269" t="s">
        <v>7582</v>
      </c>
      <c r="E4269" s="3">
        <v>0</v>
      </c>
      <c r="F4269" s="3">
        <v>0</v>
      </c>
      <c r="G4269" s="3">
        <v>0</v>
      </c>
      <c r="H4269" s="3">
        <v>0</v>
      </c>
      <c r="I4269" s="3">
        <v>12175.13</v>
      </c>
      <c r="J4269" s="3">
        <v>-5133.57</v>
      </c>
      <c r="K4269" s="3">
        <v>7041.56</v>
      </c>
      <c r="L4269" s="3">
        <v>-1933.01</v>
      </c>
      <c r="M4269" s="3">
        <v>-7066.58</v>
      </c>
      <c r="N4269" s="3">
        <v>5108.55</v>
      </c>
      <c r="O4269" s="3">
        <v>12175.13</v>
      </c>
    </row>
    <row r="4270" spans="1:15" hidden="1" x14ac:dyDescent="0.2">
      <c r="A4270" t="s">
        <v>7590</v>
      </c>
      <c r="B4270" t="s">
        <v>7359</v>
      </c>
      <c r="C4270" s="2">
        <v>44166</v>
      </c>
      <c r="D4270" t="s">
        <v>7582</v>
      </c>
      <c r="E4270" s="3">
        <v>0</v>
      </c>
      <c r="F4270" s="3">
        <v>0</v>
      </c>
      <c r="G4270" s="3">
        <v>0</v>
      </c>
      <c r="H4270" s="3">
        <v>0</v>
      </c>
      <c r="I4270" s="3">
        <v>12175.13</v>
      </c>
      <c r="J4270" s="3">
        <v>-5133.57</v>
      </c>
      <c r="K4270" s="3">
        <v>7041.56</v>
      </c>
      <c r="L4270" s="3">
        <v>-1933.01</v>
      </c>
      <c r="M4270" s="3">
        <v>-7066.58</v>
      </c>
      <c r="N4270" s="3">
        <v>5108.55</v>
      </c>
      <c r="O4270" s="3">
        <v>12175.13</v>
      </c>
    </row>
    <row r="4271" spans="1:15" hidden="1" x14ac:dyDescent="0.2">
      <c r="A4271" t="s">
        <v>7591</v>
      </c>
      <c r="B4271" t="s">
        <v>7359</v>
      </c>
      <c r="C4271" s="2">
        <v>44166</v>
      </c>
      <c r="D4271" t="s">
        <v>7582</v>
      </c>
      <c r="E4271" s="3">
        <v>0</v>
      </c>
      <c r="F4271" s="3">
        <v>0</v>
      </c>
      <c r="G4271" s="3">
        <v>0</v>
      </c>
      <c r="H4271" s="3">
        <v>0</v>
      </c>
      <c r="I4271" s="3">
        <v>12175.13</v>
      </c>
      <c r="J4271" s="3">
        <v>-5133.57</v>
      </c>
      <c r="K4271" s="3">
        <v>7041.56</v>
      </c>
      <c r="L4271" s="3">
        <v>-1933.01</v>
      </c>
      <c r="M4271" s="3">
        <v>-7066.58</v>
      </c>
      <c r="N4271" s="3">
        <v>5108.55</v>
      </c>
      <c r="O4271" s="3">
        <v>12175.13</v>
      </c>
    </row>
    <row r="4272" spans="1:15" hidden="1" x14ac:dyDescent="0.2">
      <c r="A4272" t="s">
        <v>7592</v>
      </c>
      <c r="B4272" t="s">
        <v>7359</v>
      </c>
      <c r="C4272" s="2">
        <v>44166</v>
      </c>
      <c r="D4272" t="s">
        <v>7582</v>
      </c>
      <c r="E4272" s="3">
        <v>0</v>
      </c>
      <c r="F4272" s="3">
        <v>0</v>
      </c>
      <c r="G4272" s="3">
        <v>0</v>
      </c>
      <c r="H4272" s="3">
        <v>0</v>
      </c>
      <c r="I4272" s="3">
        <v>12175.19</v>
      </c>
      <c r="J4272" s="3">
        <v>-5133.6000000000004</v>
      </c>
      <c r="K4272" s="3">
        <v>7041.59</v>
      </c>
      <c r="L4272" s="3">
        <v>-1933.02</v>
      </c>
      <c r="M4272" s="3">
        <v>-7066.62</v>
      </c>
      <c r="N4272" s="3">
        <v>5108.57</v>
      </c>
      <c r="O4272" s="3">
        <v>12175.19</v>
      </c>
    </row>
    <row r="4273" spans="1:15" hidden="1" x14ac:dyDescent="0.2">
      <c r="A4273" t="s">
        <v>7593</v>
      </c>
      <c r="B4273" t="s">
        <v>7359</v>
      </c>
      <c r="C4273" s="2">
        <v>44166</v>
      </c>
      <c r="D4273" t="s">
        <v>7582</v>
      </c>
      <c r="E4273" s="3">
        <v>0</v>
      </c>
      <c r="F4273" s="3">
        <v>0</v>
      </c>
      <c r="G4273" s="3">
        <v>0</v>
      </c>
      <c r="H4273" s="3">
        <v>0</v>
      </c>
      <c r="I4273" s="3">
        <v>12175.13</v>
      </c>
      <c r="J4273" s="3">
        <v>-5133.57</v>
      </c>
      <c r="K4273" s="3">
        <v>7041.56</v>
      </c>
      <c r="L4273" s="3">
        <v>-1933.01</v>
      </c>
      <c r="M4273" s="3">
        <v>-7066.58</v>
      </c>
      <c r="N4273" s="3">
        <v>5108.55</v>
      </c>
      <c r="O4273" s="3">
        <v>12175.13</v>
      </c>
    </row>
    <row r="4274" spans="1:15" hidden="1" x14ac:dyDescent="0.2">
      <c r="A4274" t="s">
        <v>7594</v>
      </c>
      <c r="B4274" t="s">
        <v>7359</v>
      </c>
      <c r="C4274" s="2">
        <v>44166</v>
      </c>
      <c r="D4274" t="s">
        <v>7582</v>
      </c>
      <c r="E4274" s="3">
        <v>0</v>
      </c>
      <c r="F4274" s="3">
        <v>0</v>
      </c>
      <c r="G4274" s="3">
        <v>0</v>
      </c>
      <c r="H4274" s="3">
        <v>0</v>
      </c>
      <c r="I4274" s="3">
        <v>12175.13</v>
      </c>
      <c r="J4274" s="3">
        <v>-5133.57</v>
      </c>
      <c r="K4274" s="3">
        <v>7041.56</v>
      </c>
      <c r="L4274" s="3">
        <v>-1933.01</v>
      </c>
      <c r="M4274" s="3">
        <v>-7066.58</v>
      </c>
      <c r="N4274" s="3">
        <v>5108.55</v>
      </c>
      <c r="O4274" s="3">
        <v>12175.13</v>
      </c>
    </row>
    <row r="4275" spans="1:15" hidden="1" x14ac:dyDescent="0.2">
      <c r="A4275" t="s">
        <v>7595</v>
      </c>
      <c r="B4275" t="s">
        <v>7359</v>
      </c>
      <c r="C4275" s="2">
        <v>44166</v>
      </c>
      <c r="D4275" t="s">
        <v>7582</v>
      </c>
      <c r="E4275" s="3">
        <v>0</v>
      </c>
      <c r="F4275" s="3">
        <v>0</v>
      </c>
      <c r="G4275" s="3">
        <v>0</v>
      </c>
      <c r="H4275" s="3">
        <v>0</v>
      </c>
      <c r="I4275" s="3">
        <v>12175.13</v>
      </c>
      <c r="J4275" s="3">
        <v>-5133.57</v>
      </c>
      <c r="K4275" s="3">
        <v>7041.56</v>
      </c>
      <c r="L4275" s="3">
        <v>-1933.01</v>
      </c>
      <c r="M4275" s="3">
        <v>-7066.58</v>
      </c>
      <c r="N4275" s="3">
        <v>5108.55</v>
      </c>
      <c r="O4275" s="3">
        <v>12175.13</v>
      </c>
    </row>
    <row r="4276" spans="1:15" hidden="1" x14ac:dyDescent="0.2">
      <c r="A4276" t="s">
        <v>7596</v>
      </c>
      <c r="B4276" t="s">
        <v>7359</v>
      </c>
      <c r="C4276" s="2">
        <v>44166</v>
      </c>
      <c r="D4276" t="s">
        <v>7582</v>
      </c>
      <c r="E4276" s="3">
        <v>0</v>
      </c>
      <c r="F4276" s="3">
        <v>0</v>
      </c>
      <c r="G4276" s="3">
        <v>0</v>
      </c>
      <c r="H4276" s="3">
        <v>0</v>
      </c>
      <c r="I4276" s="3">
        <v>12175.13</v>
      </c>
      <c r="J4276" s="3">
        <v>-5133.57</v>
      </c>
      <c r="K4276" s="3">
        <v>7041.56</v>
      </c>
      <c r="L4276" s="3">
        <v>-1933.01</v>
      </c>
      <c r="M4276" s="3">
        <v>-7066.58</v>
      </c>
      <c r="N4276" s="3">
        <v>5108.55</v>
      </c>
      <c r="O4276" s="3">
        <v>12175.13</v>
      </c>
    </row>
    <row r="4277" spans="1:15" hidden="1" x14ac:dyDescent="0.2">
      <c r="A4277" t="s">
        <v>7597</v>
      </c>
      <c r="B4277" t="s">
        <v>7359</v>
      </c>
      <c r="C4277" s="2">
        <v>44166</v>
      </c>
      <c r="D4277" t="s">
        <v>7582</v>
      </c>
      <c r="E4277" s="3">
        <v>0</v>
      </c>
      <c r="F4277" s="3">
        <v>0</v>
      </c>
      <c r="G4277" s="3">
        <v>0</v>
      </c>
      <c r="H4277" s="3">
        <v>0</v>
      </c>
      <c r="I4277" s="3">
        <v>12175.13</v>
      </c>
      <c r="J4277" s="3">
        <v>-5133.57</v>
      </c>
      <c r="K4277" s="3">
        <v>7041.56</v>
      </c>
      <c r="L4277" s="3">
        <v>-1933.01</v>
      </c>
      <c r="M4277" s="3">
        <v>-7066.58</v>
      </c>
      <c r="N4277" s="3">
        <v>5108.55</v>
      </c>
      <c r="O4277" s="3">
        <v>12175.13</v>
      </c>
    </row>
    <row r="4278" spans="1:15" hidden="1" x14ac:dyDescent="0.2">
      <c r="A4278" t="s">
        <v>7598</v>
      </c>
      <c r="B4278" t="s">
        <v>7359</v>
      </c>
      <c r="C4278" s="2">
        <v>44166</v>
      </c>
      <c r="D4278" t="s">
        <v>7582</v>
      </c>
      <c r="E4278" s="3">
        <v>0</v>
      </c>
      <c r="F4278" s="3">
        <v>0</v>
      </c>
      <c r="G4278" s="3">
        <v>0</v>
      </c>
      <c r="H4278" s="3">
        <v>0</v>
      </c>
      <c r="I4278" s="3">
        <v>12175.13</v>
      </c>
      <c r="J4278" s="3">
        <v>-5133.57</v>
      </c>
      <c r="K4278" s="3">
        <v>7041.56</v>
      </c>
      <c r="L4278" s="3">
        <v>-1933.01</v>
      </c>
      <c r="M4278" s="3">
        <v>-7066.58</v>
      </c>
      <c r="N4278" s="3">
        <v>5108.55</v>
      </c>
      <c r="O4278" s="3">
        <v>12175.13</v>
      </c>
    </row>
    <row r="4279" spans="1:15" hidden="1" x14ac:dyDescent="0.2">
      <c r="A4279" t="s">
        <v>7599</v>
      </c>
      <c r="B4279" t="s">
        <v>7359</v>
      </c>
      <c r="C4279" s="2">
        <v>44166</v>
      </c>
      <c r="D4279" t="s">
        <v>7582</v>
      </c>
      <c r="E4279" s="3">
        <v>0</v>
      </c>
      <c r="F4279" s="3">
        <v>0</v>
      </c>
      <c r="G4279" s="3">
        <v>0</v>
      </c>
      <c r="H4279" s="3">
        <v>0</v>
      </c>
      <c r="I4279" s="3">
        <v>12175.13</v>
      </c>
      <c r="J4279" s="3">
        <v>-5133.57</v>
      </c>
      <c r="K4279" s="3">
        <v>7041.56</v>
      </c>
      <c r="L4279" s="3">
        <v>-1933.01</v>
      </c>
      <c r="M4279" s="3">
        <v>-7066.58</v>
      </c>
      <c r="N4279" s="3">
        <v>5108.55</v>
      </c>
      <c r="O4279" s="3">
        <v>12175.13</v>
      </c>
    </row>
    <row r="4280" spans="1:15" hidden="1" x14ac:dyDescent="0.2">
      <c r="A4280" t="s">
        <v>7600</v>
      </c>
      <c r="B4280" t="s">
        <v>7359</v>
      </c>
      <c r="C4280" s="2">
        <v>44166</v>
      </c>
      <c r="D4280" t="s">
        <v>7582</v>
      </c>
      <c r="E4280" s="3">
        <v>0</v>
      </c>
      <c r="F4280" s="3">
        <v>0</v>
      </c>
      <c r="G4280" s="3">
        <v>0</v>
      </c>
      <c r="H4280" s="3">
        <v>0</v>
      </c>
      <c r="I4280" s="3">
        <v>12175.13</v>
      </c>
      <c r="J4280" s="3">
        <v>-5133.57</v>
      </c>
      <c r="K4280" s="3">
        <v>7041.56</v>
      </c>
      <c r="L4280" s="3">
        <v>-1933.01</v>
      </c>
      <c r="M4280" s="3">
        <v>-7066.58</v>
      </c>
      <c r="N4280" s="3">
        <v>5108.55</v>
      </c>
      <c r="O4280" s="3">
        <v>12175.13</v>
      </c>
    </row>
    <row r="4281" spans="1:15" hidden="1" x14ac:dyDescent="0.2">
      <c r="A4281" t="s">
        <v>7601</v>
      </c>
      <c r="B4281" t="s">
        <v>7359</v>
      </c>
      <c r="C4281" s="2">
        <v>44166</v>
      </c>
      <c r="D4281" t="s">
        <v>7582</v>
      </c>
      <c r="E4281" s="3">
        <v>0</v>
      </c>
      <c r="F4281" s="3">
        <v>0</v>
      </c>
      <c r="G4281" s="3">
        <v>0</v>
      </c>
      <c r="H4281" s="3">
        <v>0</v>
      </c>
      <c r="I4281" s="3">
        <v>12175.13</v>
      </c>
      <c r="J4281" s="3">
        <v>-5133.57</v>
      </c>
      <c r="K4281" s="3">
        <v>7041.56</v>
      </c>
      <c r="L4281" s="3">
        <v>-1933.01</v>
      </c>
      <c r="M4281" s="3">
        <v>-7066.58</v>
      </c>
      <c r="N4281" s="3">
        <v>5108.55</v>
      </c>
      <c r="O4281" s="3">
        <v>12175.13</v>
      </c>
    </row>
    <row r="4282" spans="1:15" hidden="1" x14ac:dyDescent="0.2">
      <c r="A4282" t="s">
        <v>7602</v>
      </c>
      <c r="B4282" t="s">
        <v>7359</v>
      </c>
      <c r="C4282" s="2">
        <v>44166</v>
      </c>
      <c r="D4282" t="s">
        <v>7582</v>
      </c>
      <c r="E4282" s="3">
        <v>0</v>
      </c>
      <c r="F4282" s="3">
        <v>0</v>
      </c>
      <c r="G4282" s="3">
        <v>0</v>
      </c>
      <c r="H4282" s="3">
        <v>0</v>
      </c>
      <c r="I4282" s="3">
        <v>12175.13</v>
      </c>
      <c r="J4282" s="3">
        <v>-5133.57</v>
      </c>
      <c r="K4282" s="3">
        <v>7041.56</v>
      </c>
      <c r="L4282" s="3">
        <v>-1933.01</v>
      </c>
      <c r="M4282" s="3">
        <v>-7066.58</v>
      </c>
      <c r="N4282" s="3">
        <v>5108.55</v>
      </c>
      <c r="O4282" s="3">
        <v>12175.13</v>
      </c>
    </row>
    <row r="4283" spans="1:15" hidden="1" x14ac:dyDescent="0.2">
      <c r="A4283" t="s">
        <v>7603</v>
      </c>
      <c r="B4283" t="s">
        <v>7359</v>
      </c>
      <c r="C4283" s="2">
        <v>44166</v>
      </c>
      <c r="D4283" t="s">
        <v>7582</v>
      </c>
      <c r="E4283" s="3">
        <v>0</v>
      </c>
      <c r="F4283" s="3">
        <v>0</v>
      </c>
      <c r="G4283" s="3">
        <v>0</v>
      </c>
      <c r="H4283" s="3">
        <v>0</v>
      </c>
      <c r="I4283" s="3">
        <v>12175.13</v>
      </c>
      <c r="J4283" s="3">
        <v>-5133.57</v>
      </c>
      <c r="K4283" s="3">
        <v>7041.56</v>
      </c>
      <c r="L4283" s="3">
        <v>-1933.01</v>
      </c>
      <c r="M4283" s="3">
        <v>-7066.58</v>
      </c>
      <c r="N4283" s="3">
        <v>5108.55</v>
      </c>
      <c r="O4283" s="3">
        <v>12175.13</v>
      </c>
    </row>
    <row r="4284" spans="1:15" hidden="1" x14ac:dyDescent="0.2">
      <c r="A4284" t="s">
        <v>7604</v>
      </c>
      <c r="B4284" t="s">
        <v>7359</v>
      </c>
      <c r="C4284" s="2">
        <v>44166</v>
      </c>
      <c r="D4284" t="s">
        <v>7582</v>
      </c>
      <c r="E4284" s="3">
        <v>0</v>
      </c>
      <c r="F4284" s="3">
        <v>0</v>
      </c>
      <c r="G4284" s="3">
        <v>0</v>
      </c>
      <c r="H4284" s="3">
        <v>0</v>
      </c>
      <c r="I4284" s="3">
        <v>12175.13</v>
      </c>
      <c r="J4284" s="3">
        <v>-5133.57</v>
      </c>
      <c r="K4284" s="3">
        <v>7041.56</v>
      </c>
      <c r="L4284" s="3">
        <v>-1933.01</v>
      </c>
      <c r="M4284" s="3">
        <v>-7066.58</v>
      </c>
      <c r="N4284" s="3">
        <v>5108.55</v>
      </c>
      <c r="O4284" s="3">
        <v>12175.13</v>
      </c>
    </row>
    <row r="4285" spans="1:15" hidden="1" x14ac:dyDescent="0.2">
      <c r="A4285" t="s">
        <v>7605</v>
      </c>
      <c r="B4285" t="s">
        <v>7359</v>
      </c>
      <c r="C4285" s="2">
        <v>44166</v>
      </c>
      <c r="D4285" t="s">
        <v>7582</v>
      </c>
      <c r="E4285" s="3">
        <v>0</v>
      </c>
      <c r="F4285" s="3">
        <v>0</v>
      </c>
      <c r="G4285" s="3">
        <v>0</v>
      </c>
      <c r="H4285" s="3">
        <v>0</v>
      </c>
      <c r="I4285" s="3">
        <v>12175.13</v>
      </c>
      <c r="J4285" s="3">
        <v>-5133.57</v>
      </c>
      <c r="K4285" s="3">
        <v>7041.56</v>
      </c>
      <c r="L4285" s="3">
        <v>-1933.01</v>
      </c>
      <c r="M4285" s="3">
        <v>-7066.58</v>
      </c>
      <c r="N4285" s="3">
        <v>5108.55</v>
      </c>
      <c r="O4285" s="3">
        <v>12175.13</v>
      </c>
    </row>
    <row r="4286" spans="1:15" hidden="1" x14ac:dyDescent="0.2">
      <c r="A4286" t="s">
        <v>7606</v>
      </c>
      <c r="B4286" t="s">
        <v>7359</v>
      </c>
      <c r="C4286" s="2">
        <v>44166</v>
      </c>
      <c r="D4286" t="s">
        <v>7582</v>
      </c>
      <c r="E4286" s="3">
        <v>0</v>
      </c>
      <c r="F4286" s="3">
        <v>0</v>
      </c>
      <c r="G4286" s="3">
        <v>0</v>
      </c>
      <c r="H4286" s="3">
        <v>0</v>
      </c>
      <c r="I4286" s="3">
        <v>12175.13</v>
      </c>
      <c r="J4286" s="3">
        <v>-5133.57</v>
      </c>
      <c r="K4286" s="3">
        <v>7041.56</v>
      </c>
      <c r="L4286" s="3">
        <v>-1933.01</v>
      </c>
      <c r="M4286" s="3">
        <v>-7066.58</v>
      </c>
      <c r="N4286" s="3">
        <v>5108.55</v>
      </c>
      <c r="O4286" s="3">
        <v>12175.13</v>
      </c>
    </row>
    <row r="4287" spans="1:15" hidden="1" x14ac:dyDescent="0.2">
      <c r="A4287" t="s">
        <v>7607</v>
      </c>
      <c r="B4287" t="s">
        <v>7359</v>
      </c>
      <c r="C4287" s="2">
        <v>44166</v>
      </c>
      <c r="D4287" t="s">
        <v>7582</v>
      </c>
      <c r="E4287" s="3">
        <v>0</v>
      </c>
      <c r="F4287" s="3">
        <v>0</v>
      </c>
      <c r="G4287" s="3">
        <v>0</v>
      </c>
      <c r="H4287" s="3">
        <v>0</v>
      </c>
      <c r="I4287" s="3">
        <v>12175.13</v>
      </c>
      <c r="J4287" s="3">
        <v>-5133.57</v>
      </c>
      <c r="K4287" s="3">
        <v>7041.56</v>
      </c>
      <c r="L4287" s="3">
        <v>-1933.01</v>
      </c>
      <c r="M4287" s="3">
        <v>-7066.58</v>
      </c>
      <c r="N4287" s="3">
        <v>5108.55</v>
      </c>
      <c r="O4287" s="3">
        <v>12175.13</v>
      </c>
    </row>
    <row r="4288" spans="1:15" hidden="1" x14ac:dyDescent="0.2">
      <c r="A4288" t="s">
        <v>7608</v>
      </c>
      <c r="B4288" t="s">
        <v>7359</v>
      </c>
      <c r="C4288" s="2">
        <v>44166</v>
      </c>
      <c r="D4288" t="s">
        <v>7582</v>
      </c>
      <c r="E4288" s="3">
        <v>0</v>
      </c>
      <c r="F4288" s="3">
        <v>0</v>
      </c>
      <c r="G4288" s="3">
        <v>0</v>
      </c>
      <c r="H4288" s="3">
        <v>0</v>
      </c>
      <c r="I4288" s="3">
        <v>12175.13</v>
      </c>
      <c r="J4288" s="3">
        <v>-5133.57</v>
      </c>
      <c r="K4288" s="3">
        <v>7041.56</v>
      </c>
      <c r="L4288" s="3">
        <v>-1933.01</v>
      </c>
      <c r="M4288" s="3">
        <v>-7066.58</v>
      </c>
      <c r="N4288" s="3">
        <v>5108.55</v>
      </c>
      <c r="O4288" s="3">
        <v>12175.13</v>
      </c>
    </row>
    <row r="4289" spans="1:15" hidden="1" x14ac:dyDescent="0.2">
      <c r="A4289" t="s">
        <v>7609</v>
      </c>
      <c r="B4289" t="s">
        <v>7359</v>
      </c>
      <c r="C4289" s="2">
        <v>44166</v>
      </c>
      <c r="D4289" t="s">
        <v>7582</v>
      </c>
      <c r="E4289" s="3">
        <v>0</v>
      </c>
      <c r="F4289" s="3">
        <v>0</v>
      </c>
      <c r="G4289" s="3">
        <v>0</v>
      </c>
      <c r="H4289" s="3">
        <v>0</v>
      </c>
      <c r="I4289" s="3">
        <v>12175.13</v>
      </c>
      <c r="J4289" s="3">
        <v>-5133.57</v>
      </c>
      <c r="K4289" s="3">
        <v>7041.56</v>
      </c>
      <c r="L4289" s="3">
        <v>-1933.01</v>
      </c>
      <c r="M4289" s="3">
        <v>-7066.58</v>
      </c>
      <c r="N4289" s="3">
        <v>5108.55</v>
      </c>
      <c r="O4289" s="3">
        <v>12175.13</v>
      </c>
    </row>
    <row r="4290" spans="1:15" hidden="1" x14ac:dyDescent="0.2">
      <c r="A4290" t="s">
        <v>7610</v>
      </c>
      <c r="B4290" t="s">
        <v>7359</v>
      </c>
      <c r="C4290" s="2">
        <v>44166</v>
      </c>
      <c r="D4290" t="s">
        <v>7582</v>
      </c>
      <c r="E4290" s="3">
        <v>0</v>
      </c>
      <c r="F4290" s="3">
        <v>0</v>
      </c>
      <c r="G4290" s="3">
        <v>0</v>
      </c>
      <c r="H4290" s="3">
        <v>0</v>
      </c>
      <c r="I4290" s="3">
        <v>12175.13</v>
      </c>
      <c r="J4290" s="3">
        <v>-5133.57</v>
      </c>
      <c r="K4290" s="3">
        <v>7041.56</v>
      </c>
      <c r="L4290" s="3">
        <v>-1933.01</v>
      </c>
      <c r="M4290" s="3">
        <v>-7066.58</v>
      </c>
      <c r="N4290" s="3">
        <v>5108.55</v>
      </c>
      <c r="O4290" s="3">
        <v>12175.13</v>
      </c>
    </row>
    <row r="4291" spans="1:15" hidden="1" x14ac:dyDescent="0.2">
      <c r="A4291" t="s">
        <v>7611</v>
      </c>
      <c r="B4291" t="s">
        <v>7359</v>
      </c>
      <c r="C4291" s="2">
        <v>44166</v>
      </c>
      <c r="D4291" t="s">
        <v>7582</v>
      </c>
      <c r="E4291" s="3">
        <v>0</v>
      </c>
      <c r="F4291" s="3">
        <v>0</v>
      </c>
      <c r="G4291" s="3">
        <v>0</v>
      </c>
      <c r="H4291" s="3">
        <v>0</v>
      </c>
      <c r="I4291" s="3">
        <v>12175.13</v>
      </c>
      <c r="J4291" s="3">
        <v>-5133.57</v>
      </c>
      <c r="K4291" s="3">
        <v>7041.56</v>
      </c>
      <c r="L4291" s="3">
        <v>-1933.01</v>
      </c>
      <c r="M4291" s="3">
        <v>-7066.58</v>
      </c>
      <c r="N4291" s="3">
        <v>5108.55</v>
      </c>
      <c r="O4291" s="3">
        <v>12175.13</v>
      </c>
    </row>
    <row r="4292" spans="1:15" hidden="1" x14ac:dyDescent="0.2">
      <c r="A4292" t="s">
        <v>7612</v>
      </c>
      <c r="B4292" t="s">
        <v>7359</v>
      </c>
      <c r="C4292" s="2">
        <v>44166</v>
      </c>
      <c r="D4292" t="s">
        <v>7582</v>
      </c>
      <c r="E4292" s="3">
        <v>0</v>
      </c>
      <c r="F4292" s="3">
        <v>0</v>
      </c>
      <c r="G4292" s="3">
        <v>0</v>
      </c>
      <c r="H4292" s="3">
        <v>0</v>
      </c>
      <c r="I4292" s="3">
        <v>12175.13</v>
      </c>
      <c r="J4292" s="3">
        <v>-5133.57</v>
      </c>
      <c r="K4292" s="3">
        <v>7041.56</v>
      </c>
      <c r="L4292" s="3">
        <v>-1933.01</v>
      </c>
      <c r="M4292" s="3">
        <v>-7066.58</v>
      </c>
      <c r="N4292" s="3">
        <v>5108.55</v>
      </c>
      <c r="O4292" s="3">
        <v>12175.13</v>
      </c>
    </row>
    <row r="4293" spans="1:15" hidden="1" x14ac:dyDescent="0.2">
      <c r="A4293" t="s">
        <v>7613</v>
      </c>
      <c r="B4293" t="s">
        <v>7359</v>
      </c>
      <c r="C4293" s="2">
        <v>44166</v>
      </c>
      <c r="D4293" t="s">
        <v>7582</v>
      </c>
      <c r="E4293" s="3">
        <v>0</v>
      </c>
      <c r="F4293" s="3">
        <v>0</v>
      </c>
      <c r="G4293" s="3">
        <v>0</v>
      </c>
      <c r="H4293" s="3">
        <v>0</v>
      </c>
      <c r="I4293" s="3">
        <v>12175.13</v>
      </c>
      <c r="J4293" s="3">
        <v>-5133.57</v>
      </c>
      <c r="K4293" s="3">
        <v>7041.56</v>
      </c>
      <c r="L4293" s="3">
        <v>-1933.01</v>
      </c>
      <c r="M4293" s="3">
        <v>-7066.58</v>
      </c>
      <c r="N4293" s="3">
        <v>5108.55</v>
      </c>
      <c r="O4293" s="3">
        <v>12175.13</v>
      </c>
    </row>
    <row r="4294" spans="1:15" hidden="1" x14ac:dyDescent="0.2">
      <c r="A4294" t="s">
        <v>7614</v>
      </c>
      <c r="B4294" t="s">
        <v>7359</v>
      </c>
      <c r="C4294" s="2">
        <v>44166</v>
      </c>
      <c r="D4294" t="s">
        <v>7582</v>
      </c>
      <c r="E4294" s="3">
        <v>0</v>
      </c>
      <c r="F4294" s="3">
        <v>0</v>
      </c>
      <c r="G4294" s="3">
        <v>0</v>
      </c>
      <c r="H4294" s="3">
        <v>0</v>
      </c>
      <c r="I4294" s="3">
        <v>12175.13</v>
      </c>
      <c r="J4294" s="3">
        <v>-5133.57</v>
      </c>
      <c r="K4294" s="3">
        <v>7041.56</v>
      </c>
      <c r="L4294" s="3">
        <v>-1933.01</v>
      </c>
      <c r="M4294" s="3">
        <v>-7066.58</v>
      </c>
      <c r="N4294" s="3">
        <v>5108.55</v>
      </c>
      <c r="O4294" s="3">
        <v>12175.13</v>
      </c>
    </row>
    <row r="4295" spans="1:15" hidden="1" x14ac:dyDescent="0.2">
      <c r="A4295" t="s">
        <v>7615</v>
      </c>
      <c r="B4295" t="s">
        <v>7359</v>
      </c>
      <c r="C4295" s="2">
        <v>44166</v>
      </c>
      <c r="D4295" t="s">
        <v>7582</v>
      </c>
      <c r="E4295" s="3">
        <v>0</v>
      </c>
      <c r="F4295" s="3">
        <v>0</v>
      </c>
      <c r="G4295" s="3">
        <v>0</v>
      </c>
      <c r="H4295" s="3">
        <v>0</v>
      </c>
      <c r="I4295" s="3">
        <v>12175.13</v>
      </c>
      <c r="J4295" s="3">
        <v>-5133.57</v>
      </c>
      <c r="K4295" s="3">
        <v>7041.56</v>
      </c>
      <c r="L4295" s="3">
        <v>-1933.01</v>
      </c>
      <c r="M4295" s="3">
        <v>-7066.58</v>
      </c>
      <c r="N4295" s="3">
        <v>5108.55</v>
      </c>
      <c r="O4295" s="3">
        <v>12175.13</v>
      </c>
    </row>
    <row r="4296" spans="1:15" hidden="1" x14ac:dyDescent="0.2">
      <c r="A4296" t="s">
        <v>7616</v>
      </c>
      <c r="B4296" t="s">
        <v>7359</v>
      </c>
      <c r="C4296" s="2">
        <v>44166</v>
      </c>
      <c r="D4296" t="s">
        <v>7582</v>
      </c>
      <c r="E4296" s="3">
        <v>0</v>
      </c>
      <c r="F4296" s="3">
        <v>0</v>
      </c>
      <c r="G4296" s="3">
        <v>0</v>
      </c>
      <c r="H4296" s="3">
        <v>0</v>
      </c>
      <c r="I4296" s="3">
        <v>12175.13</v>
      </c>
      <c r="J4296" s="3">
        <v>-5133.57</v>
      </c>
      <c r="K4296" s="3">
        <v>7041.56</v>
      </c>
      <c r="L4296" s="3">
        <v>-1933.01</v>
      </c>
      <c r="M4296" s="3">
        <v>-7066.58</v>
      </c>
      <c r="N4296" s="3">
        <v>5108.55</v>
      </c>
      <c r="O4296" s="3">
        <v>12175.13</v>
      </c>
    </row>
    <row r="4297" spans="1:15" hidden="1" x14ac:dyDescent="0.2">
      <c r="A4297" t="s">
        <v>7617</v>
      </c>
      <c r="B4297" t="s">
        <v>7359</v>
      </c>
      <c r="C4297" s="2">
        <v>44166</v>
      </c>
      <c r="D4297" t="s">
        <v>7582</v>
      </c>
      <c r="E4297" s="3">
        <v>0</v>
      </c>
      <c r="F4297" s="3">
        <v>0</v>
      </c>
      <c r="G4297" s="3">
        <v>0</v>
      </c>
      <c r="H4297" s="3">
        <v>0</v>
      </c>
      <c r="I4297" s="3">
        <v>12175.13</v>
      </c>
      <c r="J4297" s="3">
        <v>-5133.57</v>
      </c>
      <c r="K4297" s="3">
        <v>7041.56</v>
      </c>
      <c r="L4297" s="3">
        <v>-1933.01</v>
      </c>
      <c r="M4297" s="3">
        <v>-7066.58</v>
      </c>
      <c r="N4297" s="3">
        <v>5108.55</v>
      </c>
      <c r="O4297" s="3">
        <v>12175.13</v>
      </c>
    </row>
    <row r="4298" spans="1:15" hidden="1" x14ac:dyDescent="0.2">
      <c r="A4298" t="s">
        <v>7618</v>
      </c>
      <c r="B4298" t="s">
        <v>7359</v>
      </c>
      <c r="C4298" s="2">
        <v>44166</v>
      </c>
      <c r="D4298" t="s">
        <v>7582</v>
      </c>
      <c r="E4298" s="3">
        <v>0</v>
      </c>
      <c r="F4298" s="3">
        <v>0</v>
      </c>
      <c r="G4298" s="3">
        <v>0</v>
      </c>
      <c r="H4298" s="3">
        <v>0</v>
      </c>
      <c r="I4298" s="3">
        <v>12175.13</v>
      </c>
      <c r="J4298" s="3">
        <v>-5133.57</v>
      </c>
      <c r="K4298" s="3">
        <v>7041.56</v>
      </c>
      <c r="L4298" s="3">
        <v>-1933.01</v>
      </c>
      <c r="M4298" s="3">
        <v>-7066.58</v>
      </c>
      <c r="N4298" s="3">
        <v>5108.55</v>
      </c>
      <c r="O4298" s="3">
        <v>12175.13</v>
      </c>
    </row>
    <row r="4299" spans="1:15" hidden="1" x14ac:dyDescent="0.2">
      <c r="A4299" t="s">
        <v>7619</v>
      </c>
      <c r="B4299" t="s">
        <v>7359</v>
      </c>
      <c r="C4299" s="2">
        <v>44166</v>
      </c>
      <c r="D4299" t="s">
        <v>7582</v>
      </c>
      <c r="E4299" s="3">
        <v>0</v>
      </c>
      <c r="F4299" s="3">
        <v>0</v>
      </c>
      <c r="G4299" s="3">
        <v>0</v>
      </c>
      <c r="H4299" s="3">
        <v>0</v>
      </c>
      <c r="I4299" s="3">
        <v>12175.13</v>
      </c>
      <c r="J4299" s="3">
        <v>-5133.57</v>
      </c>
      <c r="K4299" s="3">
        <v>7041.56</v>
      </c>
      <c r="L4299" s="3">
        <v>-1933.01</v>
      </c>
      <c r="M4299" s="3">
        <v>-7066.58</v>
      </c>
      <c r="N4299" s="3">
        <v>5108.55</v>
      </c>
      <c r="O4299" s="3">
        <v>12175.13</v>
      </c>
    </row>
    <row r="4300" spans="1:15" hidden="1" x14ac:dyDescent="0.2">
      <c r="A4300" t="s">
        <v>7620</v>
      </c>
      <c r="B4300" t="s">
        <v>7359</v>
      </c>
      <c r="C4300" s="2">
        <v>44166</v>
      </c>
      <c r="D4300" t="s">
        <v>7621</v>
      </c>
      <c r="E4300" s="3">
        <v>0</v>
      </c>
      <c r="F4300" s="3">
        <v>0</v>
      </c>
      <c r="G4300" s="3">
        <v>0</v>
      </c>
      <c r="H4300" s="3">
        <v>0</v>
      </c>
      <c r="I4300" s="3">
        <v>80585.75</v>
      </c>
      <c r="J4300" s="3">
        <v>-33978.480000000003</v>
      </c>
      <c r="K4300" s="3">
        <v>46607.27</v>
      </c>
      <c r="L4300" s="3">
        <v>-12794.37</v>
      </c>
      <c r="M4300" s="3">
        <v>-46772.85</v>
      </c>
      <c r="N4300" s="3">
        <v>33812.9</v>
      </c>
      <c r="O4300" s="3">
        <v>80585.75</v>
      </c>
    </row>
    <row r="4301" spans="1:15" hidden="1" x14ac:dyDescent="0.2">
      <c r="A4301" t="s">
        <v>7622</v>
      </c>
      <c r="B4301" t="s">
        <v>7359</v>
      </c>
      <c r="C4301" s="2">
        <v>44166</v>
      </c>
      <c r="D4301" t="s">
        <v>7621</v>
      </c>
      <c r="E4301" s="3">
        <v>0</v>
      </c>
      <c r="F4301" s="3">
        <v>0</v>
      </c>
      <c r="G4301" s="3">
        <v>0</v>
      </c>
      <c r="H4301" s="3">
        <v>0</v>
      </c>
      <c r="I4301" s="3">
        <v>80585.75</v>
      </c>
      <c r="J4301" s="3">
        <v>-33978.480000000003</v>
      </c>
      <c r="K4301" s="3">
        <v>46607.27</v>
      </c>
      <c r="L4301" s="3">
        <v>-12794.37</v>
      </c>
      <c r="M4301" s="3">
        <v>-46772.85</v>
      </c>
      <c r="N4301" s="3">
        <v>33812.9</v>
      </c>
      <c r="O4301" s="3">
        <v>80585.75</v>
      </c>
    </row>
    <row r="4302" spans="1:15" hidden="1" x14ac:dyDescent="0.2">
      <c r="A4302" t="s">
        <v>7623</v>
      </c>
      <c r="B4302" t="s">
        <v>7359</v>
      </c>
      <c r="C4302" s="2">
        <v>44166</v>
      </c>
      <c r="D4302" t="s">
        <v>7621</v>
      </c>
      <c r="E4302" s="3">
        <v>0</v>
      </c>
      <c r="F4302" s="3">
        <v>0</v>
      </c>
      <c r="G4302" s="3">
        <v>0</v>
      </c>
      <c r="H4302" s="3">
        <v>0</v>
      </c>
      <c r="I4302" s="3">
        <v>80585.75</v>
      </c>
      <c r="J4302" s="3">
        <v>-33978.480000000003</v>
      </c>
      <c r="K4302" s="3">
        <v>46607.27</v>
      </c>
      <c r="L4302" s="3">
        <v>-12794.37</v>
      </c>
      <c r="M4302" s="3">
        <v>-46772.85</v>
      </c>
      <c r="N4302" s="3">
        <v>33812.9</v>
      </c>
      <c r="O4302" s="3">
        <v>80585.75</v>
      </c>
    </row>
    <row r="4303" spans="1:15" hidden="1" x14ac:dyDescent="0.2">
      <c r="A4303" t="s">
        <v>7624</v>
      </c>
      <c r="B4303" t="s">
        <v>7359</v>
      </c>
      <c r="C4303" s="2">
        <v>44166</v>
      </c>
      <c r="D4303" t="s">
        <v>7621</v>
      </c>
      <c r="E4303" s="3">
        <v>0</v>
      </c>
      <c r="F4303" s="3">
        <v>0</v>
      </c>
      <c r="G4303" s="3">
        <v>0</v>
      </c>
      <c r="H4303" s="3">
        <v>0</v>
      </c>
      <c r="I4303" s="3">
        <v>80585.75</v>
      </c>
      <c r="J4303" s="3">
        <v>-33978.480000000003</v>
      </c>
      <c r="K4303" s="3">
        <v>46607.27</v>
      </c>
      <c r="L4303" s="3">
        <v>-12794.37</v>
      </c>
      <c r="M4303" s="3">
        <v>-46772.85</v>
      </c>
      <c r="N4303" s="3">
        <v>33812.9</v>
      </c>
      <c r="O4303" s="3">
        <v>80585.75</v>
      </c>
    </row>
    <row r="4304" spans="1:15" hidden="1" x14ac:dyDescent="0.2">
      <c r="A4304" t="s">
        <v>7625</v>
      </c>
      <c r="B4304" t="s">
        <v>7359</v>
      </c>
      <c r="C4304" s="2">
        <v>44166</v>
      </c>
      <c r="D4304" t="s">
        <v>7621</v>
      </c>
      <c r="E4304" s="3">
        <v>0</v>
      </c>
      <c r="F4304" s="3">
        <v>0</v>
      </c>
      <c r="G4304" s="3">
        <v>0</v>
      </c>
      <c r="H4304" s="3">
        <v>0</v>
      </c>
      <c r="I4304" s="3">
        <v>80585.75</v>
      </c>
      <c r="J4304" s="3">
        <v>-33978.480000000003</v>
      </c>
      <c r="K4304" s="3">
        <v>46607.27</v>
      </c>
      <c r="L4304" s="3">
        <v>-12794.37</v>
      </c>
      <c r="M4304" s="3">
        <v>-46772.85</v>
      </c>
      <c r="N4304" s="3">
        <v>33812.9</v>
      </c>
      <c r="O4304" s="3">
        <v>80585.75</v>
      </c>
    </row>
    <row r="4305" spans="1:15" hidden="1" x14ac:dyDescent="0.2">
      <c r="A4305" t="s">
        <v>7626</v>
      </c>
      <c r="B4305" t="s">
        <v>7359</v>
      </c>
      <c r="C4305" s="2">
        <v>44166</v>
      </c>
      <c r="D4305" t="s">
        <v>7621</v>
      </c>
      <c r="E4305" s="3">
        <v>0</v>
      </c>
      <c r="F4305" s="3">
        <v>0</v>
      </c>
      <c r="G4305" s="3">
        <v>0</v>
      </c>
      <c r="H4305" s="3">
        <v>0</v>
      </c>
      <c r="I4305" s="3">
        <v>80585.75</v>
      </c>
      <c r="J4305" s="3">
        <v>-33978.480000000003</v>
      </c>
      <c r="K4305" s="3">
        <v>46607.27</v>
      </c>
      <c r="L4305" s="3">
        <v>-12794.37</v>
      </c>
      <c r="M4305" s="3">
        <v>-46772.85</v>
      </c>
      <c r="N4305" s="3">
        <v>33812.9</v>
      </c>
      <c r="O4305" s="3">
        <v>80585.75</v>
      </c>
    </row>
    <row r="4306" spans="1:15" hidden="1" x14ac:dyDescent="0.2">
      <c r="A4306" t="s">
        <v>7627</v>
      </c>
      <c r="B4306" t="s">
        <v>7359</v>
      </c>
      <c r="C4306" s="2">
        <v>44166</v>
      </c>
      <c r="D4306" t="s">
        <v>7621</v>
      </c>
      <c r="E4306" s="3">
        <v>0</v>
      </c>
      <c r="F4306" s="3">
        <v>0</v>
      </c>
      <c r="G4306" s="3">
        <v>0</v>
      </c>
      <c r="H4306" s="3">
        <v>0</v>
      </c>
      <c r="I4306" s="3">
        <v>80585.75</v>
      </c>
      <c r="J4306" s="3">
        <v>-33978.480000000003</v>
      </c>
      <c r="K4306" s="3">
        <v>46607.27</v>
      </c>
      <c r="L4306" s="3">
        <v>-12794.37</v>
      </c>
      <c r="M4306" s="3">
        <v>-46772.85</v>
      </c>
      <c r="N4306" s="3">
        <v>33812.9</v>
      </c>
      <c r="O4306" s="3">
        <v>80585.75</v>
      </c>
    </row>
    <row r="4307" spans="1:15" hidden="1" x14ac:dyDescent="0.2">
      <c r="A4307" t="s">
        <v>7628</v>
      </c>
      <c r="B4307" t="s">
        <v>7359</v>
      </c>
      <c r="C4307" s="2">
        <v>44166</v>
      </c>
      <c r="D4307" t="s">
        <v>7621</v>
      </c>
      <c r="E4307" s="3">
        <v>0</v>
      </c>
      <c r="F4307" s="3">
        <v>0</v>
      </c>
      <c r="G4307" s="3">
        <v>0</v>
      </c>
      <c r="H4307" s="3">
        <v>0</v>
      </c>
      <c r="I4307" s="3">
        <v>80585.75</v>
      </c>
      <c r="J4307" s="3">
        <v>-33978.480000000003</v>
      </c>
      <c r="K4307" s="3">
        <v>46607.27</v>
      </c>
      <c r="L4307" s="3">
        <v>-12794.37</v>
      </c>
      <c r="M4307" s="3">
        <v>-46772.85</v>
      </c>
      <c r="N4307" s="3">
        <v>33812.9</v>
      </c>
      <c r="O4307" s="3">
        <v>80585.75</v>
      </c>
    </row>
    <row r="4308" spans="1:15" hidden="1" x14ac:dyDescent="0.2">
      <c r="A4308" t="s">
        <v>7629</v>
      </c>
      <c r="B4308" t="s">
        <v>7359</v>
      </c>
      <c r="C4308" s="2">
        <v>44166</v>
      </c>
      <c r="D4308" t="s">
        <v>7621</v>
      </c>
      <c r="E4308" s="3">
        <v>0</v>
      </c>
      <c r="F4308" s="3">
        <v>0</v>
      </c>
      <c r="G4308" s="3">
        <v>0</v>
      </c>
      <c r="H4308" s="3">
        <v>0</v>
      </c>
      <c r="I4308" s="3">
        <v>80585.75</v>
      </c>
      <c r="J4308" s="3">
        <v>-33978.480000000003</v>
      </c>
      <c r="K4308" s="3">
        <v>46607.27</v>
      </c>
      <c r="L4308" s="3">
        <v>-12794.37</v>
      </c>
      <c r="M4308" s="3">
        <v>-46772.85</v>
      </c>
      <c r="N4308" s="3">
        <v>33812.9</v>
      </c>
      <c r="O4308" s="3">
        <v>80585.75</v>
      </c>
    </row>
    <row r="4309" spans="1:15" hidden="1" x14ac:dyDescent="0.2">
      <c r="A4309" t="s">
        <v>7630</v>
      </c>
      <c r="B4309" t="s">
        <v>7359</v>
      </c>
      <c r="C4309" s="2">
        <v>44166</v>
      </c>
      <c r="D4309" t="s">
        <v>7621</v>
      </c>
      <c r="E4309" s="3">
        <v>0</v>
      </c>
      <c r="F4309" s="3">
        <v>0</v>
      </c>
      <c r="G4309" s="3">
        <v>0</v>
      </c>
      <c r="H4309" s="3">
        <v>0</v>
      </c>
      <c r="I4309" s="3">
        <v>80585.75</v>
      </c>
      <c r="J4309" s="3">
        <v>-33978.480000000003</v>
      </c>
      <c r="K4309" s="3">
        <v>46607.27</v>
      </c>
      <c r="L4309" s="3">
        <v>-12794.37</v>
      </c>
      <c r="M4309" s="3">
        <v>-46772.85</v>
      </c>
      <c r="N4309" s="3">
        <v>33812.9</v>
      </c>
      <c r="O4309" s="3">
        <v>80585.75</v>
      </c>
    </row>
    <row r="4310" spans="1:15" hidden="1" x14ac:dyDescent="0.2">
      <c r="A4310" t="s">
        <v>7631</v>
      </c>
      <c r="B4310" t="s">
        <v>7359</v>
      </c>
      <c r="C4310" s="2">
        <v>44166</v>
      </c>
      <c r="D4310" t="s">
        <v>7621</v>
      </c>
      <c r="E4310" s="3">
        <v>0</v>
      </c>
      <c r="F4310" s="3">
        <v>0</v>
      </c>
      <c r="G4310" s="3">
        <v>0</v>
      </c>
      <c r="H4310" s="3">
        <v>0</v>
      </c>
      <c r="I4310" s="3">
        <v>80585.75</v>
      </c>
      <c r="J4310" s="3">
        <v>-33978.480000000003</v>
      </c>
      <c r="K4310" s="3">
        <v>46607.27</v>
      </c>
      <c r="L4310" s="3">
        <v>-12794.37</v>
      </c>
      <c r="M4310" s="3">
        <v>-46772.85</v>
      </c>
      <c r="N4310" s="3">
        <v>33812.9</v>
      </c>
      <c r="O4310" s="3">
        <v>80585.75</v>
      </c>
    </row>
    <row r="4311" spans="1:15" hidden="1" x14ac:dyDescent="0.2">
      <c r="A4311" t="s">
        <v>7632</v>
      </c>
      <c r="B4311" t="s">
        <v>7359</v>
      </c>
      <c r="C4311" s="2">
        <v>44166</v>
      </c>
      <c r="D4311" t="s">
        <v>7621</v>
      </c>
      <c r="E4311" s="3">
        <v>0</v>
      </c>
      <c r="F4311" s="3">
        <v>0</v>
      </c>
      <c r="G4311" s="3">
        <v>0</v>
      </c>
      <c r="H4311" s="3">
        <v>0</v>
      </c>
      <c r="I4311" s="3">
        <v>80585.75</v>
      </c>
      <c r="J4311" s="3">
        <v>-33978.480000000003</v>
      </c>
      <c r="K4311" s="3">
        <v>46607.27</v>
      </c>
      <c r="L4311" s="3">
        <v>-12794.37</v>
      </c>
      <c r="M4311" s="3">
        <v>-46772.85</v>
      </c>
      <c r="N4311" s="3">
        <v>33812.9</v>
      </c>
      <c r="O4311" s="3">
        <v>80585.75</v>
      </c>
    </row>
    <row r="4312" spans="1:15" hidden="1" x14ac:dyDescent="0.2">
      <c r="A4312" t="s">
        <v>7633</v>
      </c>
      <c r="B4312" t="s">
        <v>7359</v>
      </c>
      <c r="C4312" s="2">
        <v>44166</v>
      </c>
      <c r="D4312" t="s">
        <v>7634</v>
      </c>
      <c r="E4312" s="3">
        <v>0</v>
      </c>
      <c r="F4312" s="3">
        <v>0</v>
      </c>
      <c r="G4312" s="3">
        <v>0</v>
      </c>
      <c r="H4312" s="3">
        <v>0</v>
      </c>
      <c r="I4312" s="3">
        <v>43500</v>
      </c>
      <c r="J4312" s="3">
        <v>-18341.509999999998</v>
      </c>
      <c r="K4312" s="3">
        <v>25158.49</v>
      </c>
      <c r="L4312" s="3">
        <v>-6906.37</v>
      </c>
      <c r="M4312" s="3">
        <v>-25247.88</v>
      </c>
      <c r="N4312" s="3">
        <v>18252.12</v>
      </c>
      <c r="O4312" s="3">
        <v>43500</v>
      </c>
    </row>
    <row r="4313" spans="1:15" hidden="1" x14ac:dyDescent="0.2">
      <c r="A4313" t="s">
        <v>7635</v>
      </c>
      <c r="B4313" t="s">
        <v>7359</v>
      </c>
      <c r="C4313" s="2">
        <v>44166</v>
      </c>
      <c r="D4313" t="s">
        <v>7634</v>
      </c>
      <c r="E4313" s="3">
        <v>0</v>
      </c>
      <c r="F4313" s="3">
        <v>0</v>
      </c>
      <c r="G4313" s="3">
        <v>0</v>
      </c>
      <c r="H4313" s="3">
        <v>0</v>
      </c>
      <c r="I4313" s="3">
        <v>43500</v>
      </c>
      <c r="J4313" s="3">
        <v>-18341.509999999998</v>
      </c>
      <c r="K4313" s="3">
        <v>25158.49</v>
      </c>
      <c r="L4313" s="3">
        <v>-6906.37</v>
      </c>
      <c r="M4313" s="3">
        <v>-25247.88</v>
      </c>
      <c r="N4313" s="3">
        <v>18252.12</v>
      </c>
      <c r="O4313" s="3">
        <v>43500</v>
      </c>
    </row>
    <row r="4314" spans="1:15" hidden="1" x14ac:dyDescent="0.2">
      <c r="A4314" t="s">
        <v>7636</v>
      </c>
      <c r="B4314" t="s">
        <v>7359</v>
      </c>
      <c r="C4314" s="2">
        <v>44166</v>
      </c>
      <c r="D4314" t="s">
        <v>7637</v>
      </c>
      <c r="E4314" s="3">
        <v>0</v>
      </c>
      <c r="F4314" s="3">
        <v>0</v>
      </c>
      <c r="G4314" s="3">
        <v>0</v>
      </c>
      <c r="H4314" s="3">
        <v>0</v>
      </c>
      <c r="I4314" s="3">
        <v>11200</v>
      </c>
      <c r="J4314" s="3">
        <v>-4722.41</v>
      </c>
      <c r="K4314" s="3">
        <v>6477.59</v>
      </c>
      <c r="L4314" s="3">
        <v>-1778.19</v>
      </c>
      <c r="M4314" s="3">
        <v>-6500.6</v>
      </c>
      <c r="N4314" s="3">
        <v>4699.3999999999996</v>
      </c>
      <c r="O4314" s="3">
        <v>11200</v>
      </c>
    </row>
    <row r="4315" spans="1:15" hidden="1" x14ac:dyDescent="0.2">
      <c r="A4315" t="s">
        <v>7638</v>
      </c>
      <c r="B4315" t="s">
        <v>7359</v>
      </c>
      <c r="C4315" s="2">
        <v>44166</v>
      </c>
      <c r="D4315" t="s">
        <v>7637</v>
      </c>
      <c r="E4315" s="3">
        <v>0</v>
      </c>
      <c r="F4315" s="3">
        <v>0</v>
      </c>
      <c r="G4315" s="3">
        <v>0</v>
      </c>
      <c r="H4315" s="3">
        <v>0</v>
      </c>
      <c r="I4315" s="3">
        <v>11200</v>
      </c>
      <c r="J4315" s="3">
        <v>-4722.41</v>
      </c>
      <c r="K4315" s="3">
        <v>6477.59</v>
      </c>
      <c r="L4315" s="3">
        <v>-1778.19</v>
      </c>
      <c r="M4315" s="3">
        <v>-6500.6</v>
      </c>
      <c r="N4315" s="3">
        <v>4699.3999999999996</v>
      </c>
      <c r="O4315" s="3">
        <v>11200</v>
      </c>
    </row>
    <row r="4316" spans="1:15" hidden="1" x14ac:dyDescent="0.2">
      <c r="A4316" t="s">
        <v>7639</v>
      </c>
      <c r="B4316" t="s">
        <v>7359</v>
      </c>
      <c r="C4316" s="2">
        <v>44239</v>
      </c>
      <c r="D4316" t="s">
        <v>7640</v>
      </c>
      <c r="E4316" s="3">
        <v>0</v>
      </c>
      <c r="F4316" s="3">
        <v>0</v>
      </c>
      <c r="G4316" s="3">
        <v>0</v>
      </c>
      <c r="H4316" s="3">
        <v>0</v>
      </c>
      <c r="I4316" s="3">
        <v>46500</v>
      </c>
      <c r="J4316" s="3">
        <v>-16661.439999999999</v>
      </c>
      <c r="K4316" s="3">
        <v>29838.560000000001</v>
      </c>
      <c r="L4316" s="3">
        <v>-7382.67</v>
      </c>
      <c r="M4316" s="3">
        <v>-24044.11</v>
      </c>
      <c r="N4316" s="3">
        <v>22455.89</v>
      </c>
      <c r="O4316" s="3">
        <v>46500</v>
      </c>
    </row>
    <row r="4317" spans="1:15" hidden="1" x14ac:dyDescent="0.2">
      <c r="A4317" t="s">
        <v>7641</v>
      </c>
      <c r="B4317" t="s">
        <v>7359</v>
      </c>
      <c r="C4317" s="2">
        <v>44431</v>
      </c>
      <c r="D4317" t="s">
        <v>7642</v>
      </c>
      <c r="E4317" s="3">
        <v>0</v>
      </c>
      <c r="F4317" s="3">
        <v>0</v>
      </c>
      <c r="G4317" s="3">
        <v>0</v>
      </c>
      <c r="H4317" s="3">
        <v>0</v>
      </c>
      <c r="I4317" s="3">
        <v>260000</v>
      </c>
      <c r="J4317" s="3">
        <v>-49851.14</v>
      </c>
      <c r="K4317" s="3">
        <v>210148.86</v>
      </c>
      <c r="L4317" s="3">
        <v>-41279.449999999997</v>
      </c>
      <c r="M4317" s="3">
        <v>-91130.59</v>
      </c>
      <c r="N4317" s="3">
        <v>168869.41</v>
      </c>
      <c r="O4317" s="3">
        <v>260000</v>
      </c>
    </row>
    <row r="4318" spans="1:15" hidden="1" x14ac:dyDescent="0.2">
      <c r="A4318" t="s">
        <v>7643</v>
      </c>
      <c r="B4318" t="s">
        <v>7359</v>
      </c>
      <c r="C4318" s="2">
        <v>44440</v>
      </c>
      <c r="D4318" t="s">
        <v>7644</v>
      </c>
      <c r="E4318" s="3">
        <v>0</v>
      </c>
      <c r="F4318" s="3">
        <v>0</v>
      </c>
      <c r="G4318" s="3">
        <v>0</v>
      </c>
      <c r="H4318" s="3">
        <v>0</v>
      </c>
      <c r="I4318" s="3">
        <v>501025.02</v>
      </c>
      <c r="J4318" s="3">
        <v>-55291.199999999997</v>
      </c>
      <c r="K4318" s="3">
        <v>445733.82</v>
      </c>
      <c r="L4318" s="3">
        <v>-47727.78</v>
      </c>
      <c r="M4318" s="3">
        <v>-103018.98</v>
      </c>
      <c r="N4318" s="3">
        <v>398006.04</v>
      </c>
      <c r="O4318" s="3">
        <v>501025.02</v>
      </c>
    </row>
    <row r="4319" spans="1:15" hidden="1" x14ac:dyDescent="0.2">
      <c r="A4319" t="s">
        <v>7645</v>
      </c>
      <c r="B4319" t="s">
        <v>7359</v>
      </c>
      <c r="C4319" s="2">
        <v>44440</v>
      </c>
      <c r="D4319" t="s">
        <v>7644</v>
      </c>
      <c r="E4319" s="3">
        <v>0</v>
      </c>
      <c r="F4319" s="3">
        <v>0</v>
      </c>
      <c r="G4319" s="3">
        <v>0</v>
      </c>
      <c r="H4319" s="3">
        <v>0</v>
      </c>
      <c r="I4319" s="3">
        <v>501025.02</v>
      </c>
      <c r="J4319" s="3">
        <v>-55291.199999999997</v>
      </c>
      <c r="K4319" s="3">
        <v>445733.82</v>
      </c>
      <c r="L4319" s="3">
        <v>-47727.78</v>
      </c>
      <c r="M4319" s="3">
        <v>-103018.98</v>
      </c>
      <c r="N4319" s="3">
        <v>398006.04</v>
      </c>
      <c r="O4319" s="3">
        <v>501025.02</v>
      </c>
    </row>
    <row r="4320" spans="1:15" hidden="1" x14ac:dyDescent="0.2">
      <c r="A4320" t="s">
        <v>7646</v>
      </c>
      <c r="B4320" t="s">
        <v>7359</v>
      </c>
      <c r="C4320" s="2">
        <v>44440</v>
      </c>
      <c r="D4320" t="s">
        <v>7647</v>
      </c>
      <c r="E4320" s="3">
        <v>0</v>
      </c>
      <c r="F4320" s="3">
        <v>0</v>
      </c>
      <c r="G4320" s="3">
        <v>0</v>
      </c>
      <c r="H4320" s="3">
        <v>0</v>
      </c>
      <c r="I4320" s="3">
        <v>3128450.09</v>
      </c>
      <c r="J4320" s="3">
        <v>-345243.75</v>
      </c>
      <c r="K4320" s="3">
        <v>2783206.34</v>
      </c>
      <c r="L4320" s="3">
        <v>-298017.01</v>
      </c>
      <c r="M4320" s="3">
        <v>-643260.76</v>
      </c>
      <c r="N4320" s="3">
        <v>2485189.33</v>
      </c>
      <c r="O4320" s="3">
        <v>3128450.09</v>
      </c>
    </row>
    <row r="4321" spans="1:15" hidden="1" x14ac:dyDescent="0.2">
      <c r="A4321" t="s">
        <v>7648</v>
      </c>
      <c r="B4321" t="s">
        <v>7359</v>
      </c>
      <c r="C4321" s="2">
        <v>44440</v>
      </c>
      <c r="D4321" t="s">
        <v>7649</v>
      </c>
      <c r="E4321" s="3">
        <v>0</v>
      </c>
      <c r="F4321" s="3">
        <v>0</v>
      </c>
      <c r="G4321" s="3">
        <v>0</v>
      </c>
      <c r="H4321" s="3">
        <v>0</v>
      </c>
      <c r="I4321" s="3">
        <v>36864</v>
      </c>
      <c r="J4321" s="3">
        <v>-4068.17</v>
      </c>
      <c r="K4321" s="3">
        <v>32795.83</v>
      </c>
      <c r="L4321" s="3">
        <v>-3511.67</v>
      </c>
      <c r="M4321" s="3">
        <v>-7579.84</v>
      </c>
      <c r="N4321" s="3">
        <v>29284.16</v>
      </c>
      <c r="O4321" s="3">
        <v>36864</v>
      </c>
    </row>
    <row r="4322" spans="1:15" hidden="1" x14ac:dyDescent="0.2">
      <c r="A4322" t="s">
        <v>7650</v>
      </c>
      <c r="B4322" t="s">
        <v>7359</v>
      </c>
      <c r="C4322" s="2">
        <v>44440</v>
      </c>
      <c r="D4322" t="s">
        <v>7649</v>
      </c>
      <c r="E4322" s="3">
        <v>0</v>
      </c>
      <c r="F4322" s="3">
        <v>0</v>
      </c>
      <c r="G4322" s="3">
        <v>0</v>
      </c>
      <c r="H4322" s="3">
        <v>0</v>
      </c>
      <c r="I4322" s="3">
        <v>36864</v>
      </c>
      <c r="J4322" s="3">
        <v>-4068.17</v>
      </c>
      <c r="K4322" s="3">
        <v>32795.83</v>
      </c>
      <c r="L4322" s="3">
        <v>-3511.67</v>
      </c>
      <c r="M4322" s="3">
        <v>-7579.84</v>
      </c>
      <c r="N4322" s="3">
        <v>29284.16</v>
      </c>
      <c r="O4322" s="3">
        <v>36864</v>
      </c>
    </row>
    <row r="4323" spans="1:15" hidden="1" x14ac:dyDescent="0.2">
      <c r="A4323" t="s">
        <v>7651</v>
      </c>
      <c r="B4323" t="s">
        <v>7359</v>
      </c>
      <c r="C4323" s="2">
        <v>44440</v>
      </c>
      <c r="D4323" t="s">
        <v>7649</v>
      </c>
      <c r="E4323" s="3">
        <v>0</v>
      </c>
      <c r="F4323" s="3">
        <v>0</v>
      </c>
      <c r="G4323" s="3">
        <v>0</v>
      </c>
      <c r="H4323" s="3">
        <v>0</v>
      </c>
      <c r="I4323" s="3">
        <v>36864</v>
      </c>
      <c r="J4323" s="3">
        <v>-4068.17</v>
      </c>
      <c r="K4323" s="3">
        <v>32795.83</v>
      </c>
      <c r="L4323" s="3">
        <v>-3511.67</v>
      </c>
      <c r="M4323" s="3">
        <v>-7579.84</v>
      </c>
      <c r="N4323" s="3">
        <v>29284.16</v>
      </c>
      <c r="O4323" s="3">
        <v>36864</v>
      </c>
    </row>
    <row r="4324" spans="1:15" hidden="1" x14ac:dyDescent="0.2">
      <c r="A4324" t="s">
        <v>7652</v>
      </c>
      <c r="B4324" t="s">
        <v>7359</v>
      </c>
      <c r="C4324" s="2">
        <v>44440</v>
      </c>
      <c r="D4324" t="s">
        <v>7649</v>
      </c>
      <c r="E4324" s="3">
        <v>0</v>
      </c>
      <c r="F4324" s="3">
        <v>0</v>
      </c>
      <c r="G4324" s="3">
        <v>0</v>
      </c>
      <c r="H4324" s="3">
        <v>0</v>
      </c>
      <c r="I4324" s="3">
        <v>36864</v>
      </c>
      <c r="J4324" s="3">
        <v>-4068.17</v>
      </c>
      <c r="K4324" s="3">
        <v>32795.83</v>
      </c>
      <c r="L4324" s="3">
        <v>-3511.67</v>
      </c>
      <c r="M4324" s="3">
        <v>-7579.84</v>
      </c>
      <c r="N4324" s="3">
        <v>29284.16</v>
      </c>
      <c r="O4324" s="3">
        <v>36864</v>
      </c>
    </row>
    <row r="4325" spans="1:15" hidden="1" x14ac:dyDescent="0.2">
      <c r="A4325" t="s">
        <v>7653</v>
      </c>
      <c r="B4325" t="s">
        <v>7359</v>
      </c>
      <c r="C4325" s="2">
        <v>44440</v>
      </c>
      <c r="D4325" t="s">
        <v>7649</v>
      </c>
      <c r="E4325" s="3">
        <v>0</v>
      </c>
      <c r="F4325" s="3">
        <v>0</v>
      </c>
      <c r="G4325" s="3">
        <v>0</v>
      </c>
      <c r="H4325" s="3">
        <v>0</v>
      </c>
      <c r="I4325" s="3">
        <v>36864</v>
      </c>
      <c r="J4325" s="3">
        <v>-4068.17</v>
      </c>
      <c r="K4325" s="3">
        <v>32795.83</v>
      </c>
      <c r="L4325" s="3">
        <v>-3511.67</v>
      </c>
      <c r="M4325" s="3">
        <v>-7579.84</v>
      </c>
      <c r="N4325" s="3">
        <v>29284.16</v>
      </c>
      <c r="O4325" s="3">
        <v>36864</v>
      </c>
    </row>
    <row r="4326" spans="1:15" hidden="1" x14ac:dyDescent="0.2">
      <c r="A4326" t="s">
        <v>7654</v>
      </c>
      <c r="B4326" t="s">
        <v>7359</v>
      </c>
      <c r="C4326" s="2">
        <v>44440</v>
      </c>
      <c r="D4326" t="s">
        <v>7649</v>
      </c>
      <c r="E4326" s="3">
        <v>0</v>
      </c>
      <c r="F4326" s="3">
        <v>0</v>
      </c>
      <c r="G4326" s="3">
        <v>0</v>
      </c>
      <c r="H4326" s="3">
        <v>0</v>
      </c>
      <c r="I4326" s="3">
        <v>36864</v>
      </c>
      <c r="J4326" s="3">
        <v>-4068.17</v>
      </c>
      <c r="K4326" s="3">
        <v>32795.83</v>
      </c>
      <c r="L4326" s="3">
        <v>-3511.67</v>
      </c>
      <c r="M4326" s="3">
        <v>-7579.84</v>
      </c>
      <c r="N4326" s="3">
        <v>29284.16</v>
      </c>
      <c r="O4326" s="3">
        <v>36864</v>
      </c>
    </row>
    <row r="4327" spans="1:15" hidden="1" x14ac:dyDescent="0.2">
      <c r="A4327" t="s">
        <v>7655</v>
      </c>
      <c r="B4327" t="s">
        <v>7359</v>
      </c>
      <c r="C4327" s="2">
        <v>44440</v>
      </c>
      <c r="D4327" t="s">
        <v>7649</v>
      </c>
      <c r="E4327" s="3">
        <v>0</v>
      </c>
      <c r="F4327" s="3">
        <v>0</v>
      </c>
      <c r="G4327" s="3">
        <v>0</v>
      </c>
      <c r="H4327" s="3">
        <v>0</v>
      </c>
      <c r="I4327" s="3">
        <v>36864</v>
      </c>
      <c r="J4327" s="3">
        <v>-4068.17</v>
      </c>
      <c r="K4327" s="3">
        <v>32795.83</v>
      </c>
      <c r="L4327" s="3">
        <v>-3511.67</v>
      </c>
      <c r="M4327" s="3">
        <v>-7579.84</v>
      </c>
      <c r="N4327" s="3">
        <v>29284.16</v>
      </c>
      <c r="O4327" s="3">
        <v>36864</v>
      </c>
    </row>
    <row r="4328" spans="1:15" hidden="1" x14ac:dyDescent="0.2">
      <c r="A4328" t="s">
        <v>7656</v>
      </c>
      <c r="B4328" t="s">
        <v>7359</v>
      </c>
      <c r="C4328" s="2">
        <v>44440</v>
      </c>
      <c r="D4328" t="s">
        <v>7649</v>
      </c>
      <c r="E4328" s="3">
        <v>0</v>
      </c>
      <c r="F4328" s="3">
        <v>0</v>
      </c>
      <c r="G4328" s="3">
        <v>0</v>
      </c>
      <c r="H4328" s="3">
        <v>0</v>
      </c>
      <c r="I4328" s="3">
        <v>36864</v>
      </c>
      <c r="J4328" s="3">
        <v>-4068.17</v>
      </c>
      <c r="K4328" s="3">
        <v>32795.83</v>
      </c>
      <c r="L4328" s="3">
        <v>-3511.67</v>
      </c>
      <c r="M4328" s="3">
        <v>-7579.84</v>
      </c>
      <c r="N4328" s="3">
        <v>29284.16</v>
      </c>
      <c r="O4328" s="3">
        <v>36864</v>
      </c>
    </row>
    <row r="4329" spans="1:15" hidden="1" x14ac:dyDescent="0.2">
      <c r="A4329" t="s">
        <v>7657</v>
      </c>
      <c r="B4329" t="s">
        <v>7359</v>
      </c>
      <c r="C4329" s="2">
        <v>44440</v>
      </c>
      <c r="D4329" t="s">
        <v>7649</v>
      </c>
      <c r="E4329" s="3">
        <v>0</v>
      </c>
      <c r="F4329" s="3">
        <v>0</v>
      </c>
      <c r="G4329" s="3">
        <v>0</v>
      </c>
      <c r="H4329" s="3">
        <v>0</v>
      </c>
      <c r="I4329" s="3">
        <v>36864</v>
      </c>
      <c r="J4329" s="3">
        <v>-4068.17</v>
      </c>
      <c r="K4329" s="3">
        <v>32795.83</v>
      </c>
      <c r="L4329" s="3">
        <v>-3511.67</v>
      </c>
      <c r="M4329" s="3">
        <v>-7579.84</v>
      </c>
      <c r="N4329" s="3">
        <v>29284.16</v>
      </c>
      <c r="O4329" s="3">
        <v>36864</v>
      </c>
    </row>
    <row r="4330" spans="1:15" hidden="1" x14ac:dyDescent="0.2">
      <c r="A4330" t="s">
        <v>7658</v>
      </c>
      <c r="B4330" t="s">
        <v>7359</v>
      </c>
      <c r="C4330" s="2">
        <v>44440</v>
      </c>
      <c r="D4330" t="s">
        <v>7649</v>
      </c>
      <c r="E4330" s="3">
        <v>0</v>
      </c>
      <c r="F4330" s="3">
        <v>0</v>
      </c>
      <c r="G4330" s="3">
        <v>0</v>
      </c>
      <c r="H4330" s="3">
        <v>0</v>
      </c>
      <c r="I4330" s="3">
        <v>36864</v>
      </c>
      <c r="J4330" s="3">
        <v>-4068.17</v>
      </c>
      <c r="K4330" s="3">
        <v>32795.83</v>
      </c>
      <c r="L4330" s="3">
        <v>-3511.67</v>
      </c>
      <c r="M4330" s="3">
        <v>-7579.84</v>
      </c>
      <c r="N4330" s="3">
        <v>29284.16</v>
      </c>
      <c r="O4330" s="3">
        <v>36864</v>
      </c>
    </row>
    <row r="4331" spans="1:15" hidden="1" x14ac:dyDescent="0.2">
      <c r="A4331" t="s">
        <v>7659</v>
      </c>
      <c r="B4331" t="s">
        <v>7359</v>
      </c>
      <c r="C4331" s="2">
        <v>44440</v>
      </c>
      <c r="D4331" t="s">
        <v>7649</v>
      </c>
      <c r="E4331" s="3">
        <v>0</v>
      </c>
      <c r="F4331" s="3">
        <v>0</v>
      </c>
      <c r="G4331" s="3">
        <v>0</v>
      </c>
      <c r="H4331" s="3">
        <v>0</v>
      </c>
      <c r="I4331" s="3">
        <v>36864</v>
      </c>
      <c r="J4331" s="3">
        <v>-4068.17</v>
      </c>
      <c r="K4331" s="3">
        <v>32795.83</v>
      </c>
      <c r="L4331" s="3">
        <v>-3511.67</v>
      </c>
      <c r="M4331" s="3">
        <v>-7579.84</v>
      </c>
      <c r="N4331" s="3">
        <v>29284.16</v>
      </c>
      <c r="O4331" s="3">
        <v>36864</v>
      </c>
    </row>
    <row r="4332" spans="1:15" hidden="1" x14ac:dyDescent="0.2">
      <c r="A4332" t="s">
        <v>7660</v>
      </c>
      <c r="B4332" t="s">
        <v>7359</v>
      </c>
      <c r="C4332" s="2">
        <v>44440</v>
      </c>
      <c r="D4332" t="s">
        <v>7649</v>
      </c>
      <c r="E4332" s="3">
        <v>0</v>
      </c>
      <c r="F4332" s="3">
        <v>0</v>
      </c>
      <c r="G4332" s="3">
        <v>0</v>
      </c>
      <c r="H4332" s="3">
        <v>0</v>
      </c>
      <c r="I4332" s="3">
        <v>36864</v>
      </c>
      <c r="J4332" s="3">
        <v>-4068.17</v>
      </c>
      <c r="K4332" s="3">
        <v>32795.83</v>
      </c>
      <c r="L4332" s="3">
        <v>-3511.67</v>
      </c>
      <c r="M4332" s="3">
        <v>-7579.84</v>
      </c>
      <c r="N4332" s="3">
        <v>29284.16</v>
      </c>
      <c r="O4332" s="3">
        <v>36864</v>
      </c>
    </row>
    <row r="4333" spans="1:15" hidden="1" x14ac:dyDescent="0.2">
      <c r="A4333" t="s">
        <v>7661</v>
      </c>
      <c r="B4333" t="s">
        <v>7359</v>
      </c>
      <c r="C4333" s="2">
        <v>44440</v>
      </c>
      <c r="D4333" t="s">
        <v>7649</v>
      </c>
      <c r="E4333" s="3">
        <v>0</v>
      </c>
      <c r="F4333" s="3">
        <v>0</v>
      </c>
      <c r="G4333" s="3">
        <v>0</v>
      </c>
      <c r="H4333" s="3">
        <v>0</v>
      </c>
      <c r="I4333" s="3">
        <v>36864</v>
      </c>
      <c r="J4333" s="3">
        <v>-4068.17</v>
      </c>
      <c r="K4333" s="3">
        <v>32795.83</v>
      </c>
      <c r="L4333" s="3">
        <v>-3511.67</v>
      </c>
      <c r="M4333" s="3">
        <v>-7579.84</v>
      </c>
      <c r="N4333" s="3">
        <v>29284.16</v>
      </c>
      <c r="O4333" s="3">
        <v>36864</v>
      </c>
    </row>
    <row r="4334" spans="1:15" hidden="1" x14ac:dyDescent="0.2">
      <c r="A4334" t="s">
        <v>7662</v>
      </c>
      <c r="B4334" t="s">
        <v>7359</v>
      </c>
      <c r="C4334" s="2">
        <v>44440</v>
      </c>
      <c r="D4334" t="s">
        <v>7649</v>
      </c>
      <c r="E4334" s="3">
        <v>0</v>
      </c>
      <c r="F4334" s="3">
        <v>0</v>
      </c>
      <c r="G4334" s="3">
        <v>0</v>
      </c>
      <c r="H4334" s="3">
        <v>0</v>
      </c>
      <c r="I4334" s="3">
        <v>36864</v>
      </c>
      <c r="J4334" s="3">
        <v>-4068.17</v>
      </c>
      <c r="K4334" s="3">
        <v>32795.83</v>
      </c>
      <c r="L4334" s="3">
        <v>-3511.67</v>
      </c>
      <c r="M4334" s="3">
        <v>-7579.84</v>
      </c>
      <c r="N4334" s="3">
        <v>29284.16</v>
      </c>
      <c r="O4334" s="3">
        <v>36864</v>
      </c>
    </row>
    <row r="4335" spans="1:15" hidden="1" x14ac:dyDescent="0.2">
      <c r="A4335" t="s">
        <v>7663</v>
      </c>
      <c r="B4335" t="s">
        <v>7359</v>
      </c>
      <c r="C4335" s="2">
        <v>44440</v>
      </c>
      <c r="D4335" t="s">
        <v>7649</v>
      </c>
      <c r="E4335" s="3">
        <v>0</v>
      </c>
      <c r="F4335" s="3">
        <v>0</v>
      </c>
      <c r="G4335" s="3">
        <v>0</v>
      </c>
      <c r="H4335" s="3">
        <v>0</v>
      </c>
      <c r="I4335" s="3">
        <v>36864</v>
      </c>
      <c r="J4335" s="3">
        <v>-4068.17</v>
      </c>
      <c r="K4335" s="3">
        <v>32795.83</v>
      </c>
      <c r="L4335" s="3">
        <v>-3511.67</v>
      </c>
      <c r="M4335" s="3">
        <v>-7579.84</v>
      </c>
      <c r="N4335" s="3">
        <v>29284.16</v>
      </c>
      <c r="O4335" s="3">
        <v>36864</v>
      </c>
    </row>
    <row r="4336" spans="1:15" hidden="1" x14ac:dyDescent="0.2">
      <c r="A4336" t="s">
        <v>7664</v>
      </c>
      <c r="B4336" t="s">
        <v>7359</v>
      </c>
      <c r="C4336" s="2">
        <v>44440</v>
      </c>
      <c r="D4336" t="s">
        <v>7649</v>
      </c>
      <c r="E4336" s="3">
        <v>0</v>
      </c>
      <c r="F4336" s="3">
        <v>0</v>
      </c>
      <c r="G4336" s="3">
        <v>0</v>
      </c>
      <c r="H4336" s="3">
        <v>0</v>
      </c>
      <c r="I4336" s="3">
        <v>36864</v>
      </c>
      <c r="J4336" s="3">
        <v>-4068.17</v>
      </c>
      <c r="K4336" s="3">
        <v>32795.83</v>
      </c>
      <c r="L4336" s="3">
        <v>-3511.67</v>
      </c>
      <c r="M4336" s="3">
        <v>-7579.84</v>
      </c>
      <c r="N4336" s="3">
        <v>29284.16</v>
      </c>
      <c r="O4336" s="3">
        <v>36864</v>
      </c>
    </row>
    <row r="4337" spans="1:15" hidden="1" x14ac:dyDescent="0.2">
      <c r="A4337" t="s">
        <v>7665</v>
      </c>
      <c r="B4337" t="s">
        <v>7359</v>
      </c>
      <c r="C4337" s="2">
        <v>44440</v>
      </c>
      <c r="D4337" t="s">
        <v>7649</v>
      </c>
      <c r="E4337" s="3">
        <v>0</v>
      </c>
      <c r="F4337" s="3">
        <v>0</v>
      </c>
      <c r="G4337" s="3">
        <v>0</v>
      </c>
      <c r="H4337" s="3">
        <v>0</v>
      </c>
      <c r="I4337" s="3">
        <v>36864</v>
      </c>
      <c r="J4337" s="3">
        <v>-4068.17</v>
      </c>
      <c r="K4337" s="3">
        <v>32795.83</v>
      </c>
      <c r="L4337" s="3">
        <v>-3511.67</v>
      </c>
      <c r="M4337" s="3">
        <v>-7579.84</v>
      </c>
      <c r="N4337" s="3">
        <v>29284.16</v>
      </c>
      <c r="O4337" s="3">
        <v>36864</v>
      </c>
    </row>
    <row r="4338" spans="1:15" hidden="1" x14ac:dyDescent="0.2">
      <c r="A4338" t="s">
        <v>7666</v>
      </c>
      <c r="B4338" t="s">
        <v>7359</v>
      </c>
      <c r="C4338" s="2">
        <v>44440</v>
      </c>
      <c r="D4338" t="s">
        <v>7649</v>
      </c>
      <c r="E4338" s="3">
        <v>0</v>
      </c>
      <c r="F4338" s="3">
        <v>0</v>
      </c>
      <c r="G4338" s="3">
        <v>0</v>
      </c>
      <c r="H4338" s="3">
        <v>0</v>
      </c>
      <c r="I4338" s="3">
        <v>36864</v>
      </c>
      <c r="J4338" s="3">
        <v>-4068.17</v>
      </c>
      <c r="K4338" s="3">
        <v>32795.83</v>
      </c>
      <c r="L4338" s="3">
        <v>-3511.67</v>
      </c>
      <c r="M4338" s="3">
        <v>-7579.84</v>
      </c>
      <c r="N4338" s="3">
        <v>29284.16</v>
      </c>
      <c r="O4338" s="3">
        <v>36864</v>
      </c>
    </row>
    <row r="4339" spans="1:15" hidden="1" x14ac:dyDescent="0.2">
      <c r="A4339" t="s">
        <v>7667</v>
      </c>
      <c r="B4339" t="s">
        <v>7359</v>
      </c>
      <c r="C4339" s="2">
        <v>44440</v>
      </c>
      <c r="D4339" t="s">
        <v>7649</v>
      </c>
      <c r="E4339" s="3">
        <v>0</v>
      </c>
      <c r="F4339" s="3">
        <v>0</v>
      </c>
      <c r="G4339" s="3">
        <v>0</v>
      </c>
      <c r="H4339" s="3">
        <v>0</v>
      </c>
      <c r="I4339" s="3">
        <v>36864.99</v>
      </c>
      <c r="J4339" s="3">
        <v>-4068.28</v>
      </c>
      <c r="K4339" s="3">
        <v>32796.71</v>
      </c>
      <c r="L4339" s="3">
        <v>-3511.77</v>
      </c>
      <c r="M4339" s="3">
        <v>-7580.05</v>
      </c>
      <c r="N4339" s="3">
        <v>29284.94</v>
      </c>
      <c r="O4339" s="3">
        <v>36864.99</v>
      </c>
    </row>
    <row r="4340" spans="1:15" hidden="1" x14ac:dyDescent="0.2">
      <c r="A4340" t="s">
        <v>7668</v>
      </c>
      <c r="B4340" t="s">
        <v>7359</v>
      </c>
      <c r="C4340" s="2">
        <v>44440</v>
      </c>
      <c r="D4340" t="s">
        <v>7649</v>
      </c>
      <c r="E4340" s="3">
        <v>0</v>
      </c>
      <c r="F4340" s="3">
        <v>0</v>
      </c>
      <c r="G4340" s="3">
        <v>0</v>
      </c>
      <c r="H4340" s="3">
        <v>0</v>
      </c>
      <c r="I4340" s="3">
        <v>36864.99</v>
      </c>
      <c r="J4340" s="3">
        <v>-4068.28</v>
      </c>
      <c r="K4340" s="3">
        <v>32796.71</v>
      </c>
      <c r="L4340" s="3">
        <v>-3511.77</v>
      </c>
      <c r="M4340" s="3">
        <v>-7580.05</v>
      </c>
      <c r="N4340" s="3">
        <v>29284.94</v>
      </c>
      <c r="O4340" s="3">
        <v>36864.99</v>
      </c>
    </row>
    <row r="4341" spans="1:15" hidden="1" x14ac:dyDescent="0.2">
      <c r="A4341" t="s">
        <v>7669</v>
      </c>
      <c r="B4341" t="s">
        <v>7359</v>
      </c>
      <c r="C4341" s="2">
        <v>44440</v>
      </c>
      <c r="D4341" t="s">
        <v>7649</v>
      </c>
      <c r="E4341" s="3">
        <v>0</v>
      </c>
      <c r="F4341" s="3">
        <v>0</v>
      </c>
      <c r="G4341" s="3">
        <v>0</v>
      </c>
      <c r="H4341" s="3">
        <v>0</v>
      </c>
      <c r="I4341" s="3">
        <v>36864.99</v>
      </c>
      <c r="J4341" s="3">
        <v>-4068.28</v>
      </c>
      <c r="K4341" s="3">
        <v>32796.71</v>
      </c>
      <c r="L4341" s="3">
        <v>-3511.77</v>
      </c>
      <c r="M4341" s="3">
        <v>-7580.05</v>
      </c>
      <c r="N4341" s="3">
        <v>29284.94</v>
      </c>
      <c r="O4341" s="3">
        <v>36864.99</v>
      </c>
    </row>
    <row r="4342" spans="1:15" hidden="1" x14ac:dyDescent="0.2">
      <c r="A4342" t="s">
        <v>7670</v>
      </c>
      <c r="B4342" t="s">
        <v>7359</v>
      </c>
      <c r="C4342" s="2">
        <v>44440</v>
      </c>
      <c r="D4342" t="s">
        <v>7649</v>
      </c>
      <c r="E4342" s="3">
        <v>0</v>
      </c>
      <c r="F4342" s="3">
        <v>0</v>
      </c>
      <c r="G4342" s="3">
        <v>0</v>
      </c>
      <c r="H4342" s="3">
        <v>0</v>
      </c>
      <c r="I4342" s="3">
        <v>36864.99</v>
      </c>
      <c r="J4342" s="3">
        <v>-4068.28</v>
      </c>
      <c r="K4342" s="3">
        <v>32796.71</v>
      </c>
      <c r="L4342" s="3">
        <v>-3511.77</v>
      </c>
      <c r="M4342" s="3">
        <v>-7580.05</v>
      </c>
      <c r="N4342" s="3">
        <v>29284.94</v>
      </c>
      <c r="O4342" s="3">
        <v>36864.99</v>
      </c>
    </row>
    <row r="4343" spans="1:15" hidden="1" x14ac:dyDescent="0.2">
      <c r="A4343" t="s">
        <v>7671</v>
      </c>
      <c r="B4343" t="s">
        <v>7359</v>
      </c>
      <c r="C4343" s="2">
        <v>44440</v>
      </c>
      <c r="D4343" t="s">
        <v>7649</v>
      </c>
      <c r="E4343" s="3">
        <v>0</v>
      </c>
      <c r="F4343" s="3">
        <v>0</v>
      </c>
      <c r="G4343" s="3">
        <v>0</v>
      </c>
      <c r="H4343" s="3">
        <v>0</v>
      </c>
      <c r="I4343" s="3">
        <v>36864.99</v>
      </c>
      <c r="J4343" s="3">
        <v>-4068.28</v>
      </c>
      <c r="K4343" s="3">
        <v>32796.71</v>
      </c>
      <c r="L4343" s="3">
        <v>-3511.77</v>
      </c>
      <c r="M4343" s="3">
        <v>-7580.05</v>
      </c>
      <c r="N4343" s="3">
        <v>29284.94</v>
      </c>
      <c r="O4343" s="3">
        <v>36864.99</v>
      </c>
    </row>
    <row r="4344" spans="1:15" hidden="1" x14ac:dyDescent="0.2">
      <c r="A4344" t="s">
        <v>7672</v>
      </c>
      <c r="B4344" t="s">
        <v>7359</v>
      </c>
      <c r="C4344" s="2">
        <v>44440</v>
      </c>
      <c r="D4344" t="s">
        <v>7649</v>
      </c>
      <c r="E4344" s="3">
        <v>0</v>
      </c>
      <c r="F4344" s="3">
        <v>0</v>
      </c>
      <c r="G4344" s="3">
        <v>0</v>
      </c>
      <c r="H4344" s="3">
        <v>0</v>
      </c>
      <c r="I4344" s="3">
        <v>36864.99</v>
      </c>
      <c r="J4344" s="3">
        <v>-4068.28</v>
      </c>
      <c r="K4344" s="3">
        <v>32796.71</v>
      </c>
      <c r="L4344" s="3">
        <v>-3511.77</v>
      </c>
      <c r="M4344" s="3">
        <v>-7580.05</v>
      </c>
      <c r="N4344" s="3">
        <v>29284.94</v>
      </c>
      <c r="O4344" s="3">
        <v>36864.99</v>
      </c>
    </row>
    <row r="4345" spans="1:15" hidden="1" x14ac:dyDescent="0.2">
      <c r="A4345" t="s">
        <v>7673</v>
      </c>
      <c r="B4345" t="s">
        <v>7359</v>
      </c>
      <c r="C4345" s="2">
        <v>44440</v>
      </c>
      <c r="D4345" t="s">
        <v>7649</v>
      </c>
      <c r="E4345" s="3">
        <v>0</v>
      </c>
      <c r="F4345" s="3">
        <v>0</v>
      </c>
      <c r="G4345" s="3">
        <v>0</v>
      </c>
      <c r="H4345" s="3">
        <v>0</v>
      </c>
      <c r="I4345" s="3">
        <v>36864.99</v>
      </c>
      <c r="J4345" s="3">
        <v>-4068.28</v>
      </c>
      <c r="K4345" s="3">
        <v>32796.71</v>
      </c>
      <c r="L4345" s="3">
        <v>-3511.77</v>
      </c>
      <c r="M4345" s="3">
        <v>-7580.05</v>
      </c>
      <c r="N4345" s="3">
        <v>29284.94</v>
      </c>
      <c r="O4345" s="3">
        <v>36864.99</v>
      </c>
    </row>
    <row r="4346" spans="1:15" hidden="1" x14ac:dyDescent="0.2">
      <c r="A4346" t="s">
        <v>7674</v>
      </c>
      <c r="B4346" t="s">
        <v>7359</v>
      </c>
      <c r="C4346" s="2">
        <v>44440</v>
      </c>
      <c r="D4346" t="s">
        <v>7649</v>
      </c>
      <c r="E4346" s="3">
        <v>0</v>
      </c>
      <c r="F4346" s="3">
        <v>0</v>
      </c>
      <c r="G4346" s="3">
        <v>0</v>
      </c>
      <c r="H4346" s="3">
        <v>0</v>
      </c>
      <c r="I4346" s="3">
        <v>36864.99</v>
      </c>
      <c r="J4346" s="3">
        <v>-4068.28</v>
      </c>
      <c r="K4346" s="3">
        <v>32796.71</v>
      </c>
      <c r="L4346" s="3">
        <v>-3511.77</v>
      </c>
      <c r="M4346" s="3">
        <v>-7580.05</v>
      </c>
      <c r="N4346" s="3">
        <v>29284.94</v>
      </c>
      <c r="O4346" s="3">
        <v>36864.99</v>
      </c>
    </row>
    <row r="4347" spans="1:15" hidden="1" x14ac:dyDescent="0.2">
      <c r="A4347" t="s">
        <v>7675</v>
      </c>
      <c r="B4347" t="s">
        <v>7359</v>
      </c>
      <c r="C4347" s="2">
        <v>44440</v>
      </c>
      <c r="D4347" t="s">
        <v>7649</v>
      </c>
      <c r="E4347" s="3">
        <v>0</v>
      </c>
      <c r="F4347" s="3">
        <v>0</v>
      </c>
      <c r="G4347" s="3">
        <v>0</v>
      </c>
      <c r="H4347" s="3">
        <v>0</v>
      </c>
      <c r="I4347" s="3">
        <v>36864.99</v>
      </c>
      <c r="J4347" s="3">
        <v>-4068.28</v>
      </c>
      <c r="K4347" s="3">
        <v>32796.71</v>
      </c>
      <c r="L4347" s="3">
        <v>-3511.77</v>
      </c>
      <c r="M4347" s="3">
        <v>-7580.05</v>
      </c>
      <c r="N4347" s="3">
        <v>29284.94</v>
      </c>
      <c r="O4347" s="3">
        <v>36864.99</v>
      </c>
    </row>
    <row r="4348" spans="1:15" hidden="1" x14ac:dyDescent="0.2">
      <c r="A4348" t="s">
        <v>7676</v>
      </c>
      <c r="B4348" t="s">
        <v>7359</v>
      </c>
      <c r="C4348" s="2">
        <v>44440</v>
      </c>
      <c r="D4348" t="s">
        <v>7649</v>
      </c>
      <c r="E4348" s="3">
        <v>0</v>
      </c>
      <c r="F4348" s="3">
        <v>0</v>
      </c>
      <c r="G4348" s="3">
        <v>0</v>
      </c>
      <c r="H4348" s="3">
        <v>0</v>
      </c>
      <c r="I4348" s="3">
        <v>36864.99</v>
      </c>
      <c r="J4348" s="3">
        <v>-4068.28</v>
      </c>
      <c r="K4348" s="3">
        <v>32796.71</v>
      </c>
      <c r="L4348" s="3">
        <v>-3511.77</v>
      </c>
      <c r="M4348" s="3">
        <v>-7580.05</v>
      </c>
      <c r="N4348" s="3">
        <v>29284.94</v>
      </c>
      <c r="O4348" s="3">
        <v>36864.99</v>
      </c>
    </row>
    <row r="4349" spans="1:15" hidden="1" x14ac:dyDescent="0.2">
      <c r="A4349" t="s">
        <v>7677</v>
      </c>
      <c r="B4349" t="s">
        <v>7359</v>
      </c>
      <c r="C4349" s="2">
        <v>44440</v>
      </c>
      <c r="D4349" t="s">
        <v>7649</v>
      </c>
      <c r="E4349" s="3">
        <v>0</v>
      </c>
      <c r="F4349" s="3">
        <v>0</v>
      </c>
      <c r="G4349" s="3">
        <v>0</v>
      </c>
      <c r="H4349" s="3">
        <v>0</v>
      </c>
      <c r="I4349" s="3">
        <v>36864.99</v>
      </c>
      <c r="J4349" s="3">
        <v>-4068.28</v>
      </c>
      <c r="K4349" s="3">
        <v>32796.71</v>
      </c>
      <c r="L4349" s="3">
        <v>-3511.77</v>
      </c>
      <c r="M4349" s="3">
        <v>-7580.05</v>
      </c>
      <c r="N4349" s="3">
        <v>29284.94</v>
      </c>
      <c r="O4349" s="3">
        <v>36864.99</v>
      </c>
    </row>
    <row r="4350" spans="1:15" hidden="1" x14ac:dyDescent="0.2">
      <c r="A4350" t="s">
        <v>7678</v>
      </c>
      <c r="B4350" t="s">
        <v>7359</v>
      </c>
      <c r="C4350" s="2">
        <v>44440</v>
      </c>
      <c r="D4350" t="s">
        <v>7649</v>
      </c>
      <c r="E4350" s="3">
        <v>0</v>
      </c>
      <c r="F4350" s="3">
        <v>0</v>
      </c>
      <c r="G4350" s="3">
        <v>0</v>
      </c>
      <c r="H4350" s="3">
        <v>0</v>
      </c>
      <c r="I4350" s="3">
        <v>36864.99</v>
      </c>
      <c r="J4350" s="3">
        <v>-4068.28</v>
      </c>
      <c r="K4350" s="3">
        <v>32796.71</v>
      </c>
      <c r="L4350" s="3">
        <v>-3511.77</v>
      </c>
      <c r="M4350" s="3">
        <v>-7580.05</v>
      </c>
      <c r="N4350" s="3">
        <v>29284.94</v>
      </c>
      <c r="O4350" s="3">
        <v>36864.99</v>
      </c>
    </row>
    <row r="4351" spans="1:15" hidden="1" x14ac:dyDescent="0.2">
      <c r="A4351" t="s">
        <v>7679</v>
      </c>
      <c r="B4351" t="s">
        <v>7359</v>
      </c>
      <c r="C4351" s="2">
        <v>44440</v>
      </c>
      <c r="D4351" t="s">
        <v>7649</v>
      </c>
      <c r="E4351" s="3">
        <v>0</v>
      </c>
      <c r="F4351" s="3">
        <v>0</v>
      </c>
      <c r="G4351" s="3">
        <v>0</v>
      </c>
      <c r="H4351" s="3">
        <v>0</v>
      </c>
      <c r="I4351" s="3">
        <v>36864.99</v>
      </c>
      <c r="J4351" s="3">
        <v>-4068.28</v>
      </c>
      <c r="K4351" s="3">
        <v>32796.71</v>
      </c>
      <c r="L4351" s="3">
        <v>-3511.77</v>
      </c>
      <c r="M4351" s="3">
        <v>-7580.05</v>
      </c>
      <c r="N4351" s="3">
        <v>29284.94</v>
      </c>
      <c r="O4351" s="3">
        <v>36864.99</v>
      </c>
    </row>
    <row r="4352" spans="1:15" hidden="1" x14ac:dyDescent="0.2">
      <c r="A4352" t="s">
        <v>7680</v>
      </c>
      <c r="B4352" t="s">
        <v>7359</v>
      </c>
      <c r="C4352" s="2">
        <v>44440</v>
      </c>
      <c r="D4352" t="s">
        <v>7649</v>
      </c>
      <c r="E4352" s="3">
        <v>0</v>
      </c>
      <c r="F4352" s="3">
        <v>0</v>
      </c>
      <c r="G4352" s="3">
        <v>0</v>
      </c>
      <c r="H4352" s="3">
        <v>0</v>
      </c>
      <c r="I4352" s="3">
        <v>36864.99</v>
      </c>
      <c r="J4352" s="3">
        <v>-4068.28</v>
      </c>
      <c r="K4352" s="3">
        <v>32796.71</v>
      </c>
      <c r="L4352" s="3">
        <v>-3511.77</v>
      </c>
      <c r="M4352" s="3">
        <v>-7580.05</v>
      </c>
      <c r="N4352" s="3">
        <v>29284.94</v>
      </c>
      <c r="O4352" s="3">
        <v>36864.99</v>
      </c>
    </row>
    <row r="4353" spans="1:15" hidden="1" x14ac:dyDescent="0.2">
      <c r="A4353" t="s">
        <v>7681</v>
      </c>
      <c r="B4353" t="s">
        <v>7359</v>
      </c>
      <c r="C4353" s="2">
        <v>44440</v>
      </c>
      <c r="D4353" t="s">
        <v>7649</v>
      </c>
      <c r="E4353" s="3">
        <v>0</v>
      </c>
      <c r="F4353" s="3">
        <v>0</v>
      </c>
      <c r="G4353" s="3">
        <v>0</v>
      </c>
      <c r="H4353" s="3">
        <v>0</v>
      </c>
      <c r="I4353" s="3">
        <v>36864.99</v>
      </c>
      <c r="J4353" s="3">
        <v>-4068.28</v>
      </c>
      <c r="K4353" s="3">
        <v>32796.71</v>
      </c>
      <c r="L4353" s="3">
        <v>-3511.77</v>
      </c>
      <c r="M4353" s="3">
        <v>-7580.05</v>
      </c>
      <c r="N4353" s="3">
        <v>29284.94</v>
      </c>
      <c r="O4353" s="3">
        <v>36864.99</v>
      </c>
    </row>
    <row r="4354" spans="1:15" hidden="1" x14ac:dyDescent="0.2">
      <c r="A4354" t="s">
        <v>7682</v>
      </c>
      <c r="B4354" t="s">
        <v>7359</v>
      </c>
      <c r="C4354" s="2">
        <v>44440</v>
      </c>
      <c r="D4354" t="s">
        <v>7649</v>
      </c>
      <c r="E4354" s="3">
        <v>0</v>
      </c>
      <c r="F4354" s="3">
        <v>0</v>
      </c>
      <c r="G4354" s="3">
        <v>0</v>
      </c>
      <c r="H4354" s="3">
        <v>0</v>
      </c>
      <c r="I4354" s="3">
        <v>36864.99</v>
      </c>
      <c r="J4354" s="3">
        <v>-4068.28</v>
      </c>
      <c r="K4354" s="3">
        <v>32796.71</v>
      </c>
      <c r="L4354" s="3">
        <v>-3511.77</v>
      </c>
      <c r="M4354" s="3">
        <v>-7580.05</v>
      </c>
      <c r="N4354" s="3">
        <v>29284.94</v>
      </c>
      <c r="O4354" s="3">
        <v>36864.99</v>
      </c>
    </row>
    <row r="4355" spans="1:15" hidden="1" x14ac:dyDescent="0.2">
      <c r="A4355" t="s">
        <v>7683</v>
      </c>
      <c r="B4355" t="s">
        <v>7359</v>
      </c>
      <c r="C4355" s="2">
        <v>44440</v>
      </c>
      <c r="D4355" t="s">
        <v>7649</v>
      </c>
      <c r="E4355" s="3">
        <v>0</v>
      </c>
      <c r="F4355" s="3">
        <v>0</v>
      </c>
      <c r="G4355" s="3">
        <v>0</v>
      </c>
      <c r="H4355" s="3">
        <v>0</v>
      </c>
      <c r="I4355" s="3">
        <v>36864.99</v>
      </c>
      <c r="J4355" s="3">
        <v>-4068.28</v>
      </c>
      <c r="K4355" s="3">
        <v>32796.71</v>
      </c>
      <c r="L4355" s="3">
        <v>-3511.77</v>
      </c>
      <c r="M4355" s="3">
        <v>-7580.05</v>
      </c>
      <c r="N4355" s="3">
        <v>29284.94</v>
      </c>
      <c r="O4355" s="3">
        <v>36864.99</v>
      </c>
    </row>
    <row r="4356" spans="1:15" hidden="1" x14ac:dyDescent="0.2">
      <c r="A4356" t="s">
        <v>7684</v>
      </c>
      <c r="B4356" t="s">
        <v>7359</v>
      </c>
      <c r="C4356" s="2">
        <v>44440</v>
      </c>
      <c r="D4356" t="s">
        <v>7649</v>
      </c>
      <c r="E4356" s="3">
        <v>0</v>
      </c>
      <c r="F4356" s="3">
        <v>0</v>
      </c>
      <c r="G4356" s="3">
        <v>0</v>
      </c>
      <c r="H4356" s="3">
        <v>0</v>
      </c>
      <c r="I4356" s="3">
        <v>36864.99</v>
      </c>
      <c r="J4356" s="3">
        <v>-4068.28</v>
      </c>
      <c r="K4356" s="3">
        <v>32796.71</v>
      </c>
      <c r="L4356" s="3">
        <v>-3511.77</v>
      </c>
      <c r="M4356" s="3">
        <v>-7580.05</v>
      </c>
      <c r="N4356" s="3">
        <v>29284.94</v>
      </c>
      <c r="O4356" s="3">
        <v>36864.99</v>
      </c>
    </row>
    <row r="4357" spans="1:15" hidden="1" x14ac:dyDescent="0.2">
      <c r="A4357" t="s">
        <v>7685</v>
      </c>
      <c r="B4357" t="s">
        <v>7359</v>
      </c>
      <c r="C4357" s="2">
        <v>44440</v>
      </c>
      <c r="D4357" t="s">
        <v>7649</v>
      </c>
      <c r="E4357" s="3">
        <v>0</v>
      </c>
      <c r="F4357" s="3">
        <v>0</v>
      </c>
      <c r="G4357" s="3">
        <v>0</v>
      </c>
      <c r="H4357" s="3">
        <v>0</v>
      </c>
      <c r="I4357" s="3">
        <v>36864.99</v>
      </c>
      <c r="J4357" s="3">
        <v>-4068.28</v>
      </c>
      <c r="K4357" s="3">
        <v>32796.71</v>
      </c>
      <c r="L4357" s="3">
        <v>-3511.77</v>
      </c>
      <c r="M4357" s="3">
        <v>-7580.05</v>
      </c>
      <c r="N4357" s="3">
        <v>29284.94</v>
      </c>
      <c r="O4357" s="3">
        <v>36864.99</v>
      </c>
    </row>
    <row r="4358" spans="1:15" hidden="1" x14ac:dyDescent="0.2">
      <c r="A4358" t="s">
        <v>7686</v>
      </c>
      <c r="B4358" t="s">
        <v>7359</v>
      </c>
      <c r="C4358" s="2">
        <v>44440</v>
      </c>
      <c r="D4358" t="s">
        <v>7649</v>
      </c>
      <c r="E4358" s="3">
        <v>0</v>
      </c>
      <c r="F4358" s="3">
        <v>0</v>
      </c>
      <c r="G4358" s="3">
        <v>0</v>
      </c>
      <c r="H4358" s="3">
        <v>0</v>
      </c>
      <c r="I4358" s="3">
        <v>36864.99</v>
      </c>
      <c r="J4358" s="3">
        <v>-4068.28</v>
      </c>
      <c r="K4358" s="3">
        <v>32796.71</v>
      </c>
      <c r="L4358" s="3">
        <v>-3511.77</v>
      </c>
      <c r="M4358" s="3">
        <v>-7580.05</v>
      </c>
      <c r="N4358" s="3">
        <v>29284.94</v>
      </c>
      <c r="O4358" s="3">
        <v>36864.99</v>
      </c>
    </row>
    <row r="4359" spans="1:15" hidden="1" x14ac:dyDescent="0.2">
      <c r="A4359" t="s">
        <v>7687</v>
      </c>
      <c r="B4359" t="s">
        <v>7359</v>
      </c>
      <c r="C4359" s="2">
        <v>44440</v>
      </c>
      <c r="D4359" t="s">
        <v>7649</v>
      </c>
      <c r="E4359" s="3">
        <v>0</v>
      </c>
      <c r="F4359" s="3">
        <v>0</v>
      </c>
      <c r="G4359" s="3">
        <v>0</v>
      </c>
      <c r="H4359" s="3">
        <v>0</v>
      </c>
      <c r="I4359" s="3">
        <v>36864.99</v>
      </c>
      <c r="J4359" s="3">
        <v>-4068.28</v>
      </c>
      <c r="K4359" s="3">
        <v>32796.71</v>
      </c>
      <c r="L4359" s="3">
        <v>-3511.77</v>
      </c>
      <c r="M4359" s="3">
        <v>-7580.05</v>
      </c>
      <c r="N4359" s="3">
        <v>29284.94</v>
      </c>
      <c r="O4359" s="3">
        <v>36864.99</v>
      </c>
    </row>
    <row r="4360" spans="1:15" hidden="1" x14ac:dyDescent="0.2">
      <c r="A4360" t="s">
        <v>7688</v>
      </c>
      <c r="B4360" t="s">
        <v>7359</v>
      </c>
      <c r="C4360" s="2">
        <v>44440</v>
      </c>
      <c r="D4360" t="s">
        <v>7649</v>
      </c>
      <c r="E4360" s="3">
        <v>0</v>
      </c>
      <c r="F4360" s="3">
        <v>0</v>
      </c>
      <c r="G4360" s="3">
        <v>0</v>
      </c>
      <c r="H4360" s="3">
        <v>0</v>
      </c>
      <c r="I4360" s="3">
        <v>36864.99</v>
      </c>
      <c r="J4360" s="3">
        <v>-4068.28</v>
      </c>
      <c r="K4360" s="3">
        <v>32796.71</v>
      </c>
      <c r="L4360" s="3">
        <v>-3511.77</v>
      </c>
      <c r="M4360" s="3">
        <v>-7580.05</v>
      </c>
      <c r="N4360" s="3">
        <v>29284.94</v>
      </c>
      <c r="O4360" s="3">
        <v>36864.99</v>
      </c>
    </row>
    <row r="4361" spans="1:15" hidden="1" x14ac:dyDescent="0.2">
      <c r="A4361" t="s">
        <v>7689</v>
      </c>
      <c r="B4361" t="s">
        <v>7359</v>
      </c>
      <c r="C4361" s="2">
        <v>44440</v>
      </c>
      <c r="D4361" t="s">
        <v>7649</v>
      </c>
      <c r="E4361" s="3">
        <v>0</v>
      </c>
      <c r="F4361" s="3">
        <v>0</v>
      </c>
      <c r="G4361" s="3">
        <v>0</v>
      </c>
      <c r="H4361" s="3">
        <v>0</v>
      </c>
      <c r="I4361" s="3">
        <v>36864.99</v>
      </c>
      <c r="J4361" s="3">
        <v>-4068.28</v>
      </c>
      <c r="K4361" s="3">
        <v>32796.71</v>
      </c>
      <c r="L4361" s="3">
        <v>-3511.77</v>
      </c>
      <c r="M4361" s="3">
        <v>-7580.05</v>
      </c>
      <c r="N4361" s="3">
        <v>29284.94</v>
      </c>
      <c r="O4361" s="3">
        <v>36864.99</v>
      </c>
    </row>
    <row r="4362" spans="1:15" hidden="1" x14ac:dyDescent="0.2">
      <c r="A4362" t="s">
        <v>7690</v>
      </c>
      <c r="B4362" t="s">
        <v>7359</v>
      </c>
      <c r="C4362" s="2">
        <v>44440</v>
      </c>
      <c r="D4362" t="s">
        <v>7649</v>
      </c>
      <c r="E4362" s="3">
        <v>0</v>
      </c>
      <c r="F4362" s="3">
        <v>0</v>
      </c>
      <c r="G4362" s="3">
        <v>0</v>
      </c>
      <c r="H4362" s="3">
        <v>0</v>
      </c>
      <c r="I4362" s="3">
        <v>36864.99</v>
      </c>
      <c r="J4362" s="3">
        <v>-4068.28</v>
      </c>
      <c r="K4362" s="3">
        <v>32796.71</v>
      </c>
      <c r="L4362" s="3">
        <v>-3511.77</v>
      </c>
      <c r="M4362" s="3">
        <v>-7580.05</v>
      </c>
      <c r="N4362" s="3">
        <v>29284.94</v>
      </c>
      <c r="O4362" s="3">
        <v>36864.99</v>
      </c>
    </row>
    <row r="4363" spans="1:15" hidden="1" x14ac:dyDescent="0.2">
      <c r="A4363" t="s">
        <v>7691</v>
      </c>
      <c r="B4363" t="s">
        <v>7359</v>
      </c>
      <c r="C4363" s="2">
        <v>44440</v>
      </c>
      <c r="D4363" t="s">
        <v>7649</v>
      </c>
      <c r="E4363" s="3">
        <v>0</v>
      </c>
      <c r="F4363" s="3">
        <v>0</v>
      </c>
      <c r="G4363" s="3">
        <v>0</v>
      </c>
      <c r="H4363" s="3">
        <v>0</v>
      </c>
      <c r="I4363" s="3">
        <v>36864.99</v>
      </c>
      <c r="J4363" s="3">
        <v>-4068.28</v>
      </c>
      <c r="K4363" s="3">
        <v>32796.71</v>
      </c>
      <c r="L4363" s="3">
        <v>-3511.77</v>
      </c>
      <c r="M4363" s="3">
        <v>-7580.05</v>
      </c>
      <c r="N4363" s="3">
        <v>29284.94</v>
      </c>
      <c r="O4363" s="3">
        <v>36864.99</v>
      </c>
    </row>
    <row r="4364" spans="1:15" hidden="1" x14ac:dyDescent="0.2">
      <c r="A4364" t="s">
        <v>7692</v>
      </c>
      <c r="B4364" t="s">
        <v>7359</v>
      </c>
      <c r="C4364" s="2">
        <v>44440</v>
      </c>
      <c r="D4364" t="s">
        <v>7649</v>
      </c>
      <c r="E4364" s="3">
        <v>0</v>
      </c>
      <c r="F4364" s="3">
        <v>0</v>
      </c>
      <c r="G4364" s="3">
        <v>0</v>
      </c>
      <c r="H4364" s="3">
        <v>0</v>
      </c>
      <c r="I4364" s="3">
        <v>36864.99</v>
      </c>
      <c r="J4364" s="3">
        <v>-4068.28</v>
      </c>
      <c r="K4364" s="3">
        <v>32796.71</v>
      </c>
      <c r="L4364" s="3">
        <v>-3511.77</v>
      </c>
      <c r="M4364" s="3">
        <v>-7580.05</v>
      </c>
      <c r="N4364" s="3">
        <v>29284.94</v>
      </c>
      <c r="O4364" s="3">
        <v>36864.99</v>
      </c>
    </row>
    <row r="4365" spans="1:15" hidden="1" x14ac:dyDescent="0.2">
      <c r="A4365" t="s">
        <v>7693</v>
      </c>
      <c r="B4365" t="s">
        <v>7359</v>
      </c>
      <c r="C4365" s="2">
        <v>44440</v>
      </c>
      <c r="D4365" t="s">
        <v>7649</v>
      </c>
      <c r="E4365" s="3">
        <v>0</v>
      </c>
      <c r="F4365" s="3">
        <v>0</v>
      </c>
      <c r="G4365" s="3">
        <v>0</v>
      </c>
      <c r="H4365" s="3">
        <v>0</v>
      </c>
      <c r="I4365" s="3">
        <v>36864.99</v>
      </c>
      <c r="J4365" s="3">
        <v>-4068.28</v>
      </c>
      <c r="K4365" s="3">
        <v>32796.71</v>
      </c>
      <c r="L4365" s="3">
        <v>-3511.77</v>
      </c>
      <c r="M4365" s="3">
        <v>-7580.05</v>
      </c>
      <c r="N4365" s="3">
        <v>29284.94</v>
      </c>
      <c r="O4365" s="3">
        <v>36864.99</v>
      </c>
    </row>
    <row r="4366" spans="1:15" hidden="1" x14ac:dyDescent="0.2">
      <c r="A4366" t="s">
        <v>7694</v>
      </c>
      <c r="B4366" t="s">
        <v>7359</v>
      </c>
      <c r="C4366" s="2">
        <v>44440</v>
      </c>
      <c r="D4366" t="s">
        <v>7649</v>
      </c>
      <c r="E4366" s="3">
        <v>0</v>
      </c>
      <c r="F4366" s="3">
        <v>0</v>
      </c>
      <c r="G4366" s="3">
        <v>0</v>
      </c>
      <c r="H4366" s="3">
        <v>0</v>
      </c>
      <c r="I4366" s="3">
        <v>36864.99</v>
      </c>
      <c r="J4366" s="3">
        <v>-4068.28</v>
      </c>
      <c r="K4366" s="3">
        <v>32796.71</v>
      </c>
      <c r="L4366" s="3">
        <v>-3511.77</v>
      </c>
      <c r="M4366" s="3">
        <v>-7580.05</v>
      </c>
      <c r="N4366" s="3">
        <v>29284.94</v>
      </c>
      <c r="O4366" s="3">
        <v>36864.99</v>
      </c>
    </row>
    <row r="4367" spans="1:15" hidden="1" x14ac:dyDescent="0.2">
      <c r="A4367" t="s">
        <v>7695</v>
      </c>
      <c r="B4367" t="s">
        <v>7359</v>
      </c>
      <c r="C4367" s="2">
        <v>44440</v>
      </c>
      <c r="D4367" t="s">
        <v>7649</v>
      </c>
      <c r="E4367" s="3">
        <v>0</v>
      </c>
      <c r="F4367" s="3">
        <v>0</v>
      </c>
      <c r="G4367" s="3">
        <v>0</v>
      </c>
      <c r="H4367" s="3">
        <v>0</v>
      </c>
      <c r="I4367" s="3">
        <v>36864.99</v>
      </c>
      <c r="J4367" s="3">
        <v>-4068.28</v>
      </c>
      <c r="K4367" s="3">
        <v>32796.71</v>
      </c>
      <c r="L4367" s="3">
        <v>-3511.77</v>
      </c>
      <c r="M4367" s="3">
        <v>-7580.05</v>
      </c>
      <c r="N4367" s="3">
        <v>29284.94</v>
      </c>
      <c r="O4367" s="3">
        <v>36864.99</v>
      </c>
    </row>
    <row r="4368" spans="1:15" hidden="1" x14ac:dyDescent="0.2">
      <c r="A4368" t="s">
        <v>7696</v>
      </c>
      <c r="B4368" t="s">
        <v>7359</v>
      </c>
      <c r="C4368" s="2">
        <v>44440</v>
      </c>
      <c r="D4368" t="s">
        <v>7649</v>
      </c>
      <c r="E4368" s="3">
        <v>0</v>
      </c>
      <c r="F4368" s="3">
        <v>0</v>
      </c>
      <c r="G4368" s="3">
        <v>0</v>
      </c>
      <c r="H4368" s="3">
        <v>0</v>
      </c>
      <c r="I4368" s="3">
        <v>36865.31</v>
      </c>
      <c r="J4368" s="3">
        <v>-4068.31</v>
      </c>
      <c r="K4368" s="3">
        <v>32797</v>
      </c>
      <c r="L4368" s="3">
        <v>-3511.8</v>
      </c>
      <c r="M4368" s="3">
        <v>-7580.11</v>
      </c>
      <c r="N4368" s="3">
        <v>29285.200000000001</v>
      </c>
      <c r="O4368" s="3">
        <v>36865.31</v>
      </c>
    </row>
    <row r="4369" spans="1:15" hidden="1" x14ac:dyDescent="0.2">
      <c r="A4369" t="s">
        <v>7697</v>
      </c>
      <c r="B4369" t="s">
        <v>7359</v>
      </c>
      <c r="C4369" s="2">
        <v>44440</v>
      </c>
      <c r="D4369" t="s">
        <v>7698</v>
      </c>
      <c r="E4369" s="3">
        <v>0</v>
      </c>
      <c r="F4369" s="3">
        <v>0</v>
      </c>
      <c r="G4369" s="3">
        <v>0</v>
      </c>
      <c r="H4369" s="3">
        <v>0</v>
      </c>
      <c r="I4369" s="3">
        <v>0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  <c r="O4369" s="3">
        <v>0</v>
      </c>
    </row>
    <row r="4370" spans="1:15" hidden="1" x14ac:dyDescent="0.2">
      <c r="A4370" t="s">
        <v>7699</v>
      </c>
      <c r="B4370" t="s">
        <v>7359</v>
      </c>
      <c r="C4370" s="2">
        <v>44440</v>
      </c>
      <c r="D4370" t="s">
        <v>7698</v>
      </c>
      <c r="E4370" s="3">
        <v>0</v>
      </c>
      <c r="F4370" s="3">
        <v>0</v>
      </c>
      <c r="G4370" s="3">
        <v>0</v>
      </c>
      <c r="H4370" s="3">
        <v>0</v>
      </c>
      <c r="I4370" s="3">
        <v>0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  <c r="O4370" s="3">
        <v>0</v>
      </c>
    </row>
    <row r="4371" spans="1:15" hidden="1" x14ac:dyDescent="0.2">
      <c r="A4371" t="s">
        <v>7700</v>
      </c>
      <c r="B4371" t="s">
        <v>7359</v>
      </c>
      <c r="C4371" s="2">
        <v>44440</v>
      </c>
      <c r="D4371" t="s">
        <v>7698</v>
      </c>
      <c r="E4371" s="3">
        <v>0</v>
      </c>
      <c r="F4371" s="3">
        <v>0</v>
      </c>
      <c r="G4371" s="3">
        <v>0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0</v>
      </c>
    </row>
    <row r="4372" spans="1:15" hidden="1" x14ac:dyDescent="0.2">
      <c r="A4372" t="s">
        <v>7701</v>
      </c>
      <c r="B4372" t="s">
        <v>7359</v>
      </c>
      <c r="C4372" s="2">
        <v>44440</v>
      </c>
      <c r="D4372" t="s">
        <v>7698</v>
      </c>
      <c r="E4372" s="3">
        <v>0</v>
      </c>
      <c r="F4372" s="3">
        <v>0</v>
      </c>
      <c r="G4372" s="3">
        <v>0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</row>
    <row r="4373" spans="1:15" hidden="1" x14ac:dyDescent="0.2">
      <c r="A4373" t="s">
        <v>7702</v>
      </c>
      <c r="B4373" t="s">
        <v>7359</v>
      </c>
      <c r="C4373" s="2">
        <v>44440</v>
      </c>
      <c r="D4373" t="s">
        <v>7703</v>
      </c>
      <c r="E4373" s="3">
        <v>0</v>
      </c>
      <c r="F4373" s="3">
        <v>0</v>
      </c>
      <c r="G4373" s="3">
        <v>0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</row>
    <row r="4374" spans="1:15" hidden="1" x14ac:dyDescent="0.2">
      <c r="A4374" t="s">
        <v>7704</v>
      </c>
      <c r="B4374" t="s">
        <v>7359</v>
      </c>
      <c r="C4374" s="2">
        <v>44440</v>
      </c>
      <c r="D4374" t="s">
        <v>7703</v>
      </c>
      <c r="E4374" s="3">
        <v>0</v>
      </c>
      <c r="F4374" s="3">
        <v>0</v>
      </c>
      <c r="G4374" s="3">
        <v>0</v>
      </c>
      <c r="H4374" s="3">
        <v>0</v>
      </c>
      <c r="I4374" s="3">
        <v>0</v>
      </c>
      <c r="J4374" s="3">
        <v>0</v>
      </c>
      <c r="K4374" s="3">
        <v>0</v>
      </c>
      <c r="L4374" s="3">
        <v>0</v>
      </c>
      <c r="M4374" s="3">
        <v>0</v>
      </c>
      <c r="N4374" s="3">
        <v>0</v>
      </c>
      <c r="O4374" s="3">
        <v>0</v>
      </c>
    </row>
    <row r="4375" spans="1:15" hidden="1" x14ac:dyDescent="0.2">
      <c r="A4375" t="s">
        <v>7705</v>
      </c>
      <c r="B4375" t="s">
        <v>7359</v>
      </c>
      <c r="C4375" s="2">
        <v>44440</v>
      </c>
      <c r="D4375" t="s">
        <v>7703</v>
      </c>
      <c r="E4375" s="3">
        <v>0</v>
      </c>
      <c r="F4375" s="3">
        <v>0</v>
      </c>
      <c r="G4375" s="3">
        <v>0</v>
      </c>
      <c r="H4375" s="3">
        <v>0</v>
      </c>
      <c r="I4375" s="3">
        <v>0</v>
      </c>
      <c r="J4375" s="3">
        <v>0</v>
      </c>
      <c r="K4375" s="3">
        <v>0</v>
      </c>
      <c r="L4375" s="3">
        <v>0</v>
      </c>
      <c r="M4375" s="3">
        <v>0</v>
      </c>
      <c r="N4375" s="3">
        <v>0</v>
      </c>
      <c r="O4375" s="3">
        <v>0</v>
      </c>
    </row>
    <row r="4376" spans="1:15" hidden="1" x14ac:dyDescent="0.2">
      <c r="A4376" t="s">
        <v>7706</v>
      </c>
      <c r="B4376" t="s">
        <v>7359</v>
      </c>
      <c r="C4376" s="2">
        <v>44440</v>
      </c>
      <c r="D4376" t="s">
        <v>7707</v>
      </c>
      <c r="E4376" s="3">
        <v>0</v>
      </c>
      <c r="F4376" s="3">
        <v>0</v>
      </c>
      <c r="G4376" s="3">
        <v>0</v>
      </c>
      <c r="H4376" s="3">
        <v>0</v>
      </c>
      <c r="I4376" s="3">
        <v>28000</v>
      </c>
      <c r="J4376" s="3">
        <v>-5149.95</v>
      </c>
      <c r="K4376" s="3">
        <v>22850.05</v>
      </c>
      <c r="L4376" s="3">
        <v>-4445.4799999999996</v>
      </c>
      <c r="M4376" s="3">
        <v>-9595.43</v>
      </c>
      <c r="N4376" s="3">
        <v>18404.57</v>
      </c>
      <c r="O4376" s="3">
        <v>28000</v>
      </c>
    </row>
    <row r="4377" spans="1:15" hidden="1" x14ac:dyDescent="0.2">
      <c r="A4377" t="s">
        <v>7708</v>
      </c>
      <c r="B4377" t="s">
        <v>7359</v>
      </c>
      <c r="C4377" s="2">
        <v>44440</v>
      </c>
      <c r="D4377" t="s">
        <v>2058</v>
      </c>
      <c r="E4377" s="3">
        <v>0</v>
      </c>
      <c r="F4377" s="3">
        <v>0</v>
      </c>
      <c r="G4377" s="3">
        <v>0</v>
      </c>
      <c r="H4377" s="3">
        <v>0</v>
      </c>
      <c r="I4377" s="3">
        <v>50000</v>
      </c>
      <c r="J4377" s="3">
        <v>-9196.35</v>
      </c>
      <c r="K4377" s="3">
        <v>40803.65</v>
      </c>
      <c r="L4377" s="3">
        <v>-7938.36</v>
      </c>
      <c r="M4377" s="3">
        <v>-17134.71</v>
      </c>
      <c r="N4377" s="3">
        <v>32865.29</v>
      </c>
      <c r="O4377" s="3">
        <v>50000</v>
      </c>
    </row>
    <row r="4378" spans="1:15" hidden="1" x14ac:dyDescent="0.2">
      <c r="A4378" t="s">
        <v>7709</v>
      </c>
      <c r="B4378" t="s">
        <v>7359</v>
      </c>
      <c r="C4378" s="2">
        <v>44440</v>
      </c>
      <c r="D4378" t="s">
        <v>7710</v>
      </c>
      <c r="E4378" s="3">
        <v>0</v>
      </c>
      <c r="F4378" s="3">
        <v>0</v>
      </c>
      <c r="G4378" s="3">
        <v>0</v>
      </c>
      <c r="H4378" s="3">
        <v>0</v>
      </c>
      <c r="I4378" s="3">
        <v>50000</v>
      </c>
      <c r="J4378" s="3">
        <v>-9196.35</v>
      </c>
      <c r="K4378" s="3">
        <v>40803.65</v>
      </c>
      <c r="L4378" s="3">
        <v>-7938.36</v>
      </c>
      <c r="M4378" s="3">
        <v>-17134.71</v>
      </c>
      <c r="N4378" s="3">
        <v>32865.29</v>
      </c>
      <c r="O4378" s="3">
        <v>50000</v>
      </c>
    </row>
    <row r="4379" spans="1:15" hidden="1" x14ac:dyDescent="0.2">
      <c r="A4379" t="s">
        <v>7711</v>
      </c>
      <c r="B4379" t="s">
        <v>7359</v>
      </c>
      <c r="C4379" s="2">
        <v>44681</v>
      </c>
      <c r="D4379" t="s">
        <v>7712</v>
      </c>
      <c r="E4379" s="3">
        <v>80800</v>
      </c>
      <c r="F4379" s="3">
        <v>0</v>
      </c>
      <c r="G4379" s="3">
        <v>0</v>
      </c>
      <c r="H4379" s="3">
        <v>0</v>
      </c>
      <c r="I4379" s="3">
        <v>0</v>
      </c>
      <c r="J4379" s="3">
        <v>0</v>
      </c>
      <c r="K4379" s="3">
        <v>0</v>
      </c>
      <c r="L4379" s="3">
        <v>-6477.28</v>
      </c>
      <c r="M4379" s="3">
        <v>-6477.28</v>
      </c>
      <c r="N4379" s="3">
        <v>74322.720000000001</v>
      </c>
      <c r="O4379" s="3">
        <v>80800</v>
      </c>
    </row>
    <row r="4380" spans="1:15" hidden="1" x14ac:dyDescent="0.2">
      <c r="A4380" t="s">
        <v>7713</v>
      </c>
      <c r="B4380" t="s">
        <v>7359</v>
      </c>
      <c r="C4380" s="2">
        <v>44681</v>
      </c>
      <c r="D4380" t="s">
        <v>7712</v>
      </c>
      <c r="E4380" s="3">
        <v>80800</v>
      </c>
      <c r="F4380" s="3">
        <v>0</v>
      </c>
      <c r="G4380" s="3">
        <v>0</v>
      </c>
      <c r="H4380" s="3">
        <v>0</v>
      </c>
      <c r="I4380" s="3">
        <v>0</v>
      </c>
      <c r="J4380" s="3">
        <v>0</v>
      </c>
      <c r="K4380" s="3">
        <v>0</v>
      </c>
      <c r="L4380" s="3">
        <v>-6477.28</v>
      </c>
      <c r="M4380" s="3">
        <v>-6477.28</v>
      </c>
      <c r="N4380" s="3">
        <v>74322.720000000001</v>
      </c>
      <c r="O4380" s="3">
        <v>80800</v>
      </c>
    </row>
    <row r="4381" spans="1:15" hidden="1" x14ac:dyDescent="0.2">
      <c r="A4381" t="s">
        <v>7714</v>
      </c>
      <c r="B4381" t="s">
        <v>7716</v>
      </c>
      <c r="C4381" s="2">
        <v>39508</v>
      </c>
      <c r="D4381" t="s">
        <v>7717</v>
      </c>
      <c r="E4381" s="3">
        <v>0</v>
      </c>
      <c r="F4381" s="3">
        <v>0</v>
      </c>
      <c r="G4381" s="3">
        <v>0</v>
      </c>
      <c r="H4381" s="3">
        <v>0</v>
      </c>
      <c r="I4381" s="3">
        <v>76960</v>
      </c>
      <c r="J4381" s="3">
        <v>-73112</v>
      </c>
      <c r="K4381" s="3">
        <v>3848</v>
      </c>
      <c r="L4381" s="3">
        <v>0</v>
      </c>
      <c r="M4381" s="3">
        <v>-73112</v>
      </c>
      <c r="N4381" s="3">
        <v>3848</v>
      </c>
      <c r="O4381" s="3">
        <v>76960</v>
      </c>
    </row>
    <row r="4382" spans="1:15" hidden="1" x14ac:dyDescent="0.2">
      <c r="A4382" t="s">
        <v>7718</v>
      </c>
      <c r="B4382" t="s">
        <v>7721</v>
      </c>
      <c r="C4382" s="2">
        <v>38961</v>
      </c>
      <c r="D4382" t="s">
        <v>7722</v>
      </c>
      <c r="E4382" s="3">
        <v>0</v>
      </c>
      <c r="F4382" s="3">
        <v>0</v>
      </c>
      <c r="G4382" s="3">
        <v>0</v>
      </c>
      <c r="H4382" s="3">
        <v>0</v>
      </c>
      <c r="I4382" s="3">
        <v>1042684</v>
      </c>
      <c r="J4382" s="3">
        <v>-990549.8</v>
      </c>
      <c r="K4382" s="3">
        <v>52134.2</v>
      </c>
      <c r="L4382" s="3">
        <v>0</v>
      </c>
      <c r="M4382" s="3">
        <v>-990549.8</v>
      </c>
      <c r="N4382" s="3">
        <v>52134.2</v>
      </c>
      <c r="O4382" s="3">
        <v>1042684</v>
      </c>
    </row>
    <row r="4383" spans="1:15" hidden="1" x14ac:dyDescent="0.2">
      <c r="A4383" t="s">
        <v>7723</v>
      </c>
      <c r="B4383" t="s">
        <v>7721</v>
      </c>
      <c r="C4383" s="2">
        <v>39077</v>
      </c>
      <c r="D4383" t="s">
        <v>7724</v>
      </c>
      <c r="E4383" s="3">
        <v>0</v>
      </c>
      <c r="F4383" s="3">
        <v>0</v>
      </c>
      <c r="G4383" s="3">
        <v>0</v>
      </c>
      <c r="H4383" s="3">
        <v>0</v>
      </c>
      <c r="I4383" s="3">
        <v>1099068</v>
      </c>
      <c r="J4383" s="3">
        <v>-1044114.6</v>
      </c>
      <c r="K4383" s="3">
        <v>54953.4</v>
      </c>
      <c r="L4383" s="3">
        <v>0</v>
      </c>
      <c r="M4383" s="3">
        <v>-1044114.6</v>
      </c>
      <c r="N4383" s="3">
        <v>54953.4</v>
      </c>
      <c r="O4383" s="3">
        <v>1099068</v>
      </c>
    </row>
    <row r="4384" spans="1:15" hidden="1" x14ac:dyDescent="0.2">
      <c r="A4384" t="s">
        <v>7725</v>
      </c>
      <c r="B4384" t="s">
        <v>7721</v>
      </c>
      <c r="C4384" s="2">
        <v>40391</v>
      </c>
      <c r="D4384" t="s">
        <v>7726</v>
      </c>
      <c r="E4384" s="3">
        <v>0</v>
      </c>
      <c r="F4384" s="3">
        <v>0</v>
      </c>
      <c r="G4384" s="3">
        <v>0</v>
      </c>
      <c r="H4384" s="3">
        <v>0</v>
      </c>
      <c r="I4384" s="3">
        <v>2535866</v>
      </c>
      <c r="J4384" s="3">
        <v>-2138853.06</v>
      </c>
      <c r="K4384" s="3">
        <v>397012.94</v>
      </c>
      <c r="L4384" s="3">
        <v>0</v>
      </c>
      <c r="M4384" s="3">
        <v>-2138853.06</v>
      </c>
      <c r="N4384" s="3">
        <v>397012.94</v>
      </c>
      <c r="O4384" s="3">
        <v>2535866</v>
      </c>
    </row>
    <row r="4385" spans="1:15" hidden="1" x14ac:dyDescent="0.2">
      <c r="A4385" t="s">
        <v>7727</v>
      </c>
      <c r="B4385" t="s">
        <v>7721</v>
      </c>
      <c r="C4385" s="2">
        <v>40633</v>
      </c>
      <c r="D4385" t="s">
        <v>7728</v>
      </c>
      <c r="E4385" s="3">
        <v>0</v>
      </c>
      <c r="F4385" s="3">
        <v>0</v>
      </c>
      <c r="G4385" s="3">
        <v>0</v>
      </c>
      <c r="H4385" s="3">
        <v>0</v>
      </c>
      <c r="I4385" s="3">
        <v>1298583</v>
      </c>
      <c r="J4385" s="3">
        <v>-820794.74</v>
      </c>
      <c r="K4385" s="3">
        <v>477788.26</v>
      </c>
      <c r="L4385" s="3">
        <v>0</v>
      </c>
      <c r="M4385" s="3">
        <v>-820794.74</v>
      </c>
      <c r="N4385" s="3">
        <v>477788.26</v>
      </c>
      <c r="O4385" s="3">
        <v>1298583</v>
      </c>
    </row>
    <row r="4386" spans="1:15" hidden="1" x14ac:dyDescent="0.2">
      <c r="A4386" t="s">
        <v>7729</v>
      </c>
      <c r="B4386" t="s">
        <v>7721</v>
      </c>
      <c r="C4386" s="2">
        <v>40633</v>
      </c>
      <c r="D4386" t="s">
        <v>7730</v>
      </c>
      <c r="E4386" s="3">
        <v>0</v>
      </c>
      <c r="F4386" s="3">
        <v>0</v>
      </c>
      <c r="G4386" s="3">
        <v>0</v>
      </c>
      <c r="H4386" s="3">
        <v>0</v>
      </c>
      <c r="I4386" s="3">
        <v>1044058</v>
      </c>
      <c r="J4386" s="3">
        <v>-659917.25</v>
      </c>
      <c r="K4386" s="3">
        <v>384140.75</v>
      </c>
      <c r="L4386" s="3">
        <v>0</v>
      </c>
      <c r="M4386" s="3">
        <v>-659917.25</v>
      </c>
      <c r="N4386" s="3">
        <v>384140.75</v>
      </c>
      <c r="O4386" s="3">
        <v>1044058</v>
      </c>
    </row>
    <row r="4387" spans="1:15" hidden="1" x14ac:dyDescent="0.2">
      <c r="A4387" t="s">
        <v>7731</v>
      </c>
      <c r="B4387" t="s">
        <v>7721</v>
      </c>
      <c r="C4387" s="2">
        <v>40658</v>
      </c>
      <c r="D4387" t="s">
        <v>7732</v>
      </c>
      <c r="E4387" s="3">
        <v>0</v>
      </c>
      <c r="F4387" s="3">
        <v>0</v>
      </c>
      <c r="G4387" s="3">
        <v>0</v>
      </c>
      <c r="H4387" s="3">
        <v>0</v>
      </c>
      <c r="I4387" s="3">
        <v>836308</v>
      </c>
      <c r="J4387" s="3">
        <v>-510343.28</v>
      </c>
      <c r="K4387" s="3">
        <v>325964.71999999997</v>
      </c>
      <c r="L4387" s="3">
        <v>0</v>
      </c>
      <c r="M4387" s="3">
        <v>-510343.28</v>
      </c>
      <c r="N4387" s="3">
        <v>325964.71999999997</v>
      </c>
      <c r="O4387" s="3">
        <v>836308</v>
      </c>
    </row>
    <row r="4388" spans="1:15" hidden="1" x14ac:dyDescent="0.2">
      <c r="A4388" t="s">
        <v>7733</v>
      </c>
      <c r="B4388" t="s">
        <v>7721</v>
      </c>
      <c r="C4388" s="2">
        <v>40864</v>
      </c>
      <c r="D4388" t="s">
        <v>7734</v>
      </c>
      <c r="E4388" s="3">
        <v>0</v>
      </c>
      <c r="F4388" s="3">
        <v>0</v>
      </c>
      <c r="G4388" s="3">
        <v>0</v>
      </c>
      <c r="H4388" s="3">
        <v>0</v>
      </c>
      <c r="I4388" s="3">
        <v>2385661</v>
      </c>
      <c r="J4388" s="3">
        <v>-965749.14</v>
      </c>
      <c r="K4388" s="3">
        <v>1419911.86</v>
      </c>
      <c r="L4388" s="3">
        <v>0</v>
      </c>
      <c r="M4388" s="3">
        <v>-965749.14</v>
      </c>
      <c r="N4388" s="3">
        <v>1419911.86</v>
      </c>
      <c r="O4388" s="3">
        <v>2385661</v>
      </c>
    </row>
    <row r="4389" spans="1:15" hidden="1" x14ac:dyDescent="0.2">
      <c r="A4389" t="s">
        <v>7735</v>
      </c>
      <c r="B4389" t="s">
        <v>7721</v>
      </c>
      <c r="C4389" s="2">
        <v>41426</v>
      </c>
      <c r="D4389" t="s">
        <v>7736</v>
      </c>
      <c r="E4389" s="3">
        <v>0</v>
      </c>
      <c r="F4389" s="3">
        <v>0</v>
      </c>
      <c r="G4389" s="3">
        <v>0</v>
      </c>
      <c r="H4389" s="3">
        <v>0</v>
      </c>
      <c r="I4389" s="3">
        <v>474794</v>
      </c>
      <c r="J4389" s="3">
        <v>-178568.07</v>
      </c>
      <c r="K4389" s="3">
        <v>296225.93</v>
      </c>
      <c r="L4389" s="3">
        <v>0</v>
      </c>
      <c r="M4389" s="3">
        <v>-178568.07</v>
      </c>
      <c r="N4389" s="3">
        <v>296225.93</v>
      </c>
      <c r="O4389" s="3">
        <v>474794</v>
      </c>
    </row>
    <row r="4390" spans="1:15" hidden="1" x14ac:dyDescent="0.2">
      <c r="A4390" t="s">
        <v>7737</v>
      </c>
      <c r="B4390" t="s">
        <v>7739</v>
      </c>
      <c r="C4390" s="2">
        <v>36474</v>
      </c>
      <c r="D4390" t="s">
        <v>7740</v>
      </c>
      <c r="E4390" s="3">
        <v>0</v>
      </c>
      <c r="F4390" s="3">
        <v>0</v>
      </c>
      <c r="G4390" s="3">
        <v>0</v>
      </c>
      <c r="H4390" s="3">
        <v>0</v>
      </c>
      <c r="I4390" s="3">
        <v>6000</v>
      </c>
      <c r="J4390" s="3">
        <v>-5700</v>
      </c>
      <c r="K4390" s="3">
        <v>300</v>
      </c>
      <c r="L4390" s="3">
        <v>0</v>
      </c>
      <c r="M4390" s="3">
        <v>-5700</v>
      </c>
      <c r="N4390" s="3">
        <v>300</v>
      </c>
      <c r="O4390" s="3">
        <v>6000</v>
      </c>
    </row>
    <row r="4391" spans="1:15" hidden="1" x14ac:dyDescent="0.2">
      <c r="A4391" t="s">
        <v>7741</v>
      </c>
      <c r="B4391" t="s">
        <v>7739</v>
      </c>
      <c r="C4391" s="2">
        <v>37592</v>
      </c>
      <c r="D4391" t="s">
        <v>7742</v>
      </c>
      <c r="E4391" s="3">
        <v>0</v>
      </c>
      <c r="F4391" s="3">
        <v>0</v>
      </c>
      <c r="G4391" s="3">
        <v>0</v>
      </c>
      <c r="H4391" s="3">
        <v>0</v>
      </c>
      <c r="I4391" s="3">
        <v>643258</v>
      </c>
      <c r="J4391" s="3">
        <v>-611095.1</v>
      </c>
      <c r="K4391" s="3">
        <v>32162.9</v>
      </c>
      <c r="L4391" s="3">
        <v>0</v>
      </c>
      <c r="M4391" s="3">
        <v>-611095.1</v>
      </c>
      <c r="N4391" s="3">
        <v>32162.9</v>
      </c>
      <c r="O4391" s="3">
        <v>643258</v>
      </c>
    </row>
    <row r="4392" spans="1:15" hidden="1" x14ac:dyDescent="0.2">
      <c r="A4392" t="s">
        <v>7743</v>
      </c>
      <c r="B4392" t="s">
        <v>7739</v>
      </c>
      <c r="C4392" s="2">
        <v>39244</v>
      </c>
      <c r="D4392" t="s">
        <v>7744</v>
      </c>
      <c r="E4392" s="3">
        <v>0</v>
      </c>
      <c r="F4392" s="3">
        <v>0</v>
      </c>
      <c r="G4392" s="3">
        <v>0</v>
      </c>
      <c r="H4392" s="3">
        <v>0</v>
      </c>
      <c r="I4392" s="3">
        <v>494730</v>
      </c>
      <c r="J4392" s="3">
        <v>-469993.5</v>
      </c>
      <c r="K4392" s="3">
        <v>24736.5</v>
      </c>
      <c r="L4392" s="3">
        <v>0</v>
      </c>
      <c r="M4392" s="3">
        <v>-469993.5</v>
      </c>
      <c r="N4392" s="3">
        <v>24736.5</v>
      </c>
      <c r="O4392" s="3">
        <v>494730</v>
      </c>
    </row>
    <row r="4393" spans="1:15" hidden="1" x14ac:dyDescent="0.2">
      <c r="A4393" t="s">
        <v>7745</v>
      </c>
      <c r="B4393" t="s">
        <v>7739</v>
      </c>
      <c r="C4393" s="2">
        <v>39447</v>
      </c>
      <c r="D4393" t="s">
        <v>7746</v>
      </c>
      <c r="E4393" s="3">
        <v>0</v>
      </c>
      <c r="F4393" s="3">
        <v>0</v>
      </c>
      <c r="G4393" s="3">
        <v>0</v>
      </c>
      <c r="H4393" s="3">
        <v>0</v>
      </c>
      <c r="I4393" s="3">
        <v>659057</v>
      </c>
      <c r="J4393" s="3">
        <v>-626104.15</v>
      </c>
      <c r="K4393" s="3">
        <v>32952.85</v>
      </c>
      <c r="L4393" s="3">
        <v>0</v>
      </c>
      <c r="M4393" s="3">
        <v>-626104.15</v>
      </c>
      <c r="N4393" s="3">
        <v>32952.85</v>
      </c>
      <c r="O4393" s="3">
        <v>659057</v>
      </c>
    </row>
    <row r="4394" spans="1:15" hidden="1" x14ac:dyDescent="0.2">
      <c r="A4394" t="s">
        <v>7747</v>
      </c>
      <c r="B4394" t="s">
        <v>7739</v>
      </c>
      <c r="C4394" s="2">
        <v>39527</v>
      </c>
      <c r="D4394" t="s">
        <v>7748</v>
      </c>
      <c r="E4394" s="3">
        <v>0</v>
      </c>
      <c r="F4394" s="3">
        <v>0</v>
      </c>
      <c r="G4394" s="3">
        <v>0</v>
      </c>
      <c r="H4394" s="3">
        <v>0</v>
      </c>
      <c r="I4394" s="3">
        <v>960127</v>
      </c>
      <c r="J4394" s="3">
        <v>-912120.65</v>
      </c>
      <c r="K4394" s="3">
        <v>48006.35</v>
      </c>
      <c r="L4394" s="3">
        <v>0</v>
      </c>
      <c r="M4394" s="3">
        <v>-912120.65</v>
      </c>
      <c r="N4394" s="3">
        <v>48006.35</v>
      </c>
      <c r="O4394" s="3">
        <v>960127</v>
      </c>
    </row>
    <row r="4395" spans="1:15" hidden="1" x14ac:dyDescent="0.2">
      <c r="A4395" t="s">
        <v>7749</v>
      </c>
      <c r="B4395" t="s">
        <v>7739</v>
      </c>
      <c r="C4395" s="2">
        <v>39630</v>
      </c>
      <c r="D4395" t="s">
        <v>7750</v>
      </c>
      <c r="E4395" s="3">
        <v>0</v>
      </c>
      <c r="F4395" s="3">
        <v>0</v>
      </c>
      <c r="G4395" s="3">
        <v>0</v>
      </c>
      <c r="H4395" s="3">
        <v>0</v>
      </c>
      <c r="I4395" s="3">
        <v>785730</v>
      </c>
      <c r="J4395" s="3">
        <v>-746443.5</v>
      </c>
      <c r="K4395" s="3">
        <v>39286.5</v>
      </c>
      <c r="L4395" s="3">
        <v>0</v>
      </c>
      <c r="M4395" s="3">
        <v>-746443.5</v>
      </c>
      <c r="N4395" s="3">
        <v>39286.5</v>
      </c>
      <c r="O4395" s="3">
        <v>785730</v>
      </c>
    </row>
    <row r="4396" spans="1:15" hidden="1" x14ac:dyDescent="0.2">
      <c r="A4396" t="s">
        <v>7751</v>
      </c>
      <c r="B4396" t="s">
        <v>7739</v>
      </c>
      <c r="C4396" s="2">
        <v>40148</v>
      </c>
      <c r="D4396" t="s">
        <v>7752</v>
      </c>
      <c r="E4396" s="3">
        <v>0</v>
      </c>
      <c r="F4396" s="3">
        <v>0</v>
      </c>
      <c r="G4396" s="3">
        <v>0</v>
      </c>
      <c r="H4396" s="3">
        <v>0</v>
      </c>
      <c r="I4396" s="3">
        <v>5850</v>
      </c>
      <c r="J4396" s="3">
        <v>-3068.1</v>
      </c>
      <c r="K4396" s="3">
        <v>2781.9</v>
      </c>
      <c r="L4396" s="3">
        <v>0</v>
      </c>
      <c r="M4396" s="3">
        <v>-3068.1</v>
      </c>
      <c r="N4396" s="3">
        <v>2781.9</v>
      </c>
      <c r="O4396" s="3">
        <v>5850</v>
      </c>
    </row>
    <row r="4397" spans="1:15" hidden="1" x14ac:dyDescent="0.2">
      <c r="A4397" t="s">
        <v>7753</v>
      </c>
      <c r="B4397" t="s">
        <v>7739</v>
      </c>
      <c r="C4397" s="2">
        <v>40269</v>
      </c>
      <c r="D4397" t="s">
        <v>7754</v>
      </c>
      <c r="E4397" s="3">
        <v>0</v>
      </c>
      <c r="F4397" s="3">
        <v>0</v>
      </c>
      <c r="G4397" s="3">
        <v>0</v>
      </c>
      <c r="H4397" s="3">
        <v>0</v>
      </c>
      <c r="I4397" s="3">
        <v>2550</v>
      </c>
      <c r="J4397" s="3">
        <v>-1121.78</v>
      </c>
      <c r="K4397" s="3">
        <v>1428.22</v>
      </c>
      <c r="L4397" s="3">
        <v>0</v>
      </c>
      <c r="M4397" s="3">
        <v>-1121.78</v>
      </c>
      <c r="N4397" s="3">
        <v>1428.22</v>
      </c>
      <c r="O4397" s="3">
        <v>2550</v>
      </c>
    </row>
    <row r="4398" spans="1:15" hidden="1" x14ac:dyDescent="0.2">
      <c r="A4398" t="s">
        <v>7755</v>
      </c>
      <c r="B4398" t="s">
        <v>7739</v>
      </c>
      <c r="C4398" s="2">
        <v>40299</v>
      </c>
      <c r="D4398" t="s">
        <v>7756</v>
      </c>
      <c r="E4398" s="3">
        <v>0</v>
      </c>
      <c r="F4398" s="3">
        <v>0</v>
      </c>
      <c r="G4398" s="3">
        <v>0</v>
      </c>
      <c r="H4398" s="3">
        <v>0</v>
      </c>
      <c r="I4398" s="3">
        <v>347962</v>
      </c>
      <c r="J4398" s="3">
        <v>-304048.13</v>
      </c>
      <c r="K4398" s="3">
        <v>43913.87</v>
      </c>
      <c r="L4398" s="3">
        <v>0</v>
      </c>
      <c r="M4398" s="3">
        <v>-304048.13</v>
      </c>
      <c r="N4398" s="3">
        <v>43913.87</v>
      </c>
      <c r="O4398" s="3">
        <v>347962</v>
      </c>
    </row>
    <row r="4399" spans="1:15" hidden="1" x14ac:dyDescent="0.2">
      <c r="A4399" t="s">
        <v>7757</v>
      </c>
      <c r="B4399" t="s">
        <v>7739</v>
      </c>
      <c r="C4399" s="2">
        <v>40299</v>
      </c>
      <c r="D4399" t="s">
        <v>7758</v>
      </c>
      <c r="E4399" s="3">
        <v>0</v>
      </c>
      <c r="F4399" s="3">
        <v>0</v>
      </c>
      <c r="G4399" s="3">
        <v>0</v>
      </c>
      <c r="H4399" s="3">
        <v>0</v>
      </c>
      <c r="I4399" s="3">
        <v>347962</v>
      </c>
      <c r="J4399" s="3">
        <v>-321446.23</v>
      </c>
      <c r="K4399" s="3">
        <v>26515.77</v>
      </c>
      <c r="L4399" s="3">
        <v>0</v>
      </c>
      <c r="M4399" s="3">
        <v>-321446.23</v>
      </c>
      <c r="N4399" s="3">
        <v>26515.77</v>
      </c>
      <c r="O4399" s="3">
        <v>347962</v>
      </c>
    </row>
    <row r="4400" spans="1:15" hidden="1" x14ac:dyDescent="0.2">
      <c r="A4400" t="s">
        <v>7759</v>
      </c>
      <c r="B4400" t="s">
        <v>7739</v>
      </c>
      <c r="C4400" s="2">
        <v>40299</v>
      </c>
      <c r="D4400" t="s">
        <v>7760</v>
      </c>
      <c r="E4400" s="3">
        <v>0</v>
      </c>
      <c r="F4400" s="3">
        <v>0</v>
      </c>
      <c r="G4400" s="3">
        <v>0</v>
      </c>
      <c r="H4400" s="3">
        <v>0</v>
      </c>
      <c r="I4400" s="3">
        <v>344702</v>
      </c>
      <c r="J4400" s="3">
        <v>-318434.65000000002</v>
      </c>
      <c r="K4400" s="3">
        <v>26267.35</v>
      </c>
      <c r="L4400" s="3">
        <v>0</v>
      </c>
      <c r="M4400" s="3">
        <v>-318434.65000000002</v>
      </c>
      <c r="N4400" s="3">
        <v>26267.35</v>
      </c>
      <c r="O4400" s="3">
        <v>344702</v>
      </c>
    </row>
    <row r="4401" spans="1:15" hidden="1" x14ac:dyDescent="0.2">
      <c r="A4401" t="s">
        <v>7761</v>
      </c>
      <c r="B4401" t="s">
        <v>7739</v>
      </c>
      <c r="C4401" s="2">
        <v>40410</v>
      </c>
      <c r="D4401" t="s">
        <v>7762</v>
      </c>
      <c r="E4401" s="3">
        <v>0</v>
      </c>
      <c r="F4401" s="3">
        <v>0</v>
      </c>
      <c r="G4401" s="3">
        <v>0</v>
      </c>
      <c r="H4401" s="3">
        <v>0</v>
      </c>
      <c r="I4401" s="3">
        <v>2064157</v>
      </c>
      <c r="J4401" s="3">
        <v>-1706739.16</v>
      </c>
      <c r="K4401" s="3">
        <v>357417.84</v>
      </c>
      <c r="L4401" s="3">
        <v>0</v>
      </c>
      <c r="M4401" s="3">
        <v>-1706739.16</v>
      </c>
      <c r="N4401" s="3">
        <v>357417.84</v>
      </c>
      <c r="O4401" s="3">
        <v>2064157</v>
      </c>
    </row>
    <row r="4402" spans="1:15" hidden="1" x14ac:dyDescent="0.2">
      <c r="A4402" t="s">
        <v>7763</v>
      </c>
      <c r="B4402" t="s">
        <v>7739</v>
      </c>
      <c r="C4402" s="2">
        <v>40391</v>
      </c>
      <c r="D4402" t="s">
        <v>7764</v>
      </c>
      <c r="E4402" s="3">
        <v>0</v>
      </c>
      <c r="F4402" s="3">
        <v>0</v>
      </c>
      <c r="G4402" s="3">
        <v>0</v>
      </c>
      <c r="H4402" s="3">
        <v>0</v>
      </c>
      <c r="I4402" s="3">
        <v>6400</v>
      </c>
      <c r="J4402" s="3">
        <v>-2815.45</v>
      </c>
      <c r="K4402" s="3">
        <v>3584.55</v>
      </c>
      <c r="L4402" s="3">
        <v>0</v>
      </c>
      <c r="M4402" s="3">
        <v>-2815.45</v>
      </c>
      <c r="N4402" s="3">
        <v>3584.55</v>
      </c>
      <c r="O4402" s="3">
        <v>6400</v>
      </c>
    </row>
    <row r="4403" spans="1:15" hidden="1" x14ac:dyDescent="0.2">
      <c r="A4403" t="s">
        <v>7765</v>
      </c>
      <c r="B4403" t="s">
        <v>7739</v>
      </c>
      <c r="C4403" s="2">
        <v>40422</v>
      </c>
      <c r="D4403" t="s">
        <v>7766</v>
      </c>
      <c r="E4403" s="3">
        <v>0</v>
      </c>
      <c r="F4403" s="3">
        <v>0</v>
      </c>
      <c r="G4403" s="3">
        <v>0</v>
      </c>
      <c r="H4403" s="3">
        <v>0</v>
      </c>
      <c r="I4403" s="3">
        <v>13317</v>
      </c>
      <c r="J4403" s="3">
        <v>-5858.33</v>
      </c>
      <c r="K4403" s="3">
        <v>7458.67</v>
      </c>
      <c r="L4403" s="3">
        <v>0</v>
      </c>
      <c r="M4403" s="3">
        <v>-5858.33</v>
      </c>
      <c r="N4403" s="3">
        <v>7458.67</v>
      </c>
      <c r="O4403" s="3">
        <v>13317</v>
      </c>
    </row>
    <row r="4404" spans="1:15" hidden="1" x14ac:dyDescent="0.2">
      <c r="A4404" t="s">
        <v>7767</v>
      </c>
      <c r="B4404" t="s">
        <v>7739</v>
      </c>
      <c r="C4404" s="2">
        <v>40483</v>
      </c>
      <c r="D4404" t="s">
        <v>7768</v>
      </c>
      <c r="E4404" s="3">
        <v>0</v>
      </c>
      <c r="F4404" s="3">
        <v>0</v>
      </c>
      <c r="G4404" s="3">
        <v>0</v>
      </c>
      <c r="H4404" s="3">
        <v>0</v>
      </c>
      <c r="I4404" s="3">
        <v>5700</v>
      </c>
      <c r="J4404" s="3">
        <v>-2507.5100000000002</v>
      </c>
      <c r="K4404" s="3">
        <v>3192.49</v>
      </c>
      <c r="L4404" s="3">
        <v>0</v>
      </c>
      <c r="M4404" s="3">
        <v>-2507.5100000000002</v>
      </c>
      <c r="N4404" s="3">
        <v>3192.49</v>
      </c>
      <c r="O4404" s="3">
        <v>5700</v>
      </c>
    </row>
    <row r="4405" spans="1:15" hidden="1" x14ac:dyDescent="0.2">
      <c r="A4405" t="s">
        <v>7769</v>
      </c>
      <c r="B4405" t="s">
        <v>7739</v>
      </c>
      <c r="C4405" s="2">
        <v>40483</v>
      </c>
      <c r="D4405" t="s">
        <v>7770</v>
      </c>
      <c r="E4405" s="3">
        <v>0</v>
      </c>
      <c r="F4405" s="3">
        <v>0</v>
      </c>
      <c r="G4405" s="3">
        <v>0</v>
      </c>
      <c r="H4405" s="3">
        <v>0</v>
      </c>
      <c r="I4405" s="3">
        <v>3200</v>
      </c>
      <c r="J4405" s="3">
        <v>-1407.72</v>
      </c>
      <c r="K4405" s="3">
        <v>1792.28</v>
      </c>
      <c r="L4405" s="3">
        <v>0</v>
      </c>
      <c r="M4405" s="3">
        <v>-1407.72</v>
      </c>
      <c r="N4405" s="3">
        <v>1792.28</v>
      </c>
      <c r="O4405" s="3">
        <v>3200</v>
      </c>
    </row>
    <row r="4406" spans="1:15" hidden="1" x14ac:dyDescent="0.2">
      <c r="A4406" t="s">
        <v>7771</v>
      </c>
      <c r="B4406" t="s">
        <v>7739</v>
      </c>
      <c r="C4406" s="2">
        <v>40522</v>
      </c>
      <c r="D4406" t="s">
        <v>7772</v>
      </c>
      <c r="E4406" s="3">
        <v>0</v>
      </c>
      <c r="F4406" s="3">
        <v>0</v>
      </c>
      <c r="G4406" s="3">
        <v>0</v>
      </c>
      <c r="H4406" s="3">
        <v>0</v>
      </c>
      <c r="I4406" s="3">
        <v>5700</v>
      </c>
      <c r="J4406" s="3">
        <v>-2507.5100000000002</v>
      </c>
      <c r="K4406" s="3">
        <v>3192.49</v>
      </c>
      <c r="L4406" s="3">
        <v>0</v>
      </c>
      <c r="M4406" s="3">
        <v>-2507.5100000000002</v>
      </c>
      <c r="N4406" s="3">
        <v>3192.49</v>
      </c>
      <c r="O4406" s="3">
        <v>5700</v>
      </c>
    </row>
    <row r="4407" spans="1:15" hidden="1" x14ac:dyDescent="0.2">
      <c r="A4407" t="s">
        <v>7773</v>
      </c>
      <c r="B4407" t="s">
        <v>7739</v>
      </c>
      <c r="C4407" s="2">
        <v>40575</v>
      </c>
      <c r="D4407" t="s">
        <v>7774</v>
      </c>
      <c r="E4407" s="3">
        <v>0</v>
      </c>
      <c r="F4407" s="3">
        <v>0</v>
      </c>
      <c r="G4407" s="3">
        <v>0</v>
      </c>
      <c r="H4407" s="3">
        <v>0</v>
      </c>
      <c r="I4407" s="3">
        <v>9000</v>
      </c>
      <c r="J4407" s="3">
        <v>-3959.22</v>
      </c>
      <c r="K4407" s="3">
        <v>5040.78</v>
      </c>
      <c r="L4407" s="3">
        <v>0</v>
      </c>
      <c r="M4407" s="3">
        <v>-3959.22</v>
      </c>
      <c r="N4407" s="3">
        <v>5040.78</v>
      </c>
      <c r="O4407" s="3">
        <v>9000</v>
      </c>
    </row>
    <row r="4408" spans="1:15" hidden="1" x14ac:dyDescent="0.2">
      <c r="A4408" t="s">
        <v>7775</v>
      </c>
      <c r="B4408" t="s">
        <v>7739</v>
      </c>
      <c r="C4408" s="2">
        <v>40633</v>
      </c>
      <c r="D4408" t="s">
        <v>7776</v>
      </c>
      <c r="E4408" s="3">
        <v>0</v>
      </c>
      <c r="F4408" s="3">
        <v>0</v>
      </c>
      <c r="G4408" s="3">
        <v>0</v>
      </c>
      <c r="H4408" s="3">
        <v>0</v>
      </c>
      <c r="I4408" s="3">
        <v>507847</v>
      </c>
      <c r="J4408" s="3">
        <v>-320994.61</v>
      </c>
      <c r="K4408" s="3">
        <v>186852.39</v>
      </c>
      <c r="L4408" s="3">
        <v>0</v>
      </c>
      <c r="M4408" s="3">
        <v>-320994.61</v>
      </c>
      <c r="N4408" s="3">
        <v>186852.39</v>
      </c>
      <c r="O4408" s="3">
        <v>507847</v>
      </c>
    </row>
    <row r="4409" spans="1:15" hidden="1" x14ac:dyDescent="0.2">
      <c r="A4409" t="s">
        <v>7777</v>
      </c>
      <c r="B4409" t="s">
        <v>7739</v>
      </c>
      <c r="C4409" s="2">
        <v>40633</v>
      </c>
      <c r="D4409" t="s">
        <v>7730</v>
      </c>
      <c r="E4409" s="3">
        <v>0</v>
      </c>
      <c r="F4409" s="3">
        <v>0</v>
      </c>
      <c r="G4409" s="3">
        <v>0</v>
      </c>
      <c r="H4409" s="3">
        <v>0</v>
      </c>
      <c r="I4409" s="3">
        <v>2088116</v>
      </c>
      <c r="J4409" s="3">
        <v>-1319834.49</v>
      </c>
      <c r="K4409" s="3">
        <v>768281.51</v>
      </c>
      <c r="L4409" s="3">
        <v>0</v>
      </c>
      <c r="M4409" s="3">
        <v>-1319834.49</v>
      </c>
      <c r="N4409" s="3">
        <v>768281.51</v>
      </c>
      <c r="O4409" s="3">
        <v>2088116</v>
      </c>
    </row>
    <row r="4410" spans="1:15" hidden="1" x14ac:dyDescent="0.2">
      <c r="A4410" t="s">
        <v>7778</v>
      </c>
      <c r="B4410" t="s">
        <v>7739</v>
      </c>
      <c r="C4410" s="2">
        <v>40817</v>
      </c>
      <c r="D4410" t="s">
        <v>7779</v>
      </c>
      <c r="E4410" s="3">
        <v>0</v>
      </c>
      <c r="F4410" s="3">
        <v>0</v>
      </c>
      <c r="G4410" s="3">
        <v>0</v>
      </c>
      <c r="H4410" s="3">
        <v>0</v>
      </c>
      <c r="I4410" s="3">
        <v>6980</v>
      </c>
      <c r="J4410" s="3">
        <v>-3070.6</v>
      </c>
      <c r="K4410" s="3">
        <v>3909.4</v>
      </c>
      <c r="L4410" s="3">
        <v>0</v>
      </c>
      <c r="M4410" s="3">
        <v>-3070.6</v>
      </c>
      <c r="N4410" s="3">
        <v>3909.4</v>
      </c>
      <c r="O4410" s="3">
        <v>6980</v>
      </c>
    </row>
    <row r="4411" spans="1:15" hidden="1" x14ac:dyDescent="0.2">
      <c r="A4411" t="s">
        <v>7780</v>
      </c>
      <c r="B4411" t="s">
        <v>7739</v>
      </c>
      <c r="C4411" s="2">
        <v>41108</v>
      </c>
      <c r="D4411" t="s">
        <v>7781</v>
      </c>
      <c r="E4411" s="3">
        <v>0</v>
      </c>
      <c r="F4411" s="3">
        <v>0</v>
      </c>
      <c r="G4411" s="3">
        <v>0</v>
      </c>
      <c r="H4411" s="3">
        <v>0</v>
      </c>
      <c r="I4411" s="3">
        <v>780699</v>
      </c>
      <c r="J4411" s="3">
        <v>-243884.26</v>
      </c>
      <c r="K4411" s="3">
        <v>536814.74</v>
      </c>
      <c r="L4411" s="3">
        <v>0</v>
      </c>
      <c r="M4411" s="3">
        <v>-243884.26</v>
      </c>
      <c r="N4411" s="3">
        <v>536814.74</v>
      </c>
      <c r="O4411" s="3">
        <v>780699</v>
      </c>
    </row>
    <row r="4412" spans="1:15" hidden="1" x14ac:dyDescent="0.2">
      <c r="A4412" t="s">
        <v>7782</v>
      </c>
      <c r="B4412" t="s">
        <v>7739</v>
      </c>
      <c r="C4412" s="2">
        <v>41306</v>
      </c>
      <c r="D4412" t="s">
        <v>7783</v>
      </c>
      <c r="E4412" s="3">
        <v>0</v>
      </c>
      <c r="F4412" s="3">
        <v>0</v>
      </c>
      <c r="G4412" s="3">
        <v>0</v>
      </c>
      <c r="H4412" s="3">
        <v>0</v>
      </c>
      <c r="I4412" s="3">
        <v>6940</v>
      </c>
      <c r="J4412" s="3">
        <v>-2685.87</v>
      </c>
      <c r="K4412" s="3">
        <v>4254.13</v>
      </c>
      <c r="L4412" s="3">
        <v>-336.65</v>
      </c>
      <c r="M4412" s="3">
        <v>-3022.52</v>
      </c>
      <c r="N4412" s="3">
        <v>3917.48</v>
      </c>
      <c r="O4412" s="3">
        <v>6940</v>
      </c>
    </row>
    <row r="4413" spans="1:15" hidden="1" x14ac:dyDescent="0.2">
      <c r="A4413" t="s">
        <v>7784</v>
      </c>
      <c r="B4413" t="s">
        <v>7739</v>
      </c>
      <c r="C4413" s="2">
        <v>36465</v>
      </c>
      <c r="D4413" t="s">
        <v>7785</v>
      </c>
      <c r="E4413" s="3">
        <v>0</v>
      </c>
      <c r="F4413" s="3">
        <v>0</v>
      </c>
      <c r="G4413" s="3">
        <v>0</v>
      </c>
      <c r="H4413" s="3">
        <v>0</v>
      </c>
      <c r="I4413" s="3">
        <v>1299626</v>
      </c>
      <c r="J4413" s="3">
        <v>-1234644.7</v>
      </c>
      <c r="K4413" s="3">
        <v>64981.3</v>
      </c>
      <c r="L4413" s="3">
        <v>0</v>
      </c>
      <c r="M4413" s="3">
        <v>-1234644.7</v>
      </c>
      <c r="N4413" s="3">
        <v>64981.3</v>
      </c>
      <c r="O4413" s="3">
        <v>1299626</v>
      </c>
    </row>
    <row r="4414" spans="1:15" hidden="1" x14ac:dyDescent="0.2">
      <c r="A4414" t="s">
        <v>7786</v>
      </c>
      <c r="B4414" t="s">
        <v>7739</v>
      </c>
      <c r="C4414" s="2">
        <v>36707</v>
      </c>
      <c r="D4414" t="s">
        <v>7787</v>
      </c>
      <c r="E4414" s="3">
        <v>0</v>
      </c>
      <c r="F4414" s="3">
        <v>0</v>
      </c>
      <c r="G4414" s="3">
        <v>0</v>
      </c>
      <c r="H4414" s="3">
        <v>0</v>
      </c>
      <c r="I4414" s="3">
        <v>240000</v>
      </c>
      <c r="J4414" s="3">
        <v>-228000</v>
      </c>
      <c r="K4414" s="3">
        <v>12000</v>
      </c>
      <c r="L4414" s="3">
        <v>0</v>
      </c>
      <c r="M4414" s="3">
        <v>-228000</v>
      </c>
      <c r="N4414" s="3">
        <v>12000</v>
      </c>
      <c r="O4414" s="3">
        <v>240000</v>
      </c>
    </row>
    <row r="4415" spans="1:15" hidden="1" x14ac:dyDescent="0.2">
      <c r="A4415" t="s">
        <v>7788</v>
      </c>
      <c r="B4415" t="s">
        <v>7739</v>
      </c>
      <c r="C4415" s="2">
        <v>36397</v>
      </c>
      <c r="D4415" t="s">
        <v>7789</v>
      </c>
      <c r="E4415" s="3">
        <v>0</v>
      </c>
      <c r="F4415" s="3">
        <v>0</v>
      </c>
      <c r="G4415" s="3">
        <v>0</v>
      </c>
      <c r="H4415" s="3">
        <v>0</v>
      </c>
      <c r="I4415" s="3">
        <v>3654590</v>
      </c>
      <c r="J4415" s="3">
        <v>-3471860.5</v>
      </c>
      <c r="K4415" s="3">
        <v>182729.5</v>
      </c>
      <c r="L4415" s="3">
        <v>0</v>
      </c>
      <c r="M4415" s="3">
        <v>-3471860.5</v>
      </c>
      <c r="N4415" s="3">
        <v>182729.5</v>
      </c>
      <c r="O4415" s="3">
        <v>3654590</v>
      </c>
    </row>
    <row r="4416" spans="1:15" hidden="1" x14ac:dyDescent="0.2">
      <c r="A4416" t="s">
        <v>7790</v>
      </c>
      <c r="B4416" t="s">
        <v>7739</v>
      </c>
      <c r="C4416" s="2">
        <v>36800</v>
      </c>
      <c r="D4416" t="s">
        <v>7791</v>
      </c>
      <c r="E4416" s="3">
        <v>0</v>
      </c>
      <c r="F4416" s="3">
        <v>0</v>
      </c>
      <c r="G4416" s="3">
        <v>0</v>
      </c>
      <c r="H4416" s="3">
        <v>0</v>
      </c>
      <c r="I4416" s="3">
        <v>1817025</v>
      </c>
      <c r="J4416" s="3">
        <v>-1726173.75</v>
      </c>
      <c r="K4416" s="3">
        <v>90851.25</v>
      </c>
      <c r="L4416" s="3">
        <v>0</v>
      </c>
      <c r="M4416" s="3">
        <v>-1726173.75</v>
      </c>
      <c r="N4416" s="3">
        <v>90851.25</v>
      </c>
      <c r="O4416" s="3">
        <v>1817025</v>
      </c>
    </row>
    <row r="4417" spans="1:15" hidden="1" x14ac:dyDescent="0.2">
      <c r="A4417" t="s">
        <v>7792</v>
      </c>
      <c r="B4417" t="s">
        <v>7739</v>
      </c>
      <c r="C4417" s="2">
        <v>36892</v>
      </c>
      <c r="D4417" t="s">
        <v>7793</v>
      </c>
      <c r="E4417" s="3">
        <v>0</v>
      </c>
      <c r="F4417" s="3">
        <v>0</v>
      </c>
      <c r="G4417" s="3">
        <v>0</v>
      </c>
      <c r="H4417" s="3">
        <v>0</v>
      </c>
      <c r="I4417" s="3">
        <v>4450</v>
      </c>
      <c r="J4417" s="3">
        <v>-4227.5</v>
      </c>
      <c r="K4417" s="3">
        <v>222.5</v>
      </c>
      <c r="L4417" s="3">
        <v>0</v>
      </c>
      <c r="M4417" s="3">
        <v>-4227.5</v>
      </c>
      <c r="N4417" s="3">
        <v>222.5</v>
      </c>
      <c r="O4417" s="3">
        <v>4450</v>
      </c>
    </row>
    <row r="4418" spans="1:15" hidden="1" x14ac:dyDescent="0.2">
      <c r="A4418" t="s">
        <v>7794</v>
      </c>
      <c r="B4418" t="s">
        <v>7739</v>
      </c>
      <c r="C4418" s="2">
        <v>39448</v>
      </c>
      <c r="D4418" t="s">
        <v>7795</v>
      </c>
      <c r="E4418" s="3">
        <v>0</v>
      </c>
      <c r="F4418" s="3">
        <v>0</v>
      </c>
      <c r="G4418" s="3">
        <v>0</v>
      </c>
      <c r="H4418" s="3">
        <v>0</v>
      </c>
      <c r="I4418" s="3">
        <v>3364889</v>
      </c>
      <c r="J4418" s="3">
        <v>-3196644.55</v>
      </c>
      <c r="K4418" s="3">
        <v>168244.45</v>
      </c>
      <c r="L4418" s="3">
        <v>0</v>
      </c>
      <c r="M4418" s="3">
        <v>-3196644.55</v>
      </c>
      <c r="N4418" s="3">
        <v>168244.45</v>
      </c>
      <c r="O4418" s="3">
        <v>3364889</v>
      </c>
    </row>
    <row r="4419" spans="1:15" hidden="1" x14ac:dyDescent="0.2">
      <c r="A4419" t="s">
        <v>7796</v>
      </c>
      <c r="B4419" t="s">
        <v>7739</v>
      </c>
      <c r="C4419" s="2">
        <v>39892</v>
      </c>
      <c r="D4419" t="s">
        <v>7797</v>
      </c>
      <c r="E4419" s="3">
        <v>0</v>
      </c>
      <c r="F4419" s="3">
        <v>0</v>
      </c>
      <c r="G4419" s="3">
        <v>0</v>
      </c>
      <c r="H4419" s="3">
        <v>0</v>
      </c>
      <c r="I4419" s="3">
        <v>7034320</v>
      </c>
      <c r="J4419" s="3">
        <v>-6682604</v>
      </c>
      <c r="K4419" s="3">
        <v>351716</v>
      </c>
      <c r="L4419" s="3">
        <v>0</v>
      </c>
      <c r="M4419" s="3">
        <v>-6682604</v>
      </c>
      <c r="N4419" s="3">
        <v>351716</v>
      </c>
      <c r="O4419" s="3">
        <v>7034320</v>
      </c>
    </row>
    <row r="4420" spans="1:15" hidden="1" x14ac:dyDescent="0.2">
      <c r="A4420" t="s">
        <v>7798</v>
      </c>
      <c r="B4420" t="s">
        <v>7739</v>
      </c>
      <c r="C4420" s="2">
        <v>39892</v>
      </c>
      <c r="D4420" t="s">
        <v>7799</v>
      </c>
      <c r="E4420" s="3">
        <v>0</v>
      </c>
      <c r="F4420" s="3">
        <v>0</v>
      </c>
      <c r="G4420" s="3">
        <v>0</v>
      </c>
      <c r="H4420" s="3">
        <v>0</v>
      </c>
      <c r="I4420" s="3">
        <v>2906940</v>
      </c>
      <c r="J4420" s="3">
        <v>-2761593</v>
      </c>
      <c r="K4420" s="3">
        <v>145347</v>
      </c>
      <c r="L4420" s="3">
        <v>0</v>
      </c>
      <c r="M4420" s="3">
        <v>-2761593</v>
      </c>
      <c r="N4420" s="3">
        <v>145347</v>
      </c>
      <c r="O4420" s="3">
        <v>2906940</v>
      </c>
    </row>
    <row r="4421" spans="1:15" hidden="1" x14ac:dyDescent="0.2">
      <c r="A4421" t="s">
        <v>7800</v>
      </c>
      <c r="B4421" t="s">
        <v>7739</v>
      </c>
      <c r="C4421" s="2">
        <v>38991</v>
      </c>
      <c r="D4421" t="s">
        <v>7801</v>
      </c>
      <c r="E4421" s="3">
        <v>0</v>
      </c>
      <c r="F4421" s="3">
        <v>0</v>
      </c>
      <c r="G4421" s="3">
        <v>0</v>
      </c>
      <c r="H4421" s="3">
        <v>0</v>
      </c>
      <c r="I4421" s="3">
        <v>18460</v>
      </c>
      <c r="J4421" s="3">
        <v>-17537</v>
      </c>
      <c r="K4421" s="3">
        <v>923</v>
      </c>
      <c r="L4421" s="3">
        <v>0</v>
      </c>
      <c r="M4421" s="3">
        <v>-17537</v>
      </c>
      <c r="N4421" s="3">
        <v>923</v>
      </c>
      <c r="O4421" s="3">
        <v>18460</v>
      </c>
    </row>
    <row r="4422" spans="1:15" hidden="1" x14ac:dyDescent="0.2">
      <c r="A4422" t="s">
        <v>7802</v>
      </c>
      <c r="B4422" t="s">
        <v>7739</v>
      </c>
      <c r="C4422" s="2">
        <v>39142</v>
      </c>
      <c r="D4422" t="s">
        <v>7803</v>
      </c>
      <c r="E4422" s="3">
        <v>0</v>
      </c>
      <c r="F4422" s="3">
        <v>0</v>
      </c>
      <c r="G4422" s="3">
        <v>0</v>
      </c>
      <c r="H4422" s="3">
        <v>0</v>
      </c>
      <c r="I4422" s="3">
        <v>19210</v>
      </c>
      <c r="J4422" s="3">
        <v>-18249.5</v>
      </c>
      <c r="K4422" s="3">
        <v>960.5</v>
      </c>
      <c r="L4422" s="3">
        <v>0</v>
      </c>
      <c r="M4422" s="3">
        <v>-18249.5</v>
      </c>
      <c r="N4422" s="3">
        <v>960.5</v>
      </c>
      <c r="O4422" s="3">
        <v>19210</v>
      </c>
    </row>
    <row r="4423" spans="1:15" hidden="1" x14ac:dyDescent="0.2">
      <c r="A4423" t="s">
        <v>7804</v>
      </c>
      <c r="B4423" t="s">
        <v>7739</v>
      </c>
      <c r="C4423" s="2">
        <v>39142</v>
      </c>
      <c r="D4423" t="s">
        <v>7805</v>
      </c>
      <c r="E4423" s="3">
        <v>0</v>
      </c>
      <c r="F4423" s="3">
        <v>0</v>
      </c>
      <c r="G4423" s="3">
        <v>0</v>
      </c>
      <c r="H4423" s="3">
        <v>0</v>
      </c>
      <c r="I4423" s="3">
        <v>49900</v>
      </c>
      <c r="J4423" s="3">
        <v>-47405</v>
      </c>
      <c r="K4423" s="3">
        <v>2495</v>
      </c>
      <c r="L4423" s="3">
        <v>0</v>
      </c>
      <c r="M4423" s="3">
        <v>-47405</v>
      </c>
      <c r="N4423" s="3">
        <v>2495</v>
      </c>
      <c r="O4423" s="3">
        <v>49900</v>
      </c>
    </row>
    <row r="4424" spans="1:15" hidden="1" x14ac:dyDescent="0.2">
      <c r="A4424" t="s">
        <v>7806</v>
      </c>
      <c r="B4424" t="s">
        <v>7739</v>
      </c>
      <c r="C4424" s="2">
        <v>39845</v>
      </c>
      <c r="D4424" t="s">
        <v>7807</v>
      </c>
      <c r="E4424" s="3">
        <v>0</v>
      </c>
      <c r="F4424" s="3">
        <v>0</v>
      </c>
      <c r="G4424" s="3">
        <v>0</v>
      </c>
      <c r="H4424" s="3">
        <v>0</v>
      </c>
      <c r="I4424" s="3">
        <v>10520</v>
      </c>
      <c r="J4424" s="3">
        <v>-7744.65</v>
      </c>
      <c r="K4424" s="3">
        <v>2775.35</v>
      </c>
      <c r="L4424" s="3">
        <v>0</v>
      </c>
      <c r="M4424" s="3">
        <v>-7744.65</v>
      </c>
      <c r="N4424" s="3">
        <v>2775.35</v>
      </c>
      <c r="O4424" s="3">
        <v>10520</v>
      </c>
    </row>
    <row r="4425" spans="1:15" hidden="1" x14ac:dyDescent="0.2">
      <c r="A4425" t="s">
        <v>7808</v>
      </c>
      <c r="B4425" t="s">
        <v>7739</v>
      </c>
      <c r="C4425" s="2">
        <v>39873</v>
      </c>
      <c r="D4425" t="s">
        <v>7809</v>
      </c>
      <c r="E4425" s="3">
        <v>0</v>
      </c>
      <c r="F4425" s="3">
        <v>0</v>
      </c>
      <c r="G4425" s="3">
        <v>0</v>
      </c>
      <c r="H4425" s="3">
        <v>0</v>
      </c>
      <c r="I4425" s="3">
        <v>15780</v>
      </c>
      <c r="J4425" s="3">
        <v>-11308.23</v>
      </c>
      <c r="K4425" s="3">
        <v>4471.7700000000004</v>
      </c>
      <c r="L4425" s="3">
        <v>0</v>
      </c>
      <c r="M4425" s="3">
        <v>-11308.23</v>
      </c>
      <c r="N4425" s="3">
        <v>4471.7700000000004</v>
      </c>
      <c r="O4425" s="3">
        <v>15780</v>
      </c>
    </row>
    <row r="4426" spans="1:15" hidden="1" x14ac:dyDescent="0.2">
      <c r="A4426" t="s">
        <v>7810</v>
      </c>
      <c r="B4426" t="s">
        <v>7739</v>
      </c>
      <c r="C4426" s="2">
        <v>43960</v>
      </c>
      <c r="D4426" t="s">
        <v>7811</v>
      </c>
      <c r="E4426" s="3">
        <v>0</v>
      </c>
      <c r="F4426" s="3">
        <v>0</v>
      </c>
      <c r="G4426" s="3">
        <v>0</v>
      </c>
      <c r="H4426" s="3">
        <v>0</v>
      </c>
      <c r="I4426" s="3">
        <v>61472</v>
      </c>
      <c r="J4426" s="3">
        <v>-36905.65</v>
      </c>
      <c r="K4426" s="3">
        <v>24566.35</v>
      </c>
      <c r="L4426" s="3">
        <v>-9759.74</v>
      </c>
      <c r="M4426" s="3">
        <v>-46665.39</v>
      </c>
      <c r="N4426" s="3">
        <v>14806.61</v>
      </c>
      <c r="O4426" s="3">
        <v>61472</v>
      </c>
    </row>
    <row r="4427" spans="1:15" hidden="1" x14ac:dyDescent="0.2">
      <c r="A4427" t="s">
        <v>7812</v>
      </c>
      <c r="B4427" t="s">
        <v>7739</v>
      </c>
      <c r="C4427" s="2">
        <v>44409</v>
      </c>
      <c r="D4427" t="s">
        <v>7813</v>
      </c>
      <c r="E4427" s="3">
        <v>0</v>
      </c>
      <c r="F4427" s="3">
        <v>0</v>
      </c>
      <c r="G4427" s="3">
        <v>0</v>
      </c>
      <c r="H4427" s="3">
        <v>0</v>
      </c>
      <c r="I4427" s="3">
        <v>11052685</v>
      </c>
      <c r="J4427" s="3">
        <v>-699044.47</v>
      </c>
      <c r="K4427" s="3">
        <v>10353640.529999999</v>
      </c>
      <c r="L4427" s="3">
        <v>-526440.9</v>
      </c>
      <c r="M4427" s="3">
        <v>-1225485.3700000001</v>
      </c>
      <c r="N4427" s="3">
        <v>9827199.6300000008</v>
      </c>
      <c r="O4427" s="3">
        <v>11052685</v>
      </c>
    </row>
    <row r="4428" spans="1:15" hidden="1" x14ac:dyDescent="0.2">
      <c r="A4428" t="s">
        <v>7814</v>
      </c>
      <c r="B4428" t="s">
        <v>7817</v>
      </c>
      <c r="C4428" s="2">
        <v>35805</v>
      </c>
      <c r="D4428" t="s">
        <v>7818</v>
      </c>
      <c r="E4428" s="3">
        <v>0</v>
      </c>
      <c r="F4428" s="3">
        <v>0</v>
      </c>
      <c r="G4428" s="3">
        <v>0</v>
      </c>
      <c r="H4428" s="3">
        <v>0</v>
      </c>
      <c r="I4428" s="3">
        <v>37500</v>
      </c>
      <c r="J4428" s="3">
        <v>-35625</v>
      </c>
      <c r="K4428" s="3">
        <v>1875</v>
      </c>
      <c r="L4428" s="3">
        <v>0</v>
      </c>
      <c r="M4428" s="3">
        <v>-35625</v>
      </c>
      <c r="N4428" s="3">
        <v>1875</v>
      </c>
      <c r="O4428" s="3">
        <v>37500</v>
      </c>
    </row>
    <row r="4429" spans="1:15" hidden="1" x14ac:dyDescent="0.2">
      <c r="A4429" t="s">
        <v>7819</v>
      </c>
      <c r="B4429" t="s">
        <v>7817</v>
      </c>
      <c r="C4429" s="2">
        <v>35805</v>
      </c>
      <c r="D4429" t="s">
        <v>7818</v>
      </c>
      <c r="E4429" s="3">
        <v>0</v>
      </c>
      <c r="F4429" s="3">
        <v>0</v>
      </c>
      <c r="G4429" s="3">
        <v>0</v>
      </c>
      <c r="H4429" s="3">
        <v>0</v>
      </c>
      <c r="I4429" s="3">
        <v>193922.79</v>
      </c>
      <c r="J4429" s="3">
        <v>-184226.65</v>
      </c>
      <c r="K4429" s="3">
        <v>9696.14</v>
      </c>
      <c r="L4429" s="3">
        <v>0</v>
      </c>
      <c r="M4429" s="3">
        <v>-184226.65</v>
      </c>
      <c r="N4429" s="3">
        <v>9696.14</v>
      </c>
      <c r="O4429" s="3">
        <v>193922.79</v>
      </c>
    </row>
    <row r="4430" spans="1:15" hidden="1" x14ac:dyDescent="0.2">
      <c r="A4430" t="s">
        <v>7820</v>
      </c>
      <c r="B4430" t="s">
        <v>7817</v>
      </c>
      <c r="C4430" s="2">
        <v>35805</v>
      </c>
      <c r="D4430" t="s">
        <v>7821</v>
      </c>
      <c r="E4430" s="3">
        <v>0</v>
      </c>
      <c r="F4430" s="3">
        <v>0</v>
      </c>
      <c r="G4430" s="3">
        <v>0</v>
      </c>
      <c r="H4430" s="3">
        <v>0</v>
      </c>
      <c r="I4430" s="3">
        <v>26500</v>
      </c>
      <c r="J4430" s="3">
        <v>-25175</v>
      </c>
      <c r="K4430" s="3">
        <v>1325</v>
      </c>
      <c r="L4430" s="3">
        <v>0</v>
      </c>
      <c r="M4430" s="3">
        <v>-25175</v>
      </c>
      <c r="N4430" s="3">
        <v>1325</v>
      </c>
      <c r="O4430" s="3">
        <v>26500</v>
      </c>
    </row>
    <row r="4431" spans="1:15" hidden="1" x14ac:dyDescent="0.2">
      <c r="A4431" t="s">
        <v>7822</v>
      </c>
      <c r="B4431" t="s">
        <v>7817</v>
      </c>
      <c r="C4431" s="2">
        <v>35805</v>
      </c>
      <c r="D4431" t="s">
        <v>7823</v>
      </c>
      <c r="E4431" s="3">
        <v>0</v>
      </c>
      <c r="F4431" s="3">
        <v>0</v>
      </c>
      <c r="G4431" s="3">
        <v>0</v>
      </c>
      <c r="H4431" s="3">
        <v>0</v>
      </c>
      <c r="I4431" s="3">
        <v>36000</v>
      </c>
      <c r="J4431" s="3">
        <v>-34200</v>
      </c>
      <c r="K4431" s="3">
        <v>1800</v>
      </c>
      <c r="L4431" s="3">
        <v>0</v>
      </c>
      <c r="M4431" s="3">
        <v>-34200</v>
      </c>
      <c r="N4431" s="3">
        <v>1800</v>
      </c>
      <c r="O4431" s="3">
        <v>36000</v>
      </c>
    </row>
    <row r="4432" spans="1:15" hidden="1" x14ac:dyDescent="0.2">
      <c r="A4432" t="s">
        <v>7824</v>
      </c>
      <c r="B4432" t="s">
        <v>7817</v>
      </c>
      <c r="C4432" s="2">
        <v>35831</v>
      </c>
      <c r="D4432" t="s">
        <v>7825</v>
      </c>
      <c r="E4432" s="3">
        <v>0</v>
      </c>
      <c r="F4432" s="3">
        <v>0</v>
      </c>
      <c r="G4432" s="3">
        <v>0</v>
      </c>
      <c r="H4432" s="3">
        <v>0</v>
      </c>
      <c r="I4432" s="3">
        <v>37765</v>
      </c>
      <c r="J4432" s="3">
        <v>-35876.75</v>
      </c>
      <c r="K4432" s="3">
        <v>1888.25</v>
      </c>
      <c r="L4432" s="3">
        <v>0</v>
      </c>
      <c r="M4432" s="3">
        <v>-35876.75</v>
      </c>
      <c r="N4432" s="3">
        <v>1888.25</v>
      </c>
      <c r="O4432" s="3">
        <v>37765</v>
      </c>
    </row>
    <row r="4433" spans="1:15" hidden="1" x14ac:dyDescent="0.2">
      <c r="A4433" t="s">
        <v>7826</v>
      </c>
      <c r="B4433" t="s">
        <v>7817</v>
      </c>
      <c r="C4433" s="2">
        <v>35935</v>
      </c>
      <c r="D4433" t="s">
        <v>7821</v>
      </c>
      <c r="E4433" s="3">
        <v>0</v>
      </c>
      <c r="F4433" s="3">
        <v>0</v>
      </c>
      <c r="G4433" s="3">
        <v>0</v>
      </c>
      <c r="H4433" s="3">
        <v>0</v>
      </c>
      <c r="I4433" s="3">
        <v>35694</v>
      </c>
      <c r="J4433" s="3">
        <v>-33909.300000000003</v>
      </c>
      <c r="K4433" s="3">
        <v>1784.7</v>
      </c>
      <c r="L4433" s="3">
        <v>0</v>
      </c>
      <c r="M4433" s="3">
        <v>-33909.300000000003</v>
      </c>
      <c r="N4433" s="3">
        <v>1784.7</v>
      </c>
      <c r="O4433" s="3">
        <v>35694</v>
      </c>
    </row>
    <row r="4434" spans="1:15" hidden="1" x14ac:dyDescent="0.2">
      <c r="A4434" t="s">
        <v>7827</v>
      </c>
      <c r="B4434" t="s">
        <v>7817</v>
      </c>
      <c r="C4434" s="2">
        <v>35935</v>
      </c>
      <c r="D4434" t="s">
        <v>7828</v>
      </c>
      <c r="E4434" s="3">
        <v>0</v>
      </c>
      <c r="F4434" s="3">
        <v>0</v>
      </c>
      <c r="G4434" s="3">
        <v>0</v>
      </c>
      <c r="H4434" s="3">
        <v>0</v>
      </c>
      <c r="I4434" s="3">
        <v>8398</v>
      </c>
      <c r="J4434" s="3">
        <v>-7978.1</v>
      </c>
      <c r="K4434" s="3">
        <v>419.9</v>
      </c>
      <c r="L4434" s="3">
        <v>0</v>
      </c>
      <c r="M4434" s="3">
        <v>-7978.1</v>
      </c>
      <c r="N4434" s="3">
        <v>419.9</v>
      </c>
      <c r="O4434" s="3">
        <v>8398</v>
      </c>
    </row>
    <row r="4435" spans="1:15" hidden="1" x14ac:dyDescent="0.2">
      <c r="A4435" t="s">
        <v>7829</v>
      </c>
      <c r="B4435" t="s">
        <v>7817</v>
      </c>
      <c r="C4435" s="2">
        <v>35935</v>
      </c>
      <c r="D4435" t="s">
        <v>7830</v>
      </c>
      <c r="E4435" s="3">
        <v>0</v>
      </c>
      <c r="F4435" s="3">
        <v>0</v>
      </c>
      <c r="G4435" s="3">
        <v>0</v>
      </c>
      <c r="H4435" s="3">
        <v>0</v>
      </c>
      <c r="I4435" s="3">
        <v>5599</v>
      </c>
      <c r="J4435" s="3">
        <v>-5319.05</v>
      </c>
      <c r="K4435" s="3">
        <v>279.95</v>
      </c>
      <c r="L4435" s="3">
        <v>0</v>
      </c>
      <c r="M4435" s="3">
        <v>-5319.05</v>
      </c>
      <c r="N4435" s="3">
        <v>279.95</v>
      </c>
      <c r="O4435" s="3">
        <v>5599</v>
      </c>
    </row>
    <row r="4436" spans="1:15" hidden="1" x14ac:dyDescent="0.2">
      <c r="A4436" t="s">
        <v>7831</v>
      </c>
      <c r="B4436" t="s">
        <v>7817</v>
      </c>
      <c r="C4436" s="2">
        <v>35979</v>
      </c>
      <c r="D4436" t="s">
        <v>7832</v>
      </c>
      <c r="E4436" s="3">
        <v>0</v>
      </c>
      <c r="F4436" s="3">
        <v>0</v>
      </c>
      <c r="G4436" s="3">
        <v>0</v>
      </c>
      <c r="H4436" s="3">
        <v>0</v>
      </c>
      <c r="I4436" s="3">
        <v>7850</v>
      </c>
      <c r="J4436" s="3">
        <v>-7457.5</v>
      </c>
      <c r="K4436" s="3">
        <v>392.5</v>
      </c>
      <c r="L4436" s="3">
        <v>0</v>
      </c>
      <c r="M4436" s="3">
        <v>-7457.5</v>
      </c>
      <c r="N4436" s="3">
        <v>392.5</v>
      </c>
      <c r="O4436" s="3">
        <v>7850</v>
      </c>
    </row>
    <row r="4437" spans="1:15" hidden="1" x14ac:dyDescent="0.2">
      <c r="A4437" t="s">
        <v>7833</v>
      </c>
      <c r="B4437" t="s">
        <v>7817</v>
      </c>
      <c r="C4437" s="2">
        <v>36123</v>
      </c>
      <c r="D4437" t="s">
        <v>7834</v>
      </c>
      <c r="E4437" s="3">
        <v>0</v>
      </c>
      <c r="F4437" s="3">
        <v>0</v>
      </c>
      <c r="G4437" s="3">
        <v>0</v>
      </c>
      <c r="H4437" s="3">
        <v>0</v>
      </c>
      <c r="I4437" s="3">
        <v>5500</v>
      </c>
      <c r="J4437" s="3">
        <v>-5225</v>
      </c>
      <c r="K4437" s="3">
        <v>275</v>
      </c>
      <c r="L4437" s="3">
        <v>0</v>
      </c>
      <c r="M4437" s="3">
        <v>-5225</v>
      </c>
      <c r="N4437" s="3">
        <v>275</v>
      </c>
      <c r="O4437" s="3">
        <v>5500</v>
      </c>
    </row>
    <row r="4438" spans="1:15" hidden="1" x14ac:dyDescent="0.2">
      <c r="A4438" t="s">
        <v>7835</v>
      </c>
      <c r="B4438" t="s">
        <v>7817</v>
      </c>
      <c r="C4438" s="2">
        <v>36099</v>
      </c>
      <c r="D4438" t="s">
        <v>7836</v>
      </c>
      <c r="E4438" s="3">
        <v>0</v>
      </c>
      <c r="F4438" s="3">
        <v>0</v>
      </c>
      <c r="G4438" s="3">
        <v>0</v>
      </c>
      <c r="H4438" s="3">
        <v>0</v>
      </c>
      <c r="I4438" s="3">
        <v>16000</v>
      </c>
      <c r="J4438" s="3">
        <v>-15200</v>
      </c>
      <c r="K4438" s="3">
        <v>800</v>
      </c>
      <c r="L4438" s="3">
        <v>0</v>
      </c>
      <c r="M4438" s="3">
        <v>-15200</v>
      </c>
      <c r="N4438" s="3">
        <v>800</v>
      </c>
      <c r="O4438" s="3">
        <v>16000</v>
      </c>
    </row>
    <row r="4439" spans="1:15" hidden="1" x14ac:dyDescent="0.2">
      <c r="A4439" t="s">
        <v>7837</v>
      </c>
      <c r="B4439" t="s">
        <v>7817</v>
      </c>
      <c r="C4439" s="2">
        <v>36099</v>
      </c>
      <c r="D4439" t="s">
        <v>7821</v>
      </c>
      <c r="E4439" s="3">
        <v>0</v>
      </c>
      <c r="F4439" s="3">
        <v>0</v>
      </c>
      <c r="G4439" s="3">
        <v>0</v>
      </c>
      <c r="H4439" s="3">
        <v>0</v>
      </c>
      <c r="I4439" s="3">
        <v>12000</v>
      </c>
      <c r="J4439" s="3">
        <v>-11400</v>
      </c>
      <c r="K4439" s="3">
        <v>600</v>
      </c>
      <c r="L4439" s="3">
        <v>0</v>
      </c>
      <c r="M4439" s="3">
        <v>-11400</v>
      </c>
      <c r="N4439" s="3">
        <v>600</v>
      </c>
      <c r="O4439" s="3">
        <v>12000</v>
      </c>
    </row>
    <row r="4440" spans="1:15" hidden="1" x14ac:dyDescent="0.2">
      <c r="A4440" t="s">
        <v>7838</v>
      </c>
      <c r="B4440" t="s">
        <v>7817</v>
      </c>
      <c r="C4440" s="2">
        <v>35964</v>
      </c>
      <c r="D4440" t="s">
        <v>7839</v>
      </c>
      <c r="E4440" s="3">
        <v>0</v>
      </c>
      <c r="F4440" s="3">
        <v>0</v>
      </c>
      <c r="G4440" s="3">
        <v>0</v>
      </c>
      <c r="H4440" s="3">
        <v>0</v>
      </c>
      <c r="I4440" s="3">
        <v>6829</v>
      </c>
      <c r="J4440" s="3">
        <v>-6487.55</v>
      </c>
      <c r="K4440" s="3">
        <v>341.45</v>
      </c>
      <c r="L4440" s="3">
        <v>0</v>
      </c>
      <c r="M4440" s="3">
        <v>-6487.55</v>
      </c>
      <c r="N4440" s="3">
        <v>341.45</v>
      </c>
      <c r="O4440" s="3">
        <v>6829</v>
      </c>
    </row>
    <row r="4441" spans="1:15" hidden="1" x14ac:dyDescent="0.2">
      <c r="A4441" t="s">
        <v>7840</v>
      </c>
      <c r="B4441" t="s">
        <v>7817</v>
      </c>
      <c r="C4441" s="2">
        <v>35963</v>
      </c>
      <c r="D4441" t="s">
        <v>7841</v>
      </c>
      <c r="E4441" s="3">
        <v>0</v>
      </c>
      <c r="F4441" s="3">
        <v>0</v>
      </c>
      <c r="G4441" s="3">
        <v>0</v>
      </c>
      <c r="H4441" s="3">
        <v>0</v>
      </c>
      <c r="I4441" s="3">
        <v>2400</v>
      </c>
      <c r="J4441" s="3">
        <v>-2280</v>
      </c>
      <c r="K4441" s="3">
        <v>120</v>
      </c>
      <c r="L4441" s="3">
        <v>0</v>
      </c>
      <c r="M4441" s="3">
        <v>-2280</v>
      </c>
      <c r="N4441" s="3">
        <v>120</v>
      </c>
      <c r="O4441" s="3">
        <v>2400</v>
      </c>
    </row>
    <row r="4442" spans="1:15" hidden="1" x14ac:dyDescent="0.2">
      <c r="A4442" t="s">
        <v>7842</v>
      </c>
      <c r="B4442" t="s">
        <v>7817</v>
      </c>
      <c r="C4442" s="2">
        <v>36315</v>
      </c>
      <c r="D4442" t="s">
        <v>7843</v>
      </c>
      <c r="E4442" s="3">
        <v>0</v>
      </c>
      <c r="F4442" s="3">
        <v>0</v>
      </c>
      <c r="G4442" s="3">
        <v>0</v>
      </c>
      <c r="H4442" s="3">
        <v>0</v>
      </c>
      <c r="I4442" s="3">
        <v>24851.5</v>
      </c>
      <c r="J4442" s="3">
        <v>-23608.92</v>
      </c>
      <c r="K4442" s="3">
        <v>1242.58</v>
      </c>
      <c r="L4442" s="3">
        <v>0</v>
      </c>
      <c r="M4442" s="3">
        <v>-23608.92</v>
      </c>
      <c r="N4442" s="3">
        <v>1242.58</v>
      </c>
      <c r="O4442" s="3">
        <v>24851.5</v>
      </c>
    </row>
    <row r="4443" spans="1:15" hidden="1" x14ac:dyDescent="0.2">
      <c r="A4443" t="s">
        <v>7844</v>
      </c>
      <c r="B4443" t="s">
        <v>7817</v>
      </c>
      <c r="C4443" s="2">
        <v>36553</v>
      </c>
      <c r="D4443" t="s">
        <v>7845</v>
      </c>
      <c r="E4443" s="3">
        <v>0</v>
      </c>
      <c r="F4443" s="3">
        <v>0</v>
      </c>
      <c r="G4443" s="3">
        <v>0</v>
      </c>
      <c r="H4443" s="3">
        <v>0</v>
      </c>
      <c r="I4443" s="3">
        <v>6867</v>
      </c>
      <c r="J4443" s="3">
        <v>-6523.65</v>
      </c>
      <c r="K4443" s="3">
        <v>343.35</v>
      </c>
      <c r="L4443" s="3">
        <v>0</v>
      </c>
      <c r="M4443" s="3">
        <v>-6523.65</v>
      </c>
      <c r="N4443" s="3">
        <v>343.35</v>
      </c>
      <c r="O4443" s="3">
        <v>6867</v>
      </c>
    </row>
    <row r="4444" spans="1:15" hidden="1" x14ac:dyDescent="0.2">
      <c r="A4444" t="s">
        <v>7846</v>
      </c>
      <c r="B4444" t="s">
        <v>7817</v>
      </c>
      <c r="C4444" s="2">
        <v>36861</v>
      </c>
      <c r="D4444" t="s">
        <v>7847</v>
      </c>
      <c r="E4444" s="3">
        <v>0</v>
      </c>
      <c r="F4444" s="3">
        <v>0</v>
      </c>
      <c r="G4444" s="3">
        <v>0</v>
      </c>
      <c r="H4444" s="3">
        <v>0</v>
      </c>
      <c r="I4444" s="3">
        <v>45000</v>
      </c>
      <c r="J4444" s="3">
        <v>-42750</v>
      </c>
      <c r="K4444" s="3">
        <v>2250</v>
      </c>
      <c r="L4444" s="3">
        <v>0</v>
      </c>
      <c r="M4444" s="3">
        <v>-42750</v>
      </c>
      <c r="N4444" s="3">
        <v>2250</v>
      </c>
      <c r="O4444" s="3">
        <v>45000</v>
      </c>
    </row>
    <row r="4445" spans="1:15" hidden="1" x14ac:dyDescent="0.2">
      <c r="A4445" t="s">
        <v>7848</v>
      </c>
      <c r="B4445" t="s">
        <v>7817</v>
      </c>
      <c r="C4445" s="2">
        <v>37518</v>
      </c>
      <c r="D4445" t="s">
        <v>7849</v>
      </c>
      <c r="E4445" s="3">
        <v>0</v>
      </c>
      <c r="F4445" s="3">
        <v>0</v>
      </c>
      <c r="G4445" s="3">
        <v>0</v>
      </c>
      <c r="H4445" s="3">
        <v>0</v>
      </c>
      <c r="I4445" s="3">
        <v>43750</v>
      </c>
      <c r="J4445" s="3">
        <v>-41562.5</v>
      </c>
      <c r="K4445" s="3">
        <v>2187.5</v>
      </c>
      <c r="L4445" s="3">
        <v>0</v>
      </c>
      <c r="M4445" s="3">
        <v>-41562.5</v>
      </c>
      <c r="N4445" s="3">
        <v>2187.5</v>
      </c>
      <c r="O4445" s="3">
        <v>43750</v>
      </c>
    </row>
    <row r="4446" spans="1:15" hidden="1" x14ac:dyDescent="0.2">
      <c r="A4446" t="s">
        <v>7850</v>
      </c>
      <c r="B4446" t="s">
        <v>7817</v>
      </c>
      <c r="C4446" s="2">
        <v>37816</v>
      </c>
      <c r="D4446" t="s">
        <v>7851</v>
      </c>
      <c r="E4446" s="3">
        <v>0</v>
      </c>
      <c r="F4446" s="3">
        <v>0</v>
      </c>
      <c r="G4446" s="3">
        <v>0</v>
      </c>
      <c r="H4446" s="3">
        <v>0</v>
      </c>
      <c r="I4446" s="3">
        <v>33735.199999999997</v>
      </c>
      <c r="J4446" s="3">
        <v>-32048.44</v>
      </c>
      <c r="K4446" s="3">
        <v>1686.76</v>
      </c>
      <c r="L4446" s="3">
        <v>0</v>
      </c>
      <c r="M4446" s="3">
        <v>-32048.44</v>
      </c>
      <c r="N4446" s="3">
        <v>1686.76</v>
      </c>
      <c r="O4446" s="3">
        <v>33735.199999999997</v>
      </c>
    </row>
    <row r="4447" spans="1:15" hidden="1" x14ac:dyDescent="0.2">
      <c r="A4447" t="s">
        <v>7852</v>
      </c>
      <c r="B4447" t="s">
        <v>7817</v>
      </c>
      <c r="C4447" s="2">
        <v>37816</v>
      </c>
      <c r="D4447" t="s">
        <v>7853</v>
      </c>
      <c r="E4447" s="3">
        <v>0</v>
      </c>
      <c r="F4447" s="3">
        <v>0</v>
      </c>
      <c r="G4447" s="3">
        <v>0</v>
      </c>
      <c r="H4447" s="3">
        <v>0</v>
      </c>
      <c r="I4447" s="3">
        <v>16131</v>
      </c>
      <c r="J4447" s="3">
        <v>-15324.45</v>
      </c>
      <c r="K4447" s="3">
        <v>806.55</v>
      </c>
      <c r="L4447" s="3">
        <v>0</v>
      </c>
      <c r="M4447" s="3">
        <v>-15324.45</v>
      </c>
      <c r="N4447" s="3">
        <v>806.55</v>
      </c>
      <c r="O4447" s="3">
        <v>16131</v>
      </c>
    </row>
    <row r="4448" spans="1:15" hidden="1" x14ac:dyDescent="0.2">
      <c r="A4448" t="s">
        <v>7854</v>
      </c>
      <c r="B4448" t="s">
        <v>7817</v>
      </c>
      <c r="C4448" s="2">
        <v>37816</v>
      </c>
      <c r="D4448" t="s">
        <v>7855</v>
      </c>
      <c r="E4448" s="3">
        <v>0</v>
      </c>
      <c r="F4448" s="3">
        <v>0</v>
      </c>
      <c r="G4448" s="3">
        <v>0</v>
      </c>
      <c r="H4448" s="3">
        <v>0</v>
      </c>
      <c r="I4448" s="3">
        <v>9365.7099999999991</v>
      </c>
      <c r="J4448" s="3">
        <v>-8897.42</v>
      </c>
      <c r="K4448" s="3">
        <v>468.29</v>
      </c>
      <c r="L4448" s="3">
        <v>0</v>
      </c>
      <c r="M4448" s="3">
        <v>-8897.42</v>
      </c>
      <c r="N4448" s="3">
        <v>468.29</v>
      </c>
      <c r="O4448" s="3">
        <v>9365.7099999999991</v>
      </c>
    </row>
    <row r="4449" spans="1:15" hidden="1" x14ac:dyDescent="0.2">
      <c r="A4449" t="s">
        <v>7856</v>
      </c>
      <c r="B4449" t="s">
        <v>7817</v>
      </c>
      <c r="C4449" s="2">
        <v>37816</v>
      </c>
      <c r="D4449" t="s">
        <v>7857</v>
      </c>
      <c r="E4449" s="3">
        <v>0</v>
      </c>
      <c r="F4449" s="3">
        <v>0</v>
      </c>
      <c r="G4449" s="3">
        <v>0</v>
      </c>
      <c r="H4449" s="3">
        <v>0</v>
      </c>
      <c r="I4449" s="3">
        <v>19571.400000000001</v>
      </c>
      <c r="J4449" s="3">
        <v>-18592.830000000002</v>
      </c>
      <c r="K4449" s="3">
        <v>978.57</v>
      </c>
      <c r="L4449" s="3">
        <v>0</v>
      </c>
      <c r="M4449" s="3">
        <v>-18592.830000000002</v>
      </c>
      <c r="N4449" s="3">
        <v>978.57</v>
      </c>
      <c r="O4449" s="3">
        <v>19571.400000000001</v>
      </c>
    </row>
    <row r="4450" spans="1:15" hidden="1" x14ac:dyDescent="0.2">
      <c r="A4450" t="s">
        <v>7858</v>
      </c>
      <c r="B4450" t="s">
        <v>7817</v>
      </c>
      <c r="C4450" s="2">
        <v>37816</v>
      </c>
      <c r="D4450" t="s">
        <v>7859</v>
      </c>
      <c r="E4450" s="3">
        <v>0</v>
      </c>
      <c r="F4450" s="3">
        <v>0</v>
      </c>
      <c r="G4450" s="3">
        <v>0</v>
      </c>
      <c r="H4450" s="3">
        <v>0</v>
      </c>
      <c r="I4450" s="3">
        <v>12479.04</v>
      </c>
      <c r="J4450" s="3">
        <v>-11855.09</v>
      </c>
      <c r="K4450" s="3">
        <v>623.95000000000005</v>
      </c>
      <c r="L4450" s="3">
        <v>0</v>
      </c>
      <c r="M4450" s="3">
        <v>-11855.09</v>
      </c>
      <c r="N4450" s="3">
        <v>623.95000000000005</v>
      </c>
      <c r="O4450" s="3">
        <v>12479.04</v>
      </c>
    </row>
    <row r="4451" spans="1:15" hidden="1" x14ac:dyDescent="0.2">
      <c r="A4451" t="s">
        <v>7860</v>
      </c>
      <c r="B4451" t="s">
        <v>7817</v>
      </c>
      <c r="C4451" s="2">
        <v>37816</v>
      </c>
      <c r="D4451" t="s">
        <v>7861</v>
      </c>
      <c r="E4451" s="3">
        <v>0</v>
      </c>
      <c r="F4451" s="3">
        <v>0</v>
      </c>
      <c r="G4451" s="3">
        <v>0</v>
      </c>
      <c r="H4451" s="3">
        <v>0</v>
      </c>
      <c r="I4451" s="3">
        <v>4487.33</v>
      </c>
      <c r="J4451" s="3">
        <v>-4262.96</v>
      </c>
      <c r="K4451" s="3">
        <v>224.37</v>
      </c>
      <c r="L4451" s="3">
        <v>0</v>
      </c>
      <c r="M4451" s="3">
        <v>-4262.96</v>
      </c>
      <c r="N4451" s="3">
        <v>224.37</v>
      </c>
      <c r="O4451" s="3">
        <v>4487.33</v>
      </c>
    </row>
    <row r="4452" spans="1:15" hidden="1" x14ac:dyDescent="0.2">
      <c r="A4452" t="s">
        <v>7862</v>
      </c>
      <c r="B4452" t="s">
        <v>7817</v>
      </c>
      <c r="C4452" s="2">
        <v>37816</v>
      </c>
      <c r="D4452" t="s">
        <v>7863</v>
      </c>
      <c r="E4452" s="3">
        <v>0</v>
      </c>
      <c r="F4452" s="3">
        <v>0</v>
      </c>
      <c r="G4452" s="3">
        <v>0</v>
      </c>
      <c r="H4452" s="3">
        <v>0</v>
      </c>
      <c r="I4452" s="3">
        <v>332199</v>
      </c>
      <c r="J4452" s="3">
        <v>-315589.05</v>
      </c>
      <c r="K4452" s="3">
        <v>16609.95</v>
      </c>
      <c r="L4452" s="3">
        <v>0</v>
      </c>
      <c r="M4452" s="3">
        <v>-315589.05</v>
      </c>
      <c r="N4452" s="3">
        <v>16609.95</v>
      </c>
      <c r="O4452" s="3">
        <v>332199</v>
      </c>
    </row>
    <row r="4453" spans="1:15" hidden="1" x14ac:dyDescent="0.2">
      <c r="A4453" t="s">
        <v>7864</v>
      </c>
      <c r="B4453" t="s">
        <v>7817</v>
      </c>
      <c r="C4453" s="2">
        <v>37816</v>
      </c>
      <c r="D4453" t="s">
        <v>7865</v>
      </c>
      <c r="E4453" s="3">
        <v>0</v>
      </c>
      <c r="F4453" s="3">
        <v>0</v>
      </c>
      <c r="G4453" s="3">
        <v>0</v>
      </c>
      <c r="H4453" s="3">
        <v>0</v>
      </c>
      <c r="I4453" s="3">
        <v>247225</v>
      </c>
      <c r="J4453" s="3">
        <v>-234863.75</v>
      </c>
      <c r="K4453" s="3">
        <v>12361.25</v>
      </c>
      <c r="L4453" s="3">
        <v>0</v>
      </c>
      <c r="M4453" s="3">
        <v>-234863.75</v>
      </c>
      <c r="N4453" s="3">
        <v>12361.25</v>
      </c>
      <c r="O4453" s="3">
        <v>247225</v>
      </c>
    </row>
    <row r="4454" spans="1:15" hidden="1" x14ac:dyDescent="0.2">
      <c r="A4454" t="s">
        <v>7866</v>
      </c>
      <c r="B4454" t="s">
        <v>7817</v>
      </c>
      <c r="C4454" s="2">
        <v>37816</v>
      </c>
      <c r="D4454" t="s">
        <v>7867</v>
      </c>
      <c r="E4454" s="3">
        <v>0</v>
      </c>
      <c r="F4454" s="3">
        <v>0</v>
      </c>
      <c r="G4454" s="3">
        <v>0</v>
      </c>
      <c r="H4454" s="3">
        <v>0</v>
      </c>
      <c r="I4454" s="3">
        <v>328673</v>
      </c>
      <c r="J4454" s="3">
        <v>-312239.34999999998</v>
      </c>
      <c r="K4454" s="3">
        <v>16433.650000000001</v>
      </c>
      <c r="L4454" s="3">
        <v>0</v>
      </c>
      <c r="M4454" s="3">
        <v>-312239.34999999998</v>
      </c>
      <c r="N4454" s="3">
        <v>16433.650000000001</v>
      </c>
      <c r="O4454" s="3">
        <v>328673</v>
      </c>
    </row>
    <row r="4455" spans="1:15" hidden="1" x14ac:dyDescent="0.2">
      <c r="A4455" t="s">
        <v>7868</v>
      </c>
      <c r="B4455" t="s">
        <v>7817</v>
      </c>
      <c r="C4455" s="2">
        <v>36133</v>
      </c>
      <c r="D4455" t="s">
        <v>7869</v>
      </c>
      <c r="E4455" s="3">
        <v>0</v>
      </c>
      <c r="F4455" s="3">
        <v>0</v>
      </c>
      <c r="G4455" s="3">
        <v>0</v>
      </c>
      <c r="H4455" s="3">
        <v>0</v>
      </c>
      <c r="I4455" s="3">
        <v>5690</v>
      </c>
      <c r="J4455" s="3">
        <v>-5405.5</v>
      </c>
      <c r="K4455" s="3">
        <v>284.5</v>
      </c>
      <c r="L4455" s="3">
        <v>0</v>
      </c>
      <c r="M4455" s="3">
        <v>-5405.5</v>
      </c>
      <c r="N4455" s="3">
        <v>284.5</v>
      </c>
      <c r="O4455" s="3">
        <v>5690</v>
      </c>
    </row>
    <row r="4456" spans="1:15" hidden="1" x14ac:dyDescent="0.2">
      <c r="A4456" t="s">
        <v>7870</v>
      </c>
      <c r="B4456" t="s">
        <v>7817</v>
      </c>
      <c r="C4456" s="2">
        <v>37865</v>
      </c>
      <c r="D4456" t="s">
        <v>7871</v>
      </c>
      <c r="E4456" s="3">
        <v>0</v>
      </c>
      <c r="F4456" s="3">
        <v>0</v>
      </c>
      <c r="G4456" s="3">
        <v>0</v>
      </c>
      <c r="H4456" s="3">
        <v>0</v>
      </c>
      <c r="I4456" s="3">
        <v>9500</v>
      </c>
      <c r="J4456" s="3">
        <v>-9025</v>
      </c>
      <c r="K4456" s="3">
        <v>475</v>
      </c>
      <c r="L4456" s="3">
        <v>0</v>
      </c>
      <c r="M4456" s="3">
        <v>-9025</v>
      </c>
      <c r="N4456" s="3">
        <v>475</v>
      </c>
      <c r="O4456" s="3">
        <v>9500</v>
      </c>
    </row>
    <row r="4457" spans="1:15" hidden="1" x14ac:dyDescent="0.2">
      <c r="A4457" t="s">
        <v>7872</v>
      </c>
      <c r="B4457" t="s">
        <v>7817</v>
      </c>
      <c r="C4457" s="2">
        <v>37895</v>
      </c>
      <c r="D4457" t="s">
        <v>7873</v>
      </c>
      <c r="E4457" s="3">
        <v>0</v>
      </c>
      <c r="F4457" s="3">
        <v>0</v>
      </c>
      <c r="G4457" s="3">
        <v>0</v>
      </c>
      <c r="H4457" s="3">
        <v>0</v>
      </c>
      <c r="I4457" s="3">
        <v>2522316</v>
      </c>
      <c r="J4457" s="3">
        <v>-2396200.2000000002</v>
      </c>
      <c r="K4457" s="3">
        <v>126115.8</v>
      </c>
      <c r="L4457" s="3">
        <v>0</v>
      </c>
      <c r="M4457" s="3">
        <v>-2396200.2000000002</v>
      </c>
      <c r="N4457" s="3">
        <v>126115.8</v>
      </c>
      <c r="O4457" s="3">
        <v>2522316</v>
      </c>
    </row>
    <row r="4458" spans="1:15" hidden="1" x14ac:dyDescent="0.2">
      <c r="A4458" t="s">
        <v>7874</v>
      </c>
      <c r="B4458" t="s">
        <v>7817</v>
      </c>
      <c r="C4458" s="2">
        <v>37895</v>
      </c>
      <c r="D4458" t="s">
        <v>7875</v>
      </c>
      <c r="E4458" s="3">
        <v>0</v>
      </c>
      <c r="F4458" s="3">
        <v>0</v>
      </c>
      <c r="G4458" s="3">
        <v>0</v>
      </c>
      <c r="H4458" s="3">
        <v>0</v>
      </c>
      <c r="I4458" s="3">
        <v>16179</v>
      </c>
      <c r="J4458" s="3">
        <v>-15370.05</v>
      </c>
      <c r="K4458" s="3">
        <v>808.95</v>
      </c>
      <c r="L4458" s="3">
        <v>0</v>
      </c>
      <c r="M4458" s="3">
        <v>-15370.05</v>
      </c>
      <c r="N4458" s="3">
        <v>808.95</v>
      </c>
      <c r="O4458" s="3">
        <v>16179</v>
      </c>
    </row>
    <row r="4459" spans="1:15" hidden="1" x14ac:dyDescent="0.2">
      <c r="A4459" t="s">
        <v>7876</v>
      </c>
      <c r="B4459" t="s">
        <v>7817</v>
      </c>
      <c r="C4459" s="2">
        <v>37895</v>
      </c>
      <c r="D4459" t="s">
        <v>7851</v>
      </c>
      <c r="E4459" s="3">
        <v>0</v>
      </c>
      <c r="F4459" s="3">
        <v>0</v>
      </c>
      <c r="G4459" s="3">
        <v>0</v>
      </c>
      <c r="H4459" s="3">
        <v>0</v>
      </c>
      <c r="I4459" s="3">
        <v>15348</v>
      </c>
      <c r="J4459" s="3">
        <v>-14580.6</v>
      </c>
      <c r="K4459" s="3">
        <v>767.4</v>
      </c>
      <c r="L4459" s="3">
        <v>0</v>
      </c>
      <c r="M4459" s="3">
        <v>-14580.6</v>
      </c>
      <c r="N4459" s="3">
        <v>767.4</v>
      </c>
      <c r="O4459" s="3">
        <v>15348</v>
      </c>
    </row>
    <row r="4460" spans="1:15" hidden="1" x14ac:dyDescent="0.2">
      <c r="A4460" t="s">
        <v>7877</v>
      </c>
      <c r="B4460" t="s">
        <v>7817</v>
      </c>
      <c r="C4460" s="2">
        <v>37895</v>
      </c>
      <c r="D4460" t="s">
        <v>7855</v>
      </c>
      <c r="E4460" s="3">
        <v>0</v>
      </c>
      <c r="F4460" s="3">
        <v>0</v>
      </c>
      <c r="G4460" s="3">
        <v>0</v>
      </c>
      <c r="H4460" s="3">
        <v>0</v>
      </c>
      <c r="I4460" s="3">
        <v>8522</v>
      </c>
      <c r="J4460" s="3">
        <v>-8095.9</v>
      </c>
      <c r="K4460" s="3">
        <v>426.1</v>
      </c>
      <c r="L4460" s="3">
        <v>0</v>
      </c>
      <c r="M4460" s="3">
        <v>-8095.9</v>
      </c>
      <c r="N4460" s="3">
        <v>426.1</v>
      </c>
      <c r="O4460" s="3">
        <v>8522</v>
      </c>
    </row>
    <row r="4461" spans="1:15" hidden="1" x14ac:dyDescent="0.2">
      <c r="A4461" t="s">
        <v>7878</v>
      </c>
      <c r="B4461" t="s">
        <v>7817</v>
      </c>
      <c r="C4461" s="2">
        <v>37895</v>
      </c>
      <c r="D4461" t="s">
        <v>7857</v>
      </c>
      <c r="E4461" s="3">
        <v>0</v>
      </c>
      <c r="F4461" s="3">
        <v>0</v>
      </c>
      <c r="G4461" s="3">
        <v>0</v>
      </c>
      <c r="H4461" s="3">
        <v>0</v>
      </c>
      <c r="I4461" s="3">
        <v>35618</v>
      </c>
      <c r="J4461" s="3">
        <v>-33837.1</v>
      </c>
      <c r="K4461" s="3">
        <v>1780.9</v>
      </c>
      <c r="L4461" s="3">
        <v>0</v>
      </c>
      <c r="M4461" s="3">
        <v>-33837.1</v>
      </c>
      <c r="N4461" s="3">
        <v>1780.9</v>
      </c>
      <c r="O4461" s="3">
        <v>35618</v>
      </c>
    </row>
    <row r="4462" spans="1:15" hidden="1" x14ac:dyDescent="0.2">
      <c r="A4462" t="s">
        <v>7879</v>
      </c>
      <c r="B4462" t="s">
        <v>7817</v>
      </c>
      <c r="C4462" s="2">
        <v>37895</v>
      </c>
      <c r="D4462" t="s">
        <v>7880</v>
      </c>
      <c r="E4462" s="3">
        <v>0</v>
      </c>
      <c r="F4462" s="3">
        <v>0</v>
      </c>
      <c r="G4462" s="3">
        <v>0</v>
      </c>
      <c r="H4462" s="3">
        <v>0</v>
      </c>
      <c r="I4462" s="3">
        <v>27671</v>
      </c>
      <c r="J4462" s="3">
        <v>-26287.45</v>
      </c>
      <c r="K4462" s="3">
        <v>1383.55</v>
      </c>
      <c r="L4462" s="3">
        <v>0</v>
      </c>
      <c r="M4462" s="3">
        <v>-26287.45</v>
      </c>
      <c r="N4462" s="3">
        <v>1383.55</v>
      </c>
      <c r="O4462" s="3">
        <v>27671</v>
      </c>
    </row>
    <row r="4463" spans="1:15" hidden="1" x14ac:dyDescent="0.2">
      <c r="A4463" t="s">
        <v>7881</v>
      </c>
      <c r="B4463" t="s">
        <v>7817</v>
      </c>
      <c r="C4463" s="2">
        <v>37895</v>
      </c>
      <c r="D4463" t="s">
        <v>7882</v>
      </c>
      <c r="E4463" s="3">
        <v>0</v>
      </c>
      <c r="F4463" s="3">
        <v>0</v>
      </c>
      <c r="G4463" s="3">
        <v>0</v>
      </c>
      <c r="H4463" s="3">
        <v>0</v>
      </c>
      <c r="I4463" s="3">
        <v>5005</v>
      </c>
      <c r="J4463" s="3">
        <v>-4754.75</v>
      </c>
      <c r="K4463" s="3">
        <v>250.25</v>
      </c>
      <c r="L4463" s="3">
        <v>0</v>
      </c>
      <c r="M4463" s="3">
        <v>-4754.75</v>
      </c>
      <c r="N4463" s="3">
        <v>250.25</v>
      </c>
      <c r="O4463" s="3">
        <v>5005</v>
      </c>
    </row>
    <row r="4464" spans="1:15" hidden="1" x14ac:dyDescent="0.2">
      <c r="A4464" t="s">
        <v>7883</v>
      </c>
      <c r="B4464" t="s">
        <v>7817</v>
      </c>
      <c r="C4464" s="2">
        <v>37895</v>
      </c>
      <c r="D4464" t="s">
        <v>7855</v>
      </c>
      <c r="E4464" s="3">
        <v>0</v>
      </c>
      <c r="F4464" s="3">
        <v>0</v>
      </c>
      <c r="G4464" s="3">
        <v>0</v>
      </c>
      <c r="H4464" s="3">
        <v>0</v>
      </c>
      <c r="I4464" s="3">
        <v>8522</v>
      </c>
      <c r="J4464" s="3">
        <v>-8095.9</v>
      </c>
      <c r="K4464" s="3">
        <v>426.1</v>
      </c>
      <c r="L4464" s="3">
        <v>0</v>
      </c>
      <c r="M4464" s="3">
        <v>-8095.9</v>
      </c>
      <c r="N4464" s="3">
        <v>426.1</v>
      </c>
      <c r="O4464" s="3">
        <v>8522</v>
      </c>
    </row>
    <row r="4465" spans="1:15" hidden="1" x14ac:dyDescent="0.2">
      <c r="A4465" t="s">
        <v>7884</v>
      </c>
      <c r="B4465" t="s">
        <v>7817</v>
      </c>
      <c r="C4465" s="2">
        <v>37895</v>
      </c>
      <c r="D4465" t="s">
        <v>7857</v>
      </c>
      <c r="E4465" s="3">
        <v>0</v>
      </c>
      <c r="F4465" s="3">
        <v>0</v>
      </c>
      <c r="G4465" s="3">
        <v>0</v>
      </c>
      <c r="H4465" s="3">
        <v>0</v>
      </c>
      <c r="I4465" s="3">
        <v>5937</v>
      </c>
      <c r="J4465" s="3">
        <v>-5640.15</v>
      </c>
      <c r="K4465" s="3">
        <v>296.85000000000002</v>
      </c>
      <c r="L4465" s="3">
        <v>0</v>
      </c>
      <c r="M4465" s="3">
        <v>-5640.15</v>
      </c>
      <c r="N4465" s="3">
        <v>296.85000000000002</v>
      </c>
      <c r="O4465" s="3">
        <v>5937</v>
      </c>
    </row>
    <row r="4466" spans="1:15" hidden="1" x14ac:dyDescent="0.2">
      <c r="A4466" t="s">
        <v>7885</v>
      </c>
      <c r="B4466" t="s">
        <v>7817</v>
      </c>
      <c r="C4466" s="2">
        <v>37938</v>
      </c>
      <c r="D4466" t="s">
        <v>7886</v>
      </c>
      <c r="E4466" s="3">
        <v>0</v>
      </c>
      <c r="F4466" s="3">
        <v>0</v>
      </c>
      <c r="G4466" s="3">
        <v>0</v>
      </c>
      <c r="H4466" s="3">
        <v>0</v>
      </c>
      <c r="I4466" s="3">
        <v>8500</v>
      </c>
      <c r="J4466" s="3">
        <v>-8075</v>
      </c>
      <c r="K4466" s="3">
        <v>425</v>
      </c>
      <c r="L4466" s="3">
        <v>0</v>
      </c>
      <c r="M4466" s="3">
        <v>-8075</v>
      </c>
      <c r="N4466" s="3">
        <v>425</v>
      </c>
      <c r="O4466" s="3">
        <v>8500</v>
      </c>
    </row>
    <row r="4467" spans="1:15" hidden="1" x14ac:dyDescent="0.2">
      <c r="A4467" t="s">
        <v>7887</v>
      </c>
      <c r="B4467" t="s">
        <v>7817</v>
      </c>
      <c r="C4467" s="2">
        <v>35855</v>
      </c>
      <c r="D4467" t="s">
        <v>7888</v>
      </c>
      <c r="E4467" s="3">
        <v>0</v>
      </c>
      <c r="F4467" s="3">
        <v>0</v>
      </c>
      <c r="G4467" s="3">
        <v>0</v>
      </c>
      <c r="H4467" s="3">
        <v>0</v>
      </c>
      <c r="I4467" s="3">
        <v>3325</v>
      </c>
      <c r="J4467" s="3">
        <v>-3158.75</v>
      </c>
      <c r="K4467" s="3">
        <v>166.25</v>
      </c>
      <c r="L4467" s="3">
        <v>0</v>
      </c>
      <c r="M4467" s="3">
        <v>-3158.75</v>
      </c>
      <c r="N4467" s="3">
        <v>166.25</v>
      </c>
      <c r="O4467" s="3">
        <v>3325</v>
      </c>
    </row>
    <row r="4468" spans="1:15" hidden="1" x14ac:dyDescent="0.2">
      <c r="A4468" t="s">
        <v>7889</v>
      </c>
      <c r="B4468" t="s">
        <v>7817</v>
      </c>
      <c r="C4468" s="2">
        <v>38001</v>
      </c>
      <c r="D4468" t="s">
        <v>7855</v>
      </c>
      <c r="E4468" s="3">
        <v>0</v>
      </c>
      <c r="F4468" s="3">
        <v>0</v>
      </c>
      <c r="G4468" s="3">
        <v>0</v>
      </c>
      <c r="H4468" s="3">
        <v>0</v>
      </c>
      <c r="I4468" s="3">
        <v>8522</v>
      </c>
      <c r="J4468" s="3">
        <v>-8095.9</v>
      </c>
      <c r="K4468" s="3">
        <v>426.1</v>
      </c>
      <c r="L4468" s="3">
        <v>0</v>
      </c>
      <c r="M4468" s="3">
        <v>-8095.9</v>
      </c>
      <c r="N4468" s="3">
        <v>426.1</v>
      </c>
      <c r="O4468" s="3">
        <v>8522</v>
      </c>
    </row>
    <row r="4469" spans="1:15" hidden="1" x14ac:dyDescent="0.2">
      <c r="A4469" t="s">
        <v>7890</v>
      </c>
      <c r="B4469" t="s">
        <v>7817</v>
      </c>
      <c r="C4469" s="2">
        <v>38001</v>
      </c>
      <c r="D4469" t="s">
        <v>7882</v>
      </c>
      <c r="E4469" s="3">
        <v>0</v>
      </c>
      <c r="F4469" s="3">
        <v>0</v>
      </c>
      <c r="G4469" s="3">
        <v>0</v>
      </c>
      <c r="H4469" s="3">
        <v>0</v>
      </c>
      <c r="I4469" s="3">
        <v>5004</v>
      </c>
      <c r="J4469" s="3">
        <v>-4753.8</v>
      </c>
      <c r="K4469" s="3">
        <v>250.2</v>
      </c>
      <c r="L4469" s="3">
        <v>0</v>
      </c>
      <c r="M4469" s="3">
        <v>-4753.8</v>
      </c>
      <c r="N4469" s="3">
        <v>250.2</v>
      </c>
      <c r="O4469" s="3">
        <v>5004</v>
      </c>
    </row>
    <row r="4470" spans="1:15" hidden="1" x14ac:dyDescent="0.2">
      <c r="A4470" t="s">
        <v>7891</v>
      </c>
      <c r="B4470" t="s">
        <v>7817</v>
      </c>
      <c r="C4470" s="2">
        <v>38001</v>
      </c>
      <c r="D4470" t="s">
        <v>7857</v>
      </c>
      <c r="E4470" s="3">
        <v>0</v>
      </c>
      <c r="F4470" s="3">
        <v>0</v>
      </c>
      <c r="G4470" s="3">
        <v>0</v>
      </c>
      <c r="H4470" s="3">
        <v>0</v>
      </c>
      <c r="I4470" s="3">
        <v>11873</v>
      </c>
      <c r="J4470" s="3">
        <v>-11279.35</v>
      </c>
      <c r="K4470" s="3">
        <v>593.65</v>
      </c>
      <c r="L4470" s="3">
        <v>0</v>
      </c>
      <c r="M4470" s="3">
        <v>-11279.35</v>
      </c>
      <c r="N4470" s="3">
        <v>593.65</v>
      </c>
      <c r="O4470" s="3">
        <v>11873</v>
      </c>
    </row>
    <row r="4471" spans="1:15" hidden="1" x14ac:dyDescent="0.2">
      <c r="A4471" t="s">
        <v>7892</v>
      </c>
      <c r="B4471" t="s">
        <v>7817</v>
      </c>
      <c r="C4471" s="2">
        <v>38139</v>
      </c>
      <c r="D4471" t="s">
        <v>7893</v>
      </c>
      <c r="E4471" s="3">
        <v>0</v>
      </c>
      <c r="F4471" s="3">
        <v>0</v>
      </c>
      <c r="G4471" s="3">
        <v>0</v>
      </c>
      <c r="H4471" s="3">
        <v>0</v>
      </c>
      <c r="I4471" s="3">
        <v>1629</v>
      </c>
      <c r="J4471" s="3">
        <v>-1547.55</v>
      </c>
      <c r="K4471" s="3">
        <v>81.45</v>
      </c>
      <c r="L4471" s="3">
        <v>0</v>
      </c>
      <c r="M4471" s="3">
        <v>-1547.55</v>
      </c>
      <c r="N4471" s="3">
        <v>81.45</v>
      </c>
      <c r="O4471" s="3">
        <v>1629</v>
      </c>
    </row>
    <row r="4472" spans="1:15" hidden="1" x14ac:dyDescent="0.2">
      <c r="A4472" t="s">
        <v>7894</v>
      </c>
      <c r="B4472" t="s">
        <v>7817</v>
      </c>
      <c r="C4472" s="2">
        <v>38181</v>
      </c>
      <c r="D4472" t="s">
        <v>7895</v>
      </c>
      <c r="E4472" s="3">
        <v>0</v>
      </c>
      <c r="F4472" s="3">
        <v>0</v>
      </c>
      <c r="G4472" s="3">
        <v>0</v>
      </c>
      <c r="H4472" s="3">
        <v>0</v>
      </c>
      <c r="I4472" s="3">
        <v>64695</v>
      </c>
      <c r="J4472" s="3">
        <v>-61460.25</v>
      </c>
      <c r="K4472" s="3">
        <v>3234.75</v>
      </c>
      <c r="L4472" s="3">
        <v>0</v>
      </c>
      <c r="M4472" s="3">
        <v>-61460.25</v>
      </c>
      <c r="N4472" s="3">
        <v>3234.75</v>
      </c>
      <c r="O4472" s="3">
        <v>64695</v>
      </c>
    </row>
    <row r="4473" spans="1:15" hidden="1" x14ac:dyDescent="0.2">
      <c r="A4473" t="s">
        <v>7896</v>
      </c>
      <c r="B4473" t="s">
        <v>7817</v>
      </c>
      <c r="C4473" s="2">
        <v>38808</v>
      </c>
      <c r="D4473" t="s">
        <v>7897</v>
      </c>
      <c r="E4473" s="3">
        <v>0</v>
      </c>
      <c r="F4473" s="3">
        <v>0</v>
      </c>
      <c r="G4473" s="3">
        <v>0</v>
      </c>
      <c r="H4473" s="3">
        <v>0</v>
      </c>
      <c r="I4473" s="3">
        <v>18564</v>
      </c>
      <c r="J4473" s="3">
        <v>-17635.8</v>
      </c>
      <c r="K4473" s="3">
        <v>928.2</v>
      </c>
      <c r="L4473" s="3">
        <v>0</v>
      </c>
      <c r="M4473" s="3">
        <v>-17635.8</v>
      </c>
      <c r="N4473" s="3">
        <v>928.2</v>
      </c>
      <c r="O4473" s="3">
        <v>18564</v>
      </c>
    </row>
    <row r="4474" spans="1:15" hidden="1" x14ac:dyDescent="0.2">
      <c r="A4474" t="s">
        <v>7898</v>
      </c>
      <c r="B4474" t="s">
        <v>7817</v>
      </c>
      <c r="C4474" s="2">
        <v>38808</v>
      </c>
      <c r="D4474" t="s">
        <v>7899</v>
      </c>
      <c r="E4474" s="3">
        <v>0</v>
      </c>
      <c r="F4474" s="3">
        <v>0</v>
      </c>
      <c r="G4474" s="3">
        <v>0</v>
      </c>
      <c r="H4474" s="3">
        <v>0</v>
      </c>
      <c r="I4474" s="3">
        <v>121452.44</v>
      </c>
      <c r="J4474" s="3">
        <v>-115379.82</v>
      </c>
      <c r="K4474" s="3">
        <v>6072.62</v>
      </c>
      <c r="L4474" s="3">
        <v>0</v>
      </c>
      <c r="M4474" s="3">
        <v>-115379.82</v>
      </c>
      <c r="N4474" s="3">
        <v>6072.62</v>
      </c>
      <c r="O4474" s="3">
        <v>121452.44</v>
      </c>
    </row>
    <row r="4475" spans="1:15" hidden="1" x14ac:dyDescent="0.2">
      <c r="A4475" t="s">
        <v>7900</v>
      </c>
      <c r="B4475" t="s">
        <v>7817</v>
      </c>
      <c r="C4475" s="2">
        <v>38808</v>
      </c>
      <c r="D4475" t="s">
        <v>7901</v>
      </c>
      <c r="E4475" s="3">
        <v>0</v>
      </c>
      <c r="F4475" s="3">
        <v>0</v>
      </c>
      <c r="G4475" s="3">
        <v>0</v>
      </c>
      <c r="H4475" s="3">
        <v>0</v>
      </c>
      <c r="I4475" s="3">
        <v>12109</v>
      </c>
      <c r="J4475" s="3">
        <v>-11503.55</v>
      </c>
      <c r="K4475" s="3">
        <v>605.45000000000005</v>
      </c>
      <c r="L4475" s="3">
        <v>0</v>
      </c>
      <c r="M4475" s="3">
        <v>-11503.55</v>
      </c>
      <c r="N4475" s="3">
        <v>605.45000000000005</v>
      </c>
      <c r="O4475" s="3">
        <v>12109</v>
      </c>
    </row>
    <row r="4476" spans="1:15" hidden="1" x14ac:dyDescent="0.2">
      <c r="A4476" t="s">
        <v>7902</v>
      </c>
      <c r="B4476" t="s">
        <v>7817</v>
      </c>
      <c r="C4476" s="2">
        <v>38808</v>
      </c>
      <c r="D4476" t="s">
        <v>7903</v>
      </c>
      <c r="E4476" s="3">
        <v>0</v>
      </c>
      <c r="F4476" s="3">
        <v>0</v>
      </c>
      <c r="G4476" s="3">
        <v>0</v>
      </c>
      <c r="H4476" s="3">
        <v>0</v>
      </c>
      <c r="I4476" s="3">
        <v>19472</v>
      </c>
      <c r="J4476" s="3">
        <v>-18498.400000000001</v>
      </c>
      <c r="K4476" s="3">
        <v>973.6</v>
      </c>
      <c r="L4476" s="3">
        <v>0</v>
      </c>
      <c r="M4476" s="3">
        <v>-18498.400000000001</v>
      </c>
      <c r="N4476" s="3">
        <v>973.6</v>
      </c>
      <c r="O4476" s="3">
        <v>19472</v>
      </c>
    </row>
    <row r="4477" spans="1:15" hidden="1" x14ac:dyDescent="0.2">
      <c r="A4477" t="s">
        <v>7904</v>
      </c>
      <c r="B4477" t="s">
        <v>7817</v>
      </c>
      <c r="C4477" s="2">
        <v>38808</v>
      </c>
      <c r="D4477" t="s">
        <v>7905</v>
      </c>
      <c r="E4477" s="3">
        <v>0</v>
      </c>
      <c r="F4477" s="3">
        <v>0</v>
      </c>
      <c r="G4477" s="3">
        <v>0</v>
      </c>
      <c r="H4477" s="3">
        <v>0</v>
      </c>
      <c r="I4477" s="3">
        <v>30303</v>
      </c>
      <c r="J4477" s="3">
        <v>-28787.85</v>
      </c>
      <c r="K4477" s="3">
        <v>1515.15</v>
      </c>
      <c r="L4477" s="3">
        <v>0</v>
      </c>
      <c r="M4477" s="3">
        <v>-28787.85</v>
      </c>
      <c r="N4477" s="3">
        <v>1515.15</v>
      </c>
      <c r="O4477" s="3">
        <v>30303</v>
      </c>
    </row>
    <row r="4478" spans="1:15" hidden="1" x14ac:dyDescent="0.2">
      <c r="A4478" t="s">
        <v>7906</v>
      </c>
      <c r="B4478" t="s">
        <v>7817</v>
      </c>
      <c r="C4478" s="2">
        <v>38808</v>
      </c>
      <c r="D4478" t="s">
        <v>7907</v>
      </c>
      <c r="E4478" s="3">
        <v>0</v>
      </c>
      <c r="F4478" s="3">
        <v>0</v>
      </c>
      <c r="G4478" s="3">
        <v>0</v>
      </c>
      <c r="H4478" s="3">
        <v>0</v>
      </c>
      <c r="I4478" s="3">
        <v>22685</v>
      </c>
      <c r="J4478" s="3">
        <v>-21550.75</v>
      </c>
      <c r="K4478" s="3">
        <v>1134.25</v>
      </c>
      <c r="L4478" s="3">
        <v>0</v>
      </c>
      <c r="M4478" s="3">
        <v>-21550.75</v>
      </c>
      <c r="N4478" s="3">
        <v>1134.25</v>
      </c>
      <c r="O4478" s="3">
        <v>22685</v>
      </c>
    </row>
    <row r="4479" spans="1:15" hidden="1" x14ac:dyDescent="0.2">
      <c r="A4479" t="s">
        <v>7908</v>
      </c>
      <c r="B4479" t="s">
        <v>7817</v>
      </c>
      <c r="C4479" s="2">
        <v>38808</v>
      </c>
      <c r="D4479" t="s">
        <v>7909</v>
      </c>
      <c r="E4479" s="3">
        <v>0</v>
      </c>
      <c r="F4479" s="3">
        <v>0</v>
      </c>
      <c r="G4479" s="3">
        <v>0</v>
      </c>
      <c r="H4479" s="3">
        <v>0</v>
      </c>
      <c r="I4479" s="3">
        <v>209429</v>
      </c>
      <c r="J4479" s="3">
        <v>-198957.55</v>
      </c>
      <c r="K4479" s="3">
        <v>10471.450000000001</v>
      </c>
      <c r="L4479" s="3">
        <v>0</v>
      </c>
      <c r="M4479" s="3">
        <v>-198957.55</v>
      </c>
      <c r="N4479" s="3">
        <v>10471.450000000001</v>
      </c>
      <c r="O4479" s="3">
        <v>209429</v>
      </c>
    </row>
    <row r="4480" spans="1:15" hidden="1" x14ac:dyDescent="0.2">
      <c r="A4480" t="s">
        <v>7910</v>
      </c>
      <c r="B4480" t="s">
        <v>7817</v>
      </c>
      <c r="C4480" s="2">
        <v>38918</v>
      </c>
      <c r="D4480" t="s">
        <v>7911</v>
      </c>
      <c r="E4480" s="3">
        <v>0</v>
      </c>
      <c r="F4480" s="3">
        <v>0</v>
      </c>
      <c r="G4480" s="3">
        <v>0</v>
      </c>
      <c r="H4480" s="3">
        <v>0</v>
      </c>
      <c r="I4480" s="3">
        <v>4500</v>
      </c>
      <c r="J4480" s="3">
        <v>-4275</v>
      </c>
      <c r="K4480" s="3">
        <v>225</v>
      </c>
      <c r="L4480" s="3">
        <v>0</v>
      </c>
      <c r="M4480" s="3">
        <v>-4275</v>
      </c>
      <c r="N4480" s="3">
        <v>225</v>
      </c>
      <c r="O4480" s="3">
        <v>4500</v>
      </c>
    </row>
    <row r="4481" spans="1:15" hidden="1" x14ac:dyDescent="0.2">
      <c r="A4481" t="s">
        <v>7912</v>
      </c>
      <c r="B4481" t="s">
        <v>7817</v>
      </c>
      <c r="C4481" s="2">
        <v>38930</v>
      </c>
      <c r="D4481" t="s">
        <v>7913</v>
      </c>
      <c r="E4481" s="3">
        <v>0</v>
      </c>
      <c r="F4481" s="3">
        <v>0</v>
      </c>
      <c r="G4481" s="3">
        <v>0</v>
      </c>
      <c r="H4481" s="3">
        <v>0</v>
      </c>
      <c r="I4481" s="3">
        <v>553196</v>
      </c>
      <c r="J4481" s="3">
        <v>-525536.19999999995</v>
      </c>
      <c r="K4481" s="3">
        <v>27659.8</v>
      </c>
      <c r="L4481" s="3">
        <v>0</v>
      </c>
      <c r="M4481" s="3">
        <v>-525536.19999999995</v>
      </c>
      <c r="N4481" s="3">
        <v>27659.8</v>
      </c>
      <c r="O4481" s="3">
        <v>553196</v>
      </c>
    </row>
    <row r="4482" spans="1:15" hidden="1" x14ac:dyDescent="0.2">
      <c r="A4482" t="s">
        <v>7914</v>
      </c>
      <c r="B4482" t="s">
        <v>7817</v>
      </c>
      <c r="C4482" s="2">
        <v>38930</v>
      </c>
      <c r="D4482" t="s">
        <v>7915</v>
      </c>
      <c r="E4482" s="3">
        <v>0</v>
      </c>
      <c r="F4482" s="3">
        <v>0</v>
      </c>
      <c r="G4482" s="3">
        <v>0</v>
      </c>
      <c r="H4482" s="3">
        <v>0</v>
      </c>
      <c r="I4482" s="3">
        <v>176621</v>
      </c>
      <c r="J4482" s="3">
        <v>-167789.95</v>
      </c>
      <c r="K4482" s="3">
        <v>8831.0499999999993</v>
      </c>
      <c r="L4482" s="3">
        <v>0</v>
      </c>
      <c r="M4482" s="3">
        <v>-167789.95</v>
      </c>
      <c r="N4482" s="3">
        <v>8831.0499999999993</v>
      </c>
      <c r="O4482" s="3">
        <v>176621</v>
      </c>
    </row>
    <row r="4483" spans="1:15" hidden="1" x14ac:dyDescent="0.2">
      <c r="A4483" t="s">
        <v>7916</v>
      </c>
      <c r="B4483" t="s">
        <v>7817</v>
      </c>
      <c r="C4483" s="2">
        <v>38930</v>
      </c>
      <c r="D4483" t="s">
        <v>7917</v>
      </c>
      <c r="E4483" s="3">
        <v>0</v>
      </c>
      <c r="F4483" s="3">
        <v>0</v>
      </c>
      <c r="G4483" s="3">
        <v>0</v>
      </c>
      <c r="H4483" s="3">
        <v>0</v>
      </c>
      <c r="I4483" s="3">
        <v>15986</v>
      </c>
      <c r="J4483" s="3">
        <v>-15186.7</v>
      </c>
      <c r="K4483" s="3">
        <v>799.3</v>
      </c>
      <c r="L4483" s="3">
        <v>0</v>
      </c>
      <c r="M4483" s="3">
        <v>-15186.7</v>
      </c>
      <c r="N4483" s="3">
        <v>799.3</v>
      </c>
      <c r="O4483" s="3">
        <v>15986</v>
      </c>
    </row>
    <row r="4484" spans="1:15" hidden="1" x14ac:dyDescent="0.2">
      <c r="A4484" t="s">
        <v>7918</v>
      </c>
      <c r="B4484" t="s">
        <v>7817</v>
      </c>
      <c r="C4484" s="2">
        <v>38930</v>
      </c>
      <c r="D4484" t="s">
        <v>7919</v>
      </c>
      <c r="E4484" s="3">
        <v>0</v>
      </c>
      <c r="F4484" s="3">
        <v>0</v>
      </c>
      <c r="G4484" s="3">
        <v>0</v>
      </c>
      <c r="H4484" s="3">
        <v>0</v>
      </c>
      <c r="I4484" s="3">
        <v>19845</v>
      </c>
      <c r="J4484" s="3">
        <v>-18852.75</v>
      </c>
      <c r="K4484" s="3">
        <v>992.25</v>
      </c>
      <c r="L4484" s="3">
        <v>0</v>
      </c>
      <c r="M4484" s="3">
        <v>-18852.75</v>
      </c>
      <c r="N4484" s="3">
        <v>992.25</v>
      </c>
      <c r="O4484" s="3">
        <v>19845</v>
      </c>
    </row>
    <row r="4485" spans="1:15" hidden="1" x14ac:dyDescent="0.2">
      <c r="A4485" t="s">
        <v>7920</v>
      </c>
      <c r="B4485" t="s">
        <v>7817</v>
      </c>
      <c r="C4485" s="2">
        <v>38930</v>
      </c>
      <c r="D4485" t="s">
        <v>7921</v>
      </c>
      <c r="E4485" s="3">
        <v>0</v>
      </c>
      <c r="F4485" s="3">
        <v>0</v>
      </c>
      <c r="G4485" s="3">
        <v>0</v>
      </c>
      <c r="H4485" s="3">
        <v>0</v>
      </c>
      <c r="I4485" s="3">
        <v>6229</v>
      </c>
      <c r="J4485" s="3">
        <v>-5917.55</v>
      </c>
      <c r="K4485" s="3">
        <v>311.45</v>
      </c>
      <c r="L4485" s="3">
        <v>0</v>
      </c>
      <c r="M4485" s="3">
        <v>-5917.55</v>
      </c>
      <c r="N4485" s="3">
        <v>311.45</v>
      </c>
      <c r="O4485" s="3">
        <v>6229</v>
      </c>
    </row>
    <row r="4486" spans="1:15" hidden="1" x14ac:dyDescent="0.2">
      <c r="A4486" t="s">
        <v>7922</v>
      </c>
      <c r="B4486" t="s">
        <v>7817</v>
      </c>
      <c r="C4486" s="2">
        <v>38930</v>
      </c>
      <c r="D4486" t="s">
        <v>7923</v>
      </c>
      <c r="E4486" s="3">
        <v>0</v>
      </c>
      <c r="F4486" s="3">
        <v>0</v>
      </c>
      <c r="G4486" s="3">
        <v>0</v>
      </c>
      <c r="H4486" s="3">
        <v>0</v>
      </c>
      <c r="I4486" s="3">
        <v>3308</v>
      </c>
      <c r="J4486" s="3">
        <v>-3142.6</v>
      </c>
      <c r="K4486" s="3">
        <v>165.4</v>
      </c>
      <c r="L4486" s="3">
        <v>0</v>
      </c>
      <c r="M4486" s="3">
        <v>-3142.6</v>
      </c>
      <c r="N4486" s="3">
        <v>165.4</v>
      </c>
      <c r="O4486" s="3">
        <v>3308</v>
      </c>
    </row>
    <row r="4487" spans="1:15" hidden="1" x14ac:dyDescent="0.2">
      <c r="A4487" t="s">
        <v>7924</v>
      </c>
      <c r="B4487" t="s">
        <v>7817</v>
      </c>
      <c r="C4487" s="2">
        <v>38930</v>
      </c>
      <c r="D4487" t="s">
        <v>7925</v>
      </c>
      <c r="E4487" s="3">
        <v>0</v>
      </c>
      <c r="F4487" s="3">
        <v>0</v>
      </c>
      <c r="G4487" s="3">
        <v>0</v>
      </c>
      <c r="H4487" s="3">
        <v>0</v>
      </c>
      <c r="I4487" s="3">
        <v>16538</v>
      </c>
      <c r="J4487" s="3">
        <v>-15711.1</v>
      </c>
      <c r="K4487" s="3">
        <v>826.9</v>
      </c>
      <c r="L4487" s="3">
        <v>0</v>
      </c>
      <c r="M4487" s="3">
        <v>-15711.1</v>
      </c>
      <c r="N4487" s="3">
        <v>826.9</v>
      </c>
      <c r="O4487" s="3">
        <v>16538</v>
      </c>
    </row>
    <row r="4488" spans="1:15" hidden="1" x14ac:dyDescent="0.2">
      <c r="A4488" t="s">
        <v>7926</v>
      </c>
      <c r="B4488" t="s">
        <v>7817</v>
      </c>
      <c r="C4488" s="2">
        <v>38930</v>
      </c>
      <c r="D4488" t="s">
        <v>7927</v>
      </c>
      <c r="E4488" s="3">
        <v>0</v>
      </c>
      <c r="F4488" s="3">
        <v>0</v>
      </c>
      <c r="G4488" s="3">
        <v>0</v>
      </c>
      <c r="H4488" s="3">
        <v>0</v>
      </c>
      <c r="I4488" s="3">
        <v>7938</v>
      </c>
      <c r="J4488" s="3">
        <v>-7541.1</v>
      </c>
      <c r="K4488" s="3">
        <v>396.9</v>
      </c>
      <c r="L4488" s="3">
        <v>0</v>
      </c>
      <c r="M4488" s="3">
        <v>-7541.1</v>
      </c>
      <c r="N4488" s="3">
        <v>396.9</v>
      </c>
      <c r="O4488" s="3">
        <v>7938</v>
      </c>
    </row>
    <row r="4489" spans="1:15" hidden="1" x14ac:dyDescent="0.2">
      <c r="A4489" t="s">
        <v>7928</v>
      </c>
      <c r="B4489" t="s">
        <v>7817</v>
      </c>
      <c r="C4489" s="2">
        <v>38930</v>
      </c>
      <c r="D4489" t="s">
        <v>7929</v>
      </c>
      <c r="E4489" s="3">
        <v>0</v>
      </c>
      <c r="F4489" s="3">
        <v>0</v>
      </c>
      <c r="G4489" s="3">
        <v>0</v>
      </c>
      <c r="H4489" s="3">
        <v>0</v>
      </c>
      <c r="I4489" s="3">
        <v>8269</v>
      </c>
      <c r="J4489" s="3">
        <v>-7855.55</v>
      </c>
      <c r="K4489" s="3">
        <v>413.45</v>
      </c>
      <c r="L4489" s="3">
        <v>0</v>
      </c>
      <c r="M4489" s="3">
        <v>-7855.55</v>
      </c>
      <c r="N4489" s="3">
        <v>413.45</v>
      </c>
      <c r="O4489" s="3">
        <v>8269</v>
      </c>
    </row>
    <row r="4490" spans="1:15" hidden="1" x14ac:dyDescent="0.2">
      <c r="A4490" t="s">
        <v>7930</v>
      </c>
      <c r="B4490" t="s">
        <v>7817</v>
      </c>
      <c r="C4490" s="2">
        <v>38930</v>
      </c>
      <c r="D4490" t="s">
        <v>7931</v>
      </c>
      <c r="E4490" s="3">
        <v>0</v>
      </c>
      <c r="F4490" s="3">
        <v>0</v>
      </c>
      <c r="G4490" s="3">
        <v>0</v>
      </c>
      <c r="H4490" s="3">
        <v>0</v>
      </c>
      <c r="I4490" s="3">
        <v>16538</v>
      </c>
      <c r="J4490" s="3">
        <v>-15711.1</v>
      </c>
      <c r="K4490" s="3">
        <v>826.9</v>
      </c>
      <c r="L4490" s="3">
        <v>0</v>
      </c>
      <c r="M4490" s="3">
        <v>-15711.1</v>
      </c>
      <c r="N4490" s="3">
        <v>826.9</v>
      </c>
      <c r="O4490" s="3">
        <v>16538</v>
      </c>
    </row>
    <row r="4491" spans="1:15" hidden="1" x14ac:dyDescent="0.2">
      <c r="A4491" t="s">
        <v>7932</v>
      </c>
      <c r="B4491" t="s">
        <v>7817</v>
      </c>
      <c r="C4491" s="2">
        <v>38930</v>
      </c>
      <c r="D4491" t="s">
        <v>7933</v>
      </c>
      <c r="E4491" s="3">
        <v>0</v>
      </c>
      <c r="F4491" s="3">
        <v>0</v>
      </c>
      <c r="G4491" s="3">
        <v>0</v>
      </c>
      <c r="H4491" s="3">
        <v>0</v>
      </c>
      <c r="I4491" s="3">
        <v>1654</v>
      </c>
      <c r="J4491" s="3">
        <v>-1571.3</v>
      </c>
      <c r="K4491" s="3">
        <v>82.7</v>
      </c>
      <c r="L4491" s="3">
        <v>0</v>
      </c>
      <c r="M4491" s="3">
        <v>-1571.3</v>
      </c>
      <c r="N4491" s="3">
        <v>82.7</v>
      </c>
      <c r="O4491" s="3">
        <v>1654</v>
      </c>
    </row>
    <row r="4492" spans="1:15" hidden="1" x14ac:dyDescent="0.2">
      <c r="A4492" t="s">
        <v>7934</v>
      </c>
      <c r="B4492" t="s">
        <v>7817</v>
      </c>
      <c r="C4492" s="2">
        <v>38930</v>
      </c>
      <c r="D4492" t="s">
        <v>7935</v>
      </c>
      <c r="E4492" s="3">
        <v>0</v>
      </c>
      <c r="F4492" s="3">
        <v>0</v>
      </c>
      <c r="G4492" s="3">
        <v>0</v>
      </c>
      <c r="H4492" s="3">
        <v>0</v>
      </c>
      <c r="I4492" s="3">
        <v>30650</v>
      </c>
      <c r="J4492" s="3">
        <v>-29117.5</v>
      </c>
      <c r="K4492" s="3">
        <v>1532.5</v>
      </c>
      <c r="L4492" s="3">
        <v>0</v>
      </c>
      <c r="M4492" s="3">
        <v>-29117.5</v>
      </c>
      <c r="N4492" s="3">
        <v>1532.5</v>
      </c>
      <c r="O4492" s="3">
        <v>30650</v>
      </c>
    </row>
    <row r="4493" spans="1:15" hidden="1" x14ac:dyDescent="0.2">
      <c r="A4493" t="s">
        <v>7936</v>
      </c>
      <c r="B4493" t="s">
        <v>7817</v>
      </c>
      <c r="C4493" s="2">
        <v>38930</v>
      </c>
      <c r="D4493" t="s">
        <v>7937</v>
      </c>
      <c r="E4493" s="3">
        <v>0</v>
      </c>
      <c r="F4493" s="3">
        <v>0</v>
      </c>
      <c r="G4493" s="3">
        <v>0</v>
      </c>
      <c r="H4493" s="3">
        <v>0</v>
      </c>
      <c r="I4493" s="3">
        <v>22050</v>
      </c>
      <c r="J4493" s="3">
        <v>-20947.5</v>
      </c>
      <c r="K4493" s="3">
        <v>1102.5</v>
      </c>
      <c r="L4493" s="3">
        <v>0</v>
      </c>
      <c r="M4493" s="3">
        <v>-20947.5</v>
      </c>
      <c r="N4493" s="3">
        <v>1102.5</v>
      </c>
      <c r="O4493" s="3">
        <v>22050</v>
      </c>
    </row>
    <row r="4494" spans="1:15" hidden="1" x14ac:dyDescent="0.2">
      <c r="A4494" t="s">
        <v>7938</v>
      </c>
      <c r="B4494" t="s">
        <v>7817</v>
      </c>
      <c r="C4494" s="2">
        <v>38930</v>
      </c>
      <c r="D4494" t="s">
        <v>7939</v>
      </c>
      <c r="E4494" s="3">
        <v>0</v>
      </c>
      <c r="F4494" s="3">
        <v>0</v>
      </c>
      <c r="G4494" s="3">
        <v>0</v>
      </c>
      <c r="H4494" s="3">
        <v>0</v>
      </c>
      <c r="I4494" s="3">
        <v>16538</v>
      </c>
      <c r="J4494" s="3">
        <v>-15711.1</v>
      </c>
      <c r="K4494" s="3">
        <v>826.9</v>
      </c>
      <c r="L4494" s="3">
        <v>0</v>
      </c>
      <c r="M4494" s="3">
        <v>-15711.1</v>
      </c>
      <c r="N4494" s="3">
        <v>826.9</v>
      </c>
      <c r="O4494" s="3">
        <v>16538</v>
      </c>
    </row>
    <row r="4495" spans="1:15" hidden="1" x14ac:dyDescent="0.2">
      <c r="A4495" t="s">
        <v>7940</v>
      </c>
      <c r="B4495" t="s">
        <v>7817</v>
      </c>
      <c r="C4495" s="2">
        <v>38930</v>
      </c>
      <c r="D4495" t="s">
        <v>7941</v>
      </c>
      <c r="E4495" s="3">
        <v>0</v>
      </c>
      <c r="F4495" s="3">
        <v>0</v>
      </c>
      <c r="G4495" s="3">
        <v>0</v>
      </c>
      <c r="H4495" s="3">
        <v>0</v>
      </c>
      <c r="I4495" s="3">
        <v>16538</v>
      </c>
      <c r="J4495" s="3">
        <v>-15711.1</v>
      </c>
      <c r="K4495" s="3">
        <v>826.9</v>
      </c>
      <c r="L4495" s="3">
        <v>0</v>
      </c>
      <c r="M4495" s="3">
        <v>-15711.1</v>
      </c>
      <c r="N4495" s="3">
        <v>826.9</v>
      </c>
      <c r="O4495" s="3">
        <v>16538</v>
      </c>
    </row>
    <row r="4496" spans="1:15" hidden="1" x14ac:dyDescent="0.2">
      <c r="A4496" t="s">
        <v>7942</v>
      </c>
      <c r="B4496" t="s">
        <v>7817</v>
      </c>
      <c r="C4496" s="2">
        <v>38930</v>
      </c>
      <c r="D4496" t="s">
        <v>7913</v>
      </c>
      <c r="E4496" s="3">
        <v>0</v>
      </c>
      <c r="F4496" s="3">
        <v>0</v>
      </c>
      <c r="G4496" s="3">
        <v>0</v>
      </c>
      <c r="H4496" s="3">
        <v>0</v>
      </c>
      <c r="I4496" s="3">
        <v>199183</v>
      </c>
      <c r="J4496" s="3">
        <v>-189223.85</v>
      </c>
      <c r="K4496" s="3">
        <v>9959.15</v>
      </c>
      <c r="L4496" s="3">
        <v>0</v>
      </c>
      <c r="M4496" s="3">
        <v>-189223.85</v>
      </c>
      <c r="N4496" s="3">
        <v>9959.15</v>
      </c>
      <c r="O4496" s="3">
        <v>199183</v>
      </c>
    </row>
    <row r="4497" spans="1:15" hidden="1" x14ac:dyDescent="0.2">
      <c r="A4497" t="s">
        <v>7943</v>
      </c>
      <c r="B4497" t="s">
        <v>7817</v>
      </c>
      <c r="C4497" s="2">
        <v>38930</v>
      </c>
      <c r="D4497" t="s">
        <v>7944</v>
      </c>
      <c r="E4497" s="3">
        <v>0</v>
      </c>
      <c r="F4497" s="3">
        <v>0</v>
      </c>
      <c r="G4497" s="3">
        <v>0</v>
      </c>
      <c r="H4497" s="3">
        <v>0</v>
      </c>
      <c r="I4497" s="3">
        <v>150491</v>
      </c>
      <c r="J4497" s="3">
        <v>-142966.45000000001</v>
      </c>
      <c r="K4497" s="3">
        <v>7524.55</v>
      </c>
      <c r="L4497" s="3">
        <v>0</v>
      </c>
      <c r="M4497" s="3">
        <v>-142966.45000000001</v>
      </c>
      <c r="N4497" s="3">
        <v>7524.55</v>
      </c>
      <c r="O4497" s="3">
        <v>150491</v>
      </c>
    </row>
    <row r="4498" spans="1:15" hidden="1" x14ac:dyDescent="0.2">
      <c r="A4498" t="s">
        <v>7945</v>
      </c>
      <c r="B4498" t="s">
        <v>7817</v>
      </c>
      <c r="C4498" s="2">
        <v>39003</v>
      </c>
      <c r="D4498" t="s">
        <v>7946</v>
      </c>
      <c r="E4498" s="3">
        <v>0</v>
      </c>
      <c r="F4498" s="3">
        <v>0</v>
      </c>
      <c r="G4498" s="3">
        <v>0</v>
      </c>
      <c r="H4498" s="3">
        <v>0</v>
      </c>
      <c r="I4498" s="3">
        <v>45003</v>
      </c>
      <c r="J4498" s="3">
        <v>-42752.85</v>
      </c>
      <c r="K4498" s="3">
        <v>2250.15</v>
      </c>
      <c r="L4498" s="3">
        <v>0</v>
      </c>
      <c r="M4498" s="3">
        <v>-42752.85</v>
      </c>
      <c r="N4498" s="3">
        <v>2250.15</v>
      </c>
      <c r="O4498" s="3">
        <v>45003</v>
      </c>
    </row>
    <row r="4499" spans="1:15" hidden="1" x14ac:dyDescent="0.2">
      <c r="A4499" t="s">
        <v>7947</v>
      </c>
      <c r="B4499" t="s">
        <v>7817</v>
      </c>
      <c r="C4499" s="2">
        <v>39056</v>
      </c>
      <c r="D4499" t="s">
        <v>7948</v>
      </c>
      <c r="E4499" s="3">
        <v>0</v>
      </c>
      <c r="F4499" s="3">
        <v>0</v>
      </c>
      <c r="G4499" s="3">
        <v>0</v>
      </c>
      <c r="H4499" s="3">
        <v>0</v>
      </c>
      <c r="I4499" s="3">
        <v>11502</v>
      </c>
      <c r="J4499" s="3">
        <v>-10926.9</v>
      </c>
      <c r="K4499" s="3">
        <v>575.1</v>
      </c>
      <c r="L4499" s="3">
        <v>0</v>
      </c>
      <c r="M4499" s="3">
        <v>-10926.9</v>
      </c>
      <c r="N4499" s="3">
        <v>575.1</v>
      </c>
      <c r="O4499" s="3">
        <v>11502</v>
      </c>
    </row>
    <row r="4500" spans="1:15" hidden="1" x14ac:dyDescent="0.2">
      <c r="A4500" t="s">
        <v>7949</v>
      </c>
      <c r="B4500" t="s">
        <v>7817</v>
      </c>
      <c r="C4500" s="2">
        <v>39132</v>
      </c>
      <c r="D4500" t="s">
        <v>7950</v>
      </c>
      <c r="E4500" s="3">
        <v>0</v>
      </c>
      <c r="F4500" s="3">
        <v>0</v>
      </c>
      <c r="G4500" s="3">
        <v>0</v>
      </c>
      <c r="H4500" s="3">
        <v>0</v>
      </c>
      <c r="I4500" s="3">
        <v>28099</v>
      </c>
      <c r="J4500" s="3">
        <v>-26694.05</v>
      </c>
      <c r="K4500" s="3">
        <v>1404.95</v>
      </c>
      <c r="L4500" s="3">
        <v>0</v>
      </c>
      <c r="M4500" s="3">
        <v>-26694.05</v>
      </c>
      <c r="N4500" s="3">
        <v>1404.95</v>
      </c>
      <c r="O4500" s="3">
        <v>28099</v>
      </c>
    </row>
    <row r="4501" spans="1:15" hidden="1" x14ac:dyDescent="0.2">
      <c r="A4501" t="s">
        <v>7951</v>
      </c>
      <c r="B4501" t="s">
        <v>7817</v>
      </c>
      <c r="C4501" s="2">
        <v>39132</v>
      </c>
      <c r="D4501" t="s">
        <v>7952</v>
      </c>
      <c r="E4501" s="3">
        <v>0</v>
      </c>
      <c r="F4501" s="3">
        <v>0</v>
      </c>
      <c r="G4501" s="3">
        <v>0</v>
      </c>
      <c r="H4501" s="3">
        <v>0</v>
      </c>
      <c r="I4501" s="3">
        <v>13488</v>
      </c>
      <c r="J4501" s="3">
        <v>-12813.6</v>
      </c>
      <c r="K4501" s="3">
        <v>674.4</v>
      </c>
      <c r="L4501" s="3">
        <v>0</v>
      </c>
      <c r="M4501" s="3">
        <v>-12813.6</v>
      </c>
      <c r="N4501" s="3">
        <v>674.4</v>
      </c>
      <c r="O4501" s="3">
        <v>13488</v>
      </c>
    </row>
    <row r="4502" spans="1:15" hidden="1" x14ac:dyDescent="0.2">
      <c r="A4502" t="s">
        <v>7953</v>
      </c>
      <c r="B4502" t="s">
        <v>7817</v>
      </c>
      <c r="C4502" s="2">
        <v>39119</v>
      </c>
      <c r="D4502" t="s">
        <v>7954</v>
      </c>
      <c r="E4502" s="3">
        <v>0</v>
      </c>
      <c r="F4502" s="3">
        <v>0</v>
      </c>
      <c r="G4502" s="3">
        <v>0</v>
      </c>
      <c r="H4502" s="3">
        <v>0</v>
      </c>
      <c r="I4502" s="3">
        <v>33558</v>
      </c>
      <c r="J4502" s="3">
        <v>-31880.1</v>
      </c>
      <c r="K4502" s="3">
        <v>1677.9</v>
      </c>
      <c r="L4502" s="3">
        <v>0</v>
      </c>
      <c r="M4502" s="3">
        <v>-31880.1</v>
      </c>
      <c r="N4502" s="3">
        <v>1677.9</v>
      </c>
      <c r="O4502" s="3">
        <v>33558</v>
      </c>
    </row>
    <row r="4503" spans="1:15" hidden="1" x14ac:dyDescent="0.2">
      <c r="A4503" t="s">
        <v>7955</v>
      </c>
      <c r="B4503" t="s">
        <v>7817</v>
      </c>
      <c r="C4503" s="2">
        <v>39203</v>
      </c>
      <c r="D4503" t="s">
        <v>7956</v>
      </c>
      <c r="E4503" s="3">
        <v>0</v>
      </c>
      <c r="F4503" s="3">
        <v>0</v>
      </c>
      <c r="G4503" s="3">
        <v>0</v>
      </c>
      <c r="H4503" s="3">
        <v>0</v>
      </c>
      <c r="I4503" s="3">
        <v>28998</v>
      </c>
      <c r="J4503" s="3">
        <v>-27548.1</v>
      </c>
      <c r="K4503" s="3">
        <v>1449.9</v>
      </c>
      <c r="L4503" s="3">
        <v>0</v>
      </c>
      <c r="M4503" s="3">
        <v>-27548.1</v>
      </c>
      <c r="N4503" s="3">
        <v>1449.9</v>
      </c>
      <c r="O4503" s="3">
        <v>28998</v>
      </c>
    </row>
    <row r="4504" spans="1:15" hidden="1" x14ac:dyDescent="0.2">
      <c r="A4504" t="s">
        <v>7957</v>
      </c>
      <c r="B4504" t="s">
        <v>7817</v>
      </c>
      <c r="C4504" s="2">
        <v>39203</v>
      </c>
      <c r="D4504" t="s">
        <v>7958</v>
      </c>
      <c r="E4504" s="3">
        <v>0</v>
      </c>
      <c r="F4504" s="3">
        <v>0</v>
      </c>
      <c r="G4504" s="3">
        <v>0</v>
      </c>
      <c r="H4504" s="3">
        <v>0</v>
      </c>
      <c r="I4504" s="3">
        <v>29813</v>
      </c>
      <c r="J4504" s="3">
        <v>-28322.35</v>
      </c>
      <c r="K4504" s="3">
        <v>1490.65</v>
      </c>
      <c r="L4504" s="3">
        <v>0</v>
      </c>
      <c r="M4504" s="3">
        <v>-28322.35</v>
      </c>
      <c r="N4504" s="3">
        <v>1490.65</v>
      </c>
      <c r="O4504" s="3">
        <v>29813</v>
      </c>
    </row>
    <row r="4505" spans="1:15" hidden="1" x14ac:dyDescent="0.2">
      <c r="A4505" t="s">
        <v>7959</v>
      </c>
      <c r="B4505" t="s">
        <v>7817</v>
      </c>
      <c r="C4505" s="2">
        <v>39267</v>
      </c>
      <c r="D4505" t="s">
        <v>7960</v>
      </c>
      <c r="E4505" s="3">
        <v>0</v>
      </c>
      <c r="F4505" s="3">
        <v>0</v>
      </c>
      <c r="G4505" s="3">
        <v>0</v>
      </c>
      <c r="H4505" s="3">
        <v>0</v>
      </c>
      <c r="I4505" s="3">
        <v>65412</v>
      </c>
      <c r="J4505" s="3">
        <v>-62141.4</v>
      </c>
      <c r="K4505" s="3">
        <v>3270.6</v>
      </c>
      <c r="L4505" s="3">
        <v>0</v>
      </c>
      <c r="M4505" s="3">
        <v>-62141.4</v>
      </c>
      <c r="N4505" s="3">
        <v>3270.6</v>
      </c>
      <c r="O4505" s="3">
        <v>65412</v>
      </c>
    </row>
    <row r="4506" spans="1:15" hidden="1" x14ac:dyDescent="0.2">
      <c r="A4506" t="s">
        <v>7961</v>
      </c>
      <c r="B4506" t="s">
        <v>7817</v>
      </c>
      <c r="C4506" s="2">
        <v>39508</v>
      </c>
      <c r="D4506" t="s">
        <v>7962</v>
      </c>
      <c r="E4506" s="3">
        <v>0</v>
      </c>
      <c r="F4506" s="3">
        <v>0</v>
      </c>
      <c r="G4506" s="3">
        <v>0</v>
      </c>
      <c r="H4506" s="3">
        <v>0</v>
      </c>
      <c r="I4506" s="3">
        <v>19679</v>
      </c>
      <c r="J4506" s="3">
        <v>-18695.05</v>
      </c>
      <c r="K4506" s="3">
        <v>983.95</v>
      </c>
      <c r="L4506" s="3">
        <v>0</v>
      </c>
      <c r="M4506" s="3">
        <v>-18695.05</v>
      </c>
      <c r="N4506" s="3">
        <v>983.95</v>
      </c>
      <c r="O4506" s="3">
        <v>19679</v>
      </c>
    </row>
    <row r="4507" spans="1:15" hidden="1" x14ac:dyDescent="0.2">
      <c r="A4507" t="s">
        <v>7963</v>
      </c>
      <c r="B4507" t="s">
        <v>7817</v>
      </c>
      <c r="C4507" s="2">
        <v>39508</v>
      </c>
      <c r="D4507" t="s">
        <v>7964</v>
      </c>
      <c r="E4507" s="3">
        <v>0</v>
      </c>
      <c r="F4507" s="3">
        <v>0</v>
      </c>
      <c r="G4507" s="3">
        <v>0</v>
      </c>
      <c r="H4507" s="3">
        <v>0</v>
      </c>
      <c r="I4507" s="3">
        <v>1110000</v>
      </c>
      <c r="J4507" s="3">
        <v>-1054500</v>
      </c>
      <c r="K4507" s="3">
        <v>55500</v>
      </c>
      <c r="L4507" s="3">
        <v>0</v>
      </c>
      <c r="M4507" s="3">
        <v>-1054500</v>
      </c>
      <c r="N4507" s="3">
        <v>55500</v>
      </c>
      <c r="O4507" s="3">
        <v>1110000</v>
      </c>
    </row>
    <row r="4508" spans="1:15" hidden="1" x14ac:dyDescent="0.2">
      <c r="A4508" t="s">
        <v>7965</v>
      </c>
      <c r="B4508" t="s">
        <v>7817</v>
      </c>
      <c r="C4508" s="2">
        <v>40193</v>
      </c>
      <c r="D4508" t="s">
        <v>7966</v>
      </c>
      <c r="E4508" s="3">
        <v>0</v>
      </c>
      <c r="F4508" s="3">
        <v>0</v>
      </c>
      <c r="G4508" s="3">
        <v>0</v>
      </c>
      <c r="H4508" s="3">
        <v>0</v>
      </c>
      <c r="I4508" s="3">
        <v>2000</v>
      </c>
      <c r="J4508" s="3">
        <v>-1418.91</v>
      </c>
      <c r="K4508" s="3">
        <v>581.09</v>
      </c>
      <c r="L4508" s="3">
        <v>0</v>
      </c>
      <c r="M4508" s="3">
        <v>-1418.91</v>
      </c>
      <c r="N4508" s="3">
        <v>581.09</v>
      </c>
      <c r="O4508" s="3">
        <v>2000</v>
      </c>
    </row>
    <row r="4509" spans="1:15" hidden="1" x14ac:dyDescent="0.2">
      <c r="A4509" t="s">
        <v>7967</v>
      </c>
      <c r="B4509" t="s">
        <v>7817</v>
      </c>
      <c r="C4509" s="2">
        <v>40225</v>
      </c>
      <c r="D4509" t="s">
        <v>7968</v>
      </c>
      <c r="E4509" s="3">
        <v>0</v>
      </c>
      <c r="F4509" s="3">
        <v>0</v>
      </c>
      <c r="G4509" s="3">
        <v>0</v>
      </c>
      <c r="H4509" s="3">
        <v>0</v>
      </c>
      <c r="I4509" s="3">
        <v>496722</v>
      </c>
      <c r="J4509" s="3">
        <v>-336378.48</v>
      </c>
      <c r="K4509" s="3">
        <v>160343.51999999999</v>
      </c>
      <c r="L4509" s="3">
        <v>0</v>
      </c>
      <c r="M4509" s="3">
        <v>-336378.48</v>
      </c>
      <c r="N4509" s="3">
        <v>160343.51999999999</v>
      </c>
      <c r="O4509" s="3">
        <v>496722</v>
      </c>
    </row>
    <row r="4510" spans="1:15" hidden="1" x14ac:dyDescent="0.2">
      <c r="A4510" t="s">
        <v>7969</v>
      </c>
      <c r="B4510" t="s">
        <v>7817</v>
      </c>
      <c r="C4510" s="2">
        <v>40330</v>
      </c>
      <c r="D4510" t="s">
        <v>7970</v>
      </c>
      <c r="E4510" s="3">
        <v>0</v>
      </c>
      <c r="F4510" s="3">
        <v>0</v>
      </c>
      <c r="G4510" s="3">
        <v>0</v>
      </c>
      <c r="H4510" s="3">
        <v>0</v>
      </c>
      <c r="I4510" s="3">
        <v>50000</v>
      </c>
      <c r="J4510" s="3">
        <v>-34075.040000000001</v>
      </c>
      <c r="K4510" s="3">
        <v>15924.96</v>
      </c>
      <c r="L4510" s="3">
        <v>0</v>
      </c>
      <c r="M4510" s="3">
        <v>-34075.040000000001</v>
      </c>
      <c r="N4510" s="3">
        <v>15924.96</v>
      </c>
      <c r="O4510" s="3">
        <v>50000</v>
      </c>
    </row>
    <row r="4511" spans="1:15" hidden="1" x14ac:dyDescent="0.2">
      <c r="A4511" t="s">
        <v>7971</v>
      </c>
      <c r="B4511" t="s">
        <v>7817</v>
      </c>
      <c r="C4511" s="2">
        <v>40534</v>
      </c>
      <c r="D4511" t="s">
        <v>7972</v>
      </c>
      <c r="E4511" s="3">
        <v>0</v>
      </c>
      <c r="F4511" s="3">
        <v>0</v>
      </c>
      <c r="G4511" s="3">
        <v>0</v>
      </c>
      <c r="H4511" s="3">
        <v>0</v>
      </c>
      <c r="I4511" s="3">
        <v>6500</v>
      </c>
      <c r="J4511" s="3">
        <v>-4429.75</v>
      </c>
      <c r="K4511" s="3">
        <v>2070.25</v>
      </c>
      <c r="L4511" s="3">
        <v>0</v>
      </c>
      <c r="M4511" s="3">
        <v>-4429.75</v>
      </c>
      <c r="N4511" s="3">
        <v>2070.25</v>
      </c>
      <c r="O4511" s="3">
        <v>6500</v>
      </c>
    </row>
    <row r="4512" spans="1:15" hidden="1" x14ac:dyDescent="0.2">
      <c r="A4512" t="s">
        <v>7973</v>
      </c>
      <c r="B4512" t="s">
        <v>7817</v>
      </c>
      <c r="C4512" s="2">
        <v>40534</v>
      </c>
      <c r="D4512" t="s">
        <v>7974</v>
      </c>
      <c r="E4512" s="3">
        <v>0</v>
      </c>
      <c r="F4512" s="3">
        <v>0</v>
      </c>
      <c r="G4512" s="3">
        <v>0</v>
      </c>
      <c r="H4512" s="3">
        <v>0</v>
      </c>
      <c r="I4512" s="3">
        <v>8500</v>
      </c>
      <c r="J4512" s="3">
        <v>-5792.76</v>
      </c>
      <c r="K4512" s="3">
        <v>2707.24</v>
      </c>
      <c r="L4512" s="3">
        <v>0</v>
      </c>
      <c r="M4512" s="3">
        <v>-5792.76</v>
      </c>
      <c r="N4512" s="3">
        <v>2707.24</v>
      </c>
      <c r="O4512" s="3">
        <v>8500</v>
      </c>
    </row>
    <row r="4513" spans="1:15" hidden="1" x14ac:dyDescent="0.2">
      <c r="A4513" t="s">
        <v>7975</v>
      </c>
      <c r="B4513" t="s">
        <v>7817</v>
      </c>
      <c r="C4513" s="2">
        <v>40534</v>
      </c>
      <c r="D4513" t="s">
        <v>7976</v>
      </c>
      <c r="E4513" s="3">
        <v>0</v>
      </c>
      <c r="F4513" s="3">
        <v>0</v>
      </c>
      <c r="G4513" s="3">
        <v>0</v>
      </c>
      <c r="H4513" s="3">
        <v>0</v>
      </c>
      <c r="I4513" s="3">
        <v>17000</v>
      </c>
      <c r="J4513" s="3">
        <v>-11585.51</v>
      </c>
      <c r="K4513" s="3">
        <v>5414.49</v>
      </c>
      <c r="L4513" s="3">
        <v>0</v>
      </c>
      <c r="M4513" s="3">
        <v>-11585.51</v>
      </c>
      <c r="N4513" s="3">
        <v>5414.49</v>
      </c>
      <c r="O4513" s="3">
        <v>17000</v>
      </c>
    </row>
    <row r="4514" spans="1:15" hidden="1" x14ac:dyDescent="0.2">
      <c r="A4514" t="s">
        <v>7977</v>
      </c>
      <c r="B4514" t="s">
        <v>7817</v>
      </c>
      <c r="C4514" s="2">
        <v>40534</v>
      </c>
      <c r="D4514" t="s">
        <v>7978</v>
      </c>
      <c r="E4514" s="3">
        <v>0</v>
      </c>
      <c r="F4514" s="3">
        <v>0</v>
      </c>
      <c r="G4514" s="3">
        <v>0</v>
      </c>
      <c r="H4514" s="3">
        <v>0</v>
      </c>
      <c r="I4514" s="3">
        <v>72500</v>
      </c>
      <c r="J4514" s="3">
        <v>-49408.800000000003</v>
      </c>
      <c r="K4514" s="3">
        <v>23091.200000000001</v>
      </c>
      <c r="L4514" s="3">
        <v>0</v>
      </c>
      <c r="M4514" s="3">
        <v>-49408.800000000003</v>
      </c>
      <c r="N4514" s="3">
        <v>23091.200000000001</v>
      </c>
      <c r="O4514" s="3">
        <v>72500</v>
      </c>
    </row>
    <row r="4515" spans="1:15" hidden="1" x14ac:dyDescent="0.2">
      <c r="A4515" t="s">
        <v>7979</v>
      </c>
      <c r="B4515" t="s">
        <v>7817</v>
      </c>
      <c r="C4515" s="2">
        <v>41426</v>
      </c>
      <c r="D4515" t="s">
        <v>7980</v>
      </c>
      <c r="E4515" s="3">
        <v>0</v>
      </c>
      <c r="F4515" s="3">
        <v>0</v>
      </c>
      <c r="G4515" s="3">
        <v>0</v>
      </c>
      <c r="H4515" s="3">
        <v>0</v>
      </c>
      <c r="I4515" s="3">
        <v>453965</v>
      </c>
      <c r="J4515" s="3">
        <v>-261761.16</v>
      </c>
      <c r="K4515" s="3">
        <v>192203.84</v>
      </c>
      <c r="L4515" s="3">
        <v>-22060.21</v>
      </c>
      <c r="M4515" s="3">
        <v>-283821.37</v>
      </c>
      <c r="N4515" s="3">
        <v>170143.63</v>
      </c>
      <c r="O4515" s="3">
        <v>453965</v>
      </c>
    </row>
    <row r="4516" spans="1:15" hidden="1" x14ac:dyDescent="0.2">
      <c r="A4516" t="s">
        <v>7981</v>
      </c>
      <c r="B4516" t="s">
        <v>7817</v>
      </c>
      <c r="C4516" s="2">
        <v>42186</v>
      </c>
      <c r="D4516" t="s">
        <v>7982</v>
      </c>
      <c r="E4516" s="3">
        <v>0</v>
      </c>
      <c r="F4516" s="3">
        <v>0</v>
      </c>
      <c r="G4516" s="3">
        <v>0</v>
      </c>
      <c r="H4516" s="3">
        <v>0</v>
      </c>
      <c r="I4516" s="3">
        <v>41754</v>
      </c>
      <c r="J4516" s="3">
        <v>-16048.48</v>
      </c>
      <c r="K4516" s="3">
        <v>25705.52</v>
      </c>
      <c r="L4516" s="3">
        <v>-2011.55</v>
      </c>
      <c r="M4516" s="3">
        <v>-18060.03</v>
      </c>
      <c r="N4516" s="3">
        <v>23693.97</v>
      </c>
      <c r="O4516" s="3">
        <v>41754</v>
      </c>
    </row>
    <row r="4517" spans="1:15" hidden="1" x14ac:dyDescent="0.2">
      <c r="A4517" t="s">
        <v>7983</v>
      </c>
      <c r="B4517" t="s">
        <v>7985</v>
      </c>
      <c r="C4517" s="2">
        <v>35973</v>
      </c>
      <c r="D4517" t="s">
        <v>7986</v>
      </c>
      <c r="E4517" s="3">
        <v>0</v>
      </c>
      <c r="F4517" s="3">
        <v>0</v>
      </c>
      <c r="G4517" s="3">
        <v>0</v>
      </c>
      <c r="H4517" s="3">
        <v>0</v>
      </c>
      <c r="I4517" s="3">
        <v>6162</v>
      </c>
      <c r="J4517" s="3">
        <v>-5853.9</v>
      </c>
      <c r="K4517" s="3">
        <v>308.10000000000002</v>
      </c>
      <c r="L4517" s="3">
        <v>0</v>
      </c>
      <c r="M4517" s="3">
        <v>-5853.9</v>
      </c>
      <c r="N4517" s="3">
        <v>308.10000000000002</v>
      </c>
      <c r="O4517" s="3">
        <v>6162</v>
      </c>
    </row>
    <row r="4518" spans="1:15" hidden="1" x14ac:dyDescent="0.2">
      <c r="A4518" t="s">
        <v>7987</v>
      </c>
      <c r="B4518" t="s">
        <v>7985</v>
      </c>
      <c r="C4518" s="2">
        <v>36129</v>
      </c>
      <c r="D4518" t="s">
        <v>7988</v>
      </c>
      <c r="E4518" s="3">
        <v>0</v>
      </c>
      <c r="F4518" s="3">
        <v>0</v>
      </c>
      <c r="G4518" s="3">
        <v>0</v>
      </c>
      <c r="H4518" s="3">
        <v>0</v>
      </c>
      <c r="I4518" s="3">
        <v>31515</v>
      </c>
      <c r="J4518" s="3">
        <v>-29939.25</v>
      </c>
      <c r="K4518" s="3">
        <v>1575.75</v>
      </c>
      <c r="L4518" s="3">
        <v>0</v>
      </c>
      <c r="M4518" s="3">
        <v>-29939.25</v>
      </c>
      <c r="N4518" s="3">
        <v>1575.75</v>
      </c>
      <c r="O4518" s="3">
        <v>31515</v>
      </c>
    </row>
    <row r="4519" spans="1:15" hidden="1" x14ac:dyDescent="0.2">
      <c r="A4519" t="s">
        <v>7989</v>
      </c>
      <c r="B4519" t="s">
        <v>7985</v>
      </c>
      <c r="C4519" s="2">
        <v>36129</v>
      </c>
      <c r="D4519" t="s">
        <v>7990</v>
      </c>
      <c r="E4519" s="3">
        <v>0</v>
      </c>
      <c r="F4519" s="3">
        <v>0</v>
      </c>
      <c r="G4519" s="3">
        <v>0</v>
      </c>
      <c r="H4519" s="3">
        <v>0</v>
      </c>
      <c r="I4519" s="3">
        <v>58450</v>
      </c>
      <c r="J4519" s="3">
        <v>-55527.5</v>
      </c>
      <c r="K4519" s="3">
        <v>2922.5</v>
      </c>
      <c r="L4519" s="3">
        <v>0</v>
      </c>
      <c r="M4519" s="3">
        <v>-55527.5</v>
      </c>
      <c r="N4519" s="3">
        <v>2922.5</v>
      </c>
      <c r="O4519" s="3">
        <v>58450</v>
      </c>
    </row>
    <row r="4520" spans="1:15" hidden="1" x14ac:dyDescent="0.2">
      <c r="A4520" t="s">
        <v>7991</v>
      </c>
      <c r="B4520" t="s">
        <v>7985</v>
      </c>
      <c r="C4520" s="2">
        <v>36129</v>
      </c>
      <c r="D4520" t="s">
        <v>7992</v>
      </c>
      <c r="E4520" s="3">
        <v>0</v>
      </c>
      <c r="F4520" s="3">
        <v>0</v>
      </c>
      <c r="G4520" s="3">
        <v>0</v>
      </c>
      <c r="H4520" s="3">
        <v>0</v>
      </c>
      <c r="I4520" s="3">
        <v>4490</v>
      </c>
      <c r="J4520" s="3">
        <v>-4265.5</v>
      </c>
      <c r="K4520" s="3">
        <v>224.5</v>
      </c>
      <c r="L4520" s="3">
        <v>0</v>
      </c>
      <c r="M4520" s="3">
        <v>-4265.5</v>
      </c>
      <c r="N4520" s="3">
        <v>224.5</v>
      </c>
      <c r="O4520" s="3">
        <v>4490</v>
      </c>
    </row>
    <row r="4521" spans="1:15" hidden="1" x14ac:dyDescent="0.2">
      <c r="A4521" t="s">
        <v>7993</v>
      </c>
      <c r="B4521" t="s">
        <v>7985</v>
      </c>
      <c r="C4521" s="2">
        <v>36153</v>
      </c>
      <c r="D4521" t="s">
        <v>7994</v>
      </c>
      <c r="E4521" s="3">
        <v>0</v>
      </c>
      <c r="F4521" s="3">
        <v>0</v>
      </c>
      <c r="G4521" s="3">
        <v>0</v>
      </c>
      <c r="H4521" s="3">
        <v>0</v>
      </c>
      <c r="I4521" s="3">
        <v>234485</v>
      </c>
      <c r="J4521" s="3">
        <v>-222760.75</v>
      </c>
      <c r="K4521" s="3">
        <v>11724.25</v>
      </c>
      <c r="L4521" s="3">
        <v>0</v>
      </c>
      <c r="M4521" s="3">
        <v>-222760.75</v>
      </c>
      <c r="N4521" s="3">
        <v>11724.25</v>
      </c>
      <c r="O4521" s="3">
        <v>234485</v>
      </c>
    </row>
    <row r="4522" spans="1:15" hidden="1" x14ac:dyDescent="0.2">
      <c r="A4522" t="s">
        <v>7995</v>
      </c>
      <c r="B4522" t="s">
        <v>7985</v>
      </c>
      <c r="C4522" s="2">
        <v>36153</v>
      </c>
      <c r="D4522" t="s">
        <v>7996</v>
      </c>
      <c r="E4522" s="3">
        <v>0</v>
      </c>
      <c r="F4522" s="3">
        <v>0</v>
      </c>
      <c r="G4522" s="3">
        <v>0</v>
      </c>
      <c r="H4522" s="3">
        <v>0</v>
      </c>
      <c r="I4522" s="3">
        <v>173411</v>
      </c>
      <c r="J4522" s="3">
        <v>-164740.45000000001</v>
      </c>
      <c r="K4522" s="3">
        <v>8670.5499999999993</v>
      </c>
      <c r="L4522" s="3">
        <v>0</v>
      </c>
      <c r="M4522" s="3">
        <v>-164740.45000000001</v>
      </c>
      <c r="N4522" s="3">
        <v>8670.5499999999993</v>
      </c>
      <c r="O4522" s="3">
        <v>173411</v>
      </c>
    </row>
    <row r="4523" spans="1:15" hidden="1" x14ac:dyDescent="0.2">
      <c r="A4523" t="s">
        <v>7997</v>
      </c>
      <c r="B4523" t="s">
        <v>7985</v>
      </c>
      <c r="C4523" s="2">
        <v>36153</v>
      </c>
      <c r="D4523" t="s">
        <v>7996</v>
      </c>
      <c r="E4523" s="3">
        <v>0</v>
      </c>
      <c r="F4523" s="3">
        <v>0</v>
      </c>
      <c r="G4523" s="3">
        <v>0</v>
      </c>
      <c r="H4523" s="3">
        <v>0</v>
      </c>
      <c r="I4523" s="3">
        <v>11493</v>
      </c>
      <c r="J4523" s="3">
        <v>-10918.35</v>
      </c>
      <c r="K4523" s="3">
        <v>574.65</v>
      </c>
      <c r="L4523" s="3">
        <v>0</v>
      </c>
      <c r="M4523" s="3">
        <v>-10918.35</v>
      </c>
      <c r="N4523" s="3">
        <v>574.65</v>
      </c>
      <c r="O4523" s="3">
        <v>11493</v>
      </c>
    </row>
    <row r="4524" spans="1:15" hidden="1" x14ac:dyDescent="0.2">
      <c r="A4524" t="s">
        <v>7998</v>
      </c>
      <c r="B4524" t="s">
        <v>7985</v>
      </c>
      <c r="C4524" s="2">
        <v>36153</v>
      </c>
      <c r="D4524" t="s">
        <v>7999</v>
      </c>
      <c r="E4524" s="3">
        <v>0</v>
      </c>
      <c r="F4524" s="3">
        <v>0</v>
      </c>
      <c r="G4524" s="3">
        <v>0</v>
      </c>
      <c r="H4524" s="3">
        <v>0</v>
      </c>
      <c r="I4524" s="3">
        <v>11500</v>
      </c>
      <c r="J4524" s="3">
        <v>-10925</v>
      </c>
      <c r="K4524" s="3">
        <v>575</v>
      </c>
      <c r="L4524" s="3">
        <v>0</v>
      </c>
      <c r="M4524" s="3">
        <v>-10925</v>
      </c>
      <c r="N4524" s="3">
        <v>575</v>
      </c>
      <c r="O4524" s="3">
        <v>11500</v>
      </c>
    </row>
    <row r="4525" spans="1:15" hidden="1" x14ac:dyDescent="0.2">
      <c r="A4525" t="s">
        <v>8000</v>
      </c>
      <c r="B4525" t="s">
        <v>7985</v>
      </c>
      <c r="C4525" s="2">
        <v>36177</v>
      </c>
      <c r="D4525" t="s">
        <v>7836</v>
      </c>
      <c r="E4525" s="3">
        <v>0</v>
      </c>
      <c r="F4525" s="3">
        <v>0</v>
      </c>
      <c r="G4525" s="3">
        <v>0</v>
      </c>
      <c r="H4525" s="3">
        <v>0</v>
      </c>
      <c r="I4525" s="3">
        <v>72200</v>
      </c>
      <c r="J4525" s="3">
        <v>-68590</v>
      </c>
      <c r="K4525" s="3">
        <v>3610</v>
      </c>
      <c r="L4525" s="3">
        <v>0</v>
      </c>
      <c r="M4525" s="3">
        <v>-68590</v>
      </c>
      <c r="N4525" s="3">
        <v>3610</v>
      </c>
      <c r="O4525" s="3">
        <v>72200</v>
      </c>
    </row>
    <row r="4526" spans="1:15" hidden="1" x14ac:dyDescent="0.2">
      <c r="A4526" t="s">
        <v>8001</v>
      </c>
      <c r="B4526" t="s">
        <v>7985</v>
      </c>
      <c r="C4526" s="2">
        <v>36229</v>
      </c>
      <c r="D4526" t="s">
        <v>8002</v>
      </c>
      <c r="E4526" s="3">
        <v>0</v>
      </c>
      <c r="F4526" s="3">
        <v>0</v>
      </c>
      <c r="G4526" s="3">
        <v>0</v>
      </c>
      <c r="H4526" s="3">
        <v>0</v>
      </c>
      <c r="I4526" s="3">
        <v>16280</v>
      </c>
      <c r="J4526" s="3">
        <v>-15466</v>
      </c>
      <c r="K4526" s="3">
        <v>814</v>
      </c>
      <c r="L4526" s="3">
        <v>0</v>
      </c>
      <c r="M4526" s="3">
        <v>-15466</v>
      </c>
      <c r="N4526" s="3">
        <v>814</v>
      </c>
      <c r="O4526" s="3">
        <v>16280</v>
      </c>
    </row>
    <row r="4527" spans="1:15" hidden="1" x14ac:dyDescent="0.2">
      <c r="A4527" t="s">
        <v>8003</v>
      </c>
      <c r="B4527" t="s">
        <v>7985</v>
      </c>
      <c r="C4527" s="2">
        <v>36255</v>
      </c>
      <c r="D4527" t="s">
        <v>8004</v>
      </c>
      <c r="E4527" s="3">
        <v>0</v>
      </c>
      <c r="F4527" s="3">
        <v>0</v>
      </c>
      <c r="G4527" s="3">
        <v>0</v>
      </c>
      <c r="H4527" s="3">
        <v>0</v>
      </c>
      <c r="I4527" s="3">
        <v>374052</v>
      </c>
      <c r="J4527" s="3">
        <v>-355349.4</v>
      </c>
      <c r="K4527" s="3">
        <v>18702.599999999999</v>
      </c>
      <c r="L4527" s="3">
        <v>0</v>
      </c>
      <c r="M4527" s="3">
        <v>-355349.4</v>
      </c>
      <c r="N4527" s="3">
        <v>18702.599999999999</v>
      </c>
      <c r="O4527" s="3">
        <v>374052</v>
      </c>
    </row>
    <row r="4528" spans="1:15" hidden="1" x14ac:dyDescent="0.2">
      <c r="A4528" t="s">
        <v>8005</v>
      </c>
      <c r="B4528" t="s">
        <v>7985</v>
      </c>
      <c r="C4528" s="2">
        <v>36255</v>
      </c>
      <c r="D4528" t="s">
        <v>8006</v>
      </c>
      <c r="E4528" s="3">
        <v>0</v>
      </c>
      <c r="F4528" s="3">
        <v>0</v>
      </c>
      <c r="G4528" s="3">
        <v>0</v>
      </c>
      <c r="H4528" s="3">
        <v>0</v>
      </c>
      <c r="I4528" s="3">
        <v>118815</v>
      </c>
      <c r="J4528" s="3">
        <v>-112874.25</v>
      </c>
      <c r="K4528" s="3">
        <v>5940.75</v>
      </c>
      <c r="L4528" s="3">
        <v>0</v>
      </c>
      <c r="M4528" s="3">
        <v>-112874.25</v>
      </c>
      <c r="N4528" s="3">
        <v>5940.75</v>
      </c>
      <c r="O4528" s="3">
        <v>118815</v>
      </c>
    </row>
    <row r="4529" spans="1:15" hidden="1" x14ac:dyDescent="0.2">
      <c r="A4529" t="s">
        <v>8007</v>
      </c>
      <c r="B4529" t="s">
        <v>7985</v>
      </c>
      <c r="C4529" s="2">
        <v>36255</v>
      </c>
      <c r="D4529" t="s">
        <v>8008</v>
      </c>
      <c r="E4529" s="3">
        <v>0</v>
      </c>
      <c r="F4529" s="3">
        <v>0</v>
      </c>
      <c r="G4529" s="3">
        <v>0</v>
      </c>
      <c r="H4529" s="3">
        <v>0</v>
      </c>
      <c r="I4529" s="3">
        <v>36475</v>
      </c>
      <c r="J4529" s="3">
        <v>-34651.25</v>
      </c>
      <c r="K4529" s="3">
        <v>1823.75</v>
      </c>
      <c r="L4529" s="3">
        <v>0</v>
      </c>
      <c r="M4529" s="3">
        <v>-34651.25</v>
      </c>
      <c r="N4529" s="3">
        <v>1823.75</v>
      </c>
      <c r="O4529" s="3">
        <v>36475</v>
      </c>
    </row>
    <row r="4530" spans="1:15" hidden="1" x14ac:dyDescent="0.2">
      <c r="A4530" t="s">
        <v>8009</v>
      </c>
      <c r="B4530" t="s">
        <v>7985</v>
      </c>
      <c r="C4530" s="2">
        <v>36281</v>
      </c>
      <c r="D4530" t="s">
        <v>8010</v>
      </c>
      <c r="E4530" s="3">
        <v>0</v>
      </c>
      <c r="F4530" s="3">
        <v>0</v>
      </c>
      <c r="G4530" s="3">
        <v>0</v>
      </c>
      <c r="H4530" s="3">
        <v>0</v>
      </c>
      <c r="I4530" s="3">
        <v>219345</v>
      </c>
      <c r="J4530" s="3">
        <v>-208377.75</v>
      </c>
      <c r="K4530" s="3">
        <v>10967.25</v>
      </c>
      <c r="L4530" s="3">
        <v>0</v>
      </c>
      <c r="M4530" s="3">
        <v>-208377.75</v>
      </c>
      <c r="N4530" s="3">
        <v>10967.25</v>
      </c>
      <c r="O4530" s="3">
        <v>219345</v>
      </c>
    </row>
    <row r="4531" spans="1:15" hidden="1" x14ac:dyDescent="0.2">
      <c r="A4531" t="s">
        <v>8011</v>
      </c>
      <c r="B4531" t="s">
        <v>7985</v>
      </c>
      <c r="C4531" s="2">
        <v>36281</v>
      </c>
      <c r="D4531" t="s">
        <v>8012</v>
      </c>
      <c r="E4531" s="3">
        <v>0</v>
      </c>
      <c r="F4531" s="3">
        <v>0</v>
      </c>
      <c r="G4531" s="3">
        <v>0</v>
      </c>
      <c r="H4531" s="3">
        <v>0</v>
      </c>
      <c r="I4531" s="3">
        <v>83165</v>
      </c>
      <c r="J4531" s="3">
        <v>-79006.75</v>
      </c>
      <c r="K4531" s="3">
        <v>4158.25</v>
      </c>
      <c r="L4531" s="3">
        <v>0</v>
      </c>
      <c r="M4531" s="3">
        <v>-79006.75</v>
      </c>
      <c r="N4531" s="3">
        <v>4158.25</v>
      </c>
      <c r="O4531" s="3">
        <v>83165</v>
      </c>
    </row>
    <row r="4532" spans="1:15" hidden="1" x14ac:dyDescent="0.2">
      <c r="A4532" t="s">
        <v>8013</v>
      </c>
      <c r="B4532" t="s">
        <v>7985</v>
      </c>
      <c r="C4532" s="2">
        <v>36281</v>
      </c>
      <c r="D4532" t="s">
        <v>8014</v>
      </c>
      <c r="E4532" s="3">
        <v>0</v>
      </c>
      <c r="F4532" s="3">
        <v>0</v>
      </c>
      <c r="G4532" s="3">
        <v>0</v>
      </c>
      <c r="H4532" s="3">
        <v>0</v>
      </c>
      <c r="I4532" s="3">
        <v>60178</v>
      </c>
      <c r="J4532" s="3">
        <v>-57169.1</v>
      </c>
      <c r="K4532" s="3">
        <v>3008.9</v>
      </c>
      <c r="L4532" s="3">
        <v>0</v>
      </c>
      <c r="M4532" s="3">
        <v>-57169.1</v>
      </c>
      <c r="N4532" s="3">
        <v>3008.9</v>
      </c>
      <c r="O4532" s="3">
        <v>60178</v>
      </c>
    </row>
    <row r="4533" spans="1:15" hidden="1" x14ac:dyDescent="0.2">
      <c r="A4533" t="s">
        <v>8015</v>
      </c>
      <c r="B4533" t="s">
        <v>7985</v>
      </c>
      <c r="C4533" s="2">
        <v>36255</v>
      </c>
      <c r="D4533" t="s">
        <v>8016</v>
      </c>
      <c r="E4533" s="3">
        <v>0</v>
      </c>
      <c r="F4533" s="3">
        <v>0</v>
      </c>
      <c r="G4533" s="3">
        <v>0</v>
      </c>
      <c r="H4533" s="3">
        <v>0</v>
      </c>
      <c r="I4533" s="3">
        <v>45075</v>
      </c>
      <c r="J4533" s="3">
        <v>-42821.25</v>
      </c>
      <c r="K4533" s="3">
        <v>2253.75</v>
      </c>
      <c r="L4533" s="3">
        <v>0</v>
      </c>
      <c r="M4533" s="3">
        <v>-42821.25</v>
      </c>
      <c r="N4533" s="3">
        <v>2253.75</v>
      </c>
      <c r="O4533" s="3">
        <v>45075</v>
      </c>
    </row>
    <row r="4534" spans="1:15" hidden="1" x14ac:dyDescent="0.2">
      <c r="A4534" t="s">
        <v>8017</v>
      </c>
      <c r="B4534" t="s">
        <v>7985</v>
      </c>
      <c r="C4534" s="2">
        <v>36255</v>
      </c>
      <c r="D4534" t="s">
        <v>8018</v>
      </c>
      <c r="E4534" s="3">
        <v>0</v>
      </c>
      <c r="F4534" s="3">
        <v>0</v>
      </c>
      <c r="G4534" s="3">
        <v>0</v>
      </c>
      <c r="H4534" s="3">
        <v>0</v>
      </c>
      <c r="I4534" s="3">
        <v>96482</v>
      </c>
      <c r="J4534" s="3">
        <v>-91657.9</v>
      </c>
      <c r="K4534" s="3">
        <v>4824.1000000000004</v>
      </c>
      <c r="L4534" s="3">
        <v>0</v>
      </c>
      <c r="M4534" s="3">
        <v>-91657.9</v>
      </c>
      <c r="N4534" s="3">
        <v>4824.1000000000004</v>
      </c>
      <c r="O4534" s="3">
        <v>96482</v>
      </c>
    </row>
    <row r="4535" spans="1:15" hidden="1" x14ac:dyDescent="0.2">
      <c r="A4535" t="s">
        <v>8019</v>
      </c>
      <c r="B4535" t="s">
        <v>7985</v>
      </c>
      <c r="C4535" s="2">
        <v>36255</v>
      </c>
      <c r="D4535" t="s">
        <v>8020</v>
      </c>
      <c r="E4535" s="3">
        <v>0</v>
      </c>
      <c r="F4535" s="3">
        <v>0</v>
      </c>
      <c r="G4535" s="3">
        <v>0</v>
      </c>
      <c r="H4535" s="3">
        <v>0</v>
      </c>
      <c r="I4535" s="3">
        <v>272903</v>
      </c>
      <c r="J4535" s="3">
        <v>-259257.85</v>
      </c>
      <c r="K4535" s="3">
        <v>13645.15</v>
      </c>
      <c r="L4535" s="3">
        <v>0</v>
      </c>
      <c r="M4535" s="3">
        <v>-259257.85</v>
      </c>
      <c r="N4535" s="3">
        <v>13645.15</v>
      </c>
      <c r="O4535" s="3">
        <v>272903</v>
      </c>
    </row>
    <row r="4536" spans="1:15" hidden="1" x14ac:dyDescent="0.2">
      <c r="A4536" t="s">
        <v>8021</v>
      </c>
      <c r="B4536" t="s">
        <v>7985</v>
      </c>
      <c r="C4536" s="2">
        <v>36255</v>
      </c>
      <c r="D4536" t="s">
        <v>8022</v>
      </c>
      <c r="E4536" s="3">
        <v>0</v>
      </c>
      <c r="F4536" s="3">
        <v>0</v>
      </c>
      <c r="G4536" s="3">
        <v>0</v>
      </c>
      <c r="H4536" s="3">
        <v>0</v>
      </c>
      <c r="I4536" s="3">
        <v>38346</v>
      </c>
      <c r="J4536" s="3">
        <v>-36428.699999999997</v>
      </c>
      <c r="K4536" s="3">
        <v>1917.3</v>
      </c>
      <c r="L4536" s="3">
        <v>0</v>
      </c>
      <c r="M4536" s="3">
        <v>-36428.699999999997</v>
      </c>
      <c r="N4536" s="3">
        <v>1917.3</v>
      </c>
      <c r="O4536" s="3">
        <v>38346</v>
      </c>
    </row>
    <row r="4537" spans="1:15" hidden="1" x14ac:dyDescent="0.2">
      <c r="A4537" t="s">
        <v>8023</v>
      </c>
      <c r="B4537" t="s">
        <v>7985</v>
      </c>
      <c r="C4537" s="2">
        <v>36281</v>
      </c>
      <c r="D4537" t="s">
        <v>8024</v>
      </c>
      <c r="E4537" s="3">
        <v>0</v>
      </c>
      <c r="F4537" s="3">
        <v>0</v>
      </c>
      <c r="G4537" s="3">
        <v>0</v>
      </c>
      <c r="H4537" s="3">
        <v>0</v>
      </c>
      <c r="I4537" s="3">
        <v>4483</v>
      </c>
      <c r="J4537" s="3">
        <v>-4258.8500000000004</v>
      </c>
      <c r="K4537" s="3">
        <v>224.15</v>
      </c>
      <c r="L4537" s="3">
        <v>0</v>
      </c>
      <c r="M4537" s="3">
        <v>-4258.8500000000004</v>
      </c>
      <c r="N4537" s="3">
        <v>224.15</v>
      </c>
      <c r="O4537" s="3">
        <v>4483</v>
      </c>
    </row>
    <row r="4538" spans="1:15" hidden="1" x14ac:dyDescent="0.2">
      <c r="A4538" t="s">
        <v>8025</v>
      </c>
      <c r="B4538" t="s">
        <v>7985</v>
      </c>
      <c r="C4538" s="2">
        <v>36336</v>
      </c>
      <c r="D4538" t="s">
        <v>8026</v>
      </c>
      <c r="E4538" s="3">
        <v>0</v>
      </c>
      <c r="F4538" s="3">
        <v>0</v>
      </c>
      <c r="G4538" s="3">
        <v>0</v>
      </c>
      <c r="H4538" s="3">
        <v>0</v>
      </c>
      <c r="I4538" s="3">
        <v>187925.62</v>
      </c>
      <c r="J4538" s="3">
        <v>-178529.34</v>
      </c>
      <c r="K4538" s="3">
        <v>9396.2800000000007</v>
      </c>
      <c r="L4538" s="3">
        <v>0</v>
      </c>
      <c r="M4538" s="3">
        <v>-178529.34</v>
      </c>
      <c r="N4538" s="3">
        <v>9396.2800000000007</v>
      </c>
      <c r="O4538" s="3">
        <v>187925.62</v>
      </c>
    </row>
    <row r="4539" spans="1:15" hidden="1" x14ac:dyDescent="0.2">
      <c r="A4539" t="s">
        <v>8027</v>
      </c>
      <c r="B4539" t="s">
        <v>7985</v>
      </c>
      <c r="C4539" s="2">
        <v>36336</v>
      </c>
      <c r="D4539" t="s">
        <v>8028</v>
      </c>
      <c r="E4539" s="3">
        <v>0</v>
      </c>
      <c r="F4539" s="3">
        <v>0</v>
      </c>
      <c r="G4539" s="3">
        <v>0</v>
      </c>
      <c r="H4539" s="3">
        <v>0</v>
      </c>
      <c r="I4539" s="3">
        <v>84150</v>
      </c>
      <c r="J4539" s="3">
        <v>-79942.5</v>
      </c>
      <c r="K4539" s="3">
        <v>4207.5</v>
      </c>
      <c r="L4539" s="3">
        <v>0</v>
      </c>
      <c r="M4539" s="3">
        <v>-79942.5</v>
      </c>
      <c r="N4539" s="3">
        <v>4207.5</v>
      </c>
      <c r="O4539" s="3">
        <v>84150</v>
      </c>
    </row>
    <row r="4540" spans="1:15" hidden="1" x14ac:dyDescent="0.2">
      <c r="A4540" t="s">
        <v>8029</v>
      </c>
      <c r="B4540" t="s">
        <v>7985</v>
      </c>
      <c r="C4540" s="2">
        <v>36336</v>
      </c>
      <c r="D4540" t="s">
        <v>8030</v>
      </c>
      <c r="E4540" s="3">
        <v>0</v>
      </c>
      <c r="F4540" s="3">
        <v>0</v>
      </c>
      <c r="G4540" s="3">
        <v>0</v>
      </c>
      <c r="H4540" s="3">
        <v>0</v>
      </c>
      <c r="I4540" s="3">
        <v>38759</v>
      </c>
      <c r="J4540" s="3">
        <v>-36821.050000000003</v>
      </c>
      <c r="K4540" s="3">
        <v>1937.95</v>
      </c>
      <c r="L4540" s="3">
        <v>0</v>
      </c>
      <c r="M4540" s="3">
        <v>-36821.050000000003</v>
      </c>
      <c r="N4540" s="3">
        <v>1937.95</v>
      </c>
      <c r="O4540" s="3">
        <v>38759</v>
      </c>
    </row>
    <row r="4541" spans="1:15" hidden="1" x14ac:dyDescent="0.2">
      <c r="A4541" t="s">
        <v>8031</v>
      </c>
      <c r="B4541" t="s">
        <v>7985</v>
      </c>
      <c r="C4541" s="2">
        <v>36348</v>
      </c>
      <c r="D4541" t="s">
        <v>8032</v>
      </c>
      <c r="E4541" s="3">
        <v>0</v>
      </c>
      <c r="F4541" s="3">
        <v>0</v>
      </c>
      <c r="G4541" s="3">
        <v>0</v>
      </c>
      <c r="H4541" s="3">
        <v>0</v>
      </c>
      <c r="I4541" s="3">
        <v>514639</v>
      </c>
      <c r="J4541" s="3">
        <v>-488907.05</v>
      </c>
      <c r="K4541" s="3">
        <v>25731.95</v>
      </c>
      <c r="L4541" s="3">
        <v>0</v>
      </c>
      <c r="M4541" s="3">
        <v>-488907.05</v>
      </c>
      <c r="N4541" s="3">
        <v>25731.95</v>
      </c>
      <c r="O4541" s="3">
        <v>514639</v>
      </c>
    </row>
    <row r="4542" spans="1:15" hidden="1" x14ac:dyDescent="0.2">
      <c r="A4542" t="s">
        <v>8033</v>
      </c>
      <c r="B4542" t="s">
        <v>7985</v>
      </c>
      <c r="C4542" s="2">
        <v>36266</v>
      </c>
      <c r="D4542" t="s">
        <v>8034</v>
      </c>
      <c r="E4542" s="3">
        <v>0</v>
      </c>
      <c r="F4542" s="3">
        <v>0</v>
      </c>
      <c r="G4542" s="3">
        <v>0</v>
      </c>
      <c r="H4542" s="3">
        <v>0</v>
      </c>
      <c r="I4542" s="3">
        <v>30400</v>
      </c>
      <c r="J4542" s="3">
        <v>-28880</v>
      </c>
      <c r="K4542" s="3">
        <v>1520</v>
      </c>
      <c r="L4542" s="3">
        <v>0</v>
      </c>
      <c r="M4542" s="3">
        <v>-28880</v>
      </c>
      <c r="N4542" s="3">
        <v>1520</v>
      </c>
      <c r="O4542" s="3">
        <v>30400</v>
      </c>
    </row>
    <row r="4543" spans="1:15" hidden="1" x14ac:dyDescent="0.2">
      <c r="A4543" t="s">
        <v>8035</v>
      </c>
      <c r="B4543" t="s">
        <v>7985</v>
      </c>
      <c r="C4543" s="2">
        <v>36298</v>
      </c>
      <c r="D4543" t="s">
        <v>8036</v>
      </c>
      <c r="E4543" s="3">
        <v>0</v>
      </c>
      <c r="F4543" s="3">
        <v>0</v>
      </c>
      <c r="G4543" s="3">
        <v>0</v>
      </c>
      <c r="H4543" s="3">
        <v>0</v>
      </c>
      <c r="I4543" s="3">
        <v>1800</v>
      </c>
      <c r="J4543" s="3">
        <v>-1710</v>
      </c>
      <c r="K4543" s="3">
        <v>90</v>
      </c>
      <c r="L4543" s="3">
        <v>0</v>
      </c>
      <c r="M4543" s="3">
        <v>-1710</v>
      </c>
      <c r="N4543" s="3">
        <v>90</v>
      </c>
      <c r="O4543" s="3">
        <v>1800</v>
      </c>
    </row>
    <row r="4544" spans="1:15" hidden="1" x14ac:dyDescent="0.2">
      <c r="A4544" t="s">
        <v>8037</v>
      </c>
      <c r="B4544" t="s">
        <v>7985</v>
      </c>
      <c r="C4544" s="2">
        <v>36298</v>
      </c>
      <c r="D4544" t="s">
        <v>7999</v>
      </c>
      <c r="E4544" s="3">
        <v>0</v>
      </c>
      <c r="F4544" s="3">
        <v>0</v>
      </c>
      <c r="G4544" s="3">
        <v>0</v>
      </c>
      <c r="H4544" s="3">
        <v>0</v>
      </c>
      <c r="I4544" s="3">
        <v>1200</v>
      </c>
      <c r="J4544" s="3">
        <v>-1140</v>
      </c>
      <c r="K4544" s="3">
        <v>60</v>
      </c>
      <c r="L4544" s="3">
        <v>0</v>
      </c>
      <c r="M4544" s="3">
        <v>-1140</v>
      </c>
      <c r="N4544" s="3">
        <v>60</v>
      </c>
      <c r="O4544" s="3">
        <v>1200</v>
      </c>
    </row>
    <row r="4545" spans="1:15" hidden="1" x14ac:dyDescent="0.2">
      <c r="A4545" t="s">
        <v>8038</v>
      </c>
      <c r="B4545" t="s">
        <v>7985</v>
      </c>
      <c r="C4545" s="2">
        <v>36285</v>
      </c>
      <c r="D4545" t="s">
        <v>8039</v>
      </c>
      <c r="E4545" s="3">
        <v>0</v>
      </c>
      <c r="F4545" s="3">
        <v>0</v>
      </c>
      <c r="G4545" s="3">
        <v>0</v>
      </c>
      <c r="H4545" s="3">
        <v>0</v>
      </c>
      <c r="I4545" s="3">
        <v>312000</v>
      </c>
      <c r="J4545" s="3">
        <v>-296400</v>
      </c>
      <c r="K4545" s="3">
        <v>15600</v>
      </c>
      <c r="L4545" s="3">
        <v>0</v>
      </c>
      <c r="M4545" s="3">
        <v>-296400</v>
      </c>
      <c r="N4545" s="3">
        <v>15600</v>
      </c>
      <c r="O4545" s="3">
        <v>312000</v>
      </c>
    </row>
    <row r="4546" spans="1:15" hidden="1" x14ac:dyDescent="0.2">
      <c r="A4546" t="s">
        <v>8040</v>
      </c>
      <c r="B4546" t="s">
        <v>7985</v>
      </c>
      <c r="C4546" s="2">
        <v>36294</v>
      </c>
      <c r="D4546" t="s">
        <v>8041</v>
      </c>
      <c r="E4546" s="3">
        <v>0</v>
      </c>
      <c r="F4546" s="3">
        <v>0</v>
      </c>
      <c r="G4546" s="3">
        <v>0</v>
      </c>
      <c r="H4546" s="3">
        <v>0</v>
      </c>
      <c r="I4546" s="3">
        <v>15200</v>
      </c>
      <c r="J4546" s="3">
        <v>-14440</v>
      </c>
      <c r="K4546" s="3">
        <v>760</v>
      </c>
      <c r="L4546" s="3">
        <v>0</v>
      </c>
      <c r="M4546" s="3">
        <v>-14440</v>
      </c>
      <c r="N4546" s="3">
        <v>760</v>
      </c>
      <c r="O4546" s="3">
        <v>15200</v>
      </c>
    </row>
    <row r="4547" spans="1:15" hidden="1" x14ac:dyDescent="0.2">
      <c r="A4547" t="s">
        <v>8042</v>
      </c>
      <c r="B4547" t="s">
        <v>7985</v>
      </c>
      <c r="C4547" s="2">
        <v>36285</v>
      </c>
      <c r="D4547" t="s">
        <v>8043</v>
      </c>
      <c r="E4547" s="3">
        <v>0</v>
      </c>
      <c r="F4547" s="3">
        <v>0</v>
      </c>
      <c r="G4547" s="3">
        <v>0</v>
      </c>
      <c r="H4547" s="3">
        <v>0</v>
      </c>
      <c r="I4547" s="3">
        <v>109200</v>
      </c>
      <c r="J4547" s="3">
        <v>-103740</v>
      </c>
      <c r="K4547" s="3">
        <v>5460</v>
      </c>
      <c r="L4547" s="3">
        <v>0</v>
      </c>
      <c r="M4547" s="3">
        <v>-103740</v>
      </c>
      <c r="N4547" s="3">
        <v>5460</v>
      </c>
      <c r="O4547" s="3">
        <v>109200</v>
      </c>
    </row>
    <row r="4548" spans="1:15" hidden="1" x14ac:dyDescent="0.2">
      <c r="A4548" t="s">
        <v>8044</v>
      </c>
      <c r="B4548" t="s">
        <v>7985</v>
      </c>
      <c r="C4548" s="2">
        <v>36304</v>
      </c>
      <c r="D4548" t="s">
        <v>8045</v>
      </c>
      <c r="E4548" s="3">
        <v>0</v>
      </c>
      <c r="F4548" s="3">
        <v>0</v>
      </c>
      <c r="G4548" s="3">
        <v>0</v>
      </c>
      <c r="H4548" s="3">
        <v>0</v>
      </c>
      <c r="I4548" s="3">
        <v>18500</v>
      </c>
      <c r="J4548" s="3">
        <v>-17575</v>
      </c>
      <c r="K4548" s="3">
        <v>925</v>
      </c>
      <c r="L4548" s="3">
        <v>0</v>
      </c>
      <c r="M4548" s="3">
        <v>-17575</v>
      </c>
      <c r="N4548" s="3">
        <v>925</v>
      </c>
      <c r="O4548" s="3">
        <v>18500</v>
      </c>
    </row>
    <row r="4549" spans="1:15" hidden="1" x14ac:dyDescent="0.2">
      <c r="A4549" t="s">
        <v>8046</v>
      </c>
      <c r="B4549" t="s">
        <v>7985</v>
      </c>
      <c r="C4549" s="2">
        <v>36360</v>
      </c>
      <c r="D4549" t="s">
        <v>8047</v>
      </c>
      <c r="E4549" s="3">
        <v>0</v>
      </c>
      <c r="F4549" s="3">
        <v>0</v>
      </c>
      <c r="G4549" s="3">
        <v>0</v>
      </c>
      <c r="H4549" s="3">
        <v>0</v>
      </c>
      <c r="I4549" s="3">
        <v>5064</v>
      </c>
      <c r="J4549" s="3">
        <v>-4810.8</v>
      </c>
      <c r="K4549" s="3">
        <v>253.2</v>
      </c>
      <c r="L4549" s="3">
        <v>0</v>
      </c>
      <c r="M4549" s="3">
        <v>-4810.8</v>
      </c>
      <c r="N4549" s="3">
        <v>253.2</v>
      </c>
      <c r="O4549" s="3">
        <v>5064</v>
      </c>
    </row>
    <row r="4550" spans="1:15" hidden="1" x14ac:dyDescent="0.2">
      <c r="A4550" t="s">
        <v>8048</v>
      </c>
      <c r="B4550" t="s">
        <v>7985</v>
      </c>
      <c r="C4550" s="2">
        <v>36371</v>
      </c>
      <c r="D4550" t="s">
        <v>8049</v>
      </c>
      <c r="E4550" s="3">
        <v>0</v>
      </c>
      <c r="F4550" s="3">
        <v>0</v>
      </c>
      <c r="G4550" s="3">
        <v>0</v>
      </c>
      <c r="H4550" s="3">
        <v>0</v>
      </c>
      <c r="I4550" s="3">
        <v>13144</v>
      </c>
      <c r="J4550" s="3">
        <v>-12486.8</v>
      </c>
      <c r="K4550" s="3">
        <v>657.2</v>
      </c>
      <c r="L4550" s="3">
        <v>0</v>
      </c>
      <c r="M4550" s="3">
        <v>-12486.8</v>
      </c>
      <c r="N4550" s="3">
        <v>657.2</v>
      </c>
      <c r="O4550" s="3">
        <v>13144</v>
      </c>
    </row>
    <row r="4551" spans="1:15" hidden="1" x14ac:dyDescent="0.2">
      <c r="A4551" t="s">
        <v>8050</v>
      </c>
      <c r="B4551" t="s">
        <v>7985</v>
      </c>
      <c r="C4551" s="2">
        <v>36334</v>
      </c>
      <c r="D4551" t="s">
        <v>8002</v>
      </c>
      <c r="E4551" s="3">
        <v>0</v>
      </c>
      <c r="F4551" s="3">
        <v>0</v>
      </c>
      <c r="G4551" s="3">
        <v>0</v>
      </c>
      <c r="H4551" s="3">
        <v>0</v>
      </c>
      <c r="I4551" s="3">
        <v>10800</v>
      </c>
      <c r="J4551" s="3">
        <v>-10260</v>
      </c>
      <c r="K4551" s="3">
        <v>540</v>
      </c>
      <c r="L4551" s="3">
        <v>0</v>
      </c>
      <c r="M4551" s="3">
        <v>-10260</v>
      </c>
      <c r="N4551" s="3">
        <v>540</v>
      </c>
      <c r="O4551" s="3">
        <v>10800</v>
      </c>
    </row>
    <row r="4552" spans="1:15" hidden="1" x14ac:dyDescent="0.2">
      <c r="A4552" t="s">
        <v>8051</v>
      </c>
      <c r="B4552" t="s">
        <v>7985</v>
      </c>
      <c r="C4552" s="2">
        <v>36378</v>
      </c>
      <c r="D4552" t="s">
        <v>8052</v>
      </c>
      <c r="E4552" s="3">
        <v>0</v>
      </c>
      <c r="F4552" s="3">
        <v>0</v>
      </c>
      <c r="G4552" s="3">
        <v>0</v>
      </c>
      <c r="H4552" s="3">
        <v>0</v>
      </c>
      <c r="I4552" s="3">
        <v>147023</v>
      </c>
      <c r="J4552" s="3">
        <v>-139671.85</v>
      </c>
      <c r="K4552" s="3">
        <v>7351.15</v>
      </c>
      <c r="L4552" s="3">
        <v>0</v>
      </c>
      <c r="M4552" s="3">
        <v>-139671.85</v>
      </c>
      <c r="N4552" s="3">
        <v>7351.15</v>
      </c>
      <c r="O4552" s="3">
        <v>147023</v>
      </c>
    </row>
    <row r="4553" spans="1:15" hidden="1" x14ac:dyDescent="0.2">
      <c r="A4553" t="s">
        <v>8053</v>
      </c>
      <c r="B4553" t="s">
        <v>7985</v>
      </c>
      <c r="C4553" s="2">
        <v>36378</v>
      </c>
      <c r="D4553" t="s">
        <v>8054</v>
      </c>
      <c r="E4553" s="3">
        <v>0</v>
      </c>
      <c r="F4553" s="3">
        <v>0</v>
      </c>
      <c r="G4553" s="3">
        <v>0</v>
      </c>
      <c r="H4553" s="3">
        <v>0</v>
      </c>
      <c r="I4553" s="3">
        <v>18902</v>
      </c>
      <c r="J4553" s="3">
        <v>-17956.900000000001</v>
      </c>
      <c r="K4553" s="3">
        <v>945.1</v>
      </c>
      <c r="L4553" s="3">
        <v>0</v>
      </c>
      <c r="M4553" s="3">
        <v>-17956.900000000001</v>
      </c>
      <c r="N4553" s="3">
        <v>945.1</v>
      </c>
      <c r="O4553" s="3">
        <v>18902</v>
      </c>
    </row>
    <row r="4554" spans="1:15" hidden="1" x14ac:dyDescent="0.2">
      <c r="A4554" t="s">
        <v>8055</v>
      </c>
      <c r="B4554" t="s">
        <v>7985</v>
      </c>
      <c r="C4554" s="2">
        <v>36378</v>
      </c>
      <c r="D4554" t="s">
        <v>8056</v>
      </c>
      <c r="E4554" s="3">
        <v>0</v>
      </c>
      <c r="F4554" s="3">
        <v>0</v>
      </c>
      <c r="G4554" s="3">
        <v>0</v>
      </c>
      <c r="H4554" s="3">
        <v>0</v>
      </c>
      <c r="I4554" s="3">
        <v>63075</v>
      </c>
      <c r="J4554" s="3">
        <v>-59921.25</v>
      </c>
      <c r="K4554" s="3">
        <v>3153.75</v>
      </c>
      <c r="L4554" s="3">
        <v>0</v>
      </c>
      <c r="M4554" s="3">
        <v>-59921.25</v>
      </c>
      <c r="N4554" s="3">
        <v>3153.75</v>
      </c>
      <c r="O4554" s="3">
        <v>63075</v>
      </c>
    </row>
    <row r="4555" spans="1:15" hidden="1" x14ac:dyDescent="0.2">
      <c r="A4555" t="s">
        <v>8057</v>
      </c>
      <c r="B4555" t="s">
        <v>7985</v>
      </c>
      <c r="C4555" s="2">
        <v>36378</v>
      </c>
      <c r="D4555" t="s">
        <v>8058</v>
      </c>
      <c r="E4555" s="3">
        <v>0</v>
      </c>
      <c r="F4555" s="3">
        <v>0</v>
      </c>
      <c r="G4555" s="3">
        <v>0</v>
      </c>
      <c r="H4555" s="3">
        <v>0</v>
      </c>
      <c r="I4555" s="3">
        <v>64436</v>
      </c>
      <c r="J4555" s="3">
        <v>-61214.2</v>
      </c>
      <c r="K4555" s="3">
        <v>3221.8</v>
      </c>
      <c r="L4555" s="3">
        <v>0</v>
      </c>
      <c r="M4555" s="3">
        <v>-61214.2</v>
      </c>
      <c r="N4555" s="3">
        <v>3221.8</v>
      </c>
      <c r="O4555" s="3">
        <v>64436</v>
      </c>
    </row>
    <row r="4556" spans="1:15" hidden="1" x14ac:dyDescent="0.2">
      <c r="A4556" t="s">
        <v>8059</v>
      </c>
      <c r="B4556" t="s">
        <v>7985</v>
      </c>
      <c r="C4556" s="2">
        <v>36378</v>
      </c>
      <c r="D4556" t="s">
        <v>8060</v>
      </c>
      <c r="E4556" s="3">
        <v>0</v>
      </c>
      <c r="F4556" s="3">
        <v>0</v>
      </c>
      <c r="G4556" s="3">
        <v>0</v>
      </c>
      <c r="H4556" s="3">
        <v>0</v>
      </c>
      <c r="I4556" s="3">
        <v>61670</v>
      </c>
      <c r="J4556" s="3">
        <v>-58586.5</v>
      </c>
      <c r="K4556" s="3">
        <v>3083.5</v>
      </c>
      <c r="L4556" s="3">
        <v>0</v>
      </c>
      <c r="M4556" s="3">
        <v>-58586.5</v>
      </c>
      <c r="N4556" s="3">
        <v>3083.5</v>
      </c>
      <c r="O4556" s="3">
        <v>61670</v>
      </c>
    </row>
    <row r="4557" spans="1:15" hidden="1" x14ac:dyDescent="0.2">
      <c r="A4557" t="s">
        <v>8061</v>
      </c>
      <c r="B4557" t="s">
        <v>7985</v>
      </c>
      <c r="C4557" s="2">
        <v>36378</v>
      </c>
      <c r="D4557" t="s">
        <v>8062</v>
      </c>
      <c r="E4557" s="3">
        <v>0</v>
      </c>
      <c r="F4557" s="3">
        <v>0</v>
      </c>
      <c r="G4557" s="3">
        <v>0</v>
      </c>
      <c r="H4557" s="3">
        <v>0</v>
      </c>
      <c r="I4557" s="3">
        <v>58580</v>
      </c>
      <c r="J4557" s="3">
        <v>-55651</v>
      </c>
      <c r="K4557" s="3">
        <v>2929</v>
      </c>
      <c r="L4557" s="3">
        <v>0</v>
      </c>
      <c r="M4557" s="3">
        <v>-55651</v>
      </c>
      <c r="N4557" s="3">
        <v>2929</v>
      </c>
      <c r="O4557" s="3">
        <v>58580</v>
      </c>
    </row>
    <row r="4558" spans="1:15" hidden="1" x14ac:dyDescent="0.2">
      <c r="A4558" t="s">
        <v>8063</v>
      </c>
      <c r="B4558" t="s">
        <v>7985</v>
      </c>
      <c r="C4558" s="2">
        <v>36378</v>
      </c>
      <c r="D4558" t="s">
        <v>7818</v>
      </c>
      <c r="E4558" s="3">
        <v>0</v>
      </c>
      <c r="F4558" s="3">
        <v>0</v>
      </c>
      <c r="G4558" s="3">
        <v>0</v>
      </c>
      <c r="H4558" s="3">
        <v>0</v>
      </c>
      <c r="I4558" s="3">
        <v>13962</v>
      </c>
      <c r="J4558" s="3">
        <v>-13263.9</v>
      </c>
      <c r="K4558" s="3">
        <v>698.1</v>
      </c>
      <c r="L4558" s="3">
        <v>0</v>
      </c>
      <c r="M4558" s="3">
        <v>-13263.9</v>
      </c>
      <c r="N4558" s="3">
        <v>698.1</v>
      </c>
      <c r="O4558" s="3">
        <v>13962</v>
      </c>
    </row>
    <row r="4559" spans="1:15" hidden="1" x14ac:dyDescent="0.2">
      <c r="A4559" t="s">
        <v>8064</v>
      </c>
      <c r="B4559" t="s">
        <v>7985</v>
      </c>
      <c r="C4559" s="2">
        <v>36392</v>
      </c>
      <c r="D4559" t="s">
        <v>8065</v>
      </c>
      <c r="E4559" s="3">
        <v>0</v>
      </c>
      <c r="F4559" s="3">
        <v>0</v>
      </c>
      <c r="G4559" s="3">
        <v>0</v>
      </c>
      <c r="H4559" s="3">
        <v>0</v>
      </c>
      <c r="I4559" s="3">
        <v>403272</v>
      </c>
      <c r="J4559" s="3">
        <v>-383108.4</v>
      </c>
      <c r="K4559" s="3">
        <v>20163.599999999999</v>
      </c>
      <c r="L4559" s="3">
        <v>0</v>
      </c>
      <c r="M4559" s="3">
        <v>-383108.4</v>
      </c>
      <c r="N4559" s="3">
        <v>20163.599999999999</v>
      </c>
      <c r="O4559" s="3">
        <v>403272</v>
      </c>
    </row>
    <row r="4560" spans="1:15" hidden="1" x14ac:dyDescent="0.2">
      <c r="A4560" t="s">
        <v>8066</v>
      </c>
      <c r="B4560" t="s">
        <v>7985</v>
      </c>
      <c r="C4560" s="2">
        <v>36426</v>
      </c>
      <c r="D4560" t="s">
        <v>8067</v>
      </c>
      <c r="E4560" s="3">
        <v>0</v>
      </c>
      <c r="F4560" s="3">
        <v>0</v>
      </c>
      <c r="G4560" s="3">
        <v>0</v>
      </c>
      <c r="H4560" s="3">
        <v>0</v>
      </c>
      <c r="I4560" s="3">
        <v>29266</v>
      </c>
      <c r="J4560" s="3">
        <v>-27802.7</v>
      </c>
      <c r="K4560" s="3">
        <v>1463.3</v>
      </c>
      <c r="L4560" s="3">
        <v>0</v>
      </c>
      <c r="M4560" s="3">
        <v>-27802.7</v>
      </c>
      <c r="N4560" s="3">
        <v>1463.3</v>
      </c>
      <c r="O4560" s="3">
        <v>29266</v>
      </c>
    </row>
    <row r="4561" spans="1:15" hidden="1" x14ac:dyDescent="0.2">
      <c r="A4561" t="s">
        <v>8068</v>
      </c>
      <c r="B4561" t="s">
        <v>7985</v>
      </c>
      <c r="C4561" s="2">
        <v>36461</v>
      </c>
      <c r="D4561" t="s">
        <v>8069</v>
      </c>
      <c r="E4561" s="3">
        <v>0</v>
      </c>
      <c r="F4561" s="3">
        <v>0</v>
      </c>
      <c r="G4561" s="3">
        <v>0</v>
      </c>
      <c r="H4561" s="3">
        <v>0</v>
      </c>
      <c r="I4561" s="3">
        <v>3776</v>
      </c>
      <c r="J4561" s="3">
        <v>-3587.2</v>
      </c>
      <c r="K4561" s="3">
        <v>188.8</v>
      </c>
      <c r="L4561" s="3">
        <v>0</v>
      </c>
      <c r="M4561" s="3">
        <v>-3587.2</v>
      </c>
      <c r="N4561" s="3">
        <v>188.8</v>
      </c>
      <c r="O4561" s="3">
        <v>3776</v>
      </c>
    </row>
    <row r="4562" spans="1:15" hidden="1" x14ac:dyDescent="0.2">
      <c r="A4562" t="s">
        <v>8070</v>
      </c>
      <c r="B4562" t="s">
        <v>7985</v>
      </c>
      <c r="C4562" s="2">
        <v>36461</v>
      </c>
      <c r="D4562" t="s">
        <v>8071</v>
      </c>
      <c r="E4562" s="3">
        <v>0</v>
      </c>
      <c r="F4562" s="3">
        <v>0</v>
      </c>
      <c r="G4562" s="3">
        <v>0</v>
      </c>
      <c r="H4562" s="3">
        <v>0</v>
      </c>
      <c r="I4562" s="3">
        <v>90000</v>
      </c>
      <c r="J4562" s="3">
        <v>-85500</v>
      </c>
      <c r="K4562" s="3">
        <v>4500</v>
      </c>
      <c r="L4562" s="3">
        <v>0</v>
      </c>
      <c r="M4562" s="3">
        <v>-85500</v>
      </c>
      <c r="N4562" s="3">
        <v>4500</v>
      </c>
      <c r="O4562" s="3">
        <v>90000</v>
      </c>
    </row>
    <row r="4563" spans="1:15" hidden="1" x14ac:dyDescent="0.2">
      <c r="A4563" t="s">
        <v>8072</v>
      </c>
      <c r="B4563" t="s">
        <v>7985</v>
      </c>
      <c r="C4563" s="2">
        <v>36461</v>
      </c>
      <c r="D4563" t="s">
        <v>8073</v>
      </c>
      <c r="E4563" s="3">
        <v>0</v>
      </c>
      <c r="F4563" s="3">
        <v>0</v>
      </c>
      <c r="G4563" s="3">
        <v>0</v>
      </c>
      <c r="H4563" s="3">
        <v>0</v>
      </c>
      <c r="I4563" s="3">
        <v>99360</v>
      </c>
      <c r="J4563" s="3">
        <v>-94392</v>
      </c>
      <c r="K4563" s="3">
        <v>4968</v>
      </c>
      <c r="L4563" s="3">
        <v>0</v>
      </c>
      <c r="M4563" s="3">
        <v>-94392</v>
      </c>
      <c r="N4563" s="3">
        <v>4968</v>
      </c>
      <c r="O4563" s="3">
        <v>99360</v>
      </c>
    </row>
    <row r="4564" spans="1:15" hidden="1" x14ac:dyDescent="0.2">
      <c r="A4564" t="s">
        <v>8074</v>
      </c>
      <c r="B4564" t="s">
        <v>7985</v>
      </c>
      <c r="C4564" s="2">
        <v>36468</v>
      </c>
      <c r="D4564" t="s">
        <v>8071</v>
      </c>
      <c r="E4564" s="3">
        <v>0</v>
      </c>
      <c r="F4564" s="3">
        <v>0</v>
      </c>
      <c r="G4564" s="3">
        <v>0</v>
      </c>
      <c r="H4564" s="3">
        <v>0</v>
      </c>
      <c r="I4564" s="3">
        <v>45000</v>
      </c>
      <c r="J4564" s="3">
        <v>-42750</v>
      </c>
      <c r="K4564" s="3">
        <v>2250</v>
      </c>
      <c r="L4564" s="3">
        <v>0</v>
      </c>
      <c r="M4564" s="3">
        <v>-42750</v>
      </c>
      <c r="N4564" s="3">
        <v>2250</v>
      </c>
      <c r="O4564" s="3">
        <v>45000</v>
      </c>
    </row>
    <row r="4565" spans="1:15" hidden="1" x14ac:dyDescent="0.2">
      <c r="A4565" t="s">
        <v>8075</v>
      </c>
      <c r="B4565" t="s">
        <v>7985</v>
      </c>
      <c r="C4565" s="2">
        <v>36468</v>
      </c>
      <c r="D4565" t="s">
        <v>8073</v>
      </c>
      <c r="E4565" s="3">
        <v>0</v>
      </c>
      <c r="F4565" s="3">
        <v>0</v>
      </c>
      <c r="G4565" s="3">
        <v>0</v>
      </c>
      <c r="H4565" s="3">
        <v>0</v>
      </c>
      <c r="I4565" s="3">
        <v>34500</v>
      </c>
      <c r="J4565" s="3">
        <v>-32775</v>
      </c>
      <c r="K4565" s="3">
        <v>1725</v>
      </c>
      <c r="L4565" s="3">
        <v>0</v>
      </c>
      <c r="M4565" s="3">
        <v>-32775</v>
      </c>
      <c r="N4565" s="3">
        <v>1725</v>
      </c>
      <c r="O4565" s="3">
        <v>34500</v>
      </c>
    </row>
    <row r="4566" spans="1:15" hidden="1" x14ac:dyDescent="0.2">
      <c r="A4566" t="s">
        <v>8076</v>
      </c>
      <c r="B4566" t="s">
        <v>7985</v>
      </c>
      <c r="C4566" s="2">
        <v>36466</v>
      </c>
      <c r="D4566" t="s">
        <v>8077</v>
      </c>
      <c r="E4566" s="3">
        <v>0</v>
      </c>
      <c r="F4566" s="3">
        <v>0</v>
      </c>
      <c r="G4566" s="3">
        <v>0</v>
      </c>
      <c r="H4566" s="3">
        <v>0</v>
      </c>
      <c r="I4566" s="3">
        <v>45152</v>
      </c>
      <c r="J4566" s="3">
        <v>-42894.400000000001</v>
      </c>
      <c r="K4566" s="3">
        <v>2257.6</v>
      </c>
      <c r="L4566" s="3">
        <v>0</v>
      </c>
      <c r="M4566" s="3">
        <v>-42894.400000000001</v>
      </c>
      <c r="N4566" s="3">
        <v>2257.6</v>
      </c>
      <c r="O4566" s="3">
        <v>45152</v>
      </c>
    </row>
    <row r="4567" spans="1:15" hidden="1" x14ac:dyDescent="0.2">
      <c r="A4567" t="s">
        <v>8078</v>
      </c>
      <c r="B4567" t="s">
        <v>7985</v>
      </c>
      <c r="C4567" s="2">
        <v>36466</v>
      </c>
      <c r="D4567" t="s">
        <v>8079</v>
      </c>
      <c r="E4567" s="3">
        <v>0</v>
      </c>
      <c r="F4567" s="3">
        <v>0</v>
      </c>
      <c r="G4567" s="3">
        <v>0</v>
      </c>
      <c r="H4567" s="3">
        <v>0</v>
      </c>
      <c r="I4567" s="3">
        <v>78041</v>
      </c>
      <c r="J4567" s="3">
        <v>-74138.95</v>
      </c>
      <c r="K4567" s="3">
        <v>3902.05</v>
      </c>
      <c r="L4567" s="3">
        <v>0</v>
      </c>
      <c r="M4567" s="3">
        <v>-74138.95</v>
      </c>
      <c r="N4567" s="3">
        <v>3902.05</v>
      </c>
      <c r="O4567" s="3">
        <v>78041</v>
      </c>
    </row>
    <row r="4568" spans="1:15" hidden="1" x14ac:dyDescent="0.2">
      <c r="A4568" t="s">
        <v>8080</v>
      </c>
      <c r="B4568" t="s">
        <v>7985</v>
      </c>
      <c r="C4568" s="2">
        <v>36466</v>
      </c>
      <c r="D4568" t="s">
        <v>8081</v>
      </c>
      <c r="E4568" s="3">
        <v>0</v>
      </c>
      <c r="F4568" s="3">
        <v>0</v>
      </c>
      <c r="G4568" s="3">
        <v>0</v>
      </c>
      <c r="H4568" s="3">
        <v>0</v>
      </c>
      <c r="I4568" s="3">
        <v>41807</v>
      </c>
      <c r="J4568" s="3">
        <v>-39716.65</v>
      </c>
      <c r="K4568" s="3">
        <v>2090.35</v>
      </c>
      <c r="L4568" s="3">
        <v>0</v>
      </c>
      <c r="M4568" s="3">
        <v>-39716.65</v>
      </c>
      <c r="N4568" s="3">
        <v>2090.35</v>
      </c>
      <c r="O4568" s="3">
        <v>41807</v>
      </c>
    </row>
    <row r="4569" spans="1:15" hidden="1" x14ac:dyDescent="0.2">
      <c r="A4569" t="s">
        <v>8082</v>
      </c>
      <c r="B4569" t="s">
        <v>7985</v>
      </c>
      <c r="C4569" s="2">
        <v>36462</v>
      </c>
      <c r="D4569" t="s">
        <v>8083</v>
      </c>
      <c r="E4569" s="3">
        <v>0</v>
      </c>
      <c r="F4569" s="3">
        <v>0</v>
      </c>
      <c r="G4569" s="3">
        <v>0</v>
      </c>
      <c r="H4569" s="3">
        <v>0</v>
      </c>
      <c r="I4569" s="3">
        <v>598500</v>
      </c>
      <c r="J4569" s="3">
        <v>-568575</v>
      </c>
      <c r="K4569" s="3">
        <v>29925</v>
      </c>
      <c r="L4569" s="3">
        <v>0</v>
      </c>
      <c r="M4569" s="3">
        <v>-568575</v>
      </c>
      <c r="N4569" s="3">
        <v>29925</v>
      </c>
      <c r="O4569" s="3">
        <v>598500</v>
      </c>
    </row>
    <row r="4570" spans="1:15" hidden="1" x14ac:dyDescent="0.2">
      <c r="A4570" t="s">
        <v>8084</v>
      </c>
      <c r="B4570" t="s">
        <v>7985</v>
      </c>
      <c r="C4570" s="2">
        <v>36396</v>
      </c>
      <c r="D4570" t="s">
        <v>8085</v>
      </c>
      <c r="E4570" s="3">
        <v>0</v>
      </c>
      <c r="F4570" s="3">
        <v>0</v>
      </c>
      <c r="G4570" s="3">
        <v>0</v>
      </c>
      <c r="H4570" s="3">
        <v>0</v>
      </c>
      <c r="I4570" s="3">
        <v>144628</v>
      </c>
      <c r="J4570" s="3">
        <v>-137396.6</v>
      </c>
      <c r="K4570" s="3">
        <v>7231.4</v>
      </c>
      <c r="L4570" s="3">
        <v>0</v>
      </c>
      <c r="M4570" s="3">
        <v>-137396.6</v>
      </c>
      <c r="N4570" s="3">
        <v>7231.4</v>
      </c>
      <c r="O4570" s="3">
        <v>144628</v>
      </c>
    </row>
    <row r="4571" spans="1:15" hidden="1" x14ac:dyDescent="0.2">
      <c r="A4571" t="s">
        <v>8086</v>
      </c>
      <c r="B4571" t="s">
        <v>7985</v>
      </c>
      <c r="C4571" s="2">
        <v>36396</v>
      </c>
      <c r="D4571" t="s">
        <v>7994</v>
      </c>
      <c r="E4571" s="3">
        <v>0</v>
      </c>
      <c r="F4571" s="3">
        <v>0</v>
      </c>
      <c r="G4571" s="3">
        <v>0</v>
      </c>
      <c r="H4571" s="3">
        <v>0</v>
      </c>
      <c r="I4571" s="3">
        <v>13148</v>
      </c>
      <c r="J4571" s="3">
        <v>-12490.6</v>
      </c>
      <c r="K4571" s="3">
        <v>657.4</v>
      </c>
      <c r="L4571" s="3">
        <v>0</v>
      </c>
      <c r="M4571" s="3">
        <v>-12490.6</v>
      </c>
      <c r="N4571" s="3">
        <v>657.4</v>
      </c>
      <c r="O4571" s="3">
        <v>13148</v>
      </c>
    </row>
    <row r="4572" spans="1:15" hidden="1" x14ac:dyDescent="0.2">
      <c r="A4572" t="s">
        <v>8087</v>
      </c>
      <c r="B4572" t="s">
        <v>7985</v>
      </c>
      <c r="C4572" s="2">
        <v>36404</v>
      </c>
      <c r="D4572" t="s">
        <v>8088</v>
      </c>
      <c r="E4572" s="3">
        <v>0</v>
      </c>
      <c r="F4572" s="3">
        <v>0</v>
      </c>
      <c r="G4572" s="3">
        <v>0</v>
      </c>
      <c r="H4572" s="3">
        <v>0</v>
      </c>
      <c r="I4572" s="3">
        <v>20283</v>
      </c>
      <c r="J4572" s="3">
        <v>-19268.849999999999</v>
      </c>
      <c r="K4572" s="3">
        <v>1014.15</v>
      </c>
      <c r="L4572" s="3">
        <v>0</v>
      </c>
      <c r="M4572" s="3">
        <v>-19268.849999999999</v>
      </c>
      <c r="N4572" s="3">
        <v>1014.15</v>
      </c>
      <c r="O4572" s="3">
        <v>20283</v>
      </c>
    </row>
    <row r="4573" spans="1:15" hidden="1" x14ac:dyDescent="0.2">
      <c r="A4573" t="s">
        <v>8089</v>
      </c>
      <c r="B4573" t="s">
        <v>7985</v>
      </c>
      <c r="C4573" s="2">
        <v>36404</v>
      </c>
      <c r="D4573" t="s">
        <v>8090</v>
      </c>
      <c r="E4573" s="3">
        <v>0</v>
      </c>
      <c r="F4573" s="3">
        <v>0</v>
      </c>
      <c r="G4573" s="3">
        <v>0</v>
      </c>
      <c r="H4573" s="3">
        <v>0</v>
      </c>
      <c r="I4573" s="3">
        <v>4940</v>
      </c>
      <c r="J4573" s="3">
        <v>-4693</v>
      </c>
      <c r="K4573" s="3">
        <v>247</v>
      </c>
      <c r="L4573" s="3">
        <v>0</v>
      </c>
      <c r="M4573" s="3">
        <v>-4693</v>
      </c>
      <c r="N4573" s="3">
        <v>247</v>
      </c>
      <c r="O4573" s="3">
        <v>4940</v>
      </c>
    </row>
    <row r="4574" spans="1:15" hidden="1" x14ac:dyDescent="0.2">
      <c r="A4574" t="s">
        <v>8091</v>
      </c>
      <c r="B4574" t="s">
        <v>7985</v>
      </c>
      <c r="C4574" s="2">
        <v>36432</v>
      </c>
      <c r="D4574" t="s">
        <v>8092</v>
      </c>
      <c r="E4574" s="3">
        <v>0</v>
      </c>
      <c r="F4574" s="3">
        <v>0</v>
      </c>
      <c r="G4574" s="3">
        <v>0</v>
      </c>
      <c r="H4574" s="3">
        <v>0</v>
      </c>
      <c r="I4574" s="3">
        <v>120000</v>
      </c>
      <c r="J4574" s="3">
        <v>-114000</v>
      </c>
      <c r="K4574" s="3">
        <v>6000</v>
      </c>
      <c r="L4574" s="3">
        <v>0</v>
      </c>
      <c r="M4574" s="3">
        <v>-114000</v>
      </c>
      <c r="N4574" s="3">
        <v>6000</v>
      </c>
      <c r="O4574" s="3">
        <v>120000</v>
      </c>
    </row>
    <row r="4575" spans="1:15" hidden="1" x14ac:dyDescent="0.2">
      <c r="A4575" t="s">
        <v>8093</v>
      </c>
      <c r="B4575" t="s">
        <v>7985</v>
      </c>
      <c r="C4575" s="2">
        <v>36404</v>
      </c>
      <c r="D4575" t="s">
        <v>8094</v>
      </c>
      <c r="E4575" s="3">
        <v>0</v>
      </c>
      <c r="F4575" s="3">
        <v>0</v>
      </c>
      <c r="G4575" s="3">
        <v>0</v>
      </c>
      <c r="H4575" s="3">
        <v>0</v>
      </c>
      <c r="I4575" s="3">
        <v>24800</v>
      </c>
      <c r="J4575" s="3">
        <v>-23560</v>
      </c>
      <c r="K4575" s="3">
        <v>1240</v>
      </c>
      <c r="L4575" s="3">
        <v>0</v>
      </c>
      <c r="M4575" s="3">
        <v>-23560</v>
      </c>
      <c r="N4575" s="3">
        <v>1240</v>
      </c>
      <c r="O4575" s="3">
        <v>24800</v>
      </c>
    </row>
    <row r="4576" spans="1:15" hidden="1" x14ac:dyDescent="0.2">
      <c r="A4576" t="s">
        <v>8095</v>
      </c>
      <c r="B4576" t="s">
        <v>7985</v>
      </c>
      <c r="C4576" s="2">
        <v>36404</v>
      </c>
      <c r="D4576" t="s">
        <v>7999</v>
      </c>
      <c r="E4576" s="3">
        <v>0</v>
      </c>
      <c r="F4576" s="3">
        <v>0</v>
      </c>
      <c r="G4576" s="3">
        <v>0</v>
      </c>
      <c r="H4576" s="3">
        <v>0</v>
      </c>
      <c r="I4576" s="3">
        <v>1800</v>
      </c>
      <c r="J4576" s="3">
        <v>-1710</v>
      </c>
      <c r="K4576" s="3">
        <v>90</v>
      </c>
      <c r="L4576" s="3">
        <v>0</v>
      </c>
      <c r="M4576" s="3">
        <v>-1710</v>
      </c>
      <c r="N4576" s="3">
        <v>90</v>
      </c>
      <c r="O4576" s="3">
        <v>1800</v>
      </c>
    </row>
    <row r="4577" spans="1:15" hidden="1" x14ac:dyDescent="0.2">
      <c r="A4577" t="s">
        <v>8096</v>
      </c>
      <c r="B4577" t="s">
        <v>7985</v>
      </c>
      <c r="C4577" s="2">
        <v>36403</v>
      </c>
      <c r="D4577" t="s">
        <v>8045</v>
      </c>
      <c r="E4577" s="3">
        <v>0</v>
      </c>
      <c r="F4577" s="3">
        <v>0</v>
      </c>
      <c r="G4577" s="3">
        <v>0</v>
      </c>
      <c r="H4577" s="3">
        <v>0</v>
      </c>
      <c r="I4577" s="3">
        <v>22350</v>
      </c>
      <c r="J4577" s="3">
        <v>-21232.5</v>
      </c>
      <c r="K4577" s="3">
        <v>1117.5</v>
      </c>
      <c r="L4577" s="3">
        <v>0</v>
      </c>
      <c r="M4577" s="3">
        <v>-21232.5</v>
      </c>
      <c r="N4577" s="3">
        <v>1117.5</v>
      </c>
      <c r="O4577" s="3">
        <v>22350</v>
      </c>
    </row>
    <row r="4578" spans="1:15" hidden="1" x14ac:dyDescent="0.2">
      <c r="A4578" t="s">
        <v>8097</v>
      </c>
      <c r="B4578" t="s">
        <v>7985</v>
      </c>
      <c r="C4578" s="2">
        <v>36464</v>
      </c>
      <c r="D4578" t="s">
        <v>8098</v>
      </c>
      <c r="E4578" s="3">
        <v>0</v>
      </c>
      <c r="F4578" s="3">
        <v>0</v>
      </c>
      <c r="G4578" s="3">
        <v>0</v>
      </c>
      <c r="H4578" s="3">
        <v>0</v>
      </c>
      <c r="I4578" s="3">
        <v>960000</v>
      </c>
      <c r="J4578" s="3">
        <v>-912000</v>
      </c>
      <c r="K4578" s="3">
        <v>48000</v>
      </c>
      <c r="L4578" s="3">
        <v>0</v>
      </c>
      <c r="M4578" s="3">
        <v>-912000</v>
      </c>
      <c r="N4578" s="3">
        <v>48000</v>
      </c>
      <c r="O4578" s="3">
        <v>960000</v>
      </c>
    </row>
    <row r="4579" spans="1:15" hidden="1" x14ac:dyDescent="0.2">
      <c r="A4579" t="s">
        <v>8099</v>
      </c>
      <c r="B4579" t="s">
        <v>7985</v>
      </c>
      <c r="C4579" s="2">
        <v>36447</v>
      </c>
      <c r="D4579" t="s">
        <v>8100</v>
      </c>
      <c r="E4579" s="3">
        <v>0</v>
      </c>
      <c r="F4579" s="3">
        <v>0</v>
      </c>
      <c r="G4579" s="3">
        <v>0</v>
      </c>
      <c r="H4579" s="3">
        <v>0</v>
      </c>
      <c r="I4579" s="3">
        <v>78000</v>
      </c>
      <c r="J4579" s="3">
        <v>-74100</v>
      </c>
      <c r="K4579" s="3">
        <v>3900</v>
      </c>
      <c r="L4579" s="3">
        <v>0</v>
      </c>
      <c r="M4579" s="3">
        <v>-74100</v>
      </c>
      <c r="N4579" s="3">
        <v>3900</v>
      </c>
      <c r="O4579" s="3">
        <v>78000</v>
      </c>
    </row>
    <row r="4580" spans="1:15" hidden="1" x14ac:dyDescent="0.2">
      <c r="A4580" t="s">
        <v>8101</v>
      </c>
      <c r="B4580" t="s">
        <v>7985</v>
      </c>
      <c r="C4580" s="2">
        <v>36447</v>
      </c>
      <c r="D4580" t="s">
        <v>8102</v>
      </c>
      <c r="E4580" s="3">
        <v>0</v>
      </c>
      <c r="F4580" s="3">
        <v>0</v>
      </c>
      <c r="G4580" s="3">
        <v>0</v>
      </c>
      <c r="H4580" s="3">
        <v>0</v>
      </c>
      <c r="I4580" s="3">
        <v>66000</v>
      </c>
      <c r="J4580" s="3">
        <v>-62700</v>
      </c>
      <c r="K4580" s="3">
        <v>3300</v>
      </c>
      <c r="L4580" s="3">
        <v>0</v>
      </c>
      <c r="M4580" s="3">
        <v>-62700</v>
      </c>
      <c r="N4580" s="3">
        <v>3300</v>
      </c>
      <c r="O4580" s="3">
        <v>66000</v>
      </c>
    </row>
    <row r="4581" spans="1:15" hidden="1" x14ac:dyDescent="0.2">
      <c r="A4581" t="s">
        <v>8103</v>
      </c>
      <c r="B4581" t="s">
        <v>7985</v>
      </c>
      <c r="C4581" s="2">
        <v>36475</v>
      </c>
      <c r="D4581" t="s">
        <v>7994</v>
      </c>
      <c r="E4581" s="3">
        <v>0</v>
      </c>
      <c r="F4581" s="3">
        <v>0</v>
      </c>
      <c r="G4581" s="3">
        <v>0</v>
      </c>
      <c r="H4581" s="3">
        <v>0</v>
      </c>
      <c r="I4581" s="3">
        <v>13148</v>
      </c>
      <c r="J4581" s="3">
        <v>-12490.6</v>
      </c>
      <c r="K4581" s="3">
        <v>657.4</v>
      </c>
      <c r="L4581" s="3">
        <v>0</v>
      </c>
      <c r="M4581" s="3">
        <v>-12490.6</v>
      </c>
      <c r="N4581" s="3">
        <v>657.4</v>
      </c>
      <c r="O4581" s="3">
        <v>13148</v>
      </c>
    </row>
    <row r="4582" spans="1:15" hidden="1" x14ac:dyDescent="0.2">
      <c r="A4582" t="s">
        <v>8104</v>
      </c>
      <c r="B4582" t="s">
        <v>7985</v>
      </c>
      <c r="C4582" s="2">
        <v>36412</v>
      </c>
      <c r="D4582" t="s">
        <v>8105</v>
      </c>
      <c r="E4582" s="3">
        <v>0</v>
      </c>
      <c r="F4582" s="3">
        <v>0</v>
      </c>
      <c r="G4582" s="3">
        <v>0</v>
      </c>
      <c r="H4582" s="3">
        <v>0</v>
      </c>
      <c r="I4582" s="3">
        <v>52000</v>
      </c>
      <c r="J4582" s="3">
        <v>-49400</v>
      </c>
      <c r="K4582" s="3">
        <v>2600</v>
      </c>
      <c r="L4582" s="3">
        <v>0</v>
      </c>
      <c r="M4582" s="3">
        <v>-49400</v>
      </c>
      <c r="N4582" s="3">
        <v>2600</v>
      </c>
      <c r="O4582" s="3">
        <v>52000</v>
      </c>
    </row>
    <row r="4583" spans="1:15" hidden="1" x14ac:dyDescent="0.2">
      <c r="A4583" t="s">
        <v>8106</v>
      </c>
      <c r="B4583" t="s">
        <v>7985</v>
      </c>
      <c r="C4583" s="2">
        <v>36412</v>
      </c>
      <c r="D4583" t="s">
        <v>8107</v>
      </c>
      <c r="E4583" s="3">
        <v>0</v>
      </c>
      <c r="F4583" s="3">
        <v>0</v>
      </c>
      <c r="G4583" s="3">
        <v>0</v>
      </c>
      <c r="H4583" s="3">
        <v>0</v>
      </c>
      <c r="I4583" s="3">
        <v>15200</v>
      </c>
      <c r="J4583" s="3">
        <v>-14440</v>
      </c>
      <c r="K4583" s="3">
        <v>760</v>
      </c>
      <c r="L4583" s="3">
        <v>0</v>
      </c>
      <c r="M4583" s="3">
        <v>-14440</v>
      </c>
      <c r="N4583" s="3">
        <v>760</v>
      </c>
      <c r="O4583" s="3">
        <v>15200</v>
      </c>
    </row>
    <row r="4584" spans="1:15" hidden="1" x14ac:dyDescent="0.2">
      <c r="A4584" t="s">
        <v>8108</v>
      </c>
      <c r="B4584" t="s">
        <v>7985</v>
      </c>
      <c r="C4584" s="2">
        <v>36412</v>
      </c>
      <c r="D4584" t="s">
        <v>8109</v>
      </c>
      <c r="E4584" s="3">
        <v>0</v>
      </c>
      <c r="F4584" s="3">
        <v>0</v>
      </c>
      <c r="G4584" s="3">
        <v>0</v>
      </c>
      <c r="H4584" s="3">
        <v>0</v>
      </c>
      <c r="I4584" s="3">
        <v>1800</v>
      </c>
      <c r="J4584" s="3">
        <v>-1710</v>
      </c>
      <c r="K4584" s="3">
        <v>90</v>
      </c>
      <c r="L4584" s="3">
        <v>0</v>
      </c>
      <c r="M4584" s="3">
        <v>-1710</v>
      </c>
      <c r="N4584" s="3">
        <v>90</v>
      </c>
      <c r="O4584" s="3">
        <v>1800</v>
      </c>
    </row>
    <row r="4585" spans="1:15" hidden="1" x14ac:dyDescent="0.2">
      <c r="A4585" t="s">
        <v>8110</v>
      </c>
      <c r="B4585" t="s">
        <v>7985</v>
      </c>
      <c r="C4585" s="2">
        <v>36488</v>
      </c>
      <c r="D4585" t="s">
        <v>8111</v>
      </c>
      <c r="E4585" s="3">
        <v>0</v>
      </c>
      <c r="F4585" s="3">
        <v>0</v>
      </c>
      <c r="G4585" s="3">
        <v>0</v>
      </c>
      <c r="H4585" s="3">
        <v>0</v>
      </c>
      <c r="I4585" s="3">
        <v>28442</v>
      </c>
      <c r="J4585" s="3">
        <v>-27019.9</v>
      </c>
      <c r="K4585" s="3">
        <v>1422.1</v>
      </c>
      <c r="L4585" s="3">
        <v>0</v>
      </c>
      <c r="M4585" s="3">
        <v>-27019.9</v>
      </c>
      <c r="N4585" s="3">
        <v>1422.1</v>
      </c>
      <c r="O4585" s="3">
        <v>28442</v>
      </c>
    </row>
    <row r="4586" spans="1:15" hidden="1" x14ac:dyDescent="0.2">
      <c r="A4586" t="s">
        <v>8112</v>
      </c>
      <c r="B4586" t="s">
        <v>7985</v>
      </c>
      <c r="C4586" s="2">
        <v>36488</v>
      </c>
      <c r="D4586" t="s">
        <v>8113</v>
      </c>
      <c r="E4586" s="3">
        <v>0</v>
      </c>
      <c r="F4586" s="3">
        <v>0</v>
      </c>
      <c r="G4586" s="3">
        <v>0</v>
      </c>
      <c r="H4586" s="3">
        <v>0</v>
      </c>
      <c r="I4586" s="3">
        <v>19010</v>
      </c>
      <c r="J4586" s="3">
        <v>-18059.5</v>
      </c>
      <c r="K4586" s="3">
        <v>950.5</v>
      </c>
      <c r="L4586" s="3">
        <v>0</v>
      </c>
      <c r="M4586" s="3">
        <v>-18059.5</v>
      </c>
      <c r="N4586" s="3">
        <v>950.5</v>
      </c>
      <c r="O4586" s="3">
        <v>19010</v>
      </c>
    </row>
    <row r="4587" spans="1:15" hidden="1" x14ac:dyDescent="0.2">
      <c r="A4587" t="s">
        <v>8114</v>
      </c>
      <c r="B4587" t="s">
        <v>7985</v>
      </c>
      <c r="C4587" s="2">
        <v>36488</v>
      </c>
      <c r="D4587" t="s">
        <v>8052</v>
      </c>
      <c r="E4587" s="3">
        <v>0</v>
      </c>
      <c r="F4587" s="3">
        <v>0</v>
      </c>
      <c r="G4587" s="3">
        <v>0</v>
      </c>
      <c r="H4587" s="3">
        <v>0</v>
      </c>
      <c r="I4587" s="3">
        <v>406381</v>
      </c>
      <c r="J4587" s="3">
        <v>-386061.95</v>
      </c>
      <c r="K4587" s="3">
        <v>20319.05</v>
      </c>
      <c r="L4587" s="3">
        <v>0</v>
      </c>
      <c r="M4587" s="3">
        <v>-386061.95</v>
      </c>
      <c r="N4587" s="3">
        <v>20319.05</v>
      </c>
      <c r="O4587" s="3">
        <v>406381</v>
      </c>
    </row>
    <row r="4588" spans="1:15" hidden="1" x14ac:dyDescent="0.2">
      <c r="A4588" t="s">
        <v>8115</v>
      </c>
      <c r="B4588" t="s">
        <v>7985</v>
      </c>
      <c r="C4588" s="2">
        <v>36488</v>
      </c>
      <c r="D4588" t="s">
        <v>8056</v>
      </c>
      <c r="E4588" s="3">
        <v>0</v>
      </c>
      <c r="F4588" s="3">
        <v>0</v>
      </c>
      <c r="G4588" s="3">
        <v>0</v>
      </c>
      <c r="H4588" s="3">
        <v>0</v>
      </c>
      <c r="I4588" s="3">
        <v>64167</v>
      </c>
      <c r="J4588" s="3">
        <v>-60958.65</v>
      </c>
      <c r="K4588" s="3">
        <v>3208.35</v>
      </c>
      <c r="L4588" s="3">
        <v>0</v>
      </c>
      <c r="M4588" s="3">
        <v>-60958.65</v>
      </c>
      <c r="N4588" s="3">
        <v>3208.35</v>
      </c>
      <c r="O4588" s="3">
        <v>64167</v>
      </c>
    </row>
    <row r="4589" spans="1:15" hidden="1" x14ac:dyDescent="0.2">
      <c r="A4589" t="s">
        <v>8116</v>
      </c>
      <c r="B4589" t="s">
        <v>7985</v>
      </c>
      <c r="C4589" s="2">
        <v>36488</v>
      </c>
      <c r="D4589" t="s">
        <v>8056</v>
      </c>
      <c r="E4589" s="3">
        <v>0</v>
      </c>
      <c r="F4589" s="3">
        <v>0</v>
      </c>
      <c r="G4589" s="3">
        <v>0</v>
      </c>
      <c r="H4589" s="3">
        <v>0</v>
      </c>
      <c r="I4589" s="3">
        <v>93615.52</v>
      </c>
      <c r="J4589" s="3">
        <v>-88934.74</v>
      </c>
      <c r="K4589" s="3">
        <v>4680.78</v>
      </c>
      <c r="L4589" s="3">
        <v>0</v>
      </c>
      <c r="M4589" s="3">
        <v>-88934.74</v>
      </c>
      <c r="N4589" s="3">
        <v>4680.78</v>
      </c>
      <c r="O4589" s="3">
        <v>93615.52</v>
      </c>
    </row>
    <row r="4590" spans="1:15" hidden="1" x14ac:dyDescent="0.2">
      <c r="A4590" t="s">
        <v>8117</v>
      </c>
      <c r="B4590" t="s">
        <v>7985</v>
      </c>
      <c r="C4590" s="2">
        <v>36488</v>
      </c>
      <c r="D4590" t="s">
        <v>8060</v>
      </c>
      <c r="E4590" s="3">
        <v>0</v>
      </c>
      <c r="F4590" s="3">
        <v>0</v>
      </c>
      <c r="G4590" s="3">
        <v>0</v>
      </c>
      <c r="H4590" s="3">
        <v>0</v>
      </c>
      <c r="I4590" s="3">
        <v>293264</v>
      </c>
      <c r="J4590" s="3">
        <v>-278600.8</v>
      </c>
      <c r="K4590" s="3">
        <v>14663.2</v>
      </c>
      <c r="L4590" s="3">
        <v>0</v>
      </c>
      <c r="M4590" s="3">
        <v>-278600.8</v>
      </c>
      <c r="N4590" s="3">
        <v>14663.2</v>
      </c>
      <c r="O4590" s="3">
        <v>293264</v>
      </c>
    </row>
    <row r="4591" spans="1:15" hidden="1" x14ac:dyDescent="0.2">
      <c r="A4591" t="s">
        <v>8118</v>
      </c>
      <c r="B4591" t="s">
        <v>7985</v>
      </c>
      <c r="C4591" s="2">
        <v>36488</v>
      </c>
      <c r="D4591" t="s">
        <v>8119</v>
      </c>
      <c r="E4591" s="3">
        <v>0</v>
      </c>
      <c r="F4591" s="3">
        <v>0</v>
      </c>
      <c r="G4591" s="3">
        <v>0</v>
      </c>
      <c r="H4591" s="3">
        <v>0</v>
      </c>
      <c r="I4591" s="3">
        <v>285424.12</v>
      </c>
      <c r="J4591" s="3">
        <v>-271152.90999999997</v>
      </c>
      <c r="K4591" s="3">
        <v>14271.21</v>
      </c>
      <c r="L4591" s="3">
        <v>0</v>
      </c>
      <c r="M4591" s="3">
        <v>-271152.90999999997</v>
      </c>
      <c r="N4591" s="3">
        <v>14271.21</v>
      </c>
      <c r="O4591" s="3">
        <v>285424.12</v>
      </c>
    </row>
    <row r="4592" spans="1:15" hidden="1" x14ac:dyDescent="0.2">
      <c r="A4592" t="s">
        <v>8120</v>
      </c>
      <c r="B4592" t="s">
        <v>7985</v>
      </c>
      <c r="C4592" s="2">
        <v>36488</v>
      </c>
      <c r="D4592" t="s">
        <v>8121</v>
      </c>
      <c r="E4592" s="3">
        <v>0</v>
      </c>
      <c r="F4592" s="3">
        <v>0</v>
      </c>
      <c r="G4592" s="3">
        <v>0</v>
      </c>
      <c r="H4592" s="3">
        <v>0</v>
      </c>
      <c r="I4592" s="3">
        <v>14401</v>
      </c>
      <c r="J4592" s="3">
        <v>-13680.95</v>
      </c>
      <c r="K4592" s="3">
        <v>720.05</v>
      </c>
      <c r="L4592" s="3">
        <v>0</v>
      </c>
      <c r="M4592" s="3">
        <v>-13680.95</v>
      </c>
      <c r="N4592" s="3">
        <v>720.05</v>
      </c>
      <c r="O4592" s="3">
        <v>14401</v>
      </c>
    </row>
    <row r="4593" spans="1:15" hidden="1" x14ac:dyDescent="0.2">
      <c r="A4593" t="s">
        <v>8122</v>
      </c>
      <c r="B4593" t="s">
        <v>7985</v>
      </c>
      <c r="C4593" s="2">
        <v>36488</v>
      </c>
      <c r="D4593" t="s">
        <v>8123</v>
      </c>
      <c r="E4593" s="3">
        <v>0</v>
      </c>
      <c r="F4593" s="3">
        <v>0</v>
      </c>
      <c r="G4593" s="3">
        <v>0</v>
      </c>
      <c r="H4593" s="3">
        <v>0</v>
      </c>
      <c r="I4593" s="3">
        <v>51233</v>
      </c>
      <c r="J4593" s="3">
        <v>-48671.35</v>
      </c>
      <c r="K4593" s="3">
        <v>2561.65</v>
      </c>
      <c r="L4593" s="3">
        <v>0</v>
      </c>
      <c r="M4593" s="3">
        <v>-48671.35</v>
      </c>
      <c r="N4593" s="3">
        <v>2561.65</v>
      </c>
      <c r="O4593" s="3">
        <v>51233</v>
      </c>
    </row>
    <row r="4594" spans="1:15" hidden="1" x14ac:dyDescent="0.2">
      <c r="A4594" t="s">
        <v>8124</v>
      </c>
      <c r="B4594" t="s">
        <v>7985</v>
      </c>
      <c r="C4594" s="2">
        <v>36488</v>
      </c>
      <c r="D4594" t="s">
        <v>8125</v>
      </c>
      <c r="E4594" s="3">
        <v>0</v>
      </c>
      <c r="F4594" s="3">
        <v>0</v>
      </c>
      <c r="G4594" s="3">
        <v>0</v>
      </c>
      <c r="H4594" s="3">
        <v>0</v>
      </c>
      <c r="I4594" s="3">
        <v>5201</v>
      </c>
      <c r="J4594" s="3">
        <v>-4940.95</v>
      </c>
      <c r="K4594" s="3">
        <v>260.05</v>
      </c>
      <c r="L4594" s="3">
        <v>0</v>
      </c>
      <c r="M4594" s="3">
        <v>-4940.95</v>
      </c>
      <c r="N4594" s="3">
        <v>260.05</v>
      </c>
      <c r="O4594" s="3">
        <v>5201</v>
      </c>
    </row>
    <row r="4595" spans="1:15" hidden="1" x14ac:dyDescent="0.2">
      <c r="A4595" t="s">
        <v>8126</v>
      </c>
      <c r="B4595" t="s">
        <v>7985</v>
      </c>
      <c r="C4595" s="2">
        <v>36488</v>
      </c>
      <c r="D4595" t="s">
        <v>8127</v>
      </c>
      <c r="E4595" s="3">
        <v>0</v>
      </c>
      <c r="F4595" s="3">
        <v>0</v>
      </c>
      <c r="G4595" s="3">
        <v>0</v>
      </c>
      <c r="H4595" s="3">
        <v>0</v>
      </c>
      <c r="I4595" s="3">
        <v>10160</v>
      </c>
      <c r="J4595" s="3">
        <v>-9652</v>
      </c>
      <c r="K4595" s="3">
        <v>508</v>
      </c>
      <c r="L4595" s="3">
        <v>0</v>
      </c>
      <c r="M4595" s="3">
        <v>-9652</v>
      </c>
      <c r="N4595" s="3">
        <v>508</v>
      </c>
      <c r="O4595" s="3">
        <v>10160</v>
      </c>
    </row>
    <row r="4596" spans="1:15" hidden="1" x14ac:dyDescent="0.2">
      <c r="A4596" t="s">
        <v>8128</v>
      </c>
      <c r="B4596" t="s">
        <v>7985</v>
      </c>
      <c r="C4596" s="2">
        <v>36502</v>
      </c>
      <c r="D4596" t="s">
        <v>8129</v>
      </c>
      <c r="E4596" s="3">
        <v>0</v>
      </c>
      <c r="F4596" s="3">
        <v>0</v>
      </c>
      <c r="G4596" s="3">
        <v>0</v>
      </c>
      <c r="H4596" s="3">
        <v>0</v>
      </c>
      <c r="I4596" s="3">
        <v>14280</v>
      </c>
      <c r="J4596" s="3">
        <v>-13566</v>
      </c>
      <c r="K4596" s="3">
        <v>714</v>
      </c>
      <c r="L4596" s="3">
        <v>0</v>
      </c>
      <c r="M4596" s="3">
        <v>-13566</v>
      </c>
      <c r="N4596" s="3">
        <v>714</v>
      </c>
      <c r="O4596" s="3">
        <v>14280</v>
      </c>
    </row>
    <row r="4597" spans="1:15" hidden="1" x14ac:dyDescent="0.2">
      <c r="A4597" t="s">
        <v>8130</v>
      </c>
      <c r="B4597" t="s">
        <v>7985</v>
      </c>
      <c r="C4597" s="2">
        <v>36468</v>
      </c>
      <c r="D4597" t="s">
        <v>8071</v>
      </c>
      <c r="E4597" s="3">
        <v>0</v>
      </c>
      <c r="F4597" s="3">
        <v>0</v>
      </c>
      <c r="G4597" s="3">
        <v>0</v>
      </c>
      <c r="H4597" s="3">
        <v>0</v>
      </c>
      <c r="I4597" s="3">
        <v>7500</v>
      </c>
      <c r="J4597" s="3">
        <v>-7125</v>
      </c>
      <c r="K4597" s="3">
        <v>375</v>
      </c>
      <c r="L4597" s="3">
        <v>0</v>
      </c>
      <c r="M4597" s="3">
        <v>-7125</v>
      </c>
      <c r="N4597" s="3">
        <v>375</v>
      </c>
      <c r="O4597" s="3">
        <v>7500</v>
      </c>
    </row>
    <row r="4598" spans="1:15" hidden="1" x14ac:dyDescent="0.2">
      <c r="A4598" t="s">
        <v>8131</v>
      </c>
      <c r="B4598" t="s">
        <v>7985</v>
      </c>
      <c r="C4598" s="2">
        <v>36483</v>
      </c>
      <c r="D4598" t="s">
        <v>8132</v>
      </c>
      <c r="E4598" s="3">
        <v>0</v>
      </c>
      <c r="F4598" s="3">
        <v>0</v>
      </c>
      <c r="G4598" s="3">
        <v>0</v>
      </c>
      <c r="H4598" s="3">
        <v>0</v>
      </c>
      <c r="I4598" s="3">
        <v>6500</v>
      </c>
      <c r="J4598" s="3">
        <v>-6175</v>
      </c>
      <c r="K4598" s="3">
        <v>325</v>
      </c>
      <c r="L4598" s="3">
        <v>0</v>
      </c>
      <c r="M4598" s="3">
        <v>-6175</v>
      </c>
      <c r="N4598" s="3">
        <v>325</v>
      </c>
      <c r="O4598" s="3">
        <v>6500</v>
      </c>
    </row>
    <row r="4599" spans="1:15" hidden="1" x14ac:dyDescent="0.2">
      <c r="A4599" t="s">
        <v>8133</v>
      </c>
      <c r="B4599" t="s">
        <v>7985</v>
      </c>
      <c r="C4599" s="2">
        <v>36476</v>
      </c>
      <c r="D4599" t="s">
        <v>8134</v>
      </c>
      <c r="E4599" s="3">
        <v>0</v>
      </c>
      <c r="F4599" s="3">
        <v>0</v>
      </c>
      <c r="G4599" s="3">
        <v>0</v>
      </c>
      <c r="H4599" s="3">
        <v>0</v>
      </c>
      <c r="I4599" s="3">
        <v>7200</v>
      </c>
      <c r="J4599" s="3">
        <v>-6840</v>
      </c>
      <c r="K4599" s="3">
        <v>360</v>
      </c>
      <c r="L4599" s="3">
        <v>0</v>
      </c>
      <c r="M4599" s="3">
        <v>-6840</v>
      </c>
      <c r="N4599" s="3">
        <v>360</v>
      </c>
      <c r="O4599" s="3">
        <v>7200</v>
      </c>
    </row>
    <row r="4600" spans="1:15" hidden="1" x14ac:dyDescent="0.2">
      <c r="A4600" t="s">
        <v>8135</v>
      </c>
      <c r="B4600" t="s">
        <v>7985</v>
      </c>
      <c r="C4600" s="2">
        <v>36504</v>
      </c>
      <c r="D4600" t="s">
        <v>8136</v>
      </c>
      <c r="E4600" s="3">
        <v>0</v>
      </c>
      <c r="F4600" s="3">
        <v>0</v>
      </c>
      <c r="G4600" s="3">
        <v>0</v>
      </c>
      <c r="H4600" s="3">
        <v>0</v>
      </c>
      <c r="I4600" s="3">
        <v>144000</v>
      </c>
      <c r="J4600" s="3">
        <v>-136800</v>
      </c>
      <c r="K4600" s="3">
        <v>7200</v>
      </c>
      <c r="L4600" s="3">
        <v>0</v>
      </c>
      <c r="M4600" s="3">
        <v>-136800</v>
      </c>
      <c r="N4600" s="3">
        <v>7200</v>
      </c>
      <c r="O4600" s="3">
        <v>144000</v>
      </c>
    </row>
    <row r="4601" spans="1:15" hidden="1" x14ac:dyDescent="0.2">
      <c r="A4601" t="s">
        <v>8137</v>
      </c>
      <c r="B4601" t="s">
        <v>7985</v>
      </c>
      <c r="C4601" s="2">
        <v>36483</v>
      </c>
      <c r="D4601" t="s">
        <v>8138</v>
      </c>
      <c r="E4601" s="3">
        <v>0</v>
      </c>
      <c r="F4601" s="3">
        <v>0</v>
      </c>
      <c r="G4601" s="3">
        <v>0</v>
      </c>
      <c r="H4601" s="3">
        <v>0</v>
      </c>
      <c r="I4601" s="3">
        <v>23000</v>
      </c>
      <c r="J4601" s="3">
        <v>-21850</v>
      </c>
      <c r="K4601" s="3">
        <v>1150</v>
      </c>
      <c r="L4601" s="3">
        <v>0</v>
      </c>
      <c r="M4601" s="3">
        <v>-21850</v>
      </c>
      <c r="N4601" s="3">
        <v>1150</v>
      </c>
      <c r="O4601" s="3">
        <v>23000</v>
      </c>
    </row>
    <row r="4602" spans="1:15" hidden="1" x14ac:dyDescent="0.2">
      <c r="A4602" t="s">
        <v>8139</v>
      </c>
      <c r="B4602" t="s">
        <v>7985</v>
      </c>
      <c r="C4602" s="2">
        <v>36483</v>
      </c>
      <c r="D4602" t="s">
        <v>8140</v>
      </c>
      <c r="E4602" s="3">
        <v>0</v>
      </c>
      <c r="F4602" s="3">
        <v>0</v>
      </c>
      <c r="G4602" s="3">
        <v>0</v>
      </c>
      <c r="H4602" s="3">
        <v>0</v>
      </c>
      <c r="I4602" s="3">
        <v>18200</v>
      </c>
      <c r="J4602" s="3">
        <v>-17290</v>
      </c>
      <c r="K4602" s="3">
        <v>910</v>
      </c>
      <c r="L4602" s="3">
        <v>0</v>
      </c>
      <c r="M4602" s="3">
        <v>-17290</v>
      </c>
      <c r="N4602" s="3">
        <v>910</v>
      </c>
      <c r="O4602" s="3">
        <v>18200</v>
      </c>
    </row>
    <row r="4603" spans="1:15" hidden="1" x14ac:dyDescent="0.2">
      <c r="A4603" t="s">
        <v>8141</v>
      </c>
      <c r="B4603" t="s">
        <v>7985</v>
      </c>
      <c r="C4603" s="2">
        <v>36476</v>
      </c>
      <c r="D4603" t="s">
        <v>8142</v>
      </c>
      <c r="E4603" s="3">
        <v>0</v>
      </c>
      <c r="F4603" s="3">
        <v>0</v>
      </c>
      <c r="G4603" s="3">
        <v>0</v>
      </c>
      <c r="H4603" s="3">
        <v>0</v>
      </c>
      <c r="I4603" s="3">
        <v>900</v>
      </c>
      <c r="J4603" s="3">
        <v>-855</v>
      </c>
      <c r="K4603" s="3">
        <v>45</v>
      </c>
      <c r="L4603" s="3">
        <v>0</v>
      </c>
      <c r="M4603" s="3">
        <v>-855</v>
      </c>
      <c r="N4603" s="3">
        <v>45</v>
      </c>
      <c r="O4603" s="3">
        <v>900</v>
      </c>
    </row>
    <row r="4604" spans="1:15" hidden="1" x14ac:dyDescent="0.2">
      <c r="A4604" t="s">
        <v>8143</v>
      </c>
      <c r="B4604" t="s">
        <v>7985</v>
      </c>
      <c r="C4604" s="2">
        <v>36483</v>
      </c>
      <c r="D4604" t="s">
        <v>8144</v>
      </c>
      <c r="E4604" s="3">
        <v>0</v>
      </c>
      <c r="F4604" s="3">
        <v>0</v>
      </c>
      <c r="G4604" s="3">
        <v>0</v>
      </c>
      <c r="H4604" s="3">
        <v>0</v>
      </c>
      <c r="I4604" s="3">
        <v>58500</v>
      </c>
      <c r="J4604" s="3">
        <v>-55575</v>
      </c>
      <c r="K4604" s="3">
        <v>2925</v>
      </c>
      <c r="L4604" s="3">
        <v>0</v>
      </c>
      <c r="M4604" s="3">
        <v>-55575</v>
      </c>
      <c r="N4604" s="3">
        <v>2925</v>
      </c>
      <c r="O4604" s="3">
        <v>58500</v>
      </c>
    </row>
    <row r="4605" spans="1:15" hidden="1" x14ac:dyDescent="0.2">
      <c r="A4605" t="s">
        <v>8145</v>
      </c>
      <c r="B4605" t="s">
        <v>7985</v>
      </c>
      <c r="C4605" s="2">
        <v>36475</v>
      </c>
      <c r="D4605" t="s">
        <v>8146</v>
      </c>
      <c r="E4605" s="3">
        <v>0</v>
      </c>
      <c r="F4605" s="3">
        <v>0</v>
      </c>
      <c r="G4605" s="3">
        <v>0</v>
      </c>
      <c r="H4605" s="3">
        <v>0</v>
      </c>
      <c r="I4605" s="3">
        <v>13148</v>
      </c>
      <c r="J4605" s="3">
        <v>-12490.6</v>
      </c>
      <c r="K4605" s="3">
        <v>657.4</v>
      </c>
      <c r="L4605" s="3">
        <v>0</v>
      </c>
      <c r="M4605" s="3">
        <v>-12490.6</v>
      </c>
      <c r="N4605" s="3">
        <v>657.4</v>
      </c>
      <c r="O4605" s="3">
        <v>13148</v>
      </c>
    </row>
    <row r="4606" spans="1:15" hidden="1" x14ac:dyDescent="0.2">
      <c r="A4606" t="s">
        <v>8147</v>
      </c>
      <c r="B4606" t="s">
        <v>7985</v>
      </c>
      <c r="C4606" s="2">
        <v>36508</v>
      </c>
      <c r="D4606" t="s">
        <v>8148</v>
      </c>
      <c r="E4606" s="3">
        <v>0</v>
      </c>
      <c r="F4606" s="3">
        <v>0</v>
      </c>
      <c r="G4606" s="3">
        <v>0</v>
      </c>
      <c r="H4606" s="3">
        <v>0</v>
      </c>
      <c r="I4606" s="3">
        <v>6574</v>
      </c>
      <c r="J4606" s="3">
        <v>-6245.3</v>
      </c>
      <c r="K4606" s="3">
        <v>328.7</v>
      </c>
      <c r="L4606" s="3">
        <v>0</v>
      </c>
      <c r="M4606" s="3">
        <v>-6245.3</v>
      </c>
      <c r="N4606" s="3">
        <v>328.7</v>
      </c>
      <c r="O4606" s="3">
        <v>6574</v>
      </c>
    </row>
    <row r="4607" spans="1:15" hidden="1" x14ac:dyDescent="0.2">
      <c r="A4607" t="s">
        <v>8149</v>
      </c>
      <c r="B4607" t="s">
        <v>7985</v>
      </c>
      <c r="C4607" s="2">
        <v>36476</v>
      </c>
      <c r="D4607" t="s">
        <v>8150</v>
      </c>
      <c r="E4607" s="3">
        <v>0</v>
      </c>
      <c r="F4607" s="3">
        <v>0</v>
      </c>
      <c r="G4607" s="3">
        <v>0</v>
      </c>
      <c r="H4607" s="3">
        <v>0</v>
      </c>
      <c r="I4607" s="3">
        <v>24000</v>
      </c>
      <c r="J4607" s="3">
        <v>-22800</v>
      </c>
      <c r="K4607" s="3">
        <v>1200</v>
      </c>
      <c r="L4607" s="3">
        <v>0</v>
      </c>
      <c r="M4607" s="3">
        <v>-22800</v>
      </c>
      <c r="N4607" s="3">
        <v>1200</v>
      </c>
      <c r="O4607" s="3">
        <v>24000</v>
      </c>
    </row>
    <row r="4608" spans="1:15" hidden="1" x14ac:dyDescent="0.2">
      <c r="A4608" t="s">
        <v>8151</v>
      </c>
      <c r="B4608" t="s">
        <v>7985</v>
      </c>
      <c r="C4608" s="2">
        <v>36476</v>
      </c>
      <c r="D4608" t="s">
        <v>8152</v>
      </c>
      <c r="E4608" s="3">
        <v>0</v>
      </c>
      <c r="F4608" s="3">
        <v>0</v>
      </c>
      <c r="G4608" s="3">
        <v>0</v>
      </c>
      <c r="H4608" s="3">
        <v>0</v>
      </c>
      <c r="I4608" s="3">
        <v>4500</v>
      </c>
      <c r="J4608" s="3">
        <v>-4275</v>
      </c>
      <c r="K4608" s="3">
        <v>225</v>
      </c>
      <c r="L4608" s="3">
        <v>0</v>
      </c>
      <c r="M4608" s="3">
        <v>-4275</v>
      </c>
      <c r="N4608" s="3">
        <v>225</v>
      </c>
      <c r="O4608" s="3">
        <v>4500</v>
      </c>
    </row>
    <row r="4609" spans="1:15" hidden="1" x14ac:dyDescent="0.2">
      <c r="A4609" t="s">
        <v>8153</v>
      </c>
      <c r="B4609" t="s">
        <v>7985</v>
      </c>
      <c r="C4609" s="2">
        <v>36507</v>
      </c>
      <c r="D4609" t="s">
        <v>8154</v>
      </c>
      <c r="E4609" s="3">
        <v>0</v>
      </c>
      <c r="F4609" s="3">
        <v>0</v>
      </c>
      <c r="G4609" s="3">
        <v>0</v>
      </c>
      <c r="H4609" s="3">
        <v>0</v>
      </c>
      <c r="I4609" s="3">
        <v>13200</v>
      </c>
      <c r="J4609" s="3">
        <v>-12540</v>
      </c>
      <c r="K4609" s="3">
        <v>660</v>
      </c>
      <c r="L4609" s="3">
        <v>0</v>
      </c>
      <c r="M4609" s="3">
        <v>-12540</v>
      </c>
      <c r="N4609" s="3">
        <v>660</v>
      </c>
      <c r="O4609" s="3">
        <v>13200</v>
      </c>
    </row>
    <row r="4610" spans="1:15" hidden="1" x14ac:dyDescent="0.2">
      <c r="A4610" t="s">
        <v>8155</v>
      </c>
      <c r="B4610" t="s">
        <v>7985</v>
      </c>
      <c r="C4610" s="2">
        <v>36495</v>
      </c>
      <c r="D4610" t="s">
        <v>8156</v>
      </c>
      <c r="E4610" s="3">
        <v>0</v>
      </c>
      <c r="F4610" s="3">
        <v>0</v>
      </c>
      <c r="G4610" s="3">
        <v>0</v>
      </c>
      <c r="H4610" s="3">
        <v>0</v>
      </c>
      <c r="I4610" s="3">
        <v>6100</v>
      </c>
      <c r="J4610" s="3">
        <v>-5795</v>
      </c>
      <c r="K4610" s="3">
        <v>305</v>
      </c>
      <c r="L4610" s="3">
        <v>0</v>
      </c>
      <c r="M4610" s="3">
        <v>-5795</v>
      </c>
      <c r="N4610" s="3">
        <v>305</v>
      </c>
      <c r="O4610" s="3">
        <v>6100</v>
      </c>
    </row>
    <row r="4611" spans="1:15" hidden="1" x14ac:dyDescent="0.2">
      <c r="A4611" t="s">
        <v>8157</v>
      </c>
      <c r="B4611" t="s">
        <v>7985</v>
      </c>
      <c r="C4611" s="2">
        <v>36495</v>
      </c>
      <c r="D4611" t="s">
        <v>8158</v>
      </c>
      <c r="E4611" s="3">
        <v>0</v>
      </c>
      <c r="F4611" s="3">
        <v>0</v>
      </c>
      <c r="G4611" s="3">
        <v>0</v>
      </c>
      <c r="H4611" s="3">
        <v>0</v>
      </c>
      <c r="I4611" s="3">
        <v>3200</v>
      </c>
      <c r="J4611" s="3">
        <v>-3040</v>
      </c>
      <c r="K4611" s="3">
        <v>160</v>
      </c>
      <c r="L4611" s="3">
        <v>0</v>
      </c>
      <c r="M4611" s="3">
        <v>-3040</v>
      </c>
      <c r="N4611" s="3">
        <v>160</v>
      </c>
      <c r="O4611" s="3">
        <v>3200</v>
      </c>
    </row>
    <row r="4612" spans="1:15" hidden="1" x14ac:dyDescent="0.2">
      <c r="A4612" t="s">
        <v>8159</v>
      </c>
      <c r="B4612" t="s">
        <v>7985</v>
      </c>
      <c r="C4612" s="2">
        <v>36487</v>
      </c>
      <c r="D4612" t="s">
        <v>8109</v>
      </c>
      <c r="E4612" s="3">
        <v>0</v>
      </c>
      <c r="F4612" s="3">
        <v>0</v>
      </c>
      <c r="G4612" s="3">
        <v>0</v>
      </c>
      <c r="H4612" s="3">
        <v>0</v>
      </c>
      <c r="I4612" s="3">
        <v>4500</v>
      </c>
      <c r="J4612" s="3">
        <v>-4275</v>
      </c>
      <c r="K4612" s="3">
        <v>225</v>
      </c>
      <c r="L4612" s="3">
        <v>0</v>
      </c>
      <c r="M4612" s="3">
        <v>-4275</v>
      </c>
      <c r="N4612" s="3">
        <v>225</v>
      </c>
      <c r="O4612" s="3">
        <v>4500</v>
      </c>
    </row>
    <row r="4613" spans="1:15" hidden="1" x14ac:dyDescent="0.2">
      <c r="A4613" t="s">
        <v>8160</v>
      </c>
      <c r="B4613" t="s">
        <v>7985</v>
      </c>
      <c r="C4613" s="2">
        <v>36503</v>
      </c>
      <c r="D4613" t="s">
        <v>8109</v>
      </c>
      <c r="E4613" s="3">
        <v>0</v>
      </c>
      <c r="F4613" s="3">
        <v>0</v>
      </c>
      <c r="G4613" s="3">
        <v>0</v>
      </c>
      <c r="H4613" s="3">
        <v>0</v>
      </c>
      <c r="I4613" s="3">
        <v>4500</v>
      </c>
      <c r="J4613" s="3">
        <v>-4275</v>
      </c>
      <c r="K4613" s="3">
        <v>225</v>
      </c>
      <c r="L4613" s="3">
        <v>0</v>
      </c>
      <c r="M4613" s="3">
        <v>-4275</v>
      </c>
      <c r="N4613" s="3">
        <v>225</v>
      </c>
      <c r="O4613" s="3">
        <v>4500</v>
      </c>
    </row>
    <row r="4614" spans="1:15" hidden="1" x14ac:dyDescent="0.2">
      <c r="A4614" t="s">
        <v>8161</v>
      </c>
      <c r="B4614" t="s">
        <v>7985</v>
      </c>
      <c r="C4614" s="2">
        <v>36503</v>
      </c>
      <c r="D4614" t="s">
        <v>8109</v>
      </c>
      <c r="E4614" s="3">
        <v>0</v>
      </c>
      <c r="F4614" s="3">
        <v>0</v>
      </c>
      <c r="G4614" s="3">
        <v>0</v>
      </c>
      <c r="H4614" s="3">
        <v>0</v>
      </c>
      <c r="I4614" s="3">
        <v>3250</v>
      </c>
      <c r="J4614" s="3">
        <v>-3087.5</v>
      </c>
      <c r="K4614" s="3">
        <v>162.5</v>
      </c>
      <c r="L4614" s="3">
        <v>0</v>
      </c>
      <c r="M4614" s="3">
        <v>-3087.5</v>
      </c>
      <c r="N4614" s="3">
        <v>162.5</v>
      </c>
      <c r="O4614" s="3">
        <v>3250</v>
      </c>
    </row>
    <row r="4615" spans="1:15" hidden="1" x14ac:dyDescent="0.2">
      <c r="A4615" t="s">
        <v>8162</v>
      </c>
      <c r="B4615" t="s">
        <v>7985</v>
      </c>
      <c r="C4615" s="2">
        <v>36507</v>
      </c>
      <c r="D4615" t="s">
        <v>7834</v>
      </c>
      <c r="E4615" s="3">
        <v>0</v>
      </c>
      <c r="F4615" s="3">
        <v>0</v>
      </c>
      <c r="G4615" s="3">
        <v>0</v>
      </c>
      <c r="H4615" s="3">
        <v>0</v>
      </c>
      <c r="I4615" s="3">
        <v>5600</v>
      </c>
      <c r="J4615" s="3">
        <v>-5320</v>
      </c>
      <c r="K4615" s="3">
        <v>280</v>
      </c>
      <c r="L4615" s="3">
        <v>0</v>
      </c>
      <c r="M4615" s="3">
        <v>-5320</v>
      </c>
      <c r="N4615" s="3">
        <v>280</v>
      </c>
      <c r="O4615" s="3">
        <v>5600</v>
      </c>
    </row>
    <row r="4616" spans="1:15" hidden="1" x14ac:dyDescent="0.2">
      <c r="A4616" t="s">
        <v>8163</v>
      </c>
      <c r="B4616" t="s">
        <v>7985</v>
      </c>
      <c r="C4616" s="2">
        <v>36507</v>
      </c>
      <c r="D4616" t="s">
        <v>8164</v>
      </c>
      <c r="E4616" s="3">
        <v>0</v>
      </c>
      <c r="F4616" s="3">
        <v>0</v>
      </c>
      <c r="G4616" s="3">
        <v>0</v>
      </c>
      <c r="H4616" s="3">
        <v>0</v>
      </c>
      <c r="I4616" s="3">
        <v>6100</v>
      </c>
      <c r="J4616" s="3">
        <v>-5795</v>
      </c>
      <c r="K4616" s="3">
        <v>305</v>
      </c>
      <c r="L4616" s="3">
        <v>0</v>
      </c>
      <c r="M4616" s="3">
        <v>-5795</v>
      </c>
      <c r="N4616" s="3">
        <v>305</v>
      </c>
      <c r="O4616" s="3">
        <v>6100</v>
      </c>
    </row>
    <row r="4617" spans="1:15" hidden="1" x14ac:dyDescent="0.2">
      <c r="A4617" t="s">
        <v>8165</v>
      </c>
      <c r="B4617" t="s">
        <v>7985</v>
      </c>
      <c r="C4617" s="2">
        <v>36507</v>
      </c>
      <c r="D4617" t="s">
        <v>8166</v>
      </c>
      <c r="E4617" s="3">
        <v>0</v>
      </c>
      <c r="F4617" s="3">
        <v>0</v>
      </c>
      <c r="G4617" s="3">
        <v>0</v>
      </c>
      <c r="H4617" s="3">
        <v>0</v>
      </c>
      <c r="I4617" s="3">
        <v>800</v>
      </c>
      <c r="J4617" s="3">
        <v>-760</v>
      </c>
      <c r="K4617" s="3">
        <v>40</v>
      </c>
      <c r="L4617" s="3">
        <v>0</v>
      </c>
      <c r="M4617" s="3">
        <v>-760</v>
      </c>
      <c r="N4617" s="3">
        <v>40</v>
      </c>
      <c r="O4617" s="3">
        <v>800</v>
      </c>
    </row>
    <row r="4618" spans="1:15" hidden="1" x14ac:dyDescent="0.2">
      <c r="A4618" t="s">
        <v>8167</v>
      </c>
      <c r="B4618" t="s">
        <v>7985</v>
      </c>
      <c r="C4618" s="2">
        <v>36507</v>
      </c>
      <c r="D4618" t="s">
        <v>8168</v>
      </c>
      <c r="E4618" s="3">
        <v>0</v>
      </c>
      <c r="F4618" s="3">
        <v>0</v>
      </c>
      <c r="G4618" s="3">
        <v>0</v>
      </c>
      <c r="H4618" s="3">
        <v>0</v>
      </c>
      <c r="I4618" s="3">
        <v>3300</v>
      </c>
      <c r="J4618" s="3">
        <v>-3135</v>
      </c>
      <c r="K4618" s="3">
        <v>165</v>
      </c>
      <c r="L4618" s="3">
        <v>0</v>
      </c>
      <c r="M4618" s="3">
        <v>-3135</v>
      </c>
      <c r="N4618" s="3">
        <v>165</v>
      </c>
      <c r="O4618" s="3">
        <v>3300</v>
      </c>
    </row>
    <row r="4619" spans="1:15" hidden="1" x14ac:dyDescent="0.2">
      <c r="A4619" t="s">
        <v>8169</v>
      </c>
      <c r="B4619" t="s">
        <v>7985</v>
      </c>
      <c r="C4619" s="2">
        <v>36507</v>
      </c>
      <c r="D4619" t="s">
        <v>8170</v>
      </c>
      <c r="E4619" s="3">
        <v>0</v>
      </c>
      <c r="F4619" s="3">
        <v>0</v>
      </c>
      <c r="G4619" s="3">
        <v>0</v>
      </c>
      <c r="H4619" s="3">
        <v>0</v>
      </c>
      <c r="I4619" s="3">
        <v>3300</v>
      </c>
      <c r="J4619" s="3">
        <v>-3135</v>
      </c>
      <c r="K4619" s="3">
        <v>165</v>
      </c>
      <c r="L4619" s="3">
        <v>0</v>
      </c>
      <c r="M4619" s="3">
        <v>-3135</v>
      </c>
      <c r="N4619" s="3">
        <v>165</v>
      </c>
      <c r="O4619" s="3">
        <v>3300</v>
      </c>
    </row>
    <row r="4620" spans="1:15" hidden="1" x14ac:dyDescent="0.2">
      <c r="A4620" t="s">
        <v>8171</v>
      </c>
      <c r="B4620" t="s">
        <v>7985</v>
      </c>
      <c r="C4620" s="2">
        <v>36507</v>
      </c>
      <c r="D4620" t="s">
        <v>8172</v>
      </c>
      <c r="E4620" s="3">
        <v>0</v>
      </c>
      <c r="F4620" s="3">
        <v>0</v>
      </c>
      <c r="G4620" s="3">
        <v>0</v>
      </c>
      <c r="H4620" s="3">
        <v>0</v>
      </c>
      <c r="I4620" s="3">
        <v>6500</v>
      </c>
      <c r="J4620" s="3">
        <v>-6175</v>
      </c>
      <c r="K4620" s="3">
        <v>325</v>
      </c>
      <c r="L4620" s="3">
        <v>0</v>
      </c>
      <c r="M4620" s="3">
        <v>-6175</v>
      </c>
      <c r="N4620" s="3">
        <v>325</v>
      </c>
      <c r="O4620" s="3">
        <v>6500</v>
      </c>
    </row>
    <row r="4621" spans="1:15" hidden="1" x14ac:dyDescent="0.2">
      <c r="A4621" t="s">
        <v>8173</v>
      </c>
      <c r="B4621" t="s">
        <v>7985</v>
      </c>
      <c r="C4621" s="2">
        <v>36507</v>
      </c>
      <c r="D4621" t="s">
        <v>8174</v>
      </c>
      <c r="E4621" s="3">
        <v>0</v>
      </c>
      <c r="F4621" s="3">
        <v>0</v>
      </c>
      <c r="G4621" s="3">
        <v>0</v>
      </c>
      <c r="H4621" s="3">
        <v>0</v>
      </c>
      <c r="I4621" s="3">
        <v>4000</v>
      </c>
      <c r="J4621" s="3">
        <v>-3800</v>
      </c>
      <c r="K4621" s="3">
        <v>200</v>
      </c>
      <c r="L4621" s="3">
        <v>0</v>
      </c>
      <c r="M4621" s="3">
        <v>-3800</v>
      </c>
      <c r="N4621" s="3">
        <v>200</v>
      </c>
      <c r="O4621" s="3">
        <v>4000</v>
      </c>
    </row>
    <row r="4622" spans="1:15" hidden="1" x14ac:dyDescent="0.2">
      <c r="A4622" t="s">
        <v>8175</v>
      </c>
      <c r="B4622" t="s">
        <v>7985</v>
      </c>
      <c r="C4622" s="2">
        <v>36507</v>
      </c>
      <c r="D4622" t="s">
        <v>8176</v>
      </c>
      <c r="E4622" s="3">
        <v>0</v>
      </c>
      <c r="F4622" s="3">
        <v>0</v>
      </c>
      <c r="G4622" s="3">
        <v>0</v>
      </c>
      <c r="H4622" s="3">
        <v>0</v>
      </c>
      <c r="I4622" s="3">
        <v>9000</v>
      </c>
      <c r="J4622" s="3">
        <v>-8550</v>
      </c>
      <c r="K4622" s="3">
        <v>450</v>
      </c>
      <c r="L4622" s="3">
        <v>0</v>
      </c>
      <c r="M4622" s="3">
        <v>-8550</v>
      </c>
      <c r="N4622" s="3">
        <v>450</v>
      </c>
      <c r="O4622" s="3">
        <v>9000</v>
      </c>
    </row>
    <row r="4623" spans="1:15" hidden="1" x14ac:dyDescent="0.2">
      <c r="A4623" t="s">
        <v>8177</v>
      </c>
      <c r="B4623" t="s">
        <v>7985</v>
      </c>
      <c r="C4623" s="2">
        <v>36460</v>
      </c>
      <c r="D4623" t="s">
        <v>8178</v>
      </c>
      <c r="E4623" s="3">
        <v>0</v>
      </c>
      <c r="F4623" s="3">
        <v>0</v>
      </c>
      <c r="G4623" s="3">
        <v>0</v>
      </c>
      <c r="H4623" s="3">
        <v>0</v>
      </c>
      <c r="I4623" s="3">
        <v>74700</v>
      </c>
      <c r="J4623" s="3">
        <v>-70965</v>
      </c>
      <c r="K4623" s="3">
        <v>3735</v>
      </c>
      <c r="L4623" s="3">
        <v>0</v>
      </c>
      <c r="M4623" s="3">
        <v>-70965</v>
      </c>
      <c r="N4623" s="3">
        <v>3735</v>
      </c>
      <c r="O4623" s="3">
        <v>74700</v>
      </c>
    </row>
    <row r="4624" spans="1:15" hidden="1" x14ac:dyDescent="0.2">
      <c r="A4624" t="s">
        <v>8179</v>
      </c>
      <c r="B4624" t="s">
        <v>7985</v>
      </c>
      <c r="C4624" s="2">
        <v>36460</v>
      </c>
      <c r="D4624" t="s">
        <v>8180</v>
      </c>
      <c r="E4624" s="3">
        <v>0</v>
      </c>
      <c r="F4624" s="3">
        <v>0</v>
      </c>
      <c r="G4624" s="3">
        <v>0</v>
      </c>
      <c r="H4624" s="3">
        <v>0</v>
      </c>
      <c r="I4624" s="3">
        <v>12825</v>
      </c>
      <c r="J4624" s="3">
        <v>-12183.75</v>
      </c>
      <c r="K4624" s="3">
        <v>641.25</v>
      </c>
      <c r="L4624" s="3">
        <v>0</v>
      </c>
      <c r="M4624" s="3">
        <v>-12183.75</v>
      </c>
      <c r="N4624" s="3">
        <v>641.25</v>
      </c>
      <c r="O4624" s="3">
        <v>12825</v>
      </c>
    </row>
    <row r="4625" spans="1:15" hidden="1" x14ac:dyDescent="0.2">
      <c r="A4625" t="s">
        <v>8181</v>
      </c>
      <c r="B4625" t="s">
        <v>7985</v>
      </c>
      <c r="C4625" s="2">
        <v>36502</v>
      </c>
      <c r="D4625" t="s">
        <v>8182</v>
      </c>
      <c r="E4625" s="3">
        <v>0</v>
      </c>
      <c r="F4625" s="3">
        <v>0</v>
      </c>
      <c r="G4625" s="3">
        <v>0</v>
      </c>
      <c r="H4625" s="3">
        <v>0</v>
      </c>
      <c r="I4625" s="3">
        <v>37800</v>
      </c>
      <c r="J4625" s="3">
        <v>-35910</v>
      </c>
      <c r="K4625" s="3">
        <v>1890</v>
      </c>
      <c r="L4625" s="3">
        <v>0</v>
      </c>
      <c r="M4625" s="3">
        <v>-35910</v>
      </c>
      <c r="N4625" s="3">
        <v>1890</v>
      </c>
      <c r="O4625" s="3">
        <v>37800</v>
      </c>
    </row>
    <row r="4626" spans="1:15" hidden="1" x14ac:dyDescent="0.2">
      <c r="A4626" t="s">
        <v>8183</v>
      </c>
      <c r="B4626" t="s">
        <v>7985</v>
      </c>
      <c r="C4626" s="2">
        <v>36502</v>
      </c>
      <c r="D4626" t="s">
        <v>8184</v>
      </c>
      <c r="E4626" s="3">
        <v>0</v>
      </c>
      <c r="F4626" s="3">
        <v>0</v>
      </c>
      <c r="G4626" s="3">
        <v>0</v>
      </c>
      <c r="H4626" s="3">
        <v>0</v>
      </c>
      <c r="I4626" s="3">
        <v>37800</v>
      </c>
      <c r="J4626" s="3">
        <v>-35910</v>
      </c>
      <c r="K4626" s="3">
        <v>1890</v>
      </c>
      <c r="L4626" s="3">
        <v>0</v>
      </c>
      <c r="M4626" s="3">
        <v>-35910</v>
      </c>
      <c r="N4626" s="3">
        <v>1890</v>
      </c>
      <c r="O4626" s="3">
        <v>37800</v>
      </c>
    </row>
    <row r="4627" spans="1:15" hidden="1" x14ac:dyDescent="0.2">
      <c r="A4627" t="s">
        <v>8185</v>
      </c>
      <c r="B4627" t="s">
        <v>7985</v>
      </c>
      <c r="C4627" s="2">
        <v>36516</v>
      </c>
      <c r="D4627" t="s">
        <v>8083</v>
      </c>
      <c r="E4627" s="3">
        <v>0</v>
      </c>
      <c r="F4627" s="3">
        <v>0</v>
      </c>
      <c r="G4627" s="3">
        <v>0</v>
      </c>
      <c r="H4627" s="3">
        <v>0</v>
      </c>
      <c r="I4627" s="3">
        <v>790020</v>
      </c>
      <c r="J4627" s="3">
        <v>-750519</v>
      </c>
      <c r="K4627" s="3">
        <v>39501</v>
      </c>
      <c r="L4627" s="3">
        <v>0</v>
      </c>
      <c r="M4627" s="3">
        <v>-750519</v>
      </c>
      <c r="N4627" s="3">
        <v>39501</v>
      </c>
      <c r="O4627" s="3">
        <v>790020</v>
      </c>
    </row>
    <row r="4628" spans="1:15" hidden="1" x14ac:dyDescent="0.2">
      <c r="A4628" t="s">
        <v>8186</v>
      </c>
      <c r="B4628" t="s">
        <v>7985</v>
      </c>
      <c r="C4628" s="2">
        <v>36399</v>
      </c>
      <c r="D4628" t="s">
        <v>8187</v>
      </c>
      <c r="E4628" s="3">
        <v>0</v>
      </c>
      <c r="F4628" s="3">
        <v>0</v>
      </c>
      <c r="G4628" s="3">
        <v>0</v>
      </c>
      <c r="H4628" s="3">
        <v>0</v>
      </c>
      <c r="I4628" s="3">
        <v>19429</v>
      </c>
      <c r="J4628" s="3">
        <v>-18457.55</v>
      </c>
      <c r="K4628" s="3">
        <v>971.45</v>
      </c>
      <c r="L4628" s="3">
        <v>0</v>
      </c>
      <c r="M4628" s="3">
        <v>-18457.55</v>
      </c>
      <c r="N4628" s="3">
        <v>971.45</v>
      </c>
      <c r="O4628" s="3">
        <v>19429</v>
      </c>
    </row>
    <row r="4629" spans="1:15" hidden="1" x14ac:dyDescent="0.2">
      <c r="A4629" t="s">
        <v>8188</v>
      </c>
      <c r="B4629" t="s">
        <v>7985</v>
      </c>
      <c r="C4629" s="2">
        <v>36399</v>
      </c>
      <c r="D4629" t="s">
        <v>8189</v>
      </c>
      <c r="E4629" s="3">
        <v>0</v>
      </c>
      <c r="F4629" s="3">
        <v>0</v>
      </c>
      <c r="G4629" s="3">
        <v>0</v>
      </c>
      <c r="H4629" s="3">
        <v>0</v>
      </c>
      <c r="I4629" s="3">
        <v>14571</v>
      </c>
      <c r="J4629" s="3">
        <v>-13842.45</v>
      </c>
      <c r="K4629" s="3">
        <v>728.55</v>
      </c>
      <c r="L4629" s="3">
        <v>0</v>
      </c>
      <c r="M4629" s="3">
        <v>-13842.45</v>
      </c>
      <c r="N4629" s="3">
        <v>728.55</v>
      </c>
      <c r="O4629" s="3">
        <v>14571</v>
      </c>
    </row>
    <row r="4630" spans="1:15" hidden="1" x14ac:dyDescent="0.2">
      <c r="A4630" t="s">
        <v>8190</v>
      </c>
      <c r="B4630" t="s">
        <v>7985</v>
      </c>
      <c r="C4630" s="2">
        <v>36412</v>
      </c>
      <c r="D4630" t="s">
        <v>8191</v>
      </c>
      <c r="E4630" s="3">
        <v>0</v>
      </c>
      <c r="F4630" s="3">
        <v>0</v>
      </c>
      <c r="G4630" s="3">
        <v>0</v>
      </c>
      <c r="H4630" s="3">
        <v>0</v>
      </c>
      <c r="I4630" s="3">
        <v>11400</v>
      </c>
      <c r="J4630" s="3">
        <v>-10830</v>
      </c>
      <c r="K4630" s="3">
        <v>570</v>
      </c>
      <c r="L4630" s="3">
        <v>0</v>
      </c>
      <c r="M4630" s="3">
        <v>-10830</v>
      </c>
      <c r="N4630" s="3">
        <v>570</v>
      </c>
      <c r="O4630" s="3">
        <v>11400</v>
      </c>
    </row>
    <row r="4631" spans="1:15" hidden="1" x14ac:dyDescent="0.2">
      <c r="A4631" t="s">
        <v>8192</v>
      </c>
      <c r="B4631" t="s">
        <v>7985</v>
      </c>
      <c r="C4631" s="2">
        <v>36523</v>
      </c>
      <c r="D4631" t="s">
        <v>8193</v>
      </c>
      <c r="E4631" s="3">
        <v>0</v>
      </c>
      <c r="F4631" s="3">
        <v>0</v>
      </c>
      <c r="G4631" s="3">
        <v>0</v>
      </c>
      <c r="H4631" s="3">
        <v>0</v>
      </c>
      <c r="I4631" s="3">
        <v>14452</v>
      </c>
      <c r="J4631" s="3">
        <v>-13729.4</v>
      </c>
      <c r="K4631" s="3">
        <v>722.6</v>
      </c>
      <c r="L4631" s="3">
        <v>0</v>
      </c>
      <c r="M4631" s="3">
        <v>-13729.4</v>
      </c>
      <c r="N4631" s="3">
        <v>722.6</v>
      </c>
      <c r="O4631" s="3">
        <v>14452</v>
      </c>
    </row>
    <row r="4632" spans="1:15" hidden="1" x14ac:dyDescent="0.2">
      <c r="A4632" t="s">
        <v>8194</v>
      </c>
      <c r="B4632" t="s">
        <v>7985</v>
      </c>
      <c r="C4632" s="2">
        <v>36507</v>
      </c>
      <c r="D4632" t="s">
        <v>8195</v>
      </c>
      <c r="E4632" s="3">
        <v>0</v>
      </c>
      <c r="F4632" s="3">
        <v>0</v>
      </c>
      <c r="G4632" s="3">
        <v>0</v>
      </c>
      <c r="H4632" s="3">
        <v>0</v>
      </c>
      <c r="I4632" s="3">
        <v>8898</v>
      </c>
      <c r="J4632" s="3">
        <v>-8453.1</v>
      </c>
      <c r="K4632" s="3">
        <v>444.9</v>
      </c>
      <c r="L4632" s="3">
        <v>0</v>
      </c>
      <c r="M4632" s="3">
        <v>-8453.1</v>
      </c>
      <c r="N4632" s="3">
        <v>444.9</v>
      </c>
      <c r="O4632" s="3">
        <v>8898</v>
      </c>
    </row>
    <row r="4633" spans="1:15" hidden="1" x14ac:dyDescent="0.2">
      <c r="A4633" t="s">
        <v>8196</v>
      </c>
      <c r="B4633" t="s">
        <v>7985</v>
      </c>
      <c r="C4633" s="2">
        <v>36459</v>
      </c>
      <c r="D4633" t="s">
        <v>8197</v>
      </c>
      <c r="E4633" s="3">
        <v>0</v>
      </c>
      <c r="F4633" s="3">
        <v>0</v>
      </c>
      <c r="G4633" s="3">
        <v>0</v>
      </c>
      <c r="H4633" s="3">
        <v>0</v>
      </c>
      <c r="I4633" s="3">
        <v>3680</v>
      </c>
      <c r="J4633" s="3">
        <v>-3496</v>
      </c>
      <c r="K4633" s="3">
        <v>184</v>
      </c>
      <c r="L4633" s="3">
        <v>0</v>
      </c>
      <c r="M4633" s="3">
        <v>-3496</v>
      </c>
      <c r="N4633" s="3">
        <v>184</v>
      </c>
      <c r="O4633" s="3">
        <v>3680</v>
      </c>
    </row>
    <row r="4634" spans="1:15" hidden="1" x14ac:dyDescent="0.2">
      <c r="A4634" t="s">
        <v>8198</v>
      </c>
      <c r="B4634" t="s">
        <v>7985</v>
      </c>
      <c r="C4634" s="2">
        <v>36373</v>
      </c>
      <c r="D4634" t="s">
        <v>8199</v>
      </c>
      <c r="E4634" s="3">
        <v>0</v>
      </c>
      <c r="F4634" s="3">
        <v>0</v>
      </c>
      <c r="G4634" s="3">
        <v>0</v>
      </c>
      <c r="H4634" s="3">
        <v>0</v>
      </c>
      <c r="I4634" s="3">
        <v>4381</v>
      </c>
      <c r="J4634" s="3">
        <v>-4161.95</v>
      </c>
      <c r="K4634" s="3">
        <v>219.05</v>
      </c>
      <c r="L4634" s="3">
        <v>0</v>
      </c>
      <c r="M4634" s="3">
        <v>-4161.95</v>
      </c>
      <c r="N4634" s="3">
        <v>219.05</v>
      </c>
      <c r="O4634" s="3">
        <v>4381</v>
      </c>
    </row>
    <row r="4635" spans="1:15" hidden="1" x14ac:dyDescent="0.2">
      <c r="A4635" t="s">
        <v>8200</v>
      </c>
      <c r="B4635" t="s">
        <v>7985</v>
      </c>
      <c r="C4635" s="2">
        <v>36406</v>
      </c>
      <c r="D4635" t="s">
        <v>8201</v>
      </c>
      <c r="E4635" s="3">
        <v>0</v>
      </c>
      <c r="F4635" s="3">
        <v>0</v>
      </c>
      <c r="G4635" s="3">
        <v>0</v>
      </c>
      <c r="H4635" s="3">
        <v>0</v>
      </c>
      <c r="I4635" s="3">
        <v>51300</v>
      </c>
      <c r="J4635" s="3">
        <v>-48735</v>
      </c>
      <c r="K4635" s="3">
        <v>2565</v>
      </c>
      <c r="L4635" s="3">
        <v>0</v>
      </c>
      <c r="M4635" s="3">
        <v>-48735</v>
      </c>
      <c r="N4635" s="3">
        <v>2565</v>
      </c>
      <c r="O4635" s="3">
        <v>51300</v>
      </c>
    </row>
    <row r="4636" spans="1:15" hidden="1" x14ac:dyDescent="0.2">
      <c r="A4636" t="s">
        <v>8202</v>
      </c>
      <c r="B4636" t="s">
        <v>7985</v>
      </c>
      <c r="C4636" s="2">
        <v>36447</v>
      </c>
      <c r="D4636" t="s">
        <v>8047</v>
      </c>
      <c r="E4636" s="3">
        <v>0</v>
      </c>
      <c r="F4636" s="3">
        <v>0</v>
      </c>
      <c r="G4636" s="3">
        <v>0</v>
      </c>
      <c r="H4636" s="3">
        <v>0</v>
      </c>
      <c r="I4636" s="3">
        <v>4903</v>
      </c>
      <c r="J4636" s="3">
        <v>-4657.8500000000004</v>
      </c>
      <c r="K4636" s="3">
        <v>245.15</v>
      </c>
      <c r="L4636" s="3">
        <v>0</v>
      </c>
      <c r="M4636" s="3">
        <v>-4657.8500000000004</v>
      </c>
      <c r="N4636" s="3">
        <v>245.15</v>
      </c>
      <c r="O4636" s="3">
        <v>4903</v>
      </c>
    </row>
    <row r="4637" spans="1:15" hidden="1" x14ac:dyDescent="0.2">
      <c r="A4637" t="s">
        <v>8203</v>
      </c>
      <c r="B4637" t="s">
        <v>7985</v>
      </c>
      <c r="C4637" s="2">
        <v>36542</v>
      </c>
      <c r="D4637" t="s">
        <v>8204</v>
      </c>
      <c r="E4637" s="3">
        <v>0</v>
      </c>
      <c r="F4637" s="3">
        <v>0</v>
      </c>
      <c r="G4637" s="3">
        <v>0</v>
      </c>
      <c r="H4637" s="3">
        <v>0</v>
      </c>
      <c r="I4637" s="3">
        <v>9810</v>
      </c>
      <c r="J4637" s="3">
        <v>-9319.5</v>
      </c>
      <c r="K4637" s="3">
        <v>490.5</v>
      </c>
      <c r="L4637" s="3">
        <v>0</v>
      </c>
      <c r="M4637" s="3">
        <v>-9319.5</v>
      </c>
      <c r="N4637" s="3">
        <v>490.5</v>
      </c>
      <c r="O4637" s="3">
        <v>9810</v>
      </c>
    </row>
    <row r="4638" spans="1:15" hidden="1" x14ac:dyDescent="0.2">
      <c r="A4638" t="s">
        <v>8205</v>
      </c>
      <c r="B4638" t="s">
        <v>7985</v>
      </c>
      <c r="C4638" s="2">
        <v>36536</v>
      </c>
      <c r="D4638" t="s">
        <v>8206</v>
      </c>
      <c r="E4638" s="3">
        <v>0</v>
      </c>
      <c r="F4638" s="3">
        <v>0</v>
      </c>
      <c r="G4638" s="3">
        <v>0</v>
      </c>
      <c r="H4638" s="3">
        <v>0</v>
      </c>
      <c r="I4638" s="3">
        <v>53200</v>
      </c>
      <c r="J4638" s="3">
        <v>-50540</v>
      </c>
      <c r="K4638" s="3">
        <v>2660</v>
      </c>
      <c r="L4638" s="3">
        <v>0</v>
      </c>
      <c r="M4638" s="3">
        <v>-50540</v>
      </c>
      <c r="N4638" s="3">
        <v>2660</v>
      </c>
      <c r="O4638" s="3">
        <v>53200</v>
      </c>
    </row>
    <row r="4639" spans="1:15" hidden="1" x14ac:dyDescent="0.2">
      <c r="A4639" t="s">
        <v>8207</v>
      </c>
      <c r="B4639" t="s">
        <v>7985</v>
      </c>
      <c r="C4639" s="2">
        <v>36536</v>
      </c>
      <c r="D4639" t="s">
        <v>8208</v>
      </c>
      <c r="E4639" s="3">
        <v>0</v>
      </c>
      <c r="F4639" s="3">
        <v>0</v>
      </c>
      <c r="G4639" s="3">
        <v>0</v>
      </c>
      <c r="H4639" s="3">
        <v>0</v>
      </c>
      <c r="I4639" s="3">
        <v>26600</v>
      </c>
      <c r="J4639" s="3">
        <v>-25270</v>
      </c>
      <c r="K4639" s="3">
        <v>1330</v>
      </c>
      <c r="L4639" s="3">
        <v>0</v>
      </c>
      <c r="M4639" s="3">
        <v>-25270</v>
      </c>
      <c r="N4639" s="3">
        <v>1330</v>
      </c>
      <c r="O4639" s="3">
        <v>26600</v>
      </c>
    </row>
    <row r="4640" spans="1:15" hidden="1" x14ac:dyDescent="0.2">
      <c r="A4640" t="s">
        <v>8209</v>
      </c>
      <c r="B4640" t="s">
        <v>7985</v>
      </c>
      <c r="C4640" s="2">
        <v>36529</v>
      </c>
      <c r="D4640" t="s">
        <v>8210</v>
      </c>
      <c r="E4640" s="3">
        <v>0</v>
      </c>
      <c r="F4640" s="3">
        <v>0</v>
      </c>
      <c r="G4640" s="3">
        <v>0</v>
      </c>
      <c r="H4640" s="3">
        <v>0</v>
      </c>
      <c r="I4640" s="3">
        <v>26600</v>
      </c>
      <c r="J4640" s="3">
        <v>-25270</v>
      </c>
      <c r="K4640" s="3">
        <v>1330</v>
      </c>
      <c r="L4640" s="3">
        <v>0</v>
      </c>
      <c r="M4640" s="3">
        <v>-25270</v>
      </c>
      <c r="N4640" s="3">
        <v>1330</v>
      </c>
      <c r="O4640" s="3">
        <v>26600</v>
      </c>
    </row>
    <row r="4641" spans="1:15" hidden="1" x14ac:dyDescent="0.2">
      <c r="A4641" t="s">
        <v>8211</v>
      </c>
      <c r="B4641" t="s">
        <v>7985</v>
      </c>
      <c r="C4641" s="2">
        <v>36529</v>
      </c>
      <c r="D4641" t="s">
        <v>8212</v>
      </c>
      <c r="E4641" s="3">
        <v>0</v>
      </c>
      <c r="F4641" s="3">
        <v>0</v>
      </c>
      <c r="G4641" s="3">
        <v>0</v>
      </c>
      <c r="H4641" s="3">
        <v>0</v>
      </c>
      <c r="I4641" s="3">
        <v>26600</v>
      </c>
      <c r="J4641" s="3">
        <v>-25270</v>
      </c>
      <c r="K4641" s="3">
        <v>1330</v>
      </c>
      <c r="L4641" s="3">
        <v>0</v>
      </c>
      <c r="M4641" s="3">
        <v>-25270</v>
      </c>
      <c r="N4641" s="3">
        <v>1330</v>
      </c>
      <c r="O4641" s="3">
        <v>26600</v>
      </c>
    </row>
    <row r="4642" spans="1:15" hidden="1" x14ac:dyDescent="0.2">
      <c r="A4642" t="s">
        <v>8213</v>
      </c>
      <c r="B4642" t="s">
        <v>7985</v>
      </c>
      <c r="C4642" s="2">
        <v>36542</v>
      </c>
      <c r="D4642" t="s">
        <v>8214</v>
      </c>
      <c r="E4642" s="3">
        <v>0</v>
      </c>
      <c r="F4642" s="3">
        <v>0</v>
      </c>
      <c r="G4642" s="3">
        <v>0</v>
      </c>
      <c r="H4642" s="3">
        <v>0</v>
      </c>
      <c r="I4642" s="3">
        <v>24000</v>
      </c>
      <c r="J4642" s="3">
        <v>-22800</v>
      </c>
      <c r="K4642" s="3">
        <v>1200</v>
      </c>
      <c r="L4642" s="3">
        <v>0</v>
      </c>
      <c r="M4642" s="3">
        <v>-22800</v>
      </c>
      <c r="N4642" s="3">
        <v>1200</v>
      </c>
      <c r="O4642" s="3">
        <v>24000</v>
      </c>
    </row>
    <row r="4643" spans="1:15" hidden="1" x14ac:dyDescent="0.2">
      <c r="A4643" t="s">
        <v>8215</v>
      </c>
      <c r="B4643" t="s">
        <v>7985</v>
      </c>
      <c r="C4643" s="2">
        <v>36545</v>
      </c>
      <c r="D4643" t="s">
        <v>8216</v>
      </c>
      <c r="E4643" s="3">
        <v>0</v>
      </c>
      <c r="F4643" s="3">
        <v>0</v>
      </c>
      <c r="G4643" s="3">
        <v>0</v>
      </c>
      <c r="H4643" s="3">
        <v>0</v>
      </c>
      <c r="I4643" s="3">
        <v>18500</v>
      </c>
      <c r="J4643" s="3">
        <v>-17575</v>
      </c>
      <c r="K4643" s="3">
        <v>925</v>
      </c>
      <c r="L4643" s="3">
        <v>0</v>
      </c>
      <c r="M4643" s="3">
        <v>-17575</v>
      </c>
      <c r="N4643" s="3">
        <v>925</v>
      </c>
      <c r="O4643" s="3">
        <v>18500</v>
      </c>
    </row>
    <row r="4644" spans="1:15" hidden="1" x14ac:dyDescent="0.2">
      <c r="A4644" t="s">
        <v>8217</v>
      </c>
      <c r="B4644" t="s">
        <v>7985</v>
      </c>
      <c r="C4644" s="2">
        <v>36531</v>
      </c>
      <c r="D4644" t="s">
        <v>8142</v>
      </c>
      <c r="E4644" s="3">
        <v>0</v>
      </c>
      <c r="F4644" s="3">
        <v>0</v>
      </c>
      <c r="G4644" s="3">
        <v>0</v>
      </c>
      <c r="H4644" s="3">
        <v>0</v>
      </c>
      <c r="I4644" s="3">
        <v>4980</v>
      </c>
      <c r="J4644" s="3">
        <v>-4731</v>
      </c>
      <c r="K4644" s="3">
        <v>249</v>
      </c>
      <c r="L4644" s="3">
        <v>0</v>
      </c>
      <c r="M4644" s="3">
        <v>-4731</v>
      </c>
      <c r="N4644" s="3">
        <v>249</v>
      </c>
      <c r="O4644" s="3">
        <v>4980</v>
      </c>
    </row>
    <row r="4645" spans="1:15" hidden="1" x14ac:dyDescent="0.2">
      <c r="A4645" t="s">
        <v>8218</v>
      </c>
      <c r="B4645" t="s">
        <v>7985</v>
      </c>
      <c r="C4645" s="2">
        <v>36545</v>
      </c>
      <c r="D4645" t="s">
        <v>8219</v>
      </c>
      <c r="E4645" s="3">
        <v>0</v>
      </c>
      <c r="F4645" s="3">
        <v>0</v>
      </c>
      <c r="G4645" s="3">
        <v>0</v>
      </c>
      <c r="H4645" s="3">
        <v>0</v>
      </c>
      <c r="I4645" s="3">
        <v>45000</v>
      </c>
      <c r="J4645" s="3">
        <v>-42750</v>
      </c>
      <c r="K4645" s="3">
        <v>2250</v>
      </c>
      <c r="L4645" s="3">
        <v>0</v>
      </c>
      <c r="M4645" s="3">
        <v>-42750</v>
      </c>
      <c r="N4645" s="3">
        <v>2250</v>
      </c>
      <c r="O4645" s="3">
        <v>45000</v>
      </c>
    </row>
    <row r="4646" spans="1:15" hidden="1" x14ac:dyDescent="0.2">
      <c r="A4646" t="s">
        <v>8220</v>
      </c>
      <c r="B4646" t="s">
        <v>7985</v>
      </c>
      <c r="C4646" s="2">
        <v>36559</v>
      </c>
      <c r="D4646" t="s">
        <v>8221</v>
      </c>
      <c r="E4646" s="3">
        <v>0</v>
      </c>
      <c r="F4646" s="3">
        <v>0</v>
      </c>
      <c r="G4646" s="3">
        <v>0</v>
      </c>
      <c r="H4646" s="3">
        <v>0</v>
      </c>
      <c r="I4646" s="3">
        <v>2450</v>
      </c>
      <c r="J4646" s="3">
        <v>-2327.5</v>
      </c>
      <c r="K4646" s="3">
        <v>122.5</v>
      </c>
      <c r="L4646" s="3">
        <v>0</v>
      </c>
      <c r="M4646" s="3">
        <v>-2327.5</v>
      </c>
      <c r="N4646" s="3">
        <v>122.5</v>
      </c>
      <c r="O4646" s="3">
        <v>2450</v>
      </c>
    </row>
    <row r="4647" spans="1:15" hidden="1" x14ac:dyDescent="0.2">
      <c r="A4647" t="s">
        <v>8222</v>
      </c>
      <c r="B4647" t="s">
        <v>7985</v>
      </c>
      <c r="C4647" s="2">
        <v>36539</v>
      </c>
      <c r="D4647" t="s">
        <v>8223</v>
      </c>
      <c r="E4647" s="3">
        <v>0</v>
      </c>
      <c r="F4647" s="3">
        <v>0</v>
      </c>
      <c r="G4647" s="3">
        <v>0</v>
      </c>
      <c r="H4647" s="3">
        <v>0</v>
      </c>
      <c r="I4647" s="3">
        <v>9210</v>
      </c>
      <c r="J4647" s="3">
        <v>-8749.5</v>
      </c>
      <c r="K4647" s="3">
        <v>460.5</v>
      </c>
      <c r="L4647" s="3">
        <v>0</v>
      </c>
      <c r="M4647" s="3">
        <v>-8749.5</v>
      </c>
      <c r="N4647" s="3">
        <v>460.5</v>
      </c>
      <c r="O4647" s="3">
        <v>9210</v>
      </c>
    </row>
    <row r="4648" spans="1:15" hidden="1" x14ac:dyDescent="0.2">
      <c r="A4648" t="s">
        <v>8224</v>
      </c>
      <c r="B4648" t="s">
        <v>7985</v>
      </c>
      <c r="C4648" s="2">
        <v>36540</v>
      </c>
      <c r="D4648" t="s">
        <v>7843</v>
      </c>
      <c r="E4648" s="3">
        <v>0</v>
      </c>
      <c r="F4648" s="3">
        <v>0</v>
      </c>
      <c r="G4648" s="3">
        <v>0</v>
      </c>
      <c r="H4648" s="3">
        <v>0</v>
      </c>
      <c r="I4648" s="3">
        <v>30200</v>
      </c>
      <c r="J4648" s="3">
        <v>-28690</v>
      </c>
      <c r="K4648" s="3">
        <v>1510</v>
      </c>
      <c r="L4648" s="3">
        <v>0</v>
      </c>
      <c r="M4648" s="3">
        <v>-28690</v>
      </c>
      <c r="N4648" s="3">
        <v>1510</v>
      </c>
      <c r="O4648" s="3">
        <v>30200</v>
      </c>
    </row>
    <row r="4649" spans="1:15" hidden="1" x14ac:dyDescent="0.2">
      <c r="A4649" t="s">
        <v>8225</v>
      </c>
      <c r="B4649" t="s">
        <v>7985</v>
      </c>
      <c r="C4649" s="2">
        <v>36538</v>
      </c>
      <c r="D4649" t="s">
        <v>8226</v>
      </c>
      <c r="E4649" s="3">
        <v>0</v>
      </c>
      <c r="F4649" s="3">
        <v>0</v>
      </c>
      <c r="G4649" s="3">
        <v>0</v>
      </c>
      <c r="H4649" s="3">
        <v>0</v>
      </c>
      <c r="I4649" s="3">
        <v>5832</v>
      </c>
      <c r="J4649" s="3">
        <v>-5540.4</v>
      </c>
      <c r="K4649" s="3">
        <v>291.60000000000002</v>
      </c>
      <c r="L4649" s="3">
        <v>0</v>
      </c>
      <c r="M4649" s="3">
        <v>-5540.4</v>
      </c>
      <c r="N4649" s="3">
        <v>291.60000000000002</v>
      </c>
      <c r="O4649" s="3">
        <v>5832</v>
      </c>
    </row>
    <row r="4650" spans="1:15" hidden="1" x14ac:dyDescent="0.2">
      <c r="A4650" t="s">
        <v>8227</v>
      </c>
      <c r="B4650" t="s">
        <v>7985</v>
      </c>
      <c r="C4650" s="2">
        <v>36546</v>
      </c>
      <c r="D4650" t="s">
        <v>8228</v>
      </c>
      <c r="E4650" s="3">
        <v>0</v>
      </c>
      <c r="F4650" s="3">
        <v>0</v>
      </c>
      <c r="G4650" s="3">
        <v>0</v>
      </c>
      <c r="H4650" s="3">
        <v>0</v>
      </c>
      <c r="I4650" s="3">
        <v>60000</v>
      </c>
      <c r="J4650" s="3">
        <v>-57000</v>
      </c>
      <c r="K4650" s="3">
        <v>3000</v>
      </c>
      <c r="L4650" s="3">
        <v>0</v>
      </c>
      <c r="M4650" s="3">
        <v>-57000</v>
      </c>
      <c r="N4650" s="3">
        <v>3000</v>
      </c>
      <c r="O4650" s="3">
        <v>60000</v>
      </c>
    </row>
    <row r="4651" spans="1:15" hidden="1" x14ac:dyDescent="0.2">
      <c r="A4651" t="s">
        <v>8229</v>
      </c>
      <c r="B4651" t="s">
        <v>7985</v>
      </c>
      <c r="C4651" s="2">
        <v>36553</v>
      </c>
      <c r="D4651" t="s">
        <v>8206</v>
      </c>
      <c r="E4651" s="3">
        <v>0</v>
      </c>
      <c r="F4651" s="3">
        <v>0</v>
      </c>
      <c r="G4651" s="3">
        <v>0</v>
      </c>
      <c r="H4651" s="3">
        <v>0</v>
      </c>
      <c r="I4651" s="3">
        <v>5000</v>
      </c>
      <c r="J4651" s="3">
        <v>-4750</v>
      </c>
      <c r="K4651" s="3">
        <v>250</v>
      </c>
      <c r="L4651" s="3">
        <v>0</v>
      </c>
      <c r="M4651" s="3">
        <v>-4750</v>
      </c>
      <c r="N4651" s="3">
        <v>250</v>
      </c>
      <c r="O4651" s="3">
        <v>5000</v>
      </c>
    </row>
    <row r="4652" spans="1:15" hidden="1" x14ac:dyDescent="0.2">
      <c r="A4652" t="s">
        <v>8230</v>
      </c>
      <c r="B4652" t="s">
        <v>7985</v>
      </c>
      <c r="C4652" s="2">
        <v>36537</v>
      </c>
      <c r="D4652" t="s">
        <v>8231</v>
      </c>
      <c r="E4652" s="3">
        <v>0</v>
      </c>
      <c r="F4652" s="3">
        <v>0</v>
      </c>
      <c r="G4652" s="3">
        <v>0</v>
      </c>
      <c r="H4652" s="3">
        <v>0</v>
      </c>
      <c r="I4652" s="3">
        <v>2000</v>
      </c>
      <c r="J4652" s="3">
        <v>-1900</v>
      </c>
      <c r="K4652" s="3">
        <v>100</v>
      </c>
      <c r="L4652" s="3">
        <v>0</v>
      </c>
      <c r="M4652" s="3">
        <v>-1900</v>
      </c>
      <c r="N4652" s="3">
        <v>100</v>
      </c>
      <c r="O4652" s="3">
        <v>2000</v>
      </c>
    </row>
    <row r="4653" spans="1:15" hidden="1" x14ac:dyDescent="0.2">
      <c r="A4653" t="s">
        <v>8232</v>
      </c>
      <c r="B4653" t="s">
        <v>7985</v>
      </c>
      <c r="C4653" s="2">
        <v>36537</v>
      </c>
      <c r="D4653" t="s">
        <v>8233</v>
      </c>
      <c r="E4653" s="3">
        <v>0</v>
      </c>
      <c r="F4653" s="3">
        <v>0</v>
      </c>
      <c r="G4653" s="3">
        <v>0</v>
      </c>
      <c r="H4653" s="3">
        <v>0</v>
      </c>
      <c r="I4653" s="3">
        <v>2000</v>
      </c>
      <c r="J4653" s="3">
        <v>-1900</v>
      </c>
      <c r="K4653" s="3">
        <v>100</v>
      </c>
      <c r="L4653" s="3">
        <v>0</v>
      </c>
      <c r="M4653" s="3">
        <v>-1900</v>
      </c>
      <c r="N4653" s="3">
        <v>100</v>
      </c>
      <c r="O4653" s="3">
        <v>2000</v>
      </c>
    </row>
    <row r="4654" spans="1:15" hidden="1" x14ac:dyDescent="0.2">
      <c r="A4654" t="s">
        <v>8234</v>
      </c>
      <c r="B4654" t="s">
        <v>7985</v>
      </c>
      <c r="C4654" s="2">
        <v>36543</v>
      </c>
      <c r="D4654" t="s">
        <v>8235</v>
      </c>
      <c r="E4654" s="3">
        <v>0</v>
      </c>
      <c r="F4654" s="3">
        <v>0</v>
      </c>
      <c r="G4654" s="3">
        <v>0</v>
      </c>
      <c r="H4654" s="3">
        <v>0</v>
      </c>
      <c r="I4654" s="3">
        <v>7500</v>
      </c>
      <c r="J4654" s="3">
        <v>-7125</v>
      </c>
      <c r="K4654" s="3">
        <v>375</v>
      </c>
      <c r="L4654" s="3">
        <v>0</v>
      </c>
      <c r="M4654" s="3">
        <v>-7125</v>
      </c>
      <c r="N4654" s="3">
        <v>375</v>
      </c>
      <c r="O4654" s="3">
        <v>7500</v>
      </c>
    </row>
    <row r="4655" spans="1:15" hidden="1" x14ac:dyDescent="0.2">
      <c r="A4655" t="s">
        <v>8236</v>
      </c>
      <c r="B4655" t="s">
        <v>7985</v>
      </c>
      <c r="C4655" s="2">
        <v>36543</v>
      </c>
      <c r="D4655" t="s">
        <v>8237</v>
      </c>
      <c r="E4655" s="3">
        <v>0</v>
      </c>
      <c r="F4655" s="3">
        <v>0</v>
      </c>
      <c r="G4655" s="3">
        <v>0</v>
      </c>
      <c r="H4655" s="3">
        <v>0</v>
      </c>
      <c r="I4655" s="3">
        <v>6500</v>
      </c>
      <c r="J4655" s="3">
        <v>-6175</v>
      </c>
      <c r="K4655" s="3">
        <v>325</v>
      </c>
      <c r="L4655" s="3">
        <v>0</v>
      </c>
      <c r="M4655" s="3">
        <v>-6175</v>
      </c>
      <c r="N4655" s="3">
        <v>325</v>
      </c>
      <c r="O4655" s="3">
        <v>6500</v>
      </c>
    </row>
    <row r="4656" spans="1:15" hidden="1" x14ac:dyDescent="0.2">
      <c r="A4656" t="s">
        <v>8238</v>
      </c>
      <c r="B4656" t="s">
        <v>7985</v>
      </c>
      <c r="C4656" s="2">
        <v>36549</v>
      </c>
      <c r="D4656" t="s">
        <v>8239</v>
      </c>
      <c r="E4656" s="3">
        <v>0</v>
      </c>
      <c r="F4656" s="3">
        <v>0</v>
      </c>
      <c r="G4656" s="3">
        <v>0</v>
      </c>
      <c r="H4656" s="3">
        <v>0</v>
      </c>
      <c r="I4656" s="3">
        <v>3200</v>
      </c>
      <c r="J4656" s="3">
        <v>-3040</v>
      </c>
      <c r="K4656" s="3">
        <v>160</v>
      </c>
      <c r="L4656" s="3">
        <v>0</v>
      </c>
      <c r="M4656" s="3">
        <v>-3040</v>
      </c>
      <c r="N4656" s="3">
        <v>160</v>
      </c>
      <c r="O4656" s="3">
        <v>3200</v>
      </c>
    </row>
    <row r="4657" spans="1:15" hidden="1" x14ac:dyDescent="0.2">
      <c r="A4657" t="s">
        <v>8240</v>
      </c>
      <c r="B4657" t="s">
        <v>7985</v>
      </c>
      <c r="C4657" s="2">
        <v>36549</v>
      </c>
      <c r="D4657" t="s">
        <v>8241</v>
      </c>
      <c r="E4657" s="3">
        <v>0</v>
      </c>
      <c r="F4657" s="3">
        <v>0</v>
      </c>
      <c r="G4657" s="3">
        <v>0</v>
      </c>
      <c r="H4657" s="3">
        <v>0</v>
      </c>
      <c r="I4657" s="3">
        <v>8100</v>
      </c>
      <c r="J4657" s="3">
        <v>-7695</v>
      </c>
      <c r="K4657" s="3">
        <v>405</v>
      </c>
      <c r="L4657" s="3">
        <v>0</v>
      </c>
      <c r="M4657" s="3">
        <v>-7695</v>
      </c>
      <c r="N4657" s="3">
        <v>405</v>
      </c>
      <c r="O4657" s="3">
        <v>8100</v>
      </c>
    </row>
    <row r="4658" spans="1:15" hidden="1" x14ac:dyDescent="0.2">
      <c r="A4658" t="s">
        <v>8242</v>
      </c>
      <c r="B4658" t="s">
        <v>7985</v>
      </c>
      <c r="C4658" s="2">
        <v>36549</v>
      </c>
      <c r="D4658" t="s">
        <v>8243</v>
      </c>
      <c r="E4658" s="3">
        <v>0</v>
      </c>
      <c r="F4658" s="3">
        <v>0</v>
      </c>
      <c r="G4658" s="3">
        <v>0</v>
      </c>
      <c r="H4658" s="3">
        <v>0</v>
      </c>
      <c r="I4658" s="3">
        <v>3000</v>
      </c>
      <c r="J4658" s="3">
        <v>-2850</v>
      </c>
      <c r="K4658" s="3">
        <v>150</v>
      </c>
      <c r="L4658" s="3">
        <v>0</v>
      </c>
      <c r="M4658" s="3">
        <v>-2850</v>
      </c>
      <c r="N4658" s="3">
        <v>150</v>
      </c>
      <c r="O4658" s="3">
        <v>3000</v>
      </c>
    </row>
    <row r="4659" spans="1:15" hidden="1" x14ac:dyDescent="0.2">
      <c r="A4659" t="s">
        <v>8244</v>
      </c>
      <c r="B4659" t="s">
        <v>7985</v>
      </c>
      <c r="C4659" s="2">
        <v>36531</v>
      </c>
      <c r="D4659" t="s">
        <v>8233</v>
      </c>
      <c r="E4659" s="3">
        <v>0</v>
      </c>
      <c r="F4659" s="3">
        <v>0</v>
      </c>
      <c r="G4659" s="3">
        <v>0</v>
      </c>
      <c r="H4659" s="3">
        <v>0</v>
      </c>
      <c r="I4659" s="3">
        <v>3750</v>
      </c>
      <c r="J4659" s="3">
        <v>-3562.5</v>
      </c>
      <c r="K4659" s="3">
        <v>187.5</v>
      </c>
      <c r="L4659" s="3">
        <v>0</v>
      </c>
      <c r="M4659" s="3">
        <v>-3562.5</v>
      </c>
      <c r="N4659" s="3">
        <v>187.5</v>
      </c>
      <c r="O4659" s="3">
        <v>3750</v>
      </c>
    </row>
    <row r="4660" spans="1:15" hidden="1" x14ac:dyDescent="0.2">
      <c r="A4660" t="s">
        <v>8245</v>
      </c>
      <c r="B4660" t="s">
        <v>7985</v>
      </c>
      <c r="C4660" s="2">
        <v>36531</v>
      </c>
      <c r="D4660" t="s">
        <v>8231</v>
      </c>
      <c r="E4660" s="3">
        <v>0</v>
      </c>
      <c r="F4660" s="3">
        <v>0</v>
      </c>
      <c r="G4660" s="3">
        <v>0</v>
      </c>
      <c r="H4660" s="3">
        <v>0</v>
      </c>
      <c r="I4660" s="3">
        <v>3750</v>
      </c>
      <c r="J4660" s="3">
        <v>-3562.5</v>
      </c>
      <c r="K4660" s="3">
        <v>187.5</v>
      </c>
      <c r="L4660" s="3">
        <v>0</v>
      </c>
      <c r="M4660" s="3">
        <v>-3562.5</v>
      </c>
      <c r="N4660" s="3">
        <v>187.5</v>
      </c>
      <c r="O4660" s="3">
        <v>3750</v>
      </c>
    </row>
    <row r="4661" spans="1:15" hidden="1" x14ac:dyDescent="0.2">
      <c r="A4661" t="s">
        <v>8246</v>
      </c>
      <c r="B4661" t="s">
        <v>7985</v>
      </c>
      <c r="C4661" s="2">
        <v>36566</v>
      </c>
      <c r="D4661" t="s">
        <v>8047</v>
      </c>
      <c r="E4661" s="3">
        <v>0</v>
      </c>
      <c r="F4661" s="3">
        <v>0</v>
      </c>
      <c r="G4661" s="3">
        <v>0</v>
      </c>
      <c r="H4661" s="3">
        <v>0</v>
      </c>
      <c r="I4661" s="3">
        <v>2800</v>
      </c>
      <c r="J4661" s="3">
        <v>-2660</v>
      </c>
      <c r="K4661" s="3">
        <v>140</v>
      </c>
      <c r="L4661" s="3">
        <v>0</v>
      </c>
      <c r="M4661" s="3">
        <v>-2660</v>
      </c>
      <c r="N4661" s="3">
        <v>140</v>
      </c>
      <c r="O4661" s="3">
        <v>2800</v>
      </c>
    </row>
    <row r="4662" spans="1:15" hidden="1" x14ac:dyDescent="0.2">
      <c r="A4662" t="s">
        <v>8247</v>
      </c>
      <c r="B4662" t="s">
        <v>7985</v>
      </c>
      <c r="C4662" s="2">
        <v>36529</v>
      </c>
      <c r="D4662" t="s">
        <v>8248</v>
      </c>
      <c r="E4662" s="3">
        <v>0</v>
      </c>
      <c r="F4662" s="3">
        <v>0</v>
      </c>
      <c r="G4662" s="3">
        <v>0</v>
      </c>
      <c r="H4662" s="3">
        <v>0</v>
      </c>
      <c r="I4662" s="3">
        <v>5680</v>
      </c>
      <c r="J4662" s="3">
        <v>-5396</v>
      </c>
      <c r="K4662" s="3">
        <v>284</v>
      </c>
      <c r="L4662" s="3">
        <v>0</v>
      </c>
      <c r="M4662" s="3">
        <v>-5396</v>
      </c>
      <c r="N4662" s="3">
        <v>284</v>
      </c>
      <c r="O4662" s="3">
        <v>5680</v>
      </c>
    </row>
    <row r="4663" spans="1:15" hidden="1" x14ac:dyDescent="0.2">
      <c r="A4663" t="s">
        <v>8249</v>
      </c>
      <c r="B4663" t="s">
        <v>7985</v>
      </c>
      <c r="C4663" s="2">
        <v>36526</v>
      </c>
      <c r="D4663" t="s">
        <v>8250</v>
      </c>
      <c r="E4663" s="3">
        <v>0</v>
      </c>
      <c r="F4663" s="3">
        <v>0</v>
      </c>
      <c r="G4663" s="3">
        <v>0</v>
      </c>
      <c r="H4663" s="3">
        <v>0</v>
      </c>
      <c r="I4663" s="3">
        <v>7450</v>
      </c>
      <c r="J4663" s="3">
        <v>-7077.5</v>
      </c>
      <c r="K4663" s="3">
        <v>372.5</v>
      </c>
      <c r="L4663" s="3">
        <v>0</v>
      </c>
      <c r="M4663" s="3">
        <v>-7077.5</v>
      </c>
      <c r="N4663" s="3">
        <v>372.5</v>
      </c>
      <c r="O4663" s="3">
        <v>7450</v>
      </c>
    </row>
    <row r="4664" spans="1:15" hidden="1" x14ac:dyDescent="0.2">
      <c r="A4664" t="s">
        <v>8251</v>
      </c>
      <c r="B4664" t="s">
        <v>7985</v>
      </c>
      <c r="C4664" s="2">
        <v>36565</v>
      </c>
      <c r="D4664" t="s">
        <v>8252</v>
      </c>
      <c r="E4664" s="3">
        <v>0</v>
      </c>
      <c r="F4664" s="3">
        <v>0</v>
      </c>
      <c r="G4664" s="3">
        <v>0</v>
      </c>
      <c r="H4664" s="3">
        <v>0</v>
      </c>
      <c r="I4664" s="3">
        <v>17000</v>
      </c>
      <c r="J4664" s="3">
        <v>-16150</v>
      </c>
      <c r="K4664" s="3">
        <v>850</v>
      </c>
      <c r="L4664" s="3">
        <v>0</v>
      </c>
      <c r="M4664" s="3">
        <v>-16150</v>
      </c>
      <c r="N4664" s="3">
        <v>850</v>
      </c>
      <c r="O4664" s="3">
        <v>17000</v>
      </c>
    </row>
    <row r="4665" spans="1:15" hidden="1" x14ac:dyDescent="0.2">
      <c r="A4665" t="s">
        <v>8253</v>
      </c>
      <c r="B4665" t="s">
        <v>7985</v>
      </c>
      <c r="C4665" s="2">
        <v>36565</v>
      </c>
      <c r="D4665" t="s">
        <v>8254</v>
      </c>
      <c r="E4665" s="3">
        <v>0</v>
      </c>
      <c r="F4665" s="3">
        <v>0</v>
      </c>
      <c r="G4665" s="3">
        <v>0</v>
      </c>
      <c r="H4665" s="3">
        <v>0</v>
      </c>
      <c r="I4665" s="3">
        <v>17000</v>
      </c>
      <c r="J4665" s="3">
        <v>-16150</v>
      </c>
      <c r="K4665" s="3">
        <v>850</v>
      </c>
      <c r="L4665" s="3">
        <v>0</v>
      </c>
      <c r="M4665" s="3">
        <v>-16150</v>
      </c>
      <c r="N4665" s="3">
        <v>850</v>
      </c>
      <c r="O4665" s="3">
        <v>17000</v>
      </c>
    </row>
    <row r="4666" spans="1:15" hidden="1" x14ac:dyDescent="0.2">
      <c r="A4666" t="s">
        <v>8255</v>
      </c>
      <c r="B4666" t="s">
        <v>7985</v>
      </c>
      <c r="C4666" s="2">
        <v>36526</v>
      </c>
      <c r="D4666" t="s">
        <v>8256</v>
      </c>
      <c r="E4666" s="3">
        <v>0</v>
      </c>
      <c r="F4666" s="3">
        <v>0</v>
      </c>
      <c r="G4666" s="3">
        <v>0</v>
      </c>
      <c r="H4666" s="3">
        <v>0</v>
      </c>
      <c r="I4666" s="3">
        <v>6100</v>
      </c>
      <c r="J4666" s="3">
        <v>-5795</v>
      </c>
      <c r="K4666" s="3">
        <v>305</v>
      </c>
      <c r="L4666" s="3">
        <v>0</v>
      </c>
      <c r="M4666" s="3">
        <v>-5795</v>
      </c>
      <c r="N4666" s="3">
        <v>305</v>
      </c>
      <c r="O4666" s="3">
        <v>6100</v>
      </c>
    </row>
    <row r="4667" spans="1:15" hidden="1" x14ac:dyDescent="0.2">
      <c r="A4667" t="s">
        <v>8257</v>
      </c>
      <c r="B4667" t="s">
        <v>7985</v>
      </c>
      <c r="C4667" s="2">
        <v>36544</v>
      </c>
      <c r="D4667" t="s">
        <v>8144</v>
      </c>
      <c r="E4667" s="3">
        <v>0</v>
      </c>
      <c r="F4667" s="3">
        <v>0</v>
      </c>
      <c r="G4667" s="3">
        <v>0</v>
      </c>
      <c r="H4667" s="3">
        <v>0</v>
      </c>
      <c r="I4667" s="3">
        <v>52000</v>
      </c>
      <c r="J4667" s="3">
        <v>-49400</v>
      </c>
      <c r="K4667" s="3">
        <v>2600</v>
      </c>
      <c r="L4667" s="3">
        <v>0</v>
      </c>
      <c r="M4667" s="3">
        <v>-49400</v>
      </c>
      <c r="N4667" s="3">
        <v>2600</v>
      </c>
      <c r="O4667" s="3">
        <v>52000</v>
      </c>
    </row>
    <row r="4668" spans="1:15" hidden="1" x14ac:dyDescent="0.2">
      <c r="A4668" t="s">
        <v>8258</v>
      </c>
      <c r="B4668" t="s">
        <v>7985</v>
      </c>
      <c r="C4668" s="2">
        <v>36544</v>
      </c>
      <c r="D4668" t="s">
        <v>8094</v>
      </c>
      <c r="E4668" s="3">
        <v>0</v>
      </c>
      <c r="F4668" s="3">
        <v>0</v>
      </c>
      <c r="G4668" s="3">
        <v>0</v>
      </c>
      <c r="H4668" s="3">
        <v>0</v>
      </c>
      <c r="I4668" s="3">
        <v>12000</v>
      </c>
      <c r="J4668" s="3">
        <v>-11400</v>
      </c>
      <c r="K4668" s="3">
        <v>600</v>
      </c>
      <c r="L4668" s="3">
        <v>0</v>
      </c>
      <c r="M4668" s="3">
        <v>-11400</v>
      </c>
      <c r="N4668" s="3">
        <v>600</v>
      </c>
      <c r="O4668" s="3">
        <v>12000</v>
      </c>
    </row>
    <row r="4669" spans="1:15" hidden="1" x14ac:dyDescent="0.2">
      <c r="A4669" t="s">
        <v>8259</v>
      </c>
      <c r="B4669" t="s">
        <v>7985</v>
      </c>
      <c r="C4669" s="2">
        <v>36565</v>
      </c>
      <c r="D4669" t="s">
        <v>8260</v>
      </c>
      <c r="E4669" s="3">
        <v>0</v>
      </c>
      <c r="F4669" s="3">
        <v>0</v>
      </c>
      <c r="G4669" s="3">
        <v>0</v>
      </c>
      <c r="H4669" s="3">
        <v>0</v>
      </c>
      <c r="I4669" s="3">
        <v>52000</v>
      </c>
      <c r="J4669" s="3">
        <v>-49400</v>
      </c>
      <c r="K4669" s="3">
        <v>2600</v>
      </c>
      <c r="L4669" s="3">
        <v>0</v>
      </c>
      <c r="M4669" s="3">
        <v>-49400</v>
      </c>
      <c r="N4669" s="3">
        <v>2600</v>
      </c>
      <c r="O4669" s="3">
        <v>52000</v>
      </c>
    </row>
    <row r="4670" spans="1:15" hidden="1" x14ac:dyDescent="0.2">
      <c r="A4670" t="s">
        <v>8261</v>
      </c>
      <c r="B4670" t="s">
        <v>7985</v>
      </c>
      <c r="C4670" s="2">
        <v>36565</v>
      </c>
      <c r="D4670" t="s">
        <v>8262</v>
      </c>
      <c r="E4670" s="3">
        <v>0</v>
      </c>
      <c r="F4670" s="3">
        <v>0</v>
      </c>
      <c r="G4670" s="3">
        <v>0</v>
      </c>
      <c r="H4670" s="3">
        <v>0</v>
      </c>
      <c r="I4670" s="3">
        <v>44000</v>
      </c>
      <c r="J4670" s="3">
        <v>-41800</v>
      </c>
      <c r="K4670" s="3">
        <v>2200</v>
      </c>
      <c r="L4670" s="3">
        <v>0</v>
      </c>
      <c r="M4670" s="3">
        <v>-41800</v>
      </c>
      <c r="N4670" s="3">
        <v>2200</v>
      </c>
      <c r="O4670" s="3">
        <v>44000</v>
      </c>
    </row>
    <row r="4671" spans="1:15" hidden="1" x14ac:dyDescent="0.2">
      <c r="A4671" t="s">
        <v>8263</v>
      </c>
      <c r="B4671" t="s">
        <v>7985</v>
      </c>
      <c r="C4671" s="2">
        <v>36569</v>
      </c>
      <c r="D4671" t="s">
        <v>8098</v>
      </c>
      <c r="E4671" s="3">
        <v>0</v>
      </c>
      <c r="F4671" s="3">
        <v>0</v>
      </c>
      <c r="G4671" s="3">
        <v>0</v>
      </c>
      <c r="H4671" s="3">
        <v>0</v>
      </c>
      <c r="I4671" s="3">
        <v>80000</v>
      </c>
      <c r="J4671" s="3">
        <v>-76000</v>
      </c>
      <c r="K4671" s="3">
        <v>4000</v>
      </c>
      <c r="L4671" s="3">
        <v>0</v>
      </c>
      <c r="M4671" s="3">
        <v>-76000</v>
      </c>
      <c r="N4671" s="3">
        <v>4000</v>
      </c>
      <c r="O4671" s="3">
        <v>80000</v>
      </c>
    </row>
    <row r="4672" spans="1:15" hidden="1" x14ac:dyDescent="0.2">
      <c r="A4672" t="s">
        <v>8264</v>
      </c>
      <c r="B4672" t="s">
        <v>7985</v>
      </c>
      <c r="C4672" s="2">
        <v>36546</v>
      </c>
      <c r="D4672" t="s">
        <v>8233</v>
      </c>
      <c r="E4672" s="3">
        <v>0</v>
      </c>
      <c r="F4672" s="3">
        <v>0</v>
      </c>
      <c r="G4672" s="3">
        <v>0</v>
      </c>
      <c r="H4672" s="3">
        <v>0</v>
      </c>
      <c r="I4672" s="3">
        <v>11000</v>
      </c>
      <c r="J4672" s="3">
        <v>-10450</v>
      </c>
      <c r="K4672" s="3">
        <v>550</v>
      </c>
      <c r="L4672" s="3">
        <v>0</v>
      </c>
      <c r="M4672" s="3">
        <v>-10450</v>
      </c>
      <c r="N4672" s="3">
        <v>550</v>
      </c>
      <c r="O4672" s="3">
        <v>11000</v>
      </c>
    </row>
    <row r="4673" spans="1:15" hidden="1" x14ac:dyDescent="0.2">
      <c r="A4673" t="s">
        <v>8265</v>
      </c>
      <c r="B4673" t="s">
        <v>7985</v>
      </c>
      <c r="C4673" s="2">
        <v>36546</v>
      </c>
      <c r="D4673" t="s">
        <v>8266</v>
      </c>
      <c r="E4673" s="3">
        <v>0</v>
      </c>
      <c r="F4673" s="3">
        <v>0</v>
      </c>
      <c r="G4673" s="3">
        <v>0</v>
      </c>
      <c r="H4673" s="3">
        <v>0</v>
      </c>
      <c r="I4673" s="3">
        <v>6000</v>
      </c>
      <c r="J4673" s="3">
        <v>-5700</v>
      </c>
      <c r="K4673" s="3">
        <v>300</v>
      </c>
      <c r="L4673" s="3">
        <v>0</v>
      </c>
      <c r="M4673" s="3">
        <v>-5700</v>
      </c>
      <c r="N4673" s="3">
        <v>300</v>
      </c>
      <c r="O4673" s="3">
        <v>6000</v>
      </c>
    </row>
    <row r="4674" spans="1:15" hidden="1" x14ac:dyDescent="0.2">
      <c r="A4674" t="s">
        <v>8267</v>
      </c>
      <c r="B4674" t="s">
        <v>7985</v>
      </c>
      <c r="C4674" s="2">
        <v>36526</v>
      </c>
      <c r="D4674" t="s">
        <v>8268</v>
      </c>
      <c r="E4674" s="3">
        <v>0</v>
      </c>
      <c r="F4674" s="3">
        <v>0</v>
      </c>
      <c r="G4674" s="3">
        <v>0</v>
      </c>
      <c r="H4674" s="3">
        <v>0</v>
      </c>
      <c r="I4674" s="3">
        <v>14000</v>
      </c>
      <c r="J4674" s="3">
        <v>-13300</v>
      </c>
      <c r="K4674" s="3">
        <v>700</v>
      </c>
      <c r="L4674" s="3">
        <v>0</v>
      </c>
      <c r="M4674" s="3">
        <v>-13300</v>
      </c>
      <c r="N4674" s="3">
        <v>700</v>
      </c>
      <c r="O4674" s="3">
        <v>14000</v>
      </c>
    </row>
    <row r="4675" spans="1:15" hidden="1" x14ac:dyDescent="0.2">
      <c r="A4675" t="s">
        <v>8269</v>
      </c>
      <c r="B4675" t="s">
        <v>7985</v>
      </c>
      <c r="C4675" s="2">
        <v>36526</v>
      </c>
      <c r="D4675" t="s">
        <v>8270</v>
      </c>
      <c r="E4675" s="3">
        <v>0</v>
      </c>
      <c r="F4675" s="3">
        <v>0</v>
      </c>
      <c r="G4675" s="3">
        <v>0</v>
      </c>
      <c r="H4675" s="3">
        <v>0</v>
      </c>
      <c r="I4675" s="3">
        <v>6000</v>
      </c>
      <c r="J4675" s="3">
        <v>-5700</v>
      </c>
      <c r="K4675" s="3">
        <v>300</v>
      </c>
      <c r="L4675" s="3">
        <v>0</v>
      </c>
      <c r="M4675" s="3">
        <v>-5700</v>
      </c>
      <c r="N4675" s="3">
        <v>300</v>
      </c>
      <c r="O4675" s="3">
        <v>6000</v>
      </c>
    </row>
    <row r="4676" spans="1:15" hidden="1" x14ac:dyDescent="0.2">
      <c r="A4676" t="s">
        <v>8271</v>
      </c>
      <c r="B4676" t="s">
        <v>7985</v>
      </c>
      <c r="C4676" s="2">
        <v>36526</v>
      </c>
      <c r="D4676" t="s">
        <v>8272</v>
      </c>
      <c r="E4676" s="3">
        <v>0</v>
      </c>
      <c r="F4676" s="3">
        <v>0</v>
      </c>
      <c r="G4676" s="3">
        <v>0</v>
      </c>
      <c r="H4676" s="3">
        <v>0</v>
      </c>
      <c r="I4676" s="3">
        <v>4000</v>
      </c>
      <c r="J4676" s="3">
        <v>-3800</v>
      </c>
      <c r="K4676" s="3">
        <v>200</v>
      </c>
      <c r="L4676" s="3">
        <v>0</v>
      </c>
      <c r="M4676" s="3">
        <v>-3800</v>
      </c>
      <c r="N4676" s="3">
        <v>200</v>
      </c>
      <c r="O4676" s="3">
        <v>4000</v>
      </c>
    </row>
    <row r="4677" spans="1:15" hidden="1" x14ac:dyDescent="0.2">
      <c r="A4677" t="s">
        <v>8273</v>
      </c>
      <c r="B4677" t="s">
        <v>7985</v>
      </c>
      <c r="C4677" s="2">
        <v>36586</v>
      </c>
      <c r="D4677" t="s">
        <v>8274</v>
      </c>
      <c r="E4677" s="3">
        <v>0</v>
      </c>
      <c r="F4677" s="3">
        <v>0</v>
      </c>
      <c r="G4677" s="3">
        <v>0</v>
      </c>
      <c r="H4677" s="3">
        <v>0</v>
      </c>
      <c r="I4677" s="3">
        <v>19575</v>
      </c>
      <c r="J4677" s="3">
        <v>-18596.25</v>
      </c>
      <c r="K4677" s="3">
        <v>978.75</v>
      </c>
      <c r="L4677" s="3">
        <v>0</v>
      </c>
      <c r="M4677" s="3">
        <v>-18596.25</v>
      </c>
      <c r="N4677" s="3">
        <v>978.75</v>
      </c>
      <c r="O4677" s="3">
        <v>19575</v>
      </c>
    </row>
    <row r="4678" spans="1:15" hidden="1" x14ac:dyDescent="0.2">
      <c r="A4678" t="s">
        <v>8275</v>
      </c>
      <c r="B4678" t="s">
        <v>7985</v>
      </c>
      <c r="C4678" s="2">
        <v>36586</v>
      </c>
      <c r="D4678" t="s">
        <v>8276</v>
      </c>
      <c r="E4678" s="3">
        <v>0</v>
      </c>
      <c r="F4678" s="3">
        <v>0</v>
      </c>
      <c r="G4678" s="3">
        <v>0</v>
      </c>
      <c r="H4678" s="3">
        <v>0</v>
      </c>
      <c r="I4678" s="3">
        <v>65500</v>
      </c>
      <c r="J4678" s="3">
        <v>-62225</v>
      </c>
      <c r="K4678" s="3">
        <v>3275</v>
      </c>
      <c r="L4678" s="3">
        <v>0</v>
      </c>
      <c r="M4678" s="3">
        <v>-62225</v>
      </c>
      <c r="N4678" s="3">
        <v>3275</v>
      </c>
      <c r="O4678" s="3">
        <v>65500</v>
      </c>
    </row>
    <row r="4679" spans="1:15" hidden="1" x14ac:dyDescent="0.2">
      <c r="A4679" t="s">
        <v>8277</v>
      </c>
      <c r="B4679" t="s">
        <v>7985</v>
      </c>
      <c r="C4679" s="2">
        <v>36586</v>
      </c>
      <c r="D4679" t="s">
        <v>8278</v>
      </c>
      <c r="E4679" s="3">
        <v>0</v>
      </c>
      <c r="F4679" s="3">
        <v>0</v>
      </c>
      <c r="G4679" s="3">
        <v>0</v>
      </c>
      <c r="H4679" s="3">
        <v>0</v>
      </c>
      <c r="I4679" s="3">
        <v>131000</v>
      </c>
      <c r="J4679" s="3">
        <v>-124450</v>
      </c>
      <c r="K4679" s="3">
        <v>6550</v>
      </c>
      <c r="L4679" s="3">
        <v>0</v>
      </c>
      <c r="M4679" s="3">
        <v>-124450</v>
      </c>
      <c r="N4679" s="3">
        <v>6550</v>
      </c>
      <c r="O4679" s="3">
        <v>131000</v>
      </c>
    </row>
    <row r="4680" spans="1:15" hidden="1" x14ac:dyDescent="0.2">
      <c r="A4680" t="s">
        <v>8279</v>
      </c>
      <c r="B4680" t="s">
        <v>7985</v>
      </c>
      <c r="C4680" s="2">
        <v>36593</v>
      </c>
      <c r="D4680" t="s">
        <v>8280</v>
      </c>
      <c r="E4680" s="3">
        <v>0</v>
      </c>
      <c r="F4680" s="3">
        <v>0</v>
      </c>
      <c r="G4680" s="3">
        <v>0</v>
      </c>
      <c r="H4680" s="3">
        <v>0</v>
      </c>
      <c r="I4680" s="3">
        <v>90000</v>
      </c>
      <c r="J4680" s="3">
        <v>-85500</v>
      </c>
      <c r="K4680" s="3">
        <v>4500</v>
      </c>
      <c r="L4680" s="3">
        <v>0</v>
      </c>
      <c r="M4680" s="3">
        <v>-85500</v>
      </c>
      <c r="N4680" s="3">
        <v>4500</v>
      </c>
      <c r="O4680" s="3">
        <v>90000</v>
      </c>
    </row>
    <row r="4681" spans="1:15" hidden="1" x14ac:dyDescent="0.2">
      <c r="A4681" t="s">
        <v>8281</v>
      </c>
      <c r="B4681" t="s">
        <v>7985</v>
      </c>
      <c r="C4681" s="2">
        <v>36586</v>
      </c>
      <c r="D4681" t="s">
        <v>8274</v>
      </c>
      <c r="E4681" s="3">
        <v>0</v>
      </c>
      <c r="F4681" s="3">
        <v>0</v>
      </c>
      <c r="G4681" s="3">
        <v>0</v>
      </c>
      <c r="H4681" s="3">
        <v>0</v>
      </c>
      <c r="I4681" s="3">
        <v>5175</v>
      </c>
      <c r="J4681" s="3">
        <v>-4916.25</v>
      </c>
      <c r="K4681" s="3">
        <v>258.75</v>
      </c>
      <c r="L4681" s="3">
        <v>0</v>
      </c>
      <c r="M4681" s="3">
        <v>-4916.25</v>
      </c>
      <c r="N4681" s="3">
        <v>258.75</v>
      </c>
      <c r="O4681" s="3">
        <v>5175</v>
      </c>
    </row>
    <row r="4682" spans="1:15" hidden="1" x14ac:dyDescent="0.2">
      <c r="A4682" t="s">
        <v>8282</v>
      </c>
      <c r="B4682" t="s">
        <v>7985</v>
      </c>
      <c r="C4682" s="2">
        <v>36587</v>
      </c>
      <c r="D4682" t="s">
        <v>8283</v>
      </c>
      <c r="E4682" s="3">
        <v>0</v>
      </c>
      <c r="F4682" s="3">
        <v>0</v>
      </c>
      <c r="G4682" s="3">
        <v>0</v>
      </c>
      <c r="H4682" s="3">
        <v>0</v>
      </c>
      <c r="I4682" s="3">
        <v>100800</v>
      </c>
      <c r="J4682" s="3">
        <v>-95760</v>
      </c>
      <c r="K4682" s="3">
        <v>5040</v>
      </c>
      <c r="L4682" s="3">
        <v>0</v>
      </c>
      <c r="M4682" s="3">
        <v>-95760</v>
      </c>
      <c r="N4682" s="3">
        <v>5040</v>
      </c>
      <c r="O4682" s="3">
        <v>100800</v>
      </c>
    </row>
    <row r="4683" spans="1:15" hidden="1" x14ac:dyDescent="0.2">
      <c r="A4683" t="s">
        <v>8284</v>
      </c>
      <c r="B4683" t="s">
        <v>7985</v>
      </c>
      <c r="C4683" s="2">
        <v>36623</v>
      </c>
      <c r="D4683" t="s">
        <v>8231</v>
      </c>
      <c r="E4683" s="3">
        <v>0</v>
      </c>
      <c r="F4683" s="3">
        <v>0</v>
      </c>
      <c r="G4683" s="3">
        <v>0</v>
      </c>
      <c r="H4683" s="3">
        <v>0</v>
      </c>
      <c r="I4683" s="3">
        <v>4095</v>
      </c>
      <c r="J4683" s="3">
        <v>-3890.25</v>
      </c>
      <c r="K4683" s="3">
        <v>204.75</v>
      </c>
      <c r="L4683" s="3">
        <v>0</v>
      </c>
      <c r="M4683" s="3">
        <v>-3890.25</v>
      </c>
      <c r="N4683" s="3">
        <v>204.75</v>
      </c>
      <c r="O4683" s="3">
        <v>4095</v>
      </c>
    </row>
    <row r="4684" spans="1:15" hidden="1" x14ac:dyDescent="0.2">
      <c r="A4684" t="s">
        <v>8285</v>
      </c>
      <c r="B4684" t="s">
        <v>7985</v>
      </c>
      <c r="C4684" s="2">
        <v>36634</v>
      </c>
      <c r="D4684" t="s">
        <v>8286</v>
      </c>
      <c r="E4684" s="3">
        <v>0</v>
      </c>
      <c r="F4684" s="3">
        <v>0</v>
      </c>
      <c r="G4684" s="3">
        <v>0</v>
      </c>
      <c r="H4684" s="3">
        <v>0</v>
      </c>
      <c r="I4684" s="3">
        <v>65150</v>
      </c>
      <c r="J4684" s="3">
        <v>-61892.5</v>
      </c>
      <c r="K4684" s="3">
        <v>3257.5</v>
      </c>
      <c r="L4684" s="3">
        <v>0</v>
      </c>
      <c r="M4684" s="3">
        <v>-61892.5</v>
      </c>
      <c r="N4684" s="3">
        <v>3257.5</v>
      </c>
      <c r="O4684" s="3">
        <v>65150</v>
      </c>
    </row>
    <row r="4685" spans="1:15" hidden="1" x14ac:dyDescent="0.2">
      <c r="A4685" t="s">
        <v>8287</v>
      </c>
      <c r="B4685" t="s">
        <v>7985</v>
      </c>
      <c r="C4685" s="2">
        <v>36624</v>
      </c>
      <c r="D4685" t="s">
        <v>8288</v>
      </c>
      <c r="E4685" s="3">
        <v>0</v>
      </c>
      <c r="F4685" s="3">
        <v>0</v>
      </c>
      <c r="G4685" s="3">
        <v>0</v>
      </c>
      <c r="H4685" s="3">
        <v>0</v>
      </c>
      <c r="I4685" s="3">
        <v>4295</v>
      </c>
      <c r="J4685" s="3">
        <v>-4080.25</v>
      </c>
      <c r="K4685" s="3">
        <v>214.75</v>
      </c>
      <c r="L4685" s="3">
        <v>0</v>
      </c>
      <c r="M4685" s="3">
        <v>-4080.25</v>
      </c>
      <c r="N4685" s="3">
        <v>214.75</v>
      </c>
      <c r="O4685" s="3">
        <v>4295</v>
      </c>
    </row>
    <row r="4686" spans="1:15" hidden="1" x14ac:dyDescent="0.2">
      <c r="A4686" t="s">
        <v>8289</v>
      </c>
      <c r="B4686" t="s">
        <v>7985</v>
      </c>
      <c r="C4686" s="2">
        <v>36647</v>
      </c>
      <c r="D4686" t="s">
        <v>8290</v>
      </c>
      <c r="E4686" s="3">
        <v>0</v>
      </c>
      <c r="F4686" s="3">
        <v>0</v>
      </c>
      <c r="G4686" s="3">
        <v>0</v>
      </c>
      <c r="H4686" s="3">
        <v>0</v>
      </c>
      <c r="I4686" s="3">
        <v>6075</v>
      </c>
      <c r="J4686" s="3">
        <v>-5771.25</v>
      </c>
      <c r="K4686" s="3">
        <v>303.75</v>
      </c>
      <c r="L4686" s="3">
        <v>0</v>
      </c>
      <c r="M4686" s="3">
        <v>-5771.25</v>
      </c>
      <c r="N4686" s="3">
        <v>303.75</v>
      </c>
      <c r="O4686" s="3">
        <v>6075</v>
      </c>
    </row>
    <row r="4687" spans="1:15" hidden="1" x14ac:dyDescent="0.2">
      <c r="A4687" t="s">
        <v>8291</v>
      </c>
      <c r="B4687" t="s">
        <v>7985</v>
      </c>
      <c r="C4687" s="2">
        <v>36647</v>
      </c>
      <c r="D4687" t="s">
        <v>8292</v>
      </c>
      <c r="E4687" s="3">
        <v>0</v>
      </c>
      <c r="F4687" s="3">
        <v>0</v>
      </c>
      <c r="G4687" s="3">
        <v>0</v>
      </c>
      <c r="H4687" s="3">
        <v>0</v>
      </c>
      <c r="I4687" s="3">
        <v>36560</v>
      </c>
      <c r="J4687" s="3">
        <v>-34732</v>
      </c>
      <c r="K4687" s="3">
        <v>1828</v>
      </c>
      <c r="L4687" s="3">
        <v>0</v>
      </c>
      <c r="M4687" s="3">
        <v>-34732</v>
      </c>
      <c r="N4687" s="3">
        <v>1828</v>
      </c>
      <c r="O4687" s="3">
        <v>36560</v>
      </c>
    </row>
    <row r="4688" spans="1:15" hidden="1" x14ac:dyDescent="0.2">
      <c r="A4688" t="s">
        <v>8293</v>
      </c>
      <c r="B4688" t="s">
        <v>7985</v>
      </c>
      <c r="C4688" s="2">
        <v>36647</v>
      </c>
      <c r="D4688" t="s">
        <v>8294</v>
      </c>
      <c r="E4688" s="3">
        <v>0</v>
      </c>
      <c r="F4688" s="3">
        <v>0</v>
      </c>
      <c r="G4688" s="3">
        <v>0</v>
      </c>
      <c r="H4688" s="3">
        <v>0</v>
      </c>
      <c r="I4688" s="3">
        <v>8600</v>
      </c>
      <c r="J4688" s="3">
        <v>-8170</v>
      </c>
      <c r="K4688" s="3">
        <v>430</v>
      </c>
      <c r="L4688" s="3">
        <v>0</v>
      </c>
      <c r="M4688" s="3">
        <v>-8170</v>
      </c>
      <c r="N4688" s="3">
        <v>430</v>
      </c>
      <c r="O4688" s="3">
        <v>8600</v>
      </c>
    </row>
    <row r="4689" spans="1:15" hidden="1" x14ac:dyDescent="0.2">
      <c r="A4689" t="s">
        <v>8295</v>
      </c>
      <c r="B4689" t="s">
        <v>7985</v>
      </c>
      <c r="C4689" s="2">
        <v>36647</v>
      </c>
      <c r="D4689" t="s">
        <v>8296</v>
      </c>
      <c r="E4689" s="3">
        <v>0</v>
      </c>
      <c r="F4689" s="3">
        <v>0</v>
      </c>
      <c r="G4689" s="3">
        <v>0</v>
      </c>
      <c r="H4689" s="3">
        <v>0</v>
      </c>
      <c r="I4689" s="3">
        <v>2030</v>
      </c>
      <c r="J4689" s="3">
        <v>-1928.5</v>
      </c>
      <c r="K4689" s="3">
        <v>101.5</v>
      </c>
      <c r="L4689" s="3">
        <v>0</v>
      </c>
      <c r="M4689" s="3">
        <v>-1928.5</v>
      </c>
      <c r="N4689" s="3">
        <v>101.5</v>
      </c>
      <c r="O4689" s="3">
        <v>2030</v>
      </c>
    </row>
    <row r="4690" spans="1:15" hidden="1" x14ac:dyDescent="0.2">
      <c r="A4690" t="s">
        <v>8297</v>
      </c>
      <c r="B4690" t="s">
        <v>7985</v>
      </c>
      <c r="C4690" s="2">
        <v>36647</v>
      </c>
      <c r="D4690" t="s">
        <v>8298</v>
      </c>
      <c r="E4690" s="3">
        <v>0</v>
      </c>
      <c r="F4690" s="3">
        <v>0</v>
      </c>
      <c r="G4690" s="3">
        <v>0</v>
      </c>
      <c r="H4690" s="3">
        <v>0</v>
      </c>
      <c r="I4690" s="3">
        <v>17000</v>
      </c>
      <c r="J4690" s="3">
        <v>-16150</v>
      </c>
      <c r="K4690" s="3">
        <v>850</v>
      </c>
      <c r="L4690" s="3">
        <v>0</v>
      </c>
      <c r="M4690" s="3">
        <v>-16150</v>
      </c>
      <c r="N4690" s="3">
        <v>850</v>
      </c>
      <c r="O4690" s="3">
        <v>17000</v>
      </c>
    </row>
    <row r="4691" spans="1:15" hidden="1" x14ac:dyDescent="0.2">
      <c r="A4691" t="s">
        <v>8299</v>
      </c>
      <c r="B4691" t="s">
        <v>7985</v>
      </c>
      <c r="C4691" s="2">
        <v>36647</v>
      </c>
      <c r="D4691" t="s">
        <v>8300</v>
      </c>
      <c r="E4691" s="3">
        <v>0</v>
      </c>
      <c r="F4691" s="3">
        <v>0</v>
      </c>
      <c r="G4691" s="3">
        <v>0</v>
      </c>
      <c r="H4691" s="3">
        <v>0</v>
      </c>
      <c r="I4691" s="3">
        <v>19600</v>
      </c>
      <c r="J4691" s="3">
        <v>-18620</v>
      </c>
      <c r="K4691" s="3">
        <v>980</v>
      </c>
      <c r="L4691" s="3">
        <v>0</v>
      </c>
      <c r="M4691" s="3">
        <v>-18620</v>
      </c>
      <c r="N4691" s="3">
        <v>980</v>
      </c>
      <c r="O4691" s="3">
        <v>19600</v>
      </c>
    </row>
    <row r="4692" spans="1:15" hidden="1" x14ac:dyDescent="0.2">
      <c r="A4692" t="s">
        <v>8301</v>
      </c>
      <c r="B4692" t="s">
        <v>7985</v>
      </c>
      <c r="C4692" s="2">
        <v>36647</v>
      </c>
      <c r="D4692" t="s">
        <v>8302</v>
      </c>
      <c r="E4692" s="3">
        <v>0</v>
      </c>
      <c r="F4692" s="3">
        <v>0</v>
      </c>
      <c r="G4692" s="3">
        <v>0</v>
      </c>
      <c r="H4692" s="3">
        <v>0</v>
      </c>
      <c r="I4692" s="3">
        <v>31000</v>
      </c>
      <c r="J4692" s="3">
        <v>-29450</v>
      </c>
      <c r="K4692" s="3">
        <v>1550</v>
      </c>
      <c r="L4692" s="3">
        <v>0</v>
      </c>
      <c r="M4692" s="3">
        <v>-29450</v>
      </c>
      <c r="N4692" s="3">
        <v>1550</v>
      </c>
      <c r="O4692" s="3">
        <v>31000</v>
      </c>
    </row>
    <row r="4693" spans="1:15" hidden="1" x14ac:dyDescent="0.2">
      <c r="A4693" t="s">
        <v>8303</v>
      </c>
      <c r="B4693" t="s">
        <v>7985</v>
      </c>
      <c r="C4693" s="2">
        <v>36648</v>
      </c>
      <c r="D4693" t="s">
        <v>8304</v>
      </c>
      <c r="E4693" s="3">
        <v>0</v>
      </c>
      <c r="F4693" s="3">
        <v>0</v>
      </c>
      <c r="G4693" s="3">
        <v>0</v>
      </c>
      <c r="H4693" s="3">
        <v>0</v>
      </c>
      <c r="I4693" s="3">
        <v>11520</v>
      </c>
      <c r="J4693" s="3">
        <v>-10944</v>
      </c>
      <c r="K4693" s="3">
        <v>576</v>
      </c>
      <c r="L4693" s="3">
        <v>0</v>
      </c>
      <c r="M4693" s="3">
        <v>-10944</v>
      </c>
      <c r="N4693" s="3">
        <v>576</v>
      </c>
      <c r="O4693" s="3">
        <v>11520</v>
      </c>
    </row>
    <row r="4694" spans="1:15" hidden="1" x14ac:dyDescent="0.2">
      <c r="A4694" t="s">
        <v>8305</v>
      </c>
      <c r="B4694" t="s">
        <v>7985</v>
      </c>
      <c r="C4694" s="2">
        <v>36648</v>
      </c>
      <c r="D4694" t="s">
        <v>8268</v>
      </c>
      <c r="E4694" s="3">
        <v>0</v>
      </c>
      <c r="F4694" s="3">
        <v>0</v>
      </c>
      <c r="G4694" s="3">
        <v>0</v>
      </c>
      <c r="H4694" s="3">
        <v>0</v>
      </c>
      <c r="I4694" s="3">
        <v>13440</v>
      </c>
      <c r="J4694" s="3">
        <v>-12768</v>
      </c>
      <c r="K4694" s="3">
        <v>672</v>
      </c>
      <c r="L4694" s="3">
        <v>0</v>
      </c>
      <c r="M4694" s="3">
        <v>-12768</v>
      </c>
      <c r="N4694" s="3">
        <v>672</v>
      </c>
      <c r="O4694" s="3">
        <v>13440</v>
      </c>
    </row>
    <row r="4695" spans="1:15" hidden="1" x14ac:dyDescent="0.2">
      <c r="A4695" t="s">
        <v>8306</v>
      </c>
      <c r="B4695" t="s">
        <v>7985</v>
      </c>
      <c r="C4695" s="2">
        <v>36663</v>
      </c>
      <c r="D4695" t="s">
        <v>8307</v>
      </c>
      <c r="E4695" s="3">
        <v>0</v>
      </c>
      <c r="F4695" s="3">
        <v>0</v>
      </c>
      <c r="G4695" s="3">
        <v>0</v>
      </c>
      <c r="H4695" s="3">
        <v>0</v>
      </c>
      <c r="I4695" s="3">
        <v>12500</v>
      </c>
      <c r="J4695" s="3">
        <v>-11875</v>
      </c>
      <c r="K4695" s="3">
        <v>625</v>
      </c>
      <c r="L4695" s="3">
        <v>0</v>
      </c>
      <c r="M4695" s="3">
        <v>-11875</v>
      </c>
      <c r="N4695" s="3">
        <v>625</v>
      </c>
      <c r="O4695" s="3">
        <v>12500</v>
      </c>
    </row>
    <row r="4696" spans="1:15" hidden="1" x14ac:dyDescent="0.2">
      <c r="A4696" t="s">
        <v>8308</v>
      </c>
      <c r="B4696" t="s">
        <v>7985</v>
      </c>
      <c r="C4696" s="2">
        <v>36647</v>
      </c>
      <c r="D4696" t="s">
        <v>8309</v>
      </c>
      <c r="E4696" s="3">
        <v>0</v>
      </c>
      <c r="F4696" s="3">
        <v>0</v>
      </c>
      <c r="G4696" s="3">
        <v>0</v>
      </c>
      <c r="H4696" s="3">
        <v>0</v>
      </c>
      <c r="I4696" s="3">
        <v>24000</v>
      </c>
      <c r="J4696" s="3">
        <v>-22800</v>
      </c>
      <c r="K4696" s="3">
        <v>1200</v>
      </c>
      <c r="L4696" s="3">
        <v>0</v>
      </c>
      <c r="M4696" s="3">
        <v>-22800</v>
      </c>
      <c r="N4696" s="3">
        <v>1200</v>
      </c>
      <c r="O4696" s="3">
        <v>24000</v>
      </c>
    </row>
    <row r="4697" spans="1:15" hidden="1" x14ac:dyDescent="0.2">
      <c r="A4697" t="s">
        <v>8310</v>
      </c>
      <c r="B4697" t="s">
        <v>7985</v>
      </c>
      <c r="C4697" s="2">
        <v>36647</v>
      </c>
      <c r="D4697" t="s">
        <v>8311</v>
      </c>
      <c r="E4697" s="3">
        <v>0</v>
      </c>
      <c r="F4697" s="3">
        <v>0</v>
      </c>
      <c r="G4697" s="3">
        <v>0</v>
      </c>
      <c r="H4697" s="3">
        <v>0</v>
      </c>
      <c r="I4697" s="3">
        <v>17200</v>
      </c>
      <c r="J4697" s="3">
        <v>-16340</v>
      </c>
      <c r="K4697" s="3">
        <v>860</v>
      </c>
      <c r="L4697" s="3">
        <v>0</v>
      </c>
      <c r="M4697" s="3">
        <v>-16340</v>
      </c>
      <c r="N4697" s="3">
        <v>860</v>
      </c>
      <c r="O4697" s="3">
        <v>17200</v>
      </c>
    </row>
    <row r="4698" spans="1:15" hidden="1" x14ac:dyDescent="0.2">
      <c r="A4698" t="s">
        <v>8312</v>
      </c>
      <c r="B4698" t="s">
        <v>7985</v>
      </c>
      <c r="C4698" s="2">
        <v>36647</v>
      </c>
      <c r="D4698" t="s">
        <v>8094</v>
      </c>
      <c r="E4698" s="3">
        <v>0</v>
      </c>
      <c r="F4698" s="3">
        <v>0</v>
      </c>
      <c r="G4698" s="3">
        <v>0</v>
      </c>
      <c r="H4698" s="3">
        <v>0</v>
      </c>
      <c r="I4698" s="3">
        <v>16800</v>
      </c>
      <c r="J4698" s="3">
        <v>-15960</v>
      </c>
      <c r="K4698" s="3">
        <v>840</v>
      </c>
      <c r="L4698" s="3">
        <v>0</v>
      </c>
      <c r="M4698" s="3">
        <v>-15960</v>
      </c>
      <c r="N4698" s="3">
        <v>840</v>
      </c>
      <c r="O4698" s="3">
        <v>16800</v>
      </c>
    </row>
    <row r="4699" spans="1:15" hidden="1" x14ac:dyDescent="0.2">
      <c r="A4699" t="s">
        <v>8313</v>
      </c>
      <c r="B4699" t="s">
        <v>7985</v>
      </c>
      <c r="C4699" s="2">
        <v>36647</v>
      </c>
      <c r="D4699" t="s">
        <v>8314</v>
      </c>
      <c r="E4699" s="3">
        <v>0</v>
      </c>
      <c r="F4699" s="3">
        <v>0</v>
      </c>
      <c r="G4699" s="3">
        <v>0</v>
      </c>
      <c r="H4699" s="3">
        <v>0</v>
      </c>
      <c r="I4699" s="3">
        <v>13500</v>
      </c>
      <c r="J4699" s="3">
        <v>-12825</v>
      </c>
      <c r="K4699" s="3">
        <v>675</v>
      </c>
      <c r="L4699" s="3">
        <v>0</v>
      </c>
      <c r="M4699" s="3">
        <v>-12825</v>
      </c>
      <c r="N4699" s="3">
        <v>675</v>
      </c>
      <c r="O4699" s="3">
        <v>13500</v>
      </c>
    </row>
    <row r="4700" spans="1:15" hidden="1" x14ac:dyDescent="0.2">
      <c r="A4700" t="s">
        <v>8315</v>
      </c>
      <c r="B4700" t="s">
        <v>7985</v>
      </c>
      <c r="C4700" s="2">
        <v>36647</v>
      </c>
      <c r="D4700" t="s">
        <v>8316</v>
      </c>
      <c r="E4700" s="3">
        <v>0</v>
      </c>
      <c r="F4700" s="3">
        <v>0</v>
      </c>
      <c r="G4700" s="3">
        <v>0</v>
      </c>
      <c r="H4700" s="3">
        <v>0</v>
      </c>
      <c r="I4700" s="3">
        <v>4500</v>
      </c>
      <c r="J4700" s="3">
        <v>-4275</v>
      </c>
      <c r="K4700" s="3">
        <v>225</v>
      </c>
      <c r="L4700" s="3">
        <v>0</v>
      </c>
      <c r="M4700" s="3">
        <v>-4275</v>
      </c>
      <c r="N4700" s="3">
        <v>225</v>
      </c>
      <c r="O4700" s="3">
        <v>4500</v>
      </c>
    </row>
    <row r="4701" spans="1:15" hidden="1" x14ac:dyDescent="0.2">
      <c r="A4701" t="s">
        <v>8317</v>
      </c>
      <c r="B4701" t="s">
        <v>7985</v>
      </c>
      <c r="C4701" s="2">
        <v>36647</v>
      </c>
      <c r="D4701" t="s">
        <v>8318</v>
      </c>
      <c r="E4701" s="3">
        <v>0</v>
      </c>
      <c r="F4701" s="3">
        <v>0</v>
      </c>
      <c r="G4701" s="3">
        <v>0</v>
      </c>
      <c r="H4701" s="3">
        <v>0</v>
      </c>
      <c r="I4701" s="3">
        <v>138333</v>
      </c>
      <c r="J4701" s="3">
        <v>-131416.35</v>
      </c>
      <c r="K4701" s="3">
        <v>6916.65</v>
      </c>
      <c r="L4701" s="3">
        <v>0</v>
      </c>
      <c r="M4701" s="3">
        <v>-131416.35</v>
      </c>
      <c r="N4701" s="3">
        <v>6916.65</v>
      </c>
      <c r="O4701" s="3">
        <v>138333</v>
      </c>
    </row>
    <row r="4702" spans="1:15" hidden="1" x14ac:dyDescent="0.2">
      <c r="A4702" t="s">
        <v>8319</v>
      </c>
      <c r="B4702" t="s">
        <v>7985</v>
      </c>
      <c r="C4702" s="2">
        <v>36647</v>
      </c>
      <c r="D4702" t="s">
        <v>8320</v>
      </c>
      <c r="E4702" s="3">
        <v>0</v>
      </c>
      <c r="F4702" s="3">
        <v>0</v>
      </c>
      <c r="G4702" s="3">
        <v>0</v>
      </c>
      <c r="H4702" s="3">
        <v>0</v>
      </c>
      <c r="I4702" s="3">
        <v>130429</v>
      </c>
      <c r="J4702" s="3">
        <v>-123907.55</v>
      </c>
      <c r="K4702" s="3">
        <v>6521.45</v>
      </c>
      <c r="L4702" s="3">
        <v>0</v>
      </c>
      <c r="M4702" s="3">
        <v>-123907.55</v>
      </c>
      <c r="N4702" s="3">
        <v>6521.45</v>
      </c>
      <c r="O4702" s="3">
        <v>130429</v>
      </c>
    </row>
    <row r="4703" spans="1:15" hidden="1" x14ac:dyDescent="0.2">
      <c r="A4703" t="s">
        <v>8321</v>
      </c>
      <c r="B4703" t="s">
        <v>7985</v>
      </c>
      <c r="C4703" s="2">
        <v>36647</v>
      </c>
      <c r="D4703" t="s">
        <v>8322</v>
      </c>
      <c r="E4703" s="3">
        <v>0</v>
      </c>
      <c r="F4703" s="3">
        <v>0</v>
      </c>
      <c r="G4703" s="3">
        <v>0</v>
      </c>
      <c r="H4703" s="3">
        <v>0</v>
      </c>
      <c r="I4703" s="3">
        <v>9328</v>
      </c>
      <c r="J4703" s="3">
        <v>-8861.6</v>
      </c>
      <c r="K4703" s="3">
        <v>466.4</v>
      </c>
      <c r="L4703" s="3">
        <v>0</v>
      </c>
      <c r="M4703" s="3">
        <v>-8861.6</v>
      </c>
      <c r="N4703" s="3">
        <v>466.4</v>
      </c>
      <c r="O4703" s="3">
        <v>9328</v>
      </c>
    </row>
    <row r="4704" spans="1:15" hidden="1" x14ac:dyDescent="0.2">
      <c r="A4704" t="s">
        <v>8323</v>
      </c>
      <c r="B4704" t="s">
        <v>7985</v>
      </c>
      <c r="C4704" s="2">
        <v>36647</v>
      </c>
      <c r="D4704" t="s">
        <v>8324</v>
      </c>
      <c r="E4704" s="3">
        <v>0</v>
      </c>
      <c r="F4704" s="3">
        <v>0</v>
      </c>
      <c r="G4704" s="3">
        <v>0</v>
      </c>
      <c r="H4704" s="3">
        <v>0</v>
      </c>
      <c r="I4704" s="3">
        <v>9328</v>
      </c>
      <c r="J4704" s="3">
        <v>-8861.6</v>
      </c>
      <c r="K4704" s="3">
        <v>466.4</v>
      </c>
      <c r="L4704" s="3">
        <v>0</v>
      </c>
      <c r="M4704" s="3">
        <v>-8861.6</v>
      </c>
      <c r="N4704" s="3">
        <v>466.4</v>
      </c>
      <c r="O4704" s="3">
        <v>9328</v>
      </c>
    </row>
    <row r="4705" spans="1:15" hidden="1" x14ac:dyDescent="0.2">
      <c r="A4705" t="s">
        <v>8325</v>
      </c>
      <c r="B4705" t="s">
        <v>7985</v>
      </c>
      <c r="C4705" s="2">
        <v>36647</v>
      </c>
      <c r="D4705" t="s">
        <v>8326</v>
      </c>
      <c r="E4705" s="3">
        <v>0</v>
      </c>
      <c r="F4705" s="3">
        <v>0</v>
      </c>
      <c r="G4705" s="3">
        <v>0</v>
      </c>
      <c r="H4705" s="3">
        <v>0</v>
      </c>
      <c r="I4705" s="3">
        <v>72460</v>
      </c>
      <c r="J4705" s="3">
        <v>-68837</v>
      </c>
      <c r="K4705" s="3">
        <v>3623</v>
      </c>
      <c r="L4705" s="3">
        <v>0</v>
      </c>
      <c r="M4705" s="3">
        <v>-68837</v>
      </c>
      <c r="N4705" s="3">
        <v>3623</v>
      </c>
      <c r="O4705" s="3">
        <v>72460</v>
      </c>
    </row>
    <row r="4706" spans="1:15" hidden="1" x14ac:dyDescent="0.2">
      <c r="A4706" t="s">
        <v>8327</v>
      </c>
      <c r="B4706" t="s">
        <v>7985</v>
      </c>
      <c r="C4706" s="2">
        <v>36647</v>
      </c>
      <c r="D4706" t="s">
        <v>8322</v>
      </c>
      <c r="E4706" s="3">
        <v>0</v>
      </c>
      <c r="F4706" s="3">
        <v>0</v>
      </c>
      <c r="G4706" s="3">
        <v>0</v>
      </c>
      <c r="H4706" s="3">
        <v>0</v>
      </c>
      <c r="I4706" s="3">
        <v>4664</v>
      </c>
      <c r="J4706" s="3">
        <v>-4430.8</v>
      </c>
      <c r="K4706" s="3">
        <v>233.2</v>
      </c>
      <c r="L4706" s="3">
        <v>0</v>
      </c>
      <c r="M4706" s="3">
        <v>-4430.8</v>
      </c>
      <c r="N4706" s="3">
        <v>233.2</v>
      </c>
      <c r="O4706" s="3">
        <v>4664</v>
      </c>
    </row>
    <row r="4707" spans="1:15" hidden="1" x14ac:dyDescent="0.2">
      <c r="A4707" t="s">
        <v>8328</v>
      </c>
      <c r="B4707" t="s">
        <v>7985</v>
      </c>
      <c r="C4707" s="2">
        <v>36647</v>
      </c>
      <c r="D4707" t="s">
        <v>8329</v>
      </c>
      <c r="E4707" s="3">
        <v>0</v>
      </c>
      <c r="F4707" s="3">
        <v>0</v>
      </c>
      <c r="G4707" s="3">
        <v>0</v>
      </c>
      <c r="H4707" s="3">
        <v>0</v>
      </c>
      <c r="I4707" s="3">
        <v>72460</v>
      </c>
      <c r="J4707" s="3">
        <v>-68837</v>
      </c>
      <c r="K4707" s="3">
        <v>3623</v>
      </c>
      <c r="L4707" s="3">
        <v>0</v>
      </c>
      <c r="M4707" s="3">
        <v>-68837</v>
      </c>
      <c r="N4707" s="3">
        <v>3623</v>
      </c>
      <c r="O4707" s="3">
        <v>72460</v>
      </c>
    </row>
    <row r="4708" spans="1:15" hidden="1" x14ac:dyDescent="0.2">
      <c r="A4708" t="s">
        <v>8330</v>
      </c>
      <c r="B4708" t="s">
        <v>7985</v>
      </c>
      <c r="C4708" s="2">
        <v>36647</v>
      </c>
      <c r="D4708" t="s">
        <v>8322</v>
      </c>
      <c r="E4708" s="3">
        <v>0</v>
      </c>
      <c r="F4708" s="3">
        <v>0</v>
      </c>
      <c r="G4708" s="3">
        <v>0</v>
      </c>
      <c r="H4708" s="3">
        <v>0</v>
      </c>
      <c r="I4708" s="3">
        <v>10540</v>
      </c>
      <c r="J4708" s="3">
        <v>-10013</v>
      </c>
      <c r="K4708" s="3">
        <v>527</v>
      </c>
      <c r="L4708" s="3">
        <v>0</v>
      </c>
      <c r="M4708" s="3">
        <v>-10013</v>
      </c>
      <c r="N4708" s="3">
        <v>527</v>
      </c>
      <c r="O4708" s="3">
        <v>10540</v>
      </c>
    </row>
    <row r="4709" spans="1:15" hidden="1" x14ac:dyDescent="0.2">
      <c r="A4709" t="s">
        <v>8331</v>
      </c>
      <c r="B4709" t="s">
        <v>7985</v>
      </c>
      <c r="C4709" s="2">
        <v>36647</v>
      </c>
      <c r="D4709" t="s">
        <v>8324</v>
      </c>
      <c r="E4709" s="3">
        <v>0</v>
      </c>
      <c r="F4709" s="3">
        <v>0</v>
      </c>
      <c r="G4709" s="3">
        <v>0</v>
      </c>
      <c r="H4709" s="3">
        <v>0</v>
      </c>
      <c r="I4709" s="3">
        <v>5270</v>
      </c>
      <c r="J4709" s="3">
        <v>-5006.5</v>
      </c>
      <c r="K4709" s="3">
        <v>263.5</v>
      </c>
      <c r="L4709" s="3">
        <v>0</v>
      </c>
      <c r="M4709" s="3">
        <v>-5006.5</v>
      </c>
      <c r="N4709" s="3">
        <v>263.5</v>
      </c>
      <c r="O4709" s="3">
        <v>5270</v>
      </c>
    </row>
    <row r="4710" spans="1:15" hidden="1" x14ac:dyDescent="0.2">
      <c r="A4710" t="s">
        <v>8332</v>
      </c>
      <c r="B4710" t="s">
        <v>7985</v>
      </c>
      <c r="C4710" s="2">
        <v>36647</v>
      </c>
      <c r="D4710" t="s">
        <v>8333</v>
      </c>
      <c r="E4710" s="3">
        <v>0</v>
      </c>
      <c r="F4710" s="3">
        <v>0</v>
      </c>
      <c r="G4710" s="3">
        <v>0</v>
      </c>
      <c r="H4710" s="3">
        <v>0</v>
      </c>
      <c r="I4710" s="3">
        <v>15810</v>
      </c>
      <c r="J4710" s="3">
        <v>-15019.5</v>
      </c>
      <c r="K4710" s="3">
        <v>790.5</v>
      </c>
      <c r="L4710" s="3">
        <v>0</v>
      </c>
      <c r="M4710" s="3">
        <v>-15019.5</v>
      </c>
      <c r="N4710" s="3">
        <v>790.5</v>
      </c>
      <c r="O4710" s="3">
        <v>15810</v>
      </c>
    </row>
    <row r="4711" spans="1:15" hidden="1" x14ac:dyDescent="0.2">
      <c r="A4711" t="s">
        <v>8334</v>
      </c>
      <c r="B4711" t="s">
        <v>7985</v>
      </c>
      <c r="C4711" s="2">
        <v>36647</v>
      </c>
      <c r="D4711" t="s">
        <v>8335</v>
      </c>
      <c r="E4711" s="3">
        <v>0</v>
      </c>
      <c r="F4711" s="3">
        <v>0</v>
      </c>
      <c r="G4711" s="3">
        <v>0</v>
      </c>
      <c r="H4711" s="3">
        <v>0</v>
      </c>
      <c r="I4711" s="3">
        <v>9222</v>
      </c>
      <c r="J4711" s="3">
        <v>-8760.9</v>
      </c>
      <c r="K4711" s="3">
        <v>461.1</v>
      </c>
      <c r="L4711" s="3">
        <v>0</v>
      </c>
      <c r="M4711" s="3">
        <v>-8760.9</v>
      </c>
      <c r="N4711" s="3">
        <v>461.1</v>
      </c>
      <c r="O4711" s="3">
        <v>9222</v>
      </c>
    </row>
    <row r="4712" spans="1:15" hidden="1" x14ac:dyDescent="0.2">
      <c r="A4712" t="s">
        <v>8336</v>
      </c>
      <c r="B4712" t="s">
        <v>7985</v>
      </c>
      <c r="C4712" s="2">
        <v>36647</v>
      </c>
      <c r="D4712" t="s">
        <v>8337</v>
      </c>
      <c r="E4712" s="3">
        <v>0</v>
      </c>
      <c r="F4712" s="3">
        <v>0</v>
      </c>
      <c r="G4712" s="3">
        <v>0</v>
      </c>
      <c r="H4712" s="3">
        <v>0</v>
      </c>
      <c r="I4712" s="3">
        <v>79048</v>
      </c>
      <c r="J4712" s="3">
        <v>-75095.600000000006</v>
      </c>
      <c r="K4712" s="3">
        <v>3952.4</v>
      </c>
      <c r="L4712" s="3">
        <v>0</v>
      </c>
      <c r="M4712" s="3">
        <v>-75095.600000000006</v>
      </c>
      <c r="N4712" s="3">
        <v>3952.4</v>
      </c>
      <c r="O4712" s="3">
        <v>79048</v>
      </c>
    </row>
    <row r="4713" spans="1:15" hidden="1" x14ac:dyDescent="0.2">
      <c r="A4713" t="s">
        <v>8338</v>
      </c>
      <c r="B4713" t="s">
        <v>7985</v>
      </c>
      <c r="C4713" s="2">
        <v>36647</v>
      </c>
      <c r="D4713" t="s">
        <v>8324</v>
      </c>
      <c r="E4713" s="3">
        <v>0</v>
      </c>
      <c r="F4713" s="3">
        <v>0</v>
      </c>
      <c r="G4713" s="3">
        <v>0</v>
      </c>
      <c r="H4713" s="3">
        <v>0</v>
      </c>
      <c r="I4713" s="3">
        <v>5270</v>
      </c>
      <c r="J4713" s="3">
        <v>-5006.5</v>
      </c>
      <c r="K4713" s="3">
        <v>263.5</v>
      </c>
      <c r="L4713" s="3">
        <v>0</v>
      </c>
      <c r="M4713" s="3">
        <v>-5006.5</v>
      </c>
      <c r="N4713" s="3">
        <v>263.5</v>
      </c>
      <c r="O4713" s="3">
        <v>5270</v>
      </c>
    </row>
    <row r="4714" spans="1:15" hidden="1" x14ac:dyDescent="0.2">
      <c r="A4714" t="s">
        <v>8339</v>
      </c>
      <c r="B4714" t="s">
        <v>7985</v>
      </c>
      <c r="C4714" s="2">
        <v>36647</v>
      </c>
      <c r="D4714" t="s">
        <v>8340</v>
      </c>
      <c r="E4714" s="3">
        <v>0</v>
      </c>
      <c r="F4714" s="3">
        <v>0</v>
      </c>
      <c r="G4714" s="3">
        <v>0</v>
      </c>
      <c r="H4714" s="3">
        <v>0</v>
      </c>
      <c r="I4714" s="3">
        <v>42196</v>
      </c>
      <c r="J4714" s="3">
        <v>-40086.199999999997</v>
      </c>
      <c r="K4714" s="3">
        <v>2109.8000000000002</v>
      </c>
      <c r="L4714" s="3">
        <v>0</v>
      </c>
      <c r="M4714" s="3">
        <v>-40086.199999999997</v>
      </c>
      <c r="N4714" s="3">
        <v>2109.8000000000002</v>
      </c>
      <c r="O4714" s="3">
        <v>42196</v>
      </c>
    </row>
    <row r="4715" spans="1:15" hidden="1" x14ac:dyDescent="0.2">
      <c r="A4715" t="s">
        <v>8341</v>
      </c>
      <c r="B4715" t="s">
        <v>7985</v>
      </c>
      <c r="C4715" s="2">
        <v>36647</v>
      </c>
      <c r="D4715" t="s">
        <v>8340</v>
      </c>
      <c r="E4715" s="3">
        <v>0</v>
      </c>
      <c r="F4715" s="3">
        <v>0</v>
      </c>
      <c r="G4715" s="3">
        <v>0</v>
      </c>
      <c r="H4715" s="3">
        <v>0</v>
      </c>
      <c r="I4715" s="3">
        <v>42196</v>
      </c>
      <c r="J4715" s="3">
        <v>-40086.199999999997</v>
      </c>
      <c r="K4715" s="3">
        <v>2109.8000000000002</v>
      </c>
      <c r="L4715" s="3">
        <v>0</v>
      </c>
      <c r="M4715" s="3">
        <v>-40086.199999999997</v>
      </c>
      <c r="N4715" s="3">
        <v>2109.8000000000002</v>
      </c>
      <c r="O4715" s="3">
        <v>42196</v>
      </c>
    </row>
    <row r="4716" spans="1:15" hidden="1" x14ac:dyDescent="0.2">
      <c r="A4716" t="s">
        <v>8342</v>
      </c>
      <c r="B4716" t="s">
        <v>7985</v>
      </c>
      <c r="C4716" s="2">
        <v>36647</v>
      </c>
      <c r="D4716" t="s">
        <v>8343</v>
      </c>
      <c r="E4716" s="3">
        <v>0</v>
      </c>
      <c r="F4716" s="3">
        <v>0</v>
      </c>
      <c r="G4716" s="3">
        <v>0</v>
      </c>
      <c r="H4716" s="3">
        <v>0</v>
      </c>
      <c r="I4716" s="3">
        <v>37767</v>
      </c>
      <c r="J4716" s="3">
        <v>-35878.65</v>
      </c>
      <c r="K4716" s="3">
        <v>1888.35</v>
      </c>
      <c r="L4716" s="3">
        <v>0</v>
      </c>
      <c r="M4716" s="3">
        <v>-35878.65</v>
      </c>
      <c r="N4716" s="3">
        <v>1888.35</v>
      </c>
      <c r="O4716" s="3">
        <v>37767</v>
      </c>
    </row>
    <row r="4717" spans="1:15" hidden="1" x14ac:dyDescent="0.2">
      <c r="A4717" t="s">
        <v>8344</v>
      </c>
      <c r="B4717" t="s">
        <v>7985</v>
      </c>
      <c r="C4717" s="2">
        <v>36647</v>
      </c>
      <c r="D4717" t="s">
        <v>8343</v>
      </c>
      <c r="E4717" s="3">
        <v>0</v>
      </c>
      <c r="F4717" s="3">
        <v>0</v>
      </c>
      <c r="G4717" s="3">
        <v>0</v>
      </c>
      <c r="H4717" s="3">
        <v>0</v>
      </c>
      <c r="I4717" s="3">
        <v>18884</v>
      </c>
      <c r="J4717" s="3">
        <v>-17939.8</v>
      </c>
      <c r="K4717" s="3">
        <v>944.2</v>
      </c>
      <c r="L4717" s="3">
        <v>0</v>
      </c>
      <c r="M4717" s="3">
        <v>-17939.8</v>
      </c>
      <c r="N4717" s="3">
        <v>944.2</v>
      </c>
      <c r="O4717" s="3">
        <v>18884</v>
      </c>
    </row>
    <row r="4718" spans="1:15" hidden="1" x14ac:dyDescent="0.2">
      <c r="A4718" t="s">
        <v>8345</v>
      </c>
      <c r="B4718" t="s">
        <v>7985</v>
      </c>
      <c r="C4718" s="2">
        <v>36647</v>
      </c>
      <c r="D4718" t="s">
        <v>8340</v>
      </c>
      <c r="E4718" s="3">
        <v>0</v>
      </c>
      <c r="F4718" s="3">
        <v>0</v>
      </c>
      <c r="G4718" s="3">
        <v>0</v>
      </c>
      <c r="H4718" s="3">
        <v>0</v>
      </c>
      <c r="I4718" s="3">
        <v>22284</v>
      </c>
      <c r="J4718" s="3">
        <v>-21169.8</v>
      </c>
      <c r="K4718" s="3">
        <v>1114.2</v>
      </c>
      <c r="L4718" s="3">
        <v>0</v>
      </c>
      <c r="M4718" s="3">
        <v>-21169.8</v>
      </c>
      <c r="N4718" s="3">
        <v>1114.2</v>
      </c>
      <c r="O4718" s="3">
        <v>22284</v>
      </c>
    </row>
    <row r="4719" spans="1:15" hidden="1" x14ac:dyDescent="0.2">
      <c r="A4719" t="s">
        <v>8346</v>
      </c>
      <c r="B4719" t="s">
        <v>7985</v>
      </c>
      <c r="C4719" s="2">
        <v>36647</v>
      </c>
      <c r="D4719" t="s">
        <v>8343</v>
      </c>
      <c r="E4719" s="3">
        <v>0</v>
      </c>
      <c r="F4719" s="3">
        <v>0</v>
      </c>
      <c r="G4719" s="3">
        <v>0</v>
      </c>
      <c r="H4719" s="3">
        <v>0</v>
      </c>
      <c r="I4719" s="3">
        <v>37767</v>
      </c>
      <c r="J4719" s="3">
        <v>-35878.65</v>
      </c>
      <c r="K4719" s="3">
        <v>1888.35</v>
      </c>
      <c r="L4719" s="3">
        <v>0</v>
      </c>
      <c r="M4719" s="3">
        <v>-35878.65</v>
      </c>
      <c r="N4719" s="3">
        <v>1888.35</v>
      </c>
      <c r="O4719" s="3">
        <v>37767</v>
      </c>
    </row>
    <row r="4720" spans="1:15" hidden="1" x14ac:dyDescent="0.2">
      <c r="A4720" t="s">
        <v>8347</v>
      </c>
      <c r="B4720" t="s">
        <v>7985</v>
      </c>
      <c r="C4720" s="2">
        <v>36647</v>
      </c>
      <c r="D4720" t="s">
        <v>8340</v>
      </c>
      <c r="E4720" s="3">
        <v>0</v>
      </c>
      <c r="F4720" s="3">
        <v>0</v>
      </c>
      <c r="G4720" s="3">
        <v>0</v>
      </c>
      <c r="H4720" s="3">
        <v>0</v>
      </c>
      <c r="I4720" s="3">
        <v>47680</v>
      </c>
      <c r="J4720" s="3">
        <v>-45296</v>
      </c>
      <c r="K4720" s="3">
        <v>2384</v>
      </c>
      <c r="L4720" s="3">
        <v>0</v>
      </c>
      <c r="M4720" s="3">
        <v>-45296</v>
      </c>
      <c r="N4720" s="3">
        <v>2384</v>
      </c>
      <c r="O4720" s="3">
        <v>47680</v>
      </c>
    </row>
    <row r="4721" spans="1:15" hidden="1" x14ac:dyDescent="0.2">
      <c r="A4721" t="s">
        <v>8348</v>
      </c>
      <c r="B4721" t="s">
        <v>7985</v>
      </c>
      <c r="C4721" s="2">
        <v>36647</v>
      </c>
      <c r="D4721" t="s">
        <v>8343</v>
      </c>
      <c r="E4721" s="3">
        <v>0</v>
      </c>
      <c r="F4721" s="3">
        <v>0</v>
      </c>
      <c r="G4721" s="3">
        <v>0</v>
      </c>
      <c r="H4721" s="3">
        <v>0</v>
      </c>
      <c r="I4721" s="3">
        <v>40151</v>
      </c>
      <c r="J4721" s="3">
        <v>-38143.449999999997</v>
      </c>
      <c r="K4721" s="3">
        <v>2007.55</v>
      </c>
      <c r="L4721" s="3">
        <v>0</v>
      </c>
      <c r="M4721" s="3">
        <v>-38143.449999999997</v>
      </c>
      <c r="N4721" s="3">
        <v>2007.55</v>
      </c>
      <c r="O4721" s="3">
        <v>40151</v>
      </c>
    </row>
    <row r="4722" spans="1:15" hidden="1" x14ac:dyDescent="0.2">
      <c r="A4722" t="s">
        <v>8349</v>
      </c>
      <c r="B4722" t="s">
        <v>7985</v>
      </c>
      <c r="C4722" s="2">
        <v>36648</v>
      </c>
      <c r="D4722" t="s">
        <v>8350</v>
      </c>
      <c r="E4722" s="3">
        <v>0</v>
      </c>
      <c r="F4722" s="3">
        <v>0</v>
      </c>
      <c r="G4722" s="3">
        <v>0</v>
      </c>
      <c r="H4722" s="3">
        <v>0</v>
      </c>
      <c r="I4722" s="3">
        <v>10200</v>
      </c>
      <c r="J4722" s="3">
        <v>-9690</v>
      </c>
      <c r="K4722" s="3">
        <v>510</v>
      </c>
      <c r="L4722" s="3">
        <v>0</v>
      </c>
      <c r="M4722" s="3">
        <v>-9690</v>
      </c>
      <c r="N4722" s="3">
        <v>510</v>
      </c>
      <c r="O4722" s="3">
        <v>10200</v>
      </c>
    </row>
    <row r="4723" spans="1:15" hidden="1" x14ac:dyDescent="0.2">
      <c r="A4723" t="s">
        <v>8351</v>
      </c>
      <c r="B4723" t="s">
        <v>7985</v>
      </c>
      <c r="C4723" s="2">
        <v>36664</v>
      </c>
      <c r="D4723" t="s">
        <v>8274</v>
      </c>
      <c r="E4723" s="3">
        <v>0</v>
      </c>
      <c r="F4723" s="3">
        <v>0</v>
      </c>
      <c r="G4723" s="3">
        <v>0</v>
      </c>
      <c r="H4723" s="3">
        <v>0</v>
      </c>
      <c r="I4723" s="3">
        <v>46200</v>
      </c>
      <c r="J4723" s="3">
        <v>-43890</v>
      </c>
      <c r="K4723" s="3">
        <v>2310</v>
      </c>
      <c r="L4723" s="3">
        <v>0</v>
      </c>
      <c r="M4723" s="3">
        <v>-43890</v>
      </c>
      <c r="N4723" s="3">
        <v>2310</v>
      </c>
      <c r="O4723" s="3">
        <v>46200</v>
      </c>
    </row>
    <row r="4724" spans="1:15" hidden="1" x14ac:dyDescent="0.2">
      <c r="A4724" t="s">
        <v>8352</v>
      </c>
      <c r="B4724" t="s">
        <v>7985</v>
      </c>
      <c r="C4724" s="2">
        <v>36664</v>
      </c>
      <c r="D4724" t="s">
        <v>8098</v>
      </c>
      <c r="E4724" s="3">
        <v>0</v>
      </c>
      <c r="F4724" s="3">
        <v>0</v>
      </c>
      <c r="G4724" s="3">
        <v>0</v>
      </c>
      <c r="H4724" s="3">
        <v>0</v>
      </c>
      <c r="I4724" s="3">
        <v>88000</v>
      </c>
      <c r="J4724" s="3">
        <v>-83600</v>
      </c>
      <c r="K4724" s="3">
        <v>4400</v>
      </c>
      <c r="L4724" s="3">
        <v>0</v>
      </c>
      <c r="M4724" s="3">
        <v>-83600</v>
      </c>
      <c r="N4724" s="3">
        <v>4400</v>
      </c>
      <c r="O4724" s="3">
        <v>88000</v>
      </c>
    </row>
    <row r="4725" spans="1:15" hidden="1" x14ac:dyDescent="0.2">
      <c r="A4725" t="s">
        <v>8353</v>
      </c>
      <c r="B4725" t="s">
        <v>7985</v>
      </c>
      <c r="C4725" s="2">
        <v>36665</v>
      </c>
      <c r="D4725" t="s">
        <v>8354</v>
      </c>
      <c r="E4725" s="3">
        <v>0</v>
      </c>
      <c r="F4725" s="3">
        <v>0</v>
      </c>
      <c r="G4725" s="3">
        <v>0</v>
      </c>
      <c r="H4725" s="3">
        <v>0</v>
      </c>
      <c r="I4725" s="3">
        <v>65000</v>
      </c>
      <c r="J4725" s="3">
        <v>-61750</v>
      </c>
      <c r="K4725" s="3">
        <v>3250</v>
      </c>
      <c r="L4725" s="3">
        <v>0</v>
      </c>
      <c r="M4725" s="3">
        <v>-61750</v>
      </c>
      <c r="N4725" s="3">
        <v>3250</v>
      </c>
      <c r="O4725" s="3">
        <v>65000</v>
      </c>
    </row>
    <row r="4726" spans="1:15" hidden="1" x14ac:dyDescent="0.2">
      <c r="A4726" t="s">
        <v>8355</v>
      </c>
      <c r="B4726" t="s">
        <v>7985</v>
      </c>
      <c r="C4726" s="2">
        <v>36647</v>
      </c>
      <c r="D4726" t="s">
        <v>8233</v>
      </c>
      <c r="E4726" s="3">
        <v>0</v>
      </c>
      <c r="F4726" s="3">
        <v>0</v>
      </c>
      <c r="G4726" s="3">
        <v>0</v>
      </c>
      <c r="H4726" s="3">
        <v>0</v>
      </c>
      <c r="I4726" s="3">
        <v>8000</v>
      </c>
      <c r="J4726" s="3">
        <v>-7600</v>
      </c>
      <c r="K4726" s="3">
        <v>400</v>
      </c>
      <c r="L4726" s="3">
        <v>0</v>
      </c>
      <c r="M4726" s="3">
        <v>-7600</v>
      </c>
      <c r="N4726" s="3">
        <v>400</v>
      </c>
      <c r="O4726" s="3">
        <v>8000</v>
      </c>
    </row>
    <row r="4727" spans="1:15" hidden="1" x14ac:dyDescent="0.2">
      <c r="A4727" t="s">
        <v>8356</v>
      </c>
      <c r="B4727" t="s">
        <v>7985</v>
      </c>
      <c r="C4727" s="2">
        <v>36647</v>
      </c>
      <c r="D4727" t="s">
        <v>8166</v>
      </c>
      <c r="E4727" s="3">
        <v>0</v>
      </c>
      <c r="F4727" s="3">
        <v>0</v>
      </c>
      <c r="G4727" s="3">
        <v>0</v>
      </c>
      <c r="H4727" s="3">
        <v>0</v>
      </c>
      <c r="I4727" s="3">
        <v>682</v>
      </c>
      <c r="J4727" s="3">
        <v>-647.9</v>
      </c>
      <c r="K4727" s="3">
        <v>34.1</v>
      </c>
      <c r="L4727" s="3">
        <v>0</v>
      </c>
      <c r="M4727" s="3">
        <v>-647.9</v>
      </c>
      <c r="N4727" s="3">
        <v>34.1</v>
      </c>
      <c r="O4727" s="3">
        <v>682</v>
      </c>
    </row>
    <row r="4728" spans="1:15" hidden="1" x14ac:dyDescent="0.2">
      <c r="A4728" t="s">
        <v>8357</v>
      </c>
      <c r="B4728" t="s">
        <v>7985</v>
      </c>
      <c r="C4728" s="2">
        <v>36647</v>
      </c>
      <c r="D4728" t="s">
        <v>8358</v>
      </c>
      <c r="E4728" s="3">
        <v>0</v>
      </c>
      <c r="F4728" s="3">
        <v>0</v>
      </c>
      <c r="G4728" s="3">
        <v>0</v>
      </c>
      <c r="H4728" s="3">
        <v>0</v>
      </c>
      <c r="I4728" s="3">
        <v>4782</v>
      </c>
      <c r="J4728" s="3">
        <v>-4542.8999999999996</v>
      </c>
      <c r="K4728" s="3">
        <v>239.1</v>
      </c>
      <c r="L4728" s="3">
        <v>0</v>
      </c>
      <c r="M4728" s="3">
        <v>-4542.8999999999996</v>
      </c>
      <c r="N4728" s="3">
        <v>239.1</v>
      </c>
      <c r="O4728" s="3">
        <v>4782</v>
      </c>
    </row>
    <row r="4729" spans="1:15" hidden="1" x14ac:dyDescent="0.2">
      <c r="A4729" t="s">
        <v>8359</v>
      </c>
      <c r="B4729" t="s">
        <v>7985</v>
      </c>
      <c r="C4729" s="2">
        <v>36647</v>
      </c>
      <c r="D4729" t="s">
        <v>8360</v>
      </c>
      <c r="E4729" s="3">
        <v>0</v>
      </c>
      <c r="F4729" s="3">
        <v>0</v>
      </c>
      <c r="G4729" s="3">
        <v>0</v>
      </c>
      <c r="H4729" s="3">
        <v>0</v>
      </c>
      <c r="I4729" s="3">
        <v>2916</v>
      </c>
      <c r="J4729" s="3">
        <v>-2770.2</v>
      </c>
      <c r="K4729" s="3">
        <v>145.80000000000001</v>
      </c>
      <c r="L4729" s="3">
        <v>0</v>
      </c>
      <c r="M4729" s="3">
        <v>-2770.2</v>
      </c>
      <c r="N4729" s="3">
        <v>145.80000000000001</v>
      </c>
      <c r="O4729" s="3">
        <v>2916</v>
      </c>
    </row>
    <row r="4730" spans="1:15" hidden="1" x14ac:dyDescent="0.2">
      <c r="A4730" t="s">
        <v>8361</v>
      </c>
      <c r="B4730" t="s">
        <v>7985</v>
      </c>
      <c r="C4730" s="2">
        <v>36647</v>
      </c>
      <c r="D4730" t="s">
        <v>8362</v>
      </c>
      <c r="E4730" s="3">
        <v>0</v>
      </c>
      <c r="F4730" s="3">
        <v>0</v>
      </c>
      <c r="G4730" s="3">
        <v>0</v>
      </c>
      <c r="H4730" s="3">
        <v>0</v>
      </c>
      <c r="I4730" s="3">
        <v>4082</v>
      </c>
      <c r="J4730" s="3">
        <v>-3877.9</v>
      </c>
      <c r="K4730" s="3">
        <v>204.1</v>
      </c>
      <c r="L4730" s="3">
        <v>0</v>
      </c>
      <c r="M4730" s="3">
        <v>-3877.9</v>
      </c>
      <c r="N4730" s="3">
        <v>204.1</v>
      </c>
      <c r="O4730" s="3">
        <v>4082</v>
      </c>
    </row>
    <row r="4731" spans="1:15" hidden="1" x14ac:dyDescent="0.2">
      <c r="A4731" t="s">
        <v>8363</v>
      </c>
      <c r="B4731" t="s">
        <v>7985</v>
      </c>
      <c r="C4731" s="2">
        <v>36678</v>
      </c>
      <c r="D4731" t="s">
        <v>8316</v>
      </c>
      <c r="E4731" s="3">
        <v>0</v>
      </c>
      <c r="F4731" s="3">
        <v>0</v>
      </c>
      <c r="G4731" s="3">
        <v>0</v>
      </c>
      <c r="H4731" s="3">
        <v>0</v>
      </c>
      <c r="I4731" s="3">
        <v>9000</v>
      </c>
      <c r="J4731" s="3">
        <v>-8550</v>
      </c>
      <c r="K4731" s="3">
        <v>450</v>
      </c>
      <c r="L4731" s="3">
        <v>0</v>
      </c>
      <c r="M4731" s="3">
        <v>-8550</v>
      </c>
      <c r="N4731" s="3">
        <v>450</v>
      </c>
      <c r="O4731" s="3">
        <v>9000</v>
      </c>
    </row>
    <row r="4732" spans="1:15" hidden="1" x14ac:dyDescent="0.2">
      <c r="A4732" t="s">
        <v>8364</v>
      </c>
      <c r="B4732" t="s">
        <v>7985</v>
      </c>
      <c r="C4732" s="2">
        <v>36678</v>
      </c>
      <c r="D4732" t="s">
        <v>8365</v>
      </c>
      <c r="E4732" s="3">
        <v>0</v>
      </c>
      <c r="F4732" s="3">
        <v>0</v>
      </c>
      <c r="G4732" s="3">
        <v>0</v>
      </c>
      <c r="H4732" s="3">
        <v>0</v>
      </c>
      <c r="I4732" s="3">
        <v>8200</v>
      </c>
      <c r="J4732" s="3">
        <v>-7790</v>
      </c>
      <c r="K4732" s="3">
        <v>410</v>
      </c>
      <c r="L4732" s="3">
        <v>0</v>
      </c>
      <c r="M4732" s="3">
        <v>-7790</v>
      </c>
      <c r="N4732" s="3">
        <v>410</v>
      </c>
      <c r="O4732" s="3">
        <v>8200</v>
      </c>
    </row>
    <row r="4733" spans="1:15" hidden="1" x14ac:dyDescent="0.2">
      <c r="A4733" t="s">
        <v>8366</v>
      </c>
      <c r="B4733" t="s">
        <v>7985</v>
      </c>
      <c r="C4733" s="2">
        <v>36678</v>
      </c>
      <c r="D4733" t="s">
        <v>8367</v>
      </c>
      <c r="E4733" s="3">
        <v>0</v>
      </c>
      <c r="F4733" s="3">
        <v>0</v>
      </c>
      <c r="G4733" s="3">
        <v>0</v>
      </c>
      <c r="H4733" s="3">
        <v>0</v>
      </c>
      <c r="I4733" s="3">
        <v>27000</v>
      </c>
      <c r="J4733" s="3">
        <v>-25650</v>
      </c>
      <c r="K4733" s="3">
        <v>1350</v>
      </c>
      <c r="L4733" s="3">
        <v>0</v>
      </c>
      <c r="M4733" s="3">
        <v>-25650</v>
      </c>
      <c r="N4733" s="3">
        <v>1350</v>
      </c>
      <c r="O4733" s="3">
        <v>27000</v>
      </c>
    </row>
    <row r="4734" spans="1:15" hidden="1" x14ac:dyDescent="0.2">
      <c r="A4734" t="s">
        <v>8368</v>
      </c>
      <c r="B4734" t="s">
        <v>7985</v>
      </c>
      <c r="C4734" s="2">
        <v>36678</v>
      </c>
      <c r="D4734" t="s">
        <v>8369</v>
      </c>
      <c r="E4734" s="3">
        <v>0</v>
      </c>
      <c r="F4734" s="3">
        <v>0</v>
      </c>
      <c r="G4734" s="3">
        <v>0</v>
      </c>
      <c r="H4734" s="3">
        <v>0</v>
      </c>
      <c r="I4734" s="3">
        <v>158833</v>
      </c>
      <c r="J4734" s="3">
        <v>-150891.35</v>
      </c>
      <c r="K4734" s="3">
        <v>7941.65</v>
      </c>
      <c r="L4734" s="3">
        <v>0</v>
      </c>
      <c r="M4734" s="3">
        <v>-150891.35</v>
      </c>
      <c r="N4734" s="3">
        <v>7941.65</v>
      </c>
      <c r="O4734" s="3">
        <v>158833</v>
      </c>
    </row>
    <row r="4735" spans="1:15" hidden="1" x14ac:dyDescent="0.2">
      <c r="A4735" t="s">
        <v>8370</v>
      </c>
      <c r="B4735" t="s">
        <v>7985</v>
      </c>
      <c r="C4735" s="2">
        <v>36713</v>
      </c>
      <c r="D4735" t="s">
        <v>8350</v>
      </c>
      <c r="E4735" s="3">
        <v>0</v>
      </c>
      <c r="F4735" s="3">
        <v>0</v>
      </c>
      <c r="G4735" s="3">
        <v>0</v>
      </c>
      <c r="H4735" s="3">
        <v>0</v>
      </c>
      <c r="I4735" s="3">
        <v>10200</v>
      </c>
      <c r="J4735" s="3">
        <v>-9690</v>
      </c>
      <c r="K4735" s="3">
        <v>510</v>
      </c>
      <c r="L4735" s="3">
        <v>0</v>
      </c>
      <c r="M4735" s="3">
        <v>-9690</v>
      </c>
      <c r="N4735" s="3">
        <v>510</v>
      </c>
      <c r="O4735" s="3">
        <v>10200</v>
      </c>
    </row>
    <row r="4736" spans="1:15" hidden="1" x14ac:dyDescent="0.2">
      <c r="A4736" t="s">
        <v>8371</v>
      </c>
      <c r="B4736" t="s">
        <v>7985</v>
      </c>
      <c r="C4736" s="2">
        <v>36713</v>
      </c>
      <c r="D4736" t="s">
        <v>8372</v>
      </c>
      <c r="E4736" s="3">
        <v>0</v>
      </c>
      <c r="F4736" s="3">
        <v>0</v>
      </c>
      <c r="G4736" s="3">
        <v>0</v>
      </c>
      <c r="H4736" s="3">
        <v>0</v>
      </c>
      <c r="I4736" s="3">
        <v>2400</v>
      </c>
      <c r="J4736" s="3">
        <v>-2280</v>
      </c>
      <c r="K4736" s="3">
        <v>120</v>
      </c>
      <c r="L4736" s="3">
        <v>0</v>
      </c>
      <c r="M4736" s="3">
        <v>-2280</v>
      </c>
      <c r="N4736" s="3">
        <v>120</v>
      </c>
      <c r="O4736" s="3">
        <v>2400</v>
      </c>
    </row>
    <row r="4737" spans="1:15" hidden="1" x14ac:dyDescent="0.2">
      <c r="A4737" t="s">
        <v>8373</v>
      </c>
      <c r="B4737" t="s">
        <v>7985</v>
      </c>
      <c r="C4737" s="2">
        <v>36713</v>
      </c>
      <c r="D4737" t="s">
        <v>8374</v>
      </c>
      <c r="E4737" s="3">
        <v>0</v>
      </c>
      <c r="F4737" s="3">
        <v>0</v>
      </c>
      <c r="G4737" s="3">
        <v>0</v>
      </c>
      <c r="H4737" s="3">
        <v>0</v>
      </c>
      <c r="I4737" s="3">
        <v>2000</v>
      </c>
      <c r="J4737" s="3">
        <v>-1900</v>
      </c>
      <c r="K4737" s="3">
        <v>100</v>
      </c>
      <c r="L4737" s="3">
        <v>0</v>
      </c>
      <c r="M4737" s="3">
        <v>-1900</v>
      </c>
      <c r="N4737" s="3">
        <v>100</v>
      </c>
      <c r="O4737" s="3">
        <v>2000</v>
      </c>
    </row>
    <row r="4738" spans="1:15" hidden="1" x14ac:dyDescent="0.2">
      <c r="A4738" t="s">
        <v>8375</v>
      </c>
      <c r="B4738" t="s">
        <v>7985</v>
      </c>
      <c r="C4738" s="2">
        <v>36708</v>
      </c>
      <c r="D4738" t="s">
        <v>8376</v>
      </c>
      <c r="E4738" s="3">
        <v>0</v>
      </c>
      <c r="F4738" s="3">
        <v>0</v>
      </c>
      <c r="G4738" s="3">
        <v>0</v>
      </c>
      <c r="H4738" s="3">
        <v>0</v>
      </c>
      <c r="I4738" s="3">
        <v>25200</v>
      </c>
      <c r="J4738" s="3">
        <v>-23940</v>
      </c>
      <c r="K4738" s="3">
        <v>1260</v>
      </c>
      <c r="L4738" s="3">
        <v>0</v>
      </c>
      <c r="M4738" s="3">
        <v>-23940</v>
      </c>
      <c r="N4738" s="3">
        <v>1260</v>
      </c>
      <c r="O4738" s="3">
        <v>25200</v>
      </c>
    </row>
    <row r="4739" spans="1:15" hidden="1" x14ac:dyDescent="0.2">
      <c r="A4739" t="s">
        <v>8377</v>
      </c>
      <c r="B4739" t="s">
        <v>7985</v>
      </c>
      <c r="C4739" s="2">
        <v>36739</v>
      </c>
      <c r="D4739" t="s">
        <v>8378</v>
      </c>
      <c r="E4739" s="3">
        <v>0</v>
      </c>
      <c r="F4739" s="3">
        <v>0</v>
      </c>
      <c r="G4739" s="3">
        <v>0</v>
      </c>
      <c r="H4739" s="3">
        <v>0</v>
      </c>
      <c r="I4739" s="3">
        <v>4500</v>
      </c>
      <c r="J4739" s="3">
        <v>-4275</v>
      </c>
      <c r="K4739" s="3">
        <v>225</v>
      </c>
      <c r="L4739" s="3">
        <v>0</v>
      </c>
      <c r="M4739" s="3">
        <v>-4275</v>
      </c>
      <c r="N4739" s="3">
        <v>225</v>
      </c>
      <c r="O4739" s="3">
        <v>4500</v>
      </c>
    </row>
    <row r="4740" spans="1:15" hidden="1" x14ac:dyDescent="0.2">
      <c r="A4740" t="s">
        <v>8379</v>
      </c>
      <c r="B4740" t="s">
        <v>7985</v>
      </c>
      <c r="C4740" s="2">
        <v>36770</v>
      </c>
      <c r="D4740" t="s">
        <v>7948</v>
      </c>
      <c r="E4740" s="3">
        <v>0</v>
      </c>
      <c r="F4740" s="3">
        <v>0</v>
      </c>
      <c r="G4740" s="3">
        <v>0</v>
      </c>
      <c r="H4740" s="3">
        <v>0</v>
      </c>
      <c r="I4740" s="3">
        <v>5700</v>
      </c>
      <c r="J4740" s="3">
        <v>-5415</v>
      </c>
      <c r="K4740" s="3">
        <v>285</v>
      </c>
      <c r="L4740" s="3">
        <v>0</v>
      </c>
      <c r="M4740" s="3">
        <v>-5415</v>
      </c>
      <c r="N4740" s="3">
        <v>285</v>
      </c>
      <c r="O4740" s="3">
        <v>5700</v>
      </c>
    </row>
    <row r="4741" spans="1:15" hidden="1" x14ac:dyDescent="0.2">
      <c r="A4741" t="s">
        <v>8380</v>
      </c>
      <c r="B4741" t="s">
        <v>7985</v>
      </c>
      <c r="C4741" s="2">
        <v>36783</v>
      </c>
      <c r="D4741" t="s">
        <v>8381</v>
      </c>
      <c r="E4741" s="3">
        <v>0</v>
      </c>
      <c r="F4741" s="3">
        <v>0</v>
      </c>
      <c r="G4741" s="3">
        <v>0</v>
      </c>
      <c r="H4741" s="3">
        <v>0</v>
      </c>
      <c r="I4741" s="3">
        <v>21369</v>
      </c>
      <c r="J4741" s="3">
        <v>-20300.55</v>
      </c>
      <c r="K4741" s="3">
        <v>1068.45</v>
      </c>
      <c r="L4741" s="3">
        <v>0</v>
      </c>
      <c r="M4741" s="3">
        <v>-20300.55</v>
      </c>
      <c r="N4741" s="3">
        <v>1068.45</v>
      </c>
      <c r="O4741" s="3">
        <v>21369</v>
      </c>
    </row>
    <row r="4742" spans="1:15" hidden="1" x14ac:dyDescent="0.2">
      <c r="A4742" t="s">
        <v>8382</v>
      </c>
      <c r="B4742" t="s">
        <v>7985</v>
      </c>
      <c r="C4742" s="2">
        <v>36770</v>
      </c>
      <c r="D4742" t="s">
        <v>8383</v>
      </c>
      <c r="E4742" s="3">
        <v>0</v>
      </c>
      <c r="F4742" s="3">
        <v>0</v>
      </c>
      <c r="G4742" s="3">
        <v>0</v>
      </c>
      <c r="H4742" s="3">
        <v>0</v>
      </c>
      <c r="I4742" s="3">
        <v>5150</v>
      </c>
      <c r="J4742" s="3">
        <v>-4892.5</v>
      </c>
      <c r="K4742" s="3">
        <v>257.5</v>
      </c>
      <c r="L4742" s="3">
        <v>0</v>
      </c>
      <c r="M4742" s="3">
        <v>-4892.5</v>
      </c>
      <c r="N4742" s="3">
        <v>257.5</v>
      </c>
      <c r="O4742" s="3">
        <v>5150</v>
      </c>
    </row>
    <row r="4743" spans="1:15" hidden="1" x14ac:dyDescent="0.2">
      <c r="A4743" t="s">
        <v>8384</v>
      </c>
      <c r="B4743" t="s">
        <v>7985</v>
      </c>
      <c r="C4743" s="2">
        <v>36800</v>
      </c>
      <c r="D4743" t="s">
        <v>8350</v>
      </c>
      <c r="E4743" s="3">
        <v>0</v>
      </c>
      <c r="F4743" s="3">
        <v>0</v>
      </c>
      <c r="G4743" s="3">
        <v>0</v>
      </c>
      <c r="H4743" s="3">
        <v>0</v>
      </c>
      <c r="I4743" s="3">
        <v>15300</v>
      </c>
      <c r="J4743" s="3">
        <v>-14535</v>
      </c>
      <c r="K4743" s="3">
        <v>765</v>
      </c>
      <c r="L4743" s="3">
        <v>0</v>
      </c>
      <c r="M4743" s="3">
        <v>-14535</v>
      </c>
      <c r="N4743" s="3">
        <v>765</v>
      </c>
      <c r="O4743" s="3">
        <v>15300</v>
      </c>
    </row>
    <row r="4744" spans="1:15" hidden="1" x14ac:dyDescent="0.2">
      <c r="A4744" t="s">
        <v>8385</v>
      </c>
      <c r="B4744" t="s">
        <v>7985</v>
      </c>
      <c r="C4744" s="2">
        <v>36800</v>
      </c>
      <c r="D4744" t="s">
        <v>8378</v>
      </c>
      <c r="E4744" s="3">
        <v>0</v>
      </c>
      <c r="F4744" s="3">
        <v>0</v>
      </c>
      <c r="G4744" s="3">
        <v>0</v>
      </c>
      <c r="H4744" s="3">
        <v>0</v>
      </c>
      <c r="I4744" s="3">
        <v>9000</v>
      </c>
      <c r="J4744" s="3">
        <v>-8550</v>
      </c>
      <c r="K4744" s="3">
        <v>450</v>
      </c>
      <c r="L4744" s="3">
        <v>0</v>
      </c>
      <c r="M4744" s="3">
        <v>-8550</v>
      </c>
      <c r="N4744" s="3">
        <v>450</v>
      </c>
      <c r="O4744" s="3">
        <v>9000</v>
      </c>
    </row>
    <row r="4745" spans="1:15" hidden="1" x14ac:dyDescent="0.2">
      <c r="A4745" t="s">
        <v>8386</v>
      </c>
      <c r="B4745" t="s">
        <v>7985</v>
      </c>
      <c r="C4745" s="2">
        <v>36800</v>
      </c>
      <c r="D4745" t="s">
        <v>8367</v>
      </c>
      <c r="E4745" s="3">
        <v>0</v>
      </c>
      <c r="F4745" s="3">
        <v>0</v>
      </c>
      <c r="G4745" s="3">
        <v>0</v>
      </c>
      <c r="H4745" s="3">
        <v>0</v>
      </c>
      <c r="I4745" s="3">
        <v>7000</v>
      </c>
      <c r="J4745" s="3">
        <v>-6650</v>
      </c>
      <c r="K4745" s="3">
        <v>350</v>
      </c>
      <c r="L4745" s="3">
        <v>0</v>
      </c>
      <c r="M4745" s="3">
        <v>-6650</v>
      </c>
      <c r="N4745" s="3">
        <v>350</v>
      </c>
      <c r="O4745" s="3">
        <v>7000</v>
      </c>
    </row>
    <row r="4746" spans="1:15" hidden="1" x14ac:dyDescent="0.2">
      <c r="A4746" t="s">
        <v>8387</v>
      </c>
      <c r="B4746" t="s">
        <v>7985</v>
      </c>
      <c r="C4746" s="2">
        <v>36800</v>
      </c>
      <c r="D4746" t="s">
        <v>8388</v>
      </c>
      <c r="E4746" s="3">
        <v>0</v>
      </c>
      <c r="F4746" s="3">
        <v>0</v>
      </c>
      <c r="G4746" s="3">
        <v>0</v>
      </c>
      <c r="H4746" s="3">
        <v>0</v>
      </c>
      <c r="I4746" s="3">
        <v>45000</v>
      </c>
      <c r="J4746" s="3">
        <v>-42750</v>
      </c>
      <c r="K4746" s="3">
        <v>2250</v>
      </c>
      <c r="L4746" s="3">
        <v>0</v>
      </c>
      <c r="M4746" s="3">
        <v>-42750</v>
      </c>
      <c r="N4746" s="3">
        <v>2250</v>
      </c>
      <c r="O4746" s="3">
        <v>45000</v>
      </c>
    </row>
    <row r="4747" spans="1:15" hidden="1" x14ac:dyDescent="0.2">
      <c r="A4747" t="s">
        <v>8389</v>
      </c>
      <c r="B4747" t="s">
        <v>7985</v>
      </c>
      <c r="C4747" s="2">
        <v>36800</v>
      </c>
      <c r="D4747" t="s">
        <v>8350</v>
      </c>
      <c r="E4747" s="3">
        <v>0</v>
      </c>
      <c r="F4747" s="3">
        <v>0</v>
      </c>
      <c r="G4747" s="3">
        <v>0</v>
      </c>
      <c r="H4747" s="3">
        <v>0</v>
      </c>
      <c r="I4747" s="3">
        <v>5100</v>
      </c>
      <c r="J4747" s="3">
        <v>-4845</v>
      </c>
      <c r="K4747" s="3">
        <v>255</v>
      </c>
      <c r="L4747" s="3">
        <v>0</v>
      </c>
      <c r="M4747" s="3">
        <v>-4845</v>
      </c>
      <c r="N4747" s="3">
        <v>255</v>
      </c>
      <c r="O4747" s="3">
        <v>5100</v>
      </c>
    </row>
    <row r="4748" spans="1:15" hidden="1" x14ac:dyDescent="0.2">
      <c r="A4748" t="s">
        <v>8390</v>
      </c>
      <c r="B4748" t="s">
        <v>7985</v>
      </c>
      <c r="C4748" s="2">
        <v>36800</v>
      </c>
      <c r="D4748" t="s">
        <v>8391</v>
      </c>
      <c r="E4748" s="3">
        <v>0</v>
      </c>
      <c r="F4748" s="3">
        <v>0</v>
      </c>
      <c r="G4748" s="3">
        <v>0</v>
      </c>
      <c r="H4748" s="3">
        <v>0</v>
      </c>
      <c r="I4748" s="3">
        <v>6400</v>
      </c>
      <c r="J4748" s="3">
        <v>-6080</v>
      </c>
      <c r="K4748" s="3">
        <v>320</v>
      </c>
      <c r="L4748" s="3">
        <v>0</v>
      </c>
      <c r="M4748" s="3">
        <v>-6080</v>
      </c>
      <c r="N4748" s="3">
        <v>320</v>
      </c>
      <c r="O4748" s="3">
        <v>6400</v>
      </c>
    </row>
    <row r="4749" spans="1:15" hidden="1" x14ac:dyDescent="0.2">
      <c r="A4749" t="s">
        <v>8392</v>
      </c>
      <c r="B4749" t="s">
        <v>7985</v>
      </c>
      <c r="C4749" s="2">
        <v>36800</v>
      </c>
      <c r="D4749" t="s">
        <v>8393</v>
      </c>
      <c r="E4749" s="3">
        <v>0</v>
      </c>
      <c r="F4749" s="3">
        <v>0</v>
      </c>
      <c r="G4749" s="3">
        <v>0</v>
      </c>
      <c r="H4749" s="3">
        <v>0</v>
      </c>
      <c r="I4749" s="3">
        <v>10000</v>
      </c>
      <c r="J4749" s="3">
        <v>-9500</v>
      </c>
      <c r="K4749" s="3">
        <v>500</v>
      </c>
      <c r="L4749" s="3">
        <v>0</v>
      </c>
      <c r="M4749" s="3">
        <v>-9500</v>
      </c>
      <c r="N4749" s="3">
        <v>500</v>
      </c>
      <c r="O4749" s="3">
        <v>10000</v>
      </c>
    </row>
    <row r="4750" spans="1:15" hidden="1" x14ac:dyDescent="0.2">
      <c r="A4750" t="s">
        <v>8394</v>
      </c>
      <c r="B4750" t="s">
        <v>7985</v>
      </c>
      <c r="C4750" s="2">
        <v>36840</v>
      </c>
      <c r="D4750" t="s">
        <v>8395</v>
      </c>
      <c r="E4750" s="3">
        <v>0</v>
      </c>
      <c r="F4750" s="3">
        <v>0</v>
      </c>
      <c r="G4750" s="3">
        <v>0</v>
      </c>
      <c r="H4750" s="3">
        <v>0</v>
      </c>
      <c r="I4750" s="3">
        <v>9148</v>
      </c>
      <c r="J4750" s="3">
        <v>-8690.6</v>
      </c>
      <c r="K4750" s="3">
        <v>457.4</v>
      </c>
      <c r="L4750" s="3">
        <v>0</v>
      </c>
      <c r="M4750" s="3">
        <v>-8690.6</v>
      </c>
      <c r="N4750" s="3">
        <v>457.4</v>
      </c>
      <c r="O4750" s="3">
        <v>9148</v>
      </c>
    </row>
    <row r="4751" spans="1:15" hidden="1" x14ac:dyDescent="0.2">
      <c r="A4751" t="s">
        <v>8396</v>
      </c>
      <c r="B4751" t="s">
        <v>7985</v>
      </c>
      <c r="C4751" s="2">
        <v>36840</v>
      </c>
      <c r="D4751" t="s">
        <v>8397</v>
      </c>
      <c r="E4751" s="3">
        <v>0</v>
      </c>
      <c r="F4751" s="3">
        <v>0</v>
      </c>
      <c r="G4751" s="3">
        <v>0</v>
      </c>
      <c r="H4751" s="3">
        <v>0</v>
      </c>
      <c r="I4751" s="3">
        <v>14041</v>
      </c>
      <c r="J4751" s="3">
        <v>-13338.95</v>
      </c>
      <c r="K4751" s="3">
        <v>702.05</v>
      </c>
      <c r="L4751" s="3">
        <v>0</v>
      </c>
      <c r="M4751" s="3">
        <v>-13338.95</v>
      </c>
      <c r="N4751" s="3">
        <v>702.05</v>
      </c>
      <c r="O4751" s="3">
        <v>14041</v>
      </c>
    </row>
    <row r="4752" spans="1:15" hidden="1" x14ac:dyDescent="0.2">
      <c r="A4752" t="s">
        <v>8398</v>
      </c>
      <c r="B4752" t="s">
        <v>7985</v>
      </c>
      <c r="C4752" s="2">
        <v>36840</v>
      </c>
      <c r="D4752" t="s">
        <v>8399</v>
      </c>
      <c r="E4752" s="3">
        <v>0</v>
      </c>
      <c r="F4752" s="3">
        <v>0</v>
      </c>
      <c r="G4752" s="3">
        <v>0</v>
      </c>
      <c r="H4752" s="3">
        <v>0</v>
      </c>
      <c r="I4752" s="3">
        <v>13433</v>
      </c>
      <c r="J4752" s="3">
        <v>-12761.35</v>
      </c>
      <c r="K4752" s="3">
        <v>671.65</v>
      </c>
      <c r="L4752" s="3">
        <v>0</v>
      </c>
      <c r="M4752" s="3">
        <v>-12761.35</v>
      </c>
      <c r="N4752" s="3">
        <v>671.65</v>
      </c>
      <c r="O4752" s="3">
        <v>13433</v>
      </c>
    </row>
    <row r="4753" spans="1:15" hidden="1" x14ac:dyDescent="0.2">
      <c r="A4753" t="s">
        <v>8400</v>
      </c>
      <c r="B4753" t="s">
        <v>7985</v>
      </c>
      <c r="C4753" s="2">
        <v>36833</v>
      </c>
      <c r="D4753" t="s">
        <v>8316</v>
      </c>
      <c r="E4753" s="3">
        <v>0</v>
      </c>
      <c r="F4753" s="3">
        <v>0</v>
      </c>
      <c r="G4753" s="3">
        <v>0</v>
      </c>
      <c r="H4753" s="3">
        <v>0</v>
      </c>
      <c r="I4753" s="3">
        <v>13500</v>
      </c>
      <c r="J4753" s="3">
        <v>-12825</v>
      </c>
      <c r="K4753" s="3">
        <v>675</v>
      </c>
      <c r="L4753" s="3">
        <v>0</v>
      </c>
      <c r="M4753" s="3">
        <v>-12825</v>
      </c>
      <c r="N4753" s="3">
        <v>675</v>
      </c>
      <c r="O4753" s="3">
        <v>13500</v>
      </c>
    </row>
    <row r="4754" spans="1:15" hidden="1" x14ac:dyDescent="0.2">
      <c r="A4754" t="s">
        <v>8401</v>
      </c>
      <c r="B4754" t="s">
        <v>7985</v>
      </c>
      <c r="C4754" s="2">
        <v>36844</v>
      </c>
      <c r="D4754" t="s">
        <v>8402</v>
      </c>
      <c r="E4754" s="3">
        <v>0</v>
      </c>
      <c r="F4754" s="3">
        <v>0</v>
      </c>
      <c r="G4754" s="3">
        <v>0</v>
      </c>
      <c r="H4754" s="3">
        <v>0</v>
      </c>
      <c r="I4754" s="3">
        <v>18000</v>
      </c>
      <c r="J4754" s="3">
        <v>-17100</v>
      </c>
      <c r="K4754" s="3">
        <v>900</v>
      </c>
      <c r="L4754" s="3">
        <v>0</v>
      </c>
      <c r="M4754" s="3">
        <v>-17100</v>
      </c>
      <c r="N4754" s="3">
        <v>900</v>
      </c>
      <c r="O4754" s="3">
        <v>18000</v>
      </c>
    </row>
    <row r="4755" spans="1:15" hidden="1" x14ac:dyDescent="0.2">
      <c r="A4755" t="s">
        <v>8403</v>
      </c>
      <c r="B4755" t="s">
        <v>7985</v>
      </c>
      <c r="C4755" s="2">
        <v>36844</v>
      </c>
      <c r="D4755" t="s">
        <v>8404</v>
      </c>
      <c r="E4755" s="3">
        <v>0</v>
      </c>
      <c r="F4755" s="3">
        <v>0</v>
      </c>
      <c r="G4755" s="3">
        <v>0</v>
      </c>
      <c r="H4755" s="3">
        <v>0</v>
      </c>
      <c r="I4755" s="3">
        <v>45000</v>
      </c>
      <c r="J4755" s="3">
        <v>-42750</v>
      </c>
      <c r="K4755" s="3">
        <v>2250</v>
      </c>
      <c r="L4755" s="3">
        <v>0</v>
      </c>
      <c r="M4755" s="3">
        <v>-42750</v>
      </c>
      <c r="N4755" s="3">
        <v>2250</v>
      </c>
      <c r="O4755" s="3">
        <v>45000</v>
      </c>
    </row>
    <row r="4756" spans="1:15" hidden="1" x14ac:dyDescent="0.2">
      <c r="A4756" t="s">
        <v>8405</v>
      </c>
      <c r="B4756" t="s">
        <v>7985</v>
      </c>
      <c r="C4756" s="2">
        <v>36842</v>
      </c>
      <c r="D4756" t="s">
        <v>8406</v>
      </c>
      <c r="E4756" s="3">
        <v>0</v>
      </c>
      <c r="F4756" s="3">
        <v>0</v>
      </c>
      <c r="G4756" s="3">
        <v>0</v>
      </c>
      <c r="H4756" s="3">
        <v>0</v>
      </c>
      <c r="I4756" s="3">
        <v>12500</v>
      </c>
      <c r="J4756" s="3">
        <v>-11875</v>
      </c>
      <c r="K4756" s="3">
        <v>625</v>
      </c>
      <c r="L4756" s="3">
        <v>0</v>
      </c>
      <c r="M4756" s="3">
        <v>-11875</v>
      </c>
      <c r="N4756" s="3">
        <v>625</v>
      </c>
      <c r="O4756" s="3">
        <v>12500</v>
      </c>
    </row>
    <row r="4757" spans="1:15" hidden="1" x14ac:dyDescent="0.2">
      <c r="A4757" t="s">
        <v>8407</v>
      </c>
      <c r="B4757" t="s">
        <v>7985</v>
      </c>
      <c r="C4757" s="2">
        <v>36861</v>
      </c>
      <c r="D4757" t="s">
        <v>7994</v>
      </c>
      <c r="E4757" s="3">
        <v>0</v>
      </c>
      <c r="F4757" s="3">
        <v>0</v>
      </c>
      <c r="G4757" s="3">
        <v>0</v>
      </c>
      <c r="H4757" s="3">
        <v>0</v>
      </c>
      <c r="I4757" s="3">
        <v>7000</v>
      </c>
      <c r="J4757" s="3">
        <v>-6650</v>
      </c>
      <c r="K4757" s="3">
        <v>350</v>
      </c>
      <c r="L4757" s="3">
        <v>0</v>
      </c>
      <c r="M4757" s="3">
        <v>-6650</v>
      </c>
      <c r="N4757" s="3">
        <v>350</v>
      </c>
      <c r="O4757" s="3">
        <v>7000</v>
      </c>
    </row>
    <row r="4758" spans="1:15" hidden="1" x14ac:dyDescent="0.2">
      <c r="A4758" t="s">
        <v>8408</v>
      </c>
      <c r="B4758" t="s">
        <v>7985</v>
      </c>
      <c r="C4758" s="2">
        <v>36872</v>
      </c>
      <c r="D4758" t="s">
        <v>8409</v>
      </c>
      <c r="E4758" s="3">
        <v>0</v>
      </c>
      <c r="F4758" s="3">
        <v>0</v>
      </c>
      <c r="G4758" s="3">
        <v>0</v>
      </c>
      <c r="H4758" s="3">
        <v>0</v>
      </c>
      <c r="I4758" s="3">
        <v>4000</v>
      </c>
      <c r="J4758" s="3">
        <v>-3800</v>
      </c>
      <c r="K4758" s="3">
        <v>200</v>
      </c>
      <c r="L4758" s="3">
        <v>0</v>
      </c>
      <c r="M4758" s="3">
        <v>-3800</v>
      </c>
      <c r="N4758" s="3">
        <v>200</v>
      </c>
      <c r="O4758" s="3">
        <v>4000</v>
      </c>
    </row>
    <row r="4759" spans="1:15" hidden="1" x14ac:dyDescent="0.2">
      <c r="A4759" t="s">
        <v>8410</v>
      </c>
      <c r="B4759" t="s">
        <v>7985</v>
      </c>
      <c r="C4759" s="2">
        <v>36861</v>
      </c>
      <c r="D4759" t="s">
        <v>8231</v>
      </c>
      <c r="E4759" s="3">
        <v>0</v>
      </c>
      <c r="F4759" s="3">
        <v>0</v>
      </c>
      <c r="G4759" s="3">
        <v>0</v>
      </c>
      <c r="H4759" s="3">
        <v>0</v>
      </c>
      <c r="I4759" s="3">
        <v>2500</v>
      </c>
      <c r="J4759" s="3">
        <v>-2375</v>
      </c>
      <c r="K4759" s="3">
        <v>125</v>
      </c>
      <c r="L4759" s="3">
        <v>0</v>
      </c>
      <c r="M4759" s="3">
        <v>-2375</v>
      </c>
      <c r="N4759" s="3">
        <v>125</v>
      </c>
      <c r="O4759" s="3">
        <v>2500</v>
      </c>
    </row>
    <row r="4760" spans="1:15" hidden="1" x14ac:dyDescent="0.2">
      <c r="A4760" t="s">
        <v>8411</v>
      </c>
      <c r="B4760" t="s">
        <v>7985</v>
      </c>
      <c r="C4760" s="2">
        <v>36861</v>
      </c>
      <c r="D4760" t="s">
        <v>8094</v>
      </c>
      <c r="E4760" s="3">
        <v>0</v>
      </c>
      <c r="F4760" s="3">
        <v>0</v>
      </c>
      <c r="G4760" s="3">
        <v>0</v>
      </c>
      <c r="H4760" s="3">
        <v>0</v>
      </c>
      <c r="I4760" s="3">
        <v>8200</v>
      </c>
      <c r="J4760" s="3">
        <v>-7790</v>
      </c>
      <c r="K4760" s="3">
        <v>410</v>
      </c>
      <c r="L4760" s="3">
        <v>0</v>
      </c>
      <c r="M4760" s="3">
        <v>-7790</v>
      </c>
      <c r="N4760" s="3">
        <v>410</v>
      </c>
      <c r="O4760" s="3">
        <v>8200</v>
      </c>
    </row>
    <row r="4761" spans="1:15" hidden="1" x14ac:dyDescent="0.2">
      <c r="A4761" t="s">
        <v>8412</v>
      </c>
      <c r="B4761" t="s">
        <v>7985</v>
      </c>
      <c r="C4761" s="2">
        <v>36901</v>
      </c>
      <c r="D4761" t="s">
        <v>8350</v>
      </c>
      <c r="E4761" s="3">
        <v>0</v>
      </c>
      <c r="F4761" s="3">
        <v>0</v>
      </c>
      <c r="G4761" s="3">
        <v>0</v>
      </c>
      <c r="H4761" s="3">
        <v>0</v>
      </c>
      <c r="I4761" s="3">
        <v>10200</v>
      </c>
      <c r="J4761" s="3">
        <v>-9690</v>
      </c>
      <c r="K4761" s="3">
        <v>510</v>
      </c>
      <c r="L4761" s="3">
        <v>0</v>
      </c>
      <c r="M4761" s="3">
        <v>-9690</v>
      </c>
      <c r="N4761" s="3">
        <v>510</v>
      </c>
      <c r="O4761" s="3">
        <v>10200</v>
      </c>
    </row>
    <row r="4762" spans="1:15" hidden="1" x14ac:dyDescent="0.2">
      <c r="A4762" t="s">
        <v>8413</v>
      </c>
      <c r="B4762" t="s">
        <v>7985</v>
      </c>
      <c r="C4762" s="2">
        <v>36910</v>
      </c>
      <c r="D4762" t="s">
        <v>8378</v>
      </c>
      <c r="E4762" s="3">
        <v>0</v>
      </c>
      <c r="F4762" s="3">
        <v>0</v>
      </c>
      <c r="G4762" s="3">
        <v>0</v>
      </c>
      <c r="H4762" s="3">
        <v>0</v>
      </c>
      <c r="I4762" s="3">
        <v>4500</v>
      </c>
      <c r="J4762" s="3">
        <v>-4275</v>
      </c>
      <c r="K4762" s="3">
        <v>225</v>
      </c>
      <c r="L4762" s="3">
        <v>0</v>
      </c>
      <c r="M4762" s="3">
        <v>-4275</v>
      </c>
      <c r="N4762" s="3">
        <v>225</v>
      </c>
      <c r="O4762" s="3">
        <v>4500</v>
      </c>
    </row>
    <row r="4763" spans="1:15" hidden="1" x14ac:dyDescent="0.2">
      <c r="A4763" t="s">
        <v>8414</v>
      </c>
      <c r="B4763" t="s">
        <v>7985</v>
      </c>
      <c r="C4763" s="2">
        <v>36906</v>
      </c>
      <c r="D4763" t="s">
        <v>8378</v>
      </c>
      <c r="E4763" s="3">
        <v>0</v>
      </c>
      <c r="F4763" s="3">
        <v>0</v>
      </c>
      <c r="G4763" s="3">
        <v>0</v>
      </c>
      <c r="H4763" s="3">
        <v>0</v>
      </c>
      <c r="I4763" s="3">
        <v>9000</v>
      </c>
      <c r="J4763" s="3">
        <v>-8550</v>
      </c>
      <c r="K4763" s="3">
        <v>450</v>
      </c>
      <c r="L4763" s="3">
        <v>0</v>
      </c>
      <c r="M4763" s="3">
        <v>-8550</v>
      </c>
      <c r="N4763" s="3">
        <v>450</v>
      </c>
      <c r="O4763" s="3">
        <v>9000</v>
      </c>
    </row>
    <row r="4764" spans="1:15" hidden="1" x14ac:dyDescent="0.2">
      <c r="A4764" t="s">
        <v>8415</v>
      </c>
      <c r="B4764" t="s">
        <v>7985</v>
      </c>
      <c r="C4764" s="2">
        <v>36942</v>
      </c>
      <c r="D4764" t="s">
        <v>7869</v>
      </c>
      <c r="E4764" s="3">
        <v>0</v>
      </c>
      <c r="F4764" s="3">
        <v>0</v>
      </c>
      <c r="G4764" s="3">
        <v>0</v>
      </c>
      <c r="H4764" s="3">
        <v>0</v>
      </c>
      <c r="I4764" s="3">
        <v>6400</v>
      </c>
      <c r="J4764" s="3">
        <v>-6080</v>
      </c>
      <c r="K4764" s="3">
        <v>320</v>
      </c>
      <c r="L4764" s="3">
        <v>0</v>
      </c>
      <c r="M4764" s="3">
        <v>-6080</v>
      </c>
      <c r="N4764" s="3">
        <v>320</v>
      </c>
      <c r="O4764" s="3">
        <v>6400</v>
      </c>
    </row>
    <row r="4765" spans="1:15" hidden="1" x14ac:dyDescent="0.2">
      <c r="A4765" t="s">
        <v>8416</v>
      </c>
      <c r="B4765" t="s">
        <v>7985</v>
      </c>
      <c r="C4765" s="2">
        <v>36923</v>
      </c>
      <c r="D4765" t="s">
        <v>8417</v>
      </c>
      <c r="E4765" s="3">
        <v>0</v>
      </c>
      <c r="F4765" s="3">
        <v>0</v>
      </c>
      <c r="G4765" s="3">
        <v>0</v>
      </c>
      <c r="H4765" s="3">
        <v>0</v>
      </c>
      <c r="I4765" s="3">
        <v>4500</v>
      </c>
      <c r="J4765" s="3">
        <v>-4275</v>
      </c>
      <c r="K4765" s="3">
        <v>225</v>
      </c>
      <c r="L4765" s="3">
        <v>0</v>
      </c>
      <c r="M4765" s="3">
        <v>-4275</v>
      </c>
      <c r="N4765" s="3">
        <v>225</v>
      </c>
      <c r="O4765" s="3">
        <v>4500</v>
      </c>
    </row>
    <row r="4766" spans="1:15" hidden="1" x14ac:dyDescent="0.2">
      <c r="A4766" t="s">
        <v>8418</v>
      </c>
      <c r="B4766" t="s">
        <v>7985</v>
      </c>
      <c r="C4766" s="2">
        <v>36931</v>
      </c>
      <c r="D4766" t="s">
        <v>8233</v>
      </c>
      <c r="E4766" s="3">
        <v>0</v>
      </c>
      <c r="F4766" s="3">
        <v>0</v>
      </c>
      <c r="G4766" s="3">
        <v>0</v>
      </c>
      <c r="H4766" s="3">
        <v>0</v>
      </c>
      <c r="I4766" s="3">
        <v>1800</v>
      </c>
      <c r="J4766" s="3">
        <v>-1710</v>
      </c>
      <c r="K4766" s="3">
        <v>90</v>
      </c>
      <c r="L4766" s="3">
        <v>0</v>
      </c>
      <c r="M4766" s="3">
        <v>-1710</v>
      </c>
      <c r="N4766" s="3">
        <v>90</v>
      </c>
      <c r="O4766" s="3">
        <v>1800</v>
      </c>
    </row>
    <row r="4767" spans="1:15" hidden="1" x14ac:dyDescent="0.2">
      <c r="A4767" t="s">
        <v>8419</v>
      </c>
      <c r="B4767" t="s">
        <v>7985</v>
      </c>
      <c r="C4767" s="2">
        <v>36923</v>
      </c>
      <c r="D4767" t="s">
        <v>8420</v>
      </c>
      <c r="E4767" s="3">
        <v>0</v>
      </c>
      <c r="F4767" s="3">
        <v>0</v>
      </c>
      <c r="G4767" s="3">
        <v>0</v>
      </c>
      <c r="H4767" s="3">
        <v>0</v>
      </c>
      <c r="I4767" s="3">
        <v>4800</v>
      </c>
      <c r="J4767" s="3">
        <v>-4560</v>
      </c>
      <c r="K4767" s="3">
        <v>240</v>
      </c>
      <c r="L4767" s="3">
        <v>0</v>
      </c>
      <c r="M4767" s="3">
        <v>-4560</v>
      </c>
      <c r="N4767" s="3">
        <v>240</v>
      </c>
      <c r="O4767" s="3">
        <v>4800</v>
      </c>
    </row>
    <row r="4768" spans="1:15" hidden="1" x14ac:dyDescent="0.2">
      <c r="A4768" t="s">
        <v>8421</v>
      </c>
      <c r="B4768" t="s">
        <v>7985</v>
      </c>
      <c r="C4768" s="2">
        <v>36931</v>
      </c>
      <c r="D4768" t="s">
        <v>8304</v>
      </c>
      <c r="E4768" s="3">
        <v>0</v>
      </c>
      <c r="F4768" s="3">
        <v>0</v>
      </c>
      <c r="G4768" s="3">
        <v>0</v>
      </c>
      <c r="H4768" s="3">
        <v>0</v>
      </c>
      <c r="I4768" s="3">
        <v>4800</v>
      </c>
      <c r="J4768" s="3">
        <v>-4560</v>
      </c>
      <c r="K4768" s="3">
        <v>240</v>
      </c>
      <c r="L4768" s="3">
        <v>0</v>
      </c>
      <c r="M4768" s="3">
        <v>-4560</v>
      </c>
      <c r="N4768" s="3">
        <v>240</v>
      </c>
      <c r="O4768" s="3">
        <v>4800</v>
      </c>
    </row>
    <row r="4769" spans="1:15" hidden="1" x14ac:dyDescent="0.2">
      <c r="A4769" t="s">
        <v>8422</v>
      </c>
      <c r="B4769" t="s">
        <v>7985</v>
      </c>
      <c r="C4769" s="2">
        <v>36931</v>
      </c>
      <c r="D4769" t="s">
        <v>8423</v>
      </c>
      <c r="E4769" s="3">
        <v>0</v>
      </c>
      <c r="F4769" s="3">
        <v>0</v>
      </c>
      <c r="G4769" s="3">
        <v>0</v>
      </c>
      <c r="H4769" s="3">
        <v>0</v>
      </c>
      <c r="I4769" s="3">
        <v>18000</v>
      </c>
      <c r="J4769" s="3">
        <v>-17100</v>
      </c>
      <c r="K4769" s="3">
        <v>900</v>
      </c>
      <c r="L4769" s="3">
        <v>0</v>
      </c>
      <c r="M4769" s="3">
        <v>-17100</v>
      </c>
      <c r="N4769" s="3">
        <v>900</v>
      </c>
      <c r="O4769" s="3">
        <v>18000</v>
      </c>
    </row>
    <row r="4770" spans="1:15" hidden="1" x14ac:dyDescent="0.2">
      <c r="A4770" t="s">
        <v>8424</v>
      </c>
      <c r="B4770" t="s">
        <v>7985</v>
      </c>
      <c r="C4770" s="2">
        <v>36931</v>
      </c>
      <c r="D4770" t="s">
        <v>8425</v>
      </c>
      <c r="E4770" s="3">
        <v>0</v>
      </c>
      <c r="F4770" s="3">
        <v>0</v>
      </c>
      <c r="G4770" s="3">
        <v>0</v>
      </c>
      <c r="H4770" s="3">
        <v>0</v>
      </c>
      <c r="I4770" s="3">
        <v>4000</v>
      </c>
      <c r="J4770" s="3">
        <v>-3800</v>
      </c>
      <c r="K4770" s="3">
        <v>200</v>
      </c>
      <c r="L4770" s="3">
        <v>0</v>
      </c>
      <c r="M4770" s="3">
        <v>-3800</v>
      </c>
      <c r="N4770" s="3">
        <v>200</v>
      </c>
      <c r="O4770" s="3">
        <v>4000</v>
      </c>
    </row>
    <row r="4771" spans="1:15" hidden="1" x14ac:dyDescent="0.2">
      <c r="A4771" t="s">
        <v>8426</v>
      </c>
      <c r="B4771" t="s">
        <v>7985</v>
      </c>
      <c r="C4771" s="2">
        <v>37073</v>
      </c>
      <c r="D4771" t="s">
        <v>8158</v>
      </c>
      <c r="E4771" s="3">
        <v>0</v>
      </c>
      <c r="F4771" s="3">
        <v>0</v>
      </c>
      <c r="G4771" s="3">
        <v>0</v>
      </c>
      <c r="H4771" s="3">
        <v>0</v>
      </c>
      <c r="I4771" s="3">
        <v>2280</v>
      </c>
      <c r="J4771" s="3">
        <v>-2166</v>
      </c>
      <c r="K4771" s="3">
        <v>114</v>
      </c>
      <c r="L4771" s="3">
        <v>0</v>
      </c>
      <c r="M4771" s="3">
        <v>-2166</v>
      </c>
      <c r="N4771" s="3">
        <v>114</v>
      </c>
      <c r="O4771" s="3">
        <v>2280</v>
      </c>
    </row>
    <row r="4772" spans="1:15" hidden="1" x14ac:dyDescent="0.2">
      <c r="A4772" t="s">
        <v>8427</v>
      </c>
      <c r="B4772" t="s">
        <v>7985</v>
      </c>
      <c r="C4772" s="2">
        <v>37073</v>
      </c>
      <c r="D4772" t="s">
        <v>8428</v>
      </c>
      <c r="E4772" s="3">
        <v>0</v>
      </c>
      <c r="F4772" s="3">
        <v>0</v>
      </c>
      <c r="G4772" s="3">
        <v>0</v>
      </c>
      <c r="H4772" s="3">
        <v>0</v>
      </c>
      <c r="I4772" s="3">
        <v>1700</v>
      </c>
      <c r="J4772" s="3">
        <v>-1615</v>
      </c>
      <c r="K4772" s="3">
        <v>85</v>
      </c>
      <c r="L4772" s="3">
        <v>0</v>
      </c>
      <c r="M4772" s="3">
        <v>-1615</v>
      </c>
      <c r="N4772" s="3">
        <v>85</v>
      </c>
      <c r="O4772" s="3">
        <v>1700</v>
      </c>
    </row>
    <row r="4773" spans="1:15" hidden="1" x14ac:dyDescent="0.2">
      <c r="A4773" t="s">
        <v>8429</v>
      </c>
      <c r="B4773" t="s">
        <v>7985</v>
      </c>
      <c r="C4773" s="2">
        <v>37073</v>
      </c>
      <c r="D4773" t="s">
        <v>8350</v>
      </c>
      <c r="E4773" s="3">
        <v>0</v>
      </c>
      <c r="F4773" s="3">
        <v>0</v>
      </c>
      <c r="G4773" s="3">
        <v>0</v>
      </c>
      <c r="H4773" s="3">
        <v>0</v>
      </c>
      <c r="I4773" s="3">
        <v>10600</v>
      </c>
      <c r="J4773" s="3">
        <v>-10070</v>
      </c>
      <c r="K4773" s="3">
        <v>530</v>
      </c>
      <c r="L4773" s="3">
        <v>0</v>
      </c>
      <c r="M4773" s="3">
        <v>-10070</v>
      </c>
      <c r="N4773" s="3">
        <v>530</v>
      </c>
      <c r="O4773" s="3">
        <v>10600</v>
      </c>
    </row>
    <row r="4774" spans="1:15" hidden="1" x14ac:dyDescent="0.2">
      <c r="A4774" t="s">
        <v>8430</v>
      </c>
      <c r="B4774" t="s">
        <v>7985</v>
      </c>
      <c r="C4774" s="2">
        <v>37073</v>
      </c>
      <c r="D4774" t="s">
        <v>8431</v>
      </c>
      <c r="E4774" s="3">
        <v>0</v>
      </c>
      <c r="F4774" s="3">
        <v>0</v>
      </c>
      <c r="G4774" s="3">
        <v>0</v>
      </c>
      <c r="H4774" s="3">
        <v>0</v>
      </c>
      <c r="I4774" s="3">
        <v>8100</v>
      </c>
      <c r="J4774" s="3">
        <v>-7695</v>
      </c>
      <c r="K4774" s="3">
        <v>405</v>
      </c>
      <c r="L4774" s="3">
        <v>0</v>
      </c>
      <c r="M4774" s="3">
        <v>-7695</v>
      </c>
      <c r="N4774" s="3">
        <v>405</v>
      </c>
      <c r="O4774" s="3">
        <v>8100</v>
      </c>
    </row>
    <row r="4775" spans="1:15" hidden="1" x14ac:dyDescent="0.2">
      <c r="A4775" t="s">
        <v>8432</v>
      </c>
      <c r="B4775" t="s">
        <v>7985</v>
      </c>
      <c r="C4775" s="2">
        <v>37076</v>
      </c>
      <c r="D4775" t="s">
        <v>8433</v>
      </c>
      <c r="E4775" s="3">
        <v>0</v>
      </c>
      <c r="F4775" s="3">
        <v>0</v>
      </c>
      <c r="G4775" s="3">
        <v>0</v>
      </c>
      <c r="H4775" s="3">
        <v>0</v>
      </c>
      <c r="I4775" s="3">
        <v>12900</v>
      </c>
      <c r="J4775" s="3">
        <v>-12255</v>
      </c>
      <c r="K4775" s="3">
        <v>645</v>
      </c>
      <c r="L4775" s="3">
        <v>0</v>
      </c>
      <c r="M4775" s="3">
        <v>-12255</v>
      </c>
      <c r="N4775" s="3">
        <v>645</v>
      </c>
      <c r="O4775" s="3">
        <v>12900</v>
      </c>
    </row>
    <row r="4776" spans="1:15" hidden="1" x14ac:dyDescent="0.2">
      <c r="A4776" t="s">
        <v>8434</v>
      </c>
      <c r="B4776" t="s">
        <v>7985</v>
      </c>
      <c r="C4776" s="2">
        <v>37073</v>
      </c>
      <c r="D4776" t="s">
        <v>8435</v>
      </c>
      <c r="E4776" s="3">
        <v>0</v>
      </c>
      <c r="F4776" s="3">
        <v>0</v>
      </c>
      <c r="G4776" s="3">
        <v>0</v>
      </c>
      <c r="H4776" s="3">
        <v>0</v>
      </c>
      <c r="I4776" s="3">
        <v>4600</v>
      </c>
      <c r="J4776" s="3">
        <v>-4370</v>
      </c>
      <c r="K4776" s="3">
        <v>230</v>
      </c>
      <c r="L4776" s="3">
        <v>0</v>
      </c>
      <c r="M4776" s="3">
        <v>-4370</v>
      </c>
      <c r="N4776" s="3">
        <v>230</v>
      </c>
      <c r="O4776" s="3">
        <v>4600</v>
      </c>
    </row>
    <row r="4777" spans="1:15" hidden="1" x14ac:dyDescent="0.2">
      <c r="A4777" t="s">
        <v>8436</v>
      </c>
      <c r="B4777" t="s">
        <v>7985</v>
      </c>
      <c r="C4777" s="2">
        <v>37073</v>
      </c>
      <c r="D4777" t="s">
        <v>8437</v>
      </c>
      <c r="E4777" s="3">
        <v>0</v>
      </c>
      <c r="F4777" s="3">
        <v>0</v>
      </c>
      <c r="G4777" s="3">
        <v>0</v>
      </c>
      <c r="H4777" s="3">
        <v>0</v>
      </c>
      <c r="I4777" s="3">
        <v>23600</v>
      </c>
      <c r="J4777" s="3">
        <v>-22420</v>
      </c>
      <c r="K4777" s="3">
        <v>1180</v>
      </c>
      <c r="L4777" s="3">
        <v>0</v>
      </c>
      <c r="M4777" s="3">
        <v>-22420</v>
      </c>
      <c r="N4777" s="3">
        <v>1180</v>
      </c>
      <c r="O4777" s="3">
        <v>23600</v>
      </c>
    </row>
    <row r="4778" spans="1:15" hidden="1" x14ac:dyDescent="0.2">
      <c r="A4778" t="s">
        <v>8438</v>
      </c>
      <c r="B4778" t="s">
        <v>7985</v>
      </c>
      <c r="C4778" s="2">
        <v>37073</v>
      </c>
      <c r="D4778" t="s">
        <v>8350</v>
      </c>
      <c r="E4778" s="3">
        <v>0</v>
      </c>
      <c r="F4778" s="3">
        <v>0</v>
      </c>
      <c r="G4778" s="3">
        <v>0</v>
      </c>
      <c r="H4778" s="3">
        <v>0</v>
      </c>
      <c r="I4778" s="3">
        <v>5300</v>
      </c>
      <c r="J4778" s="3">
        <v>-5035</v>
      </c>
      <c r="K4778" s="3">
        <v>265</v>
      </c>
      <c r="L4778" s="3">
        <v>0</v>
      </c>
      <c r="M4778" s="3">
        <v>-5035</v>
      </c>
      <c r="N4778" s="3">
        <v>265</v>
      </c>
      <c r="O4778" s="3">
        <v>5300</v>
      </c>
    </row>
    <row r="4779" spans="1:15" hidden="1" x14ac:dyDescent="0.2">
      <c r="A4779" t="s">
        <v>8439</v>
      </c>
      <c r="B4779" t="s">
        <v>7985</v>
      </c>
      <c r="C4779" s="2">
        <v>37110</v>
      </c>
      <c r="D4779" t="s">
        <v>8440</v>
      </c>
      <c r="E4779" s="3">
        <v>0</v>
      </c>
      <c r="F4779" s="3">
        <v>0</v>
      </c>
      <c r="G4779" s="3">
        <v>0</v>
      </c>
      <c r="H4779" s="3">
        <v>0</v>
      </c>
      <c r="I4779" s="3">
        <v>6450</v>
      </c>
      <c r="J4779" s="3">
        <v>-6127.5</v>
      </c>
      <c r="K4779" s="3">
        <v>322.5</v>
      </c>
      <c r="L4779" s="3">
        <v>0</v>
      </c>
      <c r="M4779" s="3">
        <v>-6127.5</v>
      </c>
      <c r="N4779" s="3">
        <v>322.5</v>
      </c>
      <c r="O4779" s="3">
        <v>6450</v>
      </c>
    </row>
    <row r="4780" spans="1:15" hidden="1" x14ac:dyDescent="0.2">
      <c r="A4780" t="s">
        <v>8441</v>
      </c>
      <c r="B4780" t="s">
        <v>7985</v>
      </c>
      <c r="C4780" s="2">
        <v>37153</v>
      </c>
      <c r="D4780" t="s">
        <v>8442</v>
      </c>
      <c r="E4780" s="3">
        <v>0</v>
      </c>
      <c r="F4780" s="3">
        <v>0</v>
      </c>
      <c r="G4780" s="3">
        <v>0</v>
      </c>
      <c r="H4780" s="3">
        <v>0</v>
      </c>
      <c r="I4780" s="3">
        <v>10200</v>
      </c>
      <c r="J4780" s="3">
        <v>-9690</v>
      </c>
      <c r="K4780" s="3">
        <v>510</v>
      </c>
      <c r="L4780" s="3">
        <v>0</v>
      </c>
      <c r="M4780" s="3">
        <v>-9690</v>
      </c>
      <c r="N4780" s="3">
        <v>510</v>
      </c>
      <c r="O4780" s="3">
        <v>10200</v>
      </c>
    </row>
    <row r="4781" spans="1:15" hidden="1" x14ac:dyDescent="0.2">
      <c r="A4781" t="s">
        <v>8443</v>
      </c>
      <c r="B4781" t="s">
        <v>7985</v>
      </c>
      <c r="C4781" s="2">
        <v>37198</v>
      </c>
      <c r="D4781" t="s">
        <v>8444</v>
      </c>
      <c r="E4781" s="3">
        <v>0</v>
      </c>
      <c r="F4781" s="3">
        <v>0</v>
      </c>
      <c r="G4781" s="3">
        <v>0</v>
      </c>
      <c r="H4781" s="3">
        <v>0</v>
      </c>
      <c r="I4781" s="3">
        <v>3900</v>
      </c>
      <c r="J4781" s="3">
        <v>-3705</v>
      </c>
      <c r="K4781" s="3">
        <v>195</v>
      </c>
      <c r="L4781" s="3">
        <v>0</v>
      </c>
      <c r="M4781" s="3">
        <v>-3705</v>
      </c>
      <c r="N4781" s="3">
        <v>195</v>
      </c>
      <c r="O4781" s="3">
        <v>3900</v>
      </c>
    </row>
    <row r="4782" spans="1:15" hidden="1" x14ac:dyDescent="0.2">
      <c r="A4782" t="s">
        <v>8445</v>
      </c>
      <c r="B4782" t="s">
        <v>7985</v>
      </c>
      <c r="C4782" s="2">
        <v>37209</v>
      </c>
      <c r="D4782" t="s">
        <v>8446</v>
      </c>
      <c r="E4782" s="3">
        <v>0</v>
      </c>
      <c r="F4782" s="3">
        <v>0</v>
      </c>
      <c r="G4782" s="3">
        <v>0</v>
      </c>
      <c r="H4782" s="3">
        <v>0</v>
      </c>
      <c r="I4782" s="3">
        <v>6480</v>
      </c>
      <c r="J4782" s="3">
        <v>-6156</v>
      </c>
      <c r="K4782" s="3">
        <v>324</v>
      </c>
      <c r="L4782" s="3">
        <v>0</v>
      </c>
      <c r="M4782" s="3">
        <v>-6156</v>
      </c>
      <c r="N4782" s="3">
        <v>324</v>
      </c>
      <c r="O4782" s="3">
        <v>6480</v>
      </c>
    </row>
    <row r="4783" spans="1:15" hidden="1" x14ac:dyDescent="0.2">
      <c r="A4783" t="s">
        <v>8447</v>
      </c>
      <c r="B4783" t="s">
        <v>7985</v>
      </c>
      <c r="C4783" s="2">
        <v>37230</v>
      </c>
      <c r="D4783" t="s">
        <v>8350</v>
      </c>
      <c r="E4783" s="3">
        <v>0</v>
      </c>
      <c r="F4783" s="3">
        <v>0</v>
      </c>
      <c r="G4783" s="3">
        <v>0</v>
      </c>
      <c r="H4783" s="3">
        <v>0</v>
      </c>
      <c r="I4783" s="3">
        <v>10600</v>
      </c>
      <c r="J4783" s="3">
        <v>-10070</v>
      </c>
      <c r="K4783" s="3">
        <v>530</v>
      </c>
      <c r="L4783" s="3">
        <v>0</v>
      </c>
      <c r="M4783" s="3">
        <v>-10070</v>
      </c>
      <c r="N4783" s="3">
        <v>530</v>
      </c>
      <c r="O4783" s="3">
        <v>10600</v>
      </c>
    </row>
    <row r="4784" spans="1:15" hidden="1" x14ac:dyDescent="0.2">
      <c r="A4784" t="s">
        <v>8448</v>
      </c>
      <c r="B4784" t="s">
        <v>7985</v>
      </c>
      <c r="C4784" s="2">
        <v>37288</v>
      </c>
      <c r="D4784" t="s">
        <v>8449</v>
      </c>
      <c r="E4784" s="3">
        <v>0</v>
      </c>
      <c r="F4784" s="3">
        <v>0</v>
      </c>
      <c r="G4784" s="3">
        <v>0</v>
      </c>
      <c r="H4784" s="3">
        <v>0</v>
      </c>
      <c r="I4784" s="3">
        <v>87000</v>
      </c>
      <c r="J4784" s="3">
        <v>-82650</v>
      </c>
      <c r="K4784" s="3">
        <v>4350</v>
      </c>
      <c r="L4784" s="3">
        <v>0</v>
      </c>
      <c r="M4784" s="3">
        <v>-82650</v>
      </c>
      <c r="N4784" s="3">
        <v>4350</v>
      </c>
      <c r="O4784" s="3">
        <v>87000</v>
      </c>
    </row>
    <row r="4785" spans="1:15" hidden="1" x14ac:dyDescent="0.2">
      <c r="A4785" t="s">
        <v>8450</v>
      </c>
      <c r="B4785" t="s">
        <v>7985</v>
      </c>
      <c r="C4785" s="2">
        <v>37316</v>
      </c>
      <c r="D4785" t="s">
        <v>8444</v>
      </c>
      <c r="E4785" s="3">
        <v>0</v>
      </c>
      <c r="F4785" s="3">
        <v>0</v>
      </c>
      <c r="G4785" s="3">
        <v>0</v>
      </c>
      <c r="H4785" s="3">
        <v>0</v>
      </c>
      <c r="I4785" s="3">
        <v>3900</v>
      </c>
      <c r="J4785" s="3">
        <v>-3705</v>
      </c>
      <c r="K4785" s="3">
        <v>195</v>
      </c>
      <c r="L4785" s="3">
        <v>0</v>
      </c>
      <c r="M4785" s="3">
        <v>-3705</v>
      </c>
      <c r="N4785" s="3">
        <v>195</v>
      </c>
      <c r="O4785" s="3">
        <v>3900</v>
      </c>
    </row>
    <row r="4786" spans="1:15" hidden="1" x14ac:dyDescent="0.2">
      <c r="A4786" t="s">
        <v>8451</v>
      </c>
      <c r="B4786" t="s">
        <v>7985</v>
      </c>
      <c r="C4786" s="2">
        <v>37347</v>
      </c>
      <c r="D4786" t="s">
        <v>8452</v>
      </c>
      <c r="E4786" s="3">
        <v>0</v>
      </c>
      <c r="F4786" s="3">
        <v>0</v>
      </c>
      <c r="G4786" s="3">
        <v>0</v>
      </c>
      <c r="H4786" s="3">
        <v>0</v>
      </c>
      <c r="I4786" s="3">
        <v>2800</v>
      </c>
      <c r="J4786" s="3">
        <v>-2660</v>
      </c>
      <c r="K4786" s="3">
        <v>140</v>
      </c>
      <c r="L4786" s="3">
        <v>0</v>
      </c>
      <c r="M4786" s="3">
        <v>-2660</v>
      </c>
      <c r="N4786" s="3">
        <v>140</v>
      </c>
      <c r="O4786" s="3">
        <v>2800</v>
      </c>
    </row>
    <row r="4787" spans="1:15" hidden="1" x14ac:dyDescent="0.2">
      <c r="A4787" t="s">
        <v>8453</v>
      </c>
      <c r="B4787" t="s">
        <v>7985</v>
      </c>
      <c r="C4787" s="2">
        <v>37438</v>
      </c>
      <c r="D4787" t="s">
        <v>8454</v>
      </c>
      <c r="E4787" s="3">
        <v>0</v>
      </c>
      <c r="F4787" s="3">
        <v>0</v>
      </c>
      <c r="G4787" s="3">
        <v>0</v>
      </c>
      <c r="H4787" s="3">
        <v>0</v>
      </c>
      <c r="I4787" s="3">
        <v>59200</v>
      </c>
      <c r="J4787" s="3">
        <v>-56240</v>
      </c>
      <c r="K4787" s="3">
        <v>2960</v>
      </c>
      <c r="L4787" s="3">
        <v>0</v>
      </c>
      <c r="M4787" s="3">
        <v>-56240</v>
      </c>
      <c r="N4787" s="3">
        <v>2960</v>
      </c>
      <c r="O4787" s="3">
        <v>59200</v>
      </c>
    </row>
    <row r="4788" spans="1:15" hidden="1" x14ac:dyDescent="0.2">
      <c r="A4788" t="s">
        <v>8455</v>
      </c>
      <c r="B4788" t="s">
        <v>7985</v>
      </c>
      <c r="C4788" s="2">
        <v>37438</v>
      </c>
      <c r="D4788" t="s">
        <v>8456</v>
      </c>
      <c r="E4788" s="3">
        <v>0</v>
      </c>
      <c r="F4788" s="3">
        <v>0</v>
      </c>
      <c r="G4788" s="3">
        <v>0</v>
      </c>
      <c r="H4788" s="3">
        <v>0</v>
      </c>
      <c r="I4788" s="3">
        <v>6100</v>
      </c>
      <c r="J4788" s="3">
        <v>-5795</v>
      </c>
      <c r="K4788" s="3">
        <v>305</v>
      </c>
      <c r="L4788" s="3">
        <v>0</v>
      </c>
      <c r="M4788" s="3">
        <v>-5795</v>
      </c>
      <c r="N4788" s="3">
        <v>305</v>
      </c>
      <c r="O4788" s="3">
        <v>6100</v>
      </c>
    </row>
    <row r="4789" spans="1:15" hidden="1" x14ac:dyDescent="0.2">
      <c r="A4789" t="s">
        <v>8457</v>
      </c>
      <c r="B4789" t="s">
        <v>7985</v>
      </c>
      <c r="C4789" s="2">
        <v>37438</v>
      </c>
      <c r="D4789" t="s">
        <v>8458</v>
      </c>
      <c r="E4789" s="3">
        <v>0</v>
      </c>
      <c r="F4789" s="3">
        <v>0</v>
      </c>
      <c r="G4789" s="3">
        <v>0</v>
      </c>
      <c r="H4789" s="3">
        <v>0</v>
      </c>
      <c r="I4789" s="3">
        <v>4850</v>
      </c>
      <c r="J4789" s="3">
        <v>-4607.5</v>
      </c>
      <c r="K4789" s="3">
        <v>242.5</v>
      </c>
      <c r="L4789" s="3">
        <v>0</v>
      </c>
      <c r="M4789" s="3">
        <v>-4607.5</v>
      </c>
      <c r="N4789" s="3">
        <v>242.5</v>
      </c>
      <c r="O4789" s="3">
        <v>4850</v>
      </c>
    </row>
    <row r="4790" spans="1:15" hidden="1" x14ac:dyDescent="0.2">
      <c r="A4790" t="s">
        <v>8459</v>
      </c>
      <c r="B4790" t="s">
        <v>7985</v>
      </c>
      <c r="C4790" s="2">
        <v>37438</v>
      </c>
      <c r="D4790" t="s">
        <v>8460</v>
      </c>
      <c r="E4790" s="3">
        <v>0</v>
      </c>
      <c r="F4790" s="3">
        <v>0</v>
      </c>
      <c r="G4790" s="3">
        <v>0</v>
      </c>
      <c r="H4790" s="3">
        <v>0</v>
      </c>
      <c r="I4790" s="3">
        <v>8400</v>
      </c>
      <c r="J4790" s="3">
        <v>-7980</v>
      </c>
      <c r="K4790" s="3">
        <v>420</v>
      </c>
      <c r="L4790" s="3">
        <v>0</v>
      </c>
      <c r="M4790" s="3">
        <v>-7980</v>
      </c>
      <c r="N4790" s="3">
        <v>420</v>
      </c>
      <c r="O4790" s="3">
        <v>8400</v>
      </c>
    </row>
    <row r="4791" spans="1:15" hidden="1" x14ac:dyDescent="0.2">
      <c r="A4791" t="s">
        <v>8461</v>
      </c>
      <c r="B4791" t="s">
        <v>7985</v>
      </c>
      <c r="C4791" s="2">
        <v>37438</v>
      </c>
      <c r="D4791" t="s">
        <v>8462</v>
      </c>
      <c r="E4791" s="3">
        <v>0</v>
      </c>
      <c r="F4791" s="3">
        <v>0</v>
      </c>
      <c r="G4791" s="3">
        <v>0</v>
      </c>
      <c r="H4791" s="3">
        <v>0</v>
      </c>
      <c r="I4791" s="3">
        <v>13500</v>
      </c>
      <c r="J4791" s="3">
        <v>-12825</v>
      </c>
      <c r="K4791" s="3">
        <v>675</v>
      </c>
      <c r="L4791" s="3">
        <v>0</v>
      </c>
      <c r="M4791" s="3">
        <v>-12825</v>
      </c>
      <c r="N4791" s="3">
        <v>675</v>
      </c>
      <c r="O4791" s="3">
        <v>13500</v>
      </c>
    </row>
    <row r="4792" spans="1:15" hidden="1" x14ac:dyDescent="0.2">
      <c r="A4792" t="s">
        <v>8463</v>
      </c>
      <c r="B4792" t="s">
        <v>7985</v>
      </c>
      <c r="C4792" s="2">
        <v>37469</v>
      </c>
      <c r="D4792" t="s">
        <v>8350</v>
      </c>
      <c r="E4792" s="3">
        <v>0</v>
      </c>
      <c r="F4792" s="3">
        <v>0</v>
      </c>
      <c r="G4792" s="3">
        <v>0</v>
      </c>
      <c r="H4792" s="3">
        <v>0</v>
      </c>
      <c r="I4792" s="3">
        <v>4990</v>
      </c>
      <c r="J4792" s="3">
        <v>-4740.5</v>
      </c>
      <c r="K4792" s="3">
        <v>249.5</v>
      </c>
      <c r="L4792" s="3">
        <v>0</v>
      </c>
      <c r="M4792" s="3">
        <v>-4740.5</v>
      </c>
      <c r="N4792" s="3">
        <v>249.5</v>
      </c>
      <c r="O4792" s="3">
        <v>4990</v>
      </c>
    </row>
    <row r="4793" spans="1:15" hidden="1" x14ac:dyDescent="0.2">
      <c r="A4793" t="s">
        <v>8464</v>
      </c>
      <c r="B4793" t="s">
        <v>7985</v>
      </c>
      <c r="C4793" s="2">
        <v>37530</v>
      </c>
      <c r="D4793" t="s">
        <v>8465</v>
      </c>
      <c r="E4793" s="3">
        <v>0</v>
      </c>
      <c r="F4793" s="3">
        <v>0</v>
      </c>
      <c r="G4793" s="3">
        <v>0</v>
      </c>
      <c r="H4793" s="3">
        <v>0</v>
      </c>
      <c r="I4793" s="3">
        <v>3900</v>
      </c>
      <c r="J4793" s="3">
        <v>-3705</v>
      </c>
      <c r="K4793" s="3">
        <v>195</v>
      </c>
      <c r="L4793" s="3">
        <v>0</v>
      </c>
      <c r="M4793" s="3">
        <v>-3705</v>
      </c>
      <c r="N4793" s="3">
        <v>195</v>
      </c>
      <c r="O4793" s="3">
        <v>3900</v>
      </c>
    </row>
    <row r="4794" spans="1:15" hidden="1" x14ac:dyDescent="0.2">
      <c r="A4794" t="s">
        <v>8466</v>
      </c>
      <c r="B4794" t="s">
        <v>7985</v>
      </c>
      <c r="C4794" s="2">
        <v>37530</v>
      </c>
      <c r="D4794" t="s">
        <v>8467</v>
      </c>
      <c r="E4794" s="3">
        <v>0</v>
      </c>
      <c r="F4794" s="3">
        <v>0</v>
      </c>
      <c r="G4794" s="3">
        <v>0</v>
      </c>
      <c r="H4794" s="3">
        <v>0</v>
      </c>
      <c r="I4794" s="3">
        <v>9980</v>
      </c>
      <c r="J4794" s="3">
        <v>-9481</v>
      </c>
      <c r="K4794" s="3">
        <v>499</v>
      </c>
      <c r="L4794" s="3">
        <v>0</v>
      </c>
      <c r="M4794" s="3">
        <v>-9481</v>
      </c>
      <c r="N4794" s="3">
        <v>499</v>
      </c>
      <c r="O4794" s="3">
        <v>9980</v>
      </c>
    </row>
    <row r="4795" spans="1:15" hidden="1" x14ac:dyDescent="0.2">
      <c r="A4795" t="s">
        <v>8468</v>
      </c>
      <c r="B4795" t="s">
        <v>7985</v>
      </c>
      <c r="C4795" s="2">
        <v>37610</v>
      </c>
      <c r="D4795" t="s">
        <v>8469</v>
      </c>
      <c r="E4795" s="3">
        <v>0</v>
      </c>
      <c r="F4795" s="3">
        <v>0</v>
      </c>
      <c r="G4795" s="3">
        <v>0</v>
      </c>
      <c r="H4795" s="3">
        <v>0</v>
      </c>
      <c r="I4795" s="3">
        <v>10600</v>
      </c>
      <c r="J4795" s="3">
        <v>-10070</v>
      </c>
      <c r="K4795" s="3">
        <v>530</v>
      </c>
      <c r="L4795" s="3">
        <v>0</v>
      </c>
      <c r="M4795" s="3">
        <v>-10070</v>
      </c>
      <c r="N4795" s="3">
        <v>530</v>
      </c>
      <c r="O4795" s="3">
        <v>10600</v>
      </c>
    </row>
    <row r="4796" spans="1:15" hidden="1" x14ac:dyDescent="0.2">
      <c r="A4796" t="s">
        <v>8470</v>
      </c>
      <c r="B4796" t="s">
        <v>7985</v>
      </c>
      <c r="C4796" s="2">
        <v>37742</v>
      </c>
      <c r="D4796" t="s">
        <v>8469</v>
      </c>
      <c r="E4796" s="3">
        <v>0</v>
      </c>
      <c r="F4796" s="3">
        <v>0</v>
      </c>
      <c r="G4796" s="3">
        <v>0</v>
      </c>
      <c r="H4796" s="3">
        <v>0</v>
      </c>
      <c r="I4796" s="3">
        <v>9900</v>
      </c>
      <c r="J4796" s="3">
        <v>-9405</v>
      </c>
      <c r="K4796" s="3">
        <v>495</v>
      </c>
      <c r="L4796" s="3">
        <v>0</v>
      </c>
      <c r="M4796" s="3">
        <v>-9405</v>
      </c>
      <c r="N4796" s="3">
        <v>495</v>
      </c>
      <c r="O4796" s="3">
        <v>9900</v>
      </c>
    </row>
    <row r="4797" spans="1:15" hidden="1" x14ac:dyDescent="0.2">
      <c r="A4797" t="s">
        <v>8471</v>
      </c>
      <c r="B4797" t="s">
        <v>7985</v>
      </c>
      <c r="C4797" s="2">
        <v>37742</v>
      </c>
      <c r="D4797" t="s">
        <v>8472</v>
      </c>
      <c r="E4797" s="3">
        <v>0</v>
      </c>
      <c r="F4797" s="3">
        <v>0</v>
      </c>
      <c r="G4797" s="3">
        <v>0</v>
      </c>
      <c r="H4797" s="3">
        <v>0</v>
      </c>
      <c r="I4797" s="3">
        <v>22200</v>
      </c>
      <c r="J4797" s="3">
        <v>-21090</v>
      </c>
      <c r="K4797" s="3">
        <v>1110</v>
      </c>
      <c r="L4797" s="3">
        <v>0</v>
      </c>
      <c r="M4797" s="3">
        <v>-21090</v>
      </c>
      <c r="N4797" s="3">
        <v>1110</v>
      </c>
      <c r="O4797" s="3">
        <v>22200</v>
      </c>
    </row>
    <row r="4798" spans="1:15" hidden="1" x14ac:dyDescent="0.2">
      <c r="A4798" t="s">
        <v>8473</v>
      </c>
      <c r="B4798" t="s">
        <v>7985</v>
      </c>
      <c r="C4798" s="2">
        <v>37865</v>
      </c>
      <c r="D4798" t="s">
        <v>8474</v>
      </c>
      <c r="E4798" s="3">
        <v>0</v>
      </c>
      <c r="F4798" s="3">
        <v>0</v>
      </c>
      <c r="G4798" s="3">
        <v>0</v>
      </c>
      <c r="H4798" s="3">
        <v>0</v>
      </c>
      <c r="I4798" s="3">
        <v>104037</v>
      </c>
      <c r="J4798" s="3">
        <v>-98835.15</v>
      </c>
      <c r="K4798" s="3">
        <v>5201.8500000000004</v>
      </c>
      <c r="L4798" s="3">
        <v>0</v>
      </c>
      <c r="M4798" s="3">
        <v>-98835.15</v>
      </c>
      <c r="N4798" s="3">
        <v>5201.8500000000004</v>
      </c>
      <c r="O4798" s="3">
        <v>104037</v>
      </c>
    </row>
    <row r="4799" spans="1:15" hidden="1" x14ac:dyDescent="0.2">
      <c r="A4799" t="s">
        <v>8475</v>
      </c>
      <c r="B4799" t="s">
        <v>7985</v>
      </c>
      <c r="C4799" s="2">
        <v>37956</v>
      </c>
      <c r="D4799" t="s">
        <v>8350</v>
      </c>
      <c r="E4799" s="3">
        <v>0</v>
      </c>
      <c r="F4799" s="3">
        <v>0</v>
      </c>
      <c r="G4799" s="3">
        <v>0</v>
      </c>
      <c r="H4799" s="3">
        <v>0</v>
      </c>
      <c r="I4799" s="3">
        <v>11400</v>
      </c>
      <c r="J4799" s="3">
        <v>-10830</v>
      </c>
      <c r="K4799" s="3">
        <v>570</v>
      </c>
      <c r="L4799" s="3">
        <v>0</v>
      </c>
      <c r="M4799" s="3">
        <v>-10830</v>
      </c>
      <c r="N4799" s="3">
        <v>570</v>
      </c>
      <c r="O4799" s="3">
        <v>11400</v>
      </c>
    </row>
    <row r="4800" spans="1:15" hidden="1" x14ac:dyDescent="0.2">
      <c r="A4800" t="s">
        <v>8476</v>
      </c>
      <c r="B4800" t="s">
        <v>7985</v>
      </c>
      <c r="C4800" s="2">
        <v>37956</v>
      </c>
      <c r="D4800" t="s">
        <v>8350</v>
      </c>
      <c r="E4800" s="3">
        <v>0</v>
      </c>
      <c r="F4800" s="3">
        <v>0</v>
      </c>
      <c r="G4800" s="3">
        <v>0</v>
      </c>
      <c r="H4800" s="3">
        <v>0</v>
      </c>
      <c r="I4800" s="3">
        <v>5700</v>
      </c>
      <c r="J4800" s="3">
        <v>-5415</v>
      </c>
      <c r="K4800" s="3">
        <v>285</v>
      </c>
      <c r="L4800" s="3">
        <v>0</v>
      </c>
      <c r="M4800" s="3">
        <v>-5415</v>
      </c>
      <c r="N4800" s="3">
        <v>285</v>
      </c>
      <c r="O4800" s="3">
        <v>5700</v>
      </c>
    </row>
    <row r="4801" spans="1:15" hidden="1" x14ac:dyDescent="0.2">
      <c r="A4801" t="s">
        <v>8477</v>
      </c>
      <c r="B4801" t="s">
        <v>7985</v>
      </c>
      <c r="C4801" s="2">
        <v>37956</v>
      </c>
      <c r="D4801" t="s">
        <v>8478</v>
      </c>
      <c r="E4801" s="3">
        <v>0</v>
      </c>
      <c r="F4801" s="3">
        <v>0</v>
      </c>
      <c r="G4801" s="3">
        <v>0</v>
      </c>
      <c r="H4801" s="3">
        <v>0</v>
      </c>
      <c r="I4801" s="3">
        <v>2750</v>
      </c>
      <c r="J4801" s="3">
        <v>-2612.5</v>
      </c>
      <c r="K4801" s="3">
        <v>137.5</v>
      </c>
      <c r="L4801" s="3">
        <v>0</v>
      </c>
      <c r="M4801" s="3">
        <v>-2612.5</v>
      </c>
      <c r="N4801" s="3">
        <v>137.5</v>
      </c>
      <c r="O4801" s="3">
        <v>2750</v>
      </c>
    </row>
    <row r="4802" spans="1:15" hidden="1" x14ac:dyDescent="0.2">
      <c r="A4802" t="s">
        <v>8479</v>
      </c>
      <c r="B4802" t="s">
        <v>7985</v>
      </c>
      <c r="C4802" s="2">
        <v>38162</v>
      </c>
      <c r="D4802" t="s">
        <v>8480</v>
      </c>
      <c r="E4802" s="3">
        <v>0</v>
      </c>
      <c r="F4802" s="3">
        <v>0</v>
      </c>
      <c r="G4802" s="3">
        <v>0</v>
      </c>
      <c r="H4802" s="3">
        <v>0</v>
      </c>
      <c r="I4802" s="3">
        <v>3150</v>
      </c>
      <c r="J4802" s="3">
        <v>-2992.5</v>
      </c>
      <c r="K4802" s="3">
        <v>157.5</v>
      </c>
      <c r="L4802" s="3">
        <v>0</v>
      </c>
      <c r="M4802" s="3">
        <v>-2992.5</v>
      </c>
      <c r="N4802" s="3">
        <v>157.5</v>
      </c>
      <c r="O4802" s="3">
        <v>3150</v>
      </c>
    </row>
    <row r="4803" spans="1:15" hidden="1" x14ac:dyDescent="0.2">
      <c r="A4803" t="s">
        <v>8481</v>
      </c>
      <c r="B4803" t="s">
        <v>7985</v>
      </c>
      <c r="C4803" s="2">
        <v>38156</v>
      </c>
      <c r="D4803" t="s">
        <v>8482</v>
      </c>
      <c r="E4803" s="3">
        <v>0</v>
      </c>
      <c r="F4803" s="3">
        <v>0</v>
      </c>
      <c r="G4803" s="3">
        <v>0</v>
      </c>
      <c r="H4803" s="3">
        <v>0</v>
      </c>
      <c r="I4803" s="3">
        <v>5500</v>
      </c>
      <c r="J4803" s="3">
        <v>-5225</v>
      </c>
      <c r="K4803" s="3">
        <v>275</v>
      </c>
      <c r="L4803" s="3">
        <v>0</v>
      </c>
      <c r="M4803" s="3">
        <v>-5225</v>
      </c>
      <c r="N4803" s="3">
        <v>275</v>
      </c>
      <c r="O4803" s="3">
        <v>5500</v>
      </c>
    </row>
    <row r="4804" spans="1:15" hidden="1" x14ac:dyDescent="0.2">
      <c r="A4804" t="s">
        <v>8483</v>
      </c>
      <c r="B4804" t="s">
        <v>7985</v>
      </c>
      <c r="C4804" s="2">
        <v>38139</v>
      </c>
      <c r="D4804" t="s">
        <v>8484</v>
      </c>
      <c r="E4804" s="3">
        <v>0</v>
      </c>
      <c r="F4804" s="3">
        <v>0</v>
      </c>
      <c r="G4804" s="3">
        <v>0</v>
      </c>
      <c r="H4804" s="3">
        <v>0</v>
      </c>
      <c r="I4804" s="3">
        <v>13000</v>
      </c>
      <c r="J4804" s="3">
        <v>-12350</v>
      </c>
      <c r="K4804" s="3">
        <v>650</v>
      </c>
      <c r="L4804" s="3">
        <v>0</v>
      </c>
      <c r="M4804" s="3">
        <v>-12350</v>
      </c>
      <c r="N4804" s="3">
        <v>650</v>
      </c>
      <c r="O4804" s="3">
        <v>13000</v>
      </c>
    </row>
    <row r="4805" spans="1:15" hidden="1" x14ac:dyDescent="0.2">
      <c r="A4805" t="s">
        <v>8485</v>
      </c>
      <c r="B4805" t="s">
        <v>7985</v>
      </c>
      <c r="C4805" s="2">
        <v>38148</v>
      </c>
      <c r="D4805" t="s">
        <v>8486</v>
      </c>
      <c r="E4805" s="3">
        <v>0</v>
      </c>
      <c r="F4805" s="3">
        <v>0</v>
      </c>
      <c r="G4805" s="3">
        <v>0</v>
      </c>
      <c r="H4805" s="3">
        <v>0</v>
      </c>
      <c r="I4805" s="3">
        <v>4000</v>
      </c>
      <c r="J4805" s="3">
        <v>-3800</v>
      </c>
      <c r="K4805" s="3">
        <v>200</v>
      </c>
      <c r="L4805" s="3">
        <v>0</v>
      </c>
      <c r="M4805" s="3">
        <v>-3800</v>
      </c>
      <c r="N4805" s="3">
        <v>200</v>
      </c>
      <c r="O4805" s="3">
        <v>4000</v>
      </c>
    </row>
    <row r="4806" spans="1:15" hidden="1" x14ac:dyDescent="0.2">
      <c r="A4806" t="s">
        <v>8487</v>
      </c>
      <c r="B4806" t="s">
        <v>7985</v>
      </c>
      <c r="C4806" s="2">
        <v>38217</v>
      </c>
      <c r="D4806" t="s">
        <v>8488</v>
      </c>
      <c r="E4806" s="3">
        <v>0</v>
      </c>
      <c r="F4806" s="3">
        <v>0</v>
      </c>
      <c r="G4806" s="3">
        <v>0</v>
      </c>
      <c r="H4806" s="3">
        <v>0</v>
      </c>
      <c r="I4806" s="3">
        <v>30000</v>
      </c>
      <c r="J4806" s="3">
        <v>-28500</v>
      </c>
      <c r="K4806" s="3">
        <v>1500</v>
      </c>
      <c r="L4806" s="3">
        <v>0</v>
      </c>
      <c r="M4806" s="3">
        <v>-28500</v>
      </c>
      <c r="N4806" s="3">
        <v>1500</v>
      </c>
      <c r="O4806" s="3">
        <v>30000</v>
      </c>
    </row>
    <row r="4807" spans="1:15" hidden="1" x14ac:dyDescent="0.2">
      <c r="A4807" t="s">
        <v>8489</v>
      </c>
      <c r="B4807" t="s">
        <v>7985</v>
      </c>
      <c r="C4807" s="2">
        <v>38261</v>
      </c>
      <c r="D4807" t="s">
        <v>8490</v>
      </c>
      <c r="E4807" s="3">
        <v>0</v>
      </c>
      <c r="F4807" s="3">
        <v>0</v>
      </c>
      <c r="G4807" s="3">
        <v>0</v>
      </c>
      <c r="H4807" s="3">
        <v>0</v>
      </c>
      <c r="I4807" s="3">
        <v>8500</v>
      </c>
      <c r="J4807" s="3">
        <v>-8075</v>
      </c>
      <c r="K4807" s="3">
        <v>425</v>
      </c>
      <c r="L4807" s="3">
        <v>0</v>
      </c>
      <c r="M4807" s="3">
        <v>-8075</v>
      </c>
      <c r="N4807" s="3">
        <v>425</v>
      </c>
      <c r="O4807" s="3">
        <v>8500</v>
      </c>
    </row>
    <row r="4808" spans="1:15" hidden="1" x14ac:dyDescent="0.2">
      <c r="A4808" t="s">
        <v>8491</v>
      </c>
      <c r="B4808" t="s">
        <v>7985</v>
      </c>
      <c r="C4808" s="2">
        <v>38261</v>
      </c>
      <c r="D4808" t="s">
        <v>8478</v>
      </c>
      <c r="E4808" s="3">
        <v>0</v>
      </c>
      <c r="F4808" s="3">
        <v>0</v>
      </c>
      <c r="G4808" s="3">
        <v>0</v>
      </c>
      <c r="H4808" s="3">
        <v>0</v>
      </c>
      <c r="I4808" s="3">
        <v>12000</v>
      </c>
      <c r="J4808" s="3">
        <v>-11400</v>
      </c>
      <c r="K4808" s="3">
        <v>600</v>
      </c>
      <c r="L4808" s="3">
        <v>0</v>
      </c>
      <c r="M4808" s="3">
        <v>-11400</v>
      </c>
      <c r="N4808" s="3">
        <v>600</v>
      </c>
      <c r="O4808" s="3">
        <v>12000</v>
      </c>
    </row>
    <row r="4809" spans="1:15" hidden="1" x14ac:dyDescent="0.2">
      <c r="A4809" t="s">
        <v>8492</v>
      </c>
      <c r="B4809" t="s">
        <v>7985</v>
      </c>
      <c r="C4809" s="2">
        <v>38328</v>
      </c>
      <c r="D4809" t="s">
        <v>8493</v>
      </c>
      <c r="E4809" s="3">
        <v>0</v>
      </c>
      <c r="F4809" s="3">
        <v>0</v>
      </c>
      <c r="G4809" s="3">
        <v>0</v>
      </c>
      <c r="H4809" s="3">
        <v>0</v>
      </c>
      <c r="I4809" s="3">
        <v>5500</v>
      </c>
      <c r="J4809" s="3">
        <v>-5225</v>
      </c>
      <c r="K4809" s="3">
        <v>275</v>
      </c>
      <c r="L4809" s="3">
        <v>0</v>
      </c>
      <c r="M4809" s="3">
        <v>-5225</v>
      </c>
      <c r="N4809" s="3">
        <v>275</v>
      </c>
      <c r="O4809" s="3">
        <v>5500</v>
      </c>
    </row>
    <row r="4810" spans="1:15" hidden="1" x14ac:dyDescent="0.2">
      <c r="A4810" t="s">
        <v>8494</v>
      </c>
      <c r="B4810" t="s">
        <v>7985</v>
      </c>
      <c r="C4810" s="2">
        <v>38328</v>
      </c>
      <c r="D4810" t="s">
        <v>8465</v>
      </c>
      <c r="E4810" s="3">
        <v>0</v>
      </c>
      <c r="F4810" s="3">
        <v>0</v>
      </c>
      <c r="G4810" s="3">
        <v>0</v>
      </c>
      <c r="H4810" s="3">
        <v>0</v>
      </c>
      <c r="I4810" s="3">
        <v>4750</v>
      </c>
      <c r="J4810" s="3">
        <v>-4512.5</v>
      </c>
      <c r="K4810" s="3">
        <v>237.5</v>
      </c>
      <c r="L4810" s="3">
        <v>0</v>
      </c>
      <c r="M4810" s="3">
        <v>-4512.5</v>
      </c>
      <c r="N4810" s="3">
        <v>237.5</v>
      </c>
      <c r="O4810" s="3">
        <v>4750</v>
      </c>
    </row>
    <row r="4811" spans="1:15" hidden="1" x14ac:dyDescent="0.2">
      <c r="A4811" t="s">
        <v>8495</v>
      </c>
      <c r="B4811" t="s">
        <v>7985</v>
      </c>
      <c r="C4811" s="2">
        <v>38328</v>
      </c>
      <c r="D4811" t="s">
        <v>7994</v>
      </c>
      <c r="E4811" s="3">
        <v>0</v>
      </c>
      <c r="F4811" s="3">
        <v>0</v>
      </c>
      <c r="G4811" s="3">
        <v>0</v>
      </c>
      <c r="H4811" s="3">
        <v>0</v>
      </c>
      <c r="I4811" s="3">
        <v>7300</v>
      </c>
      <c r="J4811" s="3">
        <v>-6935</v>
      </c>
      <c r="K4811" s="3">
        <v>365</v>
      </c>
      <c r="L4811" s="3">
        <v>0</v>
      </c>
      <c r="M4811" s="3">
        <v>-6935</v>
      </c>
      <c r="N4811" s="3">
        <v>365</v>
      </c>
      <c r="O4811" s="3">
        <v>7300</v>
      </c>
    </row>
    <row r="4812" spans="1:15" hidden="1" x14ac:dyDescent="0.2">
      <c r="A4812" t="s">
        <v>8496</v>
      </c>
      <c r="B4812" t="s">
        <v>7985</v>
      </c>
      <c r="C4812" s="2">
        <v>38657</v>
      </c>
      <c r="D4812" t="s">
        <v>8136</v>
      </c>
      <c r="E4812" s="3">
        <v>0</v>
      </c>
      <c r="F4812" s="3">
        <v>0</v>
      </c>
      <c r="G4812" s="3">
        <v>0</v>
      </c>
      <c r="H4812" s="3">
        <v>0</v>
      </c>
      <c r="I4812" s="3">
        <v>32288</v>
      </c>
      <c r="J4812" s="3">
        <v>-30673.599999999999</v>
      </c>
      <c r="K4812" s="3">
        <v>1614.4</v>
      </c>
      <c r="L4812" s="3">
        <v>0</v>
      </c>
      <c r="M4812" s="3">
        <v>-30673.599999999999</v>
      </c>
      <c r="N4812" s="3">
        <v>1614.4</v>
      </c>
      <c r="O4812" s="3">
        <v>32288</v>
      </c>
    </row>
    <row r="4813" spans="1:15" hidden="1" x14ac:dyDescent="0.2">
      <c r="A4813" t="s">
        <v>8497</v>
      </c>
      <c r="B4813" t="s">
        <v>7985</v>
      </c>
      <c r="C4813" s="2">
        <v>38657</v>
      </c>
      <c r="D4813" t="s">
        <v>8498</v>
      </c>
      <c r="E4813" s="3">
        <v>0</v>
      </c>
      <c r="F4813" s="3">
        <v>0</v>
      </c>
      <c r="G4813" s="3">
        <v>0</v>
      </c>
      <c r="H4813" s="3">
        <v>0</v>
      </c>
      <c r="I4813" s="3">
        <v>8550</v>
      </c>
      <c r="J4813" s="3">
        <v>-8122.5</v>
      </c>
      <c r="K4813" s="3">
        <v>427.5</v>
      </c>
      <c r="L4813" s="3">
        <v>0</v>
      </c>
      <c r="M4813" s="3">
        <v>-8122.5</v>
      </c>
      <c r="N4813" s="3">
        <v>427.5</v>
      </c>
      <c r="O4813" s="3">
        <v>8550</v>
      </c>
    </row>
    <row r="4814" spans="1:15" hidden="1" x14ac:dyDescent="0.2">
      <c r="A4814" t="s">
        <v>8499</v>
      </c>
      <c r="B4814" t="s">
        <v>7985</v>
      </c>
      <c r="C4814" s="2">
        <v>38699</v>
      </c>
      <c r="D4814" t="s">
        <v>8350</v>
      </c>
      <c r="E4814" s="3">
        <v>0</v>
      </c>
      <c r="F4814" s="3">
        <v>0</v>
      </c>
      <c r="G4814" s="3">
        <v>0</v>
      </c>
      <c r="H4814" s="3">
        <v>0</v>
      </c>
      <c r="I4814" s="3">
        <v>6637</v>
      </c>
      <c r="J4814" s="3">
        <v>-6305.15</v>
      </c>
      <c r="K4814" s="3">
        <v>331.85</v>
      </c>
      <c r="L4814" s="3">
        <v>0</v>
      </c>
      <c r="M4814" s="3">
        <v>-6305.15</v>
      </c>
      <c r="N4814" s="3">
        <v>331.85</v>
      </c>
      <c r="O4814" s="3">
        <v>6637</v>
      </c>
    </row>
    <row r="4815" spans="1:15" hidden="1" x14ac:dyDescent="0.2">
      <c r="A4815" t="s">
        <v>8500</v>
      </c>
      <c r="B4815" t="s">
        <v>7985</v>
      </c>
      <c r="C4815" s="2">
        <v>38811</v>
      </c>
      <c r="D4815" t="s">
        <v>8350</v>
      </c>
      <c r="E4815" s="3">
        <v>0</v>
      </c>
      <c r="F4815" s="3">
        <v>0</v>
      </c>
      <c r="G4815" s="3">
        <v>0</v>
      </c>
      <c r="H4815" s="3">
        <v>0</v>
      </c>
      <c r="I4815" s="3">
        <v>6637</v>
      </c>
      <c r="J4815" s="3">
        <v>-6305.15</v>
      </c>
      <c r="K4815" s="3">
        <v>331.85</v>
      </c>
      <c r="L4815" s="3">
        <v>0</v>
      </c>
      <c r="M4815" s="3">
        <v>-6305.15</v>
      </c>
      <c r="N4815" s="3">
        <v>331.85</v>
      </c>
      <c r="O4815" s="3">
        <v>6637</v>
      </c>
    </row>
    <row r="4816" spans="1:15" hidden="1" x14ac:dyDescent="0.2">
      <c r="A4816" t="s">
        <v>8501</v>
      </c>
      <c r="B4816" t="s">
        <v>7985</v>
      </c>
      <c r="C4816" s="2">
        <v>38869</v>
      </c>
      <c r="D4816" t="s">
        <v>8454</v>
      </c>
      <c r="E4816" s="3">
        <v>0</v>
      </c>
      <c r="F4816" s="3">
        <v>0</v>
      </c>
      <c r="G4816" s="3">
        <v>0</v>
      </c>
      <c r="H4816" s="3">
        <v>0</v>
      </c>
      <c r="I4816" s="3">
        <v>4050</v>
      </c>
      <c r="J4816" s="3">
        <v>-3847.5</v>
      </c>
      <c r="K4816" s="3">
        <v>202.5</v>
      </c>
      <c r="L4816" s="3">
        <v>0</v>
      </c>
      <c r="M4816" s="3">
        <v>-3847.5</v>
      </c>
      <c r="N4816" s="3">
        <v>202.5</v>
      </c>
      <c r="O4816" s="3">
        <v>4050</v>
      </c>
    </row>
    <row r="4817" spans="1:15" hidden="1" x14ac:dyDescent="0.2">
      <c r="A4817" t="s">
        <v>8502</v>
      </c>
      <c r="B4817" t="s">
        <v>7985</v>
      </c>
      <c r="C4817" s="2">
        <v>38884</v>
      </c>
      <c r="D4817" t="s">
        <v>8144</v>
      </c>
      <c r="E4817" s="3">
        <v>0</v>
      </c>
      <c r="F4817" s="3">
        <v>0</v>
      </c>
      <c r="G4817" s="3">
        <v>0</v>
      </c>
      <c r="H4817" s="3">
        <v>0</v>
      </c>
      <c r="I4817" s="3">
        <v>9562</v>
      </c>
      <c r="J4817" s="3">
        <v>-9083.9</v>
      </c>
      <c r="K4817" s="3">
        <v>478.1</v>
      </c>
      <c r="L4817" s="3">
        <v>0</v>
      </c>
      <c r="M4817" s="3">
        <v>-9083.9</v>
      </c>
      <c r="N4817" s="3">
        <v>478.1</v>
      </c>
      <c r="O4817" s="3">
        <v>9562</v>
      </c>
    </row>
    <row r="4818" spans="1:15" hidden="1" x14ac:dyDescent="0.2">
      <c r="A4818" t="s">
        <v>8503</v>
      </c>
      <c r="B4818" t="s">
        <v>7985</v>
      </c>
      <c r="C4818" s="2">
        <v>38937</v>
      </c>
      <c r="D4818" t="s">
        <v>8350</v>
      </c>
      <c r="E4818" s="3">
        <v>0</v>
      </c>
      <c r="F4818" s="3">
        <v>0</v>
      </c>
      <c r="G4818" s="3">
        <v>0</v>
      </c>
      <c r="H4818" s="3">
        <v>0</v>
      </c>
      <c r="I4818" s="3">
        <v>6637</v>
      </c>
      <c r="J4818" s="3">
        <v>-6305.15</v>
      </c>
      <c r="K4818" s="3">
        <v>331.85</v>
      </c>
      <c r="L4818" s="3">
        <v>0</v>
      </c>
      <c r="M4818" s="3">
        <v>-6305.15</v>
      </c>
      <c r="N4818" s="3">
        <v>331.85</v>
      </c>
      <c r="O4818" s="3">
        <v>6637</v>
      </c>
    </row>
    <row r="4819" spans="1:15" hidden="1" x14ac:dyDescent="0.2">
      <c r="A4819" t="s">
        <v>8504</v>
      </c>
      <c r="B4819" t="s">
        <v>7985</v>
      </c>
      <c r="C4819" s="2">
        <v>39022</v>
      </c>
      <c r="D4819" t="s">
        <v>8505</v>
      </c>
      <c r="E4819" s="3">
        <v>0</v>
      </c>
      <c r="F4819" s="3">
        <v>0</v>
      </c>
      <c r="G4819" s="3">
        <v>0</v>
      </c>
      <c r="H4819" s="3">
        <v>0</v>
      </c>
      <c r="I4819" s="3">
        <v>28073</v>
      </c>
      <c r="J4819" s="3">
        <v>-26669.35</v>
      </c>
      <c r="K4819" s="3">
        <v>1403.65</v>
      </c>
      <c r="L4819" s="3">
        <v>0</v>
      </c>
      <c r="M4819" s="3">
        <v>-26669.35</v>
      </c>
      <c r="N4819" s="3">
        <v>1403.65</v>
      </c>
      <c r="O4819" s="3">
        <v>28073</v>
      </c>
    </row>
    <row r="4820" spans="1:15" hidden="1" x14ac:dyDescent="0.2">
      <c r="A4820" t="s">
        <v>8506</v>
      </c>
      <c r="B4820" t="s">
        <v>7985</v>
      </c>
      <c r="C4820" s="2">
        <v>39142</v>
      </c>
      <c r="D4820" t="s">
        <v>8507</v>
      </c>
      <c r="E4820" s="3">
        <v>0</v>
      </c>
      <c r="F4820" s="3">
        <v>0</v>
      </c>
      <c r="G4820" s="3">
        <v>0</v>
      </c>
      <c r="H4820" s="3">
        <v>0</v>
      </c>
      <c r="I4820" s="3">
        <v>7875</v>
      </c>
      <c r="J4820" s="3">
        <v>-7481.25</v>
      </c>
      <c r="K4820" s="3">
        <v>393.75</v>
      </c>
      <c r="L4820" s="3">
        <v>0</v>
      </c>
      <c r="M4820" s="3">
        <v>-7481.25</v>
      </c>
      <c r="N4820" s="3">
        <v>393.75</v>
      </c>
      <c r="O4820" s="3">
        <v>7875</v>
      </c>
    </row>
    <row r="4821" spans="1:15" hidden="1" x14ac:dyDescent="0.2">
      <c r="A4821" t="s">
        <v>8508</v>
      </c>
      <c r="B4821" t="s">
        <v>7985</v>
      </c>
      <c r="C4821" s="2">
        <v>39234</v>
      </c>
      <c r="D4821" t="s">
        <v>8509</v>
      </c>
      <c r="E4821" s="3">
        <v>0</v>
      </c>
      <c r="F4821" s="3">
        <v>0</v>
      </c>
      <c r="G4821" s="3">
        <v>0</v>
      </c>
      <c r="H4821" s="3">
        <v>0</v>
      </c>
      <c r="I4821" s="3">
        <v>98438</v>
      </c>
      <c r="J4821" s="3">
        <v>-93516.1</v>
      </c>
      <c r="K4821" s="3">
        <v>4921.8999999999996</v>
      </c>
      <c r="L4821" s="3">
        <v>0</v>
      </c>
      <c r="M4821" s="3">
        <v>-93516.1</v>
      </c>
      <c r="N4821" s="3">
        <v>4921.8999999999996</v>
      </c>
      <c r="O4821" s="3">
        <v>98438</v>
      </c>
    </row>
    <row r="4822" spans="1:15" hidden="1" x14ac:dyDescent="0.2">
      <c r="A4822" t="s">
        <v>8510</v>
      </c>
      <c r="B4822" t="s">
        <v>7985</v>
      </c>
      <c r="C4822" s="2">
        <v>39234</v>
      </c>
      <c r="D4822" t="s">
        <v>8511</v>
      </c>
      <c r="E4822" s="3">
        <v>0</v>
      </c>
      <c r="F4822" s="3">
        <v>0</v>
      </c>
      <c r="G4822" s="3">
        <v>0</v>
      </c>
      <c r="H4822" s="3">
        <v>0</v>
      </c>
      <c r="I4822" s="3">
        <v>81562</v>
      </c>
      <c r="J4822" s="3">
        <v>-77483.899999999994</v>
      </c>
      <c r="K4822" s="3">
        <v>4078.1</v>
      </c>
      <c r="L4822" s="3">
        <v>0</v>
      </c>
      <c r="M4822" s="3">
        <v>-77483.899999999994</v>
      </c>
      <c r="N4822" s="3">
        <v>4078.1</v>
      </c>
      <c r="O4822" s="3">
        <v>81562</v>
      </c>
    </row>
    <row r="4823" spans="1:15" hidden="1" x14ac:dyDescent="0.2">
      <c r="A4823" t="s">
        <v>8512</v>
      </c>
      <c r="B4823" t="s">
        <v>7985</v>
      </c>
      <c r="C4823" s="2">
        <v>39234</v>
      </c>
      <c r="D4823" t="s">
        <v>8513</v>
      </c>
      <c r="E4823" s="3">
        <v>0</v>
      </c>
      <c r="F4823" s="3">
        <v>0</v>
      </c>
      <c r="G4823" s="3">
        <v>0</v>
      </c>
      <c r="H4823" s="3">
        <v>0</v>
      </c>
      <c r="I4823" s="3">
        <v>10575</v>
      </c>
      <c r="J4823" s="3">
        <v>-10046.25</v>
      </c>
      <c r="K4823" s="3">
        <v>528.75</v>
      </c>
      <c r="L4823" s="3">
        <v>0</v>
      </c>
      <c r="M4823" s="3">
        <v>-10046.25</v>
      </c>
      <c r="N4823" s="3">
        <v>528.75</v>
      </c>
      <c r="O4823" s="3">
        <v>10575</v>
      </c>
    </row>
    <row r="4824" spans="1:15" hidden="1" x14ac:dyDescent="0.2">
      <c r="A4824" t="s">
        <v>8514</v>
      </c>
      <c r="B4824" t="s">
        <v>7985</v>
      </c>
      <c r="C4824" s="2">
        <v>39234</v>
      </c>
      <c r="D4824" t="s">
        <v>8515</v>
      </c>
      <c r="E4824" s="3">
        <v>0</v>
      </c>
      <c r="F4824" s="3">
        <v>0</v>
      </c>
      <c r="G4824" s="3">
        <v>0</v>
      </c>
      <c r="H4824" s="3">
        <v>0</v>
      </c>
      <c r="I4824" s="3">
        <v>74250</v>
      </c>
      <c r="J4824" s="3">
        <v>-70537.5</v>
      </c>
      <c r="K4824" s="3">
        <v>3712.5</v>
      </c>
      <c r="L4824" s="3">
        <v>0</v>
      </c>
      <c r="M4824" s="3">
        <v>-70537.5</v>
      </c>
      <c r="N4824" s="3">
        <v>3712.5</v>
      </c>
      <c r="O4824" s="3">
        <v>74250</v>
      </c>
    </row>
    <row r="4825" spans="1:15" hidden="1" x14ac:dyDescent="0.2">
      <c r="A4825" t="s">
        <v>8516</v>
      </c>
      <c r="B4825" t="s">
        <v>7985</v>
      </c>
      <c r="C4825" s="2">
        <v>39234</v>
      </c>
      <c r="D4825" t="s">
        <v>8517</v>
      </c>
      <c r="E4825" s="3">
        <v>0</v>
      </c>
      <c r="F4825" s="3">
        <v>0</v>
      </c>
      <c r="G4825" s="3">
        <v>0</v>
      </c>
      <c r="H4825" s="3">
        <v>0</v>
      </c>
      <c r="I4825" s="3">
        <v>51750</v>
      </c>
      <c r="J4825" s="3">
        <v>-49162.5</v>
      </c>
      <c r="K4825" s="3">
        <v>2587.5</v>
      </c>
      <c r="L4825" s="3">
        <v>0</v>
      </c>
      <c r="M4825" s="3">
        <v>-49162.5</v>
      </c>
      <c r="N4825" s="3">
        <v>2587.5</v>
      </c>
      <c r="O4825" s="3">
        <v>51750</v>
      </c>
    </row>
    <row r="4826" spans="1:15" hidden="1" x14ac:dyDescent="0.2">
      <c r="A4826" t="s">
        <v>8518</v>
      </c>
      <c r="B4826" t="s">
        <v>7985</v>
      </c>
      <c r="C4826" s="2">
        <v>39326</v>
      </c>
      <c r="D4826" t="s">
        <v>8519</v>
      </c>
      <c r="E4826" s="3">
        <v>0</v>
      </c>
      <c r="F4826" s="3">
        <v>0</v>
      </c>
      <c r="G4826" s="3">
        <v>0</v>
      </c>
      <c r="H4826" s="3">
        <v>0</v>
      </c>
      <c r="I4826" s="3">
        <v>87188</v>
      </c>
      <c r="J4826" s="3">
        <v>-82828.600000000006</v>
      </c>
      <c r="K4826" s="3">
        <v>4359.3999999999996</v>
      </c>
      <c r="L4826" s="3">
        <v>0</v>
      </c>
      <c r="M4826" s="3">
        <v>-82828.600000000006</v>
      </c>
      <c r="N4826" s="3">
        <v>4359.3999999999996</v>
      </c>
      <c r="O4826" s="3">
        <v>87188</v>
      </c>
    </row>
    <row r="4827" spans="1:15" hidden="1" x14ac:dyDescent="0.2">
      <c r="A4827" t="s">
        <v>8520</v>
      </c>
      <c r="B4827" t="s">
        <v>7985</v>
      </c>
      <c r="C4827" s="2">
        <v>39326</v>
      </c>
      <c r="D4827" t="s">
        <v>8521</v>
      </c>
      <c r="E4827" s="3">
        <v>0</v>
      </c>
      <c r="F4827" s="3">
        <v>0</v>
      </c>
      <c r="G4827" s="3">
        <v>0</v>
      </c>
      <c r="H4827" s="3">
        <v>0</v>
      </c>
      <c r="I4827" s="3">
        <v>190012</v>
      </c>
      <c r="J4827" s="3">
        <v>-180511.4</v>
      </c>
      <c r="K4827" s="3">
        <v>9500.6</v>
      </c>
      <c r="L4827" s="3">
        <v>0</v>
      </c>
      <c r="M4827" s="3">
        <v>-180511.4</v>
      </c>
      <c r="N4827" s="3">
        <v>9500.6</v>
      </c>
      <c r="O4827" s="3">
        <v>190012</v>
      </c>
    </row>
    <row r="4828" spans="1:15" hidden="1" x14ac:dyDescent="0.2">
      <c r="A4828" t="s">
        <v>8522</v>
      </c>
      <c r="B4828" t="s">
        <v>7985</v>
      </c>
      <c r="C4828" s="2">
        <v>39326</v>
      </c>
      <c r="D4828" t="s">
        <v>8523</v>
      </c>
      <c r="E4828" s="3">
        <v>0</v>
      </c>
      <c r="F4828" s="3">
        <v>0</v>
      </c>
      <c r="G4828" s="3">
        <v>0</v>
      </c>
      <c r="H4828" s="3">
        <v>0</v>
      </c>
      <c r="I4828" s="3">
        <v>142695</v>
      </c>
      <c r="J4828" s="3">
        <v>-135560.25</v>
      </c>
      <c r="K4828" s="3">
        <v>7134.75</v>
      </c>
      <c r="L4828" s="3">
        <v>0</v>
      </c>
      <c r="M4828" s="3">
        <v>-135560.25</v>
      </c>
      <c r="N4828" s="3">
        <v>7134.75</v>
      </c>
      <c r="O4828" s="3">
        <v>142695</v>
      </c>
    </row>
    <row r="4829" spans="1:15" hidden="1" x14ac:dyDescent="0.2">
      <c r="A4829" t="s">
        <v>8524</v>
      </c>
      <c r="B4829" t="s">
        <v>7985</v>
      </c>
      <c r="C4829" s="2">
        <v>39387</v>
      </c>
      <c r="D4829" t="s">
        <v>8525</v>
      </c>
      <c r="E4829" s="3">
        <v>0</v>
      </c>
      <c r="F4829" s="3">
        <v>0</v>
      </c>
      <c r="G4829" s="3">
        <v>0</v>
      </c>
      <c r="H4829" s="3">
        <v>0</v>
      </c>
      <c r="I4829" s="3">
        <v>194744</v>
      </c>
      <c r="J4829" s="3">
        <v>-185006.8</v>
      </c>
      <c r="K4829" s="3">
        <v>9737.2000000000007</v>
      </c>
      <c r="L4829" s="3">
        <v>0</v>
      </c>
      <c r="M4829" s="3">
        <v>-185006.8</v>
      </c>
      <c r="N4829" s="3">
        <v>9737.2000000000007</v>
      </c>
      <c r="O4829" s="3">
        <v>194744</v>
      </c>
    </row>
    <row r="4830" spans="1:15" hidden="1" x14ac:dyDescent="0.2">
      <c r="A4830" t="s">
        <v>8526</v>
      </c>
      <c r="B4830" t="s">
        <v>7985</v>
      </c>
      <c r="C4830" s="2">
        <v>39417</v>
      </c>
      <c r="D4830" t="s">
        <v>8507</v>
      </c>
      <c r="E4830" s="3">
        <v>0</v>
      </c>
      <c r="F4830" s="3">
        <v>0</v>
      </c>
      <c r="G4830" s="3">
        <v>0</v>
      </c>
      <c r="H4830" s="3">
        <v>0</v>
      </c>
      <c r="I4830" s="3">
        <v>13162</v>
      </c>
      <c r="J4830" s="3">
        <v>-12503.9</v>
      </c>
      <c r="K4830" s="3">
        <v>658.1</v>
      </c>
      <c r="L4830" s="3">
        <v>0</v>
      </c>
      <c r="M4830" s="3">
        <v>-12503.9</v>
      </c>
      <c r="N4830" s="3">
        <v>658.1</v>
      </c>
      <c r="O4830" s="3">
        <v>13162</v>
      </c>
    </row>
    <row r="4831" spans="1:15" hidden="1" x14ac:dyDescent="0.2">
      <c r="A4831" t="s">
        <v>8527</v>
      </c>
      <c r="B4831" t="s">
        <v>7985</v>
      </c>
      <c r="C4831" s="2">
        <v>39479</v>
      </c>
      <c r="D4831" t="s">
        <v>8350</v>
      </c>
      <c r="E4831" s="3">
        <v>0</v>
      </c>
      <c r="F4831" s="3">
        <v>0</v>
      </c>
      <c r="G4831" s="3">
        <v>0</v>
      </c>
      <c r="H4831" s="3">
        <v>0</v>
      </c>
      <c r="I4831" s="3">
        <v>8438</v>
      </c>
      <c r="J4831" s="3">
        <v>-8016.1</v>
      </c>
      <c r="K4831" s="3">
        <v>421.9</v>
      </c>
      <c r="L4831" s="3">
        <v>0</v>
      </c>
      <c r="M4831" s="3">
        <v>-8016.1</v>
      </c>
      <c r="N4831" s="3">
        <v>421.9</v>
      </c>
      <c r="O4831" s="3">
        <v>8438</v>
      </c>
    </row>
    <row r="4832" spans="1:15" hidden="1" x14ac:dyDescent="0.2">
      <c r="A4832" t="s">
        <v>8528</v>
      </c>
      <c r="B4832" t="s">
        <v>7985</v>
      </c>
      <c r="C4832" s="2">
        <v>39600</v>
      </c>
      <c r="D4832" t="s">
        <v>8529</v>
      </c>
      <c r="E4832" s="3">
        <v>0</v>
      </c>
      <c r="F4832" s="3">
        <v>0</v>
      </c>
      <c r="G4832" s="3">
        <v>0</v>
      </c>
      <c r="H4832" s="3">
        <v>0</v>
      </c>
      <c r="I4832" s="3">
        <v>134578</v>
      </c>
      <c r="J4832" s="3">
        <v>-124829.68</v>
      </c>
      <c r="K4832" s="3">
        <v>9748.32</v>
      </c>
      <c r="L4832" s="3">
        <v>0</v>
      </c>
      <c r="M4832" s="3">
        <v>-124829.68</v>
      </c>
      <c r="N4832" s="3">
        <v>9748.32</v>
      </c>
      <c r="O4832" s="3">
        <v>134578</v>
      </c>
    </row>
    <row r="4833" spans="1:15" hidden="1" x14ac:dyDescent="0.2">
      <c r="A4833" t="s">
        <v>8530</v>
      </c>
      <c r="B4833" t="s">
        <v>7985</v>
      </c>
      <c r="C4833" s="2">
        <v>39783</v>
      </c>
      <c r="D4833" t="s">
        <v>8531</v>
      </c>
      <c r="E4833" s="3">
        <v>0</v>
      </c>
      <c r="F4833" s="3">
        <v>0</v>
      </c>
      <c r="G4833" s="3">
        <v>0</v>
      </c>
      <c r="H4833" s="3">
        <v>0</v>
      </c>
      <c r="I4833" s="3">
        <v>16537</v>
      </c>
      <c r="J4833" s="3">
        <v>-14226.04</v>
      </c>
      <c r="K4833" s="3">
        <v>2310.96</v>
      </c>
      <c r="L4833" s="3">
        <v>0</v>
      </c>
      <c r="M4833" s="3">
        <v>-14226.04</v>
      </c>
      <c r="N4833" s="3">
        <v>2310.96</v>
      </c>
      <c r="O4833" s="3">
        <v>16537</v>
      </c>
    </row>
    <row r="4834" spans="1:15" hidden="1" x14ac:dyDescent="0.2">
      <c r="A4834" t="s">
        <v>8532</v>
      </c>
      <c r="B4834" t="s">
        <v>7985</v>
      </c>
      <c r="C4834" s="2">
        <v>39783</v>
      </c>
      <c r="D4834" t="s">
        <v>8350</v>
      </c>
      <c r="E4834" s="3">
        <v>0</v>
      </c>
      <c r="F4834" s="3">
        <v>0</v>
      </c>
      <c r="G4834" s="3">
        <v>0</v>
      </c>
      <c r="H4834" s="3">
        <v>0</v>
      </c>
      <c r="I4834" s="3">
        <v>16875</v>
      </c>
      <c r="J4834" s="3">
        <v>-14516.8</v>
      </c>
      <c r="K4834" s="3">
        <v>2358.1999999999998</v>
      </c>
      <c r="L4834" s="3">
        <v>0</v>
      </c>
      <c r="M4834" s="3">
        <v>-14516.8</v>
      </c>
      <c r="N4834" s="3">
        <v>2358.1999999999998</v>
      </c>
      <c r="O4834" s="3">
        <v>16875</v>
      </c>
    </row>
    <row r="4835" spans="1:15" hidden="1" x14ac:dyDescent="0.2">
      <c r="A4835" t="s">
        <v>8533</v>
      </c>
      <c r="B4835" t="s">
        <v>7985</v>
      </c>
      <c r="C4835" s="2">
        <v>39797</v>
      </c>
      <c r="D4835" t="s">
        <v>8534</v>
      </c>
      <c r="E4835" s="3">
        <v>0</v>
      </c>
      <c r="F4835" s="3">
        <v>0</v>
      </c>
      <c r="G4835" s="3">
        <v>0</v>
      </c>
      <c r="H4835" s="3">
        <v>0</v>
      </c>
      <c r="I4835" s="3">
        <v>287076</v>
      </c>
      <c r="J4835" s="3">
        <v>-245480.33</v>
      </c>
      <c r="K4835" s="3">
        <v>41595.67</v>
      </c>
      <c r="L4835" s="3">
        <v>0</v>
      </c>
      <c r="M4835" s="3">
        <v>-245480.33</v>
      </c>
      <c r="N4835" s="3">
        <v>41595.67</v>
      </c>
      <c r="O4835" s="3">
        <v>287076</v>
      </c>
    </row>
    <row r="4836" spans="1:15" hidden="1" x14ac:dyDescent="0.2">
      <c r="A4836" t="s">
        <v>8535</v>
      </c>
      <c r="B4836" t="s">
        <v>7985</v>
      </c>
      <c r="C4836" s="2">
        <v>39783</v>
      </c>
      <c r="D4836" t="s">
        <v>8531</v>
      </c>
      <c r="E4836" s="3">
        <v>0</v>
      </c>
      <c r="F4836" s="3">
        <v>0</v>
      </c>
      <c r="G4836" s="3">
        <v>0</v>
      </c>
      <c r="H4836" s="3">
        <v>0</v>
      </c>
      <c r="I4836" s="3">
        <v>11700</v>
      </c>
      <c r="J4836" s="3">
        <v>-10064.98</v>
      </c>
      <c r="K4836" s="3">
        <v>1635.02</v>
      </c>
      <c r="L4836" s="3">
        <v>0</v>
      </c>
      <c r="M4836" s="3">
        <v>-10064.98</v>
      </c>
      <c r="N4836" s="3">
        <v>1635.02</v>
      </c>
      <c r="O4836" s="3">
        <v>11700</v>
      </c>
    </row>
    <row r="4837" spans="1:15" hidden="1" x14ac:dyDescent="0.2">
      <c r="A4837" t="s">
        <v>8536</v>
      </c>
      <c r="B4837" t="s">
        <v>7985</v>
      </c>
      <c r="C4837" s="2">
        <v>39904</v>
      </c>
      <c r="D4837" t="s">
        <v>8537</v>
      </c>
      <c r="E4837" s="3">
        <v>0</v>
      </c>
      <c r="F4837" s="3">
        <v>0</v>
      </c>
      <c r="G4837" s="3">
        <v>0</v>
      </c>
      <c r="H4837" s="3">
        <v>0</v>
      </c>
      <c r="I4837" s="3">
        <v>30375</v>
      </c>
      <c r="J4837" s="3">
        <v>-24778.42</v>
      </c>
      <c r="K4837" s="3">
        <v>5596.58</v>
      </c>
      <c r="L4837" s="3">
        <v>0</v>
      </c>
      <c r="M4837" s="3">
        <v>-24778.42</v>
      </c>
      <c r="N4837" s="3">
        <v>5596.58</v>
      </c>
      <c r="O4837" s="3">
        <v>30375</v>
      </c>
    </row>
    <row r="4838" spans="1:15" hidden="1" x14ac:dyDescent="0.2">
      <c r="A4838" t="s">
        <v>8538</v>
      </c>
      <c r="B4838" t="s">
        <v>7985</v>
      </c>
      <c r="C4838" s="2">
        <v>39907</v>
      </c>
      <c r="D4838" t="s">
        <v>8539</v>
      </c>
      <c r="E4838" s="3">
        <v>0</v>
      </c>
      <c r="F4838" s="3">
        <v>0</v>
      </c>
      <c r="G4838" s="3">
        <v>0</v>
      </c>
      <c r="H4838" s="3">
        <v>0</v>
      </c>
      <c r="I4838" s="3">
        <v>3150</v>
      </c>
      <c r="J4838" s="3">
        <v>-2566.14</v>
      </c>
      <c r="K4838" s="3">
        <v>583.86</v>
      </c>
      <c r="L4838" s="3">
        <v>0</v>
      </c>
      <c r="M4838" s="3">
        <v>-2566.14</v>
      </c>
      <c r="N4838" s="3">
        <v>583.86</v>
      </c>
      <c r="O4838" s="3">
        <v>3150</v>
      </c>
    </row>
    <row r="4839" spans="1:15" hidden="1" x14ac:dyDescent="0.2">
      <c r="A4839" t="s">
        <v>8540</v>
      </c>
      <c r="B4839" t="s">
        <v>7985</v>
      </c>
      <c r="C4839" s="2">
        <v>39904</v>
      </c>
      <c r="D4839" t="s">
        <v>8541</v>
      </c>
      <c r="E4839" s="3">
        <v>0</v>
      </c>
      <c r="F4839" s="3">
        <v>0</v>
      </c>
      <c r="G4839" s="3">
        <v>0</v>
      </c>
      <c r="H4839" s="3">
        <v>0</v>
      </c>
      <c r="I4839" s="3">
        <v>52508</v>
      </c>
      <c r="J4839" s="3">
        <v>-42833.42</v>
      </c>
      <c r="K4839" s="3">
        <v>9674.58</v>
      </c>
      <c r="L4839" s="3">
        <v>0</v>
      </c>
      <c r="M4839" s="3">
        <v>-42833.42</v>
      </c>
      <c r="N4839" s="3">
        <v>9674.58</v>
      </c>
      <c r="O4839" s="3">
        <v>52508</v>
      </c>
    </row>
    <row r="4840" spans="1:15" hidden="1" x14ac:dyDescent="0.2">
      <c r="A4840" t="s">
        <v>8542</v>
      </c>
      <c r="B4840" t="s">
        <v>7985</v>
      </c>
      <c r="C4840" s="2">
        <v>39904</v>
      </c>
      <c r="D4840" t="s">
        <v>8543</v>
      </c>
      <c r="E4840" s="3">
        <v>0</v>
      </c>
      <c r="F4840" s="3">
        <v>0</v>
      </c>
      <c r="G4840" s="3">
        <v>0</v>
      </c>
      <c r="H4840" s="3">
        <v>0</v>
      </c>
      <c r="I4840" s="3">
        <v>12602</v>
      </c>
      <c r="J4840" s="3">
        <v>-10280.09</v>
      </c>
      <c r="K4840" s="3">
        <v>2321.91</v>
      </c>
      <c r="L4840" s="3">
        <v>0</v>
      </c>
      <c r="M4840" s="3">
        <v>-10280.09</v>
      </c>
      <c r="N4840" s="3">
        <v>2321.91</v>
      </c>
      <c r="O4840" s="3">
        <v>12602</v>
      </c>
    </row>
    <row r="4841" spans="1:15" hidden="1" x14ac:dyDescent="0.2">
      <c r="A4841" t="s">
        <v>8544</v>
      </c>
      <c r="B4841" t="s">
        <v>7985</v>
      </c>
      <c r="C4841" s="2">
        <v>39904</v>
      </c>
      <c r="D4841" t="s">
        <v>8545</v>
      </c>
      <c r="E4841" s="3">
        <v>0</v>
      </c>
      <c r="F4841" s="3">
        <v>0</v>
      </c>
      <c r="G4841" s="3">
        <v>0</v>
      </c>
      <c r="H4841" s="3">
        <v>0</v>
      </c>
      <c r="I4841" s="3">
        <v>8012</v>
      </c>
      <c r="J4841" s="3">
        <v>-6535.79</v>
      </c>
      <c r="K4841" s="3">
        <v>1476.21</v>
      </c>
      <c r="L4841" s="3">
        <v>0</v>
      </c>
      <c r="M4841" s="3">
        <v>-6535.79</v>
      </c>
      <c r="N4841" s="3">
        <v>1476.21</v>
      </c>
      <c r="O4841" s="3">
        <v>8012</v>
      </c>
    </row>
    <row r="4842" spans="1:15" hidden="1" x14ac:dyDescent="0.2">
      <c r="A4842" t="s">
        <v>8546</v>
      </c>
      <c r="B4842" t="s">
        <v>7985</v>
      </c>
      <c r="C4842" s="2">
        <v>39906</v>
      </c>
      <c r="D4842" t="s">
        <v>8547</v>
      </c>
      <c r="E4842" s="3">
        <v>0</v>
      </c>
      <c r="F4842" s="3">
        <v>0</v>
      </c>
      <c r="G4842" s="3">
        <v>0</v>
      </c>
      <c r="H4842" s="3">
        <v>0</v>
      </c>
      <c r="I4842" s="3">
        <v>16878</v>
      </c>
      <c r="J4842" s="3">
        <v>-13755.82</v>
      </c>
      <c r="K4842" s="3">
        <v>3122.18</v>
      </c>
      <c r="L4842" s="3">
        <v>0</v>
      </c>
      <c r="M4842" s="3">
        <v>-13755.82</v>
      </c>
      <c r="N4842" s="3">
        <v>3122.18</v>
      </c>
      <c r="O4842" s="3">
        <v>16878</v>
      </c>
    </row>
    <row r="4843" spans="1:15" hidden="1" x14ac:dyDescent="0.2">
      <c r="A4843" t="s">
        <v>8548</v>
      </c>
      <c r="B4843" t="s">
        <v>7985</v>
      </c>
      <c r="C4843" s="2">
        <v>39904</v>
      </c>
      <c r="D4843" t="s">
        <v>8549</v>
      </c>
      <c r="E4843" s="3">
        <v>0</v>
      </c>
      <c r="F4843" s="3">
        <v>0</v>
      </c>
      <c r="G4843" s="3">
        <v>0</v>
      </c>
      <c r="H4843" s="3">
        <v>0</v>
      </c>
      <c r="I4843" s="3">
        <v>428740</v>
      </c>
      <c r="J4843" s="3">
        <v>-349744.81</v>
      </c>
      <c r="K4843" s="3">
        <v>78995.19</v>
      </c>
      <c r="L4843" s="3">
        <v>0</v>
      </c>
      <c r="M4843" s="3">
        <v>-349744.81</v>
      </c>
      <c r="N4843" s="3">
        <v>78995.19</v>
      </c>
      <c r="O4843" s="3">
        <v>428740</v>
      </c>
    </row>
    <row r="4844" spans="1:15" hidden="1" x14ac:dyDescent="0.2">
      <c r="A4844" t="s">
        <v>8550</v>
      </c>
      <c r="B4844" t="s">
        <v>7985</v>
      </c>
      <c r="C4844" s="2">
        <v>39904</v>
      </c>
      <c r="D4844" t="s">
        <v>8551</v>
      </c>
      <c r="E4844" s="3">
        <v>0</v>
      </c>
      <c r="F4844" s="3">
        <v>0</v>
      </c>
      <c r="G4844" s="3">
        <v>0</v>
      </c>
      <c r="H4844" s="3">
        <v>0</v>
      </c>
      <c r="I4844" s="3">
        <v>74709</v>
      </c>
      <c r="J4844" s="3">
        <v>-60943.89</v>
      </c>
      <c r="K4844" s="3">
        <v>13765.11</v>
      </c>
      <c r="L4844" s="3">
        <v>0</v>
      </c>
      <c r="M4844" s="3">
        <v>-60943.89</v>
      </c>
      <c r="N4844" s="3">
        <v>13765.11</v>
      </c>
      <c r="O4844" s="3">
        <v>74709</v>
      </c>
    </row>
    <row r="4845" spans="1:15" hidden="1" x14ac:dyDescent="0.2">
      <c r="A4845" t="s">
        <v>8552</v>
      </c>
      <c r="B4845" t="s">
        <v>7985</v>
      </c>
      <c r="C4845" s="2">
        <v>39904</v>
      </c>
      <c r="D4845" t="s">
        <v>8553</v>
      </c>
      <c r="E4845" s="3">
        <v>0</v>
      </c>
      <c r="F4845" s="3">
        <v>0</v>
      </c>
      <c r="G4845" s="3">
        <v>0</v>
      </c>
      <c r="H4845" s="3">
        <v>0</v>
      </c>
      <c r="I4845" s="3">
        <v>754268</v>
      </c>
      <c r="J4845" s="3">
        <v>-615294.39</v>
      </c>
      <c r="K4845" s="3">
        <v>138973.60999999999</v>
      </c>
      <c r="L4845" s="3">
        <v>0</v>
      </c>
      <c r="M4845" s="3">
        <v>-615294.39</v>
      </c>
      <c r="N4845" s="3">
        <v>138973.60999999999</v>
      </c>
      <c r="O4845" s="3">
        <v>754268</v>
      </c>
    </row>
    <row r="4846" spans="1:15" hidden="1" x14ac:dyDescent="0.2">
      <c r="A4846" t="s">
        <v>8554</v>
      </c>
      <c r="B4846" t="s">
        <v>7985</v>
      </c>
      <c r="C4846" s="2">
        <v>39904</v>
      </c>
      <c r="D4846" t="s">
        <v>8555</v>
      </c>
      <c r="E4846" s="3">
        <v>0</v>
      </c>
      <c r="F4846" s="3">
        <v>0</v>
      </c>
      <c r="G4846" s="3">
        <v>0</v>
      </c>
      <c r="H4846" s="3">
        <v>0</v>
      </c>
      <c r="I4846" s="3">
        <v>94283</v>
      </c>
      <c r="J4846" s="3">
        <v>-76911.39</v>
      </c>
      <c r="K4846" s="3">
        <v>17371.61</v>
      </c>
      <c r="L4846" s="3">
        <v>0</v>
      </c>
      <c r="M4846" s="3">
        <v>-76911.39</v>
      </c>
      <c r="N4846" s="3">
        <v>17371.61</v>
      </c>
      <c r="O4846" s="3">
        <v>94283</v>
      </c>
    </row>
    <row r="4847" spans="1:15" hidden="1" x14ac:dyDescent="0.2">
      <c r="A4847" t="s">
        <v>8556</v>
      </c>
      <c r="B4847" t="s">
        <v>7985</v>
      </c>
      <c r="C4847" s="2">
        <v>39965</v>
      </c>
      <c r="D4847" t="s">
        <v>8557</v>
      </c>
      <c r="E4847" s="3">
        <v>0</v>
      </c>
      <c r="F4847" s="3">
        <v>0</v>
      </c>
      <c r="G4847" s="3">
        <v>0</v>
      </c>
      <c r="H4847" s="3">
        <v>0</v>
      </c>
      <c r="I4847" s="3">
        <v>2621250</v>
      </c>
      <c r="J4847" s="3">
        <v>-2046337.99</v>
      </c>
      <c r="K4847" s="3">
        <v>574912.01</v>
      </c>
      <c r="L4847" s="3">
        <v>0</v>
      </c>
      <c r="M4847" s="3">
        <v>-2046337.99</v>
      </c>
      <c r="N4847" s="3">
        <v>574912.01</v>
      </c>
      <c r="O4847" s="3">
        <v>2621250</v>
      </c>
    </row>
    <row r="4848" spans="1:15" hidden="1" x14ac:dyDescent="0.2">
      <c r="A4848" t="s">
        <v>8558</v>
      </c>
      <c r="B4848" t="s">
        <v>7985</v>
      </c>
      <c r="C4848" s="2">
        <v>39995</v>
      </c>
      <c r="D4848" t="s">
        <v>8559</v>
      </c>
      <c r="E4848" s="3">
        <v>0</v>
      </c>
      <c r="F4848" s="3">
        <v>0</v>
      </c>
      <c r="G4848" s="3">
        <v>0</v>
      </c>
      <c r="H4848" s="3">
        <v>0</v>
      </c>
      <c r="I4848" s="3">
        <v>640000</v>
      </c>
      <c r="J4848" s="3">
        <v>-500659.14</v>
      </c>
      <c r="K4848" s="3">
        <v>139340.85999999999</v>
      </c>
      <c r="L4848" s="3">
        <v>0</v>
      </c>
      <c r="M4848" s="3">
        <v>-500659.14</v>
      </c>
      <c r="N4848" s="3">
        <v>139340.85999999999</v>
      </c>
      <c r="O4848" s="3">
        <v>640000</v>
      </c>
    </row>
    <row r="4849" spans="1:15" hidden="1" x14ac:dyDescent="0.2">
      <c r="A4849" t="s">
        <v>8560</v>
      </c>
      <c r="B4849" t="s">
        <v>7985</v>
      </c>
      <c r="C4849" s="2">
        <v>40026</v>
      </c>
      <c r="D4849" t="s">
        <v>8561</v>
      </c>
      <c r="E4849" s="3">
        <v>0</v>
      </c>
      <c r="F4849" s="3">
        <v>0</v>
      </c>
      <c r="G4849" s="3">
        <v>0</v>
      </c>
      <c r="H4849" s="3">
        <v>0</v>
      </c>
      <c r="I4849" s="3">
        <v>5850</v>
      </c>
      <c r="J4849" s="3">
        <v>-4509.6400000000003</v>
      </c>
      <c r="K4849" s="3">
        <v>1340.36</v>
      </c>
      <c r="L4849" s="3">
        <v>0</v>
      </c>
      <c r="M4849" s="3">
        <v>-4509.6400000000003</v>
      </c>
      <c r="N4849" s="3">
        <v>1340.36</v>
      </c>
      <c r="O4849" s="3">
        <v>5850</v>
      </c>
    </row>
    <row r="4850" spans="1:15" hidden="1" x14ac:dyDescent="0.2">
      <c r="A4850" t="s">
        <v>8562</v>
      </c>
      <c r="B4850" t="s">
        <v>7985</v>
      </c>
      <c r="C4850" s="2">
        <v>40026</v>
      </c>
      <c r="D4850" t="s">
        <v>8563</v>
      </c>
      <c r="E4850" s="3">
        <v>0</v>
      </c>
      <c r="F4850" s="3">
        <v>0</v>
      </c>
      <c r="G4850" s="3">
        <v>0</v>
      </c>
      <c r="H4850" s="3">
        <v>0</v>
      </c>
      <c r="I4850" s="3">
        <v>1125</v>
      </c>
      <c r="J4850" s="3">
        <v>-867.24</v>
      </c>
      <c r="K4850" s="3">
        <v>257.76</v>
      </c>
      <c r="L4850" s="3">
        <v>0</v>
      </c>
      <c r="M4850" s="3">
        <v>-867.24</v>
      </c>
      <c r="N4850" s="3">
        <v>257.76</v>
      </c>
      <c r="O4850" s="3">
        <v>1125</v>
      </c>
    </row>
    <row r="4851" spans="1:15" hidden="1" x14ac:dyDescent="0.2">
      <c r="A4851" t="s">
        <v>8564</v>
      </c>
      <c r="B4851" t="s">
        <v>7985</v>
      </c>
      <c r="C4851" s="2">
        <v>40057</v>
      </c>
      <c r="D4851" t="s">
        <v>8565</v>
      </c>
      <c r="E4851" s="3">
        <v>0</v>
      </c>
      <c r="F4851" s="3">
        <v>0</v>
      </c>
      <c r="G4851" s="3">
        <v>0</v>
      </c>
      <c r="H4851" s="3">
        <v>0</v>
      </c>
      <c r="I4851" s="3">
        <v>5062</v>
      </c>
      <c r="J4851" s="3">
        <v>-3844.47</v>
      </c>
      <c r="K4851" s="3">
        <v>1217.53</v>
      </c>
      <c r="L4851" s="3">
        <v>0</v>
      </c>
      <c r="M4851" s="3">
        <v>-3844.47</v>
      </c>
      <c r="N4851" s="3">
        <v>1217.53</v>
      </c>
      <c r="O4851" s="3">
        <v>5062</v>
      </c>
    </row>
    <row r="4852" spans="1:15" hidden="1" x14ac:dyDescent="0.2">
      <c r="A4852" t="s">
        <v>8566</v>
      </c>
      <c r="B4852" t="s">
        <v>7985</v>
      </c>
      <c r="C4852" s="2">
        <v>40094</v>
      </c>
      <c r="D4852" t="s">
        <v>8567</v>
      </c>
      <c r="E4852" s="3">
        <v>0</v>
      </c>
      <c r="F4852" s="3">
        <v>0</v>
      </c>
      <c r="G4852" s="3">
        <v>0</v>
      </c>
      <c r="H4852" s="3">
        <v>0</v>
      </c>
      <c r="I4852" s="3">
        <v>37800</v>
      </c>
      <c r="J4852" s="3">
        <v>-28193.77</v>
      </c>
      <c r="K4852" s="3">
        <v>9606.23</v>
      </c>
      <c r="L4852" s="3">
        <v>0</v>
      </c>
      <c r="M4852" s="3">
        <v>-28193.77</v>
      </c>
      <c r="N4852" s="3">
        <v>9606.23</v>
      </c>
      <c r="O4852" s="3">
        <v>37800</v>
      </c>
    </row>
    <row r="4853" spans="1:15" hidden="1" x14ac:dyDescent="0.2">
      <c r="A4853" t="s">
        <v>8568</v>
      </c>
      <c r="B4853" t="s">
        <v>7985</v>
      </c>
      <c r="C4853" s="2">
        <v>40118</v>
      </c>
      <c r="D4853" t="s">
        <v>8534</v>
      </c>
      <c r="E4853" s="3">
        <v>0</v>
      </c>
      <c r="F4853" s="3">
        <v>0</v>
      </c>
      <c r="G4853" s="3">
        <v>0</v>
      </c>
      <c r="H4853" s="3">
        <v>0</v>
      </c>
      <c r="I4853" s="3">
        <v>287076</v>
      </c>
      <c r="J4853" s="3">
        <v>-211586.38</v>
      </c>
      <c r="K4853" s="3">
        <v>75489.62</v>
      </c>
      <c r="L4853" s="3">
        <v>0</v>
      </c>
      <c r="M4853" s="3">
        <v>-211586.38</v>
      </c>
      <c r="N4853" s="3">
        <v>75489.62</v>
      </c>
      <c r="O4853" s="3">
        <v>287076</v>
      </c>
    </row>
    <row r="4854" spans="1:15" hidden="1" x14ac:dyDescent="0.2">
      <c r="A4854" t="s">
        <v>8569</v>
      </c>
      <c r="B4854" t="s">
        <v>7985</v>
      </c>
      <c r="C4854" s="2">
        <v>40163</v>
      </c>
      <c r="D4854" t="s">
        <v>8570</v>
      </c>
      <c r="E4854" s="3">
        <v>0</v>
      </c>
      <c r="F4854" s="3">
        <v>0</v>
      </c>
      <c r="G4854" s="3">
        <v>0</v>
      </c>
      <c r="H4854" s="3">
        <v>0</v>
      </c>
      <c r="I4854" s="3">
        <v>4388</v>
      </c>
      <c r="J4854" s="3">
        <v>-3161.5</v>
      </c>
      <c r="K4854" s="3">
        <v>1226.5</v>
      </c>
      <c r="L4854" s="3">
        <v>0</v>
      </c>
      <c r="M4854" s="3">
        <v>-3161.5</v>
      </c>
      <c r="N4854" s="3">
        <v>1226.5</v>
      </c>
      <c r="O4854" s="3">
        <v>4388</v>
      </c>
    </row>
    <row r="4855" spans="1:15" hidden="1" x14ac:dyDescent="0.2">
      <c r="A4855" t="s">
        <v>8571</v>
      </c>
      <c r="B4855" t="s">
        <v>7985</v>
      </c>
      <c r="C4855" s="2">
        <v>40148</v>
      </c>
      <c r="D4855" t="s">
        <v>8572</v>
      </c>
      <c r="E4855" s="3">
        <v>0</v>
      </c>
      <c r="F4855" s="3">
        <v>0</v>
      </c>
      <c r="G4855" s="3">
        <v>0</v>
      </c>
      <c r="H4855" s="3">
        <v>0</v>
      </c>
      <c r="I4855" s="3">
        <v>6300</v>
      </c>
      <c r="J4855" s="3">
        <v>-4573.83</v>
      </c>
      <c r="K4855" s="3">
        <v>1726.17</v>
      </c>
      <c r="L4855" s="3">
        <v>0</v>
      </c>
      <c r="M4855" s="3">
        <v>-4573.83</v>
      </c>
      <c r="N4855" s="3">
        <v>1726.17</v>
      </c>
      <c r="O4855" s="3">
        <v>6300</v>
      </c>
    </row>
    <row r="4856" spans="1:15" hidden="1" x14ac:dyDescent="0.2">
      <c r="A4856" t="s">
        <v>8573</v>
      </c>
      <c r="B4856" t="s">
        <v>7985</v>
      </c>
      <c r="C4856" s="2">
        <v>40148</v>
      </c>
      <c r="D4856" t="s">
        <v>8574</v>
      </c>
      <c r="E4856" s="3">
        <v>0</v>
      </c>
      <c r="F4856" s="3">
        <v>0</v>
      </c>
      <c r="G4856" s="3">
        <v>0</v>
      </c>
      <c r="H4856" s="3">
        <v>0</v>
      </c>
      <c r="I4856" s="3">
        <v>2813</v>
      </c>
      <c r="J4856" s="3">
        <v>-2042.25</v>
      </c>
      <c r="K4856" s="3">
        <v>770.75</v>
      </c>
      <c r="L4856" s="3">
        <v>0</v>
      </c>
      <c r="M4856" s="3">
        <v>-2042.25</v>
      </c>
      <c r="N4856" s="3">
        <v>770.75</v>
      </c>
      <c r="O4856" s="3">
        <v>2813</v>
      </c>
    </row>
    <row r="4857" spans="1:15" hidden="1" x14ac:dyDescent="0.2">
      <c r="A4857" t="s">
        <v>8575</v>
      </c>
      <c r="B4857" t="s">
        <v>7985</v>
      </c>
      <c r="C4857" s="2">
        <v>40148</v>
      </c>
      <c r="D4857" t="s">
        <v>8576</v>
      </c>
      <c r="E4857" s="3">
        <v>0</v>
      </c>
      <c r="F4857" s="3">
        <v>0</v>
      </c>
      <c r="G4857" s="3">
        <v>0</v>
      </c>
      <c r="H4857" s="3">
        <v>0</v>
      </c>
      <c r="I4857" s="3">
        <v>11440</v>
      </c>
      <c r="J4857" s="3">
        <v>-8305.5</v>
      </c>
      <c r="K4857" s="3">
        <v>3134.5</v>
      </c>
      <c r="L4857" s="3">
        <v>0</v>
      </c>
      <c r="M4857" s="3">
        <v>-8305.5</v>
      </c>
      <c r="N4857" s="3">
        <v>3134.5</v>
      </c>
      <c r="O4857" s="3">
        <v>11440</v>
      </c>
    </row>
    <row r="4858" spans="1:15" hidden="1" x14ac:dyDescent="0.2">
      <c r="A4858" t="s">
        <v>8577</v>
      </c>
      <c r="B4858" t="s">
        <v>7985</v>
      </c>
      <c r="C4858" s="2">
        <v>40148</v>
      </c>
      <c r="D4858" t="s">
        <v>8578</v>
      </c>
      <c r="E4858" s="3">
        <v>0</v>
      </c>
      <c r="F4858" s="3">
        <v>0</v>
      </c>
      <c r="G4858" s="3">
        <v>0</v>
      </c>
      <c r="H4858" s="3">
        <v>0</v>
      </c>
      <c r="I4858" s="3">
        <v>15300</v>
      </c>
      <c r="J4858" s="3">
        <v>-11107.88</v>
      </c>
      <c r="K4858" s="3">
        <v>4192.12</v>
      </c>
      <c r="L4858" s="3">
        <v>0</v>
      </c>
      <c r="M4858" s="3">
        <v>-11107.88</v>
      </c>
      <c r="N4858" s="3">
        <v>4192.12</v>
      </c>
      <c r="O4858" s="3">
        <v>15300</v>
      </c>
    </row>
    <row r="4859" spans="1:15" hidden="1" x14ac:dyDescent="0.2">
      <c r="A4859" t="s">
        <v>8579</v>
      </c>
      <c r="B4859" t="s">
        <v>7985</v>
      </c>
      <c r="C4859" s="2">
        <v>40148</v>
      </c>
      <c r="D4859" t="s">
        <v>8580</v>
      </c>
      <c r="E4859" s="3">
        <v>0</v>
      </c>
      <c r="F4859" s="3">
        <v>0</v>
      </c>
      <c r="G4859" s="3">
        <v>0</v>
      </c>
      <c r="H4859" s="3">
        <v>0</v>
      </c>
      <c r="I4859" s="3">
        <v>37125</v>
      </c>
      <c r="J4859" s="3">
        <v>-26952.95</v>
      </c>
      <c r="K4859" s="3">
        <v>10172.049999999999</v>
      </c>
      <c r="L4859" s="3">
        <v>0</v>
      </c>
      <c r="M4859" s="3">
        <v>-26952.95</v>
      </c>
      <c r="N4859" s="3">
        <v>10172.049999999999</v>
      </c>
      <c r="O4859" s="3">
        <v>37125</v>
      </c>
    </row>
    <row r="4860" spans="1:15" hidden="1" x14ac:dyDescent="0.2">
      <c r="A4860" t="s">
        <v>8581</v>
      </c>
      <c r="B4860" t="s">
        <v>7985</v>
      </c>
      <c r="C4860" s="2">
        <v>40157</v>
      </c>
      <c r="D4860" t="s">
        <v>8582</v>
      </c>
      <c r="E4860" s="3">
        <v>0</v>
      </c>
      <c r="F4860" s="3">
        <v>0</v>
      </c>
      <c r="G4860" s="3">
        <v>0</v>
      </c>
      <c r="H4860" s="3">
        <v>0</v>
      </c>
      <c r="I4860" s="3">
        <v>15300</v>
      </c>
      <c r="J4860" s="3">
        <v>-11057.24</v>
      </c>
      <c r="K4860" s="3">
        <v>4242.76</v>
      </c>
      <c r="L4860" s="3">
        <v>0</v>
      </c>
      <c r="M4860" s="3">
        <v>-11057.24</v>
      </c>
      <c r="N4860" s="3">
        <v>4242.76</v>
      </c>
      <c r="O4860" s="3">
        <v>15300</v>
      </c>
    </row>
    <row r="4861" spans="1:15" hidden="1" x14ac:dyDescent="0.2">
      <c r="A4861" t="s">
        <v>8583</v>
      </c>
      <c r="B4861" t="s">
        <v>7985</v>
      </c>
      <c r="C4861" s="2">
        <v>40165</v>
      </c>
      <c r="D4861" t="s">
        <v>8584</v>
      </c>
      <c r="E4861" s="3">
        <v>0</v>
      </c>
      <c r="F4861" s="3">
        <v>0</v>
      </c>
      <c r="G4861" s="3">
        <v>0</v>
      </c>
      <c r="H4861" s="3">
        <v>0</v>
      </c>
      <c r="I4861" s="3">
        <v>58500</v>
      </c>
      <c r="J4861" s="3">
        <v>-42105.53</v>
      </c>
      <c r="K4861" s="3">
        <v>16394.47</v>
      </c>
      <c r="L4861" s="3">
        <v>0</v>
      </c>
      <c r="M4861" s="3">
        <v>-42105.53</v>
      </c>
      <c r="N4861" s="3">
        <v>16394.47</v>
      </c>
      <c r="O4861" s="3">
        <v>58500</v>
      </c>
    </row>
    <row r="4862" spans="1:15" hidden="1" x14ac:dyDescent="0.2">
      <c r="A4862" t="s">
        <v>8585</v>
      </c>
      <c r="B4862" t="s">
        <v>7985</v>
      </c>
      <c r="C4862" s="2">
        <v>40179</v>
      </c>
      <c r="D4862" t="s">
        <v>8586</v>
      </c>
      <c r="E4862" s="3">
        <v>0</v>
      </c>
      <c r="F4862" s="3">
        <v>0</v>
      </c>
      <c r="G4862" s="3">
        <v>0</v>
      </c>
      <c r="H4862" s="3">
        <v>0</v>
      </c>
      <c r="I4862" s="3">
        <v>34200</v>
      </c>
      <c r="J4862" s="3">
        <v>-24439.439999999999</v>
      </c>
      <c r="K4862" s="3">
        <v>9760.56</v>
      </c>
      <c r="L4862" s="3">
        <v>0</v>
      </c>
      <c r="M4862" s="3">
        <v>-24439.439999999999</v>
      </c>
      <c r="N4862" s="3">
        <v>9760.56</v>
      </c>
      <c r="O4862" s="3">
        <v>34200</v>
      </c>
    </row>
    <row r="4863" spans="1:15" hidden="1" x14ac:dyDescent="0.2">
      <c r="A4863" t="s">
        <v>8587</v>
      </c>
      <c r="B4863" t="s">
        <v>7985</v>
      </c>
      <c r="C4863" s="2">
        <v>40179</v>
      </c>
      <c r="D4863" t="s">
        <v>8588</v>
      </c>
      <c r="E4863" s="3">
        <v>0</v>
      </c>
      <c r="F4863" s="3">
        <v>0</v>
      </c>
      <c r="G4863" s="3">
        <v>0</v>
      </c>
      <c r="H4863" s="3">
        <v>0</v>
      </c>
      <c r="I4863" s="3">
        <v>5063</v>
      </c>
      <c r="J4863" s="3">
        <v>-3618.04</v>
      </c>
      <c r="K4863" s="3">
        <v>1444.96</v>
      </c>
      <c r="L4863" s="3">
        <v>0</v>
      </c>
      <c r="M4863" s="3">
        <v>-3618.04</v>
      </c>
      <c r="N4863" s="3">
        <v>1444.96</v>
      </c>
      <c r="O4863" s="3">
        <v>5063</v>
      </c>
    </row>
    <row r="4864" spans="1:15" hidden="1" x14ac:dyDescent="0.2">
      <c r="A4864" t="s">
        <v>8589</v>
      </c>
      <c r="B4864" t="s">
        <v>7985</v>
      </c>
      <c r="C4864" s="2">
        <v>40179</v>
      </c>
      <c r="D4864" t="s">
        <v>8590</v>
      </c>
      <c r="E4864" s="3">
        <v>0</v>
      </c>
      <c r="F4864" s="3">
        <v>0</v>
      </c>
      <c r="G4864" s="3">
        <v>0</v>
      </c>
      <c r="H4864" s="3">
        <v>0</v>
      </c>
      <c r="I4864" s="3">
        <v>201452</v>
      </c>
      <c r="J4864" s="3">
        <v>-143958.28</v>
      </c>
      <c r="K4864" s="3">
        <v>57493.72</v>
      </c>
      <c r="L4864" s="3">
        <v>0</v>
      </c>
      <c r="M4864" s="3">
        <v>-143958.28</v>
      </c>
      <c r="N4864" s="3">
        <v>57493.72</v>
      </c>
      <c r="O4864" s="3">
        <v>201452</v>
      </c>
    </row>
    <row r="4865" spans="1:15" hidden="1" x14ac:dyDescent="0.2">
      <c r="A4865" t="s">
        <v>8591</v>
      </c>
      <c r="B4865" t="s">
        <v>7985</v>
      </c>
      <c r="C4865" s="2">
        <v>40210</v>
      </c>
      <c r="D4865" t="s">
        <v>8592</v>
      </c>
      <c r="E4865" s="3">
        <v>0</v>
      </c>
      <c r="F4865" s="3">
        <v>0</v>
      </c>
      <c r="G4865" s="3">
        <v>0</v>
      </c>
      <c r="H4865" s="3">
        <v>0</v>
      </c>
      <c r="I4865" s="3">
        <v>2250</v>
      </c>
      <c r="J4865" s="3">
        <v>-1582.2</v>
      </c>
      <c r="K4865" s="3">
        <v>667.8</v>
      </c>
      <c r="L4865" s="3">
        <v>0</v>
      </c>
      <c r="M4865" s="3">
        <v>-1582.2</v>
      </c>
      <c r="N4865" s="3">
        <v>667.8</v>
      </c>
      <c r="O4865" s="3">
        <v>2250</v>
      </c>
    </row>
    <row r="4866" spans="1:15" hidden="1" x14ac:dyDescent="0.2">
      <c r="A4866" t="s">
        <v>8593</v>
      </c>
      <c r="B4866" t="s">
        <v>7985</v>
      </c>
      <c r="C4866" s="2">
        <v>40330</v>
      </c>
      <c r="D4866" t="s">
        <v>8594</v>
      </c>
      <c r="E4866" s="3">
        <v>0</v>
      </c>
      <c r="F4866" s="3">
        <v>0</v>
      </c>
      <c r="G4866" s="3">
        <v>0</v>
      </c>
      <c r="H4866" s="3">
        <v>0</v>
      </c>
      <c r="I4866" s="3">
        <v>8831</v>
      </c>
      <c r="J4866" s="3">
        <v>-6018.33</v>
      </c>
      <c r="K4866" s="3">
        <v>2812.67</v>
      </c>
      <c r="L4866" s="3">
        <v>0</v>
      </c>
      <c r="M4866" s="3">
        <v>-6018.33</v>
      </c>
      <c r="N4866" s="3">
        <v>2812.67</v>
      </c>
      <c r="O4866" s="3">
        <v>8831</v>
      </c>
    </row>
    <row r="4867" spans="1:15" hidden="1" x14ac:dyDescent="0.2">
      <c r="A4867" t="s">
        <v>8595</v>
      </c>
      <c r="B4867" t="s">
        <v>7985</v>
      </c>
      <c r="C4867" s="2">
        <v>40330</v>
      </c>
      <c r="D4867" t="s">
        <v>8596</v>
      </c>
      <c r="E4867" s="3">
        <v>0</v>
      </c>
      <c r="F4867" s="3">
        <v>0</v>
      </c>
      <c r="G4867" s="3">
        <v>0</v>
      </c>
      <c r="H4867" s="3">
        <v>0</v>
      </c>
      <c r="I4867" s="3">
        <v>12375</v>
      </c>
      <c r="J4867" s="3">
        <v>-8433.57</v>
      </c>
      <c r="K4867" s="3">
        <v>3941.43</v>
      </c>
      <c r="L4867" s="3">
        <v>0</v>
      </c>
      <c r="M4867" s="3">
        <v>-8433.57</v>
      </c>
      <c r="N4867" s="3">
        <v>3941.43</v>
      </c>
      <c r="O4867" s="3">
        <v>12375</v>
      </c>
    </row>
    <row r="4868" spans="1:15" hidden="1" x14ac:dyDescent="0.2">
      <c r="A4868" t="s">
        <v>8597</v>
      </c>
      <c r="B4868" t="s">
        <v>7985</v>
      </c>
      <c r="C4868" s="2">
        <v>40330</v>
      </c>
      <c r="D4868" t="s">
        <v>8598</v>
      </c>
      <c r="E4868" s="3">
        <v>0</v>
      </c>
      <c r="F4868" s="3">
        <v>0</v>
      </c>
      <c r="G4868" s="3">
        <v>0</v>
      </c>
      <c r="H4868" s="3">
        <v>0</v>
      </c>
      <c r="I4868" s="3">
        <v>5063</v>
      </c>
      <c r="J4868" s="3">
        <v>-3450.44</v>
      </c>
      <c r="K4868" s="3">
        <v>1612.56</v>
      </c>
      <c r="L4868" s="3">
        <v>0</v>
      </c>
      <c r="M4868" s="3">
        <v>-3450.44</v>
      </c>
      <c r="N4868" s="3">
        <v>1612.56</v>
      </c>
      <c r="O4868" s="3">
        <v>5063</v>
      </c>
    </row>
    <row r="4869" spans="1:15" hidden="1" x14ac:dyDescent="0.2">
      <c r="A4869" t="s">
        <v>8599</v>
      </c>
      <c r="B4869" t="s">
        <v>7985</v>
      </c>
      <c r="C4869" s="2">
        <v>40360</v>
      </c>
      <c r="D4869" t="s">
        <v>8600</v>
      </c>
      <c r="E4869" s="3">
        <v>0</v>
      </c>
      <c r="F4869" s="3">
        <v>0</v>
      </c>
      <c r="G4869" s="3">
        <v>0</v>
      </c>
      <c r="H4869" s="3">
        <v>0</v>
      </c>
      <c r="I4869" s="3">
        <v>180451</v>
      </c>
      <c r="J4869" s="3">
        <v>-122977.49</v>
      </c>
      <c r="K4869" s="3">
        <v>57473.51</v>
      </c>
      <c r="L4869" s="3">
        <v>0</v>
      </c>
      <c r="M4869" s="3">
        <v>-122977.49</v>
      </c>
      <c r="N4869" s="3">
        <v>57473.51</v>
      </c>
      <c r="O4869" s="3">
        <v>180451</v>
      </c>
    </row>
    <row r="4870" spans="1:15" hidden="1" x14ac:dyDescent="0.2">
      <c r="A4870" t="s">
        <v>8601</v>
      </c>
      <c r="B4870" t="s">
        <v>7985</v>
      </c>
      <c r="C4870" s="2">
        <v>40360</v>
      </c>
      <c r="D4870" t="s">
        <v>8602</v>
      </c>
      <c r="E4870" s="3">
        <v>0</v>
      </c>
      <c r="F4870" s="3">
        <v>0</v>
      </c>
      <c r="G4870" s="3">
        <v>0</v>
      </c>
      <c r="H4870" s="3">
        <v>0</v>
      </c>
      <c r="I4870" s="3">
        <v>96050</v>
      </c>
      <c r="J4870" s="3">
        <v>-65458.14</v>
      </c>
      <c r="K4870" s="3">
        <v>30591.86</v>
      </c>
      <c r="L4870" s="3">
        <v>0</v>
      </c>
      <c r="M4870" s="3">
        <v>-65458.14</v>
      </c>
      <c r="N4870" s="3">
        <v>30591.86</v>
      </c>
      <c r="O4870" s="3">
        <v>96050</v>
      </c>
    </row>
    <row r="4871" spans="1:15" hidden="1" x14ac:dyDescent="0.2">
      <c r="A4871" t="s">
        <v>8603</v>
      </c>
      <c r="B4871" t="s">
        <v>7985</v>
      </c>
      <c r="C4871" s="2">
        <v>40360</v>
      </c>
      <c r="D4871" t="s">
        <v>8604</v>
      </c>
      <c r="E4871" s="3">
        <v>0</v>
      </c>
      <c r="F4871" s="3">
        <v>0</v>
      </c>
      <c r="G4871" s="3">
        <v>0</v>
      </c>
      <c r="H4871" s="3">
        <v>0</v>
      </c>
      <c r="I4871" s="3">
        <v>185612</v>
      </c>
      <c r="J4871" s="3">
        <v>-126494.71</v>
      </c>
      <c r="K4871" s="3">
        <v>59117.29</v>
      </c>
      <c r="L4871" s="3">
        <v>0</v>
      </c>
      <c r="M4871" s="3">
        <v>-126494.71</v>
      </c>
      <c r="N4871" s="3">
        <v>59117.29</v>
      </c>
      <c r="O4871" s="3">
        <v>185612</v>
      </c>
    </row>
    <row r="4872" spans="1:15" hidden="1" x14ac:dyDescent="0.2">
      <c r="A4872" t="s">
        <v>8605</v>
      </c>
      <c r="B4872" t="s">
        <v>7985</v>
      </c>
      <c r="C4872" s="2">
        <v>40360</v>
      </c>
      <c r="D4872" t="s">
        <v>8606</v>
      </c>
      <c r="E4872" s="3">
        <v>0</v>
      </c>
      <c r="F4872" s="3">
        <v>0</v>
      </c>
      <c r="G4872" s="3">
        <v>0</v>
      </c>
      <c r="H4872" s="3">
        <v>0</v>
      </c>
      <c r="I4872" s="3">
        <v>99242</v>
      </c>
      <c r="J4872" s="3">
        <v>-67633.490000000005</v>
      </c>
      <c r="K4872" s="3">
        <v>31608.51</v>
      </c>
      <c r="L4872" s="3">
        <v>0</v>
      </c>
      <c r="M4872" s="3">
        <v>-67633.490000000005</v>
      </c>
      <c r="N4872" s="3">
        <v>31608.51</v>
      </c>
      <c r="O4872" s="3">
        <v>99242</v>
      </c>
    </row>
    <row r="4873" spans="1:15" hidden="1" x14ac:dyDescent="0.2">
      <c r="A4873" t="s">
        <v>8607</v>
      </c>
      <c r="B4873" t="s">
        <v>7985</v>
      </c>
      <c r="C4873" s="2">
        <v>40360</v>
      </c>
      <c r="D4873" t="s">
        <v>8608</v>
      </c>
      <c r="E4873" s="3">
        <v>0</v>
      </c>
      <c r="F4873" s="3">
        <v>0</v>
      </c>
      <c r="G4873" s="3">
        <v>0</v>
      </c>
      <c r="H4873" s="3">
        <v>0</v>
      </c>
      <c r="I4873" s="3">
        <v>63454</v>
      </c>
      <c r="J4873" s="3">
        <v>-43243.95</v>
      </c>
      <c r="K4873" s="3">
        <v>20210.05</v>
      </c>
      <c r="L4873" s="3">
        <v>0</v>
      </c>
      <c r="M4873" s="3">
        <v>-43243.95</v>
      </c>
      <c r="N4873" s="3">
        <v>20210.05</v>
      </c>
      <c r="O4873" s="3">
        <v>63454</v>
      </c>
    </row>
    <row r="4874" spans="1:15" hidden="1" x14ac:dyDescent="0.2">
      <c r="A4874" t="s">
        <v>8609</v>
      </c>
      <c r="B4874" t="s">
        <v>7985</v>
      </c>
      <c r="C4874" s="2">
        <v>40360</v>
      </c>
      <c r="D4874" t="s">
        <v>8610</v>
      </c>
      <c r="E4874" s="3">
        <v>0</v>
      </c>
      <c r="F4874" s="3">
        <v>0</v>
      </c>
      <c r="G4874" s="3">
        <v>0</v>
      </c>
      <c r="H4874" s="3">
        <v>0</v>
      </c>
      <c r="I4874" s="3">
        <v>54770</v>
      </c>
      <c r="J4874" s="3">
        <v>-37325.79</v>
      </c>
      <c r="K4874" s="3">
        <v>17444.21</v>
      </c>
      <c r="L4874" s="3">
        <v>0</v>
      </c>
      <c r="M4874" s="3">
        <v>-37325.79</v>
      </c>
      <c r="N4874" s="3">
        <v>17444.21</v>
      </c>
      <c r="O4874" s="3">
        <v>54770</v>
      </c>
    </row>
    <row r="4875" spans="1:15" hidden="1" x14ac:dyDescent="0.2">
      <c r="A4875" t="s">
        <v>8611</v>
      </c>
      <c r="B4875" t="s">
        <v>7985</v>
      </c>
      <c r="C4875" s="2">
        <v>40360</v>
      </c>
      <c r="D4875" t="s">
        <v>8612</v>
      </c>
      <c r="E4875" s="3">
        <v>0</v>
      </c>
      <c r="F4875" s="3">
        <v>0</v>
      </c>
      <c r="G4875" s="3">
        <v>0</v>
      </c>
      <c r="H4875" s="3">
        <v>0</v>
      </c>
      <c r="I4875" s="3">
        <v>22417</v>
      </c>
      <c r="J4875" s="3">
        <v>-15277.2</v>
      </c>
      <c r="K4875" s="3">
        <v>7139.8</v>
      </c>
      <c r="L4875" s="3">
        <v>0</v>
      </c>
      <c r="M4875" s="3">
        <v>-15277.2</v>
      </c>
      <c r="N4875" s="3">
        <v>7139.8</v>
      </c>
      <c r="O4875" s="3">
        <v>22417</v>
      </c>
    </row>
    <row r="4876" spans="1:15" hidden="1" x14ac:dyDescent="0.2">
      <c r="A4876" t="s">
        <v>8613</v>
      </c>
      <c r="B4876" t="s">
        <v>7985</v>
      </c>
      <c r="C4876" s="2">
        <v>40360</v>
      </c>
      <c r="D4876" t="s">
        <v>8614</v>
      </c>
      <c r="E4876" s="3">
        <v>0</v>
      </c>
      <c r="F4876" s="3">
        <v>0</v>
      </c>
      <c r="G4876" s="3">
        <v>0</v>
      </c>
      <c r="H4876" s="3">
        <v>0</v>
      </c>
      <c r="I4876" s="3">
        <v>97686</v>
      </c>
      <c r="J4876" s="3">
        <v>-66573.08</v>
      </c>
      <c r="K4876" s="3">
        <v>31112.92</v>
      </c>
      <c r="L4876" s="3">
        <v>0</v>
      </c>
      <c r="M4876" s="3">
        <v>-66573.08</v>
      </c>
      <c r="N4876" s="3">
        <v>31112.92</v>
      </c>
      <c r="O4876" s="3">
        <v>97686</v>
      </c>
    </row>
    <row r="4877" spans="1:15" hidden="1" x14ac:dyDescent="0.2">
      <c r="A4877" t="s">
        <v>8615</v>
      </c>
      <c r="B4877" t="s">
        <v>7985</v>
      </c>
      <c r="C4877" s="2">
        <v>40360</v>
      </c>
      <c r="D4877" t="s">
        <v>8616</v>
      </c>
      <c r="E4877" s="3">
        <v>0</v>
      </c>
      <c r="F4877" s="3">
        <v>0</v>
      </c>
      <c r="G4877" s="3">
        <v>0</v>
      </c>
      <c r="H4877" s="3">
        <v>0</v>
      </c>
      <c r="I4877" s="3">
        <v>140722</v>
      </c>
      <c r="J4877" s="3">
        <v>-95902.14</v>
      </c>
      <c r="K4877" s="3">
        <v>44819.86</v>
      </c>
      <c r="L4877" s="3">
        <v>0</v>
      </c>
      <c r="M4877" s="3">
        <v>-95902.14</v>
      </c>
      <c r="N4877" s="3">
        <v>44819.86</v>
      </c>
      <c r="O4877" s="3">
        <v>140722</v>
      </c>
    </row>
    <row r="4878" spans="1:15" hidden="1" x14ac:dyDescent="0.2">
      <c r="A4878" t="s">
        <v>8617</v>
      </c>
      <c r="B4878" t="s">
        <v>7985</v>
      </c>
      <c r="C4878" s="2">
        <v>40360</v>
      </c>
      <c r="D4878" t="s">
        <v>8618</v>
      </c>
      <c r="E4878" s="3">
        <v>0</v>
      </c>
      <c r="F4878" s="3">
        <v>0</v>
      </c>
      <c r="G4878" s="3">
        <v>0</v>
      </c>
      <c r="H4878" s="3">
        <v>0</v>
      </c>
      <c r="I4878" s="3">
        <v>9644</v>
      </c>
      <c r="J4878" s="3">
        <v>-6572.39</v>
      </c>
      <c r="K4878" s="3">
        <v>3071.61</v>
      </c>
      <c r="L4878" s="3">
        <v>0</v>
      </c>
      <c r="M4878" s="3">
        <v>-6572.39</v>
      </c>
      <c r="N4878" s="3">
        <v>3071.61</v>
      </c>
      <c r="O4878" s="3">
        <v>9644</v>
      </c>
    </row>
    <row r="4879" spans="1:15" hidden="1" x14ac:dyDescent="0.2">
      <c r="A4879" t="s">
        <v>8619</v>
      </c>
      <c r="B4879" t="s">
        <v>7985</v>
      </c>
      <c r="C4879" s="2">
        <v>40360</v>
      </c>
      <c r="D4879" t="s">
        <v>8620</v>
      </c>
      <c r="E4879" s="3">
        <v>0</v>
      </c>
      <c r="F4879" s="3">
        <v>0</v>
      </c>
      <c r="G4879" s="3">
        <v>0</v>
      </c>
      <c r="H4879" s="3">
        <v>0</v>
      </c>
      <c r="I4879" s="3">
        <v>99242</v>
      </c>
      <c r="J4879" s="3">
        <v>-67633.490000000005</v>
      </c>
      <c r="K4879" s="3">
        <v>31608.51</v>
      </c>
      <c r="L4879" s="3">
        <v>0</v>
      </c>
      <c r="M4879" s="3">
        <v>-67633.490000000005</v>
      </c>
      <c r="N4879" s="3">
        <v>31608.51</v>
      </c>
      <c r="O4879" s="3">
        <v>99242</v>
      </c>
    </row>
    <row r="4880" spans="1:15" hidden="1" x14ac:dyDescent="0.2">
      <c r="A4880" t="s">
        <v>8621</v>
      </c>
      <c r="B4880" t="s">
        <v>7985</v>
      </c>
      <c r="C4880" s="2">
        <v>40360</v>
      </c>
      <c r="D4880" t="s">
        <v>8622</v>
      </c>
      <c r="E4880" s="3">
        <v>0</v>
      </c>
      <c r="F4880" s="3">
        <v>0</v>
      </c>
      <c r="G4880" s="3">
        <v>0</v>
      </c>
      <c r="H4880" s="3">
        <v>0</v>
      </c>
      <c r="I4880" s="3">
        <v>5300</v>
      </c>
      <c r="J4880" s="3">
        <v>-3611.95</v>
      </c>
      <c r="K4880" s="3">
        <v>1688.05</v>
      </c>
      <c r="L4880" s="3">
        <v>0</v>
      </c>
      <c r="M4880" s="3">
        <v>-3611.95</v>
      </c>
      <c r="N4880" s="3">
        <v>1688.05</v>
      </c>
      <c r="O4880" s="3">
        <v>5300</v>
      </c>
    </row>
    <row r="4881" spans="1:15" hidden="1" x14ac:dyDescent="0.2">
      <c r="A4881" t="s">
        <v>8623</v>
      </c>
      <c r="B4881" t="s">
        <v>7985</v>
      </c>
      <c r="C4881" s="2">
        <v>40360</v>
      </c>
      <c r="D4881" t="s">
        <v>8624</v>
      </c>
      <c r="E4881" s="3">
        <v>0</v>
      </c>
      <c r="F4881" s="3">
        <v>0</v>
      </c>
      <c r="G4881" s="3">
        <v>0</v>
      </c>
      <c r="H4881" s="3">
        <v>0</v>
      </c>
      <c r="I4881" s="3">
        <v>20895</v>
      </c>
      <c r="J4881" s="3">
        <v>-14239.96</v>
      </c>
      <c r="K4881" s="3">
        <v>6655.04</v>
      </c>
      <c r="L4881" s="3">
        <v>0</v>
      </c>
      <c r="M4881" s="3">
        <v>-14239.96</v>
      </c>
      <c r="N4881" s="3">
        <v>6655.04</v>
      </c>
      <c r="O4881" s="3">
        <v>20895</v>
      </c>
    </row>
    <row r="4882" spans="1:15" hidden="1" x14ac:dyDescent="0.2">
      <c r="A4882" t="s">
        <v>8625</v>
      </c>
      <c r="B4882" t="s">
        <v>7985</v>
      </c>
      <c r="C4882" s="2">
        <v>40360</v>
      </c>
      <c r="D4882" t="s">
        <v>8626</v>
      </c>
      <c r="E4882" s="3">
        <v>0</v>
      </c>
      <c r="F4882" s="3">
        <v>0</v>
      </c>
      <c r="G4882" s="3">
        <v>0</v>
      </c>
      <c r="H4882" s="3">
        <v>0</v>
      </c>
      <c r="I4882" s="3">
        <v>59625</v>
      </c>
      <c r="J4882" s="3">
        <v>-40634.480000000003</v>
      </c>
      <c r="K4882" s="3">
        <v>18990.52</v>
      </c>
      <c r="L4882" s="3">
        <v>0</v>
      </c>
      <c r="M4882" s="3">
        <v>-40634.480000000003</v>
      </c>
      <c r="N4882" s="3">
        <v>18990.52</v>
      </c>
      <c r="O4882" s="3">
        <v>59625</v>
      </c>
    </row>
    <row r="4883" spans="1:15" hidden="1" x14ac:dyDescent="0.2">
      <c r="A4883" t="s">
        <v>8627</v>
      </c>
      <c r="B4883" t="s">
        <v>7985</v>
      </c>
      <c r="C4883" s="2">
        <v>40391</v>
      </c>
      <c r="D4883" t="s">
        <v>8628</v>
      </c>
      <c r="E4883" s="3">
        <v>0</v>
      </c>
      <c r="F4883" s="3">
        <v>0</v>
      </c>
      <c r="G4883" s="3">
        <v>0</v>
      </c>
      <c r="H4883" s="3">
        <v>0</v>
      </c>
      <c r="I4883" s="3">
        <v>18720</v>
      </c>
      <c r="J4883" s="3">
        <v>-12757.69</v>
      </c>
      <c r="K4883" s="3">
        <v>5962.31</v>
      </c>
      <c r="L4883" s="3">
        <v>0</v>
      </c>
      <c r="M4883" s="3">
        <v>-12757.69</v>
      </c>
      <c r="N4883" s="3">
        <v>5962.31</v>
      </c>
      <c r="O4883" s="3">
        <v>18720</v>
      </c>
    </row>
    <row r="4884" spans="1:15" hidden="1" x14ac:dyDescent="0.2">
      <c r="A4884" t="s">
        <v>8629</v>
      </c>
      <c r="B4884" t="s">
        <v>7985</v>
      </c>
      <c r="C4884" s="2">
        <v>40391</v>
      </c>
      <c r="D4884" t="s">
        <v>8350</v>
      </c>
      <c r="E4884" s="3">
        <v>0</v>
      </c>
      <c r="F4884" s="3">
        <v>0</v>
      </c>
      <c r="G4884" s="3">
        <v>0</v>
      </c>
      <c r="H4884" s="3">
        <v>0</v>
      </c>
      <c r="I4884" s="3">
        <v>33280</v>
      </c>
      <c r="J4884" s="3">
        <v>-22680.34</v>
      </c>
      <c r="K4884" s="3">
        <v>10599.66</v>
      </c>
      <c r="L4884" s="3">
        <v>0</v>
      </c>
      <c r="M4884" s="3">
        <v>-22680.34</v>
      </c>
      <c r="N4884" s="3">
        <v>10599.66</v>
      </c>
      <c r="O4884" s="3">
        <v>33280</v>
      </c>
    </row>
    <row r="4885" spans="1:15" hidden="1" x14ac:dyDescent="0.2">
      <c r="A4885" t="s">
        <v>8630</v>
      </c>
      <c r="B4885" t="s">
        <v>7985</v>
      </c>
      <c r="C4885" s="2">
        <v>40391</v>
      </c>
      <c r="D4885" t="s">
        <v>8631</v>
      </c>
      <c r="E4885" s="3">
        <v>0</v>
      </c>
      <c r="F4885" s="3">
        <v>0</v>
      </c>
      <c r="G4885" s="3">
        <v>0</v>
      </c>
      <c r="H4885" s="3">
        <v>0</v>
      </c>
      <c r="I4885" s="3">
        <v>14625</v>
      </c>
      <c r="J4885" s="3">
        <v>-9966.9500000000007</v>
      </c>
      <c r="K4885" s="3">
        <v>4658.05</v>
      </c>
      <c r="L4885" s="3">
        <v>0</v>
      </c>
      <c r="M4885" s="3">
        <v>-9966.9500000000007</v>
      </c>
      <c r="N4885" s="3">
        <v>4658.05</v>
      </c>
      <c r="O4885" s="3">
        <v>14625</v>
      </c>
    </row>
    <row r="4886" spans="1:15" hidden="1" x14ac:dyDescent="0.2">
      <c r="A4886" t="s">
        <v>8632</v>
      </c>
      <c r="B4886" t="s">
        <v>7985</v>
      </c>
      <c r="C4886" s="2">
        <v>40391</v>
      </c>
      <c r="D4886" t="s">
        <v>8350</v>
      </c>
      <c r="E4886" s="3">
        <v>0</v>
      </c>
      <c r="F4886" s="3">
        <v>0</v>
      </c>
      <c r="G4886" s="3">
        <v>0</v>
      </c>
      <c r="H4886" s="3">
        <v>0</v>
      </c>
      <c r="I4886" s="3">
        <v>16875</v>
      </c>
      <c r="J4886" s="3">
        <v>-11500.32</v>
      </c>
      <c r="K4886" s="3">
        <v>5374.68</v>
      </c>
      <c r="L4886" s="3">
        <v>0</v>
      </c>
      <c r="M4886" s="3">
        <v>-11500.32</v>
      </c>
      <c r="N4886" s="3">
        <v>5374.68</v>
      </c>
      <c r="O4886" s="3">
        <v>16875</v>
      </c>
    </row>
    <row r="4887" spans="1:15" hidden="1" x14ac:dyDescent="0.2">
      <c r="A4887" t="s">
        <v>8633</v>
      </c>
      <c r="B4887" t="s">
        <v>7985</v>
      </c>
      <c r="C4887" s="2">
        <v>40391</v>
      </c>
      <c r="D4887" t="s">
        <v>8626</v>
      </c>
      <c r="E4887" s="3">
        <v>0</v>
      </c>
      <c r="F4887" s="3">
        <v>0</v>
      </c>
      <c r="G4887" s="3">
        <v>0</v>
      </c>
      <c r="H4887" s="3">
        <v>0</v>
      </c>
      <c r="I4887" s="3">
        <v>17887</v>
      </c>
      <c r="J4887" s="3">
        <v>-12190</v>
      </c>
      <c r="K4887" s="3">
        <v>5697</v>
      </c>
      <c r="L4887" s="3">
        <v>0</v>
      </c>
      <c r="M4887" s="3">
        <v>-12190</v>
      </c>
      <c r="N4887" s="3">
        <v>5697</v>
      </c>
      <c r="O4887" s="3">
        <v>17887</v>
      </c>
    </row>
    <row r="4888" spans="1:15" hidden="1" x14ac:dyDescent="0.2">
      <c r="A4888" t="s">
        <v>8634</v>
      </c>
      <c r="B4888" t="s">
        <v>7985</v>
      </c>
      <c r="C4888" s="2">
        <v>40422</v>
      </c>
      <c r="D4888" t="s">
        <v>8635</v>
      </c>
      <c r="E4888" s="3">
        <v>0</v>
      </c>
      <c r="F4888" s="3">
        <v>0</v>
      </c>
      <c r="G4888" s="3">
        <v>0</v>
      </c>
      <c r="H4888" s="3">
        <v>0</v>
      </c>
      <c r="I4888" s="3">
        <v>11250</v>
      </c>
      <c r="J4888" s="3">
        <v>-7666.88</v>
      </c>
      <c r="K4888" s="3">
        <v>3583.12</v>
      </c>
      <c r="L4888" s="3">
        <v>0</v>
      </c>
      <c r="M4888" s="3">
        <v>-7666.88</v>
      </c>
      <c r="N4888" s="3">
        <v>3583.12</v>
      </c>
      <c r="O4888" s="3">
        <v>11250</v>
      </c>
    </row>
    <row r="4889" spans="1:15" hidden="1" x14ac:dyDescent="0.2">
      <c r="A4889" t="s">
        <v>8636</v>
      </c>
      <c r="B4889" t="s">
        <v>7985</v>
      </c>
      <c r="C4889" s="2">
        <v>40435</v>
      </c>
      <c r="D4889" t="s">
        <v>8637</v>
      </c>
      <c r="E4889" s="3">
        <v>0</v>
      </c>
      <c r="F4889" s="3">
        <v>0</v>
      </c>
      <c r="G4889" s="3">
        <v>0</v>
      </c>
      <c r="H4889" s="3">
        <v>0</v>
      </c>
      <c r="I4889" s="3">
        <v>19500</v>
      </c>
      <c r="J4889" s="3">
        <v>-13289.26</v>
      </c>
      <c r="K4889" s="3">
        <v>6210.74</v>
      </c>
      <c r="L4889" s="3">
        <v>0</v>
      </c>
      <c r="M4889" s="3">
        <v>-13289.26</v>
      </c>
      <c r="N4889" s="3">
        <v>6210.74</v>
      </c>
      <c r="O4889" s="3">
        <v>19500</v>
      </c>
    </row>
    <row r="4890" spans="1:15" hidden="1" x14ac:dyDescent="0.2">
      <c r="A4890" t="s">
        <v>8638</v>
      </c>
      <c r="B4890" t="s">
        <v>7985</v>
      </c>
      <c r="C4890" s="2">
        <v>40435</v>
      </c>
      <c r="D4890" t="s">
        <v>8639</v>
      </c>
      <c r="E4890" s="3">
        <v>0</v>
      </c>
      <c r="F4890" s="3">
        <v>0</v>
      </c>
      <c r="G4890" s="3">
        <v>0</v>
      </c>
      <c r="H4890" s="3">
        <v>0</v>
      </c>
      <c r="I4890" s="3">
        <v>7650</v>
      </c>
      <c r="J4890" s="3">
        <v>-5213.4799999999996</v>
      </c>
      <c r="K4890" s="3">
        <v>2436.52</v>
      </c>
      <c r="L4890" s="3">
        <v>0</v>
      </c>
      <c r="M4890" s="3">
        <v>-5213.4799999999996</v>
      </c>
      <c r="N4890" s="3">
        <v>2436.52</v>
      </c>
      <c r="O4890" s="3">
        <v>7650</v>
      </c>
    </row>
    <row r="4891" spans="1:15" hidden="1" x14ac:dyDescent="0.2">
      <c r="A4891" t="s">
        <v>8640</v>
      </c>
      <c r="B4891" t="s">
        <v>7985</v>
      </c>
      <c r="C4891" s="2">
        <v>40435</v>
      </c>
      <c r="D4891" t="s">
        <v>8144</v>
      </c>
      <c r="E4891" s="3">
        <v>0</v>
      </c>
      <c r="F4891" s="3">
        <v>0</v>
      </c>
      <c r="G4891" s="3">
        <v>0</v>
      </c>
      <c r="H4891" s="3">
        <v>0</v>
      </c>
      <c r="I4891" s="3">
        <v>12375</v>
      </c>
      <c r="J4891" s="3">
        <v>-8433.57</v>
      </c>
      <c r="K4891" s="3">
        <v>3941.43</v>
      </c>
      <c r="L4891" s="3">
        <v>0</v>
      </c>
      <c r="M4891" s="3">
        <v>-8433.57</v>
      </c>
      <c r="N4891" s="3">
        <v>3941.43</v>
      </c>
      <c r="O4891" s="3">
        <v>12375</v>
      </c>
    </row>
    <row r="4892" spans="1:15" hidden="1" x14ac:dyDescent="0.2">
      <c r="A4892" t="s">
        <v>8641</v>
      </c>
      <c r="B4892" t="s">
        <v>7985</v>
      </c>
      <c r="C4892" s="2">
        <v>40452</v>
      </c>
      <c r="D4892" t="s">
        <v>8642</v>
      </c>
      <c r="E4892" s="3">
        <v>0</v>
      </c>
      <c r="F4892" s="3">
        <v>0</v>
      </c>
      <c r="G4892" s="3">
        <v>0</v>
      </c>
      <c r="H4892" s="3">
        <v>0</v>
      </c>
      <c r="I4892" s="3">
        <v>1013</v>
      </c>
      <c r="J4892" s="3">
        <v>-690.36</v>
      </c>
      <c r="K4892" s="3">
        <v>322.64</v>
      </c>
      <c r="L4892" s="3">
        <v>0</v>
      </c>
      <c r="M4892" s="3">
        <v>-690.36</v>
      </c>
      <c r="N4892" s="3">
        <v>322.64</v>
      </c>
      <c r="O4892" s="3">
        <v>1013</v>
      </c>
    </row>
    <row r="4893" spans="1:15" hidden="1" x14ac:dyDescent="0.2">
      <c r="A4893" t="s">
        <v>8643</v>
      </c>
      <c r="B4893" t="s">
        <v>7985</v>
      </c>
      <c r="C4893" s="2">
        <v>40508</v>
      </c>
      <c r="D4893" t="s">
        <v>8644</v>
      </c>
      <c r="E4893" s="3">
        <v>0</v>
      </c>
      <c r="F4893" s="3">
        <v>0</v>
      </c>
      <c r="G4893" s="3">
        <v>0</v>
      </c>
      <c r="H4893" s="3">
        <v>0</v>
      </c>
      <c r="I4893" s="3">
        <v>949528</v>
      </c>
      <c r="J4893" s="3">
        <v>-626952.73</v>
      </c>
      <c r="K4893" s="3">
        <v>322575.27</v>
      </c>
      <c r="L4893" s="3">
        <v>0</v>
      </c>
      <c r="M4893" s="3">
        <v>-626952.73</v>
      </c>
      <c r="N4893" s="3">
        <v>322575.27</v>
      </c>
      <c r="O4893" s="3">
        <v>949528</v>
      </c>
    </row>
    <row r="4894" spans="1:15" hidden="1" x14ac:dyDescent="0.2">
      <c r="A4894" t="s">
        <v>8645</v>
      </c>
      <c r="B4894" t="s">
        <v>7985</v>
      </c>
      <c r="C4894" s="2">
        <v>40483</v>
      </c>
      <c r="D4894" t="s">
        <v>8646</v>
      </c>
      <c r="E4894" s="3">
        <v>0</v>
      </c>
      <c r="F4894" s="3">
        <v>0</v>
      </c>
      <c r="G4894" s="3">
        <v>0</v>
      </c>
      <c r="H4894" s="3">
        <v>0</v>
      </c>
      <c r="I4894" s="3">
        <v>9866</v>
      </c>
      <c r="J4894" s="3">
        <v>-6723.69</v>
      </c>
      <c r="K4894" s="3">
        <v>3142.31</v>
      </c>
      <c r="L4894" s="3">
        <v>0</v>
      </c>
      <c r="M4894" s="3">
        <v>-6723.69</v>
      </c>
      <c r="N4894" s="3">
        <v>3142.31</v>
      </c>
      <c r="O4894" s="3">
        <v>9866</v>
      </c>
    </row>
    <row r="4895" spans="1:15" hidden="1" x14ac:dyDescent="0.2">
      <c r="A4895" t="s">
        <v>8647</v>
      </c>
      <c r="B4895" t="s">
        <v>7985</v>
      </c>
      <c r="C4895" s="2">
        <v>40483</v>
      </c>
      <c r="D4895" t="s">
        <v>8648</v>
      </c>
      <c r="E4895" s="3">
        <v>0</v>
      </c>
      <c r="F4895" s="3">
        <v>0</v>
      </c>
      <c r="G4895" s="3">
        <v>0</v>
      </c>
      <c r="H4895" s="3">
        <v>0</v>
      </c>
      <c r="I4895" s="3">
        <v>8044</v>
      </c>
      <c r="J4895" s="3">
        <v>-5481.99</v>
      </c>
      <c r="K4895" s="3">
        <v>2562.0100000000002</v>
      </c>
      <c r="L4895" s="3">
        <v>0</v>
      </c>
      <c r="M4895" s="3">
        <v>-5481.99</v>
      </c>
      <c r="N4895" s="3">
        <v>2562.0100000000002</v>
      </c>
      <c r="O4895" s="3">
        <v>8044</v>
      </c>
    </row>
    <row r="4896" spans="1:15" hidden="1" x14ac:dyDescent="0.2">
      <c r="A4896" t="s">
        <v>8649</v>
      </c>
      <c r="B4896" t="s">
        <v>7985</v>
      </c>
      <c r="C4896" s="2">
        <v>40528</v>
      </c>
      <c r="D4896" t="s">
        <v>8474</v>
      </c>
      <c r="E4896" s="3">
        <v>0</v>
      </c>
      <c r="F4896" s="3">
        <v>0</v>
      </c>
      <c r="G4896" s="3">
        <v>0</v>
      </c>
      <c r="H4896" s="3">
        <v>0</v>
      </c>
      <c r="I4896" s="3">
        <v>115770</v>
      </c>
      <c r="J4896" s="3">
        <v>-78897.34</v>
      </c>
      <c r="K4896" s="3">
        <v>36872.660000000003</v>
      </c>
      <c r="L4896" s="3">
        <v>0</v>
      </c>
      <c r="M4896" s="3">
        <v>-78897.34</v>
      </c>
      <c r="N4896" s="3">
        <v>36872.660000000003</v>
      </c>
      <c r="O4896" s="3">
        <v>115770</v>
      </c>
    </row>
    <row r="4897" spans="1:15" hidden="1" x14ac:dyDescent="0.2">
      <c r="A4897" t="s">
        <v>8650</v>
      </c>
      <c r="B4897" t="s">
        <v>7985</v>
      </c>
      <c r="C4897" s="2">
        <v>40513</v>
      </c>
      <c r="D4897" t="s">
        <v>8651</v>
      </c>
      <c r="E4897" s="3">
        <v>0</v>
      </c>
      <c r="F4897" s="3">
        <v>0</v>
      </c>
      <c r="G4897" s="3">
        <v>0</v>
      </c>
      <c r="H4897" s="3">
        <v>0</v>
      </c>
      <c r="I4897" s="3">
        <v>13500</v>
      </c>
      <c r="J4897" s="3">
        <v>-9200.26</v>
      </c>
      <c r="K4897" s="3">
        <v>4299.74</v>
      </c>
      <c r="L4897" s="3">
        <v>0</v>
      </c>
      <c r="M4897" s="3">
        <v>-9200.26</v>
      </c>
      <c r="N4897" s="3">
        <v>4299.74</v>
      </c>
      <c r="O4897" s="3">
        <v>13500</v>
      </c>
    </row>
    <row r="4898" spans="1:15" hidden="1" x14ac:dyDescent="0.2">
      <c r="A4898" t="s">
        <v>8652</v>
      </c>
      <c r="B4898" t="s">
        <v>7985</v>
      </c>
      <c r="C4898" s="2">
        <v>40542</v>
      </c>
      <c r="D4898" t="s">
        <v>8653</v>
      </c>
      <c r="E4898" s="3">
        <v>0</v>
      </c>
      <c r="F4898" s="3">
        <v>0</v>
      </c>
      <c r="G4898" s="3">
        <v>0</v>
      </c>
      <c r="H4898" s="3">
        <v>0</v>
      </c>
      <c r="I4898" s="3">
        <v>22133</v>
      </c>
      <c r="J4898" s="3">
        <v>-15083.66</v>
      </c>
      <c r="K4898" s="3">
        <v>7049.34</v>
      </c>
      <c r="L4898" s="3">
        <v>0</v>
      </c>
      <c r="M4898" s="3">
        <v>-15083.66</v>
      </c>
      <c r="N4898" s="3">
        <v>7049.34</v>
      </c>
      <c r="O4898" s="3">
        <v>22133</v>
      </c>
    </row>
    <row r="4899" spans="1:15" hidden="1" x14ac:dyDescent="0.2">
      <c r="A4899" t="s">
        <v>8654</v>
      </c>
      <c r="B4899" t="s">
        <v>7985</v>
      </c>
      <c r="C4899" s="2">
        <v>40543</v>
      </c>
      <c r="D4899" t="s">
        <v>8655</v>
      </c>
      <c r="E4899" s="3">
        <v>0</v>
      </c>
      <c r="F4899" s="3">
        <v>0</v>
      </c>
      <c r="G4899" s="3">
        <v>0</v>
      </c>
      <c r="H4899" s="3">
        <v>0</v>
      </c>
      <c r="I4899" s="3">
        <v>1500000</v>
      </c>
      <c r="J4899" s="3">
        <v>-990806.12</v>
      </c>
      <c r="K4899" s="3">
        <v>509193.88</v>
      </c>
      <c r="L4899" s="3">
        <v>0</v>
      </c>
      <c r="M4899" s="3">
        <v>-990806.12</v>
      </c>
      <c r="N4899" s="3">
        <v>509193.88</v>
      </c>
      <c r="O4899" s="3">
        <v>1500000</v>
      </c>
    </row>
    <row r="4900" spans="1:15" hidden="1" x14ac:dyDescent="0.2">
      <c r="A4900" t="s">
        <v>8656</v>
      </c>
      <c r="B4900" t="s">
        <v>7985</v>
      </c>
      <c r="C4900" s="2">
        <v>40603</v>
      </c>
      <c r="D4900" t="s">
        <v>8657</v>
      </c>
      <c r="E4900" s="3">
        <v>0</v>
      </c>
      <c r="F4900" s="3">
        <v>0</v>
      </c>
      <c r="G4900" s="3">
        <v>0</v>
      </c>
      <c r="H4900" s="3">
        <v>0</v>
      </c>
      <c r="I4900" s="3">
        <v>73775</v>
      </c>
      <c r="J4900" s="3">
        <v>-50277.72</v>
      </c>
      <c r="K4900" s="3">
        <v>23497.279999999999</v>
      </c>
      <c r="L4900" s="3">
        <v>0</v>
      </c>
      <c r="M4900" s="3">
        <v>-50277.72</v>
      </c>
      <c r="N4900" s="3">
        <v>23497.279999999999</v>
      </c>
      <c r="O4900" s="3">
        <v>73775</v>
      </c>
    </row>
    <row r="4901" spans="1:15" hidden="1" x14ac:dyDescent="0.2">
      <c r="A4901" t="s">
        <v>8658</v>
      </c>
      <c r="B4901" t="s">
        <v>7985</v>
      </c>
      <c r="C4901" s="2">
        <v>40634</v>
      </c>
      <c r="D4901" t="s">
        <v>8659</v>
      </c>
      <c r="E4901" s="3">
        <v>0</v>
      </c>
      <c r="F4901" s="3">
        <v>0</v>
      </c>
      <c r="G4901" s="3">
        <v>0</v>
      </c>
      <c r="H4901" s="3">
        <v>0</v>
      </c>
      <c r="I4901" s="3">
        <v>56750</v>
      </c>
      <c r="J4901" s="3">
        <v>-38675.17</v>
      </c>
      <c r="K4901" s="3">
        <v>18074.830000000002</v>
      </c>
      <c r="L4901" s="3">
        <v>0</v>
      </c>
      <c r="M4901" s="3">
        <v>-38675.17</v>
      </c>
      <c r="N4901" s="3">
        <v>18074.830000000002</v>
      </c>
      <c r="O4901" s="3">
        <v>56750</v>
      </c>
    </row>
    <row r="4902" spans="1:15" hidden="1" x14ac:dyDescent="0.2">
      <c r="A4902" t="s">
        <v>8660</v>
      </c>
      <c r="B4902" t="s">
        <v>7985</v>
      </c>
      <c r="C4902" s="2">
        <v>40634</v>
      </c>
      <c r="D4902" t="s">
        <v>8661</v>
      </c>
      <c r="E4902" s="3">
        <v>0</v>
      </c>
      <c r="F4902" s="3">
        <v>0</v>
      </c>
      <c r="G4902" s="3">
        <v>0</v>
      </c>
      <c r="H4902" s="3">
        <v>0</v>
      </c>
      <c r="I4902" s="3">
        <v>121559</v>
      </c>
      <c r="J4902" s="3">
        <v>-82842.55</v>
      </c>
      <c r="K4902" s="3">
        <v>38716.449999999997</v>
      </c>
      <c r="L4902" s="3">
        <v>0</v>
      </c>
      <c r="M4902" s="3">
        <v>-82842.55</v>
      </c>
      <c r="N4902" s="3">
        <v>38716.449999999997</v>
      </c>
      <c r="O4902" s="3">
        <v>121559</v>
      </c>
    </row>
    <row r="4903" spans="1:15" hidden="1" x14ac:dyDescent="0.2">
      <c r="A4903" t="s">
        <v>8662</v>
      </c>
      <c r="B4903" t="s">
        <v>7985</v>
      </c>
      <c r="C4903" s="2">
        <v>40634</v>
      </c>
      <c r="D4903" t="s">
        <v>8661</v>
      </c>
      <c r="E4903" s="3">
        <v>0</v>
      </c>
      <c r="F4903" s="3">
        <v>0</v>
      </c>
      <c r="G4903" s="3">
        <v>0</v>
      </c>
      <c r="H4903" s="3">
        <v>0</v>
      </c>
      <c r="I4903" s="3">
        <v>28942</v>
      </c>
      <c r="J4903" s="3">
        <v>-19723.990000000002</v>
      </c>
      <c r="K4903" s="3">
        <v>9218.01</v>
      </c>
      <c r="L4903" s="3">
        <v>0</v>
      </c>
      <c r="M4903" s="3">
        <v>-19723.990000000002</v>
      </c>
      <c r="N4903" s="3">
        <v>9218.01</v>
      </c>
      <c r="O4903" s="3">
        <v>28942</v>
      </c>
    </row>
    <row r="4904" spans="1:15" hidden="1" x14ac:dyDescent="0.2">
      <c r="A4904" t="s">
        <v>8663</v>
      </c>
      <c r="B4904" t="s">
        <v>7985</v>
      </c>
      <c r="C4904" s="2">
        <v>40725</v>
      </c>
      <c r="D4904" t="s">
        <v>8664</v>
      </c>
      <c r="E4904" s="3">
        <v>0</v>
      </c>
      <c r="F4904" s="3">
        <v>0</v>
      </c>
      <c r="G4904" s="3">
        <v>0</v>
      </c>
      <c r="H4904" s="3">
        <v>0</v>
      </c>
      <c r="I4904" s="3">
        <v>8399</v>
      </c>
      <c r="J4904" s="3">
        <v>-5723.92</v>
      </c>
      <c r="K4904" s="3">
        <v>2675.08</v>
      </c>
      <c r="L4904" s="3">
        <v>0</v>
      </c>
      <c r="M4904" s="3">
        <v>-5723.92</v>
      </c>
      <c r="N4904" s="3">
        <v>2675.08</v>
      </c>
      <c r="O4904" s="3">
        <v>8399</v>
      </c>
    </row>
    <row r="4905" spans="1:15" hidden="1" x14ac:dyDescent="0.2">
      <c r="A4905" t="s">
        <v>8665</v>
      </c>
      <c r="B4905" t="s">
        <v>7985</v>
      </c>
      <c r="C4905" s="2">
        <v>40725</v>
      </c>
      <c r="D4905" t="s">
        <v>8666</v>
      </c>
      <c r="E4905" s="3">
        <v>0</v>
      </c>
      <c r="F4905" s="3">
        <v>0</v>
      </c>
      <c r="G4905" s="3">
        <v>0</v>
      </c>
      <c r="H4905" s="3">
        <v>0</v>
      </c>
      <c r="I4905" s="3">
        <v>15663</v>
      </c>
      <c r="J4905" s="3">
        <v>-10674.35</v>
      </c>
      <c r="K4905" s="3">
        <v>4988.6499999999996</v>
      </c>
      <c r="L4905" s="3">
        <v>0</v>
      </c>
      <c r="M4905" s="3">
        <v>-10674.35</v>
      </c>
      <c r="N4905" s="3">
        <v>4988.6499999999996</v>
      </c>
      <c r="O4905" s="3">
        <v>15663</v>
      </c>
    </row>
    <row r="4906" spans="1:15" hidden="1" x14ac:dyDescent="0.2">
      <c r="A4906" t="s">
        <v>8667</v>
      </c>
      <c r="B4906" t="s">
        <v>7985</v>
      </c>
      <c r="C4906" s="2">
        <v>40725</v>
      </c>
      <c r="D4906" t="s">
        <v>8668</v>
      </c>
      <c r="E4906" s="3">
        <v>0</v>
      </c>
      <c r="F4906" s="3">
        <v>0</v>
      </c>
      <c r="G4906" s="3">
        <v>0</v>
      </c>
      <c r="H4906" s="3">
        <v>0</v>
      </c>
      <c r="I4906" s="3">
        <v>7150</v>
      </c>
      <c r="J4906" s="3">
        <v>-4872.7299999999996</v>
      </c>
      <c r="K4906" s="3">
        <v>2277.27</v>
      </c>
      <c r="L4906" s="3">
        <v>0</v>
      </c>
      <c r="M4906" s="3">
        <v>-4872.7299999999996</v>
      </c>
      <c r="N4906" s="3">
        <v>2277.27</v>
      </c>
      <c r="O4906" s="3">
        <v>7150</v>
      </c>
    </row>
    <row r="4907" spans="1:15" hidden="1" x14ac:dyDescent="0.2">
      <c r="A4907" t="s">
        <v>8669</v>
      </c>
      <c r="B4907" t="s">
        <v>7985</v>
      </c>
      <c r="C4907" s="2">
        <v>40756</v>
      </c>
      <c r="D4907" t="s">
        <v>8670</v>
      </c>
      <c r="E4907" s="3">
        <v>0</v>
      </c>
      <c r="F4907" s="3">
        <v>0</v>
      </c>
      <c r="G4907" s="3">
        <v>0</v>
      </c>
      <c r="H4907" s="3">
        <v>0</v>
      </c>
      <c r="I4907" s="3">
        <v>17933</v>
      </c>
      <c r="J4907" s="3">
        <v>-12221.35</v>
      </c>
      <c r="K4907" s="3">
        <v>5711.65</v>
      </c>
      <c r="L4907" s="3">
        <v>0</v>
      </c>
      <c r="M4907" s="3">
        <v>-12221.35</v>
      </c>
      <c r="N4907" s="3">
        <v>5711.65</v>
      </c>
      <c r="O4907" s="3">
        <v>17933</v>
      </c>
    </row>
    <row r="4908" spans="1:15" hidden="1" x14ac:dyDescent="0.2">
      <c r="A4908" t="s">
        <v>8671</v>
      </c>
      <c r="B4908" t="s">
        <v>7985</v>
      </c>
      <c r="C4908" s="2">
        <v>40758</v>
      </c>
      <c r="D4908" t="s">
        <v>8672</v>
      </c>
      <c r="E4908" s="3">
        <v>0</v>
      </c>
      <c r="F4908" s="3">
        <v>0</v>
      </c>
      <c r="G4908" s="3">
        <v>0</v>
      </c>
      <c r="H4908" s="3">
        <v>0</v>
      </c>
      <c r="I4908" s="3">
        <v>17933</v>
      </c>
      <c r="J4908" s="3">
        <v>-12221.35</v>
      </c>
      <c r="K4908" s="3">
        <v>5711.65</v>
      </c>
      <c r="L4908" s="3">
        <v>0</v>
      </c>
      <c r="M4908" s="3">
        <v>-12221.35</v>
      </c>
      <c r="N4908" s="3">
        <v>5711.65</v>
      </c>
      <c r="O4908" s="3">
        <v>17933</v>
      </c>
    </row>
    <row r="4909" spans="1:15" hidden="1" x14ac:dyDescent="0.2">
      <c r="A4909" t="s">
        <v>8673</v>
      </c>
      <c r="B4909" t="s">
        <v>7985</v>
      </c>
      <c r="C4909" s="2">
        <v>40787</v>
      </c>
      <c r="D4909" t="s">
        <v>8674</v>
      </c>
      <c r="E4909" s="3">
        <v>0</v>
      </c>
      <c r="F4909" s="3">
        <v>0</v>
      </c>
      <c r="G4909" s="3">
        <v>0</v>
      </c>
      <c r="H4909" s="3">
        <v>0</v>
      </c>
      <c r="I4909" s="3">
        <v>17706</v>
      </c>
      <c r="J4909" s="3">
        <v>-12066.65</v>
      </c>
      <c r="K4909" s="3">
        <v>5639.35</v>
      </c>
      <c r="L4909" s="3">
        <v>0</v>
      </c>
      <c r="M4909" s="3">
        <v>-12066.65</v>
      </c>
      <c r="N4909" s="3">
        <v>5639.35</v>
      </c>
      <c r="O4909" s="3">
        <v>17706</v>
      </c>
    </row>
    <row r="4910" spans="1:15" hidden="1" x14ac:dyDescent="0.2">
      <c r="A4910" t="s">
        <v>8675</v>
      </c>
      <c r="B4910" t="s">
        <v>7985</v>
      </c>
      <c r="C4910" s="2">
        <v>40787</v>
      </c>
      <c r="D4910" t="s">
        <v>8676</v>
      </c>
      <c r="E4910" s="3">
        <v>0</v>
      </c>
      <c r="F4910" s="3">
        <v>0</v>
      </c>
      <c r="G4910" s="3">
        <v>0</v>
      </c>
      <c r="H4910" s="3">
        <v>0</v>
      </c>
      <c r="I4910" s="3">
        <v>17933</v>
      </c>
      <c r="J4910" s="3">
        <v>-12221.35</v>
      </c>
      <c r="K4910" s="3">
        <v>5711.65</v>
      </c>
      <c r="L4910" s="3">
        <v>0</v>
      </c>
      <c r="M4910" s="3">
        <v>-12221.35</v>
      </c>
      <c r="N4910" s="3">
        <v>5711.65</v>
      </c>
      <c r="O4910" s="3">
        <v>17933</v>
      </c>
    </row>
    <row r="4911" spans="1:15" hidden="1" x14ac:dyDescent="0.2">
      <c r="A4911" t="s">
        <v>8677</v>
      </c>
      <c r="B4911" t="s">
        <v>7985</v>
      </c>
      <c r="C4911" s="2">
        <v>40787</v>
      </c>
      <c r="D4911" t="s">
        <v>8678</v>
      </c>
      <c r="E4911" s="3">
        <v>0</v>
      </c>
      <c r="F4911" s="3">
        <v>0</v>
      </c>
      <c r="G4911" s="3">
        <v>0</v>
      </c>
      <c r="H4911" s="3">
        <v>0</v>
      </c>
      <c r="I4911" s="3">
        <v>15436</v>
      </c>
      <c r="J4911" s="3">
        <v>-10519.65</v>
      </c>
      <c r="K4911" s="3">
        <v>4916.3500000000004</v>
      </c>
      <c r="L4911" s="3">
        <v>0</v>
      </c>
      <c r="M4911" s="3">
        <v>-10519.65</v>
      </c>
      <c r="N4911" s="3">
        <v>4916.3500000000004</v>
      </c>
      <c r="O4911" s="3">
        <v>15436</v>
      </c>
    </row>
    <row r="4912" spans="1:15" hidden="1" x14ac:dyDescent="0.2">
      <c r="A4912" t="s">
        <v>8679</v>
      </c>
      <c r="B4912" t="s">
        <v>7985</v>
      </c>
      <c r="C4912" s="2">
        <v>40848</v>
      </c>
      <c r="D4912" t="s">
        <v>8680</v>
      </c>
      <c r="E4912" s="3">
        <v>0</v>
      </c>
      <c r="F4912" s="3">
        <v>0</v>
      </c>
      <c r="G4912" s="3">
        <v>0</v>
      </c>
      <c r="H4912" s="3">
        <v>0</v>
      </c>
      <c r="I4912" s="3">
        <v>17933</v>
      </c>
      <c r="J4912" s="3">
        <v>-12221.35</v>
      </c>
      <c r="K4912" s="3">
        <v>5711.65</v>
      </c>
      <c r="L4912" s="3">
        <v>0</v>
      </c>
      <c r="M4912" s="3">
        <v>-12221.35</v>
      </c>
      <c r="N4912" s="3">
        <v>5711.65</v>
      </c>
      <c r="O4912" s="3">
        <v>17933</v>
      </c>
    </row>
    <row r="4913" spans="1:15" hidden="1" x14ac:dyDescent="0.2">
      <c r="A4913" t="s">
        <v>8681</v>
      </c>
      <c r="B4913" t="s">
        <v>7985</v>
      </c>
      <c r="C4913" s="2">
        <v>40848</v>
      </c>
      <c r="D4913" t="s">
        <v>8682</v>
      </c>
      <c r="E4913" s="3">
        <v>0</v>
      </c>
      <c r="F4913" s="3">
        <v>0</v>
      </c>
      <c r="G4913" s="3">
        <v>0</v>
      </c>
      <c r="H4913" s="3">
        <v>0</v>
      </c>
      <c r="I4913" s="3">
        <v>4086</v>
      </c>
      <c r="J4913" s="3">
        <v>-2784.61</v>
      </c>
      <c r="K4913" s="3">
        <v>1301.3900000000001</v>
      </c>
      <c r="L4913" s="3">
        <v>0</v>
      </c>
      <c r="M4913" s="3">
        <v>-2784.61</v>
      </c>
      <c r="N4913" s="3">
        <v>1301.3900000000001</v>
      </c>
      <c r="O4913" s="3">
        <v>4086</v>
      </c>
    </row>
    <row r="4914" spans="1:15" hidden="1" x14ac:dyDescent="0.2">
      <c r="A4914" t="s">
        <v>8683</v>
      </c>
      <c r="B4914" t="s">
        <v>7985</v>
      </c>
      <c r="C4914" s="2">
        <v>40878</v>
      </c>
      <c r="D4914" t="s">
        <v>8684</v>
      </c>
      <c r="E4914" s="3">
        <v>0</v>
      </c>
      <c r="F4914" s="3">
        <v>0</v>
      </c>
      <c r="G4914" s="3">
        <v>0</v>
      </c>
      <c r="H4914" s="3">
        <v>0</v>
      </c>
      <c r="I4914" s="3">
        <v>11049</v>
      </c>
      <c r="J4914" s="3">
        <v>-7529.9</v>
      </c>
      <c r="K4914" s="3">
        <v>3519.1</v>
      </c>
      <c r="L4914" s="3">
        <v>0</v>
      </c>
      <c r="M4914" s="3">
        <v>-7529.9</v>
      </c>
      <c r="N4914" s="3">
        <v>3519.1</v>
      </c>
      <c r="O4914" s="3">
        <v>11049</v>
      </c>
    </row>
    <row r="4915" spans="1:15" hidden="1" x14ac:dyDescent="0.2">
      <c r="A4915" t="s">
        <v>8685</v>
      </c>
      <c r="B4915" t="s">
        <v>7985</v>
      </c>
      <c r="C4915" s="2">
        <v>40878</v>
      </c>
      <c r="D4915" t="s">
        <v>8686</v>
      </c>
      <c r="E4915" s="3">
        <v>0</v>
      </c>
      <c r="F4915" s="3">
        <v>0</v>
      </c>
      <c r="G4915" s="3">
        <v>0</v>
      </c>
      <c r="H4915" s="3">
        <v>0</v>
      </c>
      <c r="I4915" s="3">
        <v>13796</v>
      </c>
      <c r="J4915" s="3">
        <v>-9401.98</v>
      </c>
      <c r="K4915" s="3">
        <v>4394.0200000000004</v>
      </c>
      <c r="L4915" s="3">
        <v>0</v>
      </c>
      <c r="M4915" s="3">
        <v>-9401.98</v>
      </c>
      <c r="N4915" s="3">
        <v>4394.0200000000004</v>
      </c>
      <c r="O4915" s="3">
        <v>13796</v>
      </c>
    </row>
    <row r="4916" spans="1:15" hidden="1" x14ac:dyDescent="0.2">
      <c r="A4916" t="s">
        <v>8687</v>
      </c>
      <c r="B4916" t="s">
        <v>7985</v>
      </c>
      <c r="C4916" s="2">
        <v>40940</v>
      </c>
      <c r="D4916" t="s">
        <v>8688</v>
      </c>
      <c r="E4916" s="3">
        <v>0</v>
      </c>
      <c r="F4916" s="3">
        <v>0</v>
      </c>
      <c r="G4916" s="3">
        <v>0</v>
      </c>
      <c r="H4916" s="3">
        <v>0</v>
      </c>
      <c r="I4916" s="3">
        <v>304679</v>
      </c>
      <c r="J4916" s="3">
        <v>-207638.96</v>
      </c>
      <c r="K4916" s="3">
        <v>97040.04</v>
      </c>
      <c r="L4916" s="3">
        <v>0</v>
      </c>
      <c r="M4916" s="3">
        <v>-207638.96</v>
      </c>
      <c r="N4916" s="3">
        <v>97040.04</v>
      </c>
      <c r="O4916" s="3">
        <v>304679</v>
      </c>
    </row>
    <row r="4917" spans="1:15" hidden="1" x14ac:dyDescent="0.2">
      <c r="A4917" t="s">
        <v>8689</v>
      </c>
      <c r="B4917" t="s">
        <v>7985</v>
      </c>
      <c r="C4917" s="2">
        <v>40969</v>
      </c>
      <c r="D4917" t="s">
        <v>8690</v>
      </c>
      <c r="E4917" s="3">
        <v>0</v>
      </c>
      <c r="F4917" s="3">
        <v>0</v>
      </c>
      <c r="G4917" s="3">
        <v>0</v>
      </c>
      <c r="H4917" s="3">
        <v>0</v>
      </c>
      <c r="I4917" s="3">
        <v>463371</v>
      </c>
      <c r="J4917" s="3">
        <v>-306255.49</v>
      </c>
      <c r="K4917" s="3">
        <v>157115.51</v>
      </c>
      <c r="L4917" s="3">
        <v>0</v>
      </c>
      <c r="M4917" s="3">
        <v>-306255.49</v>
      </c>
      <c r="N4917" s="3">
        <v>157115.51</v>
      </c>
      <c r="O4917" s="3">
        <v>463371</v>
      </c>
    </row>
    <row r="4918" spans="1:15" hidden="1" x14ac:dyDescent="0.2">
      <c r="A4918" t="s">
        <v>8691</v>
      </c>
      <c r="B4918" t="s">
        <v>7985</v>
      </c>
      <c r="C4918" s="2">
        <v>40969</v>
      </c>
      <c r="D4918" t="s">
        <v>8692</v>
      </c>
      <c r="E4918" s="3">
        <v>0</v>
      </c>
      <c r="F4918" s="3">
        <v>0</v>
      </c>
      <c r="G4918" s="3">
        <v>0</v>
      </c>
      <c r="H4918" s="3">
        <v>0</v>
      </c>
      <c r="I4918" s="3">
        <v>371216</v>
      </c>
      <c r="J4918" s="3">
        <v>-252983.97</v>
      </c>
      <c r="K4918" s="3">
        <v>118232.03</v>
      </c>
      <c r="L4918" s="3">
        <v>0</v>
      </c>
      <c r="M4918" s="3">
        <v>-252983.97</v>
      </c>
      <c r="N4918" s="3">
        <v>118232.03</v>
      </c>
      <c r="O4918" s="3">
        <v>371216</v>
      </c>
    </row>
    <row r="4919" spans="1:15" hidden="1" x14ac:dyDescent="0.2">
      <c r="A4919" t="s">
        <v>8693</v>
      </c>
      <c r="B4919" t="s">
        <v>7985</v>
      </c>
      <c r="C4919" s="2">
        <v>41214</v>
      </c>
      <c r="D4919" t="s">
        <v>8694</v>
      </c>
      <c r="E4919" s="3">
        <v>0</v>
      </c>
      <c r="F4919" s="3">
        <v>0</v>
      </c>
      <c r="G4919" s="3">
        <v>0</v>
      </c>
      <c r="H4919" s="3">
        <v>0</v>
      </c>
      <c r="I4919" s="3">
        <v>11690</v>
      </c>
      <c r="J4919" s="3">
        <v>-7396.57</v>
      </c>
      <c r="K4919" s="3">
        <v>4293.43</v>
      </c>
      <c r="L4919" s="3">
        <v>-570.16999999999996</v>
      </c>
      <c r="M4919" s="3">
        <v>-7966.74</v>
      </c>
      <c r="N4919" s="3">
        <v>3723.26</v>
      </c>
      <c r="O4919" s="3">
        <v>11690</v>
      </c>
    </row>
    <row r="4920" spans="1:15" hidden="1" x14ac:dyDescent="0.2">
      <c r="A4920" t="s">
        <v>8695</v>
      </c>
      <c r="B4920" t="s">
        <v>7985</v>
      </c>
      <c r="C4920" s="2">
        <v>41305</v>
      </c>
      <c r="D4920" t="s">
        <v>8696</v>
      </c>
      <c r="E4920" s="3">
        <v>0</v>
      </c>
      <c r="F4920" s="3">
        <v>0</v>
      </c>
      <c r="G4920" s="3">
        <v>0</v>
      </c>
      <c r="H4920" s="3">
        <v>0</v>
      </c>
      <c r="I4920" s="3">
        <v>21726</v>
      </c>
      <c r="J4920" s="3">
        <v>-13222.36</v>
      </c>
      <c r="K4920" s="3">
        <v>8503.64</v>
      </c>
      <c r="L4920" s="3">
        <v>-1057.8699999999999</v>
      </c>
      <c r="M4920" s="3">
        <v>-14280.23</v>
      </c>
      <c r="N4920" s="3">
        <v>7445.77</v>
      </c>
      <c r="O4920" s="3">
        <v>21726</v>
      </c>
    </row>
    <row r="4921" spans="1:15" hidden="1" x14ac:dyDescent="0.2">
      <c r="A4921" t="s">
        <v>8697</v>
      </c>
      <c r="B4921" t="s">
        <v>7985</v>
      </c>
      <c r="C4921" s="2">
        <v>41275</v>
      </c>
      <c r="D4921" t="s">
        <v>8698</v>
      </c>
      <c r="E4921" s="3">
        <v>0</v>
      </c>
      <c r="F4921" s="3">
        <v>0</v>
      </c>
      <c r="G4921" s="3">
        <v>0</v>
      </c>
      <c r="H4921" s="3">
        <v>0</v>
      </c>
      <c r="I4921" s="3">
        <v>6243</v>
      </c>
      <c r="J4921" s="3">
        <v>-3850.51</v>
      </c>
      <c r="K4921" s="3">
        <v>2392.4899999999998</v>
      </c>
      <c r="L4921" s="3">
        <v>-304.32</v>
      </c>
      <c r="M4921" s="3">
        <v>-4154.83</v>
      </c>
      <c r="N4921" s="3">
        <v>2088.17</v>
      </c>
      <c r="O4921" s="3">
        <v>6243</v>
      </c>
    </row>
    <row r="4922" spans="1:15" hidden="1" x14ac:dyDescent="0.2">
      <c r="A4922" t="s">
        <v>8699</v>
      </c>
      <c r="B4922" t="s">
        <v>7985</v>
      </c>
      <c r="C4922" s="2">
        <v>41334</v>
      </c>
      <c r="D4922" t="s">
        <v>8700</v>
      </c>
      <c r="E4922" s="3">
        <v>0</v>
      </c>
      <c r="F4922" s="3">
        <v>0</v>
      </c>
      <c r="G4922" s="3">
        <v>0</v>
      </c>
      <c r="H4922" s="3">
        <v>0</v>
      </c>
      <c r="I4922" s="3">
        <v>116999</v>
      </c>
      <c r="J4922" s="3">
        <v>-70281.37</v>
      </c>
      <c r="K4922" s="3">
        <v>46717.63</v>
      </c>
      <c r="L4922" s="3">
        <v>-5690.78</v>
      </c>
      <c r="M4922" s="3">
        <v>-75972.149999999994</v>
      </c>
      <c r="N4922" s="3">
        <v>41026.85</v>
      </c>
      <c r="O4922" s="3">
        <v>116999</v>
      </c>
    </row>
    <row r="4923" spans="1:15" hidden="1" x14ac:dyDescent="0.2">
      <c r="A4923" t="s">
        <v>8701</v>
      </c>
      <c r="B4923" t="s">
        <v>7985</v>
      </c>
      <c r="C4923" s="2">
        <v>41358</v>
      </c>
      <c r="D4923" t="s">
        <v>8702</v>
      </c>
      <c r="E4923" s="3">
        <v>0</v>
      </c>
      <c r="F4923" s="3">
        <v>0</v>
      </c>
      <c r="G4923" s="3">
        <v>0</v>
      </c>
      <c r="H4923" s="3">
        <v>0</v>
      </c>
      <c r="I4923" s="3">
        <v>141878</v>
      </c>
      <c r="J4923" s="3">
        <v>-84111.46</v>
      </c>
      <c r="K4923" s="3">
        <v>57766.54</v>
      </c>
      <c r="L4923" s="3">
        <v>-6871.24</v>
      </c>
      <c r="M4923" s="3">
        <v>-90982.7</v>
      </c>
      <c r="N4923" s="3">
        <v>50895.3</v>
      </c>
      <c r="O4923" s="3">
        <v>141878</v>
      </c>
    </row>
    <row r="4924" spans="1:15" hidden="1" x14ac:dyDescent="0.2">
      <c r="A4924" t="s">
        <v>8703</v>
      </c>
      <c r="B4924" t="s">
        <v>7985</v>
      </c>
      <c r="C4924" s="2">
        <v>41358</v>
      </c>
      <c r="D4924" t="s">
        <v>8704</v>
      </c>
      <c r="E4924" s="3">
        <v>0</v>
      </c>
      <c r="F4924" s="3">
        <v>0</v>
      </c>
      <c r="G4924" s="3">
        <v>0</v>
      </c>
      <c r="H4924" s="3">
        <v>0</v>
      </c>
      <c r="I4924" s="3">
        <v>69755</v>
      </c>
      <c r="J4924" s="3">
        <v>-41353.800000000003</v>
      </c>
      <c r="K4924" s="3">
        <v>28401.200000000001</v>
      </c>
      <c r="L4924" s="3">
        <v>-3378.28</v>
      </c>
      <c r="M4924" s="3">
        <v>-44732.08</v>
      </c>
      <c r="N4924" s="3">
        <v>25022.92</v>
      </c>
      <c r="O4924" s="3">
        <v>69755</v>
      </c>
    </row>
    <row r="4925" spans="1:15" hidden="1" x14ac:dyDescent="0.2">
      <c r="A4925" t="s">
        <v>8705</v>
      </c>
      <c r="B4925" t="s">
        <v>7985</v>
      </c>
      <c r="C4925" s="2">
        <v>41353</v>
      </c>
      <c r="D4925" t="s">
        <v>8706</v>
      </c>
      <c r="E4925" s="3">
        <v>0</v>
      </c>
      <c r="F4925" s="3">
        <v>0</v>
      </c>
      <c r="G4925" s="3">
        <v>0</v>
      </c>
      <c r="H4925" s="3">
        <v>0</v>
      </c>
      <c r="I4925" s="3">
        <v>11918</v>
      </c>
      <c r="J4925" s="3">
        <v>-7068.38</v>
      </c>
      <c r="K4925" s="3">
        <v>4849.62</v>
      </c>
      <c r="L4925" s="3">
        <v>-575.63</v>
      </c>
      <c r="M4925" s="3">
        <v>-7644.01</v>
      </c>
      <c r="N4925" s="3">
        <v>4273.99</v>
      </c>
      <c r="O4925" s="3">
        <v>11918</v>
      </c>
    </row>
    <row r="4926" spans="1:15" hidden="1" x14ac:dyDescent="0.2">
      <c r="A4926" t="s">
        <v>8707</v>
      </c>
      <c r="B4926" t="s">
        <v>7985</v>
      </c>
      <c r="C4926" s="2">
        <v>41334</v>
      </c>
      <c r="D4926" t="s">
        <v>8708</v>
      </c>
      <c r="E4926" s="3">
        <v>0</v>
      </c>
      <c r="F4926" s="3">
        <v>0</v>
      </c>
      <c r="G4926" s="3">
        <v>0</v>
      </c>
      <c r="H4926" s="3">
        <v>0</v>
      </c>
      <c r="I4926" s="3">
        <v>14187</v>
      </c>
      <c r="J4926" s="3">
        <v>-8427.06</v>
      </c>
      <c r="K4926" s="3">
        <v>5759.94</v>
      </c>
      <c r="L4926" s="3">
        <v>-678.13</v>
      </c>
      <c r="M4926" s="3">
        <v>-9105.19</v>
      </c>
      <c r="N4926" s="3">
        <v>5081.8100000000004</v>
      </c>
      <c r="O4926" s="3">
        <v>14187</v>
      </c>
    </row>
    <row r="4927" spans="1:15" hidden="1" x14ac:dyDescent="0.2">
      <c r="A4927" t="s">
        <v>8709</v>
      </c>
      <c r="B4927" t="s">
        <v>7985</v>
      </c>
      <c r="C4927" s="2">
        <v>41365</v>
      </c>
      <c r="D4927" t="s">
        <v>8710</v>
      </c>
      <c r="E4927" s="3">
        <v>0</v>
      </c>
      <c r="F4927" s="3">
        <v>0</v>
      </c>
      <c r="G4927" s="3">
        <v>0</v>
      </c>
      <c r="H4927" s="3">
        <v>0</v>
      </c>
      <c r="I4927" s="3">
        <v>53004</v>
      </c>
      <c r="J4927" s="3">
        <v>-31405.22</v>
      </c>
      <c r="K4927" s="3">
        <v>21598.78</v>
      </c>
      <c r="L4927" s="3">
        <v>-2576.77</v>
      </c>
      <c r="M4927" s="3">
        <v>-33981.99</v>
      </c>
      <c r="N4927" s="3">
        <v>19022.009999999998</v>
      </c>
      <c r="O4927" s="3">
        <v>53004</v>
      </c>
    </row>
    <row r="4928" spans="1:15" hidden="1" x14ac:dyDescent="0.2">
      <c r="A4928" t="s">
        <v>8711</v>
      </c>
      <c r="B4928" t="s">
        <v>7985</v>
      </c>
      <c r="C4928" s="2">
        <v>41395</v>
      </c>
      <c r="D4928" t="s">
        <v>8712</v>
      </c>
      <c r="E4928" s="3">
        <v>0</v>
      </c>
      <c r="F4928" s="3">
        <v>0</v>
      </c>
      <c r="G4928" s="3">
        <v>0</v>
      </c>
      <c r="H4928" s="3">
        <v>0</v>
      </c>
      <c r="I4928" s="3">
        <v>70370</v>
      </c>
      <c r="J4928" s="3">
        <v>-41137.129999999997</v>
      </c>
      <c r="K4928" s="3">
        <v>29232.87</v>
      </c>
      <c r="L4928" s="3">
        <v>-3419.38</v>
      </c>
      <c r="M4928" s="3">
        <v>-44556.51</v>
      </c>
      <c r="N4928" s="3">
        <v>25813.49</v>
      </c>
      <c r="O4928" s="3">
        <v>70370</v>
      </c>
    </row>
    <row r="4929" spans="1:15" hidden="1" x14ac:dyDescent="0.2">
      <c r="A4929" t="s">
        <v>8713</v>
      </c>
      <c r="B4929" t="s">
        <v>7985</v>
      </c>
      <c r="C4929" s="2">
        <v>41426</v>
      </c>
      <c r="D4929" t="s">
        <v>8714</v>
      </c>
      <c r="E4929" s="3">
        <v>0</v>
      </c>
      <c r="F4929" s="3">
        <v>0</v>
      </c>
      <c r="G4929" s="3">
        <v>0</v>
      </c>
      <c r="H4929" s="3">
        <v>0</v>
      </c>
      <c r="I4929" s="3">
        <v>29198</v>
      </c>
      <c r="J4929" s="3">
        <v>-16835.88</v>
      </c>
      <c r="K4929" s="3">
        <v>12362.12</v>
      </c>
      <c r="L4929" s="3">
        <v>-1418.87</v>
      </c>
      <c r="M4929" s="3">
        <v>-18254.75</v>
      </c>
      <c r="N4929" s="3">
        <v>10943.25</v>
      </c>
      <c r="O4929" s="3">
        <v>29198</v>
      </c>
    </row>
    <row r="4930" spans="1:15" hidden="1" x14ac:dyDescent="0.2">
      <c r="A4930" t="s">
        <v>8715</v>
      </c>
      <c r="B4930" t="s">
        <v>7985</v>
      </c>
      <c r="C4930" s="2">
        <v>41456</v>
      </c>
      <c r="D4930" t="s">
        <v>8716</v>
      </c>
      <c r="E4930" s="3">
        <v>0</v>
      </c>
      <c r="F4930" s="3">
        <v>0</v>
      </c>
      <c r="G4930" s="3">
        <v>0</v>
      </c>
      <c r="H4930" s="3">
        <v>0</v>
      </c>
      <c r="I4930" s="3">
        <v>9733</v>
      </c>
      <c r="J4930" s="3">
        <v>-5533.12</v>
      </c>
      <c r="K4930" s="3">
        <v>4199.88</v>
      </c>
      <c r="L4930" s="3">
        <v>-472.51</v>
      </c>
      <c r="M4930" s="3">
        <v>-6005.63</v>
      </c>
      <c r="N4930" s="3">
        <v>3727.37</v>
      </c>
      <c r="O4930" s="3">
        <v>9733</v>
      </c>
    </row>
    <row r="4931" spans="1:15" hidden="1" x14ac:dyDescent="0.2">
      <c r="A4931" t="s">
        <v>8717</v>
      </c>
      <c r="B4931" t="s">
        <v>7985</v>
      </c>
      <c r="C4931" s="2">
        <v>41487</v>
      </c>
      <c r="D4931" t="s">
        <v>8718</v>
      </c>
      <c r="E4931" s="3">
        <v>0</v>
      </c>
      <c r="F4931" s="3">
        <v>0</v>
      </c>
      <c r="G4931" s="3">
        <v>0</v>
      </c>
      <c r="H4931" s="3">
        <v>0</v>
      </c>
      <c r="I4931" s="3">
        <v>8588</v>
      </c>
      <c r="J4931" s="3">
        <v>-4813.7700000000004</v>
      </c>
      <c r="K4931" s="3">
        <v>3774.23</v>
      </c>
      <c r="L4931" s="3">
        <v>-416.95</v>
      </c>
      <c r="M4931" s="3">
        <v>-5230.72</v>
      </c>
      <c r="N4931" s="3">
        <v>3357.28</v>
      </c>
      <c r="O4931" s="3">
        <v>8588</v>
      </c>
    </row>
    <row r="4932" spans="1:15" hidden="1" x14ac:dyDescent="0.2">
      <c r="A4932" t="s">
        <v>8719</v>
      </c>
      <c r="B4932" t="s">
        <v>7985</v>
      </c>
      <c r="C4932" s="2">
        <v>41487</v>
      </c>
      <c r="D4932" t="s">
        <v>8720</v>
      </c>
      <c r="E4932" s="3">
        <v>0</v>
      </c>
      <c r="F4932" s="3">
        <v>0</v>
      </c>
      <c r="G4932" s="3">
        <v>0</v>
      </c>
      <c r="H4932" s="3">
        <v>0</v>
      </c>
      <c r="I4932" s="3">
        <v>2500</v>
      </c>
      <c r="J4932" s="3">
        <v>-1401.31</v>
      </c>
      <c r="K4932" s="3">
        <v>1098.69</v>
      </c>
      <c r="L4932" s="3">
        <v>-121.37</v>
      </c>
      <c r="M4932" s="3">
        <v>-1522.68</v>
      </c>
      <c r="N4932" s="3">
        <v>977.32</v>
      </c>
      <c r="O4932" s="3">
        <v>2500</v>
      </c>
    </row>
    <row r="4933" spans="1:15" hidden="1" x14ac:dyDescent="0.2">
      <c r="A4933" t="s">
        <v>8721</v>
      </c>
      <c r="B4933" t="s">
        <v>7985</v>
      </c>
      <c r="C4933" s="2">
        <v>41487</v>
      </c>
      <c r="D4933" t="s">
        <v>8722</v>
      </c>
      <c r="E4933" s="3">
        <v>0</v>
      </c>
      <c r="F4933" s="3">
        <v>0</v>
      </c>
      <c r="G4933" s="3">
        <v>0</v>
      </c>
      <c r="H4933" s="3">
        <v>0</v>
      </c>
      <c r="I4933" s="3">
        <v>3500</v>
      </c>
      <c r="J4933" s="3">
        <v>-1961.83</v>
      </c>
      <c r="K4933" s="3">
        <v>1538.17</v>
      </c>
      <c r="L4933" s="3">
        <v>-169.93</v>
      </c>
      <c r="M4933" s="3">
        <v>-2131.7600000000002</v>
      </c>
      <c r="N4933" s="3">
        <v>1368.24</v>
      </c>
      <c r="O4933" s="3">
        <v>3500</v>
      </c>
    </row>
    <row r="4934" spans="1:15" hidden="1" x14ac:dyDescent="0.2">
      <c r="A4934" t="s">
        <v>8723</v>
      </c>
      <c r="B4934" t="s">
        <v>7985</v>
      </c>
      <c r="C4934" s="2">
        <v>41760</v>
      </c>
      <c r="D4934" t="s">
        <v>8724</v>
      </c>
      <c r="E4934" s="3">
        <v>0</v>
      </c>
      <c r="F4934" s="3">
        <v>0</v>
      </c>
      <c r="G4934" s="3">
        <v>0</v>
      </c>
      <c r="H4934" s="3">
        <v>0</v>
      </c>
      <c r="I4934" s="3">
        <v>10992</v>
      </c>
      <c r="J4934" s="3">
        <v>-5370.57</v>
      </c>
      <c r="K4934" s="3">
        <v>5621.43</v>
      </c>
      <c r="L4934" s="3">
        <v>-531.57000000000005</v>
      </c>
      <c r="M4934" s="3">
        <v>-5902.14</v>
      </c>
      <c r="N4934" s="3">
        <v>5089.8599999999997</v>
      </c>
      <c r="O4934" s="3">
        <v>10992</v>
      </c>
    </row>
    <row r="4935" spans="1:15" hidden="1" x14ac:dyDescent="0.2">
      <c r="A4935" t="s">
        <v>8725</v>
      </c>
      <c r="B4935" t="s">
        <v>7985</v>
      </c>
      <c r="C4935" s="2">
        <v>41820</v>
      </c>
      <c r="D4935" t="s">
        <v>8726</v>
      </c>
      <c r="E4935" s="3">
        <v>0</v>
      </c>
      <c r="F4935" s="3">
        <v>0</v>
      </c>
      <c r="G4935" s="3">
        <v>0</v>
      </c>
      <c r="H4935" s="3">
        <v>0</v>
      </c>
      <c r="I4935" s="3">
        <v>402192</v>
      </c>
      <c r="J4935" s="3">
        <v>-190113.94</v>
      </c>
      <c r="K4935" s="3">
        <v>212078.06</v>
      </c>
      <c r="L4935" s="3">
        <v>-19429.05</v>
      </c>
      <c r="M4935" s="3">
        <v>-209542.99</v>
      </c>
      <c r="N4935" s="3">
        <v>192649.01</v>
      </c>
      <c r="O4935" s="3">
        <v>402192</v>
      </c>
    </row>
    <row r="4936" spans="1:15" hidden="1" x14ac:dyDescent="0.2">
      <c r="A4936" t="s">
        <v>8727</v>
      </c>
      <c r="B4936" t="s">
        <v>7985</v>
      </c>
      <c r="C4936" s="2">
        <v>41913</v>
      </c>
      <c r="D4936" t="s">
        <v>8728</v>
      </c>
      <c r="E4936" s="3">
        <v>0</v>
      </c>
      <c r="F4936" s="3">
        <v>0</v>
      </c>
      <c r="G4936" s="3">
        <v>0</v>
      </c>
      <c r="H4936" s="3">
        <v>0</v>
      </c>
      <c r="I4936" s="3">
        <v>9847</v>
      </c>
      <c r="J4936" s="3">
        <v>-4418.2</v>
      </c>
      <c r="K4936" s="3">
        <v>5428.8</v>
      </c>
      <c r="L4936" s="3">
        <v>-475.66</v>
      </c>
      <c r="M4936" s="3">
        <v>-4893.8599999999997</v>
      </c>
      <c r="N4936" s="3">
        <v>4953.1400000000003</v>
      </c>
      <c r="O4936" s="3">
        <v>9847</v>
      </c>
    </row>
    <row r="4937" spans="1:15" hidden="1" x14ac:dyDescent="0.2">
      <c r="A4937" t="s">
        <v>8729</v>
      </c>
      <c r="B4937" t="s">
        <v>7985</v>
      </c>
      <c r="C4937" s="2">
        <v>41913</v>
      </c>
      <c r="D4937" t="s">
        <v>8730</v>
      </c>
      <c r="E4937" s="3">
        <v>0</v>
      </c>
      <c r="F4937" s="3">
        <v>0</v>
      </c>
      <c r="G4937" s="3">
        <v>0</v>
      </c>
      <c r="H4937" s="3">
        <v>0</v>
      </c>
      <c r="I4937" s="3">
        <v>41220</v>
      </c>
      <c r="J4937" s="3">
        <v>-18494.8</v>
      </c>
      <c r="K4937" s="3">
        <v>22725.200000000001</v>
      </c>
      <c r="L4937" s="3">
        <v>-1991.14</v>
      </c>
      <c r="M4937" s="3">
        <v>-20485.939999999999</v>
      </c>
      <c r="N4937" s="3">
        <v>20734.060000000001</v>
      </c>
      <c r="O4937" s="3">
        <v>41220</v>
      </c>
    </row>
    <row r="4938" spans="1:15" hidden="1" x14ac:dyDescent="0.2">
      <c r="A4938" t="s">
        <v>8731</v>
      </c>
      <c r="B4938" t="s">
        <v>7985</v>
      </c>
      <c r="C4938" s="2">
        <v>41913</v>
      </c>
      <c r="D4938" t="s">
        <v>8732</v>
      </c>
      <c r="E4938" s="3">
        <v>0</v>
      </c>
      <c r="F4938" s="3">
        <v>0</v>
      </c>
      <c r="G4938" s="3">
        <v>0</v>
      </c>
      <c r="H4938" s="3">
        <v>0</v>
      </c>
      <c r="I4938" s="3">
        <v>61830</v>
      </c>
      <c r="J4938" s="3">
        <v>-27742.19</v>
      </c>
      <c r="K4938" s="3">
        <v>34087.81</v>
      </c>
      <c r="L4938" s="3">
        <v>-2986.72</v>
      </c>
      <c r="M4938" s="3">
        <v>-30728.91</v>
      </c>
      <c r="N4938" s="3">
        <v>31101.09</v>
      </c>
      <c r="O4938" s="3">
        <v>61830</v>
      </c>
    </row>
    <row r="4939" spans="1:15" hidden="1" x14ac:dyDescent="0.2">
      <c r="A4939" t="s">
        <v>8733</v>
      </c>
      <c r="B4939" t="s">
        <v>7985</v>
      </c>
      <c r="C4939" s="2">
        <v>36647</v>
      </c>
      <c r="D4939" t="s">
        <v>8734</v>
      </c>
      <c r="E4939" s="3">
        <v>0</v>
      </c>
      <c r="F4939" s="3">
        <v>0</v>
      </c>
      <c r="G4939" s="3">
        <v>0</v>
      </c>
      <c r="H4939" s="3">
        <v>0</v>
      </c>
      <c r="I4939" s="3">
        <v>61030</v>
      </c>
      <c r="J4939" s="3">
        <v>-57978.5</v>
      </c>
      <c r="K4939" s="3">
        <v>3051.5</v>
      </c>
      <c r="L4939" s="3">
        <v>0</v>
      </c>
      <c r="M4939" s="3">
        <v>-57978.5</v>
      </c>
      <c r="N4939" s="3">
        <v>3051.5</v>
      </c>
      <c r="O4939" s="3">
        <v>61030</v>
      </c>
    </row>
    <row r="4940" spans="1:15" hidden="1" x14ac:dyDescent="0.2">
      <c r="A4940" t="s">
        <v>8735</v>
      </c>
      <c r="B4940" t="s">
        <v>7985</v>
      </c>
      <c r="C4940" s="2">
        <v>38991</v>
      </c>
      <c r="D4940" t="s">
        <v>8736</v>
      </c>
      <c r="E4940" s="3">
        <v>0</v>
      </c>
      <c r="F4940" s="3">
        <v>0</v>
      </c>
      <c r="G4940" s="3">
        <v>0</v>
      </c>
      <c r="H4940" s="3">
        <v>0</v>
      </c>
      <c r="I4940" s="3">
        <v>72562</v>
      </c>
      <c r="J4940" s="3">
        <v>-68933.899999999994</v>
      </c>
      <c r="K4940" s="3">
        <v>3628.1</v>
      </c>
      <c r="L4940" s="3">
        <v>0</v>
      </c>
      <c r="M4940" s="3">
        <v>-68933.899999999994</v>
      </c>
      <c r="N4940" s="3">
        <v>3628.1</v>
      </c>
      <c r="O4940" s="3">
        <v>72562</v>
      </c>
    </row>
    <row r="4941" spans="1:15" hidden="1" x14ac:dyDescent="0.2">
      <c r="A4941" t="s">
        <v>8737</v>
      </c>
      <c r="B4941" t="s">
        <v>7985</v>
      </c>
      <c r="C4941" s="2">
        <v>39052</v>
      </c>
      <c r="D4941" t="s">
        <v>8738</v>
      </c>
      <c r="E4941" s="3">
        <v>0</v>
      </c>
      <c r="F4941" s="3">
        <v>0</v>
      </c>
      <c r="G4941" s="3">
        <v>0</v>
      </c>
      <c r="H4941" s="3">
        <v>0</v>
      </c>
      <c r="I4941" s="3">
        <v>145125</v>
      </c>
      <c r="J4941" s="3">
        <v>-137868.75</v>
      </c>
      <c r="K4941" s="3">
        <v>7256.25</v>
      </c>
      <c r="L4941" s="3">
        <v>0</v>
      </c>
      <c r="M4941" s="3">
        <v>-137868.75</v>
      </c>
      <c r="N4941" s="3">
        <v>7256.25</v>
      </c>
      <c r="O4941" s="3">
        <v>145125</v>
      </c>
    </row>
    <row r="4942" spans="1:15" hidden="1" x14ac:dyDescent="0.2">
      <c r="A4942" t="s">
        <v>8739</v>
      </c>
      <c r="B4942" t="s">
        <v>7985</v>
      </c>
      <c r="C4942" s="2">
        <v>39052</v>
      </c>
      <c r="D4942" t="s">
        <v>8740</v>
      </c>
      <c r="E4942" s="3">
        <v>0</v>
      </c>
      <c r="F4942" s="3">
        <v>0</v>
      </c>
      <c r="G4942" s="3">
        <v>0</v>
      </c>
      <c r="H4942" s="3">
        <v>0</v>
      </c>
      <c r="I4942" s="3">
        <v>55687</v>
      </c>
      <c r="J4942" s="3">
        <v>-52902.65</v>
      </c>
      <c r="K4942" s="3">
        <v>2784.35</v>
      </c>
      <c r="L4942" s="3">
        <v>0</v>
      </c>
      <c r="M4942" s="3">
        <v>-52902.65</v>
      </c>
      <c r="N4942" s="3">
        <v>2784.35</v>
      </c>
      <c r="O4942" s="3">
        <v>55687</v>
      </c>
    </row>
    <row r="4943" spans="1:15" hidden="1" x14ac:dyDescent="0.2">
      <c r="A4943" t="s">
        <v>8741</v>
      </c>
      <c r="B4943" t="s">
        <v>7985</v>
      </c>
      <c r="C4943" s="2">
        <v>39052</v>
      </c>
      <c r="D4943" t="s">
        <v>8742</v>
      </c>
      <c r="E4943" s="3">
        <v>0</v>
      </c>
      <c r="F4943" s="3">
        <v>0</v>
      </c>
      <c r="G4943" s="3">
        <v>0</v>
      </c>
      <c r="H4943" s="3">
        <v>0</v>
      </c>
      <c r="I4943" s="3">
        <v>50625</v>
      </c>
      <c r="J4943" s="3">
        <v>-48093.75</v>
      </c>
      <c r="K4943" s="3">
        <v>2531.25</v>
      </c>
      <c r="L4943" s="3">
        <v>0</v>
      </c>
      <c r="M4943" s="3">
        <v>-48093.75</v>
      </c>
      <c r="N4943" s="3">
        <v>2531.25</v>
      </c>
      <c r="O4943" s="3">
        <v>50625</v>
      </c>
    </row>
    <row r="4944" spans="1:15" hidden="1" x14ac:dyDescent="0.2">
      <c r="A4944" t="s">
        <v>8743</v>
      </c>
      <c r="B4944" t="s">
        <v>7985</v>
      </c>
      <c r="C4944" s="2">
        <v>39052</v>
      </c>
      <c r="D4944" t="s">
        <v>8744</v>
      </c>
      <c r="E4944" s="3">
        <v>0</v>
      </c>
      <c r="F4944" s="3">
        <v>0</v>
      </c>
      <c r="G4944" s="3">
        <v>0</v>
      </c>
      <c r="H4944" s="3">
        <v>0</v>
      </c>
      <c r="I4944" s="3">
        <v>387000</v>
      </c>
      <c r="J4944" s="3">
        <v>-367650</v>
      </c>
      <c r="K4944" s="3">
        <v>19350</v>
      </c>
      <c r="L4944" s="3">
        <v>0</v>
      </c>
      <c r="M4944" s="3">
        <v>-367650</v>
      </c>
      <c r="N4944" s="3">
        <v>19350</v>
      </c>
      <c r="O4944" s="3">
        <v>387000</v>
      </c>
    </row>
    <row r="4945" spans="1:15" hidden="1" x14ac:dyDescent="0.2">
      <c r="A4945" t="s">
        <v>8745</v>
      </c>
      <c r="B4945" t="s">
        <v>7985</v>
      </c>
      <c r="C4945" s="2">
        <v>39052</v>
      </c>
      <c r="D4945" t="s">
        <v>8746</v>
      </c>
      <c r="E4945" s="3">
        <v>0</v>
      </c>
      <c r="F4945" s="3">
        <v>0</v>
      </c>
      <c r="G4945" s="3">
        <v>0</v>
      </c>
      <c r="H4945" s="3">
        <v>0</v>
      </c>
      <c r="I4945" s="3">
        <v>61875</v>
      </c>
      <c r="J4945" s="3">
        <v>-58781.25</v>
      </c>
      <c r="K4945" s="3">
        <v>3093.75</v>
      </c>
      <c r="L4945" s="3">
        <v>0</v>
      </c>
      <c r="M4945" s="3">
        <v>-58781.25</v>
      </c>
      <c r="N4945" s="3">
        <v>3093.75</v>
      </c>
      <c r="O4945" s="3">
        <v>61875</v>
      </c>
    </row>
    <row r="4946" spans="1:15" hidden="1" x14ac:dyDescent="0.2">
      <c r="A4946" t="s">
        <v>8747</v>
      </c>
      <c r="B4946" t="s">
        <v>7985</v>
      </c>
      <c r="C4946" s="2">
        <v>39052</v>
      </c>
      <c r="D4946" t="s">
        <v>8748</v>
      </c>
      <c r="E4946" s="3">
        <v>0</v>
      </c>
      <c r="F4946" s="3">
        <v>0</v>
      </c>
      <c r="G4946" s="3">
        <v>0</v>
      </c>
      <c r="H4946" s="3">
        <v>0</v>
      </c>
      <c r="I4946" s="3">
        <v>111375</v>
      </c>
      <c r="J4946" s="3">
        <v>-105806.25</v>
      </c>
      <c r="K4946" s="3">
        <v>5568.75</v>
      </c>
      <c r="L4946" s="3">
        <v>0</v>
      </c>
      <c r="M4946" s="3">
        <v>-105806.25</v>
      </c>
      <c r="N4946" s="3">
        <v>5568.75</v>
      </c>
      <c r="O4946" s="3">
        <v>111375</v>
      </c>
    </row>
    <row r="4947" spans="1:15" hidden="1" x14ac:dyDescent="0.2">
      <c r="A4947" t="s">
        <v>8749</v>
      </c>
      <c r="B4947" t="s">
        <v>7985</v>
      </c>
      <c r="C4947" s="2">
        <v>39052</v>
      </c>
      <c r="D4947" t="s">
        <v>8750</v>
      </c>
      <c r="E4947" s="3">
        <v>0</v>
      </c>
      <c r="F4947" s="3">
        <v>0</v>
      </c>
      <c r="G4947" s="3">
        <v>0</v>
      </c>
      <c r="H4947" s="3">
        <v>0</v>
      </c>
      <c r="I4947" s="3">
        <v>51750</v>
      </c>
      <c r="J4947" s="3">
        <v>-49162.5</v>
      </c>
      <c r="K4947" s="3">
        <v>2587.5</v>
      </c>
      <c r="L4947" s="3">
        <v>0</v>
      </c>
      <c r="M4947" s="3">
        <v>-49162.5</v>
      </c>
      <c r="N4947" s="3">
        <v>2587.5</v>
      </c>
      <c r="O4947" s="3">
        <v>51750</v>
      </c>
    </row>
    <row r="4948" spans="1:15" hidden="1" x14ac:dyDescent="0.2">
      <c r="A4948" t="s">
        <v>8751</v>
      </c>
      <c r="B4948" t="s">
        <v>7985</v>
      </c>
      <c r="C4948" s="2">
        <v>39052</v>
      </c>
      <c r="D4948" t="s">
        <v>8752</v>
      </c>
      <c r="E4948" s="3">
        <v>0</v>
      </c>
      <c r="F4948" s="3">
        <v>0</v>
      </c>
      <c r="G4948" s="3">
        <v>0</v>
      </c>
      <c r="H4948" s="3">
        <v>0</v>
      </c>
      <c r="I4948" s="3">
        <v>121500</v>
      </c>
      <c r="J4948" s="3">
        <v>-115425</v>
      </c>
      <c r="K4948" s="3">
        <v>6075</v>
      </c>
      <c r="L4948" s="3">
        <v>0</v>
      </c>
      <c r="M4948" s="3">
        <v>-115425</v>
      </c>
      <c r="N4948" s="3">
        <v>6075</v>
      </c>
      <c r="O4948" s="3">
        <v>121500</v>
      </c>
    </row>
    <row r="4949" spans="1:15" hidden="1" x14ac:dyDescent="0.2">
      <c r="A4949" t="s">
        <v>8753</v>
      </c>
      <c r="B4949" t="s">
        <v>7985</v>
      </c>
      <c r="C4949" s="2">
        <v>39056</v>
      </c>
      <c r="D4949" t="s">
        <v>8754</v>
      </c>
      <c r="E4949" s="3">
        <v>0</v>
      </c>
      <c r="F4949" s="3">
        <v>0</v>
      </c>
      <c r="G4949" s="3">
        <v>0</v>
      </c>
      <c r="H4949" s="3">
        <v>0</v>
      </c>
      <c r="I4949" s="3">
        <v>9936</v>
      </c>
      <c r="J4949" s="3">
        <v>-9439.2000000000007</v>
      </c>
      <c r="K4949" s="3">
        <v>496.8</v>
      </c>
      <c r="L4949" s="3">
        <v>0</v>
      </c>
      <c r="M4949" s="3">
        <v>-9439.2000000000007</v>
      </c>
      <c r="N4949" s="3">
        <v>496.8</v>
      </c>
      <c r="O4949" s="3">
        <v>9936</v>
      </c>
    </row>
    <row r="4950" spans="1:15" hidden="1" x14ac:dyDescent="0.2">
      <c r="A4950" t="s">
        <v>8755</v>
      </c>
      <c r="B4950" t="s">
        <v>7985</v>
      </c>
      <c r="C4950" s="2">
        <v>39056</v>
      </c>
      <c r="D4950" t="s">
        <v>8756</v>
      </c>
      <c r="E4950" s="3">
        <v>0</v>
      </c>
      <c r="F4950" s="3">
        <v>0</v>
      </c>
      <c r="G4950" s="3">
        <v>0</v>
      </c>
      <c r="H4950" s="3">
        <v>0</v>
      </c>
      <c r="I4950" s="3">
        <v>21924</v>
      </c>
      <c r="J4950" s="3">
        <v>-20827.8</v>
      </c>
      <c r="K4950" s="3">
        <v>1096.2</v>
      </c>
      <c r="L4950" s="3">
        <v>0</v>
      </c>
      <c r="M4950" s="3">
        <v>-20827.8</v>
      </c>
      <c r="N4950" s="3">
        <v>1096.2</v>
      </c>
      <c r="O4950" s="3">
        <v>21924</v>
      </c>
    </row>
    <row r="4951" spans="1:15" hidden="1" x14ac:dyDescent="0.2">
      <c r="A4951" t="s">
        <v>8757</v>
      </c>
      <c r="B4951" t="s">
        <v>7985</v>
      </c>
      <c r="C4951" s="2">
        <v>39056</v>
      </c>
      <c r="D4951" t="s">
        <v>8758</v>
      </c>
      <c r="E4951" s="3">
        <v>0</v>
      </c>
      <c r="F4951" s="3">
        <v>0</v>
      </c>
      <c r="G4951" s="3">
        <v>0</v>
      </c>
      <c r="H4951" s="3">
        <v>0</v>
      </c>
      <c r="I4951" s="3">
        <v>6524</v>
      </c>
      <c r="J4951" s="3">
        <v>-6197.8</v>
      </c>
      <c r="K4951" s="3">
        <v>326.2</v>
      </c>
      <c r="L4951" s="3">
        <v>0</v>
      </c>
      <c r="M4951" s="3">
        <v>-6197.8</v>
      </c>
      <c r="N4951" s="3">
        <v>326.2</v>
      </c>
      <c r="O4951" s="3">
        <v>6524</v>
      </c>
    </row>
    <row r="4952" spans="1:15" hidden="1" x14ac:dyDescent="0.2">
      <c r="A4952" t="s">
        <v>8759</v>
      </c>
      <c r="B4952" t="s">
        <v>7985</v>
      </c>
      <c r="C4952" s="2">
        <v>39056</v>
      </c>
      <c r="D4952" t="s">
        <v>8760</v>
      </c>
      <c r="E4952" s="3">
        <v>0</v>
      </c>
      <c r="F4952" s="3">
        <v>0</v>
      </c>
      <c r="G4952" s="3">
        <v>0</v>
      </c>
      <c r="H4952" s="3">
        <v>0</v>
      </c>
      <c r="I4952" s="3">
        <v>5020</v>
      </c>
      <c r="J4952" s="3">
        <v>-4769</v>
      </c>
      <c r="K4952" s="3">
        <v>251</v>
      </c>
      <c r="L4952" s="3">
        <v>0</v>
      </c>
      <c r="M4952" s="3">
        <v>-4769</v>
      </c>
      <c r="N4952" s="3">
        <v>251</v>
      </c>
      <c r="O4952" s="3">
        <v>5020</v>
      </c>
    </row>
    <row r="4953" spans="1:15" hidden="1" x14ac:dyDescent="0.2">
      <c r="A4953" t="s">
        <v>8761</v>
      </c>
      <c r="B4953" t="s">
        <v>7985</v>
      </c>
      <c r="C4953" s="2">
        <v>39056</v>
      </c>
      <c r="D4953" t="s">
        <v>8762</v>
      </c>
      <c r="E4953" s="3">
        <v>0</v>
      </c>
      <c r="F4953" s="3">
        <v>0</v>
      </c>
      <c r="G4953" s="3">
        <v>0</v>
      </c>
      <c r="H4953" s="3">
        <v>0</v>
      </c>
      <c r="I4953" s="3">
        <v>4213</v>
      </c>
      <c r="J4953" s="3">
        <v>-4002.35</v>
      </c>
      <c r="K4953" s="3">
        <v>210.65</v>
      </c>
      <c r="L4953" s="3">
        <v>0</v>
      </c>
      <c r="M4953" s="3">
        <v>-4002.35</v>
      </c>
      <c r="N4953" s="3">
        <v>210.65</v>
      </c>
      <c r="O4953" s="3">
        <v>4213</v>
      </c>
    </row>
    <row r="4954" spans="1:15" hidden="1" x14ac:dyDescent="0.2">
      <c r="A4954" t="s">
        <v>8763</v>
      </c>
      <c r="B4954" t="s">
        <v>7985</v>
      </c>
      <c r="C4954" s="2">
        <v>39056</v>
      </c>
      <c r="D4954" t="s">
        <v>8764</v>
      </c>
      <c r="E4954" s="3">
        <v>0</v>
      </c>
      <c r="F4954" s="3">
        <v>0</v>
      </c>
      <c r="G4954" s="3">
        <v>0</v>
      </c>
      <c r="H4954" s="3">
        <v>0</v>
      </c>
      <c r="I4954" s="3">
        <v>2678</v>
      </c>
      <c r="J4954" s="3">
        <v>-2544.1</v>
      </c>
      <c r="K4954" s="3">
        <v>133.9</v>
      </c>
      <c r="L4954" s="3">
        <v>0</v>
      </c>
      <c r="M4954" s="3">
        <v>-2544.1</v>
      </c>
      <c r="N4954" s="3">
        <v>133.9</v>
      </c>
      <c r="O4954" s="3">
        <v>2678</v>
      </c>
    </row>
    <row r="4955" spans="1:15" hidden="1" x14ac:dyDescent="0.2">
      <c r="A4955" t="s">
        <v>8765</v>
      </c>
      <c r="B4955" t="s">
        <v>7985</v>
      </c>
      <c r="C4955" s="2">
        <v>39056</v>
      </c>
      <c r="D4955" t="s">
        <v>8766</v>
      </c>
      <c r="E4955" s="3">
        <v>0</v>
      </c>
      <c r="F4955" s="3">
        <v>0</v>
      </c>
      <c r="G4955" s="3">
        <v>0</v>
      </c>
      <c r="H4955" s="3">
        <v>0</v>
      </c>
      <c r="I4955" s="3">
        <v>12701</v>
      </c>
      <c r="J4955" s="3">
        <v>-12065.95</v>
      </c>
      <c r="K4955" s="3">
        <v>635.04999999999995</v>
      </c>
      <c r="L4955" s="3">
        <v>0</v>
      </c>
      <c r="M4955" s="3">
        <v>-12065.95</v>
      </c>
      <c r="N4955" s="3">
        <v>635.04999999999995</v>
      </c>
      <c r="O4955" s="3">
        <v>12701</v>
      </c>
    </row>
    <row r="4956" spans="1:15" hidden="1" x14ac:dyDescent="0.2">
      <c r="A4956" t="s">
        <v>8767</v>
      </c>
      <c r="B4956" t="s">
        <v>7985</v>
      </c>
      <c r="C4956" s="2">
        <v>39056</v>
      </c>
      <c r="D4956" t="s">
        <v>8768</v>
      </c>
      <c r="E4956" s="3">
        <v>0</v>
      </c>
      <c r="F4956" s="3">
        <v>0</v>
      </c>
      <c r="G4956" s="3">
        <v>0</v>
      </c>
      <c r="H4956" s="3">
        <v>0</v>
      </c>
      <c r="I4956" s="3">
        <v>13825</v>
      </c>
      <c r="J4956" s="3">
        <v>-13133.75</v>
      </c>
      <c r="K4956" s="3">
        <v>691.25</v>
      </c>
      <c r="L4956" s="3">
        <v>0</v>
      </c>
      <c r="M4956" s="3">
        <v>-13133.75</v>
      </c>
      <c r="N4956" s="3">
        <v>691.25</v>
      </c>
      <c r="O4956" s="3">
        <v>13825</v>
      </c>
    </row>
    <row r="4957" spans="1:15" hidden="1" x14ac:dyDescent="0.2">
      <c r="A4957" t="s">
        <v>8769</v>
      </c>
      <c r="B4957" t="s">
        <v>7985</v>
      </c>
      <c r="C4957" s="2">
        <v>39056</v>
      </c>
      <c r="D4957" t="s">
        <v>8770</v>
      </c>
      <c r="E4957" s="3">
        <v>0</v>
      </c>
      <c r="F4957" s="3">
        <v>0</v>
      </c>
      <c r="G4957" s="3">
        <v>0</v>
      </c>
      <c r="H4957" s="3">
        <v>0</v>
      </c>
      <c r="I4957" s="3">
        <v>9018</v>
      </c>
      <c r="J4957" s="3">
        <v>-8567.1</v>
      </c>
      <c r="K4957" s="3">
        <v>450.9</v>
      </c>
      <c r="L4957" s="3">
        <v>0</v>
      </c>
      <c r="M4957" s="3">
        <v>-8567.1</v>
      </c>
      <c r="N4957" s="3">
        <v>450.9</v>
      </c>
      <c r="O4957" s="3">
        <v>9018</v>
      </c>
    </row>
    <row r="4958" spans="1:15" hidden="1" x14ac:dyDescent="0.2">
      <c r="A4958" t="s">
        <v>8771</v>
      </c>
      <c r="B4958" t="s">
        <v>7985</v>
      </c>
      <c r="C4958" s="2">
        <v>39056</v>
      </c>
      <c r="D4958" t="s">
        <v>8772</v>
      </c>
      <c r="E4958" s="3">
        <v>0</v>
      </c>
      <c r="F4958" s="3">
        <v>0</v>
      </c>
      <c r="G4958" s="3">
        <v>0</v>
      </c>
      <c r="H4958" s="3">
        <v>0</v>
      </c>
      <c r="I4958" s="3">
        <v>7862</v>
      </c>
      <c r="J4958" s="3">
        <v>-7468.9</v>
      </c>
      <c r="K4958" s="3">
        <v>393.1</v>
      </c>
      <c r="L4958" s="3">
        <v>0</v>
      </c>
      <c r="M4958" s="3">
        <v>-7468.9</v>
      </c>
      <c r="N4958" s="3">
        <v>393.1</v>
      </c>
      <c r="O4958" s="3">
        <v>7862</v>
      </c>
    </row>
    <row r="4959" spans="1:15" hidden="1" x14ac:dyDescent="0.2">
      <c r="A4959" t="s">
        <v>8773</v>
      </c>
      <c r="B4959" t="s">
        <v>7985</v>
      </c>
      <c r="C4959" s="2">
        <v>39056</v>
      </c>
      <c r="D4959" t="s">
        <v>8774</v>
      </c>
      <c r="E4959" s="3">
        <v>0</v>
      </c>
      <c r="F4959" s="3">
        <v>0</v>
      </c>
      <c r="G4959" s="3">
        <v>0</v>
      </c>
      <c r="H4959" s="3">
        <v>0</v>
      </c>
      <c r="I4959" s="3">
        <v>5670</v>
      </c>
      <c r="J4959" s="3">
        <v>-5386.5</v>
      </c>
      <c r="K4959" s="3">
        <v>283.5</v>
      </c>
      <c r="L4959" s="3">
        <v>0</v>
      </c>
      <c r="M4959" s="3">
        <v>-5386.5</v>
      </c>
      <c r="N4959" s="3">
        <v>283.5</v>
      </c>
      <c r="O4959" s="3">
        <v>5670</v>
      </c>
    </row>
    <row r="4960" spans="1:15" hidden="1" x14ac:dyDescent="0.2">
      <c r="A4960" t="s">
        <v>8775</v>
      </c>
      <c r="B4960" t="s">
        <v>7985</v>
      </c>
      <c r="C4960" s="2">
        <v>39056</v>
      </c>
      <c r="D4960" t="s">
        <v>8776</v>
      </c>
      <c r="E4960" s="3">
        <v>0</v>
      </c>
      <c r="F4960" s="3">
        <v>0</v>
      </c>
      <c r="G4960" s="3">
        <v>0</v>
      </c>
      <c r="H4960" s="3">
        <v>0</v>
      </c>
      <c r="I4960" s="3">
        <v>548640</v>
      </c>
      <c r="J4960" s="3">
        <v>-521208</v>
      </c>
      <c r="K4960" s="3">
        <v>27432</v>
      </c>
      <c r="L4960" s="3">
        <v>0</v>
      </c>
      <c r="M4960" s="3">
        <v>-521208</v>
      </c>
      <c r="N4960" s="3">
        <v>27432</v>
      </c>
      <c r="O4960" s="3">
        <v>548640</v>
      </c>
    </row>
    <row r="4961" spans="1:15" hidden="1" x14ac:dyDescent="0.2">
      <c r="A4961" t="s">
        <v>8777</v>
      </c>
      <c r="B4961" t="s">
        <v>7985</v>
      </c>
      <c r="C4961" s="2">
        <v>39142</v>
      </c>
      <c r="D4961" t="s">
        <v>8778</v>
      </c>
      <c r="E4961" s="3">
        <v>0</v>
      </c>
      <c r="F4961" s="3">
        <v>0</v>
      </c>
      <c r="G4961" s="3">
        <v>0</v>
      </c>
      <c r="H4961" s="3">
        <v>0</v>
      </c>
      <c r="I4961" s="3">
        <v>759866</v>
      </c>
      <c r="J4961" s="3">
        <v>-721872.7</v>
      </c>
      <c r="K4961" s="3">
        <v>37993.300000000003</v>
      </c>
      <c r="L4961" s="3">
        <v>0</v>
      </c>
      <c r="M4961" s="3">
        <v>-721872.7</v>
      </c>
      <c r="N4961" s="3">
        <v>37993.300000000003</v>
      </c>
      <c r="O4961" s="3">
        <v>759866</v>
      </c>
    </row>
    <row r="4962" spans="1:15" hidden="1" x14ac:dyDescent="0.2">
      <c r="A4962" t="s">
        <v>8779</v>
      </c>
      <c r="B4962" t="s">
        <v>7985</v>
      </c>
      <c r="C4962" s="2">
        <v>39234</v>
      </c>
      <c r="D4962" t="s">
        <v>8780</v>
      </c>
      <c r="E4962" s="3">
        <v>0</v>
      </c>
      <c r="F4962" s="3">
        <v>0</v>
      </c>
      <c r="G4962" s="3">
        <v>0</v>
      </c>
      <c r="H4962" s="3">
        <v>0</v>
      </c>
      <c r="I4962" s="3">
        <v>42300</v>
      </c>
      <c r="J4962" s="3">
        <v>-40185</v>
      </c>
      <c r="K4962" s="3">
        <v>2115</v>
      </c>
      <c r="L4962" s="3">
        <v>0</v>
      </c>
      <c r="M4962" s="3">
        <v>-40185</v>
      </c>
      <c r="N4962" s="3">
        <v>2115</v>
      </c>
      <c r="O4962" s="3">
        <v>42300</v>
      </c>
    </row>
    <row r="4963" spans="1:15" hidden="1" x14ac:dyDescent="0.2">
      <c r="A4963" t="s">
        <v>8781</v>
      </c>
      <c r="B4963" t="s">
        <v>7985</v>
      </c>
      <c r="C4963" s="2">
        <v>39234</v>
      </c>
      <c r="D4963" t="s">
        <v>8782</v>
      </c>
      <c r="E4963" s="3">
        <v>0</v>
      </c>
      <c r="F4963" s="3">
        <v>0</v>
      </c>
      <c r="G4963" s="3">
        <v>0</v>
      </c>
      <c r="H4963" s="3">
        <v>0</v>
      </c>
      <c r="I4963" s="3">
        <v>14850</v>
      </c>
      <c r="J4963" s="3">
        <v>-14107.5</v>
      </c>
      <c r="K4963" s="3">
        <v>742.5</v>
      </c>
      <c r="L4963" s="3">
        <v>0</v>
      </c>
      <c r="M4963" s="3">
        <v>-14107.5</v>
      </c>
      <c r="N4963" s="3">
        <v>742.5</v>
      </c>
      <c r="O4963" s="3">
        <v>14850</v>
      </c>
    </row>
    <row r="4964" spans="1:15" hidden="1" x14ac:dyDescent="0.2">
      <c r="A4964" t="s">
        <v>8783</v>
      </c>
      <c r="B4964" t="s">
        <v>7985</v>
      </c>
      <c r="C4964" s="2">
        <v>39255</v>
      </c>
      <c r="D4964" t="s">
        <v>8784</v>
      </c>
      <c r="E4964" s="3">
        <v>0</v>
      </c>
      <c r="F4964" s="3">
        <v>0</v>
      </c>
      <c r="G4964" s="3">
        <v>0</v>
      </c>
      <c r="H4964" s="3">
        <v>0</v>
      </c>
      <c r="I4964" s="3">
        <v>50400</v>
      </c>
      <c r="J4964" s="3">
        <v>-47880</v>
      </c>
      <c r="K4964" s="3">
        <v>2520</v>
      </c>
      <c r="L4964" s="3">
        <v>0</v>
      </c>
      <c r="M4964" s="3">
        <v>-47880</v>
      </c>
      <c r="N4964" s="3">
        <v>2520</v>
      </c>
      <c r="O4964" s="3">
        <v>50400</v>
      </c>
    </row>
    <row r="4965" spans="1:15" hidden="1" x14ac:dyDescent="0.2">
      <c r="A4965" t="s">
        <v>8785</v>
      </c>
      <c r="B4965" t="s">
        <v>7985</v>
      </c>
      <c r="C4965" s="2">
        <v>39255</v>
      </c>
      <c r="D4965" t="s">
        <v>8786</v>
      </c>
      <c r="E4965" s="3">
        <v>0</v>
      </c>
      <c r="F4965" s="3">
        <v>0</v>
      </c>
      <c r="G4965" s="3">
        <v>0</v>
      </c>
      <c r="H4965" s="3">
        <v>0</v>
      </c>
      <c r="I4965" s="3">
        <v>11250</v>
      </c>
      <c r="J4965" s="3">
        <v>-10687.5</v>
      </c>
      <c r="K4965" s="3">
        <v>562.5</v>
      </c>
      <c r="L4965" s="3">
        <v>0</v>
      </c>
      <c r="M4965" s="3">
        <v>-10687.5</v>
      </c>
      <c r="N4965" s="3">
        <v>562.5</v>
      </c>
      <c r="O4965" s="3">
        <v>11250</v>
      </c>
    </row>
    <row r="4966" spans="1:15" hidden="1" x14ac:dyDescent="0.2">
      <c r="A4966" t="s">
        <v>8787</v>
      </c>
      <c r="B4966" t="s">
        <v>7985</v>
      </c>
      <c r="C4966" s="2">
        <v>39264</v>
      </c>
      <c r="D4966" t="s">
        <v>8788</v>
      </c>
      <c r="E4966" s="3">
        <v>0</v>
      </c>
      <c r="F4966" s="3">
        <v>0</v>
      </c>
      <c r="G4966" s="3">
        <v>0</v>
      </c>
      <c r="H4966" s="3">
        <v>0</v>
      </c>
      <c r="I4966" s="3">
        <v>33934</v>
      </c>
      <c r="J4966" s="3">
        <v>-32237.3</v>
      </c>
      <c r="K4966" s="3">
        <v>1696.7</v>
      </c>
      <c r="L4966" s="3">
        <v>0</v>
      </c>
      <c r="M4966" s="3">
        <v>-32237.3</v>
      </c>
      <c r="N4966" s="3">
        <v>1696.7</v>
      </c>
      <c r="O4966" s="3">
        <v>33934</v>
      </c>
    </row>
    <row r="4967" spans="1:15" hidden="1" x14ac:dyDescent="0.2">
      <c r="A4967" t="s">
        <v>8789</v>
      </c>
      <c r="B4967" t="s">
        <v>7985</v>
      </c>
      <c r="C4967" s="2">
        <v>39264</v>
      </c>
      <c r="D4967" t="s">
        <v>8790</v>
      </c>
      <c r="E4967" s="3">
        <v>0</v>
      </c>
      <c r="F4967" s="3">
        <v>0</v>
      </c>
      <c r="G4967" s="3">
        <v>0</v>
      </c>
      <c r="H4967" s="3">
        <v>0</v>
      </c>
      <c r="I4967" s="3">
        <v>13278</v>
      </c>
      <c r="J4967" s="3">
        <v>-12614.1</v>
      </c>
      <c r="K4967" s="3">
        <v>663.9</v>
      </c>
      <c r="L4967" s="3">
        <v>0</v>
      </c>
      <c r="M4967" s="3">
        <v>-12614.1</v>
      </c>
      <c r="N4967" s="3">
        <v>663.9</v>
      </c>
      <c r="O4967" s="3">
        <v>13278</v>
      </c>
    </row>
    <row r="4968" spans="1:15" hidden="1" x14ac:dyDescent="0.2">
      <c r="A4968" t="s">
        <v>8791</v>
      </c>
      <c r="B4968" t="s">
        <v>7985</v>
      </c>
      <c r="C4968" s="2">
        <v>39264</v>
      </c>
      <c r="D4968" t="s">
        <v>8792</v>
      </c>
      <c r="E4968" s="3">
        <v>0</v>
      </c>
      <c r="F4968" s="3">
        <v>0</v>
      </c>
      <c r="G4968" s="3">
        <v>0</v>
      </c>
      <c r="H4968" s="3">
        <v>0</v>
      </c>
      <c r="I4968" s="3">
        <v>14542</v>
      </c>
      <c r="J4968" s="3">
        <v>-13814.9</v>
      </c>
      <c r="K4968" s="3">
        <v>727.1</v>
      </c>
      <c r="L4968" s="3">
        <v>0</v>
      </c>
      <c r="M4968" s="3">
        <v>-13814.9</v>
      </c>
      <c r="N4968" s="3">
        <v>727.1</v>
      </c>
      <c r="O4968" s="3">
        <v>14542</v>
      </c>
    </row>
    <row r="4969" spans="1:15" hidden="1" x14ac:dyDescent="0.2">
      <c r="A4969" t="s">
        <v>8793</v>
      </c>
      <c r="B4969" t="s">
        <v>7985</v>
      </c>
      <c r="C4969" s="2">
        <v>39301</v>
      </c>
      <c r="D4969" t="s">
        <v>8794</v>
      </c>
      <c r="E4969" s="3">
        <v>0</v>
      </c>
      <c r="F4969" s="3">
        <v>0</v>
      </c>
      <c r="G4969" s="3">
        <v>0</v>
      </c>
      <c r="H4969" s="3">
        <v>0</v>
      </c>
      <c r="I4969" s="3">
        <v>126900</v>
      </c>
      <c r="J4969" s="3">
        <v>-120555</v>
      </c>
      <c r="K4969" s="3">
        <v>6345</v>
      </c>
      <c r="L4969" s="3">
        <v>0</v>
      </c>
      <c r="M4969" s="3">
        <v>-120555</v>
      </c>
      <c r="N4969" s="3">
        <v>6345</v>
      </c>
      <c r="O4969" s="3">
        <v>126900</v>
      </c>
    </row>
    <row r="4970" spans="1:15" hidden="1" x14ac:dyDescent="0.2">
      <c r="A4970" t="s">
        <v>8795</v>
      </c>
      <c r="B4970" t="s">
        <v>7985</v>
      </c>
      <c r="C4970" s="2">
        <v>39301</v>
      </c>
      <c r="D4970" t="s">
        <v>8796</v>
      </c>
      <c r="E4970" s="3">
        <v>0</v>
      </c>
      <c r="F4970" s="3">
        <v>0</v>
      </c>
      <c r="G4970" s="3">
        <v>0</v>
      </c>
      <c r="H4970" s="3">
        <v>0</v>
      </c>
      <c r="I4970" s="3">
        <v>44550</v>
      </c>
      <c r="J4970" s="3">
        <v>-42322.5</v>
      </c>
      <c r="K4970" s="3">
        <v>2227.5</v>
      </c>
      <c r="L4970" s="3">
        <v>0</v>
      </c>
      <c r="M4970" s="3">
        <v>-42322.5</v>
      </c>
      <c r="N4970" s="3">
        <v>2227.5</v>
      </c>
      <c r="O4970" s="3">
        <v>44550</v>
      </c>
    </row>
    <row r="4971" spans="1:15" hidden="1" x14ac:dyDescent="0.2">
      <c r="A4971" t="s">
        <v>8797</v>
      </c>
      <c r="B4971" t="s">
        <v>7985</v>
      </c>
      <c r="C4971" s="2">
        <v>39303</v>
      </c>
      <c r="D4971" t="s">
        <v>8798</v>
      </c>
      <c r="E4971" s="3">
        <v>0</v>
      </c>
      <c r="F4971" s="3">
        <v>0</v>
      </c>
      <c r="G4971" s="3">
        <v>0</v>
      </c>
      <c r="H4971" s="3">
        <v>0</v>
      </c>
      <c r="I4971" s="3">
        <v>20250</v>
      </c>
      <c r="J4971" s="3">
        <v>-19237.5</v>
      </c>
      <c r="K4971" s="3">
        <v>1012.5</v>
      </c>
      <c r="L4971" s="3">
        <v>0</v>
      </c>
      <c r="M4971" s="3">
        <v>-19237.5</v>
      </c>
      <c r="N4971" s="3">
        <v>1012.5</v>
      </c>
      <c r="O4971" s="3">
        <v>20250</v>
      </c>
    </row>
    <row r="4972" spans="1:15" hidden="1" x14ac:dyDescent="0.2">
      <c r="A4972" t="s">
        <v>8799</v>
      </c>
      <c r="B4972" t="s">
        <v>7985</v>
      </c>
      <c r="C4972" s="2">
        <v>39295</v>
      </c>
      <c r="D4972" t="s">
        <v>8800</v>
      </c>
      <c r="E4972" s="3">
        <v>0</v>
      </c>
      <c r="F4972" s="3">
        <v>0</v>
      </c>
      <c r="G4972" s="3">
        <v>0</v>
      </c>
      <c r="H4972" s="3">
        <v>0</v>
      </c>
      <c r="I4972" s="3">
        <v>189000</v>
      </c>
      <c r="J4972" s="3">
        <v>-179550</v>
      </c>
      <c r="K4972" s="3">
        <v>9450</v>
      </c>
      <c r="L4972" s="3">
        <v>0</v>
      </c>
      <c r="M4972" s="3">
        <v>-179550</v>
      </c>
      <c r="N4972" s="3">
        <v>9450</v>
      </c>
      <c r="O4972" s="3">
        <v>189000</v>
      </c>
    </row>
    <row r="4973" spans="1:15" hidden="1" x14ac:dyDescent="0.2">
      <c r="A4973" t="s">
        <v>8801</v>
      </c>
      <c r="B4973" t="s">
        <v>7985</v>
      </c>
      <c r="C4973" s="2">
        <v>39387</v>
      </c>
      <c r="D4973" t="s">
        <v>8802</v>
      </c>
      <c r="E4973" s="3">
        <v>0</v>
      </c>
      <c r="F4973" s="3">
        <v>0</v>
      </c>
      <c r="G4973" s="3">
        <v>0</v>
      </c>
      <c r="H4973" s="3">
        <v>0</v>
      </c>
      <c r="I4973" s="3">
        <v>13500</v>
      </c>
      <c r="J4973" s="3">
        <v>-12825</v>
      </c>
      <c r="K4973" s="3">
        <v>675</v>
      </c>
      <c r="L4973" s="3">
        <v>0</v>
      </c>
      <c r="M4973" s="3">
        <v>-12825</v>
      </c>
      <c r="N4973" s="3">
        <v>675</v>
      </c>
      <c r="O4973" s="3">
        <v>13500</v>
      </c>
    </row>
    <row r="4974" spans="1:15" hidden="1" x14ac:dyDescent="0.2">
      <c r="A4974" t="s">
        <v>8803</v>
      </c>
      <c r="B4974" t="s">
        <v>7985</v>
      </c>
      <c r="C4974" s="2">
        <v>39417</v>
      </c>
      <c r="D4974" t="s">
        <v>8804</v>
      </c>
      <c r="E4974" s="3">
        <v>0</v>
      </c>
      <c r="F4974" s="3">
        <v>0</v>
      </c>
      <c r="G4974" s="3">
        <v>0</v>
      </c>
      <c r="H4974" s="3">
        <v>0</v>
      </c>
      <c r="I4974" s="3">
        <v>21150</v>
      </c>
      <c r="J4974" s="3">
        <v>-20092.5</v>
      </c>
      <c r="K4974" s="3">
        <v>1057.5</v>
      </c>
      <c r="L4974" s="3">
        <v>0</v>
      </c>
      <c r="M4974" s="3">
        <v>-20092.5</v>
      </c>
      <c r="N4974" s="3">
        <v>1057.5</v>
      </c>
      <c r="O4974" s="3">
        <v>21150</v>
      </c>
    </row>
    <row r="4975" spans="1:15" hidden="1" x14ac:dyDescent="0.2">
      <c r="A4975" t="s">
        <v>8805</v>
      </c>
      <c r="B4975" t="s">
        <v>7985</v>
      </c>
      <c r="C4975" s="2">
        <v>39417</v>
      </c>
      <c r="D4975" t="s">
        <v>8806</v>
      </c>
      <c r="E4975" s="3">
        <v>0</v>
      </c>
      <c r="F4975" s="3">
        <v>0</v>
      </c>
      <c r="G4975" s="3">
        <v>0</v>
      </c>
      <c r="H4975" s="3">
        <v>0</v>
      </c>
      <c r="I4975" s="3">
        <v>7425</v>
      </c>
      <c r="J4975" s="3">
        <v>-7053.75</v>
      </c>
      <c r="K4975" s="3">
        <v>371.25</v>
      </c>
      <c r="L4975" s="3">
        <v>0</v>
      </c>
      <c r="M4975" s="3">
        <v>-7053.75</v>
      </c>
      <c r="N4975" s="3">
        <v>371.25</v>
      </c>
      <c r="O4975" s="3">
        <v>7425</v>
      </c>
    </row>
    <row r="4976" spans="1:15" hidden="1" x14ac:dyDescent="0.2">
      <c r="A4976" t="s">
        <v>8807</v>
      </c>
      <c r="B4976" t="s">
        <v>7985</v>
      </c>
      <c r="C4976" s="2">
        <v>39508</v>
      </c>
      <c r="D4976" t="s">
        <v>8808</v>
      </c>
      <c r="E4976" s="3">
        <v>0</v>
      </c>
      <c r="F4976" s="3">
        <v>0</v>
      </c>
      <c r="G4976" s="3">
        <v>0</v>
      </c>
      <c r="H4976" s="3">
        <v>0</v>
      </c>
      <c r="I4976" s="3">
        <v>5569</v>
      </c>
      <c r="J4976" s="3">
        <v>-5290.55</v>
      </c>
      <c r="K4976" s="3">
        <v>278.45</v>
      </c>
      <c r="L4976" s="3">
        <v>0</v>
      </c>
      <c r="M4976" s="3">
        <v>-5290.55</v>
      </c>
      <c r="N4976" s="3">
        <v>278.45</v>
      </c>
      <c r="O4976" s="3">
        <v>5569</v>
      </c>
    </row>
    <row r="4977" spans="1:15" hidden="1" x14ac:dyDescent="0.2">
      <c r="A4977" t="s">
        <v>8809</v>
      </c>
      <c r="B4977" t="s">
        <v>7985</v>
      </c>
      <c r="C4977" s="2">
        <v>39600</v>
      </c>
      <c r="D4977" t="s">
        <v>8810</v>
      </c>
      <c r="E4977" s="3">
        <v>0</v>
      </c>
      <c r="F4977" s="3">
        <v>0</v>
      </c>
      <c r="G4977" s="3">
        <v>0</v>
      </c>
      <c r="H4977" s="3">
        <v>0</v>
      </c>
      <c r="I4977" s="3">
        <v>7425</v>
      </c>
      <c r="J4977" s="3">
        <v>-6887.16</v>
      </c>
      <c r="K4977" s="3">
        <v>537.84</v>
      </c>
      <c r="L4977" s="3">
        <v>0</v>
      </c>
      <c r="M4977" s="3">
        <v>-6887.16</v>
      </c>
      <c r="N4977" s="3">
        <v>537.84</v>
      </c>
      <c r="O4977" s="3">
        <v>7425</v>
      </c>
    </row>
    <row r="4978" spans="1:15" hidden="1" x14ac:dyDescent="0.2">
      <c r="A4978" t="s">
        <v>8811</v>
      </c>
      <c r="B4978" t="s">
        <v>7985</v>
      </c>
      <c r="C4978" s="2">
        <v>39632</v>
      </c>
      <c r="D4978" t="s">
        <v>8812</v>
      </c>
      <c r="E4978" s="3">
        <v>0</v>
      </c>
      <c r="F4978" s="3">
        <v>0</v>
      </c>
      <c r="G4978" s="3">
        <v>0</v>
      </c>
      <c r="H4978" s="3">
        <v>0</v>
      </c>
      <c r="I4978" s="3">
        <v>36000</v>
      </c>
      <c r="J4978" s="3">
        <v>-32968.58</v>
      </c>
      <c r="K4978" s="3">
        <v>3031.42</v>
      </c>
      <c r="L4978" s="3">
        <v>0</v>
      </c>
      <c r="M4978" s="3">
        <v>-32968.58</v>
      </c>
      <c r="N4978" s="3">
        <v>3031.42</v>
      </c>
      <c r="O4978" s="3">
        <v>36000</v>
      </c>
    </row>
    <row r="4979" spans="1:15" hidden="1" x14ac:dyDescent="0.2">
      <c r="A4979" t="s">
        <v>8813</v>
      </c>
      <c r="B4979" t="s">
        <v>7985</v>
      </c>
      <c r="C4979" s="2">
        <v>39632</v>
      </c>
      <c r="D4979" t="s">
        <v>8814</v>
      </c>
      <c r="E4979" s="3">
        <v>0</v>
      </c>
      <c r="F4979" s="3">
        <v>0</v>
      </c>
      <c r="G4979" s="3">
        <v>0</v>
      </c>
      <c r="H4979" s="3">
        <v>0</v>
      </c>
      <c r="I4979" s="3">
        <v>19800</v>
      </c>
      <c r="J4979" s="3">
        <v>-18132.72</v>
      </c>
      <c r="K4979" s="3">
        <v>1667.28</v>
      </c>
      <c r="L4979" s="3">
        <v>0</v>
      </c>
      <c r="M4979" s="3">
        <v>-18132.72</v>
      </c>
      <c r="N4979" s="3">
        <v>1667.28</v>
      </c>
      <c r="O4979" s="3">
        <v>19800</v>
      </c>
    </row>
    <row r="4980" spans="1:15" hidden="1" x14ac:dyDescent="0.2">
      <c r="A4980" t="s">
        <v>8815</v>
      </c>
      <c r="B4980" t="s">
        <v>7985</v>
      </c>
      <c r="C4980" s="2">
        <v>39632</v>
      </c>
      <c r="D4980" t="s">
        <v>8816</v>
      </c>
      <c r="E4980" s="3">
        <v>0</v>
      </c>
      <c r="F4980" s="3">
        <v>0</v>
      </c>
      <c r="G4980" s="3">
        <v>0</v>
      </c>
      <c r="H4980" s="3">
        <v>0</v>
      </c>
      <c r="I4980" s="3">
        <v>23288</v>
      </c>
      <c r="J4980" s="3">
        <v>-21327.01</v>
      </c>
      <c r="K4980" s="3">
        <v>1960.99</v>
      </c>
      <c r="L4980" s="3">
        <v>0</v>
      </c>
      <c r="M4980" s="3">
        <v>-21327.01</v>
      </c>
      <c r="N4980" s="3">
        <v>1960.99</v>
      </c>
      <c r="O4980" s="3">
        <v>23288</v>
      </c>
    </row>
    <row r="4981" spans="1:15" hidden="1" x14ac:dyDescent="0.2">
      <c r="A4981" t="s">
        <v>8817</v>
      </c>
      <c r="B4981" t="s">
        <v>7985</v>
      </c>
      <c r="C4981" s="2">
        <v>39632</v>
      </c>
      <c r="D4981" t="s">
        <v>8818</v>
      </c>
      <c r="E4981" s="3">
        <v>0</v>
      </c>
      <c r="F4981" s="3">
        <v>0</v>
      </c>
      <c r="G4981" s="3">
        <v>0</v>
      </c>
      <c r="H4981" s="3">
        <v>0</v>
      </c>
      <c r="I4981" s="3">
        <v>11137</v>
      </c>
      <c r="J4981" s="3">
        <v>-10199.200000000001</v>
      </c>
      <c r="K4981" s="3">
        <v>937.8</v>
      </c>
      <c r="L4981" s="3">
        <v>0</v>
      </c>
      <c r="M4981" s="3">
        <v>-10199.200000000001</v>
      </c>
      <c r="N4981" s="3">
        <v>937.8</v>
      </c>
      <c r="O4981" s="3">
        <v>11137</v>
      </c>
    </row>
    <row r="4982" spans="1:15" hidden="1" x14ac:dyDescent="0.2">
      <c r="A4982" t="s">
        <v>8819</v>
      </c>
      <c r="B4982" t="s">
        <v>7985</v>
      </c>
      <c r="C4982" s="2">
        <v>39632</v>
      </c>
      <c r="D4982" t="s">
        <v>8820</v>
      </c>
      <c r="E4982" s="3">
        <v>0</v>
      </c>
      <c r="F4982" s="3">
        <v>0</v>
      </c>
      <c r="G4982" s="3">
        <v>0</v>
      </c>
      <c r="H4982" s="3">
        <v>0</v>
      </c>
      <c r="I4982" s="3">
        <v>100913</v>
      </c>
      <c r="J4982" s="3">
        <v>-92415.51</v>
      </c>
      <c r="K4982" s="3">
        <v>8497.49</v>
      </c>
      <c r="L4982" s="3">
        <v>0</v>
      </c>
      <c r="M4982" s="3">
        <v>-92415.51</v>
      </c>
      <c r="N4982" s="3">
        <v>8497.49</v>
      </c>
      <c r="O4982" s="3">
        <v>100913</v>
      </c>
    </row>
    <row r="4983" spans="1:15" hidden="1" x14ac:dyDescent="0.2">
      <c r="A4983" t="s">
        <v>8821</v>
      </c>
      <c r="B4983" t="s">
        <v>7985</v>
      </c>
      <c r="C4983" s="2">
        <v>39692</v>
      </c>
      <c r="D4983" t="s">
        <v>8822</v>
      </c>
      <c r="E4983" s="3">
        <v>0</v>
      </c>
      <c r="F4983" s="3">
        <v>0</v>
      </c>
      <c r="G4983" s="3">
        <v>0</v>
      </c>
      <c r="H4983" s="3">
        <v>0</v>
      </c>
      <c r="I4983" s="3">
        <v>7875</v>
      </c>
      <c r="J4983" s="3">
        <v>-7038.09</v>
      </c>
      <c r="K4983" s="3">
        <v>836.91</v>
      </c>
      <c r="L4983" s="3">
        <v>0</v>
      </c>
      <c r="M4983" s="3">
        <v>-7038.09</v>
      </c>
      <c r="N4983" s="3">
        <v>836.91</v>
      </c>
      <c r="O4983" s="3">
        <v>7875</v>
      </c>
    </row>
    <row r="4984" spans="1:15" hidden="1" x14ac:dyDescent="0.2">
      <c r="A4984" t="s">
        <v>8823</v>
      </c>
      <c r="B4984" t="s">
        <v>7985</v>
      </c>
      <c r="C4984" s="2">
        <v>39692</v>
      </c>
      <c r="D4984" t="s">
        <v>8824</v>
      </c>
      <c r="E4984" s="3">
        <v>0</v>
      </c>
      <c r="F4984" s="3">
        <v>0</v>
      </c>
      <c r="G4984" s="3">
        <v>0</v>
      </c>
      <c r="H4984" s="3">
        <v>0</v>
      </c>
      <c r="I4984" s="3">
        <v>12600</v>
      </c>
      <c r="J4984" s="3">
        <v>-11260.94</v>
      </c>
      <c r="K4984" s="3">
        <v>1339.06</v>
      </c>
      <c r="L4984" s="3">
        <v>0</v>
      </c>
      <c r="M4984" s="3">
        <v>-11260.94</v>
      </c>
      <c r="N4984" s="3">
        <v>1339.06</v>
      </c>
      <c r="O4984" s="3">
        <v>12600</v>
      </c>
    </row>
    <row r="4985" spans="1:15" hidden="1" x14ac:dyDescent="0.2">
      <c r="A4985" t="s">
        <v>8825</v>
      </c>
      <c r="B4985" t="s">
        <v>7985</v>
      </c>
      <c r="C4985" s="2">
        <v>39692</v>
      </c>
      <c r="D4985" t="s">
        <v>8826</v>
      </c>
      <c r="E4985" s="3">
        <v>0</v>
      </c>
      <c r="F4985" s="3">
        <v>0</v>
      </c>
      <c r="G4985" s="3">
        <v>0</v>
      </c>
      <c r="H4985" s="3">
        <v>0</v>
      </c>
      <c r="I4985" s="3">
        <v>4725</v>
      </c>
      <c r="J4985" s="3">
        <v>-4222.8500000000004</v>
      </c>
      <c r="K4985" s="3">
        <v>502.15</v>
      </c>
      <c r="L4985" s="3">
        <v>0</v>
      </c>
      <c r="M4985" s="3">
        <v>-4222.8500000000004</v>
      </c>
      <c r="N4985" s="3">
        <v>502.15</v>
      </c>
      <c r="O4985" s="3">
        <v>4725</v>
      </c>
    </row>
    <row r="4986" spans="1:15" hidden="1" x14ac:dyDescent="0.2">
      <c r="A4986" t="s">
        <v>8827</v>
      </c>
      <c r="B4986" t="s">
        <v>7985</v>
      </c>
      <c r="C4986" s="2">
        <v>39692</v>
      </c>
      <c r="D4986" t="s">
        <v>8828</v>
      </c>
      <c r="E4986" s="3">
        <v>0</v>
      </c>
      <c r="F4986" s="3">
        <v>0</v>
      </c>
      <c r="G4986" s="3">
        <v>0</v>
      </c>
      <c r="H4986" s="3">
        <v>0</v>
      </c>
      <c r="I4986" s="3">
        <v>18225</v>
      </c>
      <c r="J4986" s="3">
        <v>-16288.15</v>
      </c>
      <c r="K4986" s="3">
        <v>1936.85</v>
      </c>
      <c r="L4986" s="3">
        <v>0</v>
      </c>
      <c r="M4986" s="3">
        <v>-16288.15</v>
      </c>
      <c r="N4986" s="3">
        <v>1936.85</v>
      </c>
      <c r="O4986" s="3">
        <v>18225</v>
      </c>
    </row>
    <row r="4987" spans="1:15" hidden="1" x14ac:dyDescent="0.2">
      <c r="A4987" t="s">
        <v>8829</v>
      </c>
      <c r="B4987" t="s">
        <v>7985</v>
      </c>
      <c r="C4987" s="2">
        <v>39692</v>
      </c>
      <c r="D4987" t="s">
        <v>8830</v>
      </c>
      <c r="E4987" s="3">
        <v>0</v>
      </c>
      <c r="F4987" s="3">
        <v>0</v>
      </c>
      <c r="G4987" s="3">
        <v>0</v>
      </c>
      <c r="H4987" s="3">
        <v>0</v>
      </c>
      <c r="I4987" s="3">
        <v>2700</v>
      </c>
      <c r="J4987" s="3">
        <v>-2413.06</v>
      </c>
      <c r="K4987" s="3">
        <v>286.94</v>
      </c>
      <c r="L4987" s="3">
        <v>0</v>
      </c>
      <c r="M4987" s="3">
        <v>-2413.06</v>
      </c>
      <c r="N4987" s="3">
        <v>286.94</v>
      </c>
      <c r="O4987" s="3">
        <v>2700</v>
      </c>
    </row>
    <row r="4988" spans="1:15" hidden="1" x14ac:dyDescent="0.2">
      <c r="A4988" t="s">
        <v>8831</v>
      </c>
      <c r="B4988" t="s">
        <v>7985</v>
      </c>
      <c r="C4988" s="2">
        <v>39692</v>
      </c>
      <c r="D4988" t="s">
        <v>8832</v>
      </c>
      <c r="E4988" s="3">
        <v>0</v>
      </c>
      <c r="F4988" s="3">
        <v>0</v>
      </c>
      <c r="G4988" s="3">
        <v>0</v>
      </c>
      <c r="H4988" s="3">
        <v>0</v>
      </c>
      <c r="I4988" s="3">
        <v>25312</v>
      </c>
      <c r="J4988" s="3">
        <v>-22621.98</v>
      </c>
      <c r="K4988" s="3">
        <v>2690.02</v>
      </c>
      <c r="L4988" s="3">
        <v>0</v>
      </c>
      <c r="M4988" s="3">
        <v>-22621.98</v>
      </c>
      <c r="N4988" s="3">
        <v>2690.02</v>
      </c>
      <c r="O4988" s="3">
        <v>25312</v>
      </c>
    </row>
    <row r="4989" spans="1:15" hidden="1" x14ac:dyDescent="0.2">
      <c r="A4989" t="s">
        <v>8833</v>
      </c>
      <c r="B4989" t="s">
        <v>7985</v>
      </c>
      <c r="C4989" s="2">
        <v>39692</v>
      </c>
      <c r="D4989" t="s">
        <v>8834</v>
      </c>
      <c r="E4989" s="3">
        <v>0</v>
      </c>
      <c r="F4989" s="3">
        <v>0</v>
      </c>
      <c r="G4989" s="3">
        <v>0</v>
      </c>
      <c r="H4989" s="3">
        <v>0</v>
      </c>
      <c r="I4989" s="3">
        <v>32400</v>
      </c>
      <c r="J4989" s="3">
        <v>-28956.71</v>
      </c>
      <c r="K4989" s="3">
        <v>3443.29</v>
      </c>
      <c r="L4989" s="3">
        <v>0</v>
      </c>
      <c r="M4989" s="3">
        <v>-28956.71</v>
      </c>
      <c r="N4989" s="3">
        <v>3443.29</v>
      </c>
      <c r="O4989" s="3">
        <v>32400</v>
      </c>
    </row>
    <row r="4990" spans="1:15" hidden="1" x14ac:dyDescent="0.2">
      <c r="A4990" t="s">
        <v>8835</v>
      </c>
      <c r="B4990" t="s">
        <v>7985</v>
      </c>
      <c r="C4990" s="2">
        <v>39692</v>
      </c>
      <c r="D4990" t="s">
        <v>8836</v>
      </c>
      <c r="E4990" s="3">
        <v>0</v>
      </c>
      <c r="F4990" s="3">
        <v>0</v>
      </c>
      <c r="G4990" s="3">
        <v>0</v>
      </c>
      <c r="H4990" s="3">
        <v>0</v>
      </c>
      <c r="I4990" s="3">
        <v>10688</v>
      </c>
      <c r="J4990" s="3">
        <v>-9552.14</v>
      </c>
      <c r="K4990" s="3">
        <v>1135.8599999999999</v>
      </c>
      <c r="L4990" s="3">
        <v>0</v>
      </c>
      <c r="M4990" s="3">
        <v>-9552.14</v>
      </c>
      <c r="N4990" s="3">
        <v>1135.8599999999999</v>
      </c>
      <c r="O4990" s="3">
        <v>10688</v>
      </c>
    </row>
    <row r="4991" spans="1:15" hidden="1" x14ac:dyDescent="0.2">
      <c r="A4991" t="s">
        <v>8837</v>
      </c>
      <c r="B4991" t="s">
        <v>7985</v>
      </c>
      <c r="C4991" s="2">
        <v>39692</v>
      </c>
      <c r="D4991" t="s">
        <v>8838</v>
      </c>
      <c r="E4991" s="3">
        <v>0</v>
      </c>
      <c r="F4991" s="3">
        <v>0</v>
      </c>
      <c r="G4991" s="3">
        <v>0</v>
      </c>
      <c r="H4991" s="3">
        <v>0</v>
      </c>
      <c r="I4991" s="3">
        <v>64125</v>
      </c>
      <c r="J4991" s="3">
        <v>-57310.15</v>
      </c>
      <c r="K4991" s="3">
        <v>6814.85</v>
      </c>
      <c r="L4991" s="3">
        <v>0</v>
      </c>
      <c r="M4991" s="3">
        <v>-57310.15</v>
      </c>
      <c r="N4991" s="3">
        <v>6814.85</v>
      </c>
      <c r="O4991" s="3">
        <v>64125</v>
      </c>
    </row>
    <row r="4992" spans="1:15" hidden="1" x14ac:dyDescent="0.2">
      <c r="A4992" t="s">
        <v>8839</v>
      </c>
      <c r="B4992" t="s">
        <v>7985</v>
      </c>
      <c r="C4992" s="2">
        <v>39692</v>
      </c>
      <c r="D4992" t="s">
        <v>8840</v>
      </c>
      <c r="E4992" s="3">
        <v>0</v>
      </c>
      <c r="F4992" s="3">
        <v>0</v>
      </c>
      <c r="G4992" s="3">
        <v>0</v>
      </c>
      <c r="H4992" s="3">
        <v>0</v>
      </c>
      <c r="I4992" s="3">
        <v>3038</v>
      </c>
      <c r="J4992" s="3">
        <v>-2715.14</v>
      </c>
      <c r="K4992" s="3">
        <v>322.86</v>
      </c>
      <c r="L4992" s="3">
        <v>0</v>
      </c>
      <c r="M4992" s="3">
        <v>-2715.14</v>
      </c>
      <c r="N4992" s="3">
        <v>322.86</v>
      </c>
      <c r="O4992" s="3">
        <v>3038</v>
      </c>
    </row>
    <row r="4993" spans="1:15" hidden="1" x14ac:dyDescent="0.2">
      <c r="A4993" t="s">
        <v>8841</v>
      </c>
      <c r="B4993" t="s">
        <v>7985</v>
      </c>
      <c r="C4993" s="2">
        <v>39783</v>
      </c>
      <c r="D4993" t="s">
        <v>8842</v>
      </c>
      <c r="E4993" s="3">
        <v>0</v>
      </c>
      <c r="F4993" s="3">
        <v>0</v>
      </c>
      <c r="G4993" s="3">
        <v>0</v>
      </c>
      <c r="H4993" s="3">
        <v>0</v>
      </c>
      <c r="I4993" s="3">
        <v>136125</v>
      </c>
      <c r="J4993" s="3">
        <v>-117102.22</v>
      </c>
      <c r="K4993" s="3">
        <v>19022.78</v>
      </c>
      <c r="L4993" s="3">
        <v>0</v>
      </c>
      <c r="M4993" s="3">
        <v>-117102.22</v>
      </c>
      <c r="N4993" s="3">
        <v>19022.78</v>
      </c>
      <c r="O4993" s="3">
        <v>136125</v>
      </c>
    </row>
    <row r="4994" spans="1:15" hidden="1" x14ac:dyDescent="0.2">
      <c r="A4994" t="s">
        <v>8843</v>
      </c>
      <c r="B4994" t="s">
        <v>7985</v>
      </c>
      <c r="C4994" s="2">
        <v>39798</v>
      </c>
      <c r="D4994" t="s">
        <v>8844</v>
      </c>
      <c r="E4994" s="3">
        <v>0</v>
      </c>
      <c r="F4994" s="3">
        <v>0</v>
      </c>
      <c r="G4994" s="3">
        <v>0</v>
      </c>
      <c r="H4994" s="3">
        <v>0</v>
      </c>
      <c r="I4994" s="3">
        <v>25313</v>
      </c>
      <c r="J4994" s="3">
        <v>-21635.98</v>
      </c>
      <c r="K4994" s="3">
        <v>3677.02</v>
      </c>
      <c r="L4994" s="3">
        <v>0</v>
      </c>
      <c r="M4994" s="3">
        <v>-21635.98</v>
      </c>
      <c r="N4994" s="3">
        <v>3677.02</v>
      </c>
      <c r="O4994" s="3">
        <v>25313</v>
      </c>
    </row>
    <row r="4995" spans="1:15" hidden="1" x14ac:dyDescent="0.2">
      <c r="A4995" t="s">
        <v>8845</v>
      </c>
      <c r="B4995" t="s">
        <v>7985</v>
      </c>
      <c r="C4995" s="2">
        <v>39798</v>
      </c>
      <c r="D4995" t="s">
        <v>8846</v>
      </c>
      <c r="E4995" s="3">
        <v>0</v>
      </c>
      <c r="F4995" s="3">
        <v>0</v>
      </c>
      <c r="G4995" s="3">
        <v>0</v>
      </c>
      <c r="H4995" s="3">
        <v>0</v>
      </c>
      <c r="I4995" s="3">
        <v>53437</v>
      </c>
      <c r="J4995" s="3">
        <v>-45674.63</v>
      </c>
      <c r="K4995" s="3">
        <v>7762.37</v>
      </c>
      <c r="L4995" s="3">
        <v>0</v>
      </c>
      <c r="M4995" s="3">
        <v>-45674.63</v>
      </c>
      <c r="N4995" s="3">
        <v>7762.37</v>
      </c>
      <c r="O4995" s="3">
        <v>53437</v>
      </c>
    </row>
    <row r="4996" spans="1:15" hidden="1" x14ac:dyDescent="0.2">
      <c r="A4996" t="s">
        <v>8847</v>
      </c>
      <c r="B4996" t="s">
        <v>7985</v>
      </c>
      <c r="C4996" s="2">
        <v>39814</v>
      </c>
      <c r="D4996" t="s">
        <v>8848</v>
      </c>
      <c r="E4996" s="3">
        <v>0</v>
      </c>
      <c r="F4996" s="3">
        <v>0</v>
      </c>
      <c r="G4996" s="3">
        <v>0</v>
      </c>
      <c r="H4996" s="3">
        <v>0</v>
      </c>
      <c r="I4996" s="3">
        <v>54844</v>
      </c>
      <c r="J4996" s="3">
        <v>-46554.49</v>
      </c>
      <c r="K4996" s="3">
        <v>8289.51</v>
      </c>
      <c r="L4996" s="3">
        <v>0</v>
      </c>
      <c r="M4996" s="3">
        <v>-46554.49</v>
      </c>
      <c r="N4996" s="3">
        <v>8289.51</v>
      </c>
      <c r="O4996" s="3">
        <v>54844</v>
      </c>
    </row>
    <row r="4997" spans="1:15" hidden="1" x14ac:dyDescent="0.2">
      <c r="A4997" t="s">
        <v>8849</v>
      </c>
      <c r="B4997" t="s">
        <v>7985</v>
      </c>
      <c r="C4997" s="2">
        <v>42064</v>
      </c>
      <c r="D4997" t="s">
        <v>8850</v>
      </c>
      <c r="E4997" s="3">
        <v>0</v>
      </c>
      <c r="F4997" s="3">
        <v>0</v>
      </c>
      <c r="G4997" s="3">
        <v>0</v>
      </c>
      <c r="H4997" s="3">
        <v>0</v>
      </c>
      <c r="I4997" s="3">
        <v>14427</v>
      </c>
      <c r="J4997" s="3">
        <v>-5901.35</v>
      </c>
      <c r="K4997" s="3">
        <v>8525.65</v>
      </c>
      <c r="L4997" s="3">
        <v>-695.66</v>
      </c>
      <c r="M4997" s="3">
        <v>-6597.01</v>
      </c>
      <c r="N4997" s="3">
        <v>7829.99</v>
      </c>
      <c r="O4997" s="3">
        <v>14427</v>
      </c>
    </row>
    <row r="4998" spans="1:15" hidden="1" x14ac:dyDescent="0.2">
      <c r="A4998" t="s">
        <v>8851</v>
      </c>
      <c r="B4998" t="s">
        <v>7985</v>
      </c>
      <c r="C4998" s="2">
        <v>42064</v>
      </c>
      <c r="D4998" t="s">
        <v>8852</v>
      </c>
      <c r="E4998" s="3">
        <v>0</v>
      </c>
      <c r="F4998" s="3">
        <v>0</v>
      </c>
      <c r="G4998" s="3">
        <v>0</v>
      </c>
      <c r="H4998" s="3">
        <v>0</v>
      </c>
      <c r="I4998" s="3">
        <v>3321</v>
      </c>
      <c r="J4998" s="3">
        <v>-1358.45</v>
      </c>
      <c r="K4998" s="3">
        <v>1962.55</v>
      </c>
      <c r="L4998" s="3">
        <v>-160.13999999999999</v>
      </c>
      <c r="M4998" s="3">
        <v>-1518.59</v>
      </c>
      <c r="N4998" s="3">
        <v>1802.41</v>
      </c>
      <c r="O4998" s="3">
        <v>3321</v>
      </c>
    </row>
    <row r="4999" spans="1:15" hidden="1" x14ac:dyDescent="0.2">
      <c r="A4999" t="s">
        <v>8853</v>
      </c>
      <c r="B4999" t="s">
        <v>7985</v>
      </c>
      <c r="C4999" s="2">
        <v>42095</v>
      </c>
      <c r="D4999" t="s">
        <v>8854</v>
      </c>
      <c r="E4999" s="3">
        <v>0</v>
      </c>
      <c r="F4999" s="3">
        <v>0</v>
      </c>
      <c r="G4999" s="3">
        <v>0</v>
      </c>
      <c r="H4999" s="3">
        <v>0</v>
      </c>
      <c r="I4999" s="3">
        <v>203008</v>
      </c>
      <c r="J4999" s="3">
        <v>-81396.72</v>
      </c>
      <c r="K4999" s="3">
        <v>121611.28</v>
      </c>
      <c r="L4999" s="3">
        <v>-9786.36</v>
      </c>
      <c r="M4999" s="3">
        <v>-91183.08</v>
      </c>
      <c r="N4999" s="3">
        <v>111824.92</v>
      </c>
      <c r="O4999" s="3">
        <v>203008</v>
      </c>
    </row>
    <row r="5000" spans="1:15" hidden="1" x14ac:dyDescent="0.2">
      <c r="A5000" t="s">
        <v>8855</v>
      </c>
      <c r="B5000" t="s">
        <v>7985</v>
      </c>
      <c r="C5000" s="2">
        <v>42132</v>
      </c>
      <c r="D5000" t="s">
        <v>8856</v>
      </c>
      <c r="E5000" s="3">
        <v>0</v>
      </c>
      <c r="F5000" s="3">
        <v>0</v>
      </c>
      <c r="G5000" s="3">
        <v>0</v>
      </c>
      <c r="H5000" s="3">
        <v>0</v>
      </c>
      <c r="I5000" s="3">
        <v>462294</v>
      </c>
      <c r="J5000" s="3">
        <v>-173970.31</v>
      </c>
      <c r="K5000" s="3">
        <v>288323.69</v>
      </c>
      <c r="L5000" s="3">
        <v>-21411.32</v>
      </c>
      <c r="M5000" s="3">
        <v>-195381.63</v>
      </c>
      <c r="N5000" s="3">
        <v>266912.37</v>
      </c>
      <c r="O5000" s="3">
        <v>462294</v>
      </c>
    </row>
    <row r="5001" spans="1:15" hidden="1" x14ac:dyDescent="0.2">
      <c r="A5001" t="s">
        <v>8857</v>
      </c>
      <c r="B5001" t="s">
        <v>7985</v>
      </c>
      <c r="C5001" s="2">
        <v>42125</v>
      </c>
      <c r="D5001" t="s">
        <v>8858</v>
      </c>
      <c r="E5001" s="3">
        <v>0</v>
      </c>
      <c r="F5001" s="3">
        <v>0</v>
      </c>
      <c r="G5001" s="3">
        <v>0</v>
      </c>
      <c r="H5001" s="3">
        <v>0</v>
      </c>
      <c r="I5001" s="3">
        <v>154575</v>
      </c>
      <c r="J5001" s="3">
        <v>-60766.68</v>
      </c>
      <c r="K5001" s="3">
        <v>93808.320000000007</v>
      </c>
      <c r="L5001" s="3">
        <v>-7449.74</v>
      </c>
      <c r="M5001" s="3">
        <v>-68216.42</v>
      </c>
      <c r="N5001" s="3">
        <v>86358.58</v>
      </c>
      <c r="O5001" s="3">
        <v>154575</v>
      </c>
    </row>
    <row r="5002" spans="1:15" hidden="1" x14ac:dyDescent="0.2">
      <c r="A5002" t="s">
        <v>8859</v>
      </c>
      <c r="B5002" t="s">
        <v>7985</v>
      </c>
      <c r="C5002" s="2">
        <v>42125</v>
      </c>
      <c r="D5002" t="s">
        <v>8860</v>
      </c>
      <c r="E5002" s="3">
        <v>0</v>
      </c>
      <c r="F5002" s="3">
        <v>0</v>
      </c>
      <c r="G5002" s="3">
        <v>0</v>
      </c>
      <c r="H5002" s="3">
        <v>0</v>
      </c>
      <c r="I5002" s="3">
        <v>16488</v>
      </c>
      <c r="J5002" s="3">
        <v>-6481.78</v>
      </c>
      <c r="K5002" s="3">
        <v>10006.219999999999</v>
      </c>
      <c r="L5002" s="3">
        <v>-794.64</v>
      </c>
      <c r="M5002" s="3">
        <v>-7276.42</v>
      </c>
      <c r="N5002" s="3">
        <v>9211.58</v>
      </c>
      <c r="O5002" s="3">
        <v>16488</v>
      </c>
    </row>
    <row r="5003" spans="1:15" hidden="1" x14ac:dyDescent="0.2">
      <c r="A5003" t="s">
        <v>8861</v>
      </c>
      <c r="B5003" t="s">
        <v>7985</v>
      </c>
      <c r="C5003" s="2">
        <v>42125</v>
      </c>
      <c r="D5003" t="s">
        <v>8862</v>
      </c>
      <c r="E5003" s="3">
        <v>0</v>
      </c>
      <c r="F5003" s="3">
        <v>0</v>
      </c>
      <c r="G5003" s="3">
        <v>0</v>
      </c>
      <c r="H5003" s="3">
        <v>0</v>
      </c>
      <c r="I5003" s="3">
        <v>4637</v>
      </c>
      <c r="J5003" s="3">
        <v>-1822.91</v>
      </c>
      <c r="K5003" s="3">
        <v>2814.09</v>
      </c>
      <c r="L5003" s="3">
        <v>-223.48</v>
      </c>
      <c r="M5003" s="3">
        <v>-2046.39</v>
      </c>
      <c r="N5003" s="3">
        <v>2590.61</v>
      </c>
      <c r="O5003" s="3">
        <v>4637</v>
      </c>
    </row>
    <row r="5004" spans="1:15" hidden="1" x14ac:dyDescent="0.2">
      <c r="A5004" t="s">
        <v>8863</v>
      </c>
      <c r="B5004" t="s">
        <v>7985</v>
      </c>
      <c r="C5004" s="2">
        <v>42125</v>
      </c>
      <c r="D5004" t="s">
        <v>8864</v>
      </c>
      <c r="E5004" s="3">
        <v>0</v>
      </c>
      <c r="F5004" s="3">
        <v>0</v>
      </c>
      <c r="G5004" s="3">
        <v>0</v>
      </c>
      <c r="H5004" s="3">
        <v>0</v>
      </c>
      <c r="I5004" s="3">
        <v>4637</v>
      </c>
      <c r="J5004" s="3">
        <v>-1822.91</v>
      </c>
      <c r="K5004" s="3">
        <v>2814.09</v>
      </c>
      <c r="L5004" s="3">
        <v>-223.48</v>
      </c>
      <c r="M5004" s="3">
        <v>-2046.39</v>
      </c>
      <c r="N5004" s="3">
        <v>2590.61</v>
      </c>
      <c r="O5004" s="3">
        <v>4637</v>
      </c>
    </row>
    <row r="5005" spans="1:15" hidden="1" x14ac:dyDescent="0.2">
      <c r="A5005" t="s">
        <v>8865</v>
      </c>
      <c r="B5005" t="s">
        <v>7985</v>
      </c>
      <c r="C5005" s="2">
        <v>42125</v>
      </c>
      <c r="D5005" t="s">
        <v>8866</v>
      </c>
      <c r="E5005" s="3">
        <v>0</v>
      </c>
      <c r="F5005" s="3">
        <v>0</v>
      </c>
      <c r="G5005" s="3">
        <v>0</v>
      </c>
      <c r="H5005" s="3">
        <v>0</v>
      </c>
      <c r="I5005" s="3">
        <v>6699</v>
      </c>
      <c r="J5005" s="3">
        <v>-2633.51</v>
      </c>
      <c r="K5005" s="3">
        <v>4065.49</v>
      </c>
      <c r="L5005" s="3">
        <v>-322.86</v>
      </c>
      <c r="M5005" s="3">
        <v>-2956.37</v>
      </c>
      <c r="N5005" s="3">
        <v>3742.63</v>
      </c>
      <c r="O5005" s="3">
        <v>6699</v>
      </c>
    </row>
    <row r="5006" spans="1:15" hidden="1" x14ac:dyDescent="0.2">
      <c r="A5006" t="s">
        <v>8867</v>
      </c>
      <c r="B5006" t="s">
        <v>7985</v>
      </c>
      <c r="C5006" s="2">
        <v>42156</v>
      </c>
      <c r="D5006" t="s">
        <v>8868</v>
      </c>
      <c r="E5006" s="3">
        <v>0</v>
      </c>
      <c r="F5006" s="3">
        <v>0</v>
      </c>
      <c r="G5006" s="3">
        <v>0</v>
      </c>
      <c r="H5006" s="3">
        <v>0</v>
      </c>
      <c r="I5006" s="3">
        <v>20381</v>
      </c>
      <c r="J5006" s="3">
        <v>-7850.32</v>
      </c>
      <c r="K5006" s="3">
        <v>12530.68</v>
      </c>
      <c r="L5006" s="3">
        <v>-982.4</v>
      </c>
      <c r="M5006" s="3">
        <v>-8832.7199999999993</v>
      </c>
      <c r="N5006" s="3">
        <v>11548.28</v>
      </c>
      <c r="O5006" s="3">
        <v>20381</v>
      </c>
    </row>
    <row r="5007" spans="1:15" hidden="1" x14ac:dyDescent="0.2">
      <c r="A5007" t="s">
        <v>8869</v>
      </c>
      <c r="B5007" t="s">
        <v>7985</v>
      </c>
      <c r="C5007" s="2">
        <v>42186</v>
      </c>
      <c r="D5007" t="s">
        <v>8870</v>
      </c>
      <c r="E5007" s="3">
        <v>0</v>
      </c>
      <c r="F5007" s="3">
        <v>0</v>
      </c>
      <c r="G5007" s="3">
        <v>0</v>
      </c>
      <c r="H5007" s="3">
        <v>0</v>
      </c>
      <c r="I5007" s="3">
        <v>133686</v>
      </c>
      <c r="J5007" s="3">
        <v>-51383.25</v>
      </c>
      <c r="K5007" s="3">
        <v>82302.75</v>
      </c>
      <c r="L5007" s="3">
        <v>-6440.5</v>
      </c>
      <c r="M5007" s="3">
        <v>-57823.75</v>
      </c>
      <c r="N5007" s="3">
        <v>75862.25</v>
      </c>
      <c r="O5007" s="3">
        <v>133686</v>
      </c>
    </row>
    <row r="5008" spans="1:15" hidden="1" x14ac:dyDescent="0.2">
      <c r="A5008" t="s">
        <v>8871</v>
      </c>
      <c r="B5008" t="s">
        <v>7985</v>
      </c>
      <c r="C5008" s="2">
        <v>42186</v>
      </c>
      <c r="D5008" t="s">
        <v>8872</v>
      </c>
      <c r="E5008" s="3">
        <v>0</v>
      </c>
      <c r="F5008" s="3">
        <v>0</v>
      </c>
      <c r="G5008" s="3">
        <v>0</v>
      </c>
      <c r="H5008" s="3">
        <v>0</v>
      </c>
      <c r="I5008" s="3">
        <v>19923</v>
      </c>
      <c r="J5008" s="3">
        <v>-7657.56</v>
      </c>
      <c r="K5008" s="3">
        <v>12265.44</v>
      </c>
      <c r="L5008" s="3">
        <v>-959.82</v>
      </c>
      <c r="M5008" s="3">
        <v>-8617.3799999999992</v>
      </c>
      <c r="N5008" s="3">
        <v>11305.62</v>
      </c>
      <c r="O5008" s="3">
        <v>19923</v>
      </c>
    </row>
    <row r="5009" spans="1:15" hidden="1" x14ac:dyDescent="0.2">
      <c r="A5009" t="s">
        <v>8873</v>
      </c>
      <c r="B5009" t="s">
        <v>7985</v>
      </c>
      <c r="C5009" s="2">
        <v>42186</v>
      </c>
      <c r="D5009" t="s">
        <v>8874</v>
      </c>
      <c r="E5009" s="3">
        <v>0</v>
      </c>
      <c r="F5009" s="3">
        <v>0</v>
      </c>
      <c r="G5009" s="3">
        <v>0</v>
      </c>
      <c r="H5009" s="3">
        <v>0</v>
      </c>
      <c r="I5009" s="3">
        <v>14999</v>
      </c>
      <c r="J5009" s="3">
        <v>-5764.99</v>
      </c>
      <c r="K5009" s="3">
        <v>9234.01</v>
      </c>
      <c r="L5009" s="3">
        <v>-722.6</v>
      </c>
      <c r="M5009" s="3">
        <v>-6487.59</v>
      </c>
      <c r="N5009" s="3">
        <v>8511.41</v>
      </c>
      <c r="O5009" s="3">
        <v>14999</v>
      </c>
    </row>
    <row r="5010" spans="1:15" hidden="1" x14ac:dyDescent="0.2">
      <c r="A5010" t="s">
        <v>8875</v>
      </c>
      <c r="B5010" t="s">
        <v>7985</v>
      </c>
      <c r="C5010" s="2">
        <v>42248</v>
      </c>
      <c r="D5010" t="s">
        <v>8876</v>
      </c>
      <c r="E5010" s="3">
        <v>0</v>
      </c>
      <c r="F5010" s="3">
        <v>0</v>
      </c>
      <c r="G5010" s="3">
        <v>0</v>
      </c>
      <c r="H5010" s="3">
        <v>0</v>
      </c>
      <c r="I5010" s="3">
        <v>97898</v>
      </c>
      <c r="J5010" s="3">
        <v>-37632.04</v>
      </c>
      <c r="K5010" s="3">
        <v>60265.96</v>
      </c>
      <c r="L5010" s="3">
        <v>-4716.8900000000003</v>
      </c>
      <c r="M5010" s="3">
        <v>-42348.93</v>
      </c>
      <c r="N5010" s="3">
        <v>55549.07</v>
      </c>
      <c r="O5010" s="3">
        <v>97898</v>
      </c>
    </row>
    <row r="5011" spans="1:15" hidden="1" x14ac:dyDescent="0.2">
      <c r="A5011" t="s">
        <v>8877</v>
      </c>
      <c r="B5011" t="s">
        <v>7985</v>
      </c>
      <c r="C5011" s="2">
        <v>42339</v>
      </c>
      <c r="D5011" t="s">
        <v>8878</v>
      </c>
      <c r="E5011" s="3">
        <v>0</v>
      </c>
      <c r="F5011" s="3">
        <v>0</v>
      </c>
      <c r="G5011" s="3">
        <v>0</v>
      </c>
      <c r="H5011" s="3">
        <v>0</v>
      </c>
      <c r="I5011" s="3">
        <v>5800</v>
      </c>
      <c r="J5011" s="3">
        <v>-2228.6799999999998</v>
      </c>
      <c r="K5011" s="3">
        <v>3571.32</v>
      </c>
      <c r="L5011" s="3">
        <v>-279.35000000000002</v>
      </c>
      <c r="M5011" s="3">
        <v>-2508.0300000000002</v>
      </c>
      <c r="N5011" s="3">
        <v>3291.97</v>
      </c>
      <c r="O5011" s="3">
        <v>5800</v>
      </c>
    </row>
    <row r="5012" spans="1:15" hidden="1" x14ac:dyDescent="0.2">
      <c r="A5012" t="s">
        <v>8879</v>
      </c>
      <c r="B5012" t="s">
        <v>7985</v>
      </c>
      <c r="C5012" s="2">
        <v>42370</v>
      </c>
      <c r="D5012" t="s">
        <v>8880</v>
      </c>
      <c r="E5012" s="3">
        <v>0</v>
      </c>
      <c r="F5012" s="3">
        <v>0</v>
      </c>
      <c r="G5012" s="3">
        <v>0</v>
      </c>
      <c r="H5012" s="3">
        <v>0</v>
      </c>
      <c r="I5012" s="3">
        <v>7500</v>
      </c>
      <c r="J5012" s="3">
        <v>-2882.6</v>
      </c>
      <c r="K5012" s="3">
        <v>4617.3999999999996</v>
      </c>
      <c r="L5012" s="3">
        <v>-361.31</v>
      </c>
      <c r="M5012" s="3">
        <v>-3243.91</v>
      </c>
      <c r="N5012" s="3">
        <v>4256.09</v>
      </c>
      <c r="O5012" s="3">
        <v>7500</v>
      </c>
    </row>
    <row r="5013" spans="1:15" hidden="1" x14ac:dyDescent="0.2">
      <c r="A5013" t="s">
        <v>8881</v>
      </c>
      <c r="B5013" t="s">
        <v>7985</v>
      </c>
      <c r="C5013" s="2">
        <v>42491</v>
      </c>
      <c r="D5013" t="s">
        <v>8350</v>
      </c>
      <c r="E5013" s="3">
        <v>0</v>
      </c>
      <c r="F5013" s="3">
        <v>0</v>
      </c>
      <c r="G5013" s="3">
        <v>0</v>
      </c>
      <c r="H5013" s="3">
        <v>0</v>
      </c>
      <c r="I5013" s="3">
        <v>27480</v>
      </c>
      <c r="J5013" s="3">
        <v>-10553.26</v>
      </c>
      <c r="K5013" s="3">
        <v>16926.740000000002</v>
      </c>
      <c r="L5013" s="3">
        <v>-1322.77</v>
      </c>
      <c r="M5013" s="3">
        <v>-11876.03</v>
      </c>
      <c r="N5013" s="3">
        <v>15603.97</v>
      </c>
      <c r="O5013" s="3">
        <v>27480</v>
      </c>
    </row>
    <row r="5014" spans="1:15" hidden="1" x14ac:dyDescent="0.2">
      <c r="A5014" t="s">
        <v>8882</v>
      </c>
      <c r="B5014" t="s">
        <v>7985</v>
      </c>
      <c r="C5014" s="2">
        <v>42491</v>
      </c>
      <c r="D5014" t="s">
        <v>8883</v>
      </c>
      <c r="E5014" s="3">
        <v>0</v>
      </c>
      <c r="F5014" s="3">
        <v>0</v>
      </c>
      <c r="G5014" s="3">
        <v>0</v>
      </c>
      <c r="H5014" s="3">
        <v>0</v>
      </c>
      <c r="I5014" s="3">
        <v>22190</v>
      </c>
      <c r="J5014" s="3">
        <v>-8521.7199999999993</v>
      </c>
      <c r="K5014" s="3">
        <v>13668.28</v>
      </c>
      <c r="L5014" s="3">
        <v>-1068.1300000000001</v>
      </c>
      <c r="M5014" s="3">
        <v>-9589.85</v>
      </c>
      <c r="N5014" s="3">
        <v>12600.15</v>
      </c>
      <c r="O5014" s="3">
        <v>22190</v>
      </c>
    </row>
    <row r="5015" spans="1:15" hidden="1" x14ac:dyDescent="0.2">
      <c r="A5015" t="s">
        <v>8884</v>
      </c>
      <c r="B5015" t="s">
        <v>7985</v>
      </c>
      <c r="C5015" s="2">
        <v>42552</v>
      </c>
      <c r="D5015" t="s">
        <v>8878</v>
      </c>
      <c r="E5015" s="3">
        <v>0</v>
      </c>
      <c r="F5015" s="3">
        <v>0</v>
      </c>
      <c r="G5015" s="3">
        <v>0</v>
      </c>
      <c r="H5015" s="3">
        <v>0</v>
      </c>
      <c r="I5015" s="3">
        <v>6641</v>
      </c>
      <c r="J5015" s="3">
        <v>-2549.83</v>
      </c>
      <c r="K5015" s="3">
        <v>4091.17</v>
      </c>
      <c r="L5015" s="3">
        <v>-319.60000000000002</v>
      </c>
      <c r="M5015" s="3">
        <v>-2869.43</v>
      </c>
      <c r="N5015" s="3">
        <v>3771.57</v>
      </c>
      <c r="O5015" s="3">
        <v>6641</v>
      </c>
    </row>
    <row r="5016" spans="1:15" hidden="1" x14ac:dyDescent="0.2">
      <c r="A5016" t="s">
        <v>8885</v>
      </c>
      <c r="B5016" t="s">
        <v>7985</v>
      </c>
      <c r="C5016" s="2">
        <v>42552</v>
      </c>
      <c r="D5016" t="s">
        <v>8886</v>
      </c>
      <c r="E5016" s="3">
        <v>0</v>
      </c>
      <c r="F5016" s="3">
        <v>0</v>
      </c>
      <c r="G5016" s="3">
        <v>0</v>
      </c>
      <c r="H5016" s="3">
        <v>0</v>
      </c>
      <c r="I5016" s="3">
        <v>309150</v>
      </c>
      <c r="J5016" s="3">
        <v>-118698.67</v>
      </c>
      <c r="K5016" s="3">
        <v>190451.33</v>
      </c>
      <c r="L5016" s="3">
        <v>-14877.98</v>
      </c>
      <c r="M5016" s="3">
        <v>-133576.65</v>
      </c>
      <c r="N5016" s="3">
        <v>175573.35</v>
      </c>
      <c r="O5016" s="3">
        <v>309150</v>
      </c>
    </row>
    <row r="5017" spans="1:15" hidden="1" x14ac:dyDescent="0.2">
      <c r="A5017" t="s">
        <v>8887</v>
      </c>
      <c r="B5017" t="s">
        <v>7985</v>
      </c>
      <c r="C5017" s="2">
        <v>42552</v>
      </c>
      <c r="D5017" t="s">
        <v>8888</v>
      </c>
      <c r="E5017" s="3">
        <v>0</v>
      </c>
      <c r="F5017" s="3">
        <v>0</v>
      </c>
      <c r="G5017" s="3">
        <v>0</v>
      </c>
      <c r="H5017" s="3">
        <v>0</v>
      </c>
      <c r="I5017" s="3">
        <v>33725</v>
      </c>
      <c r="J5017" s="3">
        <v>-12948.76</v>
      </c>
      <c r="K5017" s="3">
        <v>20776.240000000002</v>
      </c>
      <c r="L5017" s="3">
        <v>-1623.03</v>
      </c>
      <c r="M5017" s="3">
        <v>-14571.79</v>
      </c>
      <c r="N5017" s="3">
        <v>19153.21</v>
      </c>
      <c r="O5017" s="3">
        <v>33725</v>
      </c>
    </row>
    <row r="5018" spans="1:15" hidden="1" x14ac:dyDescent="0.2">
      <c r="A5018" t="s">
        <v>8889</v>
      </c>
      <c r="B5018" t="s">
        <v>7985</v>
      </c>
      <c r="C5018" s="2">
        <v>42552</v>
      </c>
      <c r="D5018" t="s">
        <v>8890</v>
      </c>
      <c r="E5018" s="3">
        <v>0</v>
      </c>
      <c r="F5018" s="3">
        <v>0</v>
      </c>
      <c r="G5018" s="3">
        <v>0</v>
      </c>
      <c r="H5018" s="3">
        <v>0</v>
      </c>
      <c r="I5018" s="3">
        <v>27988</v>
      </c>
      <c r="J5018" s="3">
        <v>-10746.04</v>
      </c>
      <c r="K5018" s="3">
        <v>17241.96</v>
      </c>
      <c r="L5018" s="3">
        <v>-1346.94</v>
      </c>
      <c r="M5018" s="3">
        <v>-12092.98</v>
      </c>
      <c r="N5018" s="3">
        <v>15895.02</v>
      </c>
      <c r="O5018" s="3">
        <v>27988</v>
      </c>
    </row>
    <row r="5019" spans="1:15" hidden="1" x14ac:dyDescent="0.2">
      <c r="A5019" t="s">
        <v>8891</v>
      </c>
      <c r="B5019" t="s">
        <v>7985</v>
      </c>
      <c r="C5019" s="2">
        <v>42552</v>
      </c>
      <c r="D5019" t="s">
        <v>8892</v>
      </c>
      <c r="E5019" s="3">
        <v>0</v>
      </c>
      <c r="F5019" s="3">
        <v>0</v>
      </c>
      <c r="G5019" s="3">
        <v>0</v>
      </c>
      <c r="H5019" s="3">
        <v>0</v>
      </c>
      <c r="I5019" s="3">
        <v>203409</v>
      </c>
      <c r="J5019" s="3">
        <v>-78099.240000000005</v>
      </c>
      <c r="K5019" s="3">
        <v>125309.75999999999</v>
      </c>
      <c r="L5019" s="3">
        <v>-9789.15</v>
      </c>
      <c r="M5019" s="3">
        <v>-87888.39</v>
      </c>
      <c r="N5019" s="3">
        <v>115520.61</v>
      </c>
      <c r="O5019" s="3">
        <v>203409</v>
      </c>
    </row>
    <row r="5020" spans="1:15" hidden="1" x14ac:dyDescent="0.2">
      <c r="A5020" t="s">
        <v>8893</v>
      </c>
      <c r="B5020" t="s">
        <v>7985</v>
      </c>
      <c r="C5020" s="2">
        <v>42583</v>
      </c>
      <c r="D5020" t="s">
        <v>8894</v>
      </c>
      <c r="E5020" s="3">
        <v>0</v>
      </c>
      <c r="F5020" s="3">
        <v>0</v>
      </c>
      <c r="G5020" s="3">
        <v>0</v>
      </c>
      <c r="H5020" s="3">
        <v>0</v>
      </c>
      <c r="I5020" s="3">
        <v>67784</v>
      </c>
      <c r="J5020" s="3">
        <v>-26031.68</v>
      </c>
      <c r="K5020" s="3">
        <v>41752.32</v>
      </c>
      <c r="L5020" s="3">
        <v>-3262.87</v>
      </c>
      <c r="M5020" s="3">
        <v>-29294.55</v>
      </c>
      <c r="N5020" s="3">
        <v>38489.449999999997</v>
      </c>
      <c r="O5020" s="3">
        <v>67784</v>
      </c>
    </row>
    <row r="5021" spans="1:15" hidden="1" x14ac:dyDescent="0.2">
      <c r="A5021" t="s">
        <v>8895</v>
      </c>
      <c r="B5021" t="s">
        <v>7985</v>
      </c>
      <c r="C5021" s="2">
        <v>42583</v>
      </c>
      <c r="D5021" t="s">
        <v>8896</v>
      </c>
      <c r="E5021" s="3">
        <v>0</v>
      </c>
      <c r="F5021" s="3">
        <v>0</v>
      </c>
      <c r="G5021" s="3">
        <v>0</v>
      </c>
      <c r="H5021" s="3">
        <v>0</v>
      </c>
      <c r="I5021" s="3">
        <v>17175</v>
      </c>
      <c r="J5021" s="3">
        <v>-6595.87</v>
      </c>
      <c r="K5021" s="3">
        <v>10579.13</v>
      </c>
      <c r="L5021" s="3">
        <v>-826.74</v>
      </c>
      <c r="M5021" s="3">
        <v>-7422.61</v>
      </c>
      <c r="N5021" s="3">
        <v>9752.39</v>
      </c>
      <c r="O5021" s="3">
        <v>17175</v>
      </c>
    </row>
    <row r="5022" spans="1:15" hidden="1" x14ac:dyDescent="0.2">
      <c r="A5022" t="s">
        <v>8897</v>
      </c>
      <c r="B5022" t="s">
        <v>7985</v>
      </c>
      <c r="C5022" s="2">
        <v>42284</v>
      </c>
      <c r="D5022" t="s">
        <v>8316</v>
      </c>
      <c r="E5022" s="3">
        <v>0</v>
      </c>
      <c r="F5022" s="3">
        <v>0</v>
      </c>
      <c r="G5022" s="3">
        <v>0</v>
      </c>
      <c r="H5022" s="3">
        <v>0</v>
      </c>
      <c r="I5022" s="3">
        <v>40840</v>
      </c>
      <c r="J5022" s="3">
        <v>-15553.2</v>
      </c>
      <c r="K5022" s="3">
        <v>25286.799999999999</v>
      </c>
      <c r="L5022" s="3">
        <v>-1949.48</v>
      </c>
      <c r="M5022" s="3">
        <v>-17502.68</v>
      </c>
      <c r="N5022" s="3">
        <v>23337.32</v>
      </c>
      <c r="O5022" s="3">
        <v>40840</v>
      </c>
    </row>
    <row r="5023" spans="1:15" hidden="1" x14ac:dyDescent="0.2">
      <c r="A5023" t="s">
        <v>8898</v>
      </c>
      <c r="B5023" t="s">
        <v>7985</v>
      </c>
      <c r="C5023" s="2">
        <v>42284</v>
      </c>
      <c r="D5023" t="s">
        <v>8119</v>
      </c>
      <c r="E5023" s="3">
        <v>0</v>
      </c>
      <c r="F5023" s="3">
        <v>0</v>
      </c>
      <c r="G5023" s="3">
        <v>0</v>
      </c>
      <c r="H5023" s="3">
        <v>0</v>
      </c>
      <c r="I5023" s="3">
        <v>27480</v>
      </c>
      <c r="J5023" s="3">
        <v>-10465.280000000001</v>
      </c>
      <c r="K5023" s="3">
        <v>17014.72</v>
      </c>
      <c r="L5023" s="3">
        <v>-1311.74</v>
      </c>
      <c r="M5023" s="3">
        <v>-11777.02</v>
      </c>
      <c r="N5023" s="3">
        <v>15702.98</v>
      </c>
      <c r="O5023" s="3">
        <v>27480</v>
      </c>
    </row>
    <row r="5024" spans="1:15" hidden="1" x14ac:dyDescent="0.2">
      <c r="A5024" t="s">
        <v>8899</v>
      </c>
      <c r="B5024" t="s">
        <v>7985</v>
      </c>
      <c r="C5024" s="2">
        <v>42284</v>
      </c>
      <c r="D5024" t="s">
        <v>8900</v>
      </c>
      <c r="E5024" s="3">
        <v>0</v>
      </c>
      <c r="F5024" s="3">
        <v>0</v>
      </c>
      <c r="G5024" s="3">
        <v>0</v>
      </c>
      <c r="H5024" s="3">
        <v>0</v>
      </c>
      <c r="I5024" s="3">
        <v>362998</v>
      </c>
      <c r="J5024" s="3">
        <v>-138241.51999999999</v>
      </c>
      <c r="K5024" s="3">
        <v>224756.48000000001</v>
      </c>
      <c r="L5024" s="3">
        <v>-17327.53</v>
      </c>
      <c r="M5024" s="3">
        <v>-155569.04999999999</v>
      </c>
      <c r="N5024" s="3">
        <v>207428.95</v>
      </c>
      <c r="O5024" s="3">
        <v>362998</v>
      </c>
    </row>
    <row r="5025" spans="1:15" hidden="1" x14ac:dyDescent="0.2">
      <c r="A5025" t="s">
        <v>8901</v>
      </c>
      <c r="B5025" t="s">
        <v>7985</v>
      </c>
      <c r="C5025" s="2">
        <v>42284</v>
      </c>
      <c r="D5025" t="s">
        <v>7999</v>
      </c>
      <c r="E5025" s="3">
        <v>0</v>
      </c>
      <c r="F5025" s="3">
        <v>0</v>
      </c>
      <c r="G5025" s="3">
        <v>0</v>
      </c>
      <c r="H5025" s="3">
        <v>0</v>
      </c>
      <c r="I5025" s="3">
        <v>82440</v>
      </c>
      <c r="J5025" s="3">
        <v>-31395.84</v>
      </c>
      <c r="K5025" s="3">
        <v>51044.160000000003</v>
      </c>
      <c r="L5025" s="3">
        <v>-3935.23</v>
      </c>
      <c r="M5025" s="3">
        <v>-35331.07</v>
      </c>
      <c r="N5025" s="3">
        <v>47108.93</v>
      </c>
      <c r="O5025" s="3">
        <v>82440</v>
      </c>
    </row>
    <row r="5026" spans="1:15" hidden="1" x14ac:dyDescent="0.2">
      <c r="A5026" t="s">
        <v>8902</v>
      </c>
      <c r="B5026" t="s">
        <v>7985</v>
      </c>
      <c r="C5026" s="2">
        <v>42614</v>
      </c>
      <c r="D5026" t="s">
        <v>8886</v>
      </c>
      <c r="E5026" s="3">
        <v>0</v>
      </c>
      <c r="F5026" s="3">
        <v>0</v>
      </c>
      <c r="G5026" s="3">
        <v>0</v>
      </c>
      <c r="H5026" s="3">
        <v>0</v>
      </c>
      <c r="I5026" s="3">
        <v>309150</v>
      </c>
      <c r="J5026" s="3">
        <v>-118712.79</v>
      </c>
      <c r="K5026" s="3">
        <v>190437.21</v>
      </c>
      <c r="L5026" s="3">
        <v>-14879.75</v>
      </c>
      <c r="M5026" s="3">
        <v>-133592.54</v>
      </c>
      <c r="N5026" s="3">
        <v>175557.46</v>
      </c>
      <c r="O5026" s="3">
        <v>309150</v>
      </c>
    </row>
    <row r="5027" spans="1:15" hidden="1" x14ac:dyDescent="0.2">
      <c r="A5027" t="s">
        <v>8903</v>
      </c>
      <c r="B5027" t="s">
        <v>7985</v>
      </c>
      <c r="C5027" s="2">
        <v>42736</v>
      </c>
      <c r="D5027" t="s">
        <v>8886</v>
      </c>
      <c r="E5027" s="3">
        <v>0</v>
      </c>
      <c r="F5027" s="3">
        <v>0</v>
      </c>
      <c r="G5027" s="3">
        <v>0</v>
      </c>
      <c r="H5027" s="3">
        <v>0</v>
      </c>
      <c r="I5027" s="3">
        <v>309150</v>
      </c>
      <c r="J5027" s="3">
        <v>-118702.64</v>
      </c>
      <c r="K5027" s="3">
        <v>190447.35999999999</v>
      </c>
      <c r="L5027" s="3">
        <v>-14878.48</v>
      </c>
      <c r="M5027" s="3">
        <v>-133581.12</v>
      </c>
      <c r="N5027" s="3">
        <v>175568.88</v>
      </c>
      <c r="O5027" s="3">
        <v>309150</v>
      </c>
    </row>
    <row r="5028" spans="1:15" hidden="1" x14ac:dyDescent="0.2">
      <c r="A5028" t="s">
        <v>8904</v>
      </c>
      <c r="B5028" t="s">
        <v>7985</v>
      </c>
      <c r="C5028" s="2">
        <v>42825</v>
      </c>
      <c r="D5028" t="s">
        <v>8905</v>
      </c>
      <c r="E5028" s="3">
        <v>0</v>
      </c>
      <c r="F5028" s="3">
        <v>0</v>
      </c>
      <c r="G5028" s="3">
        <v>0</v>
      </c>
      <c r="H5028" s="3">
        <v>0</v>
      </c>
      <c r="I5028" s="3">
        <v>1</v>
      </c>
      <c r="J5028" s="3">
        <v>-0.38</v>
      </c>
      <c r="K5028" s="3">
        <v>0.62</v>
      </c>
      <c r="L5028" s="3">
        <v>-0.05</v>
      </c>
      <c r="M5028" s="3">
        <v>-0.43</v>
      </c>
      <c r="N5028" s="3">
        <v>0.56999999999999995</v>
      </c>
      <c r="O5028" s="3">
        <v>1</v>
      </c>
    </row>
    <row r="5029" spans="1:15" hidden="1" x14ac:dyDescent="0.2">
      <c r="A5029" t="s">
        <v>8906</v>
      </c>
      <c r="B5029" t="s">
        <v>7985</v>
      </c>
      <c r="C5029" s="2">
        <v>42825</v>
      </c>
      <c r="D5029" t="s">
        <v>8907</v>
      </c>
      <c r="E5029" s="3">
        <v>0</v>
      </c>
      <c r="F5029" s="3">
        <v>0</v>
      </c>
      <c r="G5029" s="3">
        <v>0</v>
      </c>
      <c r="H5029" s="3">
        <v>0</v>
      </c>
      <c r="I5029" s="3">
        <v>3000</v>
      </c>
      <c r="J5029" s="3">
        <v>-2278.44</v>
      </c>
      <c r="K5029" s="3">
        <v>721.56</v>
      </c>
      <c r="L5029" s="3">
        <v>0</v>
      </c>
      <c r="M5029" s="3">
        <v>-2278.44</v>
      </c>
      <c r="N5029" s="3">
        <v>721.56</v>
      </c>
      <c r="O5029" s="3">
        <v>3000</v>
      </c>
    </row>
    <row r="5030" spans="1:15" hidden="1" x14ac:dyDescent="0.2">
      <c r="A5030" t="s">
        <v>8908</v>
      </c>
      <c r="B5030" t="s">
        <v>7985</v>
      </c>
      <c r="C5030" s="2">
        <v>42825</v>
      </c>
      <c r="D5030" t="s">
        <v>8909</v>
      </c>
      <c r="E5030" s="3">
        <v>0</v>
      </c>
      <c r="F5030" s="3">
        <v>0</v>
      </c>
      <c r="G5030" s="3">
        <v>0</v>
      </c>
      <c r="H5030" s="3">
        <v>0</v>
      </c>
      <c r="I5030" s="3">
        <v>630</v>
      </c>
      <c r="J5030" s="3">
        <v>-478.47</v>
      </c>
      <c r="K5030" s="3">
        <v>151.53</v>
      </c>
      <c r="L5030" s="3">
        <v>0</v>
      </c>
      <c r="M5030" s="3">
        <v>-478.47</v>
      </c>
      <c r="N5030" s="3">
        <v>151.53</v>
      </c>
      <c r="O5030" s="3">
        <v>630</v>
      </c>
    </row>
    <row r="5031" spans="1:15" hidden="1" x14ac:dyDescent="0.2">
      <c r="A5031" t="s">
        <v>8910</v>
      </c>
      <c r="B5031" t="s">
        <v>7985</v>
      </c>
      <c r="C5031" s="2">
        <v>42825</v>
      </c>
      <c r="D5031" t="s">
        <v>8911</v>
      </c>
      <c r="E5031" s="3">
        <v>0</v>
      </c>
      <c r="F5031" s="3">
        <v>0</v>
      </c>
      <c r="G5031" s="3">
        <v>0</v>
      </c>
      <c r="H5031" s="3">
        <v>0</v>
      </c>
      <c r="I5031" s="3">
        <v>1</v>
      </c>
      <c r="J5031" s="3">
        <v>-0.76</v>
      </c>
      <c r="K5031" s="3">
        <v>0.24</v>
      </c>
      <c r="L5031" s="3">
        <v>0</v>
      </c>
      <c r="M5031" s="3">
        <v>-0.76</v>
      </c>
      <c r="N5031" s="3">
        <v>0.24</v>
      </c>
      <c r="O5031" s="3">
        <v>1</v>
      </c>
    </row>
    <row r="5032" spans="1:15" hidden="1" x14ac:dyDescent="0.2">
      <c r="A5032" t="s">
        <v>8912</v>
      </c>
      <c r="B5032" t="s">
        <v>7985</v>
      </c>
      <c r="C5032" s="2">
        <v>42825</v>
      </c>
      <c r="D5032" t="s">
        <v>8913</v>
      </c>
      <c r="E5032" s="3">
        <v>0</v>
      </c>
      <c r="F5032" s="3">
        <v>0</v>
      </c>
      <c r="G5032" s="3">
        <v>0</v>
      </c>
      <c r="H5032" s="3">
        <v>0</v>
      </c>
      <c r="I5032" s="3">
        <v>1</v>
      </c>
      <c r="J5032" s="3">
        <v>-0.76</v>
      </c>
      <c r="K5032" s="3">
        <v>0.24</v>
      </c>
      <c r="L5032" s="3">
        <v>0</v>
      </c>
      <c r="M5032" s="3">
        <v>-0.76</v>
      </c>
      <c r="N5032" s="3">
        <v>0.24</v>
      </c>
      <c r="O5032" s="3">
        <v>1</v>
      </c>
    </row>
    <row r="5033" spans="1:15" hidden="1" x14ac:dyDescent="0.2">
      <c r="A5033" t="s">
        <v>8914</v>
      </c>
      <c r="B5033" t="s">
        <v>7985</v>
      </c>
      <c r="C5033" s="2">
        <v>42825</v>
      </c>
      <c r="D5033" t="s">
        <v>8915</v>
      </c>
      <c r="E5033" s="3">
        <v>0</v>
      </c>
      <c r="F5033" s="3">
        <v>0</v>
      </c>
      <c r="G5033" s="3">
        <v>0</v>
      </c>
      <c r="H5033" s="3">
        <v>0</v>
      </c>
      <c r="I5033" s="3">
        <v>1</v>
      </c>
      <c r="J5033" s="3">
        <v>-0.38</v>
      </c>
      <c r="K5033" s="3">
        <v>0.62</v>
      </c>
      <c r="L5033" s="3">
        <v>-0.05</v>
      </c>
      <c r="M5033" s="3">
        <v>-0.43</v>
      </c>
      <c r="N5033" s="3">
        <v>0.56999999999999995</v>
      </c>
      <c r="O5033" s="3">
        <v>1</v>
      </c>
    </row>
    <row r="5034" spans="1:15" hidden="1" x14ac:dyDescent="0.2">
      <c r="A5034" t="s">
        <v>8916</v>
      </c>
      <c r="B5034" t="s">
        <v>7985</v>
      </c>
      <c r="C5034" s="2">
        <v>42825</v>
      </c>
      <c r="D5034" t="s">
        <v>8917</v>
      </c>
      <c r="E5034" s="3">
        <v>0</v>
      </c>
      <c r="F5034" s="3">
        <v>0</v>
      </c>
      <c r="G5034" s="3">
        <v>0</v>
      </c>
      <c r="H5034" s="3">
        <v>0</v>
      </c>
      <c r="I5034" s="3">
        <v>320</v>
      </c>
      <c r="J5034" s="3">
        <v>-122.68</v>
      </c>
      <c r="K5034" s="3">
        <v>197.32</v>
      </c>
      <c r="L5034" s="3">
        <v>-15.38</v>
      </c>
      <c r="M5034" s="3">
        <v>-138.06</v>
      </c>
      <c r="N5034" s="3">
        <v>181.94</v>
      </c>
      <c r="O5034" s="3">
        <v>320</v>
      </c>
    </row>
    <row r="5035" spans="1:15" hidden="1" x14ac:dyDescent="0.2">
      <c r="A5035" t="s">
        <v>8918</v>
      </c>
      <c r="B5035" t="s">
        <v>7985</v>
      </c>
      <c r="C5035" s="2">
        <v>42825</v>
      </c>
      <c r="D5035" t="s">
        <v>8919</v>
      </c>
      <c r="E5035" s="3">
        <v>0</v>
      </c>
      <c r="F5035" s="3">
        <v>0</v>
      </c>
      <c r="G5035" s="3">
        <v>0</v>
      </c>
      <c r="H5035" s="3">
        <v>0</v>
      </c>
      <c r="I5035" s="3">
        <v>1</v>
      </c>
      <c r="J5035" s="3">
        <v>-0.38</v>
      </c>
      <c r="K5035" s="3">
        <v>0.62</v>
      </c>
      <c r="L5035" s="3">
        <v>-0.05</v>
      </c>
      <c r="M5035" s="3">
        <v>-0.43</v>
      </c>
      <c r="N5035" s="3">
        <v>0.56999999999999995</v>
      </c>
      <c r="O5035" s="3">
        <v>1</v>
      </c>
    </row>
    <row r="5036" spans="1:15" hidden="1" x14ac:dyDescent="0.2">
      <c r="A5036" t="s">
        <v>8920</v>
      </c>
      <c r="B5036" t="s">
        <v>7985</v>
      </c>
      <c r="C5036" s="2">
        <v>42825</v>
      </c>
      <c r="D5036" t="s">
        <v>8917</v>
      </c>
      <c r="E5036" s="3">
        <v>0</v>
      </c>
      <c r="F5036" s="3">
        <v>0</v>
      </c>
      <c r="G5036" s="3">
        <v>0</v>
      </c>
      <c r="H5036" s="3">
        <v>0</v>
      </c>
      <c r="I5036" s="3">
        <v>510</v>
      </c>
      <c r="J5036" s="3">
        <v>-195.52</v>
      </c>
      <c r="K5036" s="3">
        <v>314.48</v>
      </c>
      <c r="L5036" s="3">
        <v>-24.51</v>
      </c>
      <c r="M5036" s="3">
        <v>-220.03</v>
      </c>
      <c r="N5036" s="3">
        <v>289.97000000000003</v>
      </c>
      <c r="O5036" s="3">
        <v>510</v>
      </c>
    </row>
    <row r="5037" spans="1:15" hidden="1" x14ac:dyDescent="0.2">
      <c r="A5037" t="s">
        <v>8921</v>
      </c>
      <c r="B5037" t="s">
        <v>7985</v>
      </c>
      <c r="C5037" s="2">
        <v>42825</v>
      </c>
      <c r="D5037" t="s">
        <v>8922</v>
      </c>
      <c r="E5037" s="3">
        <v>0</v>
      </c>
      <c r="F5037" s="3">
        <v>0</v>
      </c>
      <c r="G5037" s="3">
        <v>0</v>
      </c>
      <c r="H5037" s="3">
        <v>0</v>
      </c>
      <c r="I5037" s="3">
        <v>29060</v>
      </c>
      <c r="J5037" s="3">
        <v>-11141.19</v>
      </c>
      <c r="K5037" s="3">
        <v>17918.810000000001</v>
      </c>
      <c r="L5037" s="3">
        <v>-1396.46</v>
      </c>
      <c r="M5037" s="3">
        <v>-12537.65</v>
      </c>
      <c r="N5037" s="3">
        <v>16522.349999999999</v>
      </c>
      <c r="O5037" s="3">
        <v>29060</v>
      </c>
    </row>
    <row r="5038" spans="1:15" hidden="1" x14ac:dyDescent="0.2">
      <c r="A5038" t="s">
        <v>8923</v>
      </c>
      <c r="B5038" t="s">
        <v>7985</v>
      </c>
      <c r="C5038" s="2">
        <v>42825</v>
      </c>
      <c r="D5038" t="s">
        <v>8924</v>
      </c>
      <c r="E5038" s="3">
        <v>0</v>
      </c>
      <c r="F5038" s="3">
        <v>0</v>
      </c>
      <c r="G5038" s="3">
        <v>0</v>
      </c>
      <c r="H5038" s="3">
        <v>0</v>
      </c>
      <c r="I5038" s="3">
        <v>7920</v>
      </c>
      <c r="J5038" s="3">
        <v>-3036.41</v>
      </c>
      <c r="K5038" s="3">
        <v>4883.59</v>
      </c>
      <c r="L5038" s="3">
        <v>-380.59</v>
      </c>
      <c r="M5038" s="3">
        <v>-3417</v>
      </c>
      <c r="N5038" s="3">
        <v>4503</v>
      </c>
      <c r="O5038" s="3">
        <v>7920</v>
      </c>
    </row>
    <row r="5039" spans="1:15" hidden="1" x14ac:dyDescent="0.2">
      <c r="A5039" t="s">
        <v>8925</v>
      </c>
      <c r="B5039" t="s">
        <v>7985</v>
      </c>
      <c r="C5039" s="2">
        <v>42825</v>
      </c>
      <c r="D5039" t="s">
        <v>8926</v>
      </c>
      <c r="E5039" s="3">
        <v>0</v>
      </c>
      <c r="F5039" s="3">
        <v>0</v>
      </c>
      <c r="G5039" s="3">
        <v>0</v>
      </c>
      <c r="H5039" s="3">
        <v>0</v>
      </c>
      <c r="I5039" s="3">
        <v>1704</v>
      </c>
      <c r="J5039" s="3">
        <v>-653.28</v>
      </c>
      <c r="K5039" s="3">
        <v>1050.72</v>
      </c>
      <c r="L5039" s="3">
        <v>-81.89</v>
      </c>
      <c r="M5039" s="3">
        <v>-735.17</v>
      </c>
      <c r="N5039" s="3">
        <v>968.83</v>
      </c>
      <c r="O5039" s="3">
        <v>1704</v>
      </c>
    </row>
    <row r="5040" spans="1:15" hidden="1" x14ac:dyDescent="0.2">
      <c r="A5040" t="s">
        <v>8927</v>
      </c>
      <c r="B5040" t="s">
        <v>7985</v>
      </c>
      <c r="C5040" s="2">
        <v>42825</v>
      </c>
      <c r="D5040" t="s">
        <v>8926</v>
      </c>
      <c r="E5040" s="3">
        <v>0</v>
      </c>
      <c r="F5040" s="3">
        <v>0</v>
      </c>
      <c r="G5040" s="3">
        <v>0</v>
      </c>
      <c r="H5040" s="3">
        <v>0</v>
      </c>
      <c r="I5040" s="3">
        <v>23901</v>
      </c>
      <c r="J5040" s="3">
        <v>-9163.2900000000009</v>
      </c>
      <c r="K5040" s="3">
        <v>14737.71</v>
      </c>
      <c r="L5040" s="3">
        <v>-1148.55</v>
      </c>
      <c r="M5040" s="3">
        <v>-10311.84</v>
      </c>
      <c r="N5040" s="3">
        <v>13589.16</v>
      </c>
      <c r="O5040" s="3">
        <v>23901</v>
      </c>
    </row>
    <row r="5041" spans="1:15" hidden="1" x14ac:dyDescent="0.2">
      <c r="A5041" t="s">
        <v>8928</v>
      </c>
      <c r="B5041" t="s">
        <v>7985</v>
      </c>
      <c r="C5041" s="2">
        <v>42825</v>
      </c>
      <c r="D5041" t="s">
        <v>8144</v>
      </c>
      <c r="E5041" s="3">
        <v>0</v>
      </c>
      <c r="F5041" s="3">
        <v>0</v>
      </c>
      <c r="G5041" s="3">
        <v>0</v>
      </c>
      <c r="H5041" s="3">
        <v>0</v>
      </c>
      <c r="I5041" s="3">
        <v>5338</v>
      </c>
      <c r="J5041" s="3">
        <v>-2046.52</v>
      </c>
      <c r="K5041" s="3">
        <v>3291.48</v>
      </c>
      <c r="L5041" s="3">
        <v>-256.51</v>
      </c>
      <c r="M5041" s="3">
        <v>-2303.0300000000002</v>
      </c>
      <c r="N5041" s="3">
        <v>3034.97</v>
      </c>
      <c r="O5041" s="3">
        <v>5338</v>
      </c>
    </row>
    <row r="5042" spans="1:15" hidden="1" x14ac:dyDescent="0.2">
      <c r="A5042" t="s">
        <v>8929</v>
      </c>
      <c r="B5042" t="s">
        <v>7985</v>
      </c>
      <c r="C5042" s="2">
        <v>42825</v>
      </c>
      <c r="D5042" t="s">
        <v>8930</v>
      </c>
      <c r="E5042" s="3">
        <v>0</v>
      </c>
      <c r="F5042" s="3">
        <v>0</v>
      </c>
      <c r="G5042" s="3">
        <v>0</v>
      </c>
      <c r="H5042" s="3">
        <v>0</v>
      </c>
      <c r="I5042" s="3">
        <v>7919</v>
      </c>
      <c r="J5042" s="3">
        <v>-3036.04</v>
      </c>
      <c r="K5042" s="3">
        <v>4882.96</v>
      </c>
      <c r="L5042" s="3">
        <v>-380.54</v>
      </c>
      <c r="M5042" s="3">
        <v>-3416.58</v>
      </c>
      <c r="N5042" s="3">
        <v>4502.42</v>
      </c>
      <c r="O5042" s="3">
        <v>7919</v>
      </c>
    </row>
    <row r="5043" spans="1:15" hidden="1" x14ac:dyDescent="0.2">
      <c r="A5043" t="s">
        <v>8931</v>
      </c>
      <c r="B5043" t="s">
        <v>7985</v>
      </c>
      <c r="C5043" s="2">
        <v>42825</v>
      </c>
      <c r="D5043" t="s">
        <v>8932</v>
      </c>
      <c r="E5043" s="3">
        <v>0</v>
      </c>
      <c r="F5043" s="3">
        <v>0</v>
      </c>
      <c r="G5043" s="3">
        <v>0</v>
      </c>
      <c r="H5043" s="3">
        <v>0</v>
      </c>
      <c r="I5043" s="3">
        <v>1802</v>
      </c>
      <c r="J5043" s="3">
        <v>-690.86</v>
      </c>
      <c r="K5043" s="3">
        <v>1111.1400000000001</v>
      </c>
      <c r="L5043" s="3">
        <v>-86.59</v>
      </c>
      <c r="M5043" s="3">
        <v>-777.45</v>
      </c>
      <c r="N5043" s="3">
        <v>1024.55</v>
      </c>
      <c r="O5043" s="3">
        <v>1802</v>
      </c>
    </row>
    <row r="5044" spans="1:15" hidden="1" x14ac:dyDescent="0.2">
      <c r="A5044" t="s">
        <v>8933</v>
      </c>
      <c r="B5044" t="s">
        <v>7985</v>
      </c>
      <c r="C5044" s="2">
        <v>42825</v>
      </c>
      <c r="D5044" t="s">
        <v>8934</v>
      </c>
      <c r="E5044" s="3">
        <v>0</v>
      </c>
      <c r="F5044" s="3">
        <v>0</v>
      </c>
      <c r="G5044" s="3">
        <v>0</v>
      </c>
      <c r="H5044" s="3">
        <v>0</v>
      </c>
      <c r="I5044" s="3">
        <v>4407</v>
      </c>
      <c r="J5044" s="3">
        <v>-1689.58</v>
      </c>
      <c r="K5044" s="3">
        <v>2717.42</v>
      </c>
      <c r="L5044" s="3">
        <v>-211.78</v>
      </c>
      <c r="M5044" s="3">
        <v>-1901.36</v>
      </c>
      <c r="N5044" s="3">
        <v>2505.64</v>
      </c>
      <c r="O5044" s="3">
        <v>4407</v>
      </c>
    </row>
    <row r="5045" spans="1:15" hidden="1" x14ac:dyDescent="0.2">
      <c r="A5045" t="s">
        <v>8935</v>
      </c>
      <c r="B5045" t="s">
        <v>7985</v>
      </c>
      <c r="C5045" s="2">
        <v>42825</v>
      </c>
      <c r="D5045" t="s">
        <v>8886</v>
      </c>
      <c r="E5045" s="3">
        <v>0</v>
      </c>
      <c r="F5045" s="3">
        <v>0</v>
      </c>
      <c r="G5045" s="3">
        <v>0</v>
      </c>
      <c r="H5045" s="3">
        <v>0</v>
      </c>
      <c r="I5045" s="3">
        <v>309150</v>
      </c>
      <c r="J5045" s="3">
        <v>-118523.64</v>
      </c>
      <c r="K5045" s="3">
        <v>190626.36</v>
      </c>
      <c r="L5045" s="3">
        <v>-14856.05</v>
      </c>
      <c r="M5045" s="3">
        <v>-133379.69</v>
      </c>
      <c r="N5045" s="3">
        <v>175770.31</v>
      </c>
      <c r="O5045" s="3">
        <v>309150</v>
      </c>
    </row>
    <row r="5046" spans="1:15" hidden="1" x14ac:dyDescent="0.2">
      <c r="A5046" t="s">
        <v>8936</v>
      </c>
      <c r="B5046" t="s">
        <v>7985</v>
      </c>
      <c r="C5046" s="2">
        <v>42825</v>
      </c>
      <c r="D5046" t="s">
        <v>8886</v>
      </c>
      <c r="E5046" s="3">
        <v>0</v>
      </c>
      <c r="F5046" s="3">
        <v>0</v>
      </c>
      <c r="G5046" s="3">
        <v>0</v>
      </c>
      <c r="H5046" s="3">
        <v>0</v>
      </c>
      <c r="I5046" s="3">
        <v>30915</v>
      </c>
      <c r="J5046" s="3">
        <v>-11852.36</v>
      </c>
      <c r="K5046" s="3">
        <v>19062.64</v>
      </c>
      <c r="L5046" s="3">
        <v>-1485.61</v>
      </c>
      <c r="M5046" s="3">
        <v>-13337.97</v>
      </c>
      <c r="N5046" s="3">
        <v>17577.03</v>
      </c>
      <c r="O5046" s="3">
        <v>30915</v>
      </c>
    </row>
    <row r="5047" spans="1:15" hidden="1" x14ac:dyDescent="0.2">
      <c r="A5047" t="s">
        <v>8937</v>
      </c>
      <c r="B5047" t="s">
        <v>7985</v>
      </c>
      <c r="C5047" s="2">
        <v>42825</v>
      </c>
      <c r="D5047" t="s">
        <v>8938</v>
      </c>
      <c r="E5047" s="3">
        <v>0</v>
      </c>
      <c r="F5047" s="3">
        <v>0</v>
      </c>
      <c r="G5047" s="3">
        <v>0</v>
      </c>
      <c r="H5047" s="3">
        <v>0</v>
      </c>
      <c r="I5047" s="3">
        <v>72135</v>
      </c>
      <c r="J5047" s="3">
        <v>-27655.52</v>
      </c>
      <c r="K5047" s="3">
        <v>44479.48</v>
      </c>
      <c r="L5047" s="3">
        <v>-3466.41</v>
      </c>
      <c r="M5047" s="3">
        <v>-31121.93</v>
      </c>
      <c r="N5047" s="3">
        <v>41013.07</v>
      </c>
      <c r="O5047" s="3">
        <v>72135</v>
      </c>
    </row>
    <row r="5048" spans="1:15" hidden="1" x14ac:dyDescent="0.2">
      <c r="A5048" t="s">
        <v>8939</v>
      </c>
      <c r="B5048" t="s">
        <v>7985</v>
      </c>
      <c r="C5048" s="2">
        <v>44699</v>
      </c>
      <c r="D5048" t="s">
        <v>8940</v>
      </c>
      <c r="E5048" s="3">
        <v>105000</v>
      </c>
      <c r="F5048" s="3">
        <v>0</v>
      </c>
      <c r="G5048" s="3">
        <v>0</v>
      </c>
      <c r="H5048" s="3">
        <v>0</v>
      </c>
      <c r="I5048" s="3">
        <v>0</v>
      </c>
      <c r="J5048" s="3">
        <v>0</v>
      </c>
      <c r="K5048" s="3">
        <v>0</v>
      </c>
      <c r="L5048" s="3">
        <v>-3716.71</v>
      </c>
      <c r="M5048" s="3">
        <v>-3716.71</v>
      </c>
      <c r="N5048" s="3">
        <v>101283.29</v>
      </c>
      <c r="O5048" s="3">
        <v>105000</v>
      </c>
    </row>
    <row r="5049" spans="1:15" hidden="1" x14ac:dyDescent="0.2">
      <c r="A5049" t="s">
        <v>8941</v>
      </c>
      <c r="B5049" t="s">
        <v>8943</v>
      </c>
      <c r="C5049" s="2">
        <v>36148</v>
      </c>
      <c r="D5049" t="s">
        <v>8944</v>
      </c>
      <c r="E5049" s="3">
        <v>0</v>
      </c>
      <c r="F5049" s="3">
        <v>0</v>
      </c>
      <c r="G5049" s="3">
        <v>0</v>
      </c>
      <c r="H5049" s="3">
        <v>0</v>
      </c>
      <c r="I5049" s="3">
        <v>399839</v>
      </c>
      <c r="J5049" s="3">
        <v>-379847.05</v>
      </c>
      <c r="K5049" s="3">
        <v>19991.95</v>
      </c>
      <c r="L5049" s="3">
        <v>0</v>
      </c>
      <c r="M5049" s="3">
        <v>-379847.05</v>
      </c>
      <c r="N5049" s="3">
        <v>19991.95</v>
      </c>
      <c r="O5049" s="3">
        <v>399839</v>
      </c>
    </row>
    <row r="5050" spans="1:15" hidden="1" x14ac:dyDescent="0.2">
      <c r="A5050" t="s">
        <v>8945</v>
      </c>
      <c r="B5050" t="s">
        <v>8943</v>
      </c>
      <c r="C5050" s="2">
        <v>36148</v>
      </c>
      <c r="D5050" t="s">
        <v>8944</v>
      </c>
      <c r="E5050" s="3">
        <v>0</v>
      </c>
      <c r="F5050" s="3">
        <v>0</v>
      </c>
      <c r="G5050" s="3">
        <v>0</v>
      </c>
      <c r="H5050" s="3">
        <v>0</v>
      </c>
      <c r="I5050" s="3">
        <v>89642</v>
      </c>
      <c r="J5050" s="3">
        <v>-85159.9</v>
      </c>
      <c r="K5050" s="3">
        <v>4482.1000000000004</v>
      </c>
      <c r="L5050" s="3">
        <v>0</v>
      </c>
      <c r="M5050" s="3">
        <v>-85159.9</v>
      </c>
      <c r="N5050" s="3">
        <v>4482.1000000000004</v>
      </c>
      <c r="O5050" s="3">
        <v>89642</v>
      </c>
    </row>
    <row r="5051" spans="1:15" hidden="1" x14ac:dyDescent="0.2">
      <c r="A5051" t="s">
        <v>8946</v>
      </c>
      <c r="B5051" t="s">
        <v>8943</v>
      </c>
      <c r="C5051" s="2">
        <v>36148</v>
      </c>
      <c r="D5051" t="s">
        <v>8947</v>
      </c>
      <c r="E5051" s="3">
        <v>0</v>
      </c>
      <c r="F5051" s="3">
        <v>0</v>
      </c>
      <c r="G5051" s="3">
        <v>0</v>
      </c>
      <c r="H5051" s="3">
        <v>0</v>
      </c>
      <c r="I5051" s="3">
        <v>274094</v>
      </c>
      <c r="J5051" s="3">
        <v>-260389.3</v>
      </c>
      <c r="K5051" s="3">
        <v>13704.7</v>
      </c>
      <c r="L5051" s="3">
        <v>0</v>
      </c>
      <c r="M5051" s="3">
        <v>-260389.3</v>
      </c>
      <c r="N5051" s="3">
        <v>13704.7</v>
      </c>
      <c r="O5051" s="3">
        <v>274094</v>
      </c>
    </row>
    <row r="5052" spans="1:15" hidden="1" x14ac:dyDescent="0.2">
      <c r="A5052" t="s">
        <v>8948</v>
      </c>
      <c r="B5052" t="s">
        <v>8943</v>
      </c>
      <c r="C5052" s="2">
        <v>36148</v>
      </c>
      <c r="D5052" t="s">
        <v>8947</v>
      </c>
      <c r="E5052" s="3">
        <v>0</v>
      </c>
      <c r="F5052" s="3">
        <v>0</v>
      </c>
      <c r="G5052" s="3">
        <v>0</v>
      </c>
      <c r="H5052" s="3">
        <v>0</v>
      </c>
      <c r="I5052" s="3">
        <v>46066</v>
      </c>
      <c r="J5052" s="3">
        <v>-43762.7</v>
      </c>
      <c r="K5052" s="3">
        <v>2303.3000000000002</v>
      </c>
      <c r="L5052" s="3">
        <v>0</v>
      </c>
      <c r="M5052" s="3">
        <v>-43762.7</v>
      </c>
      <c r="N5052" s="3">
        <v>2303.3000000000002</v>
      </c>
      <c r="O5052" s="3">
        <v>46066</v>
      </c>
    </row>
    <row r="5053" spans="1:15" hidden="1" x14ac:dyDescent="0.2">
      <c r="A5053" t="s">
        <v>8949</v>
      </c>
      <c r="B5053" t="s">
        <v>8943</v>
      </c>
      <c r="C5053" s="2">
        <v>36148</v>
      </c>
      <c r="D5053" t="s">
        <v>8950</v>
      </c>
      <c r="E5053" s="3">
        <v>0</v>
      </c>
      <c r="F5053" s="3">
        <v>0</v>
      </c>
      <c r="G5053" s="3">
        <v>0</v>
      </c>
      <c r="H5053" s="3">
        <v>0</v>
      </c>
      <c r="I5053" s="3">
        <v>108808</v>
      </c>
      <c r="J5053" s="3">
        <v>-103367.6</v>
      </c>
      <c r="K5053" s="3">
        <v>5440.4</v>
      </c>
      <c r="L5053" s="3">
        <v>0</v>
      </c>
      <c r="M5053" s="3">
        <v>-103367.6</v>
      </c>
      <c r="N5053" s="3">
        <v>5440.4</v>
      </c>
      <c r="O5053" s="3">
        <v>108808</v>
      </c>
    </row>
    <row r="5054" spans="1:15" hidden="1" x14ac:dyDescent="0.2">
      <c r="A5054" t="s">
        <v>8951</v>
      </c>
      <c r="B5054" t="s">
        <v>8943</v>
      </c>
      <c r="C5054" s="2">
        <v>36148</v>
      </c>
      <c r="D5054" t="s">
        <v>8950</v>
      </c>
      <c r="E5054" s="3">
        <v>0</v>
      </c>
      <c r="F5054" s="3">
        <v>0</v>
      </c>
      <c r="G5054" s="3">
        <v>0</v>
      </c>
      <c r="H5054" s="3">
        <v>0</v>
      </c>
      <c r="I5054" s="3">
        <v>17492</v>
      </c>
      <c r="J5054" s="3">
        <v>-16617.400000000001</v>
      </c>
      <c r="K5054" s="3">
        <v>874.6</v>
      </c>
      <c r="L5054" s="3">
        <v>0</v>
      </c>
      <c r="M5054" s="3">
        <v>-16617.400000000001</v>
      </c>
      <c r="N5054" s="3">
        <v>874.6</v>
      </c>
      <c r="O5054" s="3">
        <v>17492</v>
      </c>
    </row>
    <row r="5055" spans="1:15" hidden="1" x14ac:dyDescent="0.2">
      <c r="A5055" t="s">
        <v>8952</v>
      </c>
      <c r="B5055" t="s">
        <v>8943</v>
      </c>
      <c r="C5055" s="2">
        <v>36148</v>
      </c>
      <c r="D5055" t="s">
        <v>8953</v>
      </c>
      <c r="E5055" s="3">
        <v>0</v>
      </c>
      <c r="F5055" s="3">
        <v>0</v>
      </c>
      <c r="G5055" s="3">
        <v>0</v>
      </c>
      <c r="H5055" s="3">
        <v>0</v>
      </c>
      <c r="I5055" s="3">
        <v>67220</v>
      </c>
      <c r="J5055" s="3">
        <v>-63859</v>
      </c>
      <c r="K5055" s="3">
        <v>3361</v>
      </c>
      <c r="L5055" s="3">
        <v>0</v>
      </c>
      <c r="M5055" s="3">
        <v>-63859</v>
      </c>
      <c r="N5055" s="3">
        <v>3361</v>
      </c>
      <c r="O5055" s="3">
        <v>67220</v>
      </c>
    </row>
    <row r="5056" spans="1:15" hidden="1" x14ac:dyDescent="0.2">
      <c r="A5056" t="s">
        <v>8954</v>
      </c>
      <c r="B5056" t="s">
        <v>8943</v>
      </c>
      <c r="C5056" s="2">
        <v>36148</v>
      </c>
      <c r="D5056" t="s">
        <v>8955</v>
      </c>
      <c r="E5056" s="3">
        <v>0</v>
      </c>
      <c r="F5056" s="3">
        <v>0</v>
      </c>
      <c r="G5056" s="3">
        <v>0</v>
      </c>
      <c r="H5056" s="3">
        <v>0</v>
      </c>
      <c r="I5056" s="3">
        <v>20592</v>
      </c>
      <c r="J5056" s="3">
        <v>-19562.400000000001</v>
      </c>
      <c r="K5056" s="3">
        <v>1029.5999999999999</v>
      </c>
      <c r="L5056" s="3">
        <v>0</v>
      </c>
      <c r="M5056" s="3">
        <v>-19562.400000000001</v>
      </c>
      <c r="N5056" s="3">
        <v>1029.5999999999999</v>
      </c>
      <c r="O5056" s="3">
        <v>20592</v>
      </c>
    </row>
    <row r="5057" spans="1:15" hidden="1" x14ac:dyDescent="0.2">
      <c r="A5057" t="s">
        <v>8956</v>
      </c>
      <c r="B5057" t="s">
        <v>8943</v>
      </c>
      <c r="C5057" s="2">
        <v>36148</v>
      </c>
      <c r="D5057" t="s">
        <v>8957</v>
      </c>
      <c r="E5057" s="3">
        <v>0</v>
      </c>
      <c r="F5057" s="3">
        <v>0</v>
      </c>
      <c r="G5057" s="3">
        <v>0</v>
      </c>
      <c r="H5057" s="3">
        <v>0</v>
      </c>
      <c r="I5057" s="3">
        <v>45020</v>
      </c>
      <c r="J5057" s="3">
        <v>-42769</v>
      </c>
      <c r="K5057" s="3">
        <v>2251</v>
      </c>
      <c r="L5057" s="3">
        <v>0</v>
      </c>
      <c r="M5057" s="3">
        <v>-42769</v>
      </c>
      <c r="N5057" s="3">
        <v>2251</v>
      </c>
      <c r="O5057" s="3">
        <v>45020</v>
      </c>
    </row>
    <row r="5058" spans="1:15" hidden="1" x14ac:dyDescent="0.2">
      <c r="A5058" t="s">
        <v>8958</v>
      </c>
      <c r="B5058" t="s">
        <v>8943</v>
      </c>
      <c r="C5058" s="2">
        <v>36148</v>
      </c>
      <c r="D5058" t="s">
        <v>8957</v>
      </c>
      <c r="E5058" s="3">
        <v>0</v>
      </c>
      <c r="F5058" s="3">
        <v>0</v>
      </c>
      <c r="G5058" s="3">
        <v>0</v>
      </c>
      <c r="H5058" s="3">
        <v>0</v>
      </c>
      <c r="I5058" s="3">
        <v>51020</v>
      </c>
      <c r="J5058" s="3">
        <v>-48469</v>
      </c>
      <c r="K5058" s="3">
        <v>2551</v>
      </c>
      <c r="L5058" s="3">
        <v>0</v>
      </c>
      <c r="M5058" s="3">
        <v>-48469</v>
      </c>
      <c r="N5058" s="3">
        <v>2551</v>
      </c>
      <c r="O5058" s="3">
        <v>51020</v>
      </c>
    </row>
    <row r="5059" spans="1:15" hidden="1" x14ac:dyDescent="0.2">
      <c r="A5059" t="s">
        <v>8959</v>
      </c>
      <c r="B5059" t="s">
        <v>8943</v>
      </c>
      <c r="C5059" s="2">
        <v>36148</v>
      </c>
      <c r="D5059" t="s">
        <v>8960</v>
      </c>
      <c r="E5059" s="3">
        <v>0</v>
      </c>
      <c r="F5059" s="3">
        <v>0</v>
      </c>
      <c r="G5059" s="3">
        <v>0</v>
      </c>
      <c r="H5059" s="3">
        <v>0</v>
      </c>
      <c r="I5059" s="3">
        <v>80276</v>
      </c>
      <c r="J5059" s="3">
        <v>-76262.2</v>
      </c>
      <c r="K5059" s="3">
        <v>4013.8</v>
      </c>
      <c r="L5059" s="3">
        <v>0</v>
      </c>
      <c r="M5059" s="3">
        <v>-76262.2</v>
      </c>
      <c r="N5059" s="3">
        <v>4013.8</v>
      </c>
      <c r="O5059" s="3">
        <v>80276</v>
      </c>
    </row>
    <row r="5060" spans="1:15" hidden="1" x14ac:dyDescent="0.2">
      <c r="A5060" t="s">
        <v>8961</v>
      </c>
      <c r="B5060" t="s">
        <v>8943</v>
      </c>
      <c r="C5060" s="2">
        <v>36148</v>
      </c>
      <c r="D5060" t="s">
        <v>8962</v>
      </c>
      <c r="E5060" s="3">
        <v>0</v>
      </c>
      <c r="F5060" s="3">
        <v>0</v>
      </c>
      <c r="G5060" s="3">
        <v>0</v>
      </c>
      <c r="H5060" s="3">
        <v>0</v>
      </c>
      <c r="I5060" s="3">
        <v>30000</v>
      </c>
      <c r="J5060" s="3">
        <v>-28500</v>
      </c>
      <c r="K5060" s="3">
        <v>1500</v>
      </c>
      <c r="L5060" s="3">
        <v>0</v>
      </c>
      <c r="M5060" s="3">
        <v>-28500</v>
      </c>
      <c r="N5060" s="3">
        <v>1500</v>
      </c>
      <c r="O5060" s="3">
        <v>30000</v>
      </c>
    </row>
    <row r="5061" spans="1:15" hidden="1" x14ac:dyDescent="0.2">
      <c r="A5061" t="s">
        <v>8963</v>
      </c>
      <c r="B5061" t="s">
        <v>8943</v>
      </c>
      <c r="C5061" s="2">
        <v>36148</v>
      </c>
      <c r="D5061" t="s">
        <v>8964</v>
      </c>
      <c r="E5061" s="3">
        <v>0</v>
      </c>
      <c r="F5061" s="3">
        <v>0</v>
      </c>
      <c r="G5061" s="3">
        <v>0</v>
      </c>
      <c r="H5061" s="3">
        <v>0</v>
      </c>
      <c r="I5061" s="3">
        <v>170066</v>
      </c>
      <c r="J5061" s="3">
        <v>-161562.70000000001</v>
      </c>
      <c r="K5061" s="3">
        <v>8503.2999999999993</v>
      </c>
      <c r="L5061" s="3">
        <v>0</v>
      </c>
      <c r="M5061" s="3">
        <v>-161562.70000000001</v>
      </c>
      <c r="N5061" s="3">
        <v>8503.2999999999993</v>
      </c>
      <c r="O5061" s="3">
        <v>170066</v>
      </c>
    </row>
    <row r="5062" spans="1:15" hidden="1" x14ac:dyDescent="0.2">
      <c r="A5062" t="s">
        <v>8965</v>
      </c>
      <c r="B5062" t="s">
        <v>8943</v>
      </c>
      <c r="C5062" s="2">
        <v>36148</v>
      </c>
      <c r="D5062" t="s">
        <v>8953</v>
      </c>
      <c r="E5062" s="3">
        <v>0</v>
      </c>
      <c r="F5062" s="3">
        <v>0</v>
      </c>
      <c r="G5062" s="3">
        <v>0</v>
      </c>
      <c r="H5062" s="3">
        <v>0</v>
      </c>
      <c r="I5062" s="3">
        <v>453968</v>
      </c>
      <c r="J5062" s="3">
        <v>-431269.6</v>
      </c>
      <c r="K5062" s="3">
        <v>22698.400000000001</v>
      </c>
      <c r="L5062" s="3">
        <v>0</v>
      </c>
      <c r="M5062" s="3">
        <v>-431269.6</v>
      </c>
      <c r="N5062" s="3">
        <v>22698.400000000001</v>
      </c>
      <c r="O5062" s="3">
        <v>453968</v>
      </c>
    </row>
    <row r="5063" spans="1:15" hidden="1" x14ac:dyDescent="0.2">
      <c r="A5063" t="s">
        <v>8966</v>
      </c>
      <c r="B5063" t="s">
        <v>8943</v>
      </c>
      <c r="C5063" s="2">
        <v>36148</v>
      </c>
      <c r="D5063" t="s">
        <v>8953</v>
      </c>
      <c r="E5063" s="3">
        <v>0</v>
      </c>
      <c r="F5063" s="3">
        <v>0</v>
      </c>
      <c r="G5063" s="3">
        <v>0</v>
      </c>
      <c r="H5063" s="3">
        <v>0</v>
      </c>
      <c r="I5063" s="3">
        <v>63082</v>
      </c>
      <c r="J5063" s="3">
        <v>-59927.9</v>
      </c>
      <c r="K5063" s="3">
        <v>3154.1</v>
      </c>
      <c r="L5063" s="3">
        <v>0</v>
      </c>
      <c r="M5063" s="3">
        <v>-59927.9</v>
      </c>
      <c r="N5063" s="3">
        <v>3154.1</v>
      </c>
      <c r="O5063" s="3">
        <v>63082</v>
      </c>
    </row>
    <row r="5064" spans="1:15" hidden="1" x14ac:dyDescent="0.2">
      <c r="A5064" t="s">
        <v>8967</v>
      </c>
      <c r="B5064" t="s">
        <v>8943</v>
      </c>
      <c r="C5064" s="2">
        <v>36148</v>
      </c>
      <c r="D5064" t="s">
        <v>8960</v>
      </c>
      <c r="E5064" s="3">
        <v>0</v>
      </c>
      <c r="F5064" s="3">
        <v>0</v>
      </c>
      <c r="G5064" s="3">
        <v>0</v>
      </c>
      <c r="H5064" s="3">
        <v>0</v>
      </c>
      <c r="I5064" s="3">
        <v>114000</v>
      </c>
      <c r="J5064" s="3">
        <v>-108300</v>
      </c>
      <c r="K5064" s="3">
        <v>5700</v>
      </c>
      <c r="L5064" s="3">
        <v>0</v>
      </c>
      <c r="M5064" s="3">
        <v>-108300</v>
      </c>
      <c r="N5064" s="3">
        <v>5700</v>
      </c>
      <c r="O5064" s="3">
        <v>114000</v>
      </c>
    </row>
    <row r="5065" spans="1:15" hidden="1" x14ac:dyDescent="0.2">
      <c r="A5065" t="s">
        <v>8968</v>
      </c>
      <c r="B5065" t="s">
        <v>8943</v>
      </c>
      <c r="C5065" s="2">
        <v>36148</v>
      </c>
      <c r="D5065" t="s">
        <v>8343</v>
      </c>
      <c r="E5065" s="3">
        <v>0</v>
      </c>
      <c r="F5065" s="3">
        <v>0</v>
      </c>
      <c r="G5065" s="3">
        <v>0</v>
      </c>
      <c r="H5065" s="3">
        <v>0</v>
      </c>
      <c r="I5065" s="3">
        <v>204000</v>
      </c>
      <c r="J5065" s="3">
        <v>-193800</v>
      </c>
      <c r="K5065" s="3">
        <v>10200</v>
      </c>
      <c r="L5065" s="3">
        <v>0</v>
      </c>
      <c r="M5065" s="3">
        <v>-193800</v>
      </c>
      <c r="N5065" s="3">
        <v>10200</v>
      </c>
      <c r="O5065" s="3">
        <v>204000</v>
      </c>
    </row>
    <row r="5066" spans="1:15" hidden="1" x14ac:dyDescent="0.2">
      <c r="A5066" t="s">
        <v>8969</v>
      </c>
      <c r="B5066" t="s">
        <v>8943</v>
      </c>
      <c r="C5066" s="2">
        <v>36148</v>
      </c>
      <c r="D5066" t="s">
        <v>8970</v>
      </c>
      <c r="E5066" s="3">
        <v>0</v>
      </c>
      <c r="F5066" s="3">
        <v>0</v>
      </c>
      <c r="G5066" s="3">
        <v>0</v>
      </c>
      <c r="H5066" s="3">
        <v>0</v>
      </c>
      <c r="I5066" s="3">
        <v>12000</v>
      </c>
      <c r="J5066" s="3">
        <v>-11400</v>
      </c>
      <c r="K5066" s="3">
        <v>600</v>
      </c>
      <c r="L5066" s="3">
        <v>0</v>
      </c>
      <c r="M5066" s="3">
        <v>-11400</v>
      </c>
      <c r="N5066" s="3">
        <v>600</v>
      </c>
      <c r="O5066" s="3">
        <v>12000</v>
      </c>
    </row>
    <row r="5067" spans="1:15" hidden="1" x14ac:dyDescent="0.2">
      <c r="A5067" t="s">
        <v>8971</v>
      </c>
      <c r="B5067" t="s">
        <v>8943</v>
      </c>
      <c r="C5067" s="2">
        <v>36148</v>
      </c>
      <c r="D5067" t="s">
        <v>8333</v>
      </c>
      <c r="E5067" s="3">
        <v>0</v>
      </c>
      <c r="F5067" s="3">
        <v>0</v>
      </c>
      <c r="G5067" s="3">
        <v>0</v>
      </c>
      <c r="H5067" s="3">
        <v>0</v>
      </c>
      <c r="I5067" s="3">
        <v>25740</v>
      </c>
      <c r="J5067" s="3">
        <v>-24453</v>
      </c>
      <c r="K5067" s="3">
        <v>1287</v>
      </c>
      <c r="L5067" s="3">
        <v>0</v>
      </c>
      <c r="M5067" s="3">
        <v>-24453</v>
      </c>
      <c r="N5067" s="3">
        <v>1287</v>
      </c>
      <c r="O5067" s="3">
        <v>25740</v>
      </c>
    </row>
    <row r="5068" spans="1:15" hidden="1" x14ac:dyDescent="0.2">
      <c r="A5068" t="s">
        <v>8972</v>
      </c>
      <c r="B5068" t="s">
        <v>8943</v>
      </c>
      <c r="C5068" s="2">
        <v>36148</v>
      </c>
      <c r="D5068" t="s">
        <v>8333</v>
      </c>
      <c r="E5068" s="3">
        <v>0</v>
      </c>
      <c r="F5068" s="3">
        <v>0</v>
      </c>
      <c r="G5068" s="3">
        <v>0</v>
      </c>
      <c r="H5068" s="3">
        <v>0</v>
      </c>
      <c r="I5068" s="3">
        <v>6780</v>
      </c>
      <c r="J5068" s="3">
        <v>-6441</v>
      </c>
      <c r="K5068" s="3">
        <v>339</v>
      </c>
      <c r="L5068" s="3">
        <v>0</v>
      </c>
      <c r="M5068" s="3">
        <v>-6441</v>
      </c>
      <c r="N5068" s="3">
        <v>339</v>
      </c>
      <c r="O5068" s="3">
        <v>6780</v>
      </c>
    </row>
    <row r="5069" spans="1:15" hidden="1" x14ac:dyDescent="0.2">
      <c r="A5069" t="s">
        <v>8973</v>
      </c>
      <c r="B5069" t="s">
        <v>8943</v>
      </c>
      <c r="C5069" s="2">
        <v>36148</v>
      </c>
      <c r="D5069" t="s">
        <v>7869</v>
      </c>
      <c r="E5069" s="3">
        <v>0</v>
      </c>
      <c r="F5069" s="3">
        <v>0</v>
      </c>
      <c r="G5069" s="3">
        <v>0</v>
      </c>
      <c r="H5069" s="3">
        <v>0</v>
      </c>
      <c r="I5069" s="3">
        <v>36000</v>
      </c>
      <c r="J5069" s="3">
        <v>-34200</v>
      </c>
      <c r="K5069" s="3">
        <v>1800</v>
      </c>
      <c r="L5069" s="3">
        <v>0</v>
      </c>
      <c r="M5069" s="3">
        <v>-34200</v>
      </c>
      <c r="N5069" s="3">
        <v>1800</v>
      </c>
      <c r="O5069" s="3">
        <v>36000</v>
      </c>
    </row>
    <row r="5070" spans="1:15" hidden="1" x14ac:dyDescent="0.2">
      <c r="A5070" t="s">
        <v>8974</v>
      </c>
      <c r="B5070" t="s">
        <v>8943</v>
      </c>
      <c r="C5070" s="2">
        <v>36148</v>
      </c>
      <c r="D5070" t="s">
        <v>7869</v>
      </c>
      <c r="E5070" s="3">
        <v>0</v>
      </c>
      <c r="F5070" s="3">
        <v>0</v>
      </c>
      <c r="G5070" s="3">
        <v>0</v>
      </c>
      <c r="H5070" s="3">
        <v>0</v>
      </c>
      <c r="I5070" s="3">
        <v>7680</v>
      </c>
      <c r="J5070" s="3">
        <v>-7296</v>
      </c>
      <c r="K5070" s="3">
        <v>384</v>
      </c>
      <c r="L5070" s="3">
        <v>0</v>
      </c>
      <c r="M5070" s="3">
        <v>-7296</v>
      </c>
      <c r="N5070" s="3">
        <v>384</v>
      </c>
      <c r="O5070" s="3">
        <v>7680</v>
      </c>
    </row>
    <row r="5071" spans="1:15" hidden="1" x14ac:dyDescent="0.2">
      <c r="A5071" t="s">
        <v>8975</v>
      </c>
      <c r="B5071" t="s">
        <v>8943</v>
      </c>
      <c r="C5071" s="2">
        <v>36148</v>
      </c>
      <c r="D5071" t="s">
        <v>7869</v>
      </c>
      <c r="E5071" s="3">
        <v>0</v>
      </c>
      <c r="F5071" s="3">
        <v>0</v>
      </c>
      <c r="G5071" s="3">
        <v>0</v>
      </c>
      <c r="H5071" s="3">
        <v>0</v>
      </c>
      <c r="I5071" s="3">
        <v>60000</v>
      </c>
      <c r="J5071" s="3">
        <v>-57000</v>
      </c>
      <c r="K5071" s="3">
        <v>3000</v>
      </c>
      <c r="L5071" s="3">
        <v>0</v>
      </c>
      <c r="M5071" s="3">
        <v>-57000</v>
      </c>
      <c r="N5071" s="3">
        <v>3000</v>
      </c>
      <c r="O5071" s="3">
        <v>60000</v>
      </c>
    </row>
    <row r="5072" spans="1:15" hidden="1" x14ac:dyDescent="0.2">
      <c r="A5072" t="s">
        <v>8976</v>
      </c>
      <c r="B5072" t="s">
        <v>8943</v>
      </c>
      <c r="C5072" s="2">
        <v>36148</v>
      </c>
      <c r="D5072" t="s">
        <v>7869</v>
      </c>
      <c r="E5072" s="3">
        <v>0</v>
      </c>
      <c r="F5072" s="3">
        <v>0</v>
      </c>
      <c r="G5072" s="3">
        <v>0</v>
      </c>
      <c r="H5072" s="3">
        <v>0</v>
      </c>
      <c r="I5072" s="3">
        <v>11520</v>
      </c>
      <c r="J5072" s="3">
        <v>-10944</v>
      </c>
      <c r="K5072" s="3">
        <v>576</v>
      </c>
      <c r="L5072" s="3">
        <v>0</v>
      </c>
      <c r="M5072" s="3">
        <v>-10944</v>
      </c>
      <c r="N5072" s="3">
        <v>576</v>
      </c>
      <c r="O5072" s="3">
        <v>11520</v>
      </c>
    </row>
    <row r="5073" spans="1:15" hidden="1" x14ac:dyDescent="0.2">
      <c r="A5073" t="s">
        <v>8977</v>
      </c>
      <c r="B5073" t="s">
        <v>8943</v>
      </c>
      <c r="C5073" s="2">
        <v>36148</v>
      </c>
      <c r="D5073" t="s">
        <v>8957</v>
      </c>
      <c r="E5073" s="3">
        <v>0</v>
      </c>
      <c r="F5073" s="3">
        <v>0</v>
      </c>
      <c r="G5073" s="3">
        <v>0</v>
      </c>
      <c r="H5073" s="3">
        <v>0</v>
      </c>
      <c r="I5073" s="3">
        <v>102000</v>
      </c>
      <c r="J5073" s="3">
        <v>-96900</v>
      </c>
      <c r="K5073" s="3">
        <v>5100</v>
      </c>
      <c r="L5073" s="3">
        <v>0</v>
      </c>
      <c r="M5073" s="3">
        <v>-96900</v>
      </c>
      <c r="N5073" s="3">
        <v>5100</v>
      </c>
      <c r="O5073" s="3">
        <v>102000</v>
      </c>
    </row>
    <row r="5074" spans="1:15" hidden="1" x14ac:dyDescent="0.2">
      <c r="A5074" t="s">
        <v>8978</v>
      </c>
      <c r="B5074" t="s">
        <v>8943</v>
      </c>
      <c r="C5074" s="2">
        <v>36148</v>
      </c>
      <c r="D5074" t="s">
        <v>8979</v>
      </c>
      <c r="E5074" s="3">
        <v>0</v>
      </c>
      <c r="F5074" s="3">
        <v>0</v>
      </c>
      <c r="G5074" s="3">
        <v>0</v>
      </c>
      <c r="H5074" s="3">
        <v>0</v>
      </c>
      <c r="I5074" s="3">
        <v>18000</v>
      </c>
      <c r="J5074" s="3">
        <v>-17100</v>
      </c>
      <c r="K5074" s="3">
        <v>900</v>
      </c>
      <c r="L5074" s="3">
        <v>0</v>
      </c>
      <c r="M5074" s="3">
        <v>-17100</v>
      </c>
      <c r="N5074" s="3">
        <v>900</v>
      </c>
      <c r="O5074" s="3">
        <v>18000</v>
      </c>
    </row>
    <row r="5075" spans="1:15" hidden="1" x14ac:dyDescent="0.2">
      <c r="A5075" t="s">
        <v>8980</v>
      </c>
      <c r="B5075" t="s">
        <v>8943</v>
      </c>
      <c r="C5075" s="2">
        <v>36148</v>
      </c>
      <c r="D5075" t="s">
        <v>8979</v>
      </c>
      <c r="E5075" s="3">
        <v>0</v>
      </c>
      <c r="F5075" s="3">
        <v>0</v>
      </c>
      <c r="G5075" s="3">
        <v>0</v>
      </c>
      <c r="H5075" s="3">
        <v>0</v>
      </c>
      <c r="I5075" s="3">
        <v>2990</v>
      </c>
      <c r="J5075" s="3">
        <v>-2840.5</v>
      </c>
      <c r="K5075" s="3">
        <v>149.5</v>
      </c>
      <c r="L5075" s="3">
        <v>0</v>
      </c>
      <c r="M5075" s="3">
        <v>-2840.5</v>
      </c>
      <c r="N5075" s="3">
        <v>149.5</v>
      </c>
      <c r="O5075" s="3">
        <v>2990</v>
      </c>
    </row>
    <row r="5076" spans="1:15" hidden="1" x14ac:dyDescent="0.2">
      <c r="A5076" t="s">
        <v>8981</v>
      </c>
      <c r="B5076" t="s">
        <v>8943</v>
      </c>
      <c r="C5076" s="2">
        <v>36148</v>
      </c>
      <c r="D5076" t="s">
        <v>8982</v>
      </c>
      <c r="E5076" s="3">
        <v>0</v>
      </c>
      <c r="F5076" s="3">
        <v>0</v>
      </c>
      <c r="G5076" s="3">
        <v>0</v>
      </c>
      <c r="H5076" s="3">
        <v>0</v>
      </c>
      <c r="I5076" s="3">
        <v>9000</v>
      </c>
      <c r="J5076" s="3">
        <v>-8550</v>
      </c>
      <c r="K5076" s="3">
        <v>450</v>
      </c>
      <c r="L5076" s="3">
        <v>0</v>
      </c>
      <c r="M5076" s="3">
        <v>-8550</v>
      </c>
      <c r="N5076" s="3">
        <v>450</v>
      </c>
      <c r="O5076" s="3">
        <v>9000</v>
      </c>
    </row>
    <row r="5077" spans="1:15" hidden="1" x14ac:dyDescent="0.2">
      <c r="A5077" t="s">
        <v>8983</v>
      </c>
      <c r="B5077" t="s">
        <v>8943</v>
      </c>
      <c r="C5077" s="2">
        <v>36148</v>
      </c>
      <c r="D5077" t="s">
        <v>8982</v>
      </c>
      <c r="E5077" s="3">
        <v>0</v>
      </c>
      <c r="F5077" s="3">
        <v>0</v>
      </c>
      <c r="G5077" s="3">
        <v>0</v>
      </c>
      <c r="H5077" s="3">
        <v>0</v>
      </c>
      <c r="I5077" s="3">
        <v>2102</v>
      </c>
      <c r="J5077" s="3">
        <v>-1996.9</v>
      </c>
      <c r="K5077" s="3">
        <v>105.1</v>
      </c>
      <c r="L5077" s="3">
        <v>0</v>
      </c>
      <c r="M5077" s="3">
        <v>-1996.9</v>
      </c>
      <c r="N5077" s="3">
        <v>105.1</v>
      </c>
      <c r="O5077" s="3">
        <v>2102</v>
      </c>
    </row>
    <row r="5078" spans="1:15" hidden="1" x14ac:dyDescent="0.2">
      <c r="A5078" t="s">
        <v>8984</v>
      </c>
      <c r="B5078" t="s">
        <v>8943</v>
      </c>
      <c r="C5078" s="2">
        <v>36148</v>
      </c>
      <c r="D5078" t="s">
        <v>8985</v>
      </c>
      <c r="E5078" s="3">
        <v>0</v>
      </c>
      <c r="F5078" s="3">
        <v>0</v>
      </c>
      <c r="G5078" s="3">
        <v>0</v>
      </c>
      <c r="H5078" s="3">
        <v>0</v>
      </c>
      <c r="I5078" s="3">
        <v>9000</v>
      </c>
      <c r="J5078" s="3">
        <v>-8550</v>
      </c>
      <c r="K5078" s="3">
        <v>450</v>
      </c>
      <c r="L5078" s="3">
        <v>0</v>
      </c>
      <c r="M5078" s="3">
        <v>-8550</v>
      </c>
      <c r="N5078" s="3">
        <v>450</v>
      </c>
      <c r="O5078" s="3">
        <v>9000</v>
      </c>
    </row>
    <row r="5079" spans="1:15" hidden="1" x14ac:dyDescent="0.2">
      <c r="A5079" t="s">
        <v>8986</v>
      </c>
      <c r="B5079" t="s">
        <v>8943</v>
      </c>
      <c r="C5079" s="2">
        <v>36148</v>
      </c>
      <c r="D5079" t="s">
        <v>8985</v>
      </c>
      <c r="E5079" s="3">
        <v>0</v>
      </c>
      <c r="F5079" s="3">
        <v>0</v>
      </c>
      <c r="G5079" s="3">
        <v>0</v>
      </c>
      <c r="H5079" s="3">
        <v>0</v>
      </c>
      <c r="I5079" s="3">
        <v>1500</v>
      </c>
      <c r="J5079" s="3">
        <v>-1425</v>
      </c>
      <c r="K5079" s="3">
        <v>75</v>
      </c>
      <c r="L5079" s="3">
        <v>0</v>
      </c>
      <c r="M5079" s="3">
        <v>-1425</v>
      </c>
      <c r="N5079" s="3">
        <v>75</v>
      </c>
      <c r="O5079" s="3">
        <v>1500</v>
      </c>
    </row>
    <row r="5080" spans="1:15" hidden="1" x14ac:dyDescent="0.2">
      <c r="A5080" t="s">
        <v>8987</v>
      </c>
      <c r="B5080" t="s">
        <v>8943</v>
      </c>
      <c r="C5080" s="2">
        <v>36165</v>
      </c>
      <c r="D5080" t="s">
        <v>8988</v>
      </c>
      <c r="E5080" s="3">
        <v>0</v>
      </c>
      <c r="F5080" s="3">
        <v>0</v>
      </c>
      <c r="G5080" s="3">
        <v>0</v>
      </c>
      <c r="H5080" s="3">
        <v>0</v>
      </c>
      <c r="I5080" s="3">
        <v>28000</v>
      </c>
      <c r="J5080" s="3">
        <v>-26600</v>
      </c>
      <c r="K5080" s="3">
        <v>1400</v>
      </c>
      <c r="L5080" s="3">
        <v>0</v>
      </c>
      <c r="M5080" s="3">
        <v>-26600</v>
      </c>
      <c r="N5080" s="3">
        <v>1400</v>
      </c>
      <c r="O5080" s="3">
        <v>28000</v>
      </c>
    </row>
    <row r="5081" spans="1:15" hidden="1" x14ac:dyDescent="0.2">
      <c r="A5081" t="s">
        <v>8989</v>
      </c>
      <c r="B5081" t="s">
        <v>8943</v>
      </c>
      <c r="C5081" s="2">
        <v>36148</v>
      </c>
      <c r="D5081" t="s">
        <v>7869</v>
      </c>
      <c r="E5081" s="3">
        <v>0</v>
      </c>
      <c r="F5081" s="3">
        <v>0</v>
      </c>
      <c r="G5081" s="3">
        <v>0</v>
      </c>
      <c r="H5081" s="3">
        <v>0</v>
      </c>
      <c r="I5081" s="3">
        <v>15000</v>
      </c>
      <c r="J5081" s="3">
        <v>-14250</v>
      </c>
      <c r="K5081" s="3">
        <v>750</v>
      </c>
      <c r="L5081" s="3">
        <v>0</v>
      </c>
      <c r="M5081" s="3">
        <v>-14250</v>
      </c>
      <c r="N5081" s="3">
        <v>750</v>
      </c>
      <c r="O5081" s="3">
        <v>15000</v>
      </c>
    </row>
    <row r="5082" spans="1:15" hidden="1" x14ac:dyDescent="0.2">
      <c r="A5082" t="s">
        <v>8990</v>
      </c>
      <c r="B5082" t="s">
        <v>8943</v>
      </c>
      <c r="C5082" s="2">
        <v>36148</v>
      </c>
      <c r="D5082" t="s">
        <v>7869</v>
      </c>
      <c r="E5082" s="3">
        <v>0</v>
      </c>
      <c r="F5082" s="3">
        <v>0</v>
      </c>
      <c r="G5082" s="3">
        <v>0</v>
      </c>
      <c r="H5082" s="3">
        <v>0</v>
      </c>
      <c r="I5082" s="3">
        <v>2400</v>
      </c>
      <c r="J5082" s="3">
        <v>-2280</v>
      </c>
      <c r="K5082" s="3">
        <v>120</v>
      </c>
      <c r="L5082" s="3">
        <v>0</v>
      </c>
      <c r="M5082" s="3">
        <v>-2280</v>
      </c>
      <c r="N5082" s="3">
        <v>120</v>
      </c>
      <c r="O5082" s="3">
        <v>2400</v>
      </c>
    </row>
    <row r="5083" spans="1:15" hidden="1" x14ac:dyDescent="0.2">
      <c r="A5083" t="s">
        <v>8991</v>
      </c>
      <c r="B5083" t="s">
        <v>8943</v>
      </c>
      <c r="C5083" s="2">
        <v>36165</v>
      </c>
      <c r="D5083" t="s">
        <v>8992</v>
      </c>
      <c r="E5083" s="3">
        <v>0</v>
      </c>
      <c r="F5083" s="3">
        <v>0</v>
      </c>
      <c r="G5083" s="3">
        <v>0</v>
      </c>
      <c r="H5083" s="3">
        <v>0</v>
      </c>
      <c r="I5083" s="3">
        <v>17640</v>
      </c>
      <c r="J5083" s="3">
        <v>-16758</v>
      </c>
      <c r="K5083" s="3">
        <v>882</v>
      </c>
      <c r="L5083" s="3">
        <v>0</v>
      </c>
      <c r="M5083" s="3">
        <v>-16758</v>
      </c>
      <c r="N5083" s="3">
        <v>882</v>
      </c>
      <c r="O5083" s="3">
        <v>17640</v>
      </c>
    </row>
    <row r="5084" spans="1:15" hidden="1" x14ac:dyDescent="0.2">
      <c r="A5084" t="s">
        <v>8993</v>
      </c>
      <c r="B5084" t="s">
        <v>8943</v>
      </c>
      <c r="C5084" s="2">
        <v>36148</v>
      </c>
      <c r="D5084" t="s">
        <v>8994</v>
      </c>
      <c r="E5084" s="3">
        <v>0</v>
      </c>
      <c r="F5084" s="3">
        <v>0</v>
      </c>
      <c r="G5084" s="3">
        <v>0</v>
      </c>
      <c r="H5084" s="3">
        <v>0</v>
      </c>
      <c r="I5084" s="3">
        <v>11500</v>
      </c>
      <c r="J5084" s="3">
        <v>-10925</v>
      </c>
      <c r="K5084" s="3">
        <v>575</v>
      </c>
      <c r="L5084" s="3">
        <v>0</v>
      </c>
      <c r="M5084" s="3">
        <v>-10925</v>
      </c>
      <c r="N5084" s="3">
        <v>575</v>
      </c>
      <c r="O5084" s="3">
        <v>11500</v>
      </c>
    </row>
    <row r="5085" spans="1:15" hidden="1" x14ac:dyDescent="0.2">
      <c r="A5085" t="s">
        <v>8995</v>
      </c>
      <c r="B5085" t="s">
        <v>8943</v>
      </c>
      <c r="C5085" s="2">
        <v>36148</v>
      </c>
      <c r="D5085" t="s">
        <v>8994</v>
      </c>
      <c r="E5085" s="3">
        <v>0</v>
      </c>
      <c r="F5085" s="3">
        <v>0</v>
      </c>
      <c r="G5085" s="3">
        <v>0</v>
      </c>
      <c r="H5085" s="3">
        <v>0</v>
      </c>
      <c r="I5085" s="3">
        <v>1900</v>
      </c>
      <c r="J5085" s="3">
        <v>-1805</v>
      </c>
      <c r="K5085" s="3">
        <v>95</v>
      </c>
      <c r="L5085" s="3">
        <v>0</v>
      </c>
      <c r="M5085" s="3">
        <v>-1805</v>
      </c>
      <c r="N5085" s="3">
        <v>95</v>
      </c>
      <c r="O5085" s="3">
        <v>1900</v>
      </c>
    </row>
    <row r="5086" spans="1:15" hidden="1" x14ac:dyDescent="0.2">
      <c r="A5086" t="s">
        <v>8996</v>
      </c>
      <c r="B5086" t="s">
        <v>8943</v>
      </c>
      <c r="C5086" s="2">
        <v>36148</v>
      </c>
      <c r="D5086" t="s">
        <v>8997</v>
      </c>
      <c r="E5086" s="3">
        <v>0</v>
      </c>
      <c r="F5086" s="3">
        <v>0</v>
      </c>
      <c r="G5086" s="3">
        <v>0</v>
      </c>
      <c r="H5086" s="3">
        <v>0</v>
      </c>
      <c r="I5086" s="3">
        <v>15500</v>
      </c>
      <c r="J5086" s="3">
        <v>-14725</v>
      </c>
      <c r="K5086" s="3">
        <v>775</v>
      </c>
      <c r="L5086" s="3">
        <v>0</v>
      </c>
      <c r="M5086" s="3">
        <v>-14725</v>
      </c>
      <c r="N5086" s="3">
        <v>775</v>
      </c>
      <c r="O5086" s="3">
        <v>15500</v>
      </c>
    </row>
    <row r="5087" spans="1:15" hidden="1" x14ac:dyDescent="0.2">
      <c r="A5087" t="s">
        <v>8998</v>
      </c>
      <c r="B5087" t="s">
        <v>8943</v>
      </c>
      <c r="C5087" s="2">
        <v>36148</v>
      </c>
      <c r="D5087" t="s">
        <v>8997</v>
      </c>
      <c r="E5087" s="3">
        <v>0</v>
      </c>
      <c r="F5087" s="3">
        <v>0</v>
      </c>
      <c r="G5087" s="3">
        <v>0</v>
      </c>
      <c r="H5087" s="3">
        <v>0</v>
      </c>
      <c r="I5087" s="3">
        <v>2500</v>
      </c>
      <c r="J5087" s="3">
        <v>-2375</v>
      </c>
      <c r="K5087" s="3">
        <v>125</v>
      </c>
      <c r="L5087" s="3">
        <v>0</v>
      </c>
      <c r="M5087" s="3">
        <v>-2375</v>
      </c>
      <c r="N5087" s="3">
        <v>125</v>
      </c>
      <c r="O5087" s="3">
        <v>2500</v>
      </c>
    </row>
    <row r="5088" spans="1:15" hidden="1" x14ac:dyDescent="0.2">
      <c r="A5088" t="s">
        <v>8999</v>
      </c>
      <c r="B5088" t="s">
        <v>8943</v>
      </c>
      <c r="C5088" s="2">
        <v>36148</v>
      </c>
      <c r="D5088" t="s">
        <v>8960</v>
      </c>
      <c r="E5088" s="3">
        <v>0</v>
      </c>
      <c r="F5088" s="3">
        <v>0</v>
      </c>
      <c r="G5088" s="3">
        <v>0</v>
      </c>
      <c r="H5088" s="3">
        <v>0</v>
      </c>
      <c r="I5088" s="3">
        <v>114000</v>
      </c>
      <c r="J5088" s="3">
        <v>-108300</v>
      </c>
      <c r="K5088" s="3">
        <v>5700</v>
      </c>
      <c r="L5088" s="3">
        <v>0</v>
      </c>
      <c r="M5088" s="3">
        <v>-108300</v>
      </c>
      <c r="N5088" s="3">
        <v>5700</v>
      </c>
      <c r="O5088" s="3">
        <v>114000</v>
      </c>
    </row>
    <row r="5089" spans="1:15" hidden="1" x14ac:dyDescent="0.2">
      <c r="A5089" t="s">
        <v>9000</v>
      </c>
      <c r="B5089" t="s">
        <v>8943</v>
      </c>
      <c r="C5089" s="2">
        <v>36148</v>
      </c>
      <c r="D5089" t="s">
        <v>8343</v>
      </c>
      <c r="E5089" s="3">
        <v>0</v>
      </c>
      <c r="F5089" s="3">
        <v>0</v>
      </c>
      <c r="G5089" s="3">
        <v>0</v>
      </c>
      <c r="H5089" s="3">
        <v>0</v>
      </c>
      <c r="I5089" s="3">
        <v>170000</v>
      </c>
      <c r="J5089" s="3">
        <v>-161500</v>
      </c>
      <c r="K5089" s="3">
        <v>8500</v>
      </c>
      <c r="L5089" s="3">
        <v>0</v>
      </c>
      <c r="M5089" s="3">
        <v>-161500</v>
      </c>
      <c r="N5089" s="3">
        <v>8500</v>
      </c>
      <c r="O5089" s="3">
        <v>170000</v>
      </c>
    </row>
    <row r="5090" spans="1:15" hidden="1" x14ac:dyDescent="0.2">
      <c r="A5090" t="s">
        <v>9001</v>
      </c>
      <c r="B5090" t="s">
        <v>8943</v>
      </c>
      <c r="C5090" s="2">
        <v>36148</v>
      </c>
      <c r="D5090" t="s">
        <v>8957</v>
      </c>
      <c r="E5090" s="3">
        <v>0</v>
      </c>
      <c r="F5090" s="3">
        <v>0</v>
      </c>
      <c r="G5090" s="3">
        <v>0</v>
      </c>
      <c r="H5090" s="3">
        <v>0</v>
      </c>
      <c r="I5090" s="3">
        <v>90000</v>
      </c>
      <c r="J5090" s="3">
        <v>-85500</v>
      </c>
      <c r="K5090" s="3">
        <v>4500</v>
      </c>
      <c r="L5090" s="3">
        <v>0</v>
      </c>
      <c r="M5090" s="3">
        <v>-85500</v>
      </c>
      <c r="N5090" s="3">
        <v>4500</v>
      </c>
      <c r="O5090" s="3">
        <v>90000</v>
      </c>
    </row>
    <row r="5091" spans="1:15" hidden="1" x14ac:dyDescent="0.2">
      <c r="A5091" t="s">
        <v>9002</v>
      </c>
      <c r="B5091" t="s">
        <v>8943</v>
      </c>
      <c r="C5091" s="2">
        <v>36148</v>
      </c>
      <c r="D5091" t="s">
        <v>8970</v>
      </c>
      <c r="E5091" s="3">
        <v>0</v>
      </c>
      <c r="F5091" s="3">
        <v>0</v>
      </c>
      <c r="G5091" s="3">
        <v>0</v>
      </c>
      <c r="H5091" s="3">
        <v>0</v>
      </c>
      <c r="I5091" s="3">
        <v>72000</v>
      </c>
      <c r="J5091" s="3">
        <v>-68400</v>
      </c>
      <c r="K5091" s="3">
        <v>3600</v>
      </c>
      <c r="L5091" s="3">
        <v>0</v>
      </c>
      <c r="M5091" s="3">
        <v>-68400</v>
      </c>
      <c r="N5091" s="3">
        <v>3600</v>
      </c>
      <c r="O5091" s="3">
        <v>72000</v>
      </c>
    </row>
    <row r="5092" spans="1:15" hidden="1" x14ac:dyDescent="0.2">
      <c r="A5092" t="s">
        <v>9003</v>
      </c>
      <c r="B5092" t="s">
        <v>8943</v>
      </c>
      <c r="C5092" s="2">
        <v>36148</v>
      </c>
      <c r="D5092" t="s">
        <v>9004</v>
      </c>
      <c r="E5092" s="3">
        <v>0</v>
      </c>
      <c r="F5092" s="3">
        <v>0</v>
      </c>
      <c r="G5092" s="3">
        <v>0</v>
      </c>
      <c r="H5092" s="3">
        <v>0</v>
      </c>
      <c r="I5092" s="3">
        <v>94500</v>
      </c>
      <c r="J5092" s="3">
        <v>-89775</v>
      </c>
      <c r="K5092" s="3">
        <v>4725</v>
      </c>
      <c r="L5092" s="3">
        <v>0</v>
      </c>
      <c r="M5092" s="3">
        <v>-89775</v>
      </c>
      <c r="N5092" s="3">
        <v>4725</v>
      </c>
      <c r="O5092" s="3">
        <v>94500</v>
      </c>
    </row>
    <row r="5093" spans="1:15" hidden="1" x14ac:dyDescent="0.2">
      <c r="A5093" t="s">
        <v>9005</v>
      </c>
      <c r="B5093" t="s">
        <v>8943</v>
      </c>
      <c r="C5093" s="2">
        <v>36148</v>
      </c>
      <c r="D5093" t="s">
        <v>9004</v>
      </c>
      <c r="E5093" s="3">
        <v>0</v>
      </c>
      <c r="F5093" s="3">
        <v>0</v>
      </c>
      <c r="G5093" s="3">
        <v>0</v>
      </c>
      <c r="H5093" s="3">
        <v>0</v>
      </c>
      <c r="I5093" s="3">
        <v>10500</v>
      </c>
      <c r="J5093" s="3">
        <v>-9975</v>
      </c>
      <c r="K5093" s="3">
        <v>525</v>
      </c>
      <c r="L5093" s="3">
        <v>0</v>
      </c>
      <c r="M5093" s="3">
        <v>-9975</v>
      </c>
      <c r="N5093" s="3">
        <v>525</v>
      </c>
      <c r="O5093" s="3">
        <v>10500</v>
      </c>
    </row>
    <row r="5094" spans="1:15" hidden="1" x14ac:dyDescent="0.2">
      <c r="A5094" t="s">
        <v>9006</v>
      </c>
      <c r="B5094" t="s">
        <v>8943</v>
      </c>
      <c r="C5094" s="2">
        <v>36148</v>
      </c>
      <c r="D5094" t="s">
        <v>9004</v>
      </c>
      <c r="E5094" s="3">
        <v>0</v>
      </c>
      <c r="F5094" s="3">
        <v>0</v>
      </c>
      <c r="G5094" s="3">
        <v>0</v>
      </c>
      <c r="H5094" s="3">
        <v>0</v>
      </c>
      <c r="I5094" s="3">
        <v>21000</v>
      </c>
      <c r="J5094" s="3">
        <v>-19950</v>
      </c>
      <c r="K5094" s="3">
        <v>1050</v>
      </c>
      <c r="L5094" s="3">
        <v>0</v>
      </c>
      <c r="M5094" s="3">
        <v>-19950</v>
      </c>
      <c r="N5094" s="3">
        <v>1050</v>
      </c>
      <c r="O5094" s="3">
        <v>21000</v>
      </c>
    </row>
    <row r="5095" spans="1:15" hidden="1" x14ac:dyDescent="0.2">
      <c r="A5095" t="s">
        <v>9007</v>
      </c>
      <c r="B5095" t="s">
        <v>8943</v>
      </c>
      <c r="C5095" s="2">
        <v>36165</v>
      </c>
      <c r="D5095" t="s">
        <v>9008</v>
      </c>
      <c r="E5095" s="3">
        <v>0</v>
      </c>
      <c r="F5095" s="3">
        <v>0</v>
      </c>
      <c r="G5095" s="3">
        <v>0</v>
      </c>
      <c r="H5095" s="3">
        <v>0</v>
      </c>
      <c r="I5095" s="3">
        <v>23520</v>
      </c>
      <c r="J5095" s="3">
        <v>-22344</v>
      </c>
      <c r="K5095" s="3">
        <v>1176</v>
      </c>
      <c r="L5095" s="3">
        <v>0</v>
      </c>
      <c r="M5095" s="3">
        <v>-22344</v>
      </c>
      <c r="N5095" s="3">
        <v>1176</v>
      </c>
      <c r="O5095" s="3">
        <v>23520</v>
      </c>
    </row>
    <row r="5096" spans="1:15" hidden="1" x14ac:dyDescent="0.2">
      <c r="A5096" t="s">
        <v>9009</v>
      </c>
      <c r="B5096" t="s">
        <v>8943</v>
      </c>
      <c r="C5096" s="2">
        <v>35921</v>
      </c>
      <c r="D5096" t="s">
        <v>9010</v>
      </c>
      <c r="E5096" s="3">
        <v>0</v>
      </c>
      <c r="F5096" s="3">
        <v>0</v>
      </c>
      <c r="G5096" s="3">
        <v>0</v>
      </c>
      <c r="H5096" s="3">
        <v>0</v>
      </c>
      <c r="I5096" s="3">
        <v>4660</v>
      </c>
      <c r="J5096" s="3">
        <v>-4427</v>
      </c>
      <c r="K5096" s="3">
        <v>233</v>
      </c>
      <c r="L5096" s="3">
        <v>0</v>
      </c>
      <c r="M5096" s="3">
        <v>-4427</v>
      </c>
      <c r="N5096" s="3">
        <v>233</v>
      </c>
      <c r="O5096" s="3">
        <v>4660</v>
      </c>
    </row>
    <row r="5097" spans="1:15" hidden="1" x14ac:dyDescent="0.2">
      <c r="A5097" t="s">
        <v>9011</v>
      </c>
      <c r="B5097" t="s">
        <v>8943</v>
      </c>
      <c r="C5097" s="2">
        <v>35921</v>
      </c>
      <c r="D5097" t="s">
        <v>9010</v>
      </c>
      <c r="E5097" s="3">
        <v>0</v>
      </c>
      <c r="F5097" s="3">
        <v>0</v>
      </c>
      <c r="G5097" s="3">
        <v>0</v>
      </c>
      <c r="H5097" s="3">
        <v>0</v>
      </c>
      <c r="I5097" s="3">
        <v>4660</v>
      </c>
      <c r="J5097" s="3">
        <v>-4427</v>
      </c>
      <c r="K5097" s="3">
        <v>233</v>
      </c>
      <c r="L5097" s="3">
        <v>0</v>
      </c>
      <c r="M5097" s="3">
        <v>-4427</v>
      </c>
      <c r="N5097" s="3">
        <v>233</v>
      </c>
      <c r="O5097" s="3">
        <v>4660</v>
      </c>
    </row>
    <row r="5098" spans="1:15" hidden="1" x14ac:dyDescent="0.2">
      <c r="A5098" t="s">
        <v>9012</v>
      </c>
      <c r="B5098" t="s">
        <v>8943</v>
      </c>
      <c r="C5098" s="2">
        <v>36034</v>
      </c>
      <c r="D5098" t="s">
        <v>9010</v>
      </c>
      <c r="E5098" s="3">
        <v>0</v>
      </c>
      <c r="F5098" s="3">
        <v>0</v>
      </c>
      <c r="G5098" s="3">
        <v>0</v>
      </c>
      <c r="H5098" s="3">
        <v>0</v>
      </c>
      <c r="I5098" s="3">
        <v>4665</v>
      </c>
      <c r="J5098" s="3">
        <v>-4431.75</v>
      </c>
      <c r="K5098" s="3">
        <v>233.25</v>
      </c>
      <c r="L5098" s="3">
        <v>0</v>
      </c>
      <c r="M5098" s="3">
        <v>-4431.75</v>
      </c>
      <c r="N5098" s="3">
        <v>233.25</v>
      </c>
      <c r="O5098" s="3">
        <v>4665</v>
      </c>
    </row>
    <row r="5099" spans="1:15" hidden="1" x14ac:dyDescent="0.2">
      <c r="A5099" t="s">
        <v>9013</v>
      </c>
      <c r="B5099" t="s">
        <v>8943</v>
      </c>
      <c r="C5099" s="2">
        <v>36249</v>
      </c>
      <c r="D5099" t="s">
        <v>7818</v>
      </c>
      <c r="E5099" s="3">
        <v>0</v>
      </c>
      <c r="F5099" s="3">
        <v>0</v>
      </c>
      <c r="G5099" s="3">
        <v>0</v>
      </c>
      <c r="H5099" s="3">
        <v>0</v>
      </c>
      <c r="I5099" s="3">
        <v>21666.67</v>
      </c>
      <c r="J5099" s="3">
        <v>-20583.34</v>
      </c>
      <c r="K5099" s="3">
        <v>1083.33</v>
      </c>
      <c r="L5099" s="3">
        <v>0</v>
      </c>
      <c r="M5099" s="3">
        <v>-20583.34</v>
      </c>
      <c r="N5099" s="3">
        <v>1083.33</v>
      </c>
      <c r="O5099" s="3">
        <v>21666.67</v>
      </c>
    </row>
    <row r="5100" spans="1:15" hidden="1" x14ac:dyDescent="0.2">
      <c r="A5100" t="s">
        <v>9014</v>
      </c>
      <c r="B5100" t="s">
        <v>8943</v>
      </c>
      <c r="C5100" s="2">
        <v>36174</v>
      </c>
      <c r="D5100" t="s">
        <v>9015</v>
      </c>
      <c r="E5100" s="3">
        <v>0</v>
      </c>
      <c r="F5100" s="3">
        <v>0</v>
      </c>
      <c r="G5100" s="3">
        <v>0</v>
      </c>
      <c r="H5100" s="3">
        <v>0</v>
      </c>
      <c r="I5100" s="3">
        <v>16388.5</v>
      </c>
      <c r="J5100" s="3">
        <v>-15569.07</v>
      </c>
      <c r="K5100" s="3">
        <v>819.43</v>
      </c>
      <c r="L5100" s="3">
        <v>0</v>
      </c>
      <c r="M5100" s="3">
        <v>-15569.07</v>
      </c>
      <c r="N5100" s="3">
        <v>819.43</v>
      </c>
      <c r="O5100" s="3">
        <v>16388.5</v>
      </c>
    </row>
    <row r="5101" spans="1:15" hidden="1" x14ac:dyDescent="0.2">
      <c r="A5101" t="s">
        <v>9016</v>
      </c>
      <c r="B5101" t="s">
        <v>8943</v>
      </c>
      <c r="C5101" s="2">
        <v>36174</v>
      </c>
      <c r="D5101" t="s">
        <v>8219</v>
      </c>
      <c r="E5101" s="3">
        <v>0</v>
      </c>
      <c r="F5101" s="3">
        <v>0</v>
      </c>
      <c r="G5101" s="3">
        <v>0</v>
      </c>
      <c r="H5101" s="3">
        <v>0</v>
      </c>
      <c r="I5101" s="3">
        <v>36441</v>
      </c>
      <c r="J5101" s="3">
        <v>-34618.949999999997</v>
      </c>
      <c r="K5101" s="3">
        <v>1822.05</v>
      </c>
      <c r="L5101" s="3">
        <v>0</v>
      </c>
      <c r="M5101" s="3">
        <v>-34618.949999999997</v>
      </c>
      <c r="N5101" s="3">
        <v>1822.05</v>
      </c>
      <c r="O5101" s="3">
        <v>36441</v>
      </c>
    </row>
    <row r="5102" spans="1:15" hidden="1" x14ac:dyDescent="0.2">
      <c r="A5102" t="s">
        <v>9017</v>
      </c>
      <c r="B5102" t="s">
        <v>8943</v>
      </c>
      <c r="C5102" s="2">
        <v>36174</v>
      </c>
      <c r="D5102" t="s">
        <v>9018</v>
      </c>
      <c r="E5102" s="3">
        <v>0</v>
      </c>
      <c r="F5102" s="3">
        <v>0</v>
      </c>
      <c r="G5102" s="3">
        <v>0</v>
      </c>
      <c r="H5102" s="3">
        <v>0</v>
      </c>
      <c r="I5102" s="3">
        <v>11458</v>
      </c>
      <c r="J5102" s="3">
        <v>-10885.1</v>
      </c>
      <c r="K5102" s="3">
        <v>572.9</v>
      </c>
      <c r="L5102" s="3">
        <v>0</v>
      </c>
      <c r="M5102" s="3">
        <v>-10885.1</v>
      </c>
      <c r="N5102" s="3">
        <v>572.9</v>
      </c>
      <c r="O5102" s="3">
        <v>11458</v>
      </c>
    </row>
    <row r="5103" spans="1:15" hidden="1" x14ac:dyDescent="0.2">
      <c r="A5103" t="s">
        <v>9019</v>
      </c>
      <c r="B5103" t="s">
        <v>8943</v>
      </c>
      <c r="C5103" s="2">
        <v>36174</v>
      </c>
      <c r="D5103" t="s">
        <v>9020</v>
      </c>
      <c r="E5103" s="3">
        <v>0</v>
      </c>
      <c r="F5103" s="3">
        <v>0</v>
      </c>
      <c r="G5103" s="3">
        <v>0</v>
      </c>
      <c r="H5103" s="3">
        <v>0</v>
      </c>
      <c r="I5103" s="3">
        <v>5619</v>
      </c>
      <c r="J5103" s="3">
        <v>-5338.05</v>
      </c>
      <c r="K5103" s="3">
        <v>280.95</v>
      </c>
      <c r="L5103" s="3">
        <v>0</v>
      </c>
      <c r="M5103" s="3">
        <v>-5338.05</v>
      </c>
      <c r="N5103" s="3">
        <v>280.95</v>
      </c>
      <c r="O5103" s="3">
        <v>5619</v>
      </c>
    </row>
    <row r="5104" spans="1:15" hidden="1" x14ac:dyDescent="0.2">
      <c r="A5104" t="s">
        <v>9021</v>
      </c>
      <c r="B5104" t="s">
        <v>8943</v>
      </c>
      <c r="C5104" s="2">
        <v>36174</v>
      </c>
      <c r="D5104" t="s">
        <v>9022</v>
      </c>
      <c r="E5104" s="3">
        <v>0</v>
      </c>
      <c r="F5104" s="3">
        <v>0</v>
      </c>
      <c r="G5104" s="3">
        <v>0</v>
      </c>
      <c r="H5104" s="3">
        <v>0</v>
      </c>
      <c r="I5104" s="3">
        <v>7823</v>
      </c>
      <c r="J5104" s="3">
        <v>-7431.85</v>
      </c>
      <c r="K5104" s="3">
        <v>391.15</v>
      </c>
      <c r="L5104" s="3">
        <v>0</v>
      </c>
      <c r="M5104" s="3">
        <v>-7431.85</v>
      </c>
      <c r="N5104" s="3">
        <v>391.15</v>
      </c>
      <c r="O5104" s="3">
        <v>7823</v>
      </c>
    </row>
    <row r="5105" spans="1:15" hidden="1" x14ac:dyDescent="0.2">
      <c r="A5105" t="s">
        <v>9023</v>
      </c>
      <c r="B5105" t="s">
        <v>8943</v>
      </c>
      <c r="C5105" s="2">
        <v>36174</v>
      </c>
      <c r="D5105" t="s">
        <v>9024</v>
      </c>
      <c r="E5105" s="3">
        <v>0</v>
      </c>
      <c r="F5105" s="3">
        <v>0</v>
      </c>
      <c r="G5105" s="3">
        <v>0</v>
      </c>
      <c r="H5105" s="3">
        <v>0</v>
      </c>
      <c r="I5105" s="3">
        <v>3966</v>
      </c>
      <c r="J5105" s="3">
        <v>-3767.7</v>
      </c>
      <c r="K5105" s="3">
        <v>198.3</v>
      </c>
      <c r="L5105" s="3">
        <v>0</v>
      </c>
      <c r="M5105" s="3">
        <v>-3767.7</v>
      </c>
      <c r="N5105" s="3">
        <v>198.3</v>
      </c>
      <c r="O5105" s="3">
        <v>3966</v>
      </c>
    </row>
    <row r="5106" spans="1:15" hidden="1" x14ac:dyDescent="0.2">
      <c r="A5106" t="s">
        <v>9025</v>
      </c>
      <c r="B5106" t="s">
        <v>8943</v>
      </c>
      <c r="C5106" s="2">
        <v>36264</v>
      </c>
      <c r="D5106" t="s">
        <v>9004</v>
      </c>
      <c r="E5106" s="3">
        <v>0</v>
      </c>
      <c r="F5106" s="3">
        <v>0</v>
      </c>
      <c r="G5106" s="3">
        <v>0</v>
      </c>
      <c r="H5106" s="3">
        <v>0</v>
      </c>
      <c r="I5106" s="3">
        <v>49383</v>
      </c>
      <c r="J5106" s="3">
        <v>-46913.85</v>
      </c>
      <c r="K5106" s="3">
        <v>2469.15</v>
      </c>
      <c r="L5106" s="3">
        <v>0</v>
      </c>
      <c r="M5106" s="3">
        <v>-46913.85</v>
      </c>
      <c r="N5106" s="3">
        <v>2469.15</v>
      </c>
      <c r="O5106" s="3">
        <v>49383</v>
      </c>
    </row>
    <row r="5107" spans="1:15" hidden="1" x14ac:dyDescent="0.2">
      <c r="A5107" t="s">
        <v>9026</v>
      </c>
      <c r="B5107" t="s">
        <v>8943</v>
      </c>
      <c r="C5107" s="2">
        <v>36264</v>
      </c>
      <c r="D5107" t="s">
        <v>8970</v>
      </c>
      <c r="E5107" s="3">
        <v>0</v>
      </c>
      <c r="F5107" s="3">
        <v>0</v>
      </c>
      <c r="G5107" s="3">
        <v>0</v>
      </c>
      <c r="H5107" s="3">
        <v>0</v>
      </c>
      <c r="I5107" s="3">
        <v>159732</v>
      </c>
      <c r="J5107" s="3">
        <v>-151745.4</v>
      </c>
      <c r="K5107" s="3">
        <v>7986.6</v>
      </c>
      <c r="L5107" s="3">
        <v>0</v>
      </c>
      <c r="M5107" s="3">
        <v>-151745.4</v>
      </c>
      <c r="N5107" s="3">
        <v>7986.6</v>
      </c>
      <c r="O5107" s="3">
        <v>159732</v>
      </c>
    </row>
    <row r="5108" spans="1:15" hidden="1" x14ac:dyDescent="0.2">
      <c r="A5108" t="s">
        <v>9027</v>
      </c>
      <c r="B5108" t="s">
        <v>8943</v>
      </c>
      <c r="C5108" s="2">
        <v>36315</v>
      </c>
      <c r="D5108" t="s">
        <v>9028</v>
      </c>
      <c r="E5108" s="3">
        <v>0</v>
      </c>
      <c r="F5108" s="3">
        <v>0</v>
      </c>
      <c r="G5108" s="3">
        <v>0</v>
      </c>
      <c r="H5108" s="3">
        <v>0</v>
      </c>
      <c r="I5108" s="3">
        <v>369600</v>
      </c>
      <c r="J5108" s="3">
        <v>-351120</v>
      </c>
      <c r="K5108" s="3">
        <v>18480</v>
      </c>
      <c r="L5108" s="3">
        <v>0</v>
      </c>
      <c r="M5108" s="3">
        <v>-351120</v>
      </c>
      <c r="N5108" s="3">
        <v>18480</v>
      </c>
      <c r="O5108" s="3">
        <v>369600</v>
      </c>
    </row>
    <row r="5109" spans="1:15" hidden="1" x14ac:dyDescent="0.2">
      <c r="A5109" t="s">
        <v>9029</v>
      </c>
      <c r="B5109" t="s">
        <v>8943</v>
      </c>
      <c r="C5109" s="2">
        <v>36288</v>
      </c>
      <c r="D5109" t="s">
        <v>9030</v>
      </c>
      <c r="E5109" s="3">
        <v>0</v>
      </c>
      <c r="F5109" s="3">
        <v>0</v>
      </c>
      <c r="G5109" s="3">
        <v>0</v>
      </c>
      <c r="H5109" s="3">
        <v>0</v>
      </c>
      <c r="I5109" s="3">
        <v>7001.5</v>
      </c>
      <c r="J5109" s="3">
        <v>-6651.42</v>
      </c>
      <c r="K5109" s="3">
        <v>350.08</v>
      </c>
      <c r="L5109" s="3">
        <v>0</v>
      </c>
      <c r="M5109" s="3">
        <v>-6651.42</v>
      </c>
      <c r="N5109" s="3">
        <v>350.08</v>
      </c>
      <c r="O5109" s="3">
        <v>7001.5</v>
      </c>
    </row>
    <row r="5110" spans="1:15" hidden="1" x14ac:dyDescent="0.2">
      <c r="A5110" t="s">
        <v>9031</v>
      </c>
      <c r="B5110" t="s">
        <v>8943</v>
      </c>
      <c r="C5110" s="2">
        <v>36288</v>
      </c>
      <c r="D5110" t="s">
        <v>9032</v>
      </c>
      <c r="E5110" s="3">
        <v>0</v>
      </c>
      <c r="F5110" s="3">
        <v>0</v>
      </c>
      <c r="G5110" s="3">
        <v>0</v>
      </c>
      <c r="H5110" s="3">
        <v>0</v>
      </c>
      <c r="I5110" s="3">
        <v>53971</v>
      </c>
      <c r="J5110" s="3">
        <v>-51272.45</v>
      </c>
      <c r="K5110" s="3">
        <v>2698.55</v>
      </c>
      <c r="L5110" s="3">
        <v>0</v>
      </c>
      <c r="M5110" s="3">
        <v>-51272.45</v>
      </c>
      <c r="N5110" s="3">
        <v>2698.55</v>
      </c>
      <c r="O5110" s="3">
        <v>53971</v>
      </c>
    </row>
    <row r="5111" spans="1:15" hidden="1" x14ac:dyDescent="0.2">
      <c r="A5111" t="s">
        <v>9033</v>
      </c>
      <c r="B5111" t="s">
        <v>8943</v>
      </c>
      <c r="C5111" s="2">
        <v>36288</v>
      </c>
      <c r="D5111" t="s">
        <v>9034</v>
      </c>
      <c r="E5111" s="3">
        <v>0</v>
      </c>
      <c r="F5111" s="3">
        <v>0</v>
      </c>
      <c r="G5111" s="3">
        <v>0</v>
      </c>
      <c r="H5111" s="3">
        <v>0</v>
      </c>
      <c r="I5111" s="3">
        <v>7002.37</v>
      </c>
      <c r="J5111" s="3">
        <v>-6652.25</v>
      </c>
      <c r="K5111" s="3">
        <v>350.12</v>
      </c>
      <c r="L5111" s="3">
        <v>0</v>
      </c>
      <c r="M5111" s="3">
        <v>-6652.25</v>
      </c>
      <c r="N5111" s="3">
        <v>350.12</v>
      </c>
      <c r="O5111" s="3">
        <v>7002.37</v>
      </c>
    </row>
    <row r="5112" spans="1:15" hidden="1" x14ac:dyDescent="0.2">
      <c r="A5112" t="s">
        <v>9035</v>
      </c>
      <c r="B5112" t="s">
        <v>8943</v>
      </c>
      <c r="C5112" s="2">
        <v>36288</v>
      </c>
      <c r="D5112" t="s">
        <v>9036</v>
      </c>
      <c r="E5112" s="3">
        <v>0</v>
      </c>
      <c r="F5112" s="3">
        <v>0</v>
      </c>
      <c r="G5112" s="3">
        <v>0</v>
      </c>
      <c r="H5112" s="3">
        <v>0</v>
      </c>
      <c r="I5112" s="3">
        <v>160819.62</v>
      </c>
      <c r="J5112" s="3">
        <v>-152778.64000000001</v>
      </c>
      <c r="K5112" s="3">
        <v>8040.98</v>
      </c>
      <c r="L5112" s="3">
        <v>0</v>
      </c>
      <c r="M5112" s="3">
        <v>-152778.64000000001</v>
      </c>
      <c r="N5112" s="3">
        <v>8040.98</v>
      </c>
      <c r="O5112" s="3">
        <v>160819.62</v>
      </c>
    </row>
    <row r="5113" spans="1:15" hidden="1" x14ac:dyDescent="0.2">
      <c r="A5113" t="s">
        <v>9037</v>
      </c>
      <c r="B5113" t="s">
        <v>8943</v>
      </c>
      <c r="C5113" s="2">
        <v>36253</v>
      </c>
      <c r="D5113" t="s">
        <v>9038</v>
      </c>
      <c r="E5113" s="3">
        <v>0</v>
      </c>
      <c r="F5113" s="3">
        <v>0</v>
      </c>
      <c r="G5113" s="3">
        <v>0</v>
      </c>
      <c r="H5113" s="3">
        <v>0</v>
      </c>
      <c r="I5113" s="3">
        <v>46386</v>
      </c>
      <c r="J5113" s="3">
        <v>-44066.7</v>
      </c>
      <c r="K5113" s="3">
        <v>2319.3000000000002</v>
      </c>
      <c r="L5113" s="3">
        <v>0</v>
      </c>
      <c r="M5113" s="3">
        <v>-44066.7</v>
      </c>
      <c r="N5113" s="3">
        <v>2319.3000000000002</v>
      </c>
      <c r="O5113" s="3">
        <v>46386</v>
      </c>
    </row>
    <row r="5114" spans="1:15" hidden="1" x14ac:dyDescent="0.2">
      <c r="A5114" t="s">
        <v>9039</v>
      </c>
      <c r="B5114" t="s">
        <v>8943</v>
      </c>
      <c r="C5114" s="2">
        <v>36253</v>
      </c>
      <c r="D5114" t="s">
        <v>9034</v>
      </c>
      <c r="E5114" s="3">
        <v>0</v>
      </c>
      <c r="F5114" s="3">
        <v>0</v>
      </c>
      <c r="G5114" s="3">
        <v>0</v>
      </c>
      <c r="H5114" s="3">
        <v>0</v>
      </c>
      <c r="I5114" s="3">
        <v>17504.48</v>
      </c>
      <c r="J5114" s="3">
        <v>-16629.259999999998</v>
      </c>
      <c r="K5114" s="3">
        <v>875.22</v>
      </c>
      <c r="L5114" s="3">
        <v>0</v>
      </c>
      <c r="M5114" s="3">
        <v>-16629.259999999998</v>
      </c>
      <c r="N5114" s="3">
        <v>875.22</v>
      </c>
      <c r="O5114" s="3">
        <v>17504.48</v>
      </c>
    </row>
    <row r="5115" spans="1:15" hidden="1" x14ac:dyDescent="0.2">
      <c r="A5115" t="s">
        <v>9040</v>
      </c>
      <c r="B5115" t="s">
        <v>8943</v>
      </c>
      <c r="C5115" s="2">
        <v>36253</v>
      </c>
      <c r="D5115" t="s">
        <v>9036</v>
      </c>
      <c r="E5115" s="3">
        <v>0</v>
      </c>
      <c r="F5115" s="3">
        <v>0</v>
      </c>
      <c r="G5115" s="3">
        <v>0</v>
      </c>
      <c r="H5115" s="3">
        <v>0</v>
      </c>
      <c r="I5115" s="3">
        <v>18379</v>
      </c>
      <c r="J5115" s="3">
        <v>-17460.05</v>
      </c>
      <c r="K5115" s="3">
        <v>918.95</v>
      </c>
      <c r="L5115" s="3">
        <v>0</v>
      </c>
      <c r="M5115" s="3">
        <v>-17460.05</v>
      </c>
      <c r="N5115" s="3">
        <v>918.95</v>
      </c>
      <c r="O5115" s="3">
        <v>18379</v>
      </c>
    </row>
    <row r="5116" spans="1:15" hidden="1" x14ac:dyDescent="0.2">
      <c r="A5116" t="s">
        <v>9041</v>
      </c>
      <c r="B5116" t="s">
        <v>8943</v>
      </c>
      <c r="C5116" s="2">
        <v>36253</v>
      </c>
      <c r="D5116" t="s">
        <v>9042</v>
      </c>
      <c r="E5116" s="3">
        <v>0</v>
      </c>
      <c r="F5116" s="3">
        <v>0</v>
      </c>
      <c r="G5116" s="3">
        <v>0</v>
      </c>
      <c r="H5116" s="3">
        <v>0</v>
      </c>
      <c r="I5116" s="3">
        <v>7002</v>
      </c>
      <c r="J5116" s="3">
        <v>-6651.9</v>
      </c>
      <c r="K5116" s="3">
        <v>350.1</v>
      </c>
      <c r="L5116" s="3">
        <v>0</v>
      </c>
      <c r="M5116" s="3">
        <v>-6651.9</v>
      </c>
      <c r="N5116" s="3">
        <v>350.1</v>
      </c>
      <c r="O5116" s="3">
        <v>7002</v>
      </c>
    </row>
    <row r="5117" spans="1:15" hidden="1" x14ac:dyDescent="0.2">
      <c r="A5117" t="s">
        <v>9043</v>
      </c>
      <c r="B5117" t="s">
        <v>8943</v>
      </c>
      <c r="C5117" s="2">
        <v>36342</v>
      </c>
      <c r="D5117" t="s">
        <v>9028</v>
      </c>
      <c r="E5117" s="3">
        <v>0</v>
      </c>
      <c r="F5117" s="3">
        <v>0</v>
      </c>
      <c r="G5117" s="3">
        <v>0</v>
      </c>
      <c r="H5117" s="3">
        <v>0</v>
      </c>
      <c r="I5117" s="3">
        <v>111450</v>
      </c>
      <c r="J5117" s="3">
        <v>-105877.5</v>
      </c>
      <c r="K5117" s="3">
        <v>5572.5</v>
      </c>
      <c r="L5117" s="3">
        <v>0</v>
      </c>
      <c r="M5117" s="3">
        <v>-105877.5</v>
      </c>
      <c r="N5117" s="3">
        <v>5572.5</v>
      </c>
      <c r="O5117" s="3">
        <v>111450</v>
      </c>
    </row>
    <row r="5118" spans="1:15" hidden="1" x14ac:dyDescent="0.2">
      <c r="A5118" t="s">
        <v>9044</v>
      </c>
      <c r="B5118" t="s">
        <v>8943</v>
      </c>
      <c r="C5118" s="2">
        <v>36254</v>
      </c>
      <c r="D5118" t="s">
        <v>9045</v>
      </c>
      <c r="E5118" s="3">
        <v>0</v>
      </c>
      <c r="F5118" s="3">
        <v>0</v>
      </c>
      <c r="G5118" s="3">
        <v>0</v>
      </c>
      <c r="H5118" s="3">
        <v>0</v>
      </c>
      <c r="I5118" s="3">
        <v>6815</v>
      </c>
      <c r="J5118" s="3">
        <v>-6474.25</v>
      </c>
      <c r="K5118" s="3">
        <v>340.75</v>
      </c>
      <c r="L5118" s="3">
        <v>0</v>
      </c>
      <c r="M5118" s="3">
        <v>-6474.25</v>
      </c>
      <c r="N5118" s="3">
        <v>340.75</v>
      </c>
      <c r="O5118" s="3">
        <v>6815</v>
      </c>
    </row>
    <row r="5119" spans="1:15" hidden="1" x14ac:dyDescent="0.2">
      <c r="A5119" t="s">
        <v>9046</v>
      </c>
      <c r="B5119" t="s">
        <v>8943</v>
      </c>
      <c r="C5119" s="2">
        <v>36254</v>
      </c>
      <c r="D5119" t="s">
        <v>9045</v>
      </c>
      <c r="E5119" s="3">
        <v>0</v>
      </c>
      <c r="F5119" s="3">
        <v>0</v>
      </c>
      <c r="G5119" s="3">
        <v>0</v>
      </c>
      <c r="H5119" s="3">
        <v>0</v>
      </c>
      <c r="I5119" s="3">
        <v>4305</v>
      </c>
      <c r="J5119" s="3">
        <v>-4089.75</v>
      </c>
      <c r="K5119" s="3">
        <v>215.25</v>
      </c>
      <c r="L5119" s="3">
        <v>0</v>
      </c>
      <c r="M5119" s="3">
        <v>-4089.75</v>
      </c>
      <c r="N5119" s="3">
        <v>215.25</v>
      </c>
      <c r="O5119" s="3">
        <v>4305</v>
      </c>
    </row>
    <row r="5120" spans="1:15" hidden="1" x14ac:dyDescent="0.2">
      <c r="A5120" t="s">
        <v>9047</v>
      </c>
      <c r="B5120" t="s">
        <v>8943</v>
      </c>
      <c r="C5120" s="2">
        <v>36335</v>
      </c>
      <c r="D5120" t="s">
        <v>9042</v>
      </c>
      <c r="E5120" s="3">
        <v>0</v>
      </c>
      <c r="F5120" s="3">
        <v>0</v>
      </c>
      <c r="G5120" s="3">
        <v>0</v>
      </c>
      <c r="H5120" s="3">
        <v>0</v>
      </c>
      <c r="I5120" s="3">
        <v>118638.9</v>
      </c>
      <c r="J5120" s="3">
        <v>-112706.95</v>
      </c>
      <c r="K5120" s="3">
        <v>5931.95</v>
      </c>
      <c r="L5120" s="3">
        <v>0</v>
      </c>
      <c r="M5120" s="3">
        <v>-112706.95</v>
      </c>
      <c r="N5120" s="3">
        <v>5931.95</v>
      </c>
      <c r="O5120" s="3">
        <v>118638.9</v>
      </c>
    </row>
    <row r="5121" spans="1:15" hidden="1" x14ac:dyDescent="0.2">
      <c r="A5121" t="s">
        <v>9048</v>
      </c>
      <c r="B5121" t="s">
        <v>8943</v>
      </c>
      <c r="C5121" s="2">
        <v>36335</v>
      </c>
      <c r="D5121" t="s">
        <v>9049</v>
      </c>
      <c r="E5121" s="3">
        <v>0</v>
      </c>
      <c r="F5121" s="3">
        <v>0</v>
      </c>
      <c r="G5121" s="3">
        <v>0</v>
      </c>
      <c r="H5121" s="3">
        <v>0</v>
      </c>
      <c r="I5121" s="3">
        <v>35130.04</v>
      </c>
      <c r="J5121" s="3">
        <v>-33373.54</v>
      </c>
      <c r="K5121" s="3">
        <v>1756.5</v>
      </c>
      <c r="L5121" s="3">
        <v>0</v>
      </c>
      <c r="M5121" s="3">
        <v>-33373.54</v>
      </c>
      <c r="N5121" s="3">
        <v>1756.5</v>
      </c>
      <c r="O5121" s="3">
        <v>35130.04</v>
      </c>
    </row>
    <row r="5122" spans="1:15" hidden="1" x14ac:dyDescent="0.2">
      <c r="A5122" t="s">
        <v>9050</v>
      </c>
      <c r="B5122" t="s">
        <v>8943</v>
      </c>
      <c r="C5122" s="2">
        <v>36335</v>
      </c>
      <c r="D5122" t="s">
        <v>9038</v>
      </c>
      <c r="E5122" s="3">
        <v>0</v>
      </c>
      <c r="F5122" s="3">
        <v>0</v>
      </c>
      <c r="G5122" s="3">
        <v>0</v>
      </c>
      <c r="H5122" s="3">
        <v>0</v>
      </c>
      <c r="I5122" s="3">
        <v>15461.96</v>
      </c>
      <c r="J5122" s="3">
        <v>-14688.86</v>
      </c>
      <c r="K5122" s="3">
        <v>773.1</v>
      </c>
      <c r="L5122" s="3">
        <v>0</v>
      </c>
      <c r="M5122" s="3">
        <v>-14688.86</v>
      </c>
      <c r="N5122" s="3">
        <v>773.1</v>
      </c>
      <c r="O5122" s="3">
        <v>15461.96</v>
      </c>
    </row>
    <row r="5123" spans="1:15" hidden="1" x14ac:dyDescent="0.2">
      <c r="A5123" t="s">
        <v>9051</v>
      </c>
      <c r="B5123" t="s">
        <v>8943</v>
      </c>
      <c r="C5123" s="2">
        <v>36335</v>
      </c>
      <c r="D5123" t="s">
        <v>9042</v>
      </c>
      <c r="E5123" s="3">
        <v>0</v>
      </c>
      <c r="F5123" s="3">
        <v>0</v>
      </c>
      <c r="G5123" s="3">
        <v>0</v>
      </c>
      <c r="H5123" s="3">
        <v>0</v>
      </c>
      <c r="I5123" s="3">
        <v>7001.64</v>
      </c>
      <c r="J5123" s="3">
        <v>-6651.56</v>
      </c>
      <c r="K5123" s="3">
        <v>350.08</v>
      </c>
      <c r="L5123" s="3">
        <v>0</v>
      </c>
      <c r="M5123" s="3">
        <v>-6651.56</v>
      </c>
      <c r="N5123" s="3">
        <v>350.08</v>
      </c>
      <c r="O5123" s="3">
        <v>7001.64</v>
      </c>
    </row>
    <row r="5124" spans="1:15" hidden="1" x14ac:dyDescent="0.2">
      <c r="A5124" t="s">
        <v>9052</v>
      </c>
      <c r="B5124" t="s">
        <v>8943</v>
      </c>
      <c r="C5124" s="2">
        <v>36249</v>
      </c>
      <c r="D5124" t="s">
        <v>7818</v>
      </c>
      <c r="E5124" s="3">
        <v>0</v>
      </c>
      <c r="F5124" s="3">
        <v>0</v>
      </c>
      <c r="G5124" s="3">
        <v>0</v>
      </c>
      <c r="H5124" s="3">
        <v>0</v>
      </c>
      <c r="I5124" s="3">
        <v>208682.94</v>
      </c>
      <c r="J5124" s="3">
        <v>-198248.79</v>
      </c>
      <c r="K5124" s="3">
        <v>10434.15</v>
      </c>
      <c r="L5124" s="3">
        <v>0</v>
      </c>
      <c r="M5124" s="3">
        <v>-198248.79</v>
      </c>
      <c r="N5124" s="3">
        <v>10434.15</v>
      </c>
      <c r="O5124" s="3">
        <v>208682.94</v>
      </c>
    </row>
    <row r="5125" spans="1:15" hidden="1" x14ac:dyDescent="0.2">
      <c r="A5125" t="s">
        <v>9053</v>
      </c>
      <c r="B5125" t="s">
        <v>8943</v>
      </c>
      <c r="C5125" s="2">
        <v>36249</v>
      </c>
      <c r="D5125" t="s">
        <v>9054</v>
      </c>
      <c r="E5125" s="3">
        <v>0</v>
      </c>
      <c r="F5125" s="3">
        <v>0</v>
      </c>
      <c r="G5125" s="3">
        <v>0</v>
      </c>
      <c r="H5125" s="3">
        <v>0</v>
      </c>
      <c r="I5125" s="3">
        <v>270051.17</v>
      </c>
      <c r="J5125" s="3">
        <v>-256548.61</v>
      </c>
      <c r="K5125" s="3">
        <v>13502.56</v>
      </c>
      <c r="L5125" s="3">
        <v>0</v>
      </c>
      <c r="M5125" s="3">
        <v>-256548.61</v>
      </c>
      <c r="N5125" s="3">
        <v>13502.56</v>
      </c>
      <c r="O5125" s="3">
        <v>270051.17</v>
      </c>
    </row>
    <row r="5126" spans="1:15" hidden="1" x14ac:dyDescent="0.2">
      <c r="A5126" t="s">
        <v>9055</v>
      </c>
      <c r="B5126" t="s">
        <v>8943</v>
      </c>
      <c r="C5126" s="2">
        <v>36249</v>
      </c>
      <c r="D5126" t="s">
        <v>9056</v>
      </c>
      <c r="E5126" s="3">
        <v>0</v>
      </c>
      <c r="F5126" s="3">
        <v>0</v>
      </c>
      <c r="G5126" s="3">
        <v>0</v>
      </c>
      <c r="H5126" s="3">
        <v>0</v>
      </c>
      <c r="I5126" s="3">
        <v>509800.14</v>
      </c>
      <c r="J5126" s="3">
        <v>-484310.13</v>
      </c>
      <c r="K5126" s="3">
        <v>25490.01</v>
      </c>
      <c r="L5126" s="3">
        <v>0</v>
      </c>
      <c r="M5126" s="3">
        <v>-484310.13</v>
      </c>
      <c r="N5126" s="3">
        <v>25490.01</v>
      </c>
      <c r="O5126" s="3">
        <v>509800.14</v>
      </c>
    </row>
    <row r="5127" spans="1:15" hidden="1" x14ac:dyDescent="0.2">
      <c r="A5127" t="s">
        <v>9057</v>
      </c>
      <c r="B5127" t="s">
        <v>8943</v>
      </c>
      <c r="C5127" s="2">
        <v>36243</v>
      </c>
      <c r="D5127" t="s">
        <v>8970</v>
      </c>
      <c r="E5127" s="3">
        <v>0</v>
      </c>
      <c r="F5127" s="3">
        <v>0</v>
      </c>
      <c r="G5127" s="3">
        <v>0</v>
      </c>
      <c r="H5127" s="3">
        <v>0</v>
      </c>
      <c r="I5127" s="3">
        <v>22317</v>
      </c>
      <c r="J5127" s="3">
        <v>-21201.15</v>
      </c>
      <c r="K5127" s="3">
        <v>1115.8499999999999</v>
      </c>
      <c r="L5127" s="3">
        <v>0</v>
      </c>
      <c r="M5127" s="3">
        <v>-21201.15</v>
      </c>
      <c r="N5127" s="3">
        <v>1115.8499999999999</v>
      </c>
      <c r="O5127" s="3">
        <v>22317</v>
      </c>
    </row>
    <row r="5128" spans="1:15" hidden="1" x14ac:dyDescent="0.2">
      <c r="A5128" t="s">
        <v>9058</v>
      </c>
      <c r="B5128" t="s">
        <v>8943</v>
      </c>
      <c r="C5128" s="2">
        <v>36243</v>
      </c>
      <c r="D5128" t="s">
        <v>8219</v>
      </c>
      <c r="E5128" s="3">
        <v>0</v>
      </c>
      <c r="F5128" s="3">
        <v>0</v>
      </c>
      <c r="G5128" s="3">
        <v>0</v>
      </c>
      <c r="H5128" s="3">
        <v>0</v>
      </c>
      <c r="I5128" s="3">
        <v>45600</v>
      </c>
      <c r="J5128" s="3">
        <v>-43320</v>
      </c>
      <c r="K5128" s="3">
        <v>2280</v>
      </c>
      <c r="L5128" s="3">
        <v>0</v>
      </c>
      <c r="M5128" s="3">
        <v>-43320</v>
      </c>
      <c r="N5128" s="3">
        <v>2280</v>
      </c>
      <c r="O5128" s="3">
        <v>45600</v>
      </c>
    </row>
    <row r="5129" spans="1:15" hidden="1" x14ac:dyDescent="0.2">
      <c r="A5129" t="s">
        <v>9059</v>
      </c>
      <c r="B5129" t="s">
        <v>8943</v>
      </c>
      <c r="C5129" s="2">
        <v>36249</v>
      </c>
      <c r="D5129" t="s">
        <v>8970</v>
      </c>
      <c r="E5129" s="3">
        <v>0</v>
      </c>
      <c r="F5129" s="3">
        <v>0</v>
      </c>
      <c r="G5129" s="3">
        <v>0</v>
      </c>
      <c r="H5129" s="3">
        <v>0</v>
      </c>
      <c r="I5129" s="3">
        <v>38377.78</v>
      </c>
      <c r="J5129" s="3">
        <v>-36458.89</v>
      </c>
      <c r="K5129" s="3">
        <v>1918.89</v>
      </c>
      <c r="L5129" s="3">
        <v>0</v>
      </c>
      <c r="M5129" s="3">
        <v>-36458.89</v>
      </c>
      <c r="N5129" s="3">
        <v>1918.89</v>
      </c>
      <c r="O5129" s="3">
        <v>38377.78</v>
      </c>
    </row>
    <row r="5130" spans="1:15" hidden="1" x14ac:dyDescent="0.2">
      <c r="A5130" t="s">
        <v>9060</v>
      </c>
      <c r="B5130" t="s">
        <v>8943</v>
      </c>
      <c r="C5130" s="2">
        <v>36249</v>
      </c>
      <c r="D5130" t="s">
        <v>8219</v>
      </c>
      <c r="E5130" s="3">
        <v>0</v>
      </c>
      <c r="F5130" s="3">
        <v>0</v>
      </c>
      <c r="G5130" s="3">
        <v>0</v>
      </c>
      <c r="H5130" s="3">
        <v>0</v>
      </c>
      <c r="I5130" s="3">
        <v>45600</v>
      </c>
      <c r="J5130" s="3">
        <v>-43320</v>
      </c>
      <c r="K5130" s="3">
        <v>2280</v>
      </c>
      <c r="L5130" s="3">
        <v>0</v>
      </c>
      <c r="M5130" s="3">
        <v>-43320</v>
      </c>
      <c r="N5130" s="3">
        <v>2280</v>
      </c>
      <c r="O5130" s="3">
        <v>45600</v>
      </c>
    </row>
    <row r="5131" spans="1:15" hidden="1" x14ac:dyDescent="0.2">
      <c r="A5131" t="s">
        <v>9061</v>
      </c>
      <c r="B5131" t="s">
        <v>8943</v>
      </c>
      <c r="C5131" s="2">
        <v>36337</v>
      </c>
      <c r="D5131" t="s">
        <v>9062</v>
      </c>
      <c r="E5131" s="3">
        <v>0</v>
      </c>
      <c r="F5131" s="3">
        <v>0</v>
      </c>
      <c r="G5131" s="3">
        <v>0</v>
      </c>
      <c r="H5131" s="3">
        <v>0</v>
      </c>
      <c r="I5131" s="3">
        <v>457403.23</v>
      </c>
      <c r="J5131" s="3">
        <v>-434533.07</v>
      </c>
      <c r="K5131" s="3">
        <v>22870.16</v>
      </c>
      <c r="L5131" s="3">
        <v>0</v>
      </c>
      <c r="M5131" s="3">
        <v>-434533.07</v>
      </c>
      <c r="N5131" s="3">
        <v>22870.16</v>
      </c>
      <c r="O5131" s="3">
        <v>457403.23</v>
      </c>
    </row>
    <row r="5132" spans="1:15" hidden="1" x14ac:dyDescent="0.2">
      <c r="A5132" t="s">
        <v>9063</v>
      </c>
      <c r="B5132" t="s">
        <v>8943</v>
      </c>
      <c r="C5132" s="2">
        <v>36320</v>
      </c>
      <c r="D5132" t="s">
        <v>9064</v>
      </c>
      <c r="E5132" s="3">
        <v>0</v>
      </c>
      <c r="F5132" s="3">
        <v>0</v>
      </c>
      <c r="G5132" s="3">
        <v>0</v>
      </c>
      <c r="H5132" s="3">
        <v>0</v>
      </c>
      <c r="I5132" s="3">
        <v>148816.26999999999</v>
      </c>
      <c r="J5132" s="3">
        <v>-141375.46</v>
      </c>
      <c r="K5132" s="3">
        <v>7440.81</v>
      </c>
      <c r="L5132" s="3">
        <v>0</v>
      </c>
      <c r="M5132" s="3">
        <v>-141375.46</v>
      </c>
      <c r="N5132" s="3">
        <v>7440.81</v>
      </c>
      <c r="O5132" s="3">
        <v>148816.26999999999</v>
      </c>
    </row>
    <row r="5133" spans="1:15" hidden="1" x14ac:dyDescent="0.2">
      <c r="A5133" t="s">
        <v>9065</v>
      </c>
      <c r="B5133" t="s">
        <v>8943</v>
      </c>
      <c r="C5133" s="2">
        <v>36253</v>
      </c>
      <c r="D5133" t="s">
        <v>9042</v>
      </c>
      <c r="E5133" s="3">
        <v>0</v>
      </c>
      <c r="F5133" s="3">
        <v>0</v>
      </c>
      <c r="G5133" s="3">
        <v>0</v>
      </c>
      <c r="H5133" s="3">
        <v>0</v>
      </c>
      <c r="I5133" s="3">
        <v>301624.09000000003</v>
      </c>
      <c r="J5133" s="3">
        <v>-286542.89</v>
      </c>
      <c r="K5133" s="3">
        <v>15081.2</v>
      </c>
      <c r="L5133" s="3">
        <v>0</v>
      </c>
      <c r="M5133" s="3">
        <v>-286542.89</v>
      </c>
      <c r="N5133" s="3">
        <v>15081.2</v>
      </c>
      <c r="O5133" s="3">
        <v>301624.09000000003</v>
      </c>
    </row>
    <row r="5134" spans="1:15" hidden="1" x14ac:dyDescent="0.2">
      <c r="A5134" t="s">
        <v>9066</v>
      </c>
      <c r="B5134" t="s">
        <v>8943</v>
      </c>
      <c r="C5134" s="2">
        <v>36256</v>
      </c>
      <c r="D5134" t="s">
        <v>9067</v>
      </c>
      <c r="E5134" s="3">
        <v>0</v>
      </c>
      <c r="F5134" s="3">
        <v>0</v>
      </c>
      <c r="G5134" s="3">
        <v>0</v>
      </c>
      <c r="H5134" s="3">
        <v>0</v>
      </c>
      <c r="I5134" s="3">
        <v>34500</v>
      </c>
      <c r="J5134" s="3">
        <v>-32775</v>
      </c>
      <c r="K5134" s="3">
        <v>1725</v>
      </c>
      <c r="L5134" s="3">
        <v>0</v>
      </c>
      <c r="M5134" s="3">
        <v>-32775</v>
      </c>
      <c r="N5134" s="3">
        <v>1725</v>
      </c>
      <c r="O5134" s="3">
        <v>34500</v>
      </c>
    </row>
    <row r="5135" spans="1:15" hidden="1" x14ac:dyDescent="0.2">
      <c r="A5135" t="s">
        <v>9068</v>
      </c>
      <c r="B5135" t="s">
        <v>8943</v>
      </c>
      <c r="C5135" s="2">
        <v>36256</v>
      </c>
      <c r="D5135" t="s">
        <v>9069</v>
      </c>
      <c r="E5135" s="3">
        <v>0</v>
      </c>
      <c r="F5135" s="3">
        <v>0</v>
      </c>
      <c r="G5135" s="3">
        <v>0</v>
      </c>
      <c r="H5135" s="3">
        <v>0</v>
      </c>
      <c r="I5135" s="3">
        <v>15500</v>
      </c>
      <c r="J5135" s="3">
        <v>-14725</v>
      </c>
      <c r="K5135" s="3">
        <v>775</v>
      </c>
      <c r="L5135" s="3">
        <v>0</v>
      </c>
      <c r="M5135" s="3">
        <v>-14725</v>
      </c>
      <c r="N5135" s="3">
        <v>775</v>
      </c>
      <c r="O5135" s="3">
        <v>15500</v>
      </c>
    </row>
    <row r="5136" spans="1:15" hidden="1" x14ac:dyDescent="0.2">
      <c r="A5136" t="s">
        <v>9070</v>
      </c>
      <c r="B5136" t="s">
        <v>8943</v>
      </c>
      <c r="C5136" s="2">
        <v>36260</v>
      </c>
      <c r="D5136" t="s">
        <v>9071</v>
      </c>
      <c r="E5136" s="3">
        <v>0</v>
      </c>
      <c r="F5136" s="3">
        <v>0</v>
      </c>
      <c r="G5136" s="3">
        <v>0</v>
      </c>
      <c r="H5136" s="3">
        <v>0</v>
      </c>
      <c r="I5136" s="3">
        <v>11500</v>
      </c>
      <c r="J5136" s="3">
        <v>-10925</v>
      </c>
      <c r="K5136" s="3">
        <v>575</v>
      </c>
      <c r="L5136" s="3">
        <v>0</v>
      </c>
      <c r="M5136" s="3">
        <v>-10925</v>
      </c>
      <c r="N5136" s="3">
        <v>575</v>
      </c>
      <c r="O5136" s="3">
        <v>11500</v>
      </c>
    </row>
    <row r="5137" spans="1:15" hidden="1" x14ac:dyDescent="0.2">
      <c r="A5137" t="s">
        <v>9072</v>
      </c>
      <c r="B5137" t="s">
        <v>8943</v>
      </c>
      <c r="C5137" s="2">
        <v>36277</v>
      </c>
      <c r="D5137" t="s">
        <v>9073</v>
      </c>
      <c r="E5137" s="3">
        <v>0</v>
      </c>
      <c r="F5137" s="3">
        <v>0</v>
      </c>
      <c r="G5137" s="3">
        <v>0</v>
      </c>
      <c r="H5137" s="3">
        <v>0</v>
      </c>
      <c r="I5137" s="3">
        <v>27500</v>
      </c>
      <c r="J5137" s="3">
        <v>-26125</v>
      </c>
      <c r="K5137" s="3">
        <v>1375</v>
      </c>
      <c r="L5137" s="3">
        <v>0</v>
      </c>
      <c r="M5137" s="3">
        <v>-26125</v>
      </c>
      <c r="N5137" s="3">
        <v>1375</v>
      </c>
      <c r="O5137" s="3">
        <v>27500</v>
      </c>
    </row>
    <row r="5138" spans="1:15" hidden="1" x14ac:dyDescent="0.2">
      <c r="A5138" t="s">
        <v>9074</v>
      </c>
      <c r="B5138" t="s">
        <v>8943</v>
      </c>
      <c r="C5138" s="2">
        <v>36260</v>
      </c>
      <c r="D5138" t="s">
        <v>9075</v>
      </c>
      <c r="E5138" s="3">
        <v>0</v>
      </c>
      <c r="F5138" s="3">
        <v>0</v>
      </c>
      <c r="G5138" s="3">
        <v>0</v>
      </c>
      <c r="H5138" s="3">
        <v>0</v>
      </c>
      <c r="I5138" s="3">
        <v>8500</v>
      </c>
      <c r="J5138" s="3">
        <v>-8075</v>
      </c>
      <c r="K5138" s="3">
        <v>425</v>
      </c>
      <c r="L5138" s="3">
        <v>0</v>
      </c>
      <c r="M5138" s="3">
        <v>-8075</v>
      </c>
      <c r="N5138" s="3">
        <v>425</v>
      </c>
      <c r="O5138" s="3">
        <v>8500</v>
      </c>
    </row>
    <row r="5139" spans="1:15" hidden="1" x14ac:dyDescent="0.2">
      <c r="A5139" t="s">
        <v>9076</v>
      </c>
      <c r="B5139" t="s">
        <v>8943</v>
      </c>
      <c r="C5139" s="2">
        <v>36260</v>
      </c>
      <c r="D5139" t="s">
        <v>9077</v>
      </c>
      <c r="E5139" s="3">
        <v>0</v>
      </c>
      <c r="F5139" s="3">
        <v>0</v>
      </c>
      <c r="G5139" s="3">
        <v>0</v>
      </c>
      <c r="H5139" s="3">
        <v>0</v>
      </c>
      <c r="I5139" s="3">
        <v>22500</v>
      </c>
      <c r="J5139" s="3">
        <v>-21375</v>
      </c>
      <c r="K5139" s="3">
        <v>1125</v>
      </c>
      <c r="L5139" s="3">
        <v>0</v>
      </c>
      <c r="M5139" s="3">
        <v>-21375</v>
      </c>
      <c r="N5139" s="3">
        <v>1125</v>
      </c>
      <c r="O5139" s="3">
        <v>22500</v>
      </c>
    </row>
    <row r="5140" spans="1:15" hidden="1" x14ac:dyDescent="0.2">
      <c r="A5140" t="s">
        <v>9078</v>
      </c>
      <c r="B5140" t="s">
        <v>8943</v>
      </c>
      <c r="C5140" s="2">
        <v>36256</v>
      </c>
      <c r="D5140" t="s">
        <v>9079</v>
      </c>
      <c r="E5140" s="3">
        <v>0</v>
      </c>
      <c r="F5140" s="3">
        <v>0</v>
      </c>
      <c r="G5140" s="3">
        <v>0</v>
      </c>
      <c r="H5140" s="3">
        <v>0</v>
      </c>
      <c r="I5140" s="3">
        <v>9500</v>
      </c>
      <c r="J5140" s="3">
        <v>-9025</v>
      </c>
      <c r="K5140" s="3">
        <v>475</v>
      </c>
      <c r="L5140" s="3">
        <v>0</v>
      </c>
      <c r="M5140" s="3">
        <v>-9025</v>
      </c>
      <c r="N5140" s="3">
        <v>475</v>
      </c>
      <c r="O5140" s="3">
        <v>9500</v>
      </c>
    </row>
    <row r="5141" spans="1:15" hidden="1" x14ac:dyDescent="0.2">
      <c r="A5141" t="s">
        <v>9080</v>
      </c>
      <c r="B5141" t="s">
        <v>8943</v>
      </c>
      <c r="C5141" s="2">
        <v>36261</v>
      </c>
      <c r="D5141" t="s">
        <v>9081</v>
      </c>
      <c r="E5141" s="3">
        <v>0</v>
      </c>
      <c r="F5141" s="3">
        <v>0</v>
      </c>
      <c r="G5141" s="3">
        <v>0</v>
      </c>
      <c r="H5141" s="3">
        <v>0</v>
      </c>
      <c r="I5141" s="3">
        <v>17500</v>
      </c>
      <c r="J5141" s="3">
        <v>-16625</v>
      </c>
      <c r="K5141" s="3">
        <v>875</v>
      </c>
      <c r="L5141" s="3">
        <v>0</v>
      </c>
      <c r="M5141" s="3">
        <v>-16625</v>
      </c>
      <c r="N5141" s="3">
        <v>875</v>
      </c>
      <c r="O5141" s="3">
        <v>17500</v>
      </c>
    </row>
    <row r="5142" spans="1:15" hidden="1" x14ac:dyDescent="0.2">
      <c r="A5142" t="s">
        <v>9082</v>
      </c>
      <c r="B5142" t="s">
        <v>8943</v>
      </c>
      <c r="C5142" s="2">
        <v>36256</v>
      </c>
      <c r="D5142" t="s">
        <v>8002</v>
      </c>
      <c r="E5142" s="3">
        <v>0</v>
      </c>
      <c r="F5142" s="3">
        <v>0</v>
      </c>
      <c r="G5142" s="3">
        <v>0</v>
      </c>
      <c r="H5142" s="3">
        <v>0</v>
      </c>
      <c r="I5142" s="3">
        <v>5850</v>
      </c>
      <c r="J5142" s="3">
        <v>-5557.5</v>
      </c>
      <c r="K5142" s="3">
        <v>292.5</v>
      </c>
      <c r="L5142" s="3">
        <v>0</v>
      </c>
      <c r="M5142" s="3">
        <v>-5557.5</v>
      </c>
      <c r="N5142" s="3">
        <v>292.5</v>
      </c>
      <c r="O5142" s="3">
        <v>5850</v>
      </c>
    </row>
    <row r="5143" spans="1:15" hidden="1" x14ac:dyDescent="0.2">
      <c r="A5143" t="s">
        <v>9083</v>
      </c>
      <c r="B5143" t="s">
        <v>8943</v>
      </c>
      <c r="C5143" s="2">
        <v>36258</v>
      </c>
      <c r="D5143" t="s">
        <v>9084</v>
      </c>
      <c r="E5143" s="3">
        <v>0</v>
      </c>
      <c r="F5143" s="3">
        <v>0</v>
      </c>
      <c r="G5143" s="3">
        <v>0</v>
      </c>
      <c r="H5143" s="3">
        <v>0</v>
      </c>
      <c r="I5143" s="3">
        <v>7200</v>
      </c>
      <c r="J5143" s="3">
        <v>-6840</v>
      </c>
      <c r="K5143" s="3">
        <v>360</v>
      </c>
      <c r="L5143" s="3">
        <v>0</v>
      </c>
      <c r="M5143" s="3">
        <v>-6840</v>
      </c>
      <c r="N5143" s="3">
        <v>360</v>
      </c>
      <c r="O5143" s="3">
        <v>7200</v>
      </c>
    </row>
    <row r="5144" spans="1:15" hidden="1" x14ac:dyDescent="0.2">
      <c r="A5144" t="s">
        <v>9085</v>
      </c>
      <c r="B5144" t="s">
        <v>8943</v>
      </c>
      <c r="C5144" s="2">
        <v>36372</v>
      </c>
      <c r="D5144" t="s">
        <v>9086</v>
      </c>
      <c r="E5144" s="3">
        <v>0</v>
      </c>
      <c r="F5144" s="3">
        <v>0</v>
      </c>
      <c r="G5144" s="3">
        <v>0</v>
      </c>
      <c r="H5144" s="3">
        <v>0</v>
      </c>
      <c r="I5144" s="3">
        <v>50567.59</v>
      </c>
      <c r="J5144" s="3">
        <v>-48039.21</v>
      </c>
      <c r="K5144" s="3">
        <v>2528.38</v>
      </c>
      <c r="L5144" s="3">
        <v>0</v>
      </c>
      <c r="M5144" s="3">
        <v>-48039.21</v>
      </c>
      <c r="N5144" s="3">
        <v>2528.38</v>
      </c>
      <c r="O5144" s="3">
        <v>50567.59</v>
      </c>
    </row>
    <row r="5145" spans="1:15" hidden="1" x14ac:dyDescent="0.2">
      <c r="A5145" t="s">
        <v>9087</v>
      </c>
      <c r="B5145" t="s">
        <v>8943</v>
      </c>
      <c r="C5145" s="2">
        <v>36372</v>
      </c>
      <c r="D5145" t="s">
        <v>9088</v>
      </c>
      <c r="E5145" s="3">
        <v>0</v>
      </c>
      <c r="F5145" s="3">
        <v>0</v>
      </c>
      <c r="G5145" s="3">
        <v>0</v>
      </c>
      <c r="H5145" s="3">
        <v>0</v>
      </c>
      <c r="I5145" s="3">
        <v>83657.56</v>
      </c>
      <c r="J5145" s="3">
        <v>-79474.679999999993</v>
      </c>
      <c r="K5145" s="3">
        <v>4182.88</v>
      </c>
      <c r="L5145" s="3">
        <v>0</v>
      </c>
      <c r="M5145" s="3">
        <v>-79474.679999999993</v>
      </c>
      <c r="N5145" s="3">
        <v>4182.88</v>
      </c>
      <c r="O5145" s="3">
        <v>83657.56</v>
      </c>
    </row>
    <row r="5146" spans="1:15" hidden="1" x14ac:dyDescent="0.2">
      <c r="A5146" t="s">
        <v>9089</v>
      </c>
      <c r="B5146" t="s">
        <v>8943</v>
      </c>
      <c r="C5146" s="2">
        <v>36372</v>
      </c>
      <c r="D5146" t="s">
        <v>9049</v>
      </c>
      <c r="E5146" s="3">
        <v>0</v>
      </c>
      <c r="F5146" s="3">
        <v>0</v>
      </c>
      <c r="G5146" s="3">
        <v>0</v>
      </c>
      <c r="H5146" s="3">
        <v>0</v>
      </c>
      <c r="I5146" s="3">
        <v>57860.6</v>
      </c>
      <c r="J5146" s="3">
        <v>-54967.57</v>
      </c>
      <c r="K5146" s="3">
        <v>2893.03</v>
      </c>
      <c r="L5146" s="3">
        <v>0</v>
      </c>
      <c r="M5146" s="3">
        <v>-54967.57</v>
      </c>
      <c r="N5146" s="3">
        <v>2893.03</v>
      </c>
      <c r="O5146" s="3">
        <v>57860.6</v>
      </c>
    </row>
    <row r="5147" spans="1:15" hidden="1" x14ac:dyDescent="0.2">
      <c r="A5147" t="s">
        <v>9090</v>
      </c>
      <c r="B5147" t="s">
        <v>8943</v>
      </c>
      <c r="C5147" s="2">
        <v>36361</v>
      </c>
      <c r="D5147" t="s">
        <v>9091</v>
      </c>
      <c r="E5147" s="3">
        <v>0</v>
      </c>
      <c r="F5147" s="3">
        <v>0</v>
      </c>
      <c r="G5147" s="3">
        <v>0</v>
      </c>
      <c r="H5147" s="3">
        <v>0</v>
      </c>
      <c r="I5147" s="3">
        <v>55794.45</v>
      </c>
      <c r="J5147" s="3">
        <v>-53004.73</v>
      </c>
      <c r="K5147" s="3">
        <v>2789.72</v>
      </c>
      <c r="L5147" s="3">
        <v>0</v>
      </c>
      <c r="M5147" s="3">
        <v>-53004.73</v>
      </c>
      <c r="N5147" s="3">
        <v>2789.72</v>
      </c>
      <c r="O5147" s="3">
        <v>55794.45</v>
      </c>
    </row>
    <row r="5148" spans="1:15" hidden="1" x14ac:dyDescent="0.2">
      <c r="A5148" t="s">
        <v>9092</v>
      </c>
      <c r="B5148" t="s">
        <v>8943</v>
      </c>
      <c r="C5148" s="2">
        <v>36361</v>
      </c>
      <c r="D5148" t="s">
        <v>9093</v>
      </c>
      <c r="E5148" s="3">
        <v>0</v>
      </c>
      <c r="F5148" s="3">
        <v>0</v>
      </c>
      <c r="G5148" s="3">
        <v>0</v>
      </c>
      <c r="H5148" s="3">
        <v>0</v>
      </c>
      <c r="I5148" s="3">
        <v>44981.279999999999</v>
      </c>
      <c r="J5148" s="3">
        <v>-42732.22</v>
      </c>
      <c r="K5148" s="3">
        <v>2249.06</v>
      </c>
      <c r="L5148" s="3">
        <v>0</v>
      </c>
      <c r="M5148" s="3">
        <v>-42732.22</v>
      </c>
      <c r="N5148" s="3">
        <v>2249.06</v>
      </c>
      <c r="O5148" s="3">
        <v>44981.279999999999</v>
      </c>
    </row>
    <row r="5149" spans="1:15" hidden="1" x14ac:dyDescent="0.2">
      <c r="A5149" t="s">
        <v>9094</v>
      </c>
      <c r="B5149" t="s">
        <v>8943</v>
      </c>
      <c r="C5149" s="2">
        <v>36361</v>
      </c>
      <c r="D5149" t="s">
        <v>9088</v>
      </c>
      <c r="E5149" s="3">
        <v>0</v>
      </c>
      <c r="F5149" s="3">
        <v>0</v>
      </c>
      <c r="G5149" s="3">
        <v>0</v>
      </c>
      <c r="H5149" s="3">
        <v>0</v>
      </c>
      <c r="I5149" s="3">
        <v>32163</v>
      </c>
      <c r="J5149" s="3">
        <v>-30554.85</v>
      </c>
      <c r="K5149" s="3">
        <v>1608.15</v>
      </c>
      <c r="L5149" s="3">
        <v>0</v>
      </c>
      <c r="M5149" s="3">
        <v>-30554.85</v>
      </c>
      <c r="N5149" s="3">
        <v>1608.15</v>
      </c>
      <c r="O5149" s="3">
        <v>32163</v>
      </c>
    </row>
    <row r="5150" spans="1:15" hidden="1" x14ac:dyDescent="0.2">
      <c r="A5150" t="s">
        <v>9095</v>
      </c>
      <c r="B5150" t="s">
        <v>8943</v>
      </c>
      <c r="C5150" s="2">
        <v>36361</v>
      </c>
      <c r="D5150" t="s">
        <v>9096</v>
      </c>
      <c r="E5150" s="3">
        <v>0</v>
      </c>
      <c r="F5150" s="3">
        <v>0</v>
      </c>
      <c r="G5150" s="3">
        <v>0</v>
      </c>
      <c r="H5150" s="3">
        <v>0</v>
      </c>
      <c r="I5150" s="3">
        <v>130697.37</v>
      </c>
      <c r="J5150" s="3">
        <v>-124162.5</v>
      </c>
      <c r="K5150" s="3">
        <v>6534.87</v>
      </c>
      <c r="L5150" s="3">
        <v>0</v>
      </c>
      <c r="M5150" s="3">
        <v>-124162.5</v>
      </c>
      <c r="N5150" s="3">
        <v>6534.87</v>
      </c>
      <c r="O5150" s="3">
        <v>130697.37</v>
      </c>
    </row>
    <row r="5151" spans="1:15" hidden="1" x14ac:dyDescent="0.2">
      <c r="A5151" t="s">
        <v>9097</v>
      </c>
      <c r="B5151" t="s">
        <v>8943</v>
      </c>
      <c r="C5151" s="2">
        <v>36381</v>
      </c>
      <c r="D5151" t="s">
        <v>9098</v>
      </c>
      <c r="E5151" s="3">
        <v>0</v>
      </c>
      <c r="F5151" s="3">
        <v>0</v>
      </c>
      <c r="G5151" s="3">
        <v>0</v>
      </c>
      <c r="H5151" s="3">
        <v>0</v>
      </c>
      <c r="I5151" s="3">
        <v>133200</v>
      </c>
      <c r="J5151" s="3">
        <v>-126540</v>
      </c>
      <c r="K5151" s="3">
        <v>6660</v>
      </c>
      <c r="L5151" s="3">
        <v>0</v>
      </c>
      <c r="M5151" s="3">
        <v>-126540</v>
      </c>
      <c r="N5151" s="3">
        <v>6660</v>
      </c>
      <c r="O5151" s="3">
        <v>133200</v>
      </c>
    </row>
    <row r="5152" spans="1:15" hidden="1" x14ac:dyDescent="0.2">
      <c r="A5152" t="s">
        <v>9099</v>
      </c>
      <c r="B5152" t="s">
        <v>8943</v>
      </c>
      <c r="C5152" s="2">
        <v>36381</v>
      </c>
      <c r="D5152" t="s">
        <v>8343</v>
      </c>
      <c r="E5152" s="3">
        <v>0</v>
      </c>
      <c r="F5152" s="3">
        <v>0</v>
      </c>
      <c r="G5152" s="3">
        <v>0</v>
      </c>
      <c r="H5152" s="3">
        <v>0</v>
      </c>
      <c r="I5152" s="3">
        <v>67133</v>
      </c>
      <c r="J5152" s="3">
        <v>-63776.35</v>
      </c>
      <c r="K5152" s="3">
        <v>3356.65</v>
      </c>
      <c r="L5152" s="3">
        <v>0</v>
      </c>
      <c r="M5152" s="3">
        <v>-63776.35</v>
      </c>
      <c r="N5152" s="3">
        <v>3356.65</v>
      </c>
      <c r="O5152" s="3">
        <v>67133</v>
      </c>
    </row>
    <row r="5153" spans="1:15" hidden="1" x14ac:dyDescent="0.2">
      <c r="A5153" t="s">
        <v>9100</v>
      </c>
      <c r="B5153" t="s">
        <v>8943</v>
      </c>
      <c r="C5153" s="2">
        <v>36467</v>
      </c>
      <c r="D5153" t="s">
        <v>9101</v>
      </c>
      <c r="E5153" s="3">
        <v>0</v>
      </c>
      <c r="F5153" s="3">
        <v>0</v>
      </c>
      <c r="G5153" s="3">
        <v>0</v>
      </c>
      <c r="H5153" s="3">
        <v>0</v>
      </c>
      <c r="I5153" s="3">
        <v>75600</v>
      </c>
      <c r="J5153" s="3">
        <v>-71820</v>
      </c>
      <c r="K5153" s="3">
        <v>3780</v>
      </c>
      <c r="L5153" s="3">
        <v>0</v>
      </c>
      <c r="M5153" s="3">
        <v>-71820</v>
      </c>
      <c r="N5153" s="3">
        <v>3780</v>
      </c>
      <c r="O5153" s="3">
        <v>75600</v>
      </c>
    </row>
    <row r="5154" spans="1:15" hidden="1" x14ac:dyDescent="0.2">
      <c r="A5154" t="s">
        <v>9102</v>
      </c>
      <c r="B5154" t="s">
        <v>8943</v>
      </c>
      <c r="C5154" s="2">
        <v>36419</v>
      </c>
      <c r="D5154" t="s">
        <v>8047</v>
      </c>
      <c r="E5154" s="3">
        <v>0</v>
      </c>
      <c r="F5154" s="3">
        <v>0</v>
      </c>
      <c r="G5154" s="3">
        <v>0</v>
      </c>
      <c r="H5154" s="3">
        <v>0</v>
      </c>
      <c r="I5154" s="3">
        <v>3120</v>
      </c>
      <c r="J5154" s="3">
        <v>-2964</v>
      </c>
      <c r="K5154" s="3">
        <v>156</v>
      </c>
      <c r="L5154" s="3">
        <v>0</v>
      </c>
      <c r="M5154" s="3">
        <v>-2964</v>
      </c>
      <c r="N5154" s="3">
        <v>156</v>
      </c>
      <c r="O5154" s="3">
        <v>3120</v>
      </c>
    </row>
    <row r="5155" spans="1:15" hidden="1" x14ac:dyDescent="0.2">
      <c r="A5155" t="s">
        <v>9103</v>
      </c>
      <c r="B5155" t="s">
        <v>8943</v>
      </c>
      <c r="C5155" s="2">
        <v>36419</v>
      </c>
      <c r="D5155" t="s">
        <v>8047</v>
      </c>
      <c r="E5155" s="3">
        <v>0</v>
      </c>
      <c r="F5155" s="3">
        <v>0</v>
      </c>
      <c r="G5155" s="3">
        <v>0</v>
      </c>
      <c r="H5155" s="3">
        <v>0</v>
      </c>
      <c r="I5155" s="3">
        <v>1560</v>
      </c>
      <c r="J5155" s="3">
        <v>-1482</v>
      </c>
      <c r="K5155" s="3">
        <v>78</v>
      </c>
      <c r="L5155" s="3">
        <v>0</v>
      </c>
      <c r="M5155" s="3">
        <v>-1482</v>
      </c>
      <c r="N5155" s="3">
        <v>78</v>
      </c>
      <c r="O5155" s="3">
        <v>1560</v>
      </c>
    </row>
    <row r="5156" spans="1:15" hidden="1" x14ac:dyDescent="0.2">
      <c r="A5156" t="s">
        <v>9104</v>
      </c>
      <c r="B5156" t="s">
        <v>8943</v>
      </c>
      <c r="C5156" s="2">
        <v>36533</v>
      </c>
      <c r="D5156" t="s">
        <v>7841</v>
      </c>
      <c r="E5156" s="3">
        <v>0</v>
      </c>
      <c r="F5156" s="3">
        <v>0</v>
      </c>
      <c r="G5156" s="3">
        <v>0</v>
      </c>
      <c r="H5156" s="3">
        <v>0</v>
      </c>
      <c r="I5156" s="3">
        <v>53000</v>
      </c>
      <c r="J5156" s="3">
        <v>-50350</v>
      </c>
      <c r="K5156" s="3">
        <v>2650</v>
      </c>
      <c r="L5156" s="3">
        <v>0</v>
      </c>
      <c r="M5156" s="3">
        <v>-50350</v>
      </c>
      <c r="N5156" s="3">
        <v>2650</v>
      </c>
      <c r="O5156" s="3">
        <v>53000</v>
      </c>
    </row>
    <row r="5157" spans="1:15" hidden="1" x14ac:dyDescent="0.2">
      <c r="A5157" t="s">
        <v>9105</v>
      </c>
      <c r="B5157" t="s">
        <v>8943</v>
      </c>
      <c r="C5157" s="2">
        <v>36533</v>
      </c>
      <c r="D5157" t="s">
        <v>9106</v>
      </c>
      <c r="E5157" s="3">
        <v>0</v>
      </c>
      <c r="F5157" s="3">
        <v>0</v>
      </c>
      <c r="G5157" s="3">
        <v>0</v>
      </c>
      <c r="H5157" s="3">
        <v>0</v>
      </c>
      <c r="I5157" s="3">
        <v>66150</v>
      </c>
      <c r="J5157" s="3">
        <v>-62842.5</v>
      </c>
      <c r="K5157" s="3">
        <v>3307.5</v>
      </c>
      <c r="L5157" s="3">
        <v>0</v>
      </c>
      <c r="M5157" s="3">
        <v>-62842.5</v>
      </c>
      <c r="N5157" s="3">
        <v>3307.5</v>
      </c>
      <c r="O5157" s="3">
        <v>66150</v>
      </c>
    </row>
    <row r="5158" spans="1:15" hidden="1" x14ac:dyDescent="0.2">
      <c r="A5158" t="s">
        <v>9107</v>
      </c>
      <c r="B5158" t="s">
        <v>8943</v>
      </c>
      <c r="C5158" s="2">
        <v>36665</v>
      </c>
      <c r="D5158" t="s">
        <v>9108</v>
      </c>
      <c r="E5158" s="3">
        <v>0</v>
      </c>
      <c r="F5158" s="3">
        <v>0</v>
      </c>
      <c r="G5158" s="3">
        <v>0</v>
      </c>
      <c r="H5158" s="3">
        <v>0</v>
      </c>
      <c r="I5158" s="3">
        <v>6980</v>
      </c>
      <c r="J5158" s="3">
        <v>-6631</v>
      </c>
      <c r="K5158" s="3">
        <v>349</v>
      </c>
      <c r="L5158" s="3">
        <v>0</v>
      </c>
      <c r="M5158" s="3">
        <v>-6631</v>
      </c>
      <c r="N5158" s="3">
        <v>349</v>
      </c>
      <c r="O5158" s="3">
        <v>6980</v>
      </c>
    </row>
    <row r="5159" spans="1:15" hidden="1" x14ac:dyDescent="0.2">
      <c r="A5159" t="s">
        <v>9109</v>
      </c>
      <c r="B5159" t="s">
        <v>8943</v>
      </c>
      <c r="C5159" s="2">
        <v>36665</v>
      </c>
      <c r="D5159" t="s">
        <v>9110</v>
      </c>
      <c r="E5159" s="3">
        <v>0</v>
      </c>
      <c r="F5159" s="3">
        <v>0</v>
      </c>
      <c r="G5159" s="3">
        <v>0</v>
      </c>
      <c r="H5159" s="3">
        <v>0</v>
      </c>
      <c r="I5159" s="3">
        <v>18644</v>
      </c>
      <c r="J5159" s="3">
        <v>-17711.8</v>
      </c>
      <c r="K5159" s="3">
        <v>932.2</v>
      </c>
      <c r="L5159" s="3">
        <v>0</v>
      </c>
      <c r="M5159" s="3">
        <v>-17711.8</v>
      </c>
      <c r="N5159" s="3">
        <v>932.2</v>
      </c>
      <c r="O5159" s="3">
        <v>18644</v>
      </c>
    </row>
    <row r="5160" spans="1:15" hidden="1" x14ac:dyDescent="0.2">
      <c r="A5160" t="s">
        <v>9111</v>
      </c>
      <c r="B5160" t="s">
        <v>8943</v>
      </c>
      <c r="C5160" s="2">
        <v>36683</v>
      </c>
      <c r="D5160" t="s">
        <v>8045</v>
      </c>
      <c r="E5160" s="3">
        <v>0</v>
      </c>
      <c r="F5160" s="3">
        <v>0</v>
      </c>
      <c r="G5160" s="3">
        <v>0</v>
      </c>
      <c r="H5160" s="3">
        <v>0</v>
      </c>
      <c r="I5160" s="3">
        <v>3800</v>
      </c>
      <c r="J5160" s="3">
        <v>-3610</v>
      </c>
      <c r="K5160" s="3">
        <v>190</v>
      </c>
      <c r="L5160" s="3">
        <v>0</v>
      </c>
      <c r="M5160" s="3">
        <v>-3610</v>
      </c>
      <c r="N5160" s="3">
        <v>190</v>
      </c>
      <c r="O5160" s="3">
        <v>3800</v>
      </c>
    </row>
    <row r="5161" spans="1:15" hidden="1" x14ac:dyDescent="0.2">
      <c r="A5161" t="s">
        <v>9112</v>
      </c>
      <c r="B5161" t="s">
        <v>8943</v>
      </c>
      <c r="C5161" s="2">
        <v>36678</v>
      </c>
      <c r="D5161" t="s">
        <v>9113</v>
      </c>
      <c r="E5161" s="3">
        <v>0</v>
      </c>
      <c r="F5161" s="3">
        <v>0</v>
      </c>
      <c r="G5161" s="3">
        <v>0</v>
      </c>
      <c r="H5161" s="3">
        <v>0</v>
      </c>
      <c r="I5161" s="3">
        <v>11200</v>
      </c>
      <c r="J5161" s="3">
        <v>-10640</v>
      </c>
      <c r="K5161" s="3">
        <v>560</v>
      </c>
      <c r="L5161" s="3">
        <v>0</v>
      </c>
      <c r="M5161" s="3">
        <v>-10640</v>
      </c>
      <c r="N5161" s="3">
        <v>560</v>
      </c>
      <c r="O5161" s="3">
        <v>11200</v>
      </c>
    </row>
    <row r="5162" spans="1:15" hidden="1" x14ac:dyDescent="0.2">
      <c r="A5162" t="s">
        <v>9114</v>
      </c>
      <c r="B5162" t="s">
        <v>8943</v>
      </c>
      <c r="C5162" s="2">
        <v>36678</v>
      </c>
      <c r="D5162" t="s">
        <v>9115</v>
      </c>
      <c r="E5162" s="3">
        <v>0</v>
      </c>
      <c r="F5162" s="3">
        <v>0</v>
      </c>
      <c r="G5162" s="3">
        <v>0</v>
      </c>
      <c r="H5162" s="3">
        <v>0</v>
      </c>
      <c r="I5162" s="3">
        <v>12000</v>
      </c>
      <c r="J5162" s="3">
        <v>-11400</v>
      </c>
      <c r="K5162" s="3">
        <v>600</v>
      </c>
      <c r="L5162" s="3">
        <v>0</v>
      </c>
      <c r="M5162" s="3">
        <v>-11400</v>
      </c>
      <c r="N5162" s="3">
        <v>600</v>
      </c>
      <c r="O5162" s="3">
        <v>12000</v>
      </c>
    </row>
    <row r="5163" spans="1:15" hidden="1" x14ac:dyDescent="0.2">
      <c r="A5163" t="s">
        <v>9116</v>
      </c>
      <c r="B5163" t="s">
        <v>8943</v>
      </c>
      <c r="C5163" s="2">
        <v>36708</v>
      </c>
      <c r="D5163" t="s">
        <v>7986</v>
      </c>
      <c r="E5163" s="3">
        <v>0</v>
      </c>
      <c r="F5163" s="3">
        <v>0</v>
      </c>
      <c r="G5163" s="3">
        <v>0</v>
      </c>
      <c r="H5163" s="3">
        <v>0</v>
      </c>
      <c r="I5163" s="3">
        <v>73600</v>
      </c>
      <c r="J5163" s="3">
        <v>-69920</v>
      </c>
      <c r="K5163" s="3">
        <v>3680</v>
      </c>
      <c r="L5163" s="3">
        <v>0</v>
      </c>
      <c r="M5163" s="3">
        <v>-69920</v>
      </c>
      <c r="N5163" s="3">
        <v>3680</v>
      </c>
      <c r="O5163" s="3">
        <v>73600</v>
      </c>
    </row>
    <row r="5164" spans="1:15" hidden="1" x14ac:dyDescent="0.2">
      <c r="A5164" t="s">
        <v>9117</v>
      </c>
      <c r="B5164" t="s">
        <v>8943</v>
      </c>
      <c r="C5164" s="2">
        <v>36708</v>
      </c>
      <c r="D5164" t="s">
        <v>9118</v>
      </c>
      <c r="E5164" s="3">
        <v>0</v>
      </c>
      <c r="F5164" s="3">
        <v>0</v>
      </c>
      <c r="G5164" s="3">
        <v>0</v>
      </c>
      <c r="H5164" s="3">
        <v>0</v>
      </c>
      <c r="I5164" s="3">
        <v>39500</v>
      </c>
      <c r="J5164" s="3">
        <v>-37525</v>
      </c>
      <c r="K5164" s="3">
        <v>1975</v>
      </c>
      <c r="L5164" s="3">
        <v>0</v>
      </c>
      <c r="M5164" s="3">
        <v>-37525</v>
      </c>
      <c r="N5164" s="3">
        <v>1975</v>
      </c>
      <c r="O5164" s="3">
        <v>39500</v>
      </c>
    </row>
    <row r="5165" spans="1:15" hidden="1" x14ac:dyDescent="0.2">
      <c r="A5165" t="s">
        <v>9119</v>
      </c>
      <c r="B5165" t="s">
        <v>8943</v>
      </c>
      <c r="C5165" s="2">
        <v>36708</v>
      </c>
      <c r="D5165" t="s">
        <v>8322</v>
      </c>
      <c r="E5165" s="3">
        <v>0</v>
      </c>
      <c r="F5165" s="3">
        <v>0</v>
      </c>
      <c r="G5165" s="3">
        <v>0</v>
      </c>
      <c r="H5165" s="3">
        <v>0</v>
      </c>
      <c r="I5165" s="3">
        <v>5000</v>
      </c>
      <c r="J5165" s="3">
        <v>-4750</v>
      </c>
      <c r="K5165" s="3">
        <v>250</v>
      </c>
      <c r="L5165" s="3">
        <v>0</v>
      </c>
      <c r="M5165" s="3">
        <v>-4750</v>
      </c>
      <c r="N5165" s="3">
        <v>250</v>
      </c>
      <c r="O5165" s="3">
        <v>5000</v>
      </c>
    </row>
    <row r="5166" spans="1:15" hidden="1" x14ac:dyDescent="0.2">
      <c r="A5166" t="s">
        <v>9120</v>
      </c>
      <c r="B5166" t="s">
        <v>8943</v>
      </c>
      <c r="C5166" s="2">
        <v>36708</v>
      </c>
      <c r="D5166" t="s">
        <v>9118</v>
      </c>
      <c r="E5166" s="3">
        <v>0</v>
      </c>
      <c r="F5166" s="3">
        <v>0</v>
      </c>
      <c r="G5166" s="3">
        <v>0</v>
      </c>
      <c r="H5166" s="3">
        <v>0</v>
      </c>
      <c r="I5166" s="3">
        <v>237000</v>
      </c>
      <c r="J5166" s="3">
        <v>-225150</v>
      </c>
      <c r="K5166" s="3">
        <v>11850</v>
      </c>
      <c r="L5166" s="3">
        <v>0</v>
      </c>
      <c r="M5166" s="3">
        <v>-225150</v>
      </c>
      <c r="N5166" s="3">
        <v>11850</v>
      </c>
      <c r="O5166" s="3">
        <v>237000</v>
      </c>
    </row>
    <row r="5167" spans="1:15" hidden="1" x14ac:dyDescent="0.2">
      <c r="A5167" t="s">
        <v>9121</v>
      </c>
      <c r="B5167" t="s">
        <v>8943</v>
      </c>
      <c r="C5167" s="2">
        <v>36708</v>
      </c>
      <c r="D5167" t="s">
        <v>8322</v>
      </c>
      <c r="E5167" s="3">
        <v>0</v>
      </c>
      <c r="F5167" s="3">
        <v>0</v>
      </c>
      <c r="G5167" s="3">
        <v>0</v>
      </c>
      <c r="H5167" s="3">
        <v>0</v>
      </c>
      <c r="I5167" s="3">
        <v>12500</v>
      </c>
      <c r="J5167" s="3">
        <v>-11875</v>
      </c>
      <c r="K5167" s="3">
        <v>625</v>
      </c>
      <c r="L5167" s="3">
        <v>0</v>
      </c>
      <c r="M5167" s="3">
        <v>-11875</v>
      </c>
      <c r="N5167" s="3">
        <v>625</v>
      </c>
      <c r="O5167" s="3">
        <v>12500</v>
      </c>
    </row>
    <row r="5168" spans="1:15" hidden="1" x14ac:dyDescent="0.2">
      <c r="A5168" t="s">
        <v>9122</v>
      </c>
      <c r="B5168" t="s">
        <v>8943</v>
      </c>
      <c r="C5168" s="2">
        <v>36708</v>
      </c>
      <c r="D5168" t="s">
        <v>8219</v>
      </c>
      <c r="E5168" s="3">
        <v>0</v>
      </c>
      <c r="F5168" s="3">
        <v>0</v>
      </c>
      <c r="G5168" s="3">
        <v>0</v>
      </c>
      <c r="H5168" s="3">
        <v>0</v>
      </c>
      <c r="I5168" s="3">
        <v>20600</v>
      </c>
      <c r="J5168" s="3">
        <v>-19570</v>
      </c>
      <c r="K5168" s="3">
        <v>1030</v>
      </c>
      <c r="L5168" s="3">
        <v>0</v>
      </c>
      <c r="M5168" s="3">
        <v>-19570</v>
      </c>
      <c r="N5168" s="3">
        <v>1030</v>
      </c>
      <c r="O5168" s="3">
        <v>20600</v>
      </c>
    </row>
    <row r="5169" spans="1:15" hidden="1" x14ac:dyDescent="0.2">
      <c r="A5169" t="s">
        <v>9123</v>
      </c>
      <c r="B5169" t="s">
        <v>8943</v>
      </c>
      <c r="C5169" s="2">
        <v>36800</v>
      </c>
      <c r="D5169" t="s">
        <v>8378</v>
      </c>
      <c r="E5169" s="3">
        <v>0</v>
      </c>
      <c r="F5169" s="3">
        <v>0</v>
      </c>
      <c r="G5169" s="3">
        <v>0</v>
      </c>
      <c r="H5169" s="3">
        <v>0</v>
      </c>
      <c r="I5169" s="3">
        <v>9000</v>
      </c>
      <c r="J5169" s="3">
        <v>-8550</v>
      </c>
      <c r="K5169" s="3">
        <v>450</v>
      </c>
      <c r="L5169" s="3">
        <v>0</v>
      </c>
      <c r="M5169" s="3">
        <v>-8550</v>
      </c>
      <c r="N5169" s="3">
        <v>450</v>
      </c>
      <c r="O5169" s="3">
        <v>9000</v>
      </c>
    </row>
    <row r="5170" spans="1:15" hidden="1" x14ac:dyDescent="0.2">
      <c r="A5170" t="s">
        <v>9124</v>
      </c>
      <c r="B5170" t="s">
        <v>8943</v>
      </c>
      <c r="C5170" s="2">
        <v>36800</v>
      </c>
      <c r="D5170" t="s">
        <v>9125</v>
      </c>
      <c r="E5170" s="3">
        <v>0</v>
      </c>
      <c r="F5170" s="3">
        <v>0</v>
      </c>
      <c r="G5170" s="3">
        <v>0</v>
      </c>
      <c r="H5170" s="3">
        <v>0</v>
      </c>
      <c r="I5170" s="3">
        <v>109800</v>
      </c>
      <c r="J5170" s="3">
        <v>-104310</v>
      </c>
      <c r="K5170" s="3">
        <v>5490</v>
      </c>
      <c r="L5170" s="3">
        <v>0</v>
      </c>
      <c r="M5170" s="3">
        <v>-104310</v>
      </c>
      <c r="N5170" s="3">
        <v>5490</v>
      </c>
      <c r="O5170" s="3">
        <v>109800</v>
      </c>
    </row>
    <row r="5171" spans="1:15" hidden="1" x14ac:dyDescent="0.2">
      <c r="A5171" t="s">
        <v>9126</v>
      </c>
      <c r="B5171" t="s">
        <v>8943</v>
      </c>
      <c r="C5171" s="2">
        <v>36871</v>
      </c>
      <c r="D5171" t="s">
        <v>8219</v>
      </c>
      <c r="E5171" s="3">
        <v>0</v>
      </c>
      <c r="F5171" s="3">
        <v>0</v>
      </c>
      <c r="G5171" s="3">
        <v>0</v>
      </c>
      <c r="H5171" s="3">
        <v>0</v>
      </c>
      <c r="I5171" s="3">
        <v>31600</v>
      </c>
      <c r="J5171" s="3">
        <v>-30020</v>
      </c>
      <c r="K5171" s="3">
        <v>1580</v>
      </c>
      <c r="L5171" s="3">
        <v>0</v>
      </c>
      <c r="M5171" s="3">
        <v>-30020</v>
      </c>
      <c r="N5171" s="3">
        <v>1580</v>
      </c>
      <c r="O5171" s="3">
        <v>31600</v>
      </c>
    </row>
    <row r="5172" spans="1:15" hidden="1" x14ac:dyDescent="0.2">
      <c r="A5172" t="s">
        <v>9127</v>
      </c>
      <c r="B5172" t="s">
        <v>8943</v>
      </c>
      <c r="C5172" s="2">
        <v>36861</v>
      </c>
      <c r="D5172" t="s">
        <v>7841</v>
      </c>
      <c r="E5172" s="3">
        <v>0</v>
      </c>
      <c r="F5172" s="3">
        <v>0</v>
      </c>
      <c r="G5172" s="3">
        <v>0</v>
      </c>
      <c r="H5172" s="3">
        <v>0</v>
      </c>
      <c r="I5172" s="3">
        <v>25800</v>
      </c>
      <c r="J5172" s="3">
        <v>-24510</v>
      </c>
      <c r="K5172" s="3">
        <v>1290</v>
      </c>
      <c r="L5172" s="3">
        <v>0</v>
      </c>
      <c r="M5172" s="3">
        <v>-24510</v>
      </c>
      <c r="N5172" s="3">
        <v>1290</v>
      </c>
      <c r="O5172" s="3">
        <v>25800</v>
      </c>
    </row>
    <row r="5173" spans="1:15" hidden="1" x14ac:dyDescent="0.2">
      <c r="A5173" t="s">
        <v>9128</v>
      </c>
      <c r="B5173" t="s">
        <v>8943</v>
      </c>
      <c r="C5173" s="2">
        <v>37073</v>
      </c>
      <c r="D5173" t="s">
        <v>9129</v>
      </c>
      <c r="E5173" s="3">
        <v>0</v>
      </c>
      <c r="F5173" s="3">
        <v>0</v>
      </c>
      <c r="G5173" s="3">
        <v>0</v>
      </c>
      <c r="H5173" s="3">
        <v>0</v>
      </c>
      <c r="I5173" s="3">
        <v>78796</v>
      </c>
      <c r="J5173" s="3">
        <v>-74856.2</v>
      </c>
      <c r="K5173" s="3">
        <v>3939.8</v>
      </c>
      <c r="L5173" s="3">
        <v>0</v>
      </c>
      <c r="M5173" s="3">
        <v>-74856.2</v>
      </c>
      <c r="N5173" s="3">
        <v>3939.8</v>
      </c>
      <c r="O5173" s="3">
        <v>78796</v>
      </c>
    </row>
    <row r="5174" spans="1:15" hidden="1" x14ac:dyDescent="0.2">
      <c r="A5174" t="s">
        <v>9130</v>
      </c>
      <c r="B5174" t="s">
        <v>8943</v>
      </c>
      <c r="C5174" s="2">
        <v>37073</v>
      </c>
      <c r="D5174" t="s">
        <v>9131</v>
      </c>
      <c r="E5174" s="3">
        <v>0</v>
      </c>
      <c r="F5174" s="3">
        <v>0</v>
      </c>
      <c r="G5174" s="3">
        <v>0</v>
      </c>
      <c r="H5174" s="3">
        <v>0</v>
      </c>
      <c r="I5174" s="3">
        <v>12122</v>
      </c>
      <c r="J5174" s="3">
        <v>-11515.9</v>
      </c>
      <c r="K5174" s="3">
        <v>606.1</v>
      </c>
      <c r="L5174" s="3">
        <v>0</v>
      </c>
      <c r="M5174" s="3">
        <v>-11515.9</v>
      </c>
      <c r="N5174" s="3">
        <v>606.1</v>
      </c>
      <c r="O5174" s="3">
        <v>12122</v>
      </c>
    </row>
    <row r="5175" spans="1:15" hidden="1" x14ac:dyDescent="0.2">
      <c r="A5175" t="s">
        <v>9132</v>
      </c>
      <c r="B5175" t="s">
        <v>8943</v>
      </c>
      <c r="C5175" s="2">
        <v>37073</v>
      </c>
      <c r="D5175" t="s">
        <v>9133</v>
      </c>
      <c r="E5175" s="3">
        <v>0</v>
      </c>
      <c r="F5175" s="3">
        <v>0</v>
      </c>
      <c r="G5175" s="3">
        <v>0</v>
      </c>
      <c r="H5175" s="3">
        <v>0</v>
      </c>
      <c r="I5175" s="3">
        <v>8082</v>
      </c>
      <c r="J5175" s="3">
        <v>-7677.9</v>
      </c>
      <c r="K5175" s="3">
        <v>404.1</v>
      </c>
      <c r="L5175" s="3">
        <v>0</v>
      </c>
      <c r="M5175" s="3">
        <v>-7677.9</v>
      </c>
      <c r="N5175" s="3">
        <v>404.1</v>
      </c>
      <c r="O5175" s="3">
        <v>8082</v>
      </c>
    </row>
    <row r="5176" spans="1:15" hidden="1" x14ac:dyDescent="0.2">
      <c r="A5176" t="s">
        <v>9134</v>
      </c>
      <c r="B5176" t="s">
        <v>8943</v>
      </c>
      <c r="C5176" s="2">
        <v>37104</v>
      </c>
      <c r="D5176" t="s">
        <v>9135</v>
      </c>
      <c r="E5176" s="3">
        <v>0</v>
      </c>
      <c r="F5176" s="3">
        <v>0</v>
      </c>
      <c r="G5176" s="3">
        <v>0</v>
      </c>
      <c r="H5176" s="3">
        <v>0</v>
      </c>
      <c r="I5176" s="3">
        <v>107220</v>
      </c>
      <c r="J5176" s="3">
        <v>-101859</v>
      </c>
      <c r="K5176" s="3">
        <v>5361</v>
      </c>
      <c r="L5176" s="3">
        <v>0</v>
      </c>
      <c r="M5176" s="3">
        <v>-101859</v>
      </c>
      <c r="N5176" s="3">
        <v>5361</v>
      </c>
      <c r="O5176" s="3">
        <v>107220</v>
      </c>
    </row>
    <row r="5177" spans="1:15" hidden="1" x14ac:dyDescent="0.2">
      <c r="A5177" t="s">
        <v>9136</v>
      </c>
      <c r="B5177" t="s">
        <v>8943</v>
      </c>
      <c r="C5177" s="2">
        <v>37500</v>
      </c>
      <c r="D5177" t="s">
        <v>9137</v>
      </c>
      <c r="E5177" s="3">
        <v>0</v>
      </c>
      <c r="F5177" s="3">
        <v>0</v>
      </c>
      <c r="G5177" s="3">
        <v>0</v>
      </c>
      <c r="H5177" s="3">
        <v>0</v>
      </c>
      <c r="I5177" s="3">
        <v>64000</v>
      </c>
      <c r="J5177" s="3">
        <v>-60800</v>
      </c>
      <c r="K5177" s="3">
        <v>3200</v>
      </c>
      <c r="L5177" s="3">
        <v>0</v>
      </c>
      <c r="M5177" s="3">
        <v>-60800</v>
      </c>
      <c r="N5177" s="3">
        <v>3200</v>
      </c>
      <c r="O5177" s="3">
        <v>64000</v>
      </c>
    </row>
    <row r="5178" spans="1:15" hidden="1" x14ac:dyDescent="0.2">
      <c r="A5178" t="s">
        <v>9138</v>
      </c>
      <c r="B5178" t="s">
        <v>8943</v>
      </c>
      <c r="C5178" s="2">
        <v>37500</v>
      </c>
      <c r="D5178" t="s">
        <v>9139</v>
      </c>
      <c r="E5178" s="3">
        <v>0</v>
      </c>
      <c r="F5178" s="3">
        <v>0</v>
      </c>
      <c r="G5178" s="3">
        <v>0</v>
      </c>
      <c r="H5178" s="3">
        <v>0</v>
      </c>
      <c r="I5178" s="3">
        <v>7750</v>
      </c>
      <c r="J5178" s="3">
        <v>-7362.5</v>
      </c>
      <c r="K5178" s="3">
        <v>387.5</v>
      </c>
      <c r="L5178" s="3">
        <v>0</v>
      </c>
      <c r="M5178" s="3">
        <v>-7362.5</v>
      </c>
      <c r="N5178" s="3">
        <v>387.5</v>
      </c>
      <c r="O5178" s="3">
        <v>7750</v>
      </c>
    </row>
    <row r="5179" spans="1:15" hidden="1" x14ac:dyDescent="0.2">
      <c r="A5179" t="s">
        <v>9140</v>
      </c>
      <c r="B5179" t="s">
        <v>8943</v>
      </c>
      <c r="C5179" s="2">
        <v>35954</v>
      </c>
      <c r="D5179" t="s">
        <v>9141</v>
      </c>
      <c r="E5179" s="3">
        <v>0</v>
      </c>
      <c r="F5179" s="3">
        <v>0</v>
      </c>
      <c r="G5179" s="3">
        <v>0</v>
      </c>
      <c r="H5179" s="3">
        <v>0</v>
      </c>
      <c r="I5179" s="3">
        <v>11010</v>
      </c>
      <c r="J5179" s="3">
        <v>-10459.5</v>
      </c>
      <c r="K5179" s="3">
        <v>550.5</v>
      </c>
      <c r="L5179" s="3">
        <v>0</v>
      </c>
      <c r="M5179" s="3">
        <v>-10459.5</v>
      </c>
      <c r="N5179" s="3">
        <v>550.5</v>
      </c>
      <c r="O5179" s="3">
        <v>11010</v>
      </c>
    </row>
    <row r="5180" spans="1:15" hidden="1" x14ac:dyDescent="0.2">
      <c r="A5180" t="s">
        <v>9142</v>
      </c>
      <c r="B5180" t="s">
        <v>8943</v>
      </c>
      <c r="C5180" s="2">
        <v>35954</v>
      </c>
      <c r="D5180" t="s">
        <v>9143</v>
      </c>
      <c r="E5180" s="3">
        <v>0</v>
      </c>
      <c r="F5180" s="3">
        <v>0</v>
      </c>
      <c r="G5180" s="3">
        <v>0</v>
      </c>
      <c r="H5180" s="3">
        <v>0</v>
      </c>
      <c r="I5180" s="3">
        <v>8255</v>
      </c>
      <c r="J5180" s="3">
        <v>-7842.25</v>
      </c>
      <c r="K5180" s="3">
        <v>412.75</v>
      </c>
      <c r="L5180" s="3">
        <v>0</v>
      </c>
      <c r="M5180" s="3">
        <v>-7842.25</v>
      </c>
      <c r="N5180" s="3">
        <v>412.75</v>
      </c>
      <c r="O5180" s="3">
        <v>8255</v>
      </c>
    </row>
    <row r="5181" spans="1:15" hidden="1" x14ac:dyDescent="0.2">
      <c r="A5181" t="s">
        <v>9144</v>
      </c>
      <c r="B5181" t="s">
        <v>8943</v>
      </c>
      <c r="C5181" s="2">
        <v>35894</v>
      </c>
      <c r="D5181" t="s">
        <v>9145</v>
      </c>
      <c r="E5181" s="3">
        <v>0</v>
      </c>
      <c r="F5181" s="3">
        <v>0</v>
      </c>
      <c r="G5181" s="3">
        <v>0</v>
      </c>
      <c r="H5181" s="3">
        <v>0</v>
      </c>
      <c r="I5181" s="3">
        <v>15746.39</v>
      </c>
      <c r="J5181" s="3">
        <v>-14959.07</v>
      </c>
      <c r="K5181" s="3">
        <v>787.32</v>
      </c>
      <c r="L5181" s="3">
        <v>0</v>
      </c>
      <c r="M5181" s="3">
        <v>-14959.07</v>
      </c>
      <c r="N5181" s="3">
        <v>787.32</v>
      </c>
      <c r="O5181" s="3">
        <v>15746.39</v>
      </c>
    </row>
    <row r="5182" spans="1:15" hidden="1" x14ac:dyDescent="0.2">
      <c r="A5182" t="s">
        <v>9146</v>
      </c>
      <c r="B5182" t="s">
        <v>8943</v>
      </c>
      <c r="C5182" s="2">
        <v>35894</v>
      </c>
      <c r="D5182" t="s">
        <v>8955</v>
      </c>
      <c r="E5182" s="3">
        <v>0</v>
      </c>
      <c r="F5182" s="3">
        <v>0</v>
      </c>
      <c r="G5182" s="3">
        <v>0</v>
      </c>
      <c r="H5182" s="3">
        <v>0</v>
      </c>
      <c r="I5182" s="3">
        <v>7840</v>
      </c>
      <c r="J5182" s="3">
        <v>-7448</v>
      </c>
      <c r="K5182" s="3">
        <v>392</v>
      </c>
      <c r="L5182" s="3">
        <v>0</v>
      </c>
      <c r="M5182" s="3">
        <v>-7448</v>
      </c>
      <c r="N5182" s="3">
        <v>392</v>
      </c>
      <c r="O5182" s="3">
        <v>7840</v>
      </c>
    </row>
    <row r="5183" spans="1:15" hidden="1" x14ac:dyDescent="0.2">
      <c r="A5183" t="s">
        <v>9147</v>
      </c>
      <c r="B5183" t="s">
        <v>8943</v>
      </c>
      <c r="C5183" s="2">
        <v>35894</v>
      </c>
      <c r="D5183" t="s">
        <v>9148</v>
      </c>
      <c r="E5183" s="3">
        <v>0</v>
      </c>
      <c r="F5183" s="3">
        <v>0</v>
      </c>
      <c r="G5183" s="3">
        <v>0</v>
      </c>
      <c r="H5183" s="3">
        <v>0</v>
      </c>
      <c r="I5183" s="3">
        <v>16800</v>
      </c>
      <c r="J5183" s="3">
        <v>-15960</v>
      </c>
      <c r="K5183" s="3">
        <v>840</v>
      </c>
      <c r="L5183" s="3">
        <v>0</v>
      </c>
      <c r="M5183" s="3">
        <v>-15960</v>
      </c>
      <c r="N5183" s="3">
        <v>840</v>
      </c>
      <c r="O5183" s="3">
        <v>16800</v>
      </c>
    </row>
    <row r="5184" spans="1:15" hidden="1" x14ac:dyDescent="0.2">
      <c r="A5184" t="s">
        <v>9149</v>
      </c>
      <c r="B5184" t="s">
        <v>8943</v>
      </c>
      <c r="C5184" s="2">
        <v>35894</v>
      </c>
      <c r="D5184" t="s">
        <v>8955</v>
      </c>
      <c r="E5184" s="3">
        <v>0</v>
      </c>
      <c r="F5184" s="3">
        <v>0</v>
      </c>
      <c r="G5184" s="3">
        <v>0</v>
      </c>
      <c r="H5184" s="3">
        <v>0</v>
      </c>
      <c r="I5184" s="3">
        <v>8025</v>
      </c>
      <c r="J5184" s="3">
        <v>-7623.75</v>
      </c>
      <c r="K5184" s="3">
        <v>401.25</v>
      </c>
      <c r="L5184" s="3">
        <v>0</v>
      </c>
      <c r="M5184" s="3">
        <v>-7623.75</v>
      </c>
      <c r="N5184" s="3">
        <v>401.25</v>
      </c>
      <c r="O5184" s="3">
        <v>8025</v>
      </c>
    </row>
    <row r="5185" spans="1:15" hidden="1" x14ac:dyDescent="0.2">
      <c r="A5185" t="s">
        <v>9150</v>
      </c>
      <c r="B5185" t="s">
        <v>8943</v>
      </c>
      <c r="C5185" s="2">
        <v>35894</v>
      </c>
      <c r="D5185" t="s">
        <v>9151</v>
      </c>
      <c r="E5185" s="3">
        <v>0</v>
      </c>
      <c r="F5185" s="3">
        <v>0</v>
      </c>
      <c r="G5185" s="3">
        <v>0</v>
      </c>
      <c r="H5185" s="3">
        <v>0</v>
      </c>
      <c r="I5185" s="3">
        <v>19600</v>
      </c>
      <c r="J5185" s="3">
        <v>-18620</v>
      </c>
      <c r="K5185" s="3">
        <v>980</v>
      </c>
      <c r="L5185" s="3">
        <v>0</v>
      </c>
      <c r="M5185" s="3">
        <v>-18620</v>
      </c>
      <c r="N5185" s="3">
        <v>980</v>
      </c>
      <c r="O5185" s="3">
        <v>19600</v>
      </c>
    </row>
    <row r="5186" spans="1:15" hidden="1" x14ac:dyDescent="0.2">
      <c r="A5186" t="s">
        <v>9152</v>
      </c>
      <c r="B5186" t="s">
        <v>8943</v>
      </c>
      <c r="C5186" s="2">
        <v>35894</v>
      </c>
      <c r="D5186" t="s">
        <v>9153</v>
      </c>
      <c r="E5186" s="3">
        <v>0</v>
      </c>
      <c r="F5186" s="3">
        <v>0</v>
      </c>
      <c r="G5186" s="3">
        <v>0</v>
      </c>
      <c r="H5186" s="3">
        <v>0</v>
      </c>
      <c r="I5186" s="3">
        <v>13065</v>
      </c>
      <c r="J5186" s="3">
        <v>-12411.75</v>
      </c>
      <c r="K5186" s="3">
        <v>653.25</v>
      </c>
      <c r="L5186" s="3">
        <v>0</v>
      </c>
      <c r="M5186" s="3">
        <v>-12411.75</v>
      </c>
      <c r="N5186" s="3">
        <v>653.25</v>
      </c>
      <c r="O5186" s="3">
        <v>13065</v>
      </c>
    </row>
    <row r="5187" spans="1:15" hidden="1" x14ac:dyDescent="0.2">
      <c r="A5187" t="s">
        <v>9154</v>
      </c>
      <c r="B5187" t="s">
        <v>8943</v>
      </c>
      <c r="C5187" s="2">
        <v>35894</v>
      </c>
      <c r="D5187" t="s">
        <v>8955</v>
      </c>
      <c r="E5187" s="3">
        <v>0</v>
      </c>
      <c r="F5187" s="3">
        <v>0</v>
      </c>
      <c r="G5187" s="3">
        <v>0</v>
      </c>
      <c r="H5187" s="3">
        <v>0</v>
      </c>
      <c r="I5187" s="3">
        <v>8400</v>
      </c>
      <c r="J5187" s="3">
        <v>-7980</v>
      </c>
      <c r="K5187" s="3">
        <v>420</v>
      </c>
      <c r="L5187" s="3">
        <v>0</v>
      </c>
      <c r="M5187" s="3">
        <v>-7980</v>
      </c>
      <c r="N5187" s="3">
        <v>420</v>
      </c>
      <c r="O5187" s="3">
        <v>8400</v>
      </c>
    </row>
    <row r="5188" spans="1:15" hidden="1" x14ac:dyDescent="0.2">
      <c r="A5188" t="s">
        <v>9155</v>
      </c>
      <c r="B5188" t="s">
        <v>8943</v>
      </c>
      <c r="C5188" s="2">
        <v>35982</v>
      </c>
      <c r="D5188" t="s">
        <v>9156</v>
      </c>
      <c r="E5188" s="3">
        <v>0</v>
      </c>
      <c r="F5188" s="3">
        <v>0</v>
      </c>
      <c r="G5188" s="3">
        <v>0</v>
      </c>
      <c r="H5188" s="3">
        <v>0</v>
      </c>
      <c r="I5188" s="3">
        <v>15120</v>
      </c>
      <c r="J5188" s="3">
        <v>-14364</v>
      </c>
      <c r="K5188" s="3">
        <v>756</v>
      </c>
      <c r="L5188" s="3">
        <v>0</v>
      </c>
      <c r="M5188" s="3">
        <v>-14364</v>
      </c>
      <c r="N5188" s="3">
        <v>756</v>
      </c>
      <c r="O5188" s="3">
        <v>15120</v>
      </c>
    </row>
    <row r="5189" spans="1:15" hidden="1" x14ac:dyDescent="0.2">
      <c r="A5189" t="s">
        <v>9157</v>
      </c>
      <c r="B5189" t="s">
        <v>8943</v>
      </c>
      <c r="C5189" s="2">
        <v>35982</v>
      </c>
      <c r="D5189" t="s">
        <v>9158</v>
      </c>
      <c r="E5189" s="3">
        <v>0</v>
      </c>
      <c r="F5189" s="3">
        <v>0</v>
      </c>
      <c r="G5189" s="3">
        <v>0</v>
      </c>
      <c r="H5189" s="3">
        <v>0</v>
      </c>
      <c r="I5189" s="3">
        <v>8635</v>
      </c>
      <c r="J5189" s="3">
        <v>-8203.25</v>
      </c>
      <c r="K5189" s="3">
        <v>431.75</v>
      </c>
      <c r="L5189" s="3">
        <v>0</v>
      </c>
      <c r="M5189" s="3">
        <v>-8203.25</v>
      </c>
      <c r="N5189" s="3">
        <v>431.75</v>
      </c>
      <c r="O5189" s="3">
        <v>8635</v>
      </c>
    </row>
    <row r="5190" spans="1:15" hidden="1" x14ac:dyDescent="0.2">
      <c r="A5190" t="s">
        <v>9159</v>
      </c>
      <c r="B5190" t="s">
        <v>8943</v>
      </c>
      <c r="C5190" s="2">
        <v>35982</v>
      </c>
      <c r="D5190" t="s">
        <v>9160</v>
      </c>
      <c r="E5190" s="3">
        <v>0</v>
      </c>
      <c r="F5190" s="3">
        <v>0</v>
      </c>
      <c r="G5190" s="3">
        <v>0</v>
      </c>
      <c r="H5190" s="3">
        <v>0</v>
      </c>
      <c r="I5190" s="3">
        <v>6905</v>
      </c>
      <c r="J5190" s="3">
        <v>-6559.75</v>
      </c>
      <c r="K5190" s="3">
        <v>345.25</v>
      </c>
      <c r="L5190" s="3">
        <v>0</v>
      </c>
      <c r="M5190" s="3">
        <v>-6559.75</v>
      </c>
      <c r="N5190" s="3">
        <v>345.25</v>
      </c>
      <c r="O5190" s="3">
        <v>6905</v>
      </c>
    </row>
    <row r="5191" spans="1:15" hidden="1" x14ac:dyDescent="0.2">
      <c r="A5191" t="s">
        <v>9161</v>
      </c>
      <c r="B5191" t="s">
        <v>8943</v>
      </c>
      <c r="C5191" s="2">
        <v>35984</v>
      </c>
      <c r="D5191" t="s">
        <v>9162</v>
      </c>
      <c r="E5191" s="3">
        <v>0</v>
      </c>
      <c r="F5191" s="3">
        <v>0</v>
      </c>
      <c r="G5191" s="3">
        <v>0</v>
      </c>
      <c r="H5191" s="3">
        <v>0</v>
      </c>
      <c r="I5191" s="3">
        <v>2836</v>
      </c>
      <c r="J5191" s="3">
        <v>-2694.2</v>
      </c>
      <c r="K5191" s="3">
        <v>141.80000000000001</v>
      </c>
      <c r="L5191" s="3">
        <v>0</v>
      </c>
      <c r="M5191" s="3">
        <v>-2694.2</v>
      </c>
      <c r="N5191" s="3">
        <v>141.80000000000001</v>
      </c>
      <c r="O5191" s="3">
        <v>2836</v>
      </c>
    </row>
    <row r="5192" spans="1:15" hidden="1" x14ac:dyDescent="0.2">
      <c r="A5192" t="s">
        <v>9163</v>
      </c>
      <c r="B5192" t="s">
        <v>8943</v>
      </c>
      <c r="C5192" s="2">
        <v>35984</v>
      </c>
      <c r="D5192" t="s">
        <v>9164</v>
      </c>
      <c r="E5192" s="3">
        <v>0</v>
      </c>
      <c r="F5192" s="3">
        <v>0</v>
      </c>
      <c r="G5192" s="3">
        <v>0</v>
      </c>
      <c r="H5192" s="3">
        <v>0</v>
      </c>
      <c r="I5192" s="3">
        <v>4535.67</v>
      </c>
      <c r="J5192" s="3">
        <v>-4308.8900000000003</v>
      </c>
      <c r="K5192" s="3">
        <v>226.78</v>
      </c>
      <c r="L5192" s="3">
        <v>0</v>
      </c>
      <c r="M5192" s="3">
        <v>-4308.8900000000003</v>
      </c>
      <c r="N5192" s="3">
        <v>226.78</v>
      </c>
      <c r="O5192" s="3">
        <v>4535.67</v>
      </c>
    </row>
    <row r="5193" spans="1:15" hidden="1" x14ac:dyDescent="0.2">
      <c r="A5193" t="s">
        <v>9165</v>
      </c>
      <c r="B5193" t="s">
        <v>8943</v>
      </c>
      <c r="C5193" s="2">
        <v>35998</v>
      </c>
      <c r="D5193" t="s">
        <v>9054</v>
      </c>
      <c r="E5193" s="3">
        <v>0</v>
      </c>
      <c r="F5193" s="3">
        <v>0</v>
      </c>
      <c r="G5193" s="3">
        <v>0</v>
      </c>
      <c r="H5193" s="3">
        <v>0</v>
      </c>
      <c r="I5193" s="3">
        <v>19459</v>
      </c>
      <c r="J5193" s="3">
        <v>-18486.05</v>
      </c>
      <c r="K5193" s="3">
        <v>972.95</v>
      </c>
      <c r="L5193" s="3">
        <v>0</v>
      </c>
      <c r="M5193" s="3">
        <v>-18486.05</v>
      </c>
      <c r="N5193" s="3">
        <v>972.95</v>
      </c>
      <c r="O5193" s="3">
        <v>19459</v>
      </c>
    </row>
    <row r="5194" spans="1:15" hidden="1" x14ac:dyDescent="0.2">
      <c r="A5194" t="s">
        <v>9166</v>
      </c>
      <c r="B5194" t="s">
        <v>8943</v>
      </c>
      <c r="C5194" s="2">
        <v>36105</v>
      </c>
      <c r="D5194" t="s">
        <v>9167</v>
      </c>
      <c r="E5194" s="3">
        <v>0</v>
      </c>
      <c r="F5194" s="3">
        <v>0</v>
      </c>
      <c r="G5194" s="3">
        <v>0</v>
      </c>
      <c r="H5194" s="3">
        <v>0</v>
      </c>
      <c r="I5194" s="3">
        <v>8600</v>
      </c>
      <c r="J5194" s="3">
        <v>-8170</v>
      </c>
      <c r="K5194" s="3">
        <v>430</v>
      </c>
      <c r="L5194" s="3">
        <v>0</v>
      </c>
      <c r="M5194" s="3">
        <v>-8170</v>
      </c>
      <c r="N5194" s="3">
        <v>430</v>
      </c>
      <c r="O5194" s="3">
        <v>8600</v>
      </c>
    </row>
    <row r="5195" spans="1:15" hidden="1" x14ac:dyDescent="0.2">
      <c r="A5195" t="s">
        <v>9168</v>
      </c>
      <c r="B5195" t="s">
        <v>8943</v>
      </c>
      <c r="C5195" s="2">
        <v>36105</v>
      </c>
      <c r="D5195" t="s">
        <v>9169</v>
      </c>
      <c r="E5195" s="3">
        <v>0</v>
      </c>
      <c r="F5195" s="3">
        <v>0</v>
      </c>
      <c r="G5195" s="3">
        <v>0</v>
      </c>
      <c r="H5195" s="3">
        <v>0</v>
      </c>
      <c r="I5195" s="3">
        <v>14800</v>
      </c>
      <c r="J5195" s="3">
        <v>-14060</v>
      </c>
      <c r="K5195" s="3">
        <v>740</v>
      </c>
      <c r="L5195" s="3">
        <v>0</v>
      </c>
      <c r="M5195" s="3">
        <v>-14060</v>
      </c>
      <c r="N5195" s="3">
        <v>740</v>
      </c>
      <c r="O5195" s="3">
        <v>14800</v>
      </c>
    </row>
    <row r="5196" spans="1:15" hidden="1" x14ac:dyDescent="0.2">
      <c r="A5196" t="s">
        <v>9170</v>
      </c>
      <c r="B5196" t="s">
        <v>8943</v>
      </c>
      <c r="C5196" s="2">
        <v>35966</v>
      </c>
      <c r="D5196" t="s">
        <v>9169</v>
      </c>
      <c r="E5196" s="3">
        <v>0</v>
      </c>
      <c r="F5196" s="3">
        <v>0</v>
      </c>
      <c r="G5196" s="3">
        <v>0</v>
      </c>
      <c r="H5196" s="3">
        <v>0</v>
      </c>
      <c r="I5196" s="3">
        <v>55460</v>
      </c>
      <c r="J5196" s="3">
        <v>-52687</v>
      </c>
      <c r="K5196" s="3">
        <v>2773</v>
      </c>
      <c r="L5196" s="3">
        <v>0</v>
      </c>
      <c r="M5196" s="3">
        <v>-52687</v>
      </c>
      <c r="N5196" s="3">
        <v>2773</v>
      </c>
      <c r="O5196" s="3">
        <v>55460</v>
      </c>
    </row>
    <row r="5197" spans="1:15" hidden="1" x14ac:dyDescent="0.2">
      <c r="A5197" t="s">
        <v>9171</v>
      </c>
      <c r="B5197" t="s">
        <v>8943</v>
      </c>
      <c r="C5197" s="2">
        <v>35966</v>
      </c>
      <c r="D5197" t="s">
        <v>9172</v>
      </c>
      <c r="E5197" s="3">
        <v>0</v>
      </c>
      <c r="F5197" s="3">
        <v>0</v>
      </c>
      <c r="G5197" s="3">
        <v>0</v>
      </c>
      <c r="H5197" s="3">
        <v>0</v>
      </c>
      <c r="I5197" s="3">
        <v>25784</v>
      </c>
      <c r="J5197" s="3">
        <v>-24494.799999999999</v>
      </c>
      <c r="K5197" s="3">
        <v>1289.2</v>
      </c>
      <c r="L5197" s="3">
        <v>0</v>
      </c>
      <c r="M5197" s="3">
        <v>-24494.799999999999</v>
      </c>
      <c r="N5197" s="3">
        <v>1289.2</v>
      </c>
      <c r="O5197" s="3">
        <v>25784</v>
      </c>
    </row>
    <row r="5198" spans="1:15" hidden="1" x14ac:dyDescent="0.2">
      <c r="A5198" t="s">
        <v>9173</v>
      </c>
      <c r="B5198" t="s">
        <v>8943</v>
      </c>
      <c r="C5198" s="2">
        <v>37938</v>
      </c>
      <c r="D5198" t="s">
        <v>9174</v>
      </c>
      <c r="E5198" s="3">
        <v>0</v>
      </c>
      <c r="F5198" s="3">
        <v>0</v>
      </c>
      <c r="G5198" s="3">
        <v>0</v>
      </c>
      <c r="H5198" s="3">
        <v>0</v>
      </c>
      <c r="I5198" s="3">
        <v>4000</v>
      </c>
      <c r="J5198" s="3">
        <v>-3800</v>
      </c>
      <c r="K5198" s="3">
        <v>200</v>
      </c>
      <c r="L5198" s="3">
        <v>0</v>
      </c>
      <c r="M5198" s="3">
        <v>-3800</v>
      </c>
      <c r="N5198" s="3">
        <v>200</v>
      </c>
      <c r="O5198" s="3">
        <v>4000</v>
      </c>
    </row>
    <row r="5199" spans="1:15" hidden="1" x14ac:dyDescent="0.2">
      <c r="A5199" t="s">
        <v>9175</v>
      </c>
      <c r="B5199" t="s">
        <v>8943</v>
      </c>
      <c r="C5199" s="2">
        <v>37956</v>
      </c>
      <c r="D5199" t="s">
        <v>8374</v>
      </c>
      <c r="E5199" s="3">
        <v>0</v>
      </c>
      <c r="F5199" s="3">
        <v>0</v>
      </c>
      <c r="G5199" s="3">
        <v>0</v>
      </c>
      <c r="H5199" s="3">
        <v>0</v>
      </c>
      <c r="I5199" s="3">
        <v>2020</v>
      </c>
      <c r="J5199" s="3">
        <v>-1919</v>
      </c>
      <c r="K5199" s="3">
        <v>101</v>
      </c>
      <c r="L5199" s="3">
        <v>0</v>
      </c>
      <c r="M5199" s="3">
        <v>-1919</v>
      </c>
      <c r="N5199" s="3">
        <v>101</v>
      </c>
      <c r="O5199" s="3">
        <v>2020</v>
      </c>
    </row>
    <row r="5200" spans="1:15" hidden="1" x14ac:dyDescent="0.2">
      <c r="A5200" t="s">
        <v>9176</v>
      </c>
      <c r="B5200" t="s">
        <v>8943</v>
      </c>
      <c r="C5200" s="2">
        <v>36678</v>
      </c>
      <c r="D5200" t="s">
        <v>9177</v>
      </c>
      <c r="E5200" s="3">
        <v>0</v>
      </c>
      <c r="F5200" s="3">
        <v>0</v>
      </c>
      <c r="G5200" s="3">
        <v>0</v>
      </c>
      <c r="H5200" s="3">
        <v>0</v>
      </c>
      <c r="I5200" s="3">
        <v>28000</v>
      </c>
      <c r="J5200" s="3">
        <v>-26600</v>
      </c>
      <c r="K5200" s="3">
        <v>1400</v>
      </c>
      <c r="L5200" s="3">
        <v>0</v>
      </c>
      <c r="M5200" s="3">
        <v>-26600</v>
      </c>
      <c r="N5200" s="3">
        <v>1400</v>
      </c>
      <c r="O5200" s="3">
        <v>28000</v>
      </c>
    </row>
    <row r="5201" spans="1:15" hidden="1" x14ac:dyDescent="0.2">
      <c r="A5201" t="s">
        <v>9178</v>
      </c>
      <c r="B5201" t="s">
        <v>8943</v>
      </c>
      <c r="C5201" s="2">
        <v>36025</v>
      </c>
      <c r="D5201" t="s">
        <v>9167</v>
      </c>
      <c r="E5201" s="3">
        <v>0</v>
      </c>
      <c r="F5201" s="3">
        <v>0</v>
      </c>
      <c r="G5201" s="3">
        <v>0</v>
      </c>
      <c r="H5201" s="3">
        <v>0</v>
      </c>
      <c r="I5201" s="3">
        <v>17190</v>
      </c>
      <c r="J5201" s="3">
        <v>-16330.5</v>
      </c>
      <c r="K5201" s="3">
        <v>859.5</v>
      </c>
      <c r="L5201" s="3">
        <v>0</v>
      </c>
      <c r="M5201" s="3">
        <v>-16330.5</v>
      </c>
      <c r="N5201" s="3">
        <v>859.5</v>
      </c>
      <c r="O5201" s="3">
        <v>17190</v>
      </c>
    </row>
    <row r="5202" spans="1:15" hidden="1" x14ac:dyDescent="0.2">
      <c r="A5202" t="s">
        <v>9179</v>
      </c>
      <c r="B5202" t="s">
        <v>8943</v>
      </c>
      <c r="C5202" s="2">
        <v>35998</v>
      </c>
      <c r="D5202" t="s">
        <v>9167</v>
      </c>
      <c r="E5202" s="3">
        <v>0</v>
      </c>
      <c r="F5202" s="3">
        <v>0</v>
      </c>
      <c r="G5202" s="3">
        <v>0</v>
      </c>
      <c r="H5202" s="3">
        <v>0</v>
      </c>
      <c r="I5202" s="3">
        <v>17189.330000000002</v>
      </c>
      <c r="J5202" s="3">
        <v>-16329.86</v>
      </c>
      <c r="K5202" s="3">
        <v>859.47</v>
      </c>
      <c r="L5202" s="3">
        <v>0</v>
      </c>
      <c r="M5202" s="3">
        <v>-16329.86</v>
      </c>
      <c r="N5202" s="3">
        <v>859.47</v>
      </c>
      <c r="O5202" s="3">
        <v>17189.330000000002</v>
      </c>
    </row>
    <row r="5203" spans="1:15" hidden="1" x14ac:dyDescent="0.2">
      <c r="A5203" t="s">
        <v>9180</v>
      </c>
      <c r="B5203" t="s">
        <v>8943</v>
      </c>
      <c r="C5203" s="2">
        <v>36074</v>
      </c>
      <c r="D5203" t="s">
        <v>8219</v>
      </c>
      <c r="E5203" s="3">
        <v>0</v>
      </c>
      <c r="F5203" s="3">
        <v>0</v>
      </c>
      <c r="G5203" s="3">
        <v>0</v>
      </c>
      <c r="H5203" s="3">
        <v>0</v>
      </c>
      <c r="I5203" s="3">
        <v>5108</v>
      </c>
      <c r="J5203" s="3">
        <v>-4852.6000000000004</v>
      </c>
      <c r="K5203" s="3">
        <v>255.4</v>
      </c>
      <c r="L5203" s="3">
        <v>0</v>
      </c>
      <c r="M5203" s="3">
        <v>-4852.6000000000004</v>
      </c>
      <c r="N5203" s="3">
        <v>255.4</v>
      </c>
      <c r="O5203" s="3">
        <v>5108</v>
      </c>
    </row>
    <row r="5204" spans="1:15" hidden="1" x14ac:dyDescent="0.2">
      <c r="A5204" t="s">
        <v>9181</v>
      </c>
      <c r="B5204" t="s">
        <v>8943</v>
      </c>
      <c r="C5204" s="2">
        <v>38152</v>
      </c>
      <c r="D5204" t="s">
        <v>9182</v>
      </c>
      <c r="E5204" s="3">
        <v>0</v>
      </c>
      <c r="F5204" s="3">
        <v>0</v>
      </c>
      <c r="G5204" s="3">
        <v>0</v>
      </c>
      <c r="H5204" s="3">
        <v>0</v>
      </c>
      <c r="I5204" s="3">
        <v>13400</v>
      </c>
      <c r="J5204" s="3">
        <v>-12730</v>
      </c>
      <c r="K5204" s="3">
        <v>670</v>
      </c>
      <c r="L5204" s="3">
        <v>0</v>
      </c>
      <c r="M5204" s="3">
        <v>-12730</v>
      </c>
      <c r="N5204" s="3">
        <v>670</v>
      </c>
      <c r="O5204" s="3">
        <v>13400</v>
      </c>
    </row>
    <row r="5205" spans="1:15" hidden="1" x14ac:dyDescent="0.2">
      <c r="A5205" t="s">
        <v>9183</v>
      </c>
      <c r="B5205" t="s">
        <v>8943</v>
      </c>
      <c r="C5205" s="2">
        <v>38261</v>
      </c>
      <c r="D5205" t="s">
        <v>9184</v>
      </c>
      <c r="E5205" s="3">
        <v>0</v>
      </c>
      <c r="F5205" s="3">
        <v>0</v>
      </c>
      <c r="G5205" s="3">
        <v>0</v>
      </c>
      <c r="H5205" s="3">
        <v>0</v>
      </c>
      <c r="I5205" s="3">
        <v>41000</v>
      </c>
      <c r="J5205" s="3">
        <v>-38950</v>
      </c>
      <c r="K5205" s="3">
        <v>2050</v>
      </c>
      <c r="L5205" s="3">
        <v>0</v>
      </c>
      <c r="M5205" s="3">
        <v>-38950</v>
      </c>
      <c r="N5205" s="3">
        <v>2050</v>
      </c>
      <c r="O5205" s="3">
        <v>41000</v>
      </c>
    </row>
    <row r="5206" spans="1:15" hidden="1" x14ac:dyDescent="0.2">
      <c r="A5206" t="s">
        <v>9185</v>
      </c>
      <c r="B5206" t="s">
        <v>8943</v>
      </c>
      <c r="C5206" s="2">
        <v>38777</v>
      </c>
      <c r="D5206" t="s">
        <v>9186</v>
      </c>
      <c r="E5206" s="3">
        <v>0</v>
      </c>
      <c r="F5206" s="3">
        <v>0</v>
      </c>
      <c r="G5206" s="3">
        <v>0</v>
      </c>
      <c r="H5206" s="3">
        <v>0</v>
      </c>
      <c r="I5206" s="3">
        <v>90496</v>
      </c>
      <c r="J5206" s="3">
        <v>-85971.199999999997</v>
      </c>
      <c r="K5206" s="3">
        <v>4524.8</v>
      </c>
      <c r="L5206" s="3">
        <v>0</v>
      </c>
      <c r="M5206" s="3">
        <v>-85971.199999999997</v>
      </c>
      <c r="N5206" s="3">
        <v>4524.8</v>
      </c>
      <c r="O5206" s="3">
        <v>90496</v>
      </c>
    </row>
    <row r="5207" spans="1:15" hidden="1" x14ac:dyDescent="0.2">
      <c r="A5207" t="s">
        <v>9187</v>
      </c>
      <c r="B5207" t="s">
        <v>8943</v>
      </c>
      <c r="C5207" s="2">
        <v>38777</v>
      </c>
      <c r="D5207" t="s">
        <v>9188</v>
      </c>
      <c r="E5207" s="3">
        <v>0</v>
      </c>
      <c r="F5207" s="3">
        <v>0</v>
      </c>
      <c r="G5207" s="3">
        <v>0</v>
      </c>
      <c r="H5207" s="3">
        <v>0</v>
      </c>
      <c r="I5207" s="3">
        <v>16632</v>
      </c>
      <c r="J5207" s="3">
        <v>-15800.4</v>
      </c>
      <c r="K5207" s="3">
        <v>831.6</v>
      </c>
      <c r="L5207" s="3">
        <v>0</v>
      </c>
      <c r="M5207" s="3">
        <v>-15800.4</v>
      </c>
      <c r="N5207" s="3">
        <v>831.6</v>
      </c>
      <c r="O5207" s="3">
        <v>16632</v>
      </c>
    </row>
    <row r="5208" spans="1:15" hidden="1" x14ac:dyDescent="0.2">
      <c r="A5208" t="s">
        <v>9189</v>
      </c>
      <c r="B5208" t="s">
        <v>8943</v>
      </c>
      <c r="C5208" s="2">
        <v>38777</v>
      </c>
      <c r="D5208" t="s">
        <v>9190</v>
      </c>
      <c r="E5208" s="3">
        <v>0</v>
      </c>
      <c r="F5208" s="3">
        <v>0</v>
      </c>
      <c r="G5208" s="3">
        <v>0</v>
      </c>
      <c r="H5208" s="3">
        <v>0</v>
      </c>
      <c r="I5208" s="3">
        <v>8805</v>
      </c>
      <c r="J5208" s="3">
        <v>-8364.75</v>
      </c>
      <c r="K5208" s="3">
        <v>440.25</v>
      </c>
      <c r="L5208" s="3">
        <v>0</v>
      </c>
      <c r="M5208" s="3">
        <v>-8364.75</v>
      </c>
      <c r="N5208" s="3">
        <v>440.25</v>
      </c>
      <c r="O5208" s="3">
        <v>8805</v>
      </c>
    </row>
    <row r="5209" spans="1:15" hidden="1" x14ac:dyDescent="0.2">
      <c r="A5209" t="s">
        <v>9191</v>
      </c>
      <c r="B5209" t="s">
        <v>8943</v>
      </c>
      <c r="C5209" s="2">
        <v>38777</v>
      </c>
      <c r="D5209" t="s">
        <v>9192</v>
      </c>
      <c r="E5209" s="3">
        <v>0</v>
      </c>
      <c r="F5209" s="3">
        <v>0</v>
      </c>
      <c r="G5209" s="3">
        <v>0</v>
      </c>
      <c r="H5209" s="3">
        <v>0</v>
      </c>
      <c r="I5209" s="3">
        <v>88050</v>
      </c>
      <c r="J5209" s="3">
        <v>-83647.5</v>
      </c>
      <c r="K5209" s="3">
        <v>4402.5</v>
      </c>
      <c r="L5209" s="3">
        <v>0</v>
      </c>
      <c r="M5209" s="3">
        <v>-83647.5</v>
      </c>
      <c r="N5209" s="3">
        <v>4402.5</v>
      </c>
      <c r="O5209" s="3">
        <v>88050</v>
      </c>
    </row>
    <row r="5210" spans="1:15" hidden="1" x14ac:dyDescent="0.2">
      <c r="A5210" t="s">
        <v>9193</v>
      </c>
      <c r="B5210" t="s">
        <v>8943</v>
      </c>
      <c r="C5210" s="2">
        <v>38777</v>
      </c>
      <c r="D5210" t="s">
        <v>9194</v>
      </c>
      <c r="E5210" s="3">
        <v>0</v>
      </c>
      <c r="F5210" s="3">
        <v>0</v>
      </c>
      <c r="G5210" s="3">
        <v>0</v>
      </c>
      <c r="H5210" s="3">
        <v>0</v>
      </c>
      <c r="I5210" s="3">
        <v>120670</v>
      </c>
      <c r="J5210" s="3">
        <v>-114636.5</v>
      </c>
      <c r="K5210" s="3">
        <v>6033.5</v>
      </c>
      <c r="L5210" s="3">
        <v>0</v>
      </c>
      <c r="M5210" s="3">
        <v>-114636.5</v>
      </c>
      <c r="N5210" s="3">
        <v>6033.5</v>
      </c>
      <c r="O5210" s="3">
        <v>120670</v>
      </c>
    </row>
    <row r="5211" spans="1:15" hidden="1" x14ac:dyDescent="0.2">
      <c r="A5211" t="s">
        <v>9195</v>
      </c>
      <c r="B5211" t="s">
        <v>8943</v>
      </c>
      <c r="C5211" s="2">
        <v>38777</v>
      </c>
      <c r="D5211" t="s">
        <v>9196</v>
      </c>
      <c r="E5211" s="3">
        <v>0</v>
      </c>
      <c r="F5211" s="3">
        <v>0</v>
      </c>
      <c r="G5211" s="3">
        <v>0</v>
      </c>
      <c r="H5211" s="3">
        <v>0</v>
      </c>
      <c r="I5211" s="3">
        <v>3940</v>
      </c>
      <c r="J5211" s="3">
        <v>-3743</v>
      </c>
      <c r="K5211" s="3">
        <v>197</v>
      </c>
      <c r="L5211" s="3">
        <v>0</v>
      </c>
      <c r="M5211" s="3">
        <v>-3743</v>
      </c>
      <c r="N5211" s="3">
        <v>197</v>
      </c>
      <c r="O5211" s="3">
        <v>3940</v>
      </c>
    </row>
    <row r="5212" spans="1:15" hidden="1" x14ac:dyDescent="0.2">
      <c r="A5212" t="s">
        <v>9197</v>
      </c>
      <c r="B5212" t="s">
        <v>8943</v>
      </c>
      <c r="C5212" s="2">
        <v>38777</v>
      </c>
      <c r="D5212" t="s">
        <v>9198</v>
      </c>
      <c r="E5212" s="3">
        <v>0</v>
      </c>
      <c r="F5212" s="3">
        <v>0</v>
      </c>
      <c r="G5212" s="3">
        <v>0</v>
      </c>
      <c r="H5212" s="3">
        <v>0</v>
      </c>
      <c r="I5212" s="3">
        <v>18716</v>
      </c>
      <c r="J5212" s="3">
        <v>-17780.2</v>
      </c>
      <c r="K5212" s="3">
        <v>935.8</v>
      </c>
      <c r="L5212" s="3">
        <v>0</v>
      </c>
      <c r="M5212" s="3">
        <v>-17780.2</v>
      </c>
      <c r="N5212" s="3">
        <v>935.8</v>
      </c>
      <c r="O5212" s="3">
        <v>18716</v>
      </c>
    </row>
    <row r="5213" spans="1:15" hidden="1" x14ac:dyDescent="0.2">
      <c r="A5213" t="s">
        <v>9199</v>
      </c>
      <c r="B5213" t="s">
        <v>8943</v>
      </c>
      <c r="C5213" s="2">
        <v>38777</v>
      </c>
      <c r="D5213" t="s">
        <v>9200</v>
      </c>
      <c r="E5213" s="3">
        <v>0</v>
      </c>
      <c r="F5213" s="3">
        <v>0</v>
      </c>
      <c r="G5213" s="3">
        <v>0</v>
      </c>
      <c r="H5213" s="3">
        <v>0</v>
      </c>
      <c r="I5213" s="3">
        <v>12806</v>
      </c>
      <c r="J5213" s="3">
        <v>-12165.7</v>
      </c>
      <c r="K5213" s="3">
        <v>640.29999999999995</v>
      </c>
      <c r="L5213" s="3">
        <v>0</v>
      </c>
      <c r="M5213" s="3">
        <v>-12165.7</v>
      </c>
      <c r="N5213" s="3">
        <v>640.29999999999995</v>
      </c>
      <c r="O5213" s="3">
        <v>12806</v>
      </c>
    </row>
    <row r="5214" spans="1:15" hidden="1" x14ac:dyDescent="0.2">
      <c r="A5214" t="s">
        <v>9201</v>
      </c>
      <c r="B5214" t="s">
        <v>8943</v>
      </c>
      <c r="C5214" s="2">
        <v>38777</v>
      </c>
      <c r="D5214" t="s">
        <v>9202</v>
      </c>
      <c r="E5214" s="3">
        <v>0</v>
      </c>
      <c r="F5214" s="3">
        <v>0</v>
      </c>
      <c r="G5214" s="3">
        <v>0</v>
      </c>
      <c r="H5214" s="3">
        <v>0</v>
      </c>
      <c r="I5214" s="3">
        <v>34477</v>
      </c>
      <c r="J5214" s="3">
        <v>-32753.15</v>
      </c>
      <c r="K5214" s="3">
        <v>1723.85</v>
      </c>
      <c r="L5214" s="3">
        <v>0</v>
      </c>
      <c r="M5214" s="3">
        <v>-32753.15</v>
      </c>
      <c r="N5214" s="3">
        <v>1723.85</v>
      </c>
      <c r="O5214" s="3">
        <v>34477</v>
      </c>
    </row>
    <row r="5215" spans="1:15" hidden="1" x14ac:dyDescent="0.2">
      <c r="A5215" t="s">
        <v>9203</v>
      </c>
      <c r="B5215" t="s">
        <v>8943</v>
      </c>
      <c r="C5215" s="2">
        <v>38777</v>
      </c>
      <c r="D5215" t="s">
        <v>9204</v>
      </c>
      <c r="E5215" s="3">
        <v>0</v>
      </c>
      <c r="F5215" s="3">
        <v>0</v>
      </c>
      <c r="G5215" s="3">
        <v>0</v>
      </c>
      <c r="H5215" s="3">
        <v>0</v>
      </c>
      <c r="I5215" s="3">
        <v>6403</v>
      </c>
      <c r="J5215" s="3">
        <v>-6082.85</v>
      </c>
      <c r="K5215" s="3">
        <v>320.14999999999998</v>
      </c>
      <c r="L5215" s="3">
        <v>0</v>
      </c>
      <c r="M5215" s="3">
        <v>-6082.85</v>
      </c>
      <c r="N5215" s="3">
        <v>320.14999999999998</v>
      </c>
      <c r="O5215" s="3">
        <v>6403</v>
      </c>
    </row>
    <row r="5216" spans="1:15" hidden="1" x14ac:dyDescent="0.2">
      <c r="A5216" t="s">
        <v>9205</v>
      </c>
      <c r="B5216" t="s">
        <v>8943</v>
      </c>
      <c r="C5216" s="2">
        <v>38777</v>
      </c>
      <c r="D5216" t="s">
        <v>9206</v>
      </c>
      <c r="E5216" s="3">
        <v>0</v>
      </c>
      <c r="F5216" s="3">
        <v>0</v>
      </c>
      <c r="G5216" s="3">
        <v>0</v>
      </c>
      <c r="H5216" s="3">
        <v>0</v>
      </c>
      <c r="I5216" s="3">
        <v>44820</v>
      </c>
      <c r="J5216" s="3">
        <v>-42579</v>
      </c>
      <c r="K5216" s="3">
        <v>2241</v>
      </c>
      <c r="L5216" s="3">
        <v>0</v>
      </c>
      <c r="M5216" s="3">
        <v>-42579</v>
      </c>
      <c r="N5216" s="3">
        <v>2241</v>
      </c>
      <c r="O5216" s="3">
        <v>44820</v>
      </c>
    </row>
    <row r="5217" spans="1:15" hidden="1" x14ac:dyDescent="0.2">
      <c r="A5217" t="s">
        <v>9207</v>
      </c>
      <c r="B5217" t="s">
        <v>8943</v>
      </c>
      <c r="C5217" s="2">
        <v>38777</v>
      </c>
      <c r="D5217" t="s">
        <v>9208</v>
      </c>
      <c r="E5217" s="3">
        <v>0</v>
      </c>
      <c r="F5217" s="3">
        <v>0</v>
      </c>
      <c r="G5217" s="3">
        <v>0</v>
      </c>
      <c r="H5217" s="3">
        <v>0</v>
      </c>
      <c r="I5217" s="3">
        <v>12313</v>
      </c>
      <c r="J5217" s="3">
        <v>-11697.35</v>
      </c>
      <c r="K5217" s="3">
        <v>615.65</v>
      </c>
      <c r="L5217" s="3">
        <v>0</v>
      </c>
      <c r="M5217" s="3">
        <v>-11697.35</v>
      </c>
      <c r="N5217" s="3">
        <v>615.65</v>
      </c>
      <c r="O5217" s="3">
        <v>12313</v>
      </c>
    </row>
    <row r="5218" spans="1:15" hidden="1" x14ac:dyDescent="0.2">
      <c r="A5218" t="s">
        <v>9209</v>
      </c>
      <c r="B5218" t="s">
        <v>8943</v>
      </c>
      <c r="C5218" s="2">
        <v>38777</v>
      </c>
      <c r="D5218" t="s">
        <v>9210</v>
      </c>
      <c r="E5218" s="3">
        <v>0</v>
      </c>
      <c r="F5218" s="3">
        <v>0</v>
      </c>
      <c r="G5218" s="3">
        <v>0</v>
      </c>
      <c r="H5218" s="3">
        <v>0</v>
      </c>
      <c r="I5218" s="3">
        <v>23444</v>
      </c>
      <c r="J5218" s="3">
        <v>-22271.8</v>
      </c>
      <c r="K5218" s="3">
        <v>1172.2</v>
      </c>
      <c r="L5218" s="3">
        <v>0</v>
      </c>
      <c r="M5218" s="3">
        <v>-22271.8</v>
      </c>
      <c r="N5218" s="3">
        <v>1172.2</v>
      </c>
      <c r="O5218" s="3">
        <v>23444</v>
      </c>
    </row>
    <row r="5219" spans="1:15" hidden="1" x14ac:dyDescent="0.2">
      <c r="A5219" t="s">
        <v>9211</v>
      </c>
      <c r="B5219" t="s">
        <v>8943</v>
      </c>
      <c r="C5219" s="2">
        <v>38777</v>
      </c>
      <c r="D5219" t="s">
        <v>9212</v>
      </c>
      <c r="E5219" s="3">
        <v>0</v>
      </c>
      <c r="F5219" s="3">
        <v>0</v>
      </c>
      <c r="G5219" s="3">
        <v>0</v>
      </c>
      <c r="H5219" s="3">
        <v>0</v>
      </c>
      <c r="I5219" s="3">
        <v>15141</v>
      </c>
      <c r="J5219" s="3">
        <v>-14383.95</v>
      </c>
      <c r="K5219" s="3">
        <v>757.05</v>
      </c>
      <c r="L5219" s="3">
        <v>0</v>
      </c>
      <c r="M5219" s="3">
        <v>-14383.95</v>
      </c>
      <c r="N5219" s="3">
        <v>757.05</v>
      </c>
      <c r="O5219" s="3">
        <v>15141</v>
      </c>
    </row>
    <row r="5220" spans="1:15" hidden="1" x14ac:dyDescent="0.2">
      <c r="A5220" t="s">
        <v>9213</v>
      </c>
      <c r="B5220" t="s">
        <v>8943</v>
      </c>
      <c r="C5220" s="2">
        <v>38777</v>
      </c>
      <c r="D5220" t="s">
        <v>9214</v>
      </c>
      <c r="E5220" s="3">
        <v>0</v>
      </c>
      <c r="F5220" s="3">
        <v>0</v>
      </c>
      <c r="G5220" s="3">
        <v>0</v>
      </c>
      <c r="H5220" s="3">
        <v>0</v>
      </c>
      <c r="I5220" s="3">
        <v>31403</v>
      </c>
      <c r="J5220" s="3">
        <v>-29832.85</v>
      </c>
      <c r="K5220" s="3">
        <v>1570.15</v>
      </c>
      <c r="L5220" s="3">
        <v>0</v>
      </c>
      <c r="M5220" s="3">
        <v>-29832.85</v>
      </c>
      <c r="N5220" s="3">
        <v>1570.15</v>
      </c>
      <c r="O5220" s="3">
        <v>31403</v>
      </c>
    </row>
    <row r="5221" spans="1:15" hidden="1" x14ac:dyDescent="0.2">
      <c r="A5221" t="s">
        <v>9215</v>
      </c>
      <c r="B5221" t="s">
        <v>8943</v>
      </c>
      <c r="C5221" s="2">
        <v>38777</v>
      </c>
      <c r="D5221" t="s">
        <v>9216</v>
      </c>
      <c r="E5221" s="3">
        <v>0</v>
      </c>
      <c r="F5221" s="3">
        <v>0</v>
      </c>
      <c r="G5221" s="3">
        <v>0</v>
      </c>
      <c r="H5221" s="3">
        <v>0</v>
      </c>
      <c r="I5221" s="3">
        <v>49528</v>
      </c>
      <c r="J5221" s="3">
        <v>-47051.6</v>
      </c>
      <c r="K5221" s="3">
        <v>2476.4</v>
      </c>
      <c r="L5221" s="3">
        <v>0</v>
      </c>
      <c r="M5221" s="3">
        <v>-47051.6</v>
      </c>
      <c r="N5221" s="3">
        <v>2476.4</v>
      </c>
      <c r="O5221" s="3">
        <v>49528</v>
      </c>
    </row>
    <row r="5222" spans="1:15" hidden="1" x14ac:dyDescent="0.2">
      <c r="A5222" t="s">
        <v>9217</v>
      </c>
      <c r="B5222" t="s">
        <v>8943</v>
      </c>
      <c r="C5222" s="2">
        <v>38777</v>
      </c>
      <c r="D5222" t="s">
        <v>9218</v>
      </c>
      <c r="E5222" s="3">
        <v>0</v>
      </c>
      <c r="F5222" s="3">
        <v>0</v>
      </c>
      <c r="G5222" s="3">
        <v>0</v>
      </c>
      <c r="H5222" s="3">
        <v>0</v>
      </c>
      <c r="I5222" s="3">
        <v>10318</v>
      </c>
      <c r="J5222" s="3">
        <v>-9802.1</v>
      </c>
      <c r="K5222" s="3">
        <v>515.9</v>
      </c>
      <c r="L5222" s="3">
        <v>0</v>
      </c>
      <c r="M5222" s="3">
        <v>-9802.1</v>
      </c>
      <c r="N5222" s="3">
        <v>515.9</v>
      </c>
      <c r="O5222" s="3">
        <v>10318</v>
      </c>
    </row>
    <row r="5223" spans="1:15" hidden="1" x14ac:dyDescent="0.2">
      <c r="A5223" t="s">
        <v>9219</v>
      </c>
      <c r="B5223" t="s">
        <v>8943</v>
      </c>
      <c r="C5223" s="2">
        <v>38777</v>
      </c>
      <c r="D5223" t="s">
        <v>9220</v>
      </c>
      <c r="E5223" s="3">
        <v>0</v>
      </c>
      <c r="F5223" s="3">
        <v>0</v>
      </c>
      <c r="G5223" s="3">
        <v>0</v>
      </c>
      <c r="H5223" s="3">
        <v>0</v>
      </c>
      <c r="I5223" s="3">
        <v>49528</v>
      </c>
      <c r="J5223" s="3">
        <v>-47051.6</v>
      </c>
      <c r="K5223" s="3">
        <v>2476.4</v>
      </c>
      <c r="L5223" s="3">
        <v>0</v>
      </c>
      <c r="M5223" s="3">
        <v>-47051.6</v>
      </c>
      <c r="N5223" s="3">
        <v>2476.4</v>
      </c>
      <c r="O5223" s="3">
        <v>49528</v>
      </c>
    </row>
    <row r="5224" spans="1:15" hidden="1" x14ac:dyDescent="0.2">
      <c r="A5224" t="s">
        <v>9221</v>
      </c>
      <c r="B5224" t="s">
        <v>8943</v>
      </c>
      <c r="C5224" s="2">
        <v>38777</v>
      </c>
      <c r="D5224" t="s">
        <v>9218</v>
      </c>
      <c r="E5224" s="3">
        <v>0</v>
      </c>
      <c r="F5224" s="3">
        <v>0</v>
      </c>
      <c r="G5224" s="3">
        <v>0</v>
      </c>
      <c r="H5224" s="3">
        <v>0</v>
      </c>
      <c r="I5224" s="3">
        <v>10318</v>
      </c>
      <c r="J5224" s="3">
        <v>-9802.1</v>
      </c>
      <c r="K5224" s="3">
        <v>515.9</v>
      </c>
      <c r="L5224" s="3">
        <v>0</v>
      </c>
      <c r="M5224" s="3">
        <v>-9802.1</v>
      </c>
      <c r="N5224" s="3">
        <v>515.9</v>
      </c>
      <c r="O5224" s="3">
        <v>10318</v>
      </c>
    </row>
    <row r="5225" spans="1:15" hidden="1" x14ac:dyDescent="0.2">
      <c r="A5225" t="s">
        <v>9222</v>
      </c>
      <c r="B5225" t="s">
        <v>8943</v>
      </c>
      <c r="C5225" s="2">
        <v>38777</v>
      </c>
      <c r="D5225" t="s">
        <v>9218</v>
      </c>
      <c r="E5225" s="3">
        <v>0</v>
      </c>
      <c r="F5225" s="3">
        <v>0</v>
      </c>
      <c r="G5225" s="3">
        <v>0</v>
      </c>
      <c r="H5225" s="3">
        <v>0</v>
      </c>
      <c r="I5225" s="3">
        <v>10318</v>
      </c>
      <c r="J5225" s="3">
        <v>-9802.1</v>
      </c>
      <c r="K5225" s="3">
        <v>515.9</v>
      </c>
      <c r="L5225" s="3">
        <v>0</v>
      </c>
      <c r="M5225" s="3">
        <v>-9802.1</v>
      </c>
      <c r="N5225" s="3">
        <v>515.9</v>
      </c>
      <c r="O5225" s="3">
        <v>10318</v>
      </c>
    </row>
    <row r="5226" spans="1:15" hidden="1" x14ac:dyDescent="0.2">
      <c r="A5226" t="s">
        <v>9223</v>
      </c>
      <c r="B5226" t="s">
        <v>8943</v>
      </c>
      <c r="C5226" s="2">
        <v>38777</v>
      </c>
      <c r="D5226" t="s">
        <v>9224</v>
      </c>
      <c r="E5226" s="3">
        <v>0</v>
      </c>
      <c r="F5226" s="3">
        <v>0</v>
      </c>
      <c r="G5226" s="3">
        <v>0</v>
      </c>
      <c r="H5226" s="3">
        <v>0</v>
      </c>
      <c r="I5226" s="3">
        <v>10318</v>
      </c>
      <c r="J5226" s="3">
        <v>-9802.1</v>
      </c>
      <c r="K5226" s="3">
        <v>515.9</v>
      </c>
      <c r="L5226" s="3">
        <v>0</v>
      </c>
      <c r="M5226" s="3">
        <v>-9802.1</v>
      </c>
      <c r="N5226" s="3">
        <v>515.9</v>
      </c>
      <c r="O5226" s="3">
        <v>10318</v>
      </c>
    </row>
    <row r="5227" spans="1:15" hidden="1" x14ac:dyDescent="0.2">
      <c r="A5227" t="s">
        <v>9225</v>
      </c>
      <c r="B5227" t="s">
        <v>8943</v>
      </c>
      <c r="C5227" s="2">
        <v>38777</v>
      </c>
      <c r="D5227" t="s">
        <v>9226</v>
      </c>
      <c r="E5227" s="3">
        <v>0</v>
      </c>
      <c r="F5227" s="3">
        <v>0</v>
      </c>
      <c r="G5227" s="3">
        <v>0</v>
      </c>
      <c r="H5227" s="3">
        <v>0</v>
      </c>
      <c r="I5227" s="3">
        <v>59846</v>
      </c>
      <c r="J5227" s="3">
        <v>-56853.7</v>
      </c>
      <c r="K5227" s="3">
        <v>2992.3</v>
      </c>
      <c r="L5227" s="3">
        <v>0</v>
      </c>
      <c r="M5227" s="3">
        <v>-56853.7</v>
      </c>
      <c r="N5227" s="3">
        <v>2992.3</v>
      </c>
      <c r="O5227" s="3">
        <v>59846</v>
      </c>
    </row>
    <row r="5228" spans="1:15" hidden="1" x14ac:dyDescent="0.2">
      <c r="A5228" t="s">
        <v>9227</v>
      </c>
      <c r="B5228" t="s">
        <v>8943</v>
      </c>
      <c r="C5228" s="2">
        <v>38777</v>
      </c>
      <c r="D5228" t="s">
        <v>9228</v>
      </c>
      <c r="E5228" s="3">
        <v>0</v>
      </c>
      <c r="F5228" s="3">
        <v>0</v>
      </c>
      <c r="G5228" s="3">
        <v>0</v>
      </c>
      <c r="H5228" s="3">
        <v>0</v>
      </c>
      <c r="I5228" s="3">
        <v>45400</v>
      </c>
      <c r="J5228" s="3">
        <v>-43130</v>
      </c>
      <c r="K5228" s="3">
        <v>2270</v>
      </c>
      <c r="L5228" s="3">
        <v>0</v>
      </c>
      <c r="M5228" s="3">
        <v>-43130</v>
      </c>
      <c r="N5228" s="3">
        <v>2270</v>
      </c>
      <c r="O5228" s="3">
        <v>45400</v>
      </c>
    </row>
    <row r="5229" spans="1:15" hidden="1" x14ac:dyDescent="0.2">
      <c r="A5229" t="s">
        <v>9229</v>
      </c>
      <c r="B5229" t="s">
        <v>8943</v>
      </c>
      <c r="C5229" s="2">
        <v>38777</v>
      </c>
      <c r="D5229" t="s">
        <v>9230</v>
      </c>
      <c r="E5229" s="3">
        <v>0</v>
      </c>
      <c r="F5229" s="3">
        <v>0</v>
      </c>
      <c r="G5229" s="3">
        <v>0</v>
      </c>
      <c r="H5229" s="3">
        <v>0</v>
      </c>
      <c r="I5229" s="3">
        <v>67069</v>
      </c>
      <c r="J5229" s="3">
        <v>-63715.55</v>
      </c>
      <c r="K5229" s="3">
        <v>3353.45</v>
      </c>
      <c r="L5229" s="3">
        <v>0</v>
      </c>
      <c r="M5229" s="3">
        <v>-63715.55</v>
      </c>
      <c r="N5229" s="3">
        <v>3353.45</v>
      </c>
      <c r="O5229" s="3">
        <v>67069</v>
      </c>
    </row>
    <row r="5230" spans="1:15" hidden="1" x14ac:dyDescent="0.2">
      <c r="A5230" t="s">
        <v>9231</v>
      </c>
      <c r="B5230" t="s">
        <v>8943</v>
      </c>
      <c r="C5230" s="2">
        <v>38777</v>
      </c>
      <c r="D5230" t="s">
        <v>9232</v>
      </c>
      <c r="E5230" s="3">
        <v>0</v>
      </c>
      <c r="F5230" s="3">
        <v>0</v>
      </c>
      <c r="G5230" s="3">
        <v>0</v>
      </c>
      <c r="H5230" s="3">
        <v>0</v>
      </c>
      <c r="I5230" s="3">
        <v>28375</v>
      </c>
      <c r="J5230" s="3">
        <v>-26956.25</v>
      </c>
      <c r="K5230" s="3">
        <v>1418.75</v>
      </c>
      <c r="L5230" s="3">
        <v>0</v>
      </c>
      <c r="M5230" s="3">
        <v>-26956.25</v>
      </c>
      <c r="N5230" s="3">
        <v>1418.75</v>
      </c>
      <c r="O5230" s="3">
        <v>28375</v>
      </c>
    </row>
    <row r="5231" spans="1:15" hidden="1" x14ac:dyDescent="0.2">
      <c r="A5231" t="s">
        <v>9233</v>
      </c>
      <c r="B5231" t="s">
        <v>8943</v>
      </c>
      <c r="C5231" s="2">
        <v>38777</v>
      </c>
      <c r="D5231" t="s">
        <v>9234</v>
      </c>
      <c r="E5231" s="3">
        <v>0</v>
      </c>
      <c r="F5231" s="3">
        <v>0</v>
      </c>
      <c r="G5231" s="3">
        <v>0</v>
      </c>
      <c r="H5231" s="3">
        <v>0</v>
      </c>
      <c r="I5231" s="3">
        <v>14446</v>
      </c>
      <c r="J5231" s="3">
        <v>-13723.7</v>
      </c>
      <c r="K5231" s="3">
        <v>722.3</v>
      </c>
      <c r="L5231" s="3">
        <v>0</v>
      </c>
      <c r="M5231" s="3">
        <v>-13723.7</v>
      </c>
      <c r="N5231" s="3">
        <v>722.3</v>
      </c>
      <c r="O5231" s="3">
        <v>14446</v>
      </c>
    </row>
    <row r="5232" spans="1:15" hidden="1" x14ac:dyDescent="0.2">
      <c r="A5232" t="s">
        <v>9235</v>
      </c>
      <c r="B5232" t="s">
        <v>8943</v>
      </c>
      <c r="C5232" s="2">
        <v>38777</v>
      </c>
      <c r="D5232" t="s">
        <v>9236</v>
      </c>
      <c r="E5232" s="3">
        <v>0</v>
      </c>
      <c r="F5232" s="3">
        <v>0</v>
      </c>
      <c r="G5232" s="3">
        <v>0</v>
      </c>
      <c r="H5232" s="3">
        <v>0</v>
      </c>
      <c r="I5232" s="3">
        <v>5159</v>
      </c>
      <c r="J5232" s="3">
        <v>-4901.05</v>
      </c>
      <c r="K5232" s="3">
        <v>257.95</v>
      </c>
      <c r="L5232" s="3">
        <v>0</v>
      </c>
      <c r="M5232" s="3">
        <v>-4901.05</v>
      </c>
      <c r="N5232" s="3">
        <v>257.95</v>
      </c>
      <c r="O5232" s="3">
        <v>5159</v>
      </c>
    </row>
    <row r="5233" spans="1:15" hidden="1" x14ac:dyDescent="0.2">
      <c r="A5233" t="s">
        <v>9237</v>
      </c>
      <c r="B5233" t="s">
        <v>8943</v>
      </c>
      <c r="C5233" s="2">
        <v>38777</v>
      </c>
      <c r="D5233" t="s">
        <v>9238</v>
      </c>
      <c r="E5233" s="3">
        <v>0</v>
      </c>
      <c r="F5233" s="3">
        <v>0</v>
      </c>
      <c r="G5233" s="3">
        <v>0</v>
      </c>
      <c r="H5233" s="3">
        <v>0</v>
      </c>
      <c r="I5233" s="3">
        <v>5159</v>
      </c>
      <c r="J5233" s="3">
        <v>-4901.05</v>
      </c>
      <c r="K5233" s="3">
        <v>257.95</v>
      </c>
      <c r="L5233" s="3">
        <v>0</v>
      </c>
      <c r="M5233" s="3">
        <v>-4901.05</v>
      </c>
      <c r="N5233" s="3">
        <v>257.95</v>
      </c>
      <c r="O5233" s="3">
        <v>5159</v>
      </c>
    </row>
    <row r="5234" spans="1:15" hidden="1" x14ac:dyDescent="0.2">
      <c r="A5234" t="s">
        <v>9239</v>
      </c>
      <c r="B5234" t="s">
        <v>8943</v>
      </c>
      <c r="C5234" s="2">
        <v>38777</v>
      </c>
      <c r="D5234" t="s">
        <v>9240</v>
      </c>
      <c r="E5234" s="3">
        <v>0</v>
      </c>
      <c r="F5234" s="3">
        <v>0</v>
      </c>
      <c r="G5234" s="3">
        <v>0</v>
      </c>
      <c r="H5234" s="3">
        <v>0</v>
      </c>
      <c r="I5234" s="3">
        <v>49528</v>
      </c>
      <c r="J5234" s="3">
        <v>-47051.6</v>
      </c>
      <c r="K5234" s="3">
        <v>2476.4</v>
      </c>
      <c r="L5234" s="3">
        <v>0</v>
      </c>
      <c r="M5234" s="3">
        <v>-47051.6</v>
      </c>
      <c r="N5234" s="3">
        <v>2476.4</v>
      </c>
      <c r="O5234" s="3">
        <v>49528</v>
      </c>
    </row>
    <row r="5235" spans="1:15" hidden="1" x14ac:dyDescent="0.2">
      <c r="A5235" t="s">
        <v>9241</v>
      </c>
      <c r="B5235" t="s">
        <v>8943</v>
      </c>
      <c r="C5235" s="2">
        <v>38777</v>
      </c>
      <c r="D5235" t="s">
        <v>9242</v>
      </c>
      <c r="E5235" s="3">
        <v>0</v>
      </c>
      <c r="F5235" s="3">
        <v>0</v>
      </c>
      <c r="G5235" s="3">
        <v>0</v>
      </c>
      <c r="H5235" s="3">
        <v>0</v>
      </c>
      <c r="I5235" s="3">
        <v>12898</v>
      </c>
      <c r="J5235" s="3">
        <v>-12253.1</v>
      </c>
      <c r="K5235" s="3">
        <v>644.9</v>
      </c>
      <c r="L5235" s="3">
        <v>0</v>
      </c>
      <c r="M5235" s="3">
        <v>-12253.1</v>
      </c>
      <c r="N5235" s="3">
        <v>644.9</v>
      </c>
      <c r="O5235" s="3">
        <v>12898</v>
      </c>
    </row>
    <row r="5236" spans="1:15" hidden="1" x14ac:dyDescent="0.2">
      <c r="A5236" t="s">
        <v>9243</v>
      </c>
      <c r="B5236" t="s">
        <v>8943</v>
      </c>
      <c r="C5236" s="2">
        <v>38777</v>
      </c>
      <c r="D5236" t="s">
        <v>9244</v>
      </c>
      <c r="E5236" s="3">
        <v>0</v>
      </c>
      <c r="F5236" s="3">
        <v>0</v>
      </c>
      <c r="G5236" s="3">
        <v>0</v>
      </c>
      <c r="H5236" s="3">
        <v>0</v>
      </c>
      <c r="I5236" s="3">
        <v>18573</v>
      </c>
      <c r="J5236" s="3">
        <v>-17644.349999999999</v>
      </c>
      <c r="K5236" s="3">
        <v>928.65</v>
      </c>
      <c r="L5236" s="3">
        <v>0</v>
      </c>
      <c r="M5236" s="3">
        <v>-17644.349999999999</v>
      </c>
      <c r="N5236" s="3">
        <v>928.65</v>
      </c>
      <c r="O5236" s="3">
        <v>18573</v>
      </c>
    </row>
    <row r="5237" spans="1:15" hidden="1" x14ac:dyDescent="0.2">
      <c r="A5237" t="s">
        <v>9245</v>
      </c>
      <c r="B5237" t="s">
        <v>8943</v>
      </c>
      <c r="C5237" s="2">
        <v>38777</v>
      </c>
      <c r="D5237" t="s">
        <v>9236</v>
      </c>
      <c r="E5237" s="3">
        <v>0</v>
      </c>
      <c r="F5237" s="3">
        <v>0</v>
      </c>
      <c r="G5237" s="3">
        <v>0</v>
      </c>
      <c r="H5237" s="3">
        <v>0</v>
      </c>
      <c r="I5237" s="3">
        <v>5159</v>
      </c>
      <c r="J5237" s="3">
        <v>-4901.05</v>
      </c>
      <c r="K5237" s="3">
        <v>257.95</v>
      </c>
      <c r="L5237" s="3">
        <v>0</v>
      </c>
      <c r="M5237" s="3">
        <v>-4901.05</v>
      </c>
      <c r="N5237" s="3">
        <v>257.95</v>
      </c>
      <c r="O5237" s="3">
        <v>5159</v>
      </c>
    </row>
    <row r="5238" spans="1:15" hidden="1" x14ac:dyDescent="0.2">
      <c r="A5238" t="s">
        <v>9246</v>
      </c>
      <c r="B5238" t="s">
        <v>8943</v>
      </c>
      <c r="C5238" s="2">
        <v>38777</v>
      </c>
      <c r="D5238" t="s">
        <v>9238</v>
      </c>
      <c r="E5238" s="3">
        <v>0</v>
      </c>
      <c r="F5238" s="3">
        <v>0</v>
      </c>
      <c r="G5238" s="3">
        <v>0</v>
      </c>
      <c r="H5238" s="3">
        <v>0</v>
      </c>
      <c r="I5238" s="3">
        <v>10318</v>
      </c>
      <c r="J5238" s="3">
        <v>-9802.1</v>
      </c>
      <c r="K5238" s="3">
        <v>515.9</v>
      </c>
      <c r="L5238" s="3">
        <v>0</v>
      </c>
      <c r="M5238" s="3">
        <v>-9802.1</v>
      </c>
      <c r="N5238" s="3">
        <v>515.9</v>
      </c>
      <c r="O5238" s="3">
        <v>10318</v>
      </c>
    </row>
    <row r="5239" spans="1:15" hidden="1" x14ac:dyDescent="0.2">
      <c r="A5239" t="s">
        <v>9247</v>
      </c>
      <c r="B5239" t="s">
        <v>8943</v>
      </c>
      <c r="C5239" s="2">
        <v>38785</v>
      </c>
      <c r="D5239" t="s">
        <v>9248</v>
      </c>
      <c r="E5239" s="3">
        <v>0</v>
      </c>
      <c r="F5239" s="3">
        <v>0</v>
      </c>
      <c r="G5239" s="3">
        <v>0</v>
      </c>
      <c r="H5239" s="3">
        <v>0</v>
      </c>
      <c r="I5239" s="3">
        <v>14006</v>
      </c>
      <c r="J5239" s="3">
        <v>-13305.7</v>
      </c>
      <c r="K5239" s="3">
        <v>700.3</v>
      </c>
      <c r="L5239" s="3">
        <v>0</v>
      </c>
      <c r="M5239" s="3">
        <v>-13305.7</v>
      </c>
      <c r="N5239" s="3">
        <v>700.3</v>
      </c>
      <c r="O5239" s="3">
        <v>14006</v>
      </c>
    </row>
    <row r="5240" spans="1:15" hidden="1" x14ac:dyDescent="0.2">
      <c r="A5240" t="s">
        <v>9249</v>
      </c>
      <c r="B5240" t="s">
        <v>8943</v>
      </c>
      <c r="C5240" s="2">
        <v>39022</v>
      </c>
      <c r="D5240" t="s">
        <v>9250</v>
      </c>
      <c r="E5240" s="3">
        <v>0</v>
      </c>
      <c r="F5240" s="3">
        <v>0</v>
      </c>
      <c r="G5240" s="3">
        <v>0</v>
      </c>
      <c r="H5240" s="3">
        <v>0</v>
      </c>
      <c r="I5240" s="3">
        <v>18775</v>
      </c>
      <c r="J5240" s="3">
        <v>-17836.25</v>
      </c>
      <c r="K5240" s="3">
        <v>938.75</v>
      </c>
      <c r="L5240" s="3">
        <v>0</v>
      </c>
      <c r="M5240" s="3">
        <v>-17836.25</v>
      </c>
      <c r="N5240" s="3">
        <v>938.75</v>
      </c>
      <c r="O5240" s="3">
        <v>18775</v>
      </c>
    </row>
    <row r="5241" spans="1:15" hidden="1" x14ac:dyDescent="0.2">
      <c r="A5241" t="s">
        <v>9251</v>
      </c>
      <c r="B5241" t="s">
        <v>8943</v>
      </c>
      <c r="C5241" s="2">
        <v>39022</v>
      </c>
      <c r="D5241" t="s">
        <v>8219</v>
      </c>
      <c r="E5241" s="3">
        <v>0</v>
      </c>
      <c r="F5241" s="3">
        <v>0</v>
      </c>
      <c r="G5241" s="3">
        <v>0</v>
      </c>
      <c r="H5241" s="3">
        <v>0</v>
      </c>
      <c r="I5241" s="3">
        <v>24165</v>
      </c>
      <c r="J5241" s="3">
        <v>-22956.75</v>
      </c>
      <c r="K5241" s="3">
        <v>1208.25</v>
      </c>
      <c r="L5241" s="3">
        <v>0</v>
      </c>
      <c r="M5241" s="3">
        <v>-22956.75</v>
      </c>
      <c r="N5241" s="3">
        <v>1208.25</v>
      </c>
      <c r="O5241" s="3">
        <v>24165</v>
      </c>
    </row>
    <row r="5242" spans="1:15" hidden="1" x14ac:dyDescent="0.2">
      <c r="A5242" t="s">
        <v>9252</v>
      </c>
      <c r="B5242" t="s">
        <v>8943</v>
      </c>
      <c r="C5242" s="2">
        <v>39142</v>
      </c>
      <c r="D5242" t="s">
        <v>9253</v>
      </c>
      <c r="E5242" s="3">
        <v>0</v>
      </c>
      <c r="F5242" s="3">
        <v>0</v>
      </c>
      <c r="G5242" s="3">
        <v>0</v>
      </c>
      <c r="H5242" s="3">
        <v>0</v>
      </c>
      <c r="I5242" s="3">
        <v>59965</v>
      </c>
      <c r="J5242" s="3">
        <v>-56966.75</v>
      </c>
      <c r="K5242" s="3">
        <v>2998.25</v>
      </c>
      <c r="L5242" s="3">
        <v>0</v>
      </c>
      <c r="M5242" s="3">
        <v>-56966.75</v>
      </c>
      <c r="N5242" s="3">
        <v>2998.25</v>
      </c>
      <c r="O5242" s="3">
        <v>59965</v>
      </c>
    </row>
    <row r="5243" spans="1:15" hidden="1" x14ac:dyDescent="0.2">
      <c r="A5243" t="s">
        <v>9254</v>
      </c>
      <c r="B5243" t="s">
        <v>8943</v>
      </c>
      <c r="C5243" s="2">
        <v>39142</v>
      </c>
      <c r="D5243" t="s">
        <v>9255</v>
      </c>
      <c r="E5243" s="3">
        <v>0</v>
      </c>
      <c r="F5243" s="3">
        <v>0</v>
      </c>
      <c r="G5243" s="3">
        <v>0</v>
      </c>
      <c r="H5243" s="3">
        <v>0</v>
      </c>
      <c r="I5243" s="3">
        <v>199994</v>
      </c>
      <c r="J5243" s="3">
        <v>-189994.3</v>
      </c>
      <c r="K5243" s="3">
        <v>9999.7000000000007</v>
      </c>
      <c r="L5243" s="3">
        <v>0</v>
      </c>
      <c r="M5243" s="3">
        <v>-189994.3</v>
      </c>
      <c r="N5243" s="3">
        <v>9999.7000000000007</v>
      </c>
      <c r="O5243" s="3">
        <v>199994</v>
      </c>
    </row>
    <row r="5244" spans="1:15" hidden="1" x14ac:dyDescent="0.2">
      <c r="A5244" t="s">
        <v>9256</v>
      </c>
      <c r="B5244" t="s">
        <v>8943</v>
      </c>
      <c r="C5244" s="2">
        <v>39142</v>
      </c>
      <c r="D5244" t="s">
        <v>9257</v>
      </c>
      <c r="E5244" s="3">
        <v>0</v>
      </c>
      <c r="F5244" s="3">
        <v>0</v>
      </c>
      <c r="G5244" s="3">
        <v>0</v>
      </c>
      <c r="H5244" s="3">
        <v>0</v>
      </c>
      <c r="I5244" s="3">
        <v>70036</v>
      </c>
      <c r="J5244" s="3">
        <v>-66534.2</v>
      </c>
      <c r="K5244" s="3">
        <v>3501.8</v>
      </c>
      <c r="L5244" s="3">
        <v>0</v>
      </c>
      <c r="M5244" s="3">
        <v>-66534.2</v>
      </c>
      <c r="N5244" s="3">
        <v>3501.8</v>
      </c>
      <c r="O5244" s="3">
        <v>70036</v>
      </c>
    </row>
    <row r="5245" spans="1:15" hidden="1" x14ac:dyDescent="0.2">
      <c r="A5245" t="s">
        <v>9258</v>
      </c>
      <c r="B5245" t="s">
        <v>8943</v>
      </c>
      <c r="C5245" s="2">
        <v>39234</v>
      </c>
      <c r="D5245" t="s">
        <v>9259</v>
      </c>
      <c r="E5245" s="3">
        <v>0</v>
      </c>
      <c r="F5245" s="3">
        <v>0</v>
      </c>
      <c r="G5245" s="3">
        <v>0</v>
      </c>
      <c r="H5245" s="3">
        <v>0</v>
      </c>
      <c r="I5245" s="3">
        <v>152044</v>
      </c>
      <c r="J5245" s="3">
        <v>-144441.79999999999</v>
      </c>
      <c r="K5245" s="3">
        <v>7602.2</v>
      </c>
      <c r="L5245" s="3">
        <v>0</v>
      </c>
      <c r="M5245" s="3">
        <v>-144441.79999999999</v>
      </c>
      <c r="N5245" s="3">
        <v>7602.2</v>
      </c>
      <c r="O5245" s="3">
        <v>152044</v>
      </c>
    </row>
    <row r="5246" spans="1:15" hidden="1" x14ac:dyDescent="0.2">
      <c r="A5246" t="s">
        <v>9260</v>
      </c>
      <c r="B5246" t="s">
        <v>8943</v>
      </c>
      <c r="C5246" s="2">
        <v>39234</v>
      </c>
      <c r="D5246" t="s">
        <v>9261</v>
      </c>
      <c r="E5246" s="3">
        <v>0</v>
      </c>
      <c r="F5246" s="3">
        <v>0</v>
      </c>
      <c r="G5246" s="3">
        <v>0</v>
      </c>
      <c r="H5246" s="3">
        <v>0</v>
      </c>
      <c r="I5246" s="3">
        <v>13031</v>
      </c>
      <c r="J5246" s="3">
        <v>-12379.45</v>
      </c>
      <c r="K5246" s="3">
        <v>651.54999999999995</v>
      </c>
      <c r="L5246" s="3">
        <v>0</v>
      </c>
      <c r="M5246" s="3">
        <v>-12379.45</v>
      </c>
      <c r="N5246" s="3">
        <v>651.54999999999995</v>
      </c>
      <c r="O5246" s="3">
        <v>13031</v>
      </c>
    </row>
    <row r="5247" spans="1:15" hidden="1" x14ac:dyDescent="0.2">
      <c r="A5247" t="s">
        <v>9262</v>
      </c>
      <c r="B5247" t="s">
        <v>8943</v>
      </c>
      <c r="C5247" s="2">
        <v>39234</v>
      </c>
      <c r="D5247" t="s">
        <v>9263</v>
      </c>
      <c r="E5247" s="3">
        <v>0</v>
      </c>
      <c r="F5247" s="3">
        <v>0</v>
      </c>
      <c r="G5247" s="3">
        <v>0</v>
      </c>
      <c r="H5247" s="3">
        <v>0</v>
      </c>
      <c r="I5247" s="3">
        <v>17928</v>
      </c>
      <c r="J5247" s="3">
        <v>-17031.599999999999</v>
      </c>
      <c r="K5247" s="3">
        <v>896.4</v>
      </c>
      <c r="L5247" s="3">
        <v>0</v>
      </c>
      <c r="M5247" s="3">
        <v>-17031.599999999999</v>
      </c>
      <c r="N5247" s="3">
        <v>896.4</v>
      </c>
      <c r="O5247" s="3">
        <v>17928</v>
      </c>
    </row>
    <row r="5248" spans="1:15" hidden="1" x14ac:dyDescent="0.2">
      <c r="A5248" t="s">
        <v>9264</v>
      </c>
      <c r="B5248" t="s">
        <v>8943</v>
      </c>
      <c r="C5248" s="2">
        <v>39234</v>
      </c>
      <c r="D5248" t="s">
        <v>9265</v>
      </c>
      <c r="E5248" s="3">
        <v>0</v>
      </c>
      <c r="F5248" s="3">
        <v>0</v>
      </c>
      <c r="G5248" s="3">
        <v>0</v>
      </c>
      <c r="H5248" s="3">
        <v>0</v>
      </c>
      <c r="I5248" s="3">
        <v>61188</v>
      </c>
      <c r="J5248" s="3">
        <v>-58128.6</v>
      </c>
      <c r="K5248" s="3">
        <v>3059.4</v>
      </c>
      <c r="L5248" s="3">
        <v>0</v>
      </c>
      <c r="M5248" s="3">
        <v>-58128.6</v>
      </c>
      <c r="N5248" s="3">
        <v>3059.4</v>
      </c>
      <c r="O5248" s="3">
        <v>61188</v>
      </c>
    </row>
    <row r="5249" spans="1:15" hidden="1" x14ac:dyDescent="0.2">
      <c r="A5249" t="s">
        <v>9266</v>
      </c>
      <c r="B5249" t="s">
        <v>8943</v>
      </c>
      <c r="C5249" s="2">
        <v>39234</v>
      </c>
      <c r="D5249" t="s">
        <v>9267</v>
      </c>
      <c r="E5249" s="3">
        <v>0</v>
      </c>
      <c r="F5249" s="3">
        <v>0</v>
      </c>
      <c r="G5249" s="3">
        <v>0</v>
      </c>
      <c r="H5249" s="3">
        <v>0</v>
      </c>
      <c r="I5249" s="3">
        <v>67500</v>
      </c>
      <c r="J5249" s="3">
        <v>-64125</v>
      </c>
      <c r="K5249" s="3">
        <v>3375</v>
      </c>
      <c r="L5249" s="3">
        <v>0</v>
      </c>
      <c r="M5249" s="3">
        <v>-64125</v>
      </c>
      <c r="N5249" s="3">
        <v>3375</v>
      </c>
      <c r="O5249" s="3">
        <v>67500</v>
      </c>
    </row>
    <row r="5250" spans="1:15" hidden="1" x14ac:dyDescent="0.2">
      <c r="A5250" t="s">
        <v>9268</v>
      </c>
      <c r="B5250" t="s">
        <v>8943</v>
      </c>
      <c r="C5250" s="2">
        <v>39234</v>
      </c>
      <c r="D5250" t="s">
        <v>9269</v>
      </c>
      <c r="E5250" s="3">
        <v>0</v>
      </c>
      <c r="F5250" s="3">
        <v>0</v>
      </c>
      <c r="G5250" s="3">
        <v>0</v>
      </c>
      <c r="H5250" s="3">
        <v>0</v>
      </c>
      <c r="I5250" s="3">
        <v>28688</v>
      </c>
      <c r="J5250" s="3">
        <v>-27253.599999999999</v>
      </c>
      <c r="K5250" s="3">
        <v>1434.4</v>
      </c>
      <c r="L5250" s="3">
        <v>0</v>
      </c>
      <c r="M5250" s="3">
        <v>-27253.599999999999</v>
      </c>
      <c r="N5250" s="3">
        <v>1434.4</v>
      </c>
      <c r="O5250" s="3">
        <v>28688</v>
      </c>
    </row>
    <row r="5251" spans="1:15" hidden="1" x14ac:dyDescent="0.2">
      <c r="A5251" t="s">
        <v>9270</v>
      </c>
      <c r="B5251" t="s">
        <v>8943</v>
      </c>
      <c r="C5251" s="2">
        <v>39234</v>
      </c>
      <c r="D5251" t="s">
        <v>9271</v>
      </c>
      <c r="E5251" s="3">
        <v>0</v>
      </c>
      <c r="F5251" s="3">
        <v>0</v>
      </c>
      <c r="G5251" s="3">
        <v>0</v>
      </c>
      <c r="H5251" s="3">
        <v>0</v>
      </c>
      <c r="I5251" s="3">
        <v>30881</v>
      </c>
      <c r="J5251" s="3">
        <v>-29336.95</v>
      </c>
      <c r="K5251" s="3">
        <v>1544.05</v>
      </c>
      <c r="L5251" s="3">
        <v>0</v>
      </c>
      <c r="M5251" s="3">
        <v>-29336.95</v>
      </c>
      <c r="N5251" s="3">
        <v>1544.05</v>
      </c>
      <c r="O5251" s="3">
        <v>30881</v>
      </c>
    </row>
    <row r="5252" spans="1:15" hidden="1" x14ac:dyDescent="0.2">
      <c r="A5252" t="s">
        <v>9272</v>
      </c>
      <c r="B5252" t="s">
        <v>8943</v>
      </c>
      <c r="C5252" s="2">
        <v>39569</v>
      </c>
      <c r="D5252" t="s">
        <v>9273</v>
      </c>
      <c r="E5252" s="3">
        <v>0</v>
      </c>
      <c r="F5252" s="3">
        <v>0</v>
      </c>
      <c r="G5252" s="3">
        <v>0</v>
      </c>
      <c r="H5252" s="3">
        <v>0</v>
      </c>
      <c r="I5252" s="3">
        <v>10526</v>
      </c>
      <c r="J5252" s="3">
        <v>-9883.5499999999993</v>
      </c>
      <c r="K5252" s="3">
        <v>642.45000000000005</v>
      </c>
      <c r="L5252" s="3">
        <v>0</v>
      </c>
      <c r="M5252" s="3">
        <v>-9883.5499999999993</v>
      </c>
      <c r="N5252" s="3">
        <v>642.45000000000005</v>
      </c>
      <c r="O5252" s="3">
        <v>10526</v>
      </c>
    </row>
    <row r="5253" spans="1:15" hidden="1" x14ac:dyDescent="0.2">
      <c r="A5253" t="s">
        <v>9274</v>
      </c>
      <c r="B5253" t="s">
        <v>8943</v>
      </c>
      <c r="C5253" s="2">
        <v>39569</v>
      </c>
      <c r="D5253" t="s">
        <v>9275</v>
      </c>
      <c r="E5253" s="3">
        <v>0</v>
      </c>
      <c r="F5253" s="3">
        <v>0</v>
      </c>
      <c r="G5253" s="3">
        <v>0</v>
      </c>
      <c r="H5253" s="3">
        <v>0</v>
      </c>
      <c r="I5253" s="3">
        <v>13036</v>
      </c>
      <c r="J5253" s="3">
        <v>-12240.36</v>
      </c>
      <c r="K5253" s="3">
        <v>795.64</v>
      </c>
      <c r="L5253" s="3">
        <v>0</v>
      </c>
      <c r="M5253" s="3">
        <v>-12240.36</v>
      </c>
      <c r="N5253" s="3">
        <v>795.64</v>
      </c>
      <c r="O5253" s="3">
        <v>13036</v>
      </c>
    </row>
    <row r="5254" spans="1:15" hidden="1" x14ac:dyDescent="0.2">
      <c r="A5254" t="s">
        <v>9276</v>
      </c>
      <c r="B5254" t="s">
        <v>8943</v>
      </c>
      <c r="C5254" s="2">
        <v>39783</v>
      </c>
      <c r="D5254" t="s">
        <v>9277</v>
      </c>
      <c r="E5254" s="3">
        <v>0</v>
      </c>
      <c r="F5254" s="3">
        <v>0</v>
      </c>
      <c r="G5254" s="3">
        <v>0</v>
      </c>
      <c r="H5254" s="3">
        <v>0</v>
      </c>
      <c r="I5254" s="3">
        <v>205200</v>
      </c>
      <c r="J5254" s="3">
        <v>-176524.33</v>
      </c>
      <c r="K5254" s="3">
        <v>28675.67</v>
      </c>
      <c r="L5254" s="3">
        <v>0</v>
      </c>
      <c r="M5254" s="3">
        <v>-176524.33</v>
      </c>
      <c r="N5254" s="3">
        <v>28675.67</v>
      </c>
      <c r="O5254" s="3">
        <v>205200</v>
      </c>
    </row>
    <row r="5255" spans="1:15" hidden="1" x14ac:dyDescent="0.2">
      <c r="A5255" t="s">
        <v>9278</v>
      </c>
      <c r="B5255" t="s">
        <v>8943</v>
      </c>
      <c r="C5255" s="2">
        <v>39783</v>
      </c>
      <c r="D5255" t="s">
        <v>9279</v>
      </c>
      <c r="E5255" s="3">
        <v>0</v>
      </c>
      <c r="F5255" s="3">
        <v>0</v>
      </c>
      <c r="G5255" s="3">
        <v>0</v>
      </c>
      <c r="H5255" s="3">
        <v>0</v>
      </c>
      <c r="I5255" s="3">
        <v>83363</v>
      </c>
      <c r="J5255" s="3">
        <v>-71713.440000000002</v>
      </c>
      <c r="K5255" s="3">
        <v>11649.56</v>
      </c>
      <c r="L5255" s="3">
        <v>0</v>
      </c>
      <c r="M5255" s="3">
        <v>-71713.440000000002</v>
      </c>
      <c r="N5255" s="3">
        <v>11649.56</v>
      </c>
      <c r="O5255" s="3">
        <v>83363</v>
      </c>
    </row>
    <row r="5256" spans="1:15" hidden="1" x14ac:dyDescent="0.2">
      <c r="A5256" t="s">
        <v>9280</v>
      </c>
      <c r="B5256" t="s">
        <v>8943</v>
      </c>
      <c r="C5256" s="2">
        <v>39783</v>
      </c>
      <c r="D5256" t="s">
        <v>9281</v>
      </c>
      <c r="E5256" s="3">
        <v>0</v>
      </c>
      <c r="F5256" s="3">
        <v>0</v>
      </c>
      <c r="G5256" s="3">
        <v>0</v>
      </c>
      <c r="H5256" s="3">
        <v>0</v>
      </c>
      <c r="I5256" s="3">
        <v>76950</v>
      </c>
      <c r="J5256" s="3">
        <v>-66196.62</v>
      </c>
      <c r="K5256" s="3">
        <v>10753.38</v>
      </c>
      <c r="L5256" s="3">
        <v>0</v>
      </c>
      <c r="M5256" s="3">
        <v>-66196.62</v>
      </c>
      <c r="N5256" s="3">
        <v>10753.38</v>
      </c>
      <c r="O5256" s="3">
        <v>76950</v>
      </c>
    </row>
    <row r="5257" spans="1:15" hidden="1" x14ac:dyDescent="0.2">
      <c r="A5257" t="s">
        <v>9282</v>
      </c>
      <c r="B5257" t="s">
        <v>8943</v>
      </c>
      <c r="C5257" s="2">
        <v>39783</v>
      </c>
      <c r="D5257" t="s">
        <v>9283</v>
      </c>
      <c r="E5257" s="3">
        <v>0</v>
      </c>
      <c r="F5257" s="3">
        <v>0</v>
      </c>
      <c r="G5257" s="3">
        <v>0</v>
      </c>
      <c r="H5257" s="3">
        <v>0</v>
      </c>
      <c r="I5257" s="3">
        <v>89775</v>
      </c>
      <c r="J5257" s="3">
        <v>-77229.399999999994</v>
      </c>
      <c r="K5257" s="3">
        <v>12545.6</v>
      </c>
      <c r="L5257" s="3">
        <v>0</v>
      </c>
      <c r="M5257" s="3">
        <v>-77229.399999999994</v>
      </c>
      <c r="N5257" s="3">
        <v>12545.6</v>
      </c>
      <c r="O5257" s="3">
        <v>89775</v>
      </c>
    </row>
    <row r="5258" spans="1:15" hidden="1" x14ac:dyDescent="0.2">
      <c r="A5258" t="s">
        <v>9284</v>
      </c>
      <c r="B5258" t="s">
        <v>8943</v>
      </c>
      <c r="C5258" s="2">
        <v>39783</v>
      </c>
      <c r="D5258" t="s">
        <v>9285</v>
      </c>
      <c r="E5258" s="3">
        <v>0</v>
      </c>
      <c r="F5258" s="3">
        <v>0</v>
      </c>
      <c r="G5258" s="3">
        <v>0</v>
      </c>
      <c r="H5258" s="3">
        <v>0</v>
      </c>
      <c r="I5258" s="3">
        <v>32062</v>
      </c>
      <c r="J5258" s="3">
        <v>-27581.5</v>
      </c>
      <c r="K5258" s="3">
        <v>4480.5</v>
      </c>
      <c r="L5258" s="3">
        <v>0</v>
      </c>
      <c r="M5258" s="3">
        <v>-27581.5</v>
      </c>
      <c r="N5258" s="3">
        <v>4480.5</v>
      </c>
      <c r="O5258" s="3">
        <v>32062</v>
      </c>
    </row>
    <row r="5259" spans="1:15" hidden="1" x14ac:dyDescent="0.2">
      <c r="A5259" t="s">
        <v>9286</v>
      </c>
      <c r="B5259" t="s">
        <v>8943</v>
      </c>
      <c r="C5259" s="2">
        <v>39783</v>
      </c>
      <c r="D5259" t="s">
        <v>9287</v>
      </c>
      <c r="E5259" s="3">
        <v>0</v>
      </c>
      <c r="F5259" s="3">
        <v>0</v>
      </c>
      <c r="G5259" s="3">
        <v>0</v>
      </c>
      <c r="H5259" s="3">
        <v>0</v>
      </c>
      <c r="I5259" s="3">
        <v>33345</v>
      </c>
      <c r="J5259" s="3">
        <v>-28685.200000000001</v>
      </c>
      <c r="K5259" s="3">
        <v>4659.8</v>
      </c>
      <c r="L5259" s="3">
        <v>0</v>
      </c>
      <c r="M5259" s="3">
        <v>-28685.200000000001</v>
      </c>
      <c r="N5259" s="3">
        <v>4659.8</v>
      </c>
      <c r="O5259" s="3">
        <v>33345</v>
      </c>
    </row>
    <row r="5260" spans="1:15" hidden="1" x14ac:dyDescent="0.2">
      <c r="A5260" t="s">
        <v>9288</v>
      </c>
      <c r="B5260" t="s">
        <v>8943</v>
      </c>
      <c r="C5260" s="2">
        <v>39783</v>
      </c>
      <c r="D5260" t="s">
        <v>9289</v>
      </c>
      <c r="E5260" s="3">
        <v>0</v>
      </c>
      <c r="F5260" s="3">
        <v>0</v>
      </c>
      <c r="G5260" s="3">
        <v>0</v>
      </c>
      <c r="H5260" s="3">
        <v>0</v>
      </c>
      <c r="I5260" s="3">
        <v>51300</v>
      </c>
      <c r="J5260" s="3">
        <v>-44131.08</v>
      </c>
      <c r="K5260" s="3">
        <v>7168.92</v>
      </c>
      <c r="L5260" s="3">
        <v>0</v>
      </c>
      <c r="M5260" s="3">
        <v>-44131.08</v>
      </c>
      <c r="N5260" s="3">
        <v>7168.92</v>
      </c>
      <c r="O5260" s="3">
        <v>51300</v>
      </c>
    </row>
    <row r="5261" spans="1:15" hidden="1" x14ac:dyDescent="0.2">
      <c r="A5261" t="s">
        <v>9290</v>
      </c>
      <c r="B5261" t="s">
        <v>8943</v>
      </c>
      <c r="C5261" s="2">
        <v>39783</v>
      </c>
      <c r="D5261" t="s">
        <v>9291</v>
      </c>
      <c r="E5261" s="3">
        <v>0</v>
      </c>
      <c r="F5261" s="3">
        <v>0</v>
      </c>
      <c r="G5261" s="3">
        <v>0</v>
      </c>
      <c r="H5261" s="3">
        <v>0</v>
      </c>
      <c r="I5261" s="3">
        <v>40078</v>
      </c>
      <c r="J5261" s="3">
        <v>-34477.300000000003</v>
      </c>
      <c r="K5261" s="3">
        <v>5600.7</v>
      </c>
      <c r="L5261" s="3">
        <v>0</v>
      </c>
      <c r="M5261" s="3">
        <v>-34477.300000000003</v>
      </c>
      <c r="N5261" s="3">
        <v>5600.7</v>
      </c>
      <c r="O5261" s="3">
        <v>40078</v>
      </c>
    </row>
    <row r="5262" spans="1:15" hidden="1" x14ac:dyDescent="0.2">
      <c r="A5262" t="s">
        <v>9292</v>
      </c>
      <c r="B5262" t="s">
        <v>8943</v>
      </c>
      <c r="C5262" s="2">
        <v>39783</v>
      </c>
      <c r="D5262" t="s">
        <v>9293</v>
      </c>
      <c r="E5262" s="3">
        <v>0</v>
      </c>
      <c r="F5262" s="3">
        <v>0</v>
      </c>
      <c r="G5262" s="3">
        <v>0</v>
      </c>
      <c r="H5262" s="3">
        <v>0</v>
      </c>
      <c r="I5262" s="3">
        <v>197966</v>
      </c>
      <c r="J5262" s="3">
        <v>-170301.25</v>
      </c>
      <c r="K5262" s="3">
        <v>27664.75</v>
      </c>
      <c r="L5262" s="3">
        <v>0</v>
      </c>
      <c r="M5262" s="3">
        <v>-170301.25</v>
      </c>
      <c r="N5262" s="3">
        <v>27664.75</v>
      </c>
      <c r="O5262" s="3">
        <v>197966</v>
      </c>
    </row>
    <row r="5263" spans="1:15" hidden="1" x14ac:dyDescent="0.2">
      <c r="A5263" t="s">
        <v>9294</v>
      </c>
      <c r="B5263" t="s">
        <v>8943</v>
      </c>
      <c r="C5263" s="2">
        <v>39783</v>
      </c>
      <c r="D5263" t="s">
        <v>9295</v>
      </c>
      <c r="E5263" s="3">
        <v>0</v>
      </c>
      <c r="F5263" s="3">
        <v>0</v>
      </c>
      <c r="G5263" s="3">
        <v>0</v>
      </c>
      <c r="H5263" s="3">
        <v>0</v>
      </c>
      <c r="I5263" s="3">
        <v>176075</v>
      </c>
      <c r="J5263" s="3">
        <v>-151469.41</v>
      </c>
      <c r="K5263" s="3">
        <v>24605.59</v>
      </c>
      <c r="L5263" s="3">
        <v>0</v>
      </c>
      <c r="M5263" s="3">
        <v>-151469.41</v>
      </c>
      <c r="N5263" s="3">
        <v>24605.59</v>
      </c>
      <c r="O5263" s="3">
        <v>176075</v>
      </c>
    </row>
    <row r="5264" spans="1:15" hidden="1" x14ac:dyDescent="0.2">
      <c r="A5264" t="s">
        <v>9296</v>
      </c>
      <c r="B5264" t="s">
        <v>8943</v>
      </c>
      <c r="C5264" s="2">
        <v>39783</v>
      </c>
      <c r="D5264" t="s">
        <v>9297</v>
      </c>
      <c r="E5264" s="3">
        <v>0</v>
      </c>
      <c r="F5264" s="3">
        <v>0</v>
      </c>
      <c r="G5264" s="3">
        <v>0</v>
      </c>
      <c r="H5264" s="3">
        <v>0</v>
      </c>
      <c r="I5264" s="3">
        <v>205200</v>
      </c>
      <c r="J5264" s="3">
        <v>-176524.33</v>
      </c>
      <c r="K5264" s="3">
        <v>28675.67</v>
      </c>
      <c r="L5264" s="3">
        <v>0</v>
      </c>
      <c r="M5264" s="3">
        <v>-176524.33</v>
      </c>
      <c r="N5264" s="3">
        <v>28675.67</v>
      </c>
      <c r="O5264" s="3">
        <v>205200</v>
      </c>
    </row>
    <row r="5265" spans="1:15" hidden="1" x14ac:dyDescent="0.2">
      <c r="A5265" t="s">
        <v>9298</v>
      </c>
      <c r="B5265" t="s">
        <v>8943</v>
      </c>
      <c r="C5265" s="2">
        <v>39783</v>
      </c>
      <c r="D5265" t="s">
        <v>9299</v>
      </c>
      <c r="E5265" s="3">
        <v>0</v>
      </c>
      <c r="F5265" s="3">
        <v>0</v>
      </c>
      <c r="G5265" s="3">
        <v>0</v>
      </c>
      <c r="H5265" s="3">
        <v>0</v>
      </c>
      <c r="I5265" s="3">
        <v>73103</v>
      </c>
      <c r="J5265" s="3">
        <v>-62887.22</v>
      </c>
      <c r="K5265" s="3">
        <v>10215.780000000001</v>
      </c>
      <c r="L5265" s="3">
        <v>0</v>
      </c>
      <c r="M5265" s="3">
        <v>-62887.22</v>
      </c>
      <c r="N5265" s="3">
        <v>10215.780000000001</v>
      </c>
      <c r="O5265" s="3">
        <v>73103</v>
      </c>
    </row>
    <row r="5266" spans="1:15" hidden="1" x14ac:dyDescent="0.2">
      <c r="A5266" t="s">
        <v>9300</v>
      </c>
      <c r="B5266" t="s">
        <v>8943</v>
      </c>
      <c r="C5266" s="2">
        <v>39783</v>
      </c>
      <c r="D5266" t="s">
        <v>9301</v>
      </c>
      <c r="E5266" s="3">
        <v>0</v>
      </c>
      <c r="F5266" s="3">
        <v>0</v>
      </c>
      <c r="G5266" s="3">
        <v>0</v>
      </c>
      <c r="H5266" s="3">
        <v>0</v>
      </c>
      <c r="I5266" s="3">
        <v>34627</v>
      </c>
      <c r="J5266" s="3">
        <v>-29788.05</v>
      </c>
      <c r="K5266" s="3">
        <v>4838.95</v>
      </c>
      <c r="L5266" s="3">
        <v>0</v>
      </c>
      <c r="M5266" s="3">
        <v>-29788.05</v>
      </c>
      <c r="N5266" s="3">
        <v>4838.95</v>
      </c>
      <c r="O5266" s="3">
        <v>34627</v>
      </c>
    </row>
    <row r="5267" spans="1:15" hidden="1" x14ac:dyDescent="0.2">
      <c r="A5267" t="s">
        <v>9302</v>
      </c>
      <c r="B5267" t="s">
        <v>8943</v>
      </c>
      <c r="C5267" s="2">
        <v>40036</v>
      </c>
      <c r="D5267" t="s">
        <v>9303</v>
      </c>
      <c r="E5267" s="3">
        <v>0</v>
      </c>
      <c r="F5267" s="3">
        <v>0</v>
      </c>
      <c r="G5267" s="3">
        <v>0</v>
      </c>
      <c r="H5267" s="3">
        <v>0</v>
      </c>
      <c r="I5267" s="3">
        <v>791505</v>
      </c>
      <c r="J5267" s="3">
        <v>-596280.86</v>
      </c>
      <c r="K5267" s="3">
        <v>195224.14</v>
      </c>
      <c r="L5267" s="3">
        <v>0</v>
      </c>
      <c r="M5267" s="3">
        <v>-596280.86</v>
      </c>
      <c r="N5267" s="3">
        <v>195224.14</v>
      </c>
      <c r="O5267" s="3">
        <v>791505</v>
      </c>
    </row>
    <row r="5268" spans="1:15" hidden="1" x14ac:dyDescent="0.2">
      <c r="A5268" t="s">
        <v>9304</v>
      </c>
      <c r="B5268" t="s">
        <v>8943</v>
      </c>
      <c r="C5268" s="2">
        <v>40036</v>
      </c>
      <c r="D5268" t="s">
        <v>9305</v>
      </c>
      <c r="E5268" s="3">
        <v>0</v>
      </c>
      <c r="F5268" s="3">
        <v>0</v>
      </c>
      <c r="G5268" s="3">
        <v>0</v>
      </c>
      <c r="H5268" s="3">
        <v>0</v>
      </c>
      <c r="I5268" s="3">
        <v>445703</v>
      </c>
      <c r="J5268" s="3">
        <v>-341943.25</v>
      </c>
      <c r="K5268" s="3">
        <v>103759.75</v>
      </c>
      <c r="L5268" s="3">
        <v>0</v>
      </c>
      <c r="M5268" s="3">
        <v>-341943.25</v>
      </c>
      <c r="N5268" s="3">
        <v>103759.75</v>
      </c>
      <c r="O5268" s="3">
        <v>445703</v>
      </c>
    </row>
    <row r="5269" spans="1:15" hidden="1" x14ac:dyDescent="0.2">
      <c r="A5269" t="s">
        <v>9306</v>
      </c>
      <c r="B5269" t="s">
        <v>8943</v>
      </c>
      <c r="C5269" s="2">
        <v>40036</v>
      </c>
      <c r="D5269" t="s">
        <v>9305</v>
      </c>
      <c r="E5269" s="3">
        <v>0</v>
      </c>
      <c r="F5269" s="3">
        <v>0</v>
      </c>
      <c r="G5269" s="3">
        <v>0</v>
      </c>
      <c r="H5269" s="3">
        <v>0</v>
      </c>
      <c r="I5269" s="3">
        <v>163424</v>
      </c>
      <c r="J5269" s="3">
        <v>-125378.86</v>
      </c>
      <c r="K5269" s="3">
        <v>38045.14</v>
      </c>
      <c r="L5269" s="3">
        <v>0</v>
      </c>
      <c r="M5269" s="3">
        <v>-125378.86</v>
      </c>
      <c r="N5269" s="3">
        <v>38045.14</v>
      </c>
      <c r="O5269" s="3">
        <v>163424</v>
      </c>
    </row>
    <row r="5270" spans="1:15" hidden="1" x14ac:dyDescent="0.2">
      <c r="A5270" t="s">
        <v>9307</v>
      </c>
      <c r="B5270" t="s">
        <v>8943</v>
      </c>
      <c r="C5270" s="2">
        <v>40036</v>
      </c>
      <c r="D5270" t="s">
        <v>9305</v>
      </c>
      <c r="E5270" s="3">
        <v>0</v>
      </c>
      <c r="F5270" s="3">
        <v>0</v>
      </c>
      <c r="G5270" s="3">
        <v>0</v>
      </c>
      <c r="H5270" s="3">
        <v>0</v>
      </c>
      <c r="I5270" s="3">
        <v>39575</v>
      </c>
      <c r="J5270" s="3">
        <v>-30361.93</v>
      </c>
      <c r="K5270" s="3">
        <v>9213.07</v>
      </c>
      <c r="L5270" s="3">
        <v>0</v>
      </c>
      <c r="M5270" s="3">
        <v>-30361.93</v>
      </c>
      <c r="N5270" s="3">
        <v>9213.07</v>
      </c>
      <c r="O5270" s="3">
        <v>39575</v>
      </c>
    </row>
    <row r="5271" spans="1:15" hidden="1" x14ac:dyDescent="0.2">
      <c r="A5271" t="s">
        <v>9308</v>
      </c>
      <c r="B5271" t="s">
        <v>8943</v>
      </c>
      <c r="C5271" s="2">
        <v>40036</v>
      </c>
      <c r="D5271" t="s">
        <v>9305</v>
      </c>
      <c r="E5271" s="3">
        <v>0</v>
      </c>
      <c r="F5271" s="3">
        <v>0</v>
      </c>
      <c r="G5271" s="3">
        <v>0</v>
      </c>
      <c r="H5271" s="3">
        <v>0</v>
      </c>
      <c r="I5271" s="3">
        <v>22285</v>
      </c>
      <c r="J5271" s="3">
        <v>-17097.05</v>
      </c>
      <c r="K5271" s="3">
        <v>5187.95</v>
      </c>
      <c r="L5271" s="3">
        <v>0</v>
      </c>
      <c r="M5271" s="3">
        <v>-17097.05</v>
      </c>
      <c r="N5271" s="3">
        <v>5187.95</v>
      </c>
      <c r="O5271" s="3">
        <v>22285</v>
      </c>
    </row>
    <row r="5272" spans="1:15" hidden="1" x14ac:dyDescent="0.2">
      <c r="A5272" t="s">
        <v>9309</v>
      </c>
      <c r="B5272" t="s">
        <v>8943</v>
      </c>
      <c r="C5272" s="2">
        <v>40254</v>
      </c>
      <c r="D5272" t="s">
        <v>9310</v>
      </c>
      <c r="E5272" s="3">
        <v>0</v>
      </c>
      <c r="F5272" s="3">
        <v>0</v>
      </c>
      <c r="G5272" s="3">
        <v>0</v>
      </c>
      <c r="H5272" s="3">
        <v>0</v>
      </c>
      <c r="I5272" s="3">
        <v>87517</v>
      </c>
      <c r="J5272" s="3">
        <v>-60125.74</v>
      </c>
      <c r="K5272" s="3">
        <v>27391.26</v>
      </c>
      <c r="L5272" s="3">
        <v>0</v>
      </c>
      <c r="M5272" s="3">
        <v>-60125.74</v>
      </c>
      <c r="N5272" s="3">
        <v>27391.26</v>
      </c>
      <c r="O5272" s="3">
        <v>87517</v>
      </c>
    </row>
    <row r="5273" spans="1:15" hidden="1" x14ac:dyDescent="0.2">
      <c r="A5273" t="s">
        <v>9311</v>
      </c>
      <c r="B5273" t="s">
        <v>8943</v>
      </c>
      <c r="C5273" s="2">
        <v>40254</v>
      </c>
      <c r="D5273" t="s">
        <v>9312</v>
      </c>
      <c r="E5273" s="3">
        <v>0</v>
      </c>
      <c r="F5273" s="3">
        <v>0</v>
      </c>
      <c r="G5273" s="3">
        <v>0</v>
      </c>
      <c r="H5273" s="3">
        <v>0</v>
      </c>
      <c r="I5273" s="3">
        <v>62088</v>
      </c>
      <c r="J5273" s="3">
        <v>-42655.56</v>
      </c>
      <c r="K5273" s="3">
        <v>19432.439999999999</v>
      </c>
      <c r="L5273" s="3">
        <v>0</v>
      </c>
      <c r="M5273" s="3">
        <v>-42655.56</v>
      </c>
      <c r="N5273" s="3">
        <v>19432.439999999999</v>
      </c>
      <c r="O5273" s="3">
        <v>62088</v>
      </c>
    </row>
    <row r="5274" spans="1:15" hidden="1" x14ac:dyDescent="0.2">
      <c r="A5274" t="s">
        <v>9313</v>
      </c>
      <c r="B5274" t="s">
        <v>8943</v>
      </c>
      <c r="C5274" s="2">
        <v>40254</v>
      </c>
      <c r="D5274" t="s">
        <v>9314</v>
      </c>
      <c r="E5274" s="3">
        <v>0</v>
      </c>
      <c r="F5274" s="3">
        <v>0</v>
      </c>
      <c r="G5274" s="3">
        <v>0</v>
      </c>
      <c r="H5274" s="3">
        <v>0</v>
      </c>
      <c r="I5274" s="3">
        <v>87517</v>
      </c>
      <c r="J5274" s="3">
        <v>-60125.74</v>
      </c>
      <c r="K5274" s="3">
        <v>27391.26</v>
      </c>
      <c r="L5274" s="3">
        <v>0</v>
      </c>
      <c r="M5274" s="3">
        <v>-60125.74</v>
      </c>
      <c r="N5274" s="3">
        <v>27391.26</v>
      </c>
      <c r="O5274" s="3">
        <v>87517</v>
      </c>
    </row>
    <row r="5275" spans="1:15" hidden="1" x14ac:dyDescent="0.2">
      <c r="A5275" t="s">
        <v>9315</v>
      </c>
      <c r="B5275" t="s">
        <v>8943</v>
      </c>
      <c r="C5275" s="2">
        <v>40254</v>
      </c>
      <c r="D5275" t="s">
        <v>9316</v>
      </c>
      <c r="E5275" s="3">
        <v>0</v>
      </c>
      <c r="F5275" s="3">
        <v>0</v>
      </c>
      <c r="G5275" s="3">
        <v>0</v>
      </c>
      <c r="H5275" s="3">
        <v>0</v>
      </c>
      <c r="I5275" s="3">
        <v>20176</v>
      </c>
      <c r="J5275" s="3">
        <v>-13861.27</v>
      </c>
      <c r="K5275" s="3">
        <v>6314.73</v>
      </c>
      <c r="L5275" s="3">
        <v>0</v>
      </c>
      <c r="M5275" s="3">
        <v>-13861.27</v>
      </c>
      <c r="N5275" s="3">
        <v>6314.73</v>
      </c>
      <c r="O5275" s="3">
        <v>20176</v>
      </c>
    </row>
    <row r="5276" spans="1:15" hidden="1" x14ac:dyDescent="0.2">
      <c r="A5276" t="s">
        <v>9317</v>
      </c>
      <c r="B5276" t="s">
        <v>8943</v>
      </c>
      <c r="C5276" s="2">
        <v>40254</v>
      </c>
      <c r="D5276" t="s">
        <v>9318</v>
      </c>
      <c r="E5276" s="3">
        <v>0</v>
      </c>
      <c r="F5276" s="3">
        <v>0</v>
      </c>
      <c r="G5276" s="3">
        <v>0</v>
      </c>
      <c r="H5276" s="3">
        <v>0</v>
      </c>
      <c r="I5276" s="3">
        <v>15557</v>
      </c>
      <c r="J5276" s="3">
        <v>-10687.94</v>
      </c>
      <c r="K5276" s="3">
        <v>4869.0600000000004</v>
      </c>
      <c r="L5276" s="3">
        <v>0</v>
      </c>
      <c r="M5276" s="3">
        <v>-10687.94</v>
      </c>
      <c r="N5276" s="3">
        <v>4869.0600000000004</v>
      </c>
      <c r="O5276" s="3">
        <v>15557</v>
      </c>
    </row>
    <row r="5277" spans="1:15" hidden="1" x14ac:dyDescent="0.2">
      <c r="A5277" t="s">
        <v>9319</v>
      </c>
      <c r="B5277" t="s">
        <v>8943</v>
      </c>
      <c r="C5277" s="2">
        <v>40254</v>
      </c>
      <c r="D5277" t="s">
        <v>9320</v>
      </c>
      <c r="E5277" s="3">
        <v>0</v>
      </c>
      <c r="F5277" s="3">
        <v>0</v>
      </c>
      <c r="G5277" s="3">
        <v>0</v>
      </c>
      <c r="H5277" s="3">
        <v>0</v>
      </c>
      <c r="I5277" s="3">
        <v>69469</v>
      </c>
      <c r="J5277" s="3">
        <v>-47726.44</v>
      </c>
      <c r="K5277" s="3">
        <v>21742.560000000001</v>
      </c>
      <c r="L5277" s="3">
        <v>0</v>
      </c>
      <c r="M5277" s="3">
        <v>-47726.44</v>
      </c>
      <c r="N5277" s="3">
        <v>21742.560000000001</v>
      </c>
      <c r="O5277" s="3">
        <v>69469</v>
      </c>
    </row>
    <row r="5278" spans="1:15" hidden="1" x14ac:dyDescent="0.2">
      <c r="A5278" t="s">
        <v>9321</v>
      </c>
      <c r="B5278" t="s">
        <v>8943</v>
      </c>
      <c r="C5278" s="2">
        <v>40254</v>
      </c>
      <c r="D5278" t="s">
        <v>9322</v>
      </c>
      <c r="E5278" s="3">
        <v>0</v>
      </c>
      <c r="F5278" s="3">
        <v>0</v>
      </c>
      <c r="G5278" s="3">
        <v>0</v>
      </c>
      <c r="H5278" s="3">
        <v>0</v>
      </c>
      <c r="I5278" s="3">
        <v>141075</v>
      </c>
      <c r="J5278" s="3">
        <v>-96921.04</v>
      </c>
      <c r="K5278" s="3">
        <v>44153.96</v>
      </c>
      <c r="L5278" s="3">
        <v>0</v>
      </c>
      <c r="M5278" s="3">
        <v>-96921.04</v>
      </c>
      <c r="N5278" s="3">
        <v>44153.96</v>
      </c>
      <c r="O5278" s="3">
        <v>141075</v>
      </c>
    </row>
    <row r="5279" spans="1:15" hidden="1" x14ac:dyDescent="0.2">
      <c r="A5279" t="s">
        <v>9323</v>
      </c>
      <c r="B5279" t="s">
        <v>8943</v>
      </c>
      <c r="C5279" s="2">
        <v>40254</v>
      </c>
      <c r="D5279" t="s">
        <v>9324</v>
      </c>
      <c r="E5279" s="3">
        <v>0</v>
      </c>
      <c r="F5279" s="3">
        <v>0</v>
      </c>
      <c r="G5279" s="3">
        <v>0</v>
      </c>
      <c r="H5279" s="3">
        <v>0</v>
      </c>
      <c r="I5279" s="3">
        <v>80423</v>
      </c>
      <c r="J5279" s="3">
        <v>-55252.03</v>
      </c>
      <c r="K5279" s="3">
        <v>25170.97</v>
      </c>
      <c r="L5279" s="3">
        <v>0</v>
      </c>
      <c r="M5279" s="3">
        <v>-55252.03</v>
      </c>
      <c r="N5279" s="3">
        <v>25170.97</v>
      </c>
      <c r="O5279" s="3">
        <v>80423</v>
      </c>
    </row>
    <row r="5280" spans="1:15" hidden="1" x14ac:dyDescent="0.2">
      <c r="A5280" t="s">
        <v>9325</v>
      </c>
      <c r="B5280" t="s">
        <v>8943</v>
      </c>
      <c r="C5280" s="2">
        <v>40254</v>
      </c>
      <c r="D5280" t="s">
        <v>9326</v>
      </c>
      <c r="E5280" s="3">
        <v>0</v>
      </c>
      <c r="F5280" s="3">
        <v>0</v>
      </c>
      <c r="G5280" s="3">
        <v>0</v>
      </c>
      <c r="H5280" s="3">
        <v>0</v>
      </c>
      <c r="I5280" s="3">
        <v>33448</v>
      </c>
      <c r="J5280" s="3">
        <v>-22979.37</v>
      </c>
      <c r="K5280" s="3">
        <v>10468.629999999999</v>
      </c>
      <c r="L5280" s="3">
        <v>0</v>
      </c>
      <c r="M5280" s="3">
        <v>-22979.37</v>
      </c>
      <c r="N5280" s="3">
        <v>10468.629999999999</v>
      </c>
      <c r="O5280" s="3">
        <v>33448</v>
      </c>
    </row>
    <row r="5281" spans="1:19" hidden="1" x14ac:dyDescent="0.2">
      <c r="A5281" t="s">
        <v>9327</v>
      </c>
      <c r="B5281" t="s">
        <v>8943</v>
      </c>
      <c r="C5281" s="2">
        <v>40254</v>
      </c>
      <c r="D5281" t="s">
        <v>9328</v>
      </c>
      <c r="E5281" s="3">
        <v>0</v>
      </c>
      <c r="F5281" s="3">
        <v>0</v>
      </c>
      <c r="G5281" s="3">
        <v>0</v>
      </c>
      <c r="H5281" s="3">
        <v>0</v>
      </c>
      <c r="I5281" s="3">
        <v>176344</v>
      </c>
      <c r="J5281" s="3">
        <v>-121151.47</v>
      </c>
      <c r="K5281" s="3">
        <v>55192.53</v>
      </c>
      <c r="L5281" s="3">
        <v>0</v>
      </c>
      <c r="M5281" s="3">
        <v>-121151.47</v>
      </c>
      <c r="N5281" s="3">
        <v>55192.53</v>
      </c>
      <c r="O5281" s="3">
        <v>176344</v>
      </c>
    </row>
    <row r="5282" spans="1:19" hidden="1" x14ac:dyDescent="0.2">
      <c r="A5282" t="s">
        <v>9329</v>
      </c>
      <c r="B5282" t="s">
        <v>8943</v>
      </c>
      <c r="C5282" s="2">
        <v>40254</v>
      </c>
      <c r="D5282" t="s">
        <v>9330</v>
      </c>
      <c r="E5282" s="3">
        <v>0</v>
      </c>
      <c r="F5282" s="3">
        <v>0</v>
      </c>
      <c r="G5282" s="3">
        <v>0</v>
      </c>
      <c r="H5282" s="3">
        <v>0</v>
      </c>
      <c r="I5282" s="3">
        <v>27093</v>
      </c>
      <c r="J5282" s="3">
        <v>-18613.37</v>
      </c>
      <c r="K5282" s="3">
        <v>8479.6299999999992</v>
      </c>
      <c r="L5282" s="3">
        <v>0</v>
      </c>
      <c r="M5282" s="3">
        <v>-18613.37</v>
      </c>
      <c r="N5282" s="3">
        <v>8479.6299999999992</v>
      </c>
      <c r="O5282" s="3">
        <v>27093</v>
      </c>
    </row>
    <row r="5283" spans="1:19" hidden="1" x14ac:dyDescent="0.2">
      <c r="A5283" t="s">
        <v>9331</v>
      </c>
      <c r="B5283" t="s">
        <v>8943</v>
      </c>
      <c r="C5283" s="2">
        <v>40254</v>
      </c>
      <c r="D5283" t="s">
        <v>9332</v>
      </c>
      <c r="E5283" s="3">
        <v>0</v>
      </c>
      <c r="F5283" s="3">
        <v>0</v>
      </c>
      <c r="G5283" s="3">
        <v>0</v>
      </c>
      <c r="H5283" s="3">
        <v>0</v>
      </c>
      <c r="I5283" s="3">
        <v>14796</v>
      </c>
      <c r="J5283" s="3">
        <v>-10165.120000000001</v>
      </c>
      <c r="K5283" s="3">
        <v>4630.88</v>
      </c>
      <c r="L5283" s="3">
        <v>0</v>
      </c>
      <c r="M5283" s="3">
        <v>-10165.120000000001</v>
      </c>
      <c r="N5283" s="3">
        <v>4630.88</v>
      </c>
      <c r="O5283" s="3">
        <v>14796</v>
      </c>
    </row>
    <row r="5284" spans="1:19" hidden="1" x14ac:dyDescent="0.2">
      <c r="A5284" t="s">
        <v>9333</v>
      </c>
      <c r="B5284" t="s">
        <v>8943</v>
      </c>
      <c r="C5284" s="2">
        <v>40603</v>
      </c>
      <c r="D5284" t="s">
        <v>9334</v>
      </c>
      <c r="E5284" s="3">
        <v>0</v>
      </c>
      <c r="F5284" s="3">
        <v>0</v>
      </c>
      <c r="G5284" s="3">
        <v>0</v>
      </c>
      <c r="H5284" s="3">
        <v>0</v>
      </c>
      <c r="I5284" s="3">
        <v>88076</v>
      </c>
      <c r="J5284" s="3">
        <v>-60023.86</v>
      </c>
      <c r="K5284" s="3">
        <v>28052.14</v>
      </c>
      <c r="L5284" s="3">
        <v>0</v>
      </c>
      <c r="M5284" s="3">
        <v>-60023.86</v>
      </c>
      <c r="N5284" s="3">
        <v>28052.14</v>
      </c>
      <c r="O5284" s="3">
        <v>88076</v>
      </c>
    </row>
    <row r="5285" spans="1:19" hidden="1" x14ac:dyDescent="0.2">
      <c r="A5285" t="s">
        <v>9335</v>
      </c>
      <c r="B5285" t="s">
        <v>8943</v>
      </c>
      <c r="C5285" s="2">
        <v>41122</v>
      </c>
      <c r="D5285" t="s">
        <v>9336</v>
      </c>
      <c r="E5285" s="3">
        <v>0</v>
      </c>
      <c r="F5285" s="3">
        <v>0</v>
      </c>
      <c r="G5285" s="3">
        <v>0</v>
      </c>
      <c r="H5285" s="3">
        <v>0</v>
      </c>
      <c r="I5285" s="3">
        <v>333690</v>
      </c>
      <c r="J5285" s="3">
        <v>-219301.28</v>
      </c>
      <c r="K5285" s="3">
        <v>114388.72</v>
      </c>
      <c r="L5285" s="3">
        <v>-8108.69</v>
      </c>
      <c r="M5285" s="3">
        <v>-227409.97</v>
      </c>
      <c r="N5285" s="3">
        <v>106280.03</v>
      </c>
      <c r="O5285" s="3">
        <v>333690</v>
      </c>
    </row>
    <row r="5286" spans="1:19" hidden="1" x14ac:dyDescent="0.2">
      <c r="A5286" t="s">
        <v>9337</v>
      </c>
      <c r="B5286" t="s">
        <v>8943</v>
      </c>
      <c r="C5286" s="2">
        <v>41122</v>
      </c>
      <c r="D5286" t="s">
        <v>9338</v>
      </c>
      <c r="E5286" s="3">
        <v>0</v>
      </c>
      <c r="F5286" s="3">
        <v>0</v>
      </c>
      <c r="G5286" s="3">
        <v>0</v>
      </c>
      <c r="H5286" s="3">
        <v>0</v>
      </c>
      <c r="I5286" s="3">
        <v>142329</v>
      </c>
      <c r="J5286" s="3">
        <v>-93538.72</v>
      </c>
      <c r="K5286" s="3">
        <v>48790.28</v>
      </c>
      <c r="L5286" s="3">
        <v>-3458.6</v>
      </c>
      <c r="M5286" s="3">
        <v>-96997.32</v>
      </c>
      <c r="N5286" s="3">
        <v>45331.68</v>
      </c>
      <c r="O5286" s="3">
        <v>142329</v>
      </c>
    </row>
    <row r="5287" spans="1:19" hidden="1" x14ac:dyDescent="0.2">
      <c r="A5287" t="s">
        <v>9339</v>
      </c>
      <c r="B5287" t="s">
        <v>8943</v>
      </c>
      <c r="C5287" s="2">
        <v>41122</v>
      </c>
      <c r="D5287" t="s">
        <v>9340</v>
      </c>
      <c r="E5287" s="3">
        <v>0</v>
      </c>
      <c r="F5287" s="3">
        <v>0</v>
      </c>
      <c r="G5287" s="3">
        <v>0</v>
      </c>
      <c r="H5287" s="3">
        <v>0</v>
      </c>
      <c r="I5287" s="3">
        <v>107825</v>
      </c>
      <c r="J5287" s="3">
        <v>-70862.66</v>
      </c>
      <c r="K5287" s="3">
        <v>36962.339999999997</v>
      </c>
      <c r="L5287" s="3">
        <v>-2620.15</v>
      </c>
      <c r="M5287" s="3">
        <v>-73482.81</v>
      </c>
      <c r="N5287" s="3">
        <v>34342.19</v>
      </c>
      <c r="O5287" s="3">
        <v>107825</v>
      </c>
    </row>
    <row r="5288" spans="1:19" hidden="1" x14ac:dyDescent="0.2">
      <c r="A5288" t="s">
        <v>9341</v>
      </c>
      <c r="B5288" t="s">
        <v>8943</v>
      </c>
      <c r="C5288" s="2">
        <v>41153</v>
      </c>
      <c r="D5288" t="s">
        <v>9336</v>
      </c>
      <c r="E5288" s="3">
        <v>0</v>
      </c>
      <c r="F5288" s="3">
        <v>0</v>
      </c>
      <c r="G5288" s="3">
        <v>0</v>
      </c>
      <c r="H5288" s="3">
        <v>0</v>
      </c>
      <c r="I5288" s="3">
        <v>365470</v>
      </c>
      <c r="J5288" s="3">
        <v>-237169.69</v>
      </c>
      <c r="K5288" s="3">
        <v>128300.31</v>
      </c>
      <c r="L5288" s="3">
        <v>-11898.38</v>
      </c>
      <c r="M5288" s="3">
        <v>-249068.07</v>
      </c>
      <c r="N5288" s="3">
        <v>116401.93</v>
      </c>
      <c r="O5288" s="3">
        <v>365470</v>
      </c>
    </row>
    <row r="5289" spans="1:19" hidden="1" x14ac:dyDescent="0.2">
      <c r="A5289" t="s">
        <v>9342</v>
      </c>
      <c r="B5289" t="s">
        <v>8943</v>
      </c>
      <c r="C5289" s="2">
        <v>41156</v>
      </c>
      <c r="D5289" t="s">
        <v>9338</v>
      </c>
      <c r="E5289" s="3">
        <v>0</v>
      </c>
      <c r="F5289" s="3">
        <v>0</v>
      </c>
      <c r="G5289" s="3">
        <v>0</v>
      </c>
      <c r="H5289" s="3">
        <v>0</v>
      </c>
      <c r="I5289" s="3">
        <v>452865</v>
      </c>
      <c r="J5289" s="3">
        <v>-290567.51</v>
      </c>
      <c r="K5289" s="3">
        <v>162297.49</v>
      </c>
      <c r="L5289" s="3">
        <v>-18060.310000000001</v>
      </c>
      <c r="M5289" s="3">
        <v>-308627.82</v>
      </c>
      <c r="N5289" s="3">
        <v>144237.18</v>
      </c>
      <c r="O5289" s="3">
        <v>452865</v>
      </c>
    </row>
    <row r="5290" spans="1:19" hidden="1" x14ac:dyDescent="0.2">
      <c r="A5290" t="s">
        <v>9343</v>
      </c>
      <c r="B5290" t="s">
        <v>8943</v>
      </c>
      <c r="C5290" s="2">
        <v>41365</v>
      </c>
      <c r="D5290" t="s">
        <v>9344</v>
      </c>
      <c r="E5290" s="3">
        <v>0</v>
      </c>
      <c r="F5290" s="3">
        <v>0</v>
      </c>
      <c r="G5290" s="3">
        <v>0</v>
      </c>
      <c r="H5290" s="3">
        <v>0</v>
      </c>
      <c r="I5290" s="3">
        <v>245160</v>
      </c>
      <c r="J5290" s="3">
        <v>-145258.91</v>
      </c>
      <c r="K5290" s="3">
        <v>99901.09</v>
      </c>
      <c r="L5290" s="3">
        <v>-11918.39</v>
      </c>
      <c r="M5290" s="3">
        <v>-157177.29999999999</v>
      </c>
      <c r="N5290" s="3">
        <v>87982.7</v>
      </c>
      <c r="O5290" s="3">
        <v>245160</v>
      </c>
    </row>
    <row r="5291" spans="1:19" hidden="1" x14ac:dyDescent="0.2">
      <c r="A5291" t="s">
        <v>9345</v>
      </c>
      <c r="B5291" t="s">
        <v>8943</v>
      </c>
      <c r="C5291" s="2">
        <v>41518</v>
      </c>
      <c r="D5291" t="s">
        <v>9346</v>
      </c>
      <c r="E5291" s="3">
        <v>0</v>
      </c>
      <c r="F5291" s="3">
        <v>0</v>
      </c>
      <c r="G5291" s="3">
        <v>0</v>
      </c>
      <c r="H5291" s="3">
        <v>0</v>
      </c>
      <c r="I5291" s="3">
        <v>201520</v>
      </c>
      <c r="J5291" s="3">
        <v>-111310.73</v>
      </c>
      <c r="K5291" s="3">
        <v>90209.27</v>
      </c>
      <c r="L5291" s="3">
        <v>-9779.52</v>
      </c>
      <c r="M5291" s="3">
        <v>-121090.25</v>
      </c>
      <c r="N5291" s="3">
        <v>80429.75</v>
      </c>
      <c r="O5291" s="3">
        <v>201520</v>
      </c>
    </row>
    <row r="5292" spans="1:19" hidden="1" x14ac:dyDescent="0.2">
      <c r="A5292" t="s">
        <v>9347</v>
      </c>
      <c r="B5292" t="s">
        <v>8943</v>
      </c>
      <c r="C5292" s="2">
        <v>41698</v>
      </c>
      <c r="D5292" t="s">
        <v>9348</v>
      </c>
      <c r="E5292" s="3">
        <v>0</v>
      </c>
      <c r="F5292" s="3">
        <v>0</v>
      </c>
      <c r="G5292" s="3">
        <v>0</v>
      </c>
      <c r="H5292" s="3">
        <v>0</v>
      </c>
      <c r="I5292" s="3">
        <v>46700</v>
      </c>
      <c r="J5292" s="3">
        <v>-23568.01</v>
      </c>
      <c r="K5292" s="3">
        <v>23131.99</v>
      </c>
      <c r="L5292" s="3">
        <v>-2258.9299999999998</v>
      </c>
      <c r="M5292" s="3">
        <v>-25826.94</v>
      </c>
      <c r="N5292" s="3">
        <v>20873.060000000001</v>
      </c>
      <c r="O5292" s="3">
        <v>46700</v>
      </c>
    </row>
    <row r="5293" spans="1:19" hidden="1" x14ac:dyDescent="0.2">
      <c r="A5293" t="s">
        <v>9349</v>
      </c>
      <c r="B5293" t="s">
        <v>8943</v>
      </c>
      <c r="C5293" s="2">
        <v>41698</v>
      </c>
      <c r="D5293" t="s">
        <v>9350</v>
      </c>
      <c r="E5293" s="3">
        <v>0</v>
      </c>
      <c r="F5293" s="3">
        <v>0</v>
      </c>
      <c r="G5293" s="3">
        <v>0</v>
      </c>
      <c r="H5293" s="3">
        <v>0</v>
      </c>
      <c r="I5293" s="3">
        <v>457545</v>
      </c>
      <c r="J5293" s="3">
        <v>-230908.51</v>
      </c>
      <c r="K5293" s="3">
        <v>226636.49</v>
      </c>
      <c r="L5293" s="3">
        <v>-22131.99</v>
      </c>
      <c r="M5293" s="3">
        <v>-253040.5</v>
      </c>
      <c r="N5293" s="3">
        <v>204504.5</v>
      </c>
      <c r="O5293" s="3">
        <v>457545</v>
      </c>
    </row>
    <row r="5294" spans="1:19" hidden="1" x14ac:dyDescent="0.2">
      <c r="A5294" t="s">
        <v>9351</v>
      </c>
      <c r="B5294" t="s">
        <v>8943</v>
      </c>
      <c r="C5294" s="2">
        <v>41698</v>
      </c>
      <c r="D5294" t="s">
        <v>9352</v>
      </c>
      <c r="E5294" s="3">
        <v>0</v>
      </c>
      <c r="F5294" s="3">
        <v>0</v>
      </c>
      <c r="G5294" s="3">
        <v>0</v>
      </c>
      <c r="H5294" s="3">
        <v>0</v>
      </c>
      <c r="I5294" s="3">
        <v>400000</v>
      </c>
      <c r="J5294" s="3">
        <v>-201867.37</v>
      </c>
      <c r="K5294" s="3">
        <v>198132.63</v>
      </c>
      <c r="L5294" s="3">
        <v>-19348.47</v>
      </c>
      <c r="M5294" s="3">
        <v>-221215.84</v>
      </c>
      <c r="N5294" s="3">
        <v>178784.16</v>
      </c>
      <c r="O5294" s="3">
        <v>400000</v>
      </c>
    </row>
    <row r="5295" spans="1:19" hidden="1" x14ac:dyDescent="0.2">
      <c r="A5295" t="s">
        <v>9353</v>
      </c>
      <c r="B5295" t="s">
        <v>8943</v>
      </c>
      <c r="C5295" s="2">
        <v>42309</v>
      </c>
      <c r="D5295" t="s">
        <v>9354</v>
      </c>
      <c r="E5295" s="3">
        <v>0</v>
      </c>
      <c r="F5295" s="3">
        <v>0</v>
      </c>
      <c r="G5295" s="3">
        <v>0</v>
      </c>
      <c r="H5295" s="3">
        <v>0</v>
      </c>
      <c r="I5295" s="3">
        <v>117935</v>
      </c>
      <c r="J5295" s="3">
        <v>-45322.71</v>
      </c>
      <c r="K5295" s="3">
        <v>72612.289999999994</v>
      </c>
      <c r="L5295" s="3">
        <v>-5680.86</v>
      </c>
      <c r="M5295" s="3">
        <v>-51003.57</v>
      </c>
      <c r="N5295" s="3">
        <v>66931.429999999993</v>
      </c>
      <c r="O5295" s="3">
        <v>117935</v>
      </c>
    </row>
    <row r="5296" spans="1:19" x14ac:dyDescent="0.2">
      <c r="A5296" t="s">
        <v>9355</v>
      </c>
      <c r="B5296" t="s">
        <v>9358</v>
      </c>
      <c r="C5296" s="2">
        <v>36311</v>
      </c>
      <c r="D5296" t="s">
        <v>9359</v>
      </c>
      <c r="E5296" s="3">
        <v>0</v>
      </c>
      <c r="F5296" s="3">
        <v>0</v>
      </c>
      <c r="G5296" s="3">
        <v>0</v>
      </c>
      <c r="H5296" s="3">
        <v>0</v>
      </c>
      <c r="I5296" s="3">
        <v>78680624</v>
      </c>
      <c r="J5296" s="3">
        <v>-18321606.329999998</v>
      </c>
      <c r="K5296" s="3">
        <v>60359017.670000002</v>
      </c>
      <c r="L5296" s="3">
        <v>-438053.19</v>
      </c>
      <c r="M5296" s="3">
        <v>-18759659.52</v>
      </c>
      <c r="N5296" s="3">
        <v>59920964.479999997</v>
      </c>
      <c r="O5296" s="3">
        <v>78680624</v>
      </c>
      <c r="P5296" t="str">
        <f>VLOOKUP(B5296,'[2]Asset Class'!$A$4:$B$21,2,0)</f>
        <v>Land</v>
      </c>
      <c r="Q5296" s="9">
        <f t="shared" ref="Q5296:Q5299" si="114">M5296</f>
        <v>-18759659.52</v>
      </c>
      <c r="R5296" s="9">
        <f t="shared" ref="R5296:R5299" si="115">O5296+Q5296</f>
        <v>59920964.480000004</v>
      </c>
      <c r="S5296" s="9">
        <f t="shared" ref="S5296:S5299" si="116">N5296-R5296</f>
        <v>0</v>
      </c>
    </row>
    <row r="5297" spans="1:19" x14ac:dyDescent="0.2">
      <c r="A5297" t="s">
        <v>9360</v>
      </c>
      <c r="B5297" t="s">
        <v>9358</v>
      </c>
      <c r="C5297" s="2">
        <v>36710</v>
      </c>
      <c r="D5297" t="s">
        <v>9361</v>
      </c>
      <c r="E5297" s="3">
        <v>0</v>
      </c>
      <c r="F5297" s="3">
        <v>0</v>
      </c>
      <c r="G5297" s="3">
        <v>0</v>
      </c>
      <c r="H5297" s="3">
        <v>0</v>
      </c>
      <c r="I5297" s="3">
        <v>41260027</v>
      </c>
      <c r="J5297" s="3">
        <v>-9246494.9399999995</v>
      </c>
      <c r="K5297" s="3">
        <v>32013532.059999999</v>
      </c>
      <c r="L5297" s="3">
        <v>-228716.11</v>
      </c>
      <c r="M5297" s="3">
        <v>-9475211.0500000007</v>
      </c>
      <c r="N5297" s="3">
        <v>31784815.949999999</v>
      </c>
      <c r="O5297" s="3">
        <v>41260027</v>
      </c>
      <c r="P5297" t="str">
        <f>VLOOKUP(B5297,'[2]Asset Class'!$A$4:$B$21,2,0)</f>
        <v>Land</v>
      </c>
      <c r="Q5297" s="9">
        <f t="shared" si="114"/>
        <v>-9475211.0500000007</v>
      </c>
      <c r="R5297" s="9">
        <f t="shared" si="115"/>
        <v>31784815.949999999</v>
      </c>
      <c r="S5297" s="9">
        <f t="shared" si="116"/>
        <v>0</v>
      </c>
    </row>
    <row r="5298" spans="1:19" x14ac:dyDescent="0.2">
      <c r="A5298" t="s">
        <v>9362</v>
      </c>
      <c r="B5298" t="s">
        <v>9358</v>
      </c>
      <c r="C5298" s="2">
        <v>36480</v>
      </c>
      <c r="D5298" t="s">
        <v>9363</v>
      </c>
      <c r="E5298" s="3">
        <v>0</v>
      </c>
      <c r="F5298" s="3">
        <v>0</v>
      </c>
      <c r="G5298" s="3">
        <v>0</v>
      </c>
      <c r="H5298" s="3">
        <v>0</v>
      </c>
      <c r="I5298" s="3">
        <v>56008250</v>
      </c>
      <c r="J5298" s="3">
        <v>-12756335.220000001</v>
      </c>
      <c r="K5298" s="3">
        <v>43251914.780000001</v>
      </c>
      <c r="L5298" s="3">
        <v>-312011.26</v>
      </c>
      <c r="M5298" s="3">
        <v>-13068346.48</v>
      </c>
      <c r="N5298" s="3">
        <v>42939903.520000003</v>
      </c>
      <c r="O5298" s="3">
        <v>56008250</v>
      </c>
      <c r="P5298" t="str">
        <f>VLOOKUP(B5298,'[2]Asset Class'!$A$4:$B$21,2,0)</f>
        <v>Land</v>
      </c>
      <c r="Q5298" s="9">
        <f t="shared" si="114"/>
        <v>-13068346.48</v>
      </c>
      <c r="R5298" s="9">
        <f t="shared" si="115"/>
        <v>42939903.519999996</v>
      </c>
      <c r="S5298" s="9">
        <f t="shared" si="116"/>
        <v>0</v>
      </c>
    </row>
    <row r="5299" spans="1:19" x14ac:dyDescent="0.2">
      <c r="A5299" t="s">
        <v>9364</v>
      </c>
      <c r="B5299" t="s">
        <v>9358</v>
      </c>
      <c r="C5299" s="2">
        <v>36480</v>
      </c>
      <c r="D5299" t="s">
        <v>9365</v>
      </c>
      <c r="E5299" s="3">
        <v>0</v>
      </c>
      <c r="F5299" s="3">
        <v>0</v>
      </c>
      <c r="G5299" s="3">
        <v>0</v>
      </c>
      <c r="H5299" s="3">
        <v>0</v>
      </c>
      <c r="I5299" s="3">
        <v>23802692</v>
      </c>
      <c r="J5299" s="3">
        <v>-4128900.11</v>
      </c>
      <c r="K5299" s="3">
        <v>19673791.890000001</v>
      </c>
      <c r="L5299" s="3">
        <v>-142199.29999999999</v>
      </c>
      <c r="M5299" s="3">
        <v>-4271099.41</v>
      </c>
      <c r="N5299" s="3">
        <v>19531592.59</v>
      </c>
      <c r="O5299" s="3">
        <v>23802692</v>
      </c>
      <c r="P5299" t="str">
        <f>VLOOKUP(B5299,'[2]Asset Class'!$A$4:$B$21,2,0)</f>
        <v>Land</v>
      </c>
      <c r="Q5299" s="9">
        <f t="shared" si="114"/>
        <v>-4271099.41</v>
      </c>
      <c r="R5299" s="9">
        <f t="shared" si="115"/>
        <v>19531592.59</v>
      </c>
      <c r="S5299" s="9">
        <f t="shared" si="116"/>
        <v>0</v>
      </c>
    </row>
    <row r="5300" spans="1:19" hidden="1" x14ac:dyDescent="0.2">
      <c r="A5300" t="s">
        <v>9366</v>
      </c>
      <c r="B5300" t="s">
        <v>9369</v>
      </c>
      <c r="C5300" s="2">
        <v>43555</v>
      </c>
      <c r="D5300" t="s">
        <v>9370</v>
      </c>
      <c r="E5300" s="3">
        <v>0</v>
      </c>
      <c r="F5300" s="3">
        <v>0</v>
      </c>
      <c r="G5300" s="3">
        <v>0</v>
      </c>
      <c r="H5300" s="3">
        <v>0</v>
      </c>
      <c r="I5300" s="3">
        <v>8063258.5999999996</v>
      </c>
      <c r="J5300" s="3">
        <v>0</v>
      </c>
      <c r="K5300" s="3">
        <v>8063258.5999999996</v>
      </c>
      <c r="L5300" s="3">
        <v>0</v>
      </c>
      <c r="M5300" s="3">
        <v>0</v>
      </c>
      <c r="N5300" s="3">
        <v>8063258.5999999996</v>
      </c>
      <c r="O5300" s="3">
        <v>8063258.5999999996</v>
      </c>
    </row>
    <row r="5301" spans="1:19" hidden="1" x14ac:dyDescent="0.2">
      <c r="A5301" t="s">
        <v>9371</v>
      </c>
      <c r="B5301" t="s">
        <v>9369</v>
      </c>
      <c r="C5301" s="2">
        <v>43555</v>
      </c>
      <c r="D5301" t="s">
        <v>9372</v>
      </c>
      <c r="E5301" s="3">
        <v>0</v>
      </c>
      <c r="F5301" s="3">
        <v>0</v>
      </c>
      <c r="G5301" s="3">
        <v>0</v>
      </c>
      <c r="H5301" s="3">
        <v>0</v>
      </c>
      <c r="I5301" s="3">
        <v>5315866</v>
      </c>
      <c r="J5301" s="3">
        <v>0</v>
      </c>
      <c r="K5301" s="3">
        <v>5315866</v>
      </c>
      <c r="L5301" s="3">
        <v>0</v>
      </c>
      <c r="M5301" s="3">
        <v>0</v>
      </c>
      <c r="N5301" s="3">
        <v>5315866</v>
      </c>
      <c r="O5301" s="3">
        <v>5315866</v>
      </c>
    </row>
    <row r="5302" spans="1:19" hidden="1" x14ac:dyDescent="0.2">
      <c r="A5302" t="s">
        <v>9373</v>
      </c>
      <c r="B5302" t="s">
        <v>9369</v>
      </c>
      <c r="C5302" s="2">
        <v>43555</v>
      </c>
      <c r="D5302" t="s">
        <v>9374</v>
      </c>
      <c r="E5302" s="3">
        <v>0</v>
      </c>
      <c r="F5302" s="3">
        <v>0</v>
      </c>
      <c r="G5302" s="3">
        <v>0</v>
      </c>
      <c r="H5302" s="3">
        <v>0</v>
      </c>
      <c r="I5302" s="3">
        <v>0</v>
      </c>
      <c r="J5302" s="3">
        <v>0</v>
      </c>
      <c r="K5302" s="3">
        <v>0</v>
      </c>
      <c r="L5302" s="3">
        <v>0</v>
      </c>
      <c r="M5302" s="3">
        <v>0</v>
      </c>
      <c r="N5302" s="3">
        <v>0</v>
      </c>
      <c r="O5302" s="3">
        <v>0</v>
      </c>
    </row>
    <row r="5303" spans="1:19" hidden="1" x14ac:dyDescent="0.2">
      <c r="A5303" t="s">
        <v>9375</v>
      </c>
      <c r="B5303" t="s">
        <v>9369</v>
      </c>
      <c r="C5303" s="2">
        <v>43555</v>
      </c>
      <c r="D5303" t="s">
        <v>9376</v>
      </c>
      <c r="E5303" s="3">
        <v>0</v>
      </c>
      <c r="F5303" s="3">
        <v>0</v>
      </c>
      <c r="G5303" s="3">
        <v>0</v>
      </c>
      <c r="H5303" s="3">
        <v>0</v>
      </c>
      <c r="I5303" s="3">
        <v>1076780</v>
      </c>
      <c r="J5303" s="3">
        <v>0</v>
      </c>
      <c r="K5303" s="3">
        <v>1076780</v>
      </c>
      <c r="L5303" s="3">
        <v>0</v>
      </c>
      <c r="M5303" s="3">
        <v>0</v>
      </c>
      <c r="N5303" s="3">
        <v>1076780</v>
      </c>
      <c r="O5303" s="3">
        <v>1076780</v>
      </c>
    </row>
    <row r="5304" spans="1:19" hidden="1" x14ac:dyDescent="0.2">
      <c r="A5304" t="s">
        <v>9377</v>
      </c>
      <c r="B5304" t="s">
        <v>9369</v>
      </c>
      <c r="C5304" s="2">
        <v>43555</v>
      </c>
      <c r="D5304" t="s">
        <v>9378</v>
      </c>
      <c r="E5304" s="3">
        <v>0</v>
      </c>
      <c r="F5304" s="3">
        <v>0</v>
      </c>
      <c r="G5304" s="3">
        <v>0</v>
      </c>
      <c r="H5304" s="3">
        <v>0</v>
      </c>
      <c r="I5304" s="3">
        <v>0</v>
      </c>
      <c r="J5304" s="3">
        <v>0</v>
      </c>
      <c r="K5304" s="3">
        <v>0</v>
      </c>
      <c r="L5304" s="3">
        <v>0</v>
      </c>
      <c r="M5304" s="3">
        <v>0</v>
      </c>
      <c r="N5304" s="3">
        <v>0</v>
      </c>
      <c r="O5304" s="3">
        <v>0</v>
      </c>
    </row>
    <row r="5305" spans="1:19" hidden="1" x14ac:dyDescent="0.2">
      <c r="A5305" t="s">
        <v>9379</v>
      </c>
      <c r="B5305" t="s">
        <v>9369</v>
      </c>
      <c r="C5305" s="2">
        <v>43555</v>
      </c>
      <c r="D5305" t="s">
        <v>9380</v>
      </c>
      <c r="E5305" s="3">
        <v>0</v>
      </c>
      <c r="F5305" s="3">
        <v>0</v>
      </c>
      <c r="G5305" s="3">
        <v>0</v>
      </c>
      <c r="H5305" s="3">
        <v>0</v>
      </c>
      <c r="I5305" s="3">
        <v>0</v>
      </c>
      <c r="J5305" s="3">
        <v>0</v>
      </c>
      <c r="K5305" s="3">
        <v>0</v>
      </c>
      <c r="L5305" s="3">
        <v>0</v>
      </c>
      <c r="M5305" s="3">
        <v>0</v>
      </c>
      <c r="N5305" s="3">
        <v>0</v>
      </c>
      <c r="O5305" s="3">
        <v>0</v>
      </c>
    </row>
    <row r="5306" spans="1:19" hidden="1" x14ac:dyDescent="0.2">
      <c r="A5306" t="s">
        <v>9381</v>
      </c>
      <c r="B5306" t="s">
        <v>9369</v>
      </c>
      <c r="C5306" s="2">
        <v>43555</v>
      </c>
      <c r="D5306" t="s">
        <v>9382</v>
      </c>
      <c r="E5306" s="3">
        <v>0</v>
      </c>
      <c r="F5306" s="3">
        <v>0</v>
      </c>
      <c r="G5306" s="3">
        <v>0</v>
      </c>
      <c r="H5306" s="3">
        <v>0</v>
      </c>
      <c r="I5306" s="3">
        <v>0</v>
      </c>
      <c r="J5306" s="3">
        <v>0</v>
      </c>
      <c r="K5306" s="3">
        <v>0</v>
      </c>
      <c r="L5306" s="3">
        <v>0</v>
      </c>
      <c r="M5306" s="3">
        <v>0</v>
      </c>
      <c r="N5306" s="3">
        <v>0</v>
      </c>
      <c r="O5306" s="3">
        <v>0</v>
      </c>
    </row>
    <row r="5307" spans="1:19" hidden="1" x14ac:dyDescent="0.2">
      <c r="A5307" t="s">
        <v>9383</v>
      </c>
      <c r="B5307" t="s">
        <v>9369</v>
      </c>
      <c r="C5307" s="2">
        <v>43555</v>
      </c>
      <c r="D5307" t="s">
        <v>9384</v>
      </c>
      <c r="E5307" s="3">
        <v>0</v>
      </c>
      <c r="F5307" s="3">
        <v>0</v>
      </c>
      <c r="G5307" s="3">
        <v>0</v>
      </c>
      <c r="H5307" s="3">
        <v>0</v>
      </c>
      <c r="I5307" s="3">
        <v>0</v>
      </c>
      <c r="J5307" s="3">
        <v>0</v>
      </c>
      <c r="K5307" s="3">
        <v>0</v>
      </c>
      <c r="L5307" s="3">
        <v>0</v>
      </c>
      <c r="M5307" s="3">
        <v>0</v>
      </c>
      <c r="N5307" s="3">
        <v>0</v>
      </c>
      <c r="O5307" s="3">
        <v>0</v>
      </c>
    </row>
    <row r="5308" spans="1:19" hidden="1" x14ac:dyDescent="0.2">
      <c r="A5308" t="s">
        <v>9385</v>
      </c>
      <c r="B5308" t="s">
        <v>9369</v>
      </c>
      <c r="C5308" s="2">
        <v>43555</v>
      </c>
      <c r="D5308" t="s">
        <v>9386</v>
      </c>
      <c r="E5308" s="3">
        <v>0</v>
      </c>
      <c r="F5308" s="3">
        <v>0</v>
      </c>
      <c r="G5308" s="3">
        <v>0</v>
      </c>
      <c r="H5308" s="3">
        <v>0</v>
      </c>
      <c r="I5308" s="3">
        <v>1164293</v>
      </c>
      <c r="J5308" s="3">
        <v>0</v>
      </c>
      <c r="K5308" s="3">
        <v>1164293</v>
      </c>
      <c r="L5308" s="3">
        <v>0</v>
      </c>
      <c r="M5308" s="3">
        <v>0</v>
      </c>
      <c r="N5308" s="3">
        <v>1164293</v>
      </c>
      <c r="O5308" s="3">
        <v>1164293</v>
      </c>
    </row>
    <row r="5309" spans="1:19" hidden="1" x14ac:dyDescent="0.2">
      <c r="A5309" t="s">
        <v>9387</v>
      </c>
      <c r="B5309" t="s">
        <v>9369</v>
      </c>
      <c r="C5309" s="2">
        <v>43555</v>
      </c>
      <c r="D5309" t="s">
        <v>9388</v>
      </c>
      <c r="E5309" s="3">
        <v>0</v>
      </c>
      <c r="F5309" s="3">
        <v>0</v>
      </c>
      <c r="G5309" s="3">
        <v>0</v>
      </c>
      <c r="H5309" s="3">
        <v>0</v>
      </c>
      <c r="I5309" s="3">
        <v>725500.6</v>
      </c>
      <c r="J5309" s="3">
        <v>0</v>
      </c>
      <c r="K5309" s="3">
        <v>725500.6</v>
      </c>
      <c r="L5309" s="3">
        <v>0</v>
      </c>
      <c r="M5309" s="3">
        <v>0</v>
      </c>
      <c r="N5309" s="3">
        <v>725500.6</v>
      </c>
      <c r="O5309" s="3">
        <v>725500.6</v>
      </c>
    </row>
    <row r="5310" spans="1:19" hidden="1" x14ac:dyDescent="0.2">
      <c r="A5310" t="s">
        <v>9389</v>
      </c>
      <c r="B5310" t="s">
        <v>9369</v>
      </c>
      <c r="C5310" s="2">
        <v>43555</v>
      </c>
      <c r="D5310" t="s">
        <v>9390</v>
      </c>
      <c r="E5310" s="3">
        <v>0</v>
      </c>
      <c r="F5310" s="3">
        <v>0</v>
      </c>
      <c r="G5310" s="3">
        <v>0</v>
      </c>
      <c r="H5310" s="3">
        <v>0</v>
      </c>
      <c r="I5310" s="3">
        <v>36360</v>
      </c>
      <c r="J5310" s="3">
        <v>0</v>
      </c>
      <c r="K5310" s="3">
        <v>36360</v>
      </c>
      <c r="L5310" s="3">
        <v>0</v>
      </c>
      <c r="M5310" s="3">
        <v>0</v>
      </c>
      <c r="N5310" s="3">
        <v>36360</v>
      </c>
      <c r="O5310" s="3">
        <v>36360</v>
      </c>
    </row>
    <row r="5311" spans="1:19" hidden="1" x14ac:dyDescent="0.2">
      <c r="A5311" t="s">
        <v>9391</v>
      </c>
      <c r="B5311" t="s">
        <v>9369</v>
      </c>
      <c r="C5311" s="2">
        <v>43555</v>
      </c>
      <c r="D5311" t="s">
        <v>9392</v>
      </c>
      <c r="E5311" s="3">
        <v>0</v>
      </c>
      <c r="F5311" s="3">
        <v>0</v>
      </c>
      <c r="G5311" s="3">
        <v>0</v>
      </c>
      <c r="H5311" s="3">
        <v>0</v>
      </c>
      <c r="I5311" s="3">
        <v>202730.3</v>
      </c>
      <c r="J5311" s="3">
        <v>0</v>
      </c>
      <c r="K5311" s="3">
        <v>202730.3</v>
      </c>
      <c r="L5311" s="3">
        <v>0</v>
      </c>
      <c r="M5311" s="3">
        <v>0</v>
      </c>
      <c r="N5311" s="3">
        <v>202730.3</v>
      </c>
      <c r="O5311" s="3">
        <v>202730.3</v>
      </c>
    </row>
    <row r="5312" spans="1:19" hidden="1" x14ac:dyDescent="0.2">
      <c r="A5312" t="s">
        <v>9393</v>
      </c>
      <c r="B5312" t="s">
        <v>9369</v>
      </c>
      <c r="C5312" s="2">
        <v>43555</v>
      </c>
      <c r="D5312" t="s">
        <v>9394</v>
      </c>
      <c r="E5312" s="3">
        <v>0</v>
      </c>
      <c r="F5312" s="3">
        <v>0</v>
      </c>
      <c r="G5312" s="3">
        <v>0</v>
      </c>
      <c r="H5312" s="3">
        <v>0</v>
      </c>
      <c r="I5312" s="3">
        <v>9409489.1799999997</v>
      </c>
      <c r="J5312" s="3">
        <v>0</v>
      </c>
      <c r="K5312" s="3">
        <v>9409489.1799999997</v>
      </c>
      <c r="L5312" s="3">
        <v>0</v>
      </c>
      <c r="M5312" s="3">
        <v>0</v>
      </c>
      <c r="N5312" s="3">
        <v>9409489.1799999997</v>
      </c>
      <c r="O5312" s="3">
        <v>9409489.1799999997</v>
      </c>
    </row>
    <row r="5313" spans="1:15" hidden="1" x14ac:dyDescent="0.2">
      <c r="A5313" t="s">
        <v>9395</v>
      </c>
      <c r="B5313" t="s">
        <v>9369</v>
      </c>
      <c r="C5313" s="2">
        <v>43555</v>
      </c>
      <c r="D5313" t="s">
        <v>9396</v>
      </c>
      <c r="E5313" s="3">
        <v>0</v>
      </c>
      <c r="F5313" s="3">
        <v>0</v>
      </c>
      <c r="G5313" s="3">
        <v>0</v>
      </c>
      <c r="H5313" s="3">
        <v>0</v>
      </c>
      <c r="I5313" s="3">
        <v>0</v>
      </c>
      <c r="J5313" s="3">
        <v>0</v>
      </c>
      <c r="K5313" s="3">
        <v>0</v>
      </c>
      <c r="L5313" s="3">
        <v>0</v>
      </c>
      <c r="M5313" s="3">
        <v>0</v>
      </c>
      <c r="N5313" s="3">
        <v>0</v>
      </c>
      <c r="O5313" s="3">
        <v>0</v>
      </c>
    </row>
    <row r="5314" spans="1:15" hidden="1" x14ac:dyDescent="0.2">
      <c r="A5314" t="s">
        <v>9397</v>
      </c>
      <c r="B5314" t="s">
        <v>9369</v>
      </c>
      <c r="C5314" s="2">
        <v>43555</v>
      </c>
      <c r="D5314" t="s">
        <v>9398</v>
      </c>
      <c r="E5314" s="3">
        <v>0</v>
      </c>
      <c r="F5314" s="3">
        <v>0</v>
      </c>
      <c r="G5314" s="3">
        <v>0</v>
      </c>
      <c r="H5314" s="3">
        <v>0</v>
      </c>
      <c r="I5314" s="3">
        <v>0</v>
      </c>
      <c r="J5314" s="3">
        <v>0</v>
      </c>
      <c r="K5314" s="3">
        <v>0</v>
      </c>
      <c r="L5314" s="3">
        <v>0</v>
      </c>
      <c r="M5314" s="3">
        <v>0</v>
      </c>
      <c r="N5314" s="3">
        <v>0</v>
      </c>
      <c r="O5314" s="3">
        <v>0</v>
      </c>
    </row>
    <row r="5315" spans="1:15" hidden="1" x14ac:dyDescent="0.2">
      <c r="A5315" t="s">
        <v>9399</v>
      </c>
      <c r="B5315" t="s">
        <v>9369</v>
      </c>
      <c r="C5315" s="2">
        <v>43555</v>
      </c>
      <c r="D5315" t="s">
        <v>9400</v>
      </c>
      <c r="E5315" s="3">
        <v>0</v>
      </c>
      <c r="F5315" s="3">
        <v>0</v>
      </c>
      <c r="G5315" s="3">
        <v>0</v>
      </c>
      <c r="H5315" s="3">
        <v>0</v>
      </c>
      <c r="I5315" s="3">
        <v>0</v>
      </c>
      <c r="J5315" s="3">
        <v>0</v>
      </c>
      <c r="K5315" s="3">
        <v>0</v>
      </c>
      <c r="L5315" s="3">
        <v>0</v>
      </c>
      <c r="M5315" s="3">
        <v>0</v>
      </c>
      <c r="N5315" s="3">
        <v>0</v>
      </c>
      <c r="O5315" s="3">
        <v>0</v>
      </c>
    </row>
    <row r="5316" spans="1:15" hidden="1" x14ac:dyDescent="0.2">
      <c r="A5316" t="s">
        <v>9401</v>
      </c>
      <c r="B5316" t="s">
        <v>9369</v>
      </c>
      <c r="C5316" s="2">
        <v>43555</v>
      </c>
      <c r="D5316" t="s">
        <v>9402</v>
      </c>
      <c r="E5316" s="3">
        <v>0</v>
      </c>
      <c r="F5316" s="3">
        <v>0</v>
      </c>
      <c r="G5316" s="3">
        <v>0</v>
      </c>
      <c r="H5316" s="3">
        <v>0</v>
      </c>
      <c r="I5316" s="3">
        <v>2313</v>
      </c>
      <c r="J5316" s="3">
        <v>0</v>
      </c>
      <c r="K5316" s="3">
        <v>2313</v>
      </c>
      <c r="L5316" s="3">
        <v>0</v>
      </c>
      <c r="M5316" s="3">
        <v>0</v>
      </c>
      <c r="N5316" s="3">
        <v>2313</v>
      </c>
      <c r="O5316" s="3">
        <v>2313</v>
      </c>
    </row>
    <row r="5317" spans="1:15" hidden="1" x14ac:dyDescent="0.2">
      <c r="A5317" t="s">
        <v>9403</v>
      </c>
      <c r="B5317" t="s">
        <v>9369</v>
      </c>
      <c r="C5317" s="2">
        <v>43555</v>
      </c>
      <c r="D5317" t="s">
        <v>9404</v>
      </c>
      <c r="E5317" s="3">
        <v>0</v>
      </c>
      <c r="F5317" s="3">
        <v>0</v>
      </c>
      <c r="G5317" s="3">
        <v>0</v>
      </c>
      <c r="H5317" s="3">
        <v>0</v>
      </c>
      <c r="I5317" s="3">
        <v>1976461.91</v>
      </c>
      <c r="J5317" s="3">
        <v>0</v>
      </c>
      <c r="K5317" s="3">
        <v>1976461.91</v>
      </c>
      <c r="L5317" s="3">
        <v>0</v>
      </c>
      <c r="M5317" s="3">
        <v>0</v>
      </c>
      <c r="N5317" s="3">
        <v>1976461.91</v>
      </c>
      <c r="O5317" s="3">
        <v>1976461.91</v>
      </c>
    </row>
    <row r="5318" spans="1:15" hidden="1" x14ac:dyDescent="0.2">
      <c r="A5318" t="s">
        <v>9405</v>
      </c>
      <c r="B5318" t="s">
        <v>9369</v>
      </c>
      <c r="C5318" s="2">
        <v>44408</v>
      </c>
      <c r="D5318" t="s">
        <v>9406</v>
      </c>
      <c r="E5318" s="3">
        <v>0</v>
      </c>
      <c r="F5318" s="3">
        <v>0</v>
      </c>
      <c r="G5318" s="3">
        <v>0</v>
      </c>
      <c r="H5318" s="3">
        <v>0</v>
      </c>
      <c r="I5318" s="3">
        <v>738928.07</v>
      </c>
      <c r="J5318" s="3">
        <v>0</v>
      </c>
      <c r="K5318" s="3">
        <v>738928.07</v>
      </c>
      <c r="L5318" s="3">
        <v>0</v>
      </c>
      <c r="M5318" s="3">
        <v>0</v>
      </c>
      <c r="N5318" s="3">
        <v>738928.07</v>
      </c>
      <c r="O5318" s="3">
        <v>738928.07</v>
      </c>
    </row>
    <row r="5319" spans="1:15" hidden="1" x14ac:dyDescent="0.2">
      <c r="A5319" t="s">
        <v>9407</v>
      </c>
      <c r="B5319" t="s">
        <v>9369</v>
      </c>
      <c r="C5319" s="2">
        <v>44651</v>
      </c>
      <c r="D5319" t="s">
        <v>9408</v>
      </c>
      <c r="E5319" s="3">
        <v>0</v>
      </c>
      <c r="F5319" s="3">
        <v>0</v>
      </c>
      <c r="G5319" s="3">
        <v>0</v>
      </c>
      <c r="H5319" s="3">
        <v>0</v>
      </c>
      <c r="I5319" s="3">
        <v>3225293.87</v>
      </c>
      <c r="J5319" s="3">
        <v>0</v>
      </c>
      <c r="K5319" s="3">
        <v>3225293.87</v>
      </c>
      <c r="L5319" s="3">
        <v>0</v>
      </c>
      <c r="M5319" s="3">
        <v>0</v>
      </c>
      <c r="N5319" s="3">
        <v>3225293.87</v>
      </c>
      <c r="O5319" s="3">
        <v>3225293.87</v>
      </c>
    </row>
    <row r="5320" spans="1:15" hidden="1" x14ac:dyDescent="0.2">
      <c r="A5320" t="s">
        <v>9409</v>
      </c>
      <c r="B5320" t="s">
        <v>9369</v>
      </c>
      <c r="C5320" s="2">
        <v>44104</v>
      </c>
      <c r="D5320" t="s">
        <v>9410</v>
      </c>
      <c r="E5320" s="3">
        <v>588167.87</v>
      </c>
      <c r="F5320" s="3">
        <v>0</v>
      </c>
      <c r="G5320" s="3">
        <v>0</v>
      </c>
      <c r="H5320" s="3">
        <v>0</v>
      </c>
      <c r="I5320" s="3">
        <v>179197.48</v>
      </c>
      <c r="J5320" s="3">
        <v>0</v>
      </c>
      <c r="K5320" s="3">
        <v>179197.48</v>
      </c>
      <c r="L5320" s="3">
        <v>0</v>
      </c>
      <c r="M5320" s="3">
        <v>0</v>
      </c>
      <c r="N5320" s="3">
        <v>767365.35</v>
      </c>
      <c r="O5320" s="3">
        <v>767365.35</v>
      </c>
    </row>
    <row r="5321" spans="1:15" hidden="1" x14ac:dyDescent="0.2">
      <c r="A5321" t="s">
        <v>9411</v>
      </c>
      <c r="B5321" t="s">
        <v>9369</v>
      </c>
      <c r="C5321" s="2">
        <v>44681</v>
      </c>
      <c r="D5321" t="s">
        <v>9412</v>
      </c>
      <c r="E5321" s="3">
        <v>1030250</v>
      </c>
      <c r="F5321" s="3">
        <v>0</v>
      </c>
      <c r="G5321" s="3">
        <v>0</v>
      </c>
      <c r="H5321" s="3">
        <v>0</v>
      </c>
      <c r="I5321" s="3">
        <v>0</v>
      </c>
      <c r="J5321" s="3">
        <v>0</v>
      </c>
      <c r="K5321" s="3">
        <v>0</v>
      </c>
      <c r="L5321" s="3">
        <v>0</v>
      </c>
      <c r="M5321" s="3">
        <v>0</v>
      </c>
      <c r="N5321" s="3">
        <v>1030250</v>
      </c>
      <c r="O5321" s="3">
        <v>1030250</v>
      </c>
    </row>
    <row r="5322" spans="1:15" hidden="1" x14ac:dyDescent="0.2">
      <c r="A5322" t="s">
        <v>9413</v>
      </c>
      <c r="B5322" t="s">
        <v>9369</v>
      </c>
      <c r="C5322" s="2">
        <v>44773</v>
      </c>
      <c r="D5322" t="s">
        <v>9414</v>
      </c>
      <c r="E5322" s="3">
        <v>21874.01</v>
      </c>
      <c r="F5322" s="3">
        <v>0</v>
      </c>
      <c r="G5322" s="3">
        <v>0</v>
      </c>
      <c r="H5322" s="3">
        <v>0</v>
      </c>
      <c r="I5322" s="3">
        <v>0</v>
      </c>
      <c r="J5322" s="3">
        <v>0</v>
      </c>
      <c r="K5322" s="3">
        <v>0</v>
      </c>
      <c r="L5322" s="3">
        <v>0</v>
      </c>
      <c r="M5322" s="3">
        <v>0</v>
      </c>
      <c r="N5322" s="3">
        <v>21874.01</v>
      </c>
      <c r="O5322" s="3">
        <v>21874.01</v>
      </c>
    </row>
    <row r="5323" spans="1:15" hidden="1" x14ac:dyDescent="0.2">
      <c r="A5323" t="s">
        <v>9415</v>
      </c>
      <c r="B5323" t="s">
        <v>9369</v>
      </c>
      <c r="C5323" s="2">
        <v>44804</v>
      </c>
      <c r="D5323" t="s">
        <v>9416</v>
      </c>
      <c r="E5323" s="3">
        <v>100050.38</v>
      </c>
      <c r="F5323" s="3">
        <v>0</v>
      </c>
      <c r="G5323" s="3">
        <v>0</v>
      </c>
      <c r="H5323" s="3">
        <v>0</v>
      </c>
      <c r="I5323" s="3">
        <v>0</v>
      </c>
      <c r="J5323" s="3">
        <v>0</v>
      </c>
      <c r="K5323" s="3">
        <v>0</v>
      </c>
      <c r="L5323" s="3">
        <v>0</v>
      </c>
      <c r="M5323" s="3">
        <v>0</v>
      </c>
      <c r="N5323" s="3">
        <v>100050.38</v>
      </c>
      <c r="O5323" s="3">
        <v>100050.38</v>
      </c>
    </row>
    <row r="5324" spans="1:15" hidden="1" x14ac:dyDescent="0.2">
      <c r="A5324" t="s">
        <v>9417</v>
      </c>
      <c r="B5324" t="s">
        <v>9369</v>
      </c>
      <c r="C5324" s="2">
        <v>44804</v>
      </c>
      <c r="D5324" t="s">
        <v>9418</v>
      </c>
      <c r="E5324" s="3">
        <v>919871.97</v>
      </c>
      <c r="F5324" s="3">
        <v>0</v>
      </c>
      <c r="G5324" s="3">
        <v>0</v>
      </c>
      <c r="H5324" s="3">
        <v>0</v>
      </c>
      <c r="I5324" s="3">
        <v>0</v>
      </c>
      <c r="J5324" s="3">
        <v>0</v>
      </c>
      <c r="K5324" s="3">
        <v>0</v>
      </c>
      <c r="L5324" s="3">
        <v>0</v>
      </c>
      <c r="M5324" s="3">
        <v>0</v>
      </c>
      <c r="N5324" s="3">
        <v>919871.97</v>
      </c>
      <c r="O5324" s="3">
        <v>919871.97</v>
      </c>
    </row>
    <row r="5325" spans="1:15" hidden="1" x14ac:dyDescent="0.2">
      <c r="A5325" t="s">
        <v>9419</v>
      </c>
      <c r="B5325" t="s">
        <v>9369</v>
      </c>
      <c r="C5325" s="2">
        <v>44043</v>
      </c>
      <c r="D5325" t="s">
        <v>9420</v>
      </c>
      <c r="E5325" s="3">
        <v>0</v>
      </c>
      <c r="F5325" s="3">
        <v>0</v>
      </c>
      <c r="G5325" s="3">
        <v>0</v>
      </c>
      <c r="H5325" s="3">
        <v>0</v>
      </c>
      <c r="I5325" s="3">
        <v>4412140</v>
      </c>
      <c r="J5325" s="3">
        <v>0</v>
      </c>
      <c r="K5325" s="3">
        <v>4412140</v>
      </c>
      <c r="L5325" s="3">
        <v>0</v>
      </c>
      <c r="M5325" s="3">
        <v>0</v>
      </c>
      <c r="N5325" s="3">
        <v>4412140</v>
      </c>
      <c r="O5325" s="3">
        <v>4412140</v>
      </c>
    </row>
    <row r="5326" spans="1:15" hidden="1" x14ac:dyDescent="0.2">
      <c r="A5326" t="s">
        <v>9421</v>
      </c>
      <c r="B5326" t="s">
        <v>9369</v>
      </c>
      <c r="C5326" s="2">
        <v>44561</v>
      </c>
      <c r="D5326" t="s">
        <v>9422</v>
      </c>
      <c r="E5326" s="3">
        <v>0</v>
      </c>
      <c r="F5326" s="3">
        <v>0</v>
      </c>
      <c r="G5326" s="3">
        <v>0</v>
      </c>
      <c r="H5326" s="3">
        <v>0</v>
      </c>
      <c r="I5326" s="3">
        <v>184569</v>
      </c>
      <c r="J5326" s="3">
        <v>0</v>
      </c>
      <c r="K5326" s="3">
        <v>184569</v>
      </c>
      <c r="L5326" s="3">
        <v>0</v>
      </c>
      <c r="M5326" s="3">
        <v>0</v>
      </c>
      <c r="N5326" s="3">
        <v>184569</v>
      </c>
      <c r="O5326" s="3">
        <v>184569</v>
      </c>
    </row>
    <row r="5327" spans="1:15" hidden="1" x14ac:dyDescent="0.2">
      <c r="A5327" t="s">
        <v>9423</v>
      </c>
      <c r="B5327" t="s">
        <v>9369</v>
      </c>
      <c r="C5327" s="2">
        <v>44104</v>
      </c>
      <c r="D5327" t="s">
        <v>9424</v>
      </c>
      <c r="E5327" s="3">
        <v>864933.77</v>
      </c>
      <c r="F5327" s="3">
        <v>0</v>
      </c>
      <c r="G5327" s="3">
        <v>0</v>
      </c>
      <c r="H5327" s="3">
        <v>0</v>
      </c>
      <c r="I5327" s="3">
        <v>3085322.1</v>
      </c>
      <c r="J5327" s="3">
        <v>0</v>
      </c>
      <c r="K5327" s="3">
        <v>3085322.1</v>
      </c>
      <c r="L5327" s="3">
        <v>0</v>
      </c>
      <c r="M5327" s="3">
        <v>0</v>
      </c>
      <c r="N5327" s="3">
        <v>3950255.87</v>
      </c>
      <c r="O5327" s="3">
        <v>3950255.87</v>
      </c>
    </row>
    <row r="5328" spans="1:15" hidden="1" x14ac:dyDescent="0.2">
      <c r="A5328" t="s">
        <v>9425</v>
      </c>
      <c r="B5328" t="s">
        <v>9369</v>
      </c>
      <c r="C5328" s="2">
        <v>44074</v>
      </c>
      <c r="D5328" t="s">
        <v>9426</v>
      </c>
      <c r="E5328" s="3">
        <v>0</v>
      </c>
      <c r="F5328" s="3">
        <v>0</v>
      </c>
      <c r="G5328" s="3">
        <v>0</v>
      </c>
      <c r="H5328" s="3">
        <v>0</v>
      </c>
      <c r="I5328" s="3">
        <v>803350.73</v>
      </c>
      <c r="J5328" s="3">
        <v>0</v>
      </c>
      <c r="K5328" s="3">
        <v>803350.73</v>
      </c>
      <c r="L5328" s="3">
        <v>0</v>
      </c>
      <c r="M5328" s="3">
        <v>0</v>
      </c>
      <c r="N5328" s="3">
        <v>803350.73</v>
      </c>
      <c r="O5328" s="3">
        <v>803350.73</v>
      </c>
    </row>
    <row r="5329" spans="1:15" hidden="1" x14ac:dyDescent="0.2">
      <c r="A5329" t="s">
        <v>9427</v>
      </c>
      <c r="B5329" t="s">
        <v>9369</v>
      </c>
      <c r="C5329" s="2">
        <v>44043</v>
      </c>
      <c r="D5329" t="s">
        <v>9428</v>
      </c>
      <c r="E5329" s="3">
        <v>396226.7</v>
      </c>
      <c r="F5329" s="3">
        <v>0</v>
      </c>
      <c r="G5329" s="3">
        <v>0</v>
      </c>
      <c r="H5329" s="3">
        <v>0</v>
      </c>
      <c r="I5329" s="3">
        <v>5968385.9299999997</v>
      </c>
      <c r="J5329" s="3">
        <v>0</v>
      </c>
      <c r="K5329" s="3">
        <v>5968385.9299999997</v>
      </c>
      <c r="L5329" s="3">
        <v>0</v>
      </c>
      <c r="M5329" s="3">
        <v>0</v>
      </c>
      <c r="N5329" s="3">
        <v>6364612.6299999999</v>
      </c>
      <c r="O5329" s="3">
        <v>6364612.6299999999</v>
      </c>
    </row>
    <row r="5330" spans="1:15" hidden="1" x14ac:dyDescent="0.2">
      <c r="A5330" t="s">
        <v>9429</v>
      </c>
      <c r="B5330" t="s">
        <v>9369</v>
      </c>
      <c r="C5330" s="2">
        <v>44651</v>
      </c>
      <c r="D5330" t="s">
        <v>9430</v>
      </c>
      <c r="E5330" s="3">
        <v>0</v>
      </c>
      <c r="F5330" s="3">
        <v>0</v>
      </c>
      <c r="G5330" s="3">
        <v>0</v>
      </c>
      <c r="H5330" s="3">
        <v>0</v>
      </c>
      <c r="I5330" s="3">
        <v>85220</v>
      </c>
      <c r="J5330" s="3">
        <v>0</v>
      </c>
      <c r="K5330" s="3">
        <v>85220</v>
      </c>
      <c r="L5330" s="3">
        <v>0</v>
      </c>
      <c r="M5330" s="3">
        <v>0</v>
      </c>
      <c r="N5330" s="3">
        <v>85220</v>
      </c>
      <c r="O5330" s="3">
        <v>85220</v>
      </c>
    </row>
    <row r="5331" spans="1:15" hidden="1" x14ac:dyDescent="0.2">
      <c r="A5331" t="s">
        <v>9431</v>
      </c>
      <c r="B5331" t="s">
        <v>9369</v>
      </c>
      <c r="C5331" s="2">
        <v>44377</v>
      </c>
      <c r="D5331" t="s">
        <v>9432</v>
      </c>
      <c r="E5331" s="3">
        <v>0</v>
      </c>
      <c r="F5331" s="3">
        <v>0</v>
      </c>
      <c r="G5331" s="3">
        <v>0</v>
      </c>
      <c r="H5331" s="3">
        <v>0</v>
      </c>
      <c r="I5331" s="3">
        <v>0</v>
      </c>
      <c r="J5331" s="3">
        <v>0</v>
      </c>
      <c r="K5331" s="3">
        <v>0</v>
      </c>
      <c r="L5331" s="3">
        <v>0</v>
      </c>
      <c r="M5331" s="3">
        <v>0</v>
      </c>
      <c r="N5331" s="3">
        <v>0</v>
      </c>
      <c r="O5331" s="3">
        <v>0</v>
      </c>
    </row>
    <row r="5332" spans="1:15" hidden="1" x14ac:dyDescent="0.2">
      <c r="A5332" t="s">
        <v>9433</v>
      </c>
      <c r="B5332" t="s">
        <v>9369</v>
      </c>
      <c r="C5332" s="2">
        <v>44439</v>
      </c>
      <c r="D5332" t="s">
        <v>9434</v>
      </c>
      <c r="E5332" s="3">
        <v>0</v>
      </c>
      <c r="F5332" s="3">
        <v>0</v>
      </c>
      <c r="G5332" s="3">
        <v>0</v>
      </c>
      <c r="H5332" s="3">
        <v>0</v>
      </c>
      <c r="I5332" s="3">
        <v>0</v>
      </c>
      <c r="J5332" s="3">
        <v>0</v>
      </c>
      <c r="K5332" s="3">
        <v>0</v>
      </c>
      <c r="L5332" s="3">
        <v>0</v>
      </c>
      <c r="M5332" s="3">
        <v>0</v>
      </c>
      <c r="N5332" s="3">
        <v>0</v>
      </c>
      <c r="O5332" s="3">
        <v>0</v>
      </c>
    </row>
    <row r="5333" spans="1:15" hidden="1" x14ac:dyDescent="0.2">
      <c r="A5333" t="s">
        <v>9435</v>
      </c>
      <c r="B5333" t="s">
        <v>9369</v>
      </c>
      <c r="C5333" s="2">
        <v>44500</v>
      </c>
      <c r="D5333" t="s">
        <v>9436</v>
      </c>
      <c r="E5333" s="3">
        <v>0</v>
      </c>
      <c r="F5333" s="3">
        <v>0</v>
      </c>
      <c r="G5333" s="3">
        <v>0</v>
      </c>
      <c r="H5333" s="3">
        <v>0</v>
      </c>
      <c r="I5333" s="3">
        <v>127091.93</v>
      </c>
      <c r="J5333" s="3">
        <v>0</v>
      </c>
      <c r="K5333" s="3">
        <v>127091.93</v>
      </c>
      <c r="L5333" s="3">
        <v>0</v>
      </c>
      <c r="M5333" s="3">
        <v>0</v>
      </c>
      <c r="N5333" s="3">
        <v>127091.93</v>
      </c>
      <c r="O5333" s="3">
        <v>127091.93</v>
      </c>
    </row>
    <row r="5334" spans="1:15" hidden="1" x14ac:dyDescent="0.2">
      <c r="A5334" t="s">
        <v>9437</v>
      </c>
      <c r="B5334" t="s">
        <v>9369</v>
      </c>
      <c r="C5334" s="2">
        <v>44255</v>
      </c>
      <c r="D5334" t="s">
        <v>9438</v>
      </c>
      <c r="E5334" s="3">
        <v>0</v>
      </c>
      <c r="F5334" s="3">
        <v>0</v>
      </c>
      <c r="G5334" s="3">
        <v>0</v>
      </c>
      <c r="H5334" s="3">
        <v>0</v>
      </c>
      <c r="I5334" s="3">
        <v>0</v>
      </c>
      <c r="J5334" s="3">
        <v>0</v>
      </c>
      <c r="K5334" s="3">
        <v>0</v>
      </c>
      <c r="L5334" s="3">
        <v>0</v>
      </c>
      <c r="M5334" s="3">
        <v>0</v>
      </c>
      <c r="N5334" s="3">
        <v>0</v>
      </c>
      <c r="O5334" s="3">
        <v>0</v>
      </c>
    </row>
    <row r="5335" spans="1:15" hidden="1" x14ac:dyDescent="0.2">
      <c r="A5335" t="s">
        <v>9439</v>
      </c>
      <c r="B5335" t="s">
        <v>9369</v>
      </c>
      <c r="C5335" s="2">
        <v>43646</v>
      </c>
      <c r="D5335" t="s">
        <v>9440</v>
      </c>
      <c r="E5335" s="3">
        <v>0</v>
      </c>
      <c r="F5335" s="3">
        <v>0</v>
      </c>
      <c r="G5335" s="3">
        <v>0</v>
      </c>
      <c r="H5335" s="3">
        <v>0</v>
      </c>
      <c r="I5335" s="3">
        <v>0</v>
      </c>
      <c r="J5335" s="3">
        <v>0</v>
      </c>
      <c r="K5335" s="3">
        <v>0</v>
      </c>
      <c r="L5335" s="3">
        <v>0</v>
      </c>
      <c r="M5335" s="3">
        <v>0</v>
      </c>
      <c r="N5335" s="3">
        <v>0</v>
      </c>
      <c r="O5335" s="3">
        <v>0</v>
      </c>
    </row>
    <row r="5336" spans="1:15" hidden="1" x14ac:dyDescent="0.2">
      <c r="A5336" t="s">
        <v>9441</v>
      </c>
      <c r="B5336" t="s">
        <v>9369</v>
      </c>
      <c r="C5336" s="2">
        <v>43646</v>
      </c>
      <c r="D5336" t="s">
        <v>9442</v>
      </c>
      <c r="E5336" s="3">
        <v>0</v>
      </c>
      <c r="F5336" s="3">
        <v>0</v>
      </c>
      <c r="G5336" s="3">
        <v>0</v>
      </c>
      <c r="H5336" s="3">
        <v>0</v>
      </c>
      <c r="I5336" s="3">
        <v>0</v>
      </c>
      <c r="J5336" s="3">
        <v>0</v>
      </c>
      <c r="K5336" s="3">
        <v>0</v>
      </c>
      <c r="L5336" s="3">
        <v>0</v>
      </c>
      <c r="M5336" s="3">
        <v>0</v>
      </c>
      <c r="N5336" s="3">
        <v>0</v>
      </c>
      <c r="O5336" s="3">
        <v>0</v>
      </c>
    </row>
    <row r="5337" spans="1:15" hidden="1" x14ac:dyDescent="0.2">
      <c r="A5337" t="s">
        <v>9443</v>
      </c>
      <c r="B5337" t="s">
        <v>9369</v>
      </c>
      <c r="C5337" s="2">
        <v>43646</v>
      </c>
      <c r="D5337" t="s">
        <v>9444</v>
      </c>
      <c r="E5337" s="3">
        <v>0</v>
      </c>
      <c r="F5337" s="3">
        <v>0</v>
      </c>
      <c r="G5337" s="3">
        <v>0</v>
      </c>
      <c r="H5337" s="3">
        <v>0</v>
      </c>
      <c r="I5337" s="3">
        <v>2436820.12</v>
      </c>
      <c r="J5337" s="3">
        <v>0</v>
      </c>
      <c r="K5337" s="3">
        <v>2436820.12</v>
      </c>
      <c r="L5337" s="3">
        <v>0</v>
      </c>
      <c r="M5337" s="3">
        <v>0</v>
      </c>
      <c r="N5337" s="3">
        <v>2436820.12</v>
      </c>
      <c r="O5337" s="3">
        <v>2436820.12</v>
      </c>
    </row>
    <row r="5338" spans="1:15" hidden="1" x14ac:dyDescent="0.2">
      <c r="A5338" t="s">
        <v>9445</v>
      </c>
      <c r="B5338" t="s">
        <v>9369</v>
      </c>
      <c r="C5338" s="2">
        <v>43646</v>
      </c>
      <c r="D5338" t="s">
        <v>9446</v>
      </c>
      <c r="E5338" s="3">
        <v>0</v>
      </c>
      <c r="F5338" s="3">
        <v>0</v>
      </c>
      <c r="G5338" s="3">
        <v>0</v>
      </c>
      <c r="H5338" s="3">
        <v>0</v>
      </c>
      <c r="I5338" s="3">
        <v>94685</v>
      </c>
      <c r="J5338" s="3">
        <v>0</v>
      </c>
      <c r="K5338" s="3">
        <v>94685</v>
      </c>
      <c r="L5338" s="3">
        <v>0</v>
      </c>
      <c r="M5338" s="3">
        <v>0</v>
      </c>
      <c r="N5338" s="3">
        <v>94685</v>
      </c>
      <c r="O5338" s="3">
        <v>94685</v>
      </c>
    </row>
    <row r="5339" spans="1:15" hidden="1" x14ac:dyDescent="0.2">
      <c r="A5339" t="s">
        <v>9447</v>
      </c>
      <c r="B5339" t="s">
        <v>9369</v>
      </c>
      <c r="C5339" s="2">
        <v>43646</v>
      </c>
      <c r="D5339" t="s">
        <v>9448</v>
      </c>
      <c r="E5339" s="3">
        <v>0</v>
      </c>
      <c r="F5339" s="3">
        <v>0</v>
      </c>
      <c r="G5339" s="3">
        <v>0</v>
      </c>
      <c r="H5339" s="3">
        <v>0</v>
      </c>
      <c r="I5339" s="3">
        <v>0</v>
      </c>
      <c r="J5339" s="3">
        <v>0</v>
      </c>
      <c r="K5339" s="3">
        <v>0</v>
      </c>
      <c r="L5339" s="3">
        <v>0</v>
      </c>
      <c r="M5339" s="3">
        <v>0</v>
      </c>
      <c r="N5339" s="3">
        <v>0</v>
      </c>
      <c r="O5339" s="3">
        <v>0</v>
      </c>
    </row>
    <row r="5340" spans="1:15" hidden="1" x14ac:dyDescent="0.2">
      <c r="A5340" t="s">
        <v>9449</v>
      </c>
      <c r="B5340" t="s">
        <v>9369</v>
      </c>
      <c r="C5340" s="2">
        <v>43646</v>
      </c>
      <c r="D5340" t="s">
        <v>9450</v>
      </c>
      <c r="E5340" s="3">
        <v>0</v>
      </c>
      <c r="F5340" s="3">
        <v>0</v>
      </c>
      <c r="G5340" s="3">
        <v>0</v>
      </c>
      <c r="H5340" s="3">
        <v>0</v>
      </c>
      <c r="I5340" s="3">
        <v>0</v>
      </c>
      <c r="J5340" s="3">
        <v>0</v>
      </c>
      <c r="K5340" s="3">
        <v>0</v>
      </c>
      <c r="L5340" s="3">
        <v>0</v>
      </c>
      <c r="M5340" s="3">
        <v>0</v>
      </c>
      <c r="N5340" s="3">
        <v>0</v>
      </c>
      <c r="O5340" s="3">
        <v>0</v>
      </c>
    </row>
    <row r="5341" spans="1:15" hidden="1" x14ac:dyDescent="0.2">
      <c r="A5341" t="s">
        <v>9451</v>
      </c>
      <c r="B5341" t="s">
        <v>9369</v>
      </c>
      <c r="C5341" s="2">
        <v>43646</v>
      </c>
      <c r="D5341" t="s">
        <v>9452</v>
      </c>
      <c r="E5341" s="3">
        <v>0</v>
      </c>
      <c r="F5341" s="3">
        <v>0</v>
      </c>
      <c r="G5341" s="3">
        <v>0</v>
      </c>
      <c r="H5341" s="3">
        <v>0</v>
      </c>
      <c r="I5341" s="3">
        <v>0</v>
      </c>
      <c r="J5341" s="3">
        <v>0</v>
      </c>
      <c r="K5341" s="3">
        <v>0</v>
      </c>
      <c r="L5341" s="3">
        <v>0</v>
      </c>
      <c r="M5341" s="3">
        <v>0</v>
      </c>
      <c r="N5341" s="3">
        <v>0</v>
      </c>
      <c r="O5341" s="3">
        <v>0</v>
      </c>
    </row>
    <row r="5342" spans="1:15" hidden="1" x14ac:dyDescent="0.2">
      <c r="A5342" t="s">
        <v>9453</v>
      </c>
      <c r="B5342" t="s">
        <v>9369</v>
      </c>
      <c r="C5342" s="2">
        <v>43646</v>
      </c>
      <c r="D5342" t="s">
        <v>9454</v>
      </c>
      <c r="E5342" s="3">
        <v>0</v>
      </c>
      <c r="F5342" s="3">
        <v>0</v>
      </c>
      <c r="G5342" s="3">
        <v>0</v>
      </c>
      <c r="H5342" s="3">
        <v>0</v>
      </c>
      <c r="I5342" s="3">
        <v>0</v>
      </c>
      <c r="J5342" s="3">
        <v>0</v>
      </c>
      <c r="K5342" s="3">
        <v>0</v>
      </c>
      <c r="L5342" s="3">
        <v>0</v>
      </c>
      <c r="M5342" s="3">
        <v>0</v>
      </c>
      <c r="N5342" s="3">
        <v>0</v>
      </c>
      <c r="O5342" s="3">
        <v>0</v>
      </c>
    </row>
    <row r="5343" spans="1:15" hidden="1" x14ac:dyDescent="0.2">
      <c r="A5343" t="s">
        <v>9455</v>
      </c>
      <c r="B5343" t="s">
        <v>9369</v>
      </c>
      <c r="C5343" s="2">
        <v>43646</v>
      </c>
      <c r="D5343" t="s">
        <v>9456</v>
      </c>
      <c r="E5343" s="3">
        <v>0</v>
      </c>
      <c r="F5343" s="3">
        <v>0</v>
      </c>
      <c r="G5343" s="3">
        <v>0</v>
      </c>
      <c r="H5343" s="3">
        <v>0</v>
      </c>
      <c r="I5343" s="3">
        <v>0</v>
      </c>
      <c r="J5343" s="3">
        <v>0</v>
      </c>
      <c r="K5343" s="3">
        <v>0</v>
      </c>
      <c r="L5343" s="3">
        <v>0</v>
      </c>
      <c r="M5343" s="3">
        <v>0</v>
      </c>
      <c r="N5343" s="3">
        <v>0</v>
      </c>
      <c r="O5343" s="3">
        <v>0</v>
      </c>
    </row>
    <row r="5344" spans="1:15" hidden="1" x14ac:dyDescent="0.2">
      <c r="A5344" t="s">
        <v>9457</v>
      </c>
      <c r="B5344" t="s">
        <v>9369</v>
      </c>
      <c r="C5344" s="2">
        <v>43646</v>
      </c>
      <c r="D5344" t="s">
        <v>9458</v>
      </c>
      <c r="E5344" s="3">
        <v>0</v>
      </c>
      <c r="F5344" s="3">
        <v>0</v>
      </c>
      <c r="G5344" s="3">
        <v>0</v>
      </c>
      <c r="H5344" s="3">
        <v>0</v>
      </c>
      <c r="I5344" s="3">
        <v>0</v>
      </c>
      <c r="J5344" s="3">
        <v>0</v>
      </c>
      <c r="K5344" s="3">
        <v>0</v>
      </c>
      <c r="L5344" s="3">
        <v>0</v>
      </c>
      <c r="M5344" s="3">
        <v>0</v>
      </c>
      <c r="N5344" s="3">
        <v>0</v>
      </c>
      <c r="O5344" s="3">
        <v>0</v>
      </c>
    </row>
    <row r="5345" spans="1:15" hidden="1" x14ac:dyDescent="0.2">
      <c r="A5345" t="s">
        <v>9459</v>
      </c>
      <c r="B5345" t="s">
        <v>9369</v>
      </c>
      <c r="C5345" s="2">
        <v>43646</v>
      </c>
      <c r="D5345" t="s">
        <v>9460</v>
      </c>
      <c r="E5345" s="3">
        <v>0</v>
      </c>
      <c r="F5345" s="3">
        <v>0</v>
      </c>
      <c r="G5345" s="3">
        <v>0</v>
      </c>
      <c r="H5345" s="3">
        <v>0</v>
      </c>
      <c r="I5345" s="3">
        <v>0</v>
      </c>
      <c r="J5345" s="3">
        <v>0</v>
      </c>
      <c r="K5345" s="3">
        <v>0</v>
      </c>
      <c r="L5345" s="3">
        <v>0</v>
      </c>
      <c r="M5345" s="3">
        <v>0</v>
      </c>
      <c r="N5345" s="3">
        <v>0</v>
      </c>
      <c r="O5345" s="3">
        <v>0</v>
      </c>
    </row>
    <row r="5346" spans="1:15" hidden="1" x14ac:dyDescent="0.2">
      <c r="A5346" t="s">
        <v>9461</v>
      </c>
      <c r="B5346" t="s">
        <v>9369</v>
      </c>
      <c r="C5346" s="2">
        <v>43646</v>
      </c>
      <c r="D5346" t="s">
        <v>9462</v>
      </c>
      <c r="E5346" s="3">
        <v>0</v>
      </c>
      <c r="F5346" s="3">
        <v>0</v>
      </c>
      <c r="G5346" s="3">
        <v>0</v>
      </c>
      <c r="H5346" s="3">
        <v>0</v>
      </c>
      <c r="I5346" s="3">
        <v>0</v>
      </c>
      <c r="J5346" s="3">
        <v>0</v>
      </c>
      <c r="K5346" s="3">
        <v>0</v>
      </c>
      <c r="L5346" s="3">
        <v>0</v>
      </c>
      <c r="M5346" s="3">
        <v>0</v>
      </c>
      <c r="N5346" s="3">
        <v>0</v>
      </c>
      <c r="O5346" s="3">
        <v>0</v>
      </c>
    </row>
    <row r="5347" spans="1:15" hidden="1" x14ac:dyDescent="0.2">
      <c r="A5347" t="s">
        <v>9463</v>
      </c>
      <c r="B5347" t="s">
        <v>9369</v>
      </c>
      <c r="C5347" s="2">
        <v>44043</v>
      </c>
      <c r="D5347" t="s">
        <v>9464</v>
      </c>
      <c r="E5347" s="3">
        <v>0</v>
      </c>
      <c r="F5347" s="3">
        <v>0</v>
      </c>
      <c r="G5347" s="3">
        <v>0</v>
      </c>
      <c r="H5347" s="3">
        <v>0</v>
      </c>
      <c r="I5347" s="3">
        <v>0</v>
      </c>
      <c r="J5347" s="3">
        <v>0</v>
      </c>
      <c r="K5347" s="3">
        <v>0</v>
      </c>
      <c r="L5347" s="3">
        <v>0</v>
      </c>
      <c r="M5347" s="3">
        <v>0</v>
      </c>
      <c r="N5347" s="3">
        <v>0</v>
      </c>
      <c r="O5347" s="3">
        <v>0</v>
      </c>
    </row>
    <row r="5348" spans="1:15" hidden="1" x14ac:dyDescent="0.2">
      <c r="A5348" t="s">
        <v>9465</v>
      </c>
      <c r="B5348" t="s">
        <v>9369</v>
      </c>
      <c r="C5348" s="2">
        <v>44043</v>
      </c>
      <c r="D5348" t="s">
        <v>9466</v>
      </c>
      <c r="E5348" s="3">
        <v>0</v>
      </c>
      <c r="F5348" s="3">
        <v>0</v>
      </c>
      <c r="G5348" s="3">
        <v>0</v>
      </c>
      <c r="H5348" s="3">
        <v>0</v>
      </c>
      <c r="I5348" s="3">
        <v>13666533.359999999</v>
      </c>
      <c r="J5348" s="3">
        <v>0</v>
      </c>
      <c r="K5348" s="3">
        <v>13666533.359999999</v>
      </c>
      <c r="L5348" s="3">
        <v>0</v>
      </c>
      <c r="M5348" s="3">
        <v>0</v>
      </c>
      <c r="N5348" s="3">
        <v>13666533.359999999</v>
      </c>
      <c r="O5348" s="3">
        <v>13666533.359999999</v>
      </c>
    </row>
    <row r="5349" spans="1:15" hidden="1" x14ac:dyDescent="0.2">
      <c r="A5349" t="s">
        <v>9467</v>
      </c>
      <c r="B5349" t="s">
        <v>9369</v>
      </c>
      <c r="C5349" s="2">
        <v>44074</v>
      </c>
      <c r="D5349" t="s">
        <v>9468</v>
      </c>
      <c r="E5349" s="3">
        <v>0</v>
      </c>
      <c r="F5349" s="3">
        <v>0</v>
      </c>
      <c r="G5349" s="3">
        <v>0</v>
      </c>
      <c r="H5349" s="3">
        <v>0</v>
      </c>
      <c r="I5349" s="3">
        <v>1160000</v>
      </c>
      <c r="J5349" s="3">
        <v>0</v>
      </c>
      <c r="K5349" s="3">
        <v>1160000</v>
      </c>
      <c r="L5349" s="3">
        <v>0</v>
      </c>
      <c r="M5349" s="3">
        <v>0</v>
      </c>
      <c r="N5349" s="3">
        <v>1160000</v>
      </c>
      <c r="O5349" s="3">
        <v>1160000</v>
      </c>
    </row>
    <row r="5350" spans="1:15" hidden="1" x14ac:dyDescent="0.2">
      <c r="A5350" t="s">
        <v>9469</v>
      </c>
      <c r="B5350" t="s">
        <v>9369</v>
      </c>
      <c r="C5350" s="2">
        <v>44165</v>
      </c>
      <c r="D5350" t="s">
        <v>9470</v>
      </c>
      <c r="E5350" s="3">
        <v>0</v>
      </c>
      <c r="F5350" s="3">
        <v>0</v>
      </c>
      <c r="G5350" s="3">
        <v>0</v>
      </c>
      <c r="H5350" s="3">
        <v>0</v>
      </c>
      <c r="I5350" s="3">
        <v>2474450</v>
      </c>
      <c r="J5350" s="3">
        <v>0</v>
      </c>
      <c r="K5350" s="3">
        <v>2474450</v>
      </c>
      <c r="L5350" s="3">
        <v>0</v>
      </c>
      <c r="M5350" s="3">
        <v>0</v>
      </c>
      <c r="N5350" s="3">
        <v>2474450</v>
      </c>
      <c r="O5350" s="3">
        <v>2474450</v>
      </c>
    </row>
    <row r="5351" spans="1:15" hidden="1" x14ac:dyDescent="0.2">
      <c r="A5351" t="s">
        <v>9471</v>
      </c>
      <c r="B5351" t="s">
        <v>9369</v>
      </c>
      <c r="C5351" s="2">
        <v>44439</v>
      </c>
      <c r="D5351" t="s">
        <v>9472</v>
      </c>
      <c r="E5351" s="3">
        <v>280000</v>
      </c>
      <c r="F5351" s="3">
        <v>0</v>
      </c>
      <c r="G5351" s="3">
        <v>0</v>
      </c>
      <c r="H5351" s="3">
        <v>0</v>
      </c>
      <c r="I5351" s="3">
        <v>6120000</v>
      </c>
      <c r="J5351" s="3">
        <v>0</v>
      </c>
      <c r="K5351" s="3">
        <v>6120000</v>
      </c>
      <c r="L5351" s="3">
        <v>0</v>
      </c>
      <c r="M5351" s="3">
        <v>0</v>
      </c>
      <c r="N5351" s="3">
        <v>6400000</v>
      </c>
      <c r="O5351" s="3">
        <v>6400000</v>
      </c>
    </row>
    <row r="5352" spans="1:15" hidden="1" x14ac:dyDescent="0.2">
      <c r="A5352" t="s">
        <v>9473</v>
      </c>
      <c r="B5352" t="s">
        <v>9369</v>
      </c>
      <c r="C5352" s="2">
        <v>44227</v>
      </c>
      <c r="D5352" t="s">
        <v>9474</v>
      </c>
      <c r="E5352" s="3">
        <v>0</v>
      </c>
      <c r="F5352" s="3">
        <v>0</v>
      </c>
      <c r="G5352" s="3">
        <v>0</v>
      </c>
      <c r="H5352" s="3">
        <v>0</v>
      </c>
      <c r="I5352" s="3">
        <v>3388000</v>
      </c>
      <c r="J5352" s="3">
        <v>0</v>
      </c>
      <c r="K5352" s="3">
        <v>3388000</v>
      </c>
      <c r="L5352" s="3">
        <v>0</v>
      </c>
      <c r="M5352" s="3">
        <v>0</v>
      </c>
      <c r="N5352" s="3">
        <v>3388000</v>
      </c>
      <c r="O5352" s="3">
        <v>3388000</v>
      </c>
    </row>
    <row r="5353" spans="1:15" hidden="1" x14ac:dyDescent="0.2">
      <c r="A5353" t="s">
        <v>9475</v>
      </c>
      <c r="B5353" t="s">
        <v>9369</v>
      </c>
      <c r="C5353" s="2">
        <v>44135</v>
      </c>
      <c r="D5353" t="s">
        <v>9476</v>
      </c>
      <c r="E5353" s="3">
        <v>0</v>
      </c>
      <c r="F5353" s="3">
        <v>0</v>
      </c>
      <c r="G5353" s="3">
        <v>0</v>
      </c>
      <c r="H5353" s="3">
        <v>0</v>
      </c>
      <c r="I5353" s="3">
        <v>2501500</v>
      </c>
      <c r="J5353" s="3">
        <v>0</v>
      </c>
      <c r="K5353" s="3">
        <v>2501500</v>
      </c>
      <c r="L5353" s="3">
        <v>0</v>
      </c>
      <c r="M5353" s="3">
        <v>0</v>
      </c>
      <c r="N5353" s="3">
        <v>2501500</v>
      </c>
      <c r="O5353" s="3">
        <v>2501500</v>
      </c>
    </row>
    <row r="5354" spans="1:15" hidden="1" x14ac:dyDescent="0.2">
      <c r="A5354" t="s">
        <v>9477</v>
      </c>
      <c r="B5354" t="s">
        <v>9369</v>
      </c>
      <c r="C5354" s="2">
        <v>44135</v>
      </c>
      <c r="D5354" t="s">
        <v>9478</v>
      </c>
      <c r="E5354" s="3">
        <v>0</v>
      </c>
      <c r="F5354" s="3">
        <v>0</v>
      </c>
      <c r="G5354" s="3">
        <v>0</v>
      </c>
      <c r="H5354" s="3">
        <v>0</v>
      </c>
      <c r="I5354" s="3">
        <v>424000</v>
      </c>
      <c r="J5354" s="3">
        <v>0</v>
      </c>
      <c r="K5354" s="3">
        <v>424000</v>
      </c>
      <c r="L5354" s="3">
        <v>0</v>
      </c>
      <c r="M5354" s="3">
        <v>0</v>
      </c>
      <c r="N5354" s="3">
        <v>424000</v>
      </c>
      <c r="O5354" s="3">
        <v>424000</v>
      </c>
    </row>
    <row r="5355" spans="1:15" hidden="1" x14ac:dyDescent="0.2">
      <c r="A5355" t="s">
        <v>9479</v>
      </c>
      <c r="B5355" t="s">
        <v>9369</v>
      </c>
      <c r="C5355" s="2">
        <v>44074</v>
      </c>
      <c r="D5355" t="s">
        <v>9480</v>
      </c>
      <c r="E5355" s="3">
        <v>0</v>
      </c>
      <c r="F5355" s="3">
        <v>0</v>
      </c>
      <c r="G5355" s="3">
        <v>0</v>
      </c>
      <c r="H5355" s="3">
        <v>0</v>
      </c>
      <c r="I5355" s="3">
        <v>21528</v>
      </c>
      <c r="J5355" s="3">
        <v>0</v>
      </c>
      <c r="K5355" s="3">
        <v>21528</v>
      </c>
      <c r="L5355" s="3">
        <v>0</v>
      </c>
      <c r="M5355" s="3">
        <v>0</v>
      </c>
      <c r="N5355" s="3">
        <v>21528</v>
      </c>
      <c r="O5355" s="3">
        <v>21528</v>
      </c>
    </row>
    <row r="5356" spans="1:15" hidden="1" x14ac:dyDescent="0.2">
      <c r="A5356" t="s">
        <v>9481</v>
      </c>
      <c r="B5356" t="s">
        <v>9369</v>
      </c>
      <c r="C5356" s="2">
        <v>44074</v>
      </c>
      <c r="D5356" t="s">
        <v>9482</v>
      </c>
      <c r="E5356" s="3">
        <v>0</v>
      </c>
      <c r="F5356" s="3">
        <v>0</v>
      </c>
      <c r="G5356" s="3">
        <v>-9218486.5700000003</v>
      </c>
      <c r="H5356" s="3">
        <v>0</v>
      </c>
      <c r="I5356" s="3">
        <v>9218486.5700000003</v>
      </c>
      <c r="J5356" s="3">
        <v>0</v>
      </c>
      <c r="K5356" s="3">
        <v>9218486.5700000003</v>
      </c>
      <c r="L5356" s="3">
        <v>0</v>
      </c>
      <c r="M5356" s="3">
        <v>0</v>
      </c>
      <c r="N5356" s="3">
        <v>0</v>
      </c>
      <c r="O5356" s="3">
        <v>0</v>
      </c>
    </row>
    <row r="5357" spans="1:15" hidden="1" x14ac:dyDescent="0.2">
      <c r="A5357" t="s">
        <v>9483</v>
      </c>
      <c r="B5357" t="s">
        <v>9369</v>
      </c>
      <c r="C5357" s="2">
        <v>44043</v>
      </c>
      <c r="D5357" t="s">
        <v>9484</v>
      </c>
      <c r="E5357" s="3">
        <v>0</v>
      </c>
      <c r="F5357" s="3">
        <v>0</v>
      </c>
      <c r="G5357" s="3">
        <v>0</v>
      </c>
      <c r="H5357" s="3">
        <v>0</v>
      </c>
      <c r="I5357" s="3">
        <v>501000</v>
      </c>
      <c r="J5357" s="3">
        <v>0</v>
      </c>
      <c r="K5357" s="3">
        <v>501000</v>
      </c>
      <c r="L5357" s="3">
        <v>0</v>
      </c>
      <c r="M5357" s="3">
        <v>0</v>
      </c>
      <c r="N5357" s="3">
        <v>501000</v>
      </c>
      <c r="O5357" s="3">
        <v>501000</v>
      </c>
    </row>
    <row r="5358" spans="1:15" hidden="1" x14ac:dyDescent="0.2">
      <c r="A5358" t="s">
        <v>9485</v>
      </c>
      <c r="B5358" t="s">
        <v>9369</v>
      </c>
      <c r="C5358" s="2">
        <v>44165</v>
      </c>
      <c r="D5358" t="s">
        <v>9486</v>
      </c>
      <c r="E5358" s="3">
        <v>0</v>
      </c>
      <c r="F5358" s="3">
        <v>0</v>
      </c>
      <c r="G5358" s="3">
        <v>0</v>
      </c>
      <c r="H5358" s="3">
        <v>0</v>
      </c>
      <c r="I5358" s="3">
        <v>132645.25</v>
      </c>
      <c r="J5358" s="3">
        <v>0</v>
      </c>
      <c r="K5358" s="3">
        <v>132645.25</v>
      </c>
      <c r="L5358" s="3">
        <v>0</v>
      </c>
      <c r="M5358" s="3">
        <v>0</v>
      </c>
      <c r="N5358" s="3">
        <v>132645.25</v>
      </c>
      <c r="O5358" s="3">
        <v>132645.25</v>
      </c>
    </row>
    <row r="5359" spans="1:15" hidden="1" x14ac:dyDescent="0.2">
      <c r="A5359" t="s">
        <v>9487</v>
      </c>
      <c r="B5359" t="s">
        <v>9369</v>
      </c>
      <c r="C5359" s="2">
        <v>43738</v>
      </c>
      <c r="D5359" t="s">
        <v>9488</v>
      </c>
      <c r="E5359" s="3">
        <v>0</v>
      </c>
      <c r="F5359" s="3">
        <v>0</v>
      </c>
      <c r="G5359" s="3">
        <v>0</v>
      </c>
      <c r="H5359" s="3">
        <v>0</v>
      </c>
      <c r="I5359" s="3">
        <v>2375879.2999999998</v>
      </c>
      <c r="J5359" s="3">
        <v>0</v>
      </c>
      <c r="K5359" s="3">
        <v>2375879.2999999998</v>
      </c>
      <c r="L5359" s="3">
        <v>0</v>
      </c>
      <c r="M5359" s="3">
        <v>0</v>
      </c>
      <c r="N5359" s="3">
        <v>2375879.2999999998</v>
      </c>
      <c r="O5359" s="3">
        <v>2375879.2999999998</v>
      </c>
    </row>
    <row r="5360" spans="1:15" hidden="1" x14ac:dyDescent="0.2">
      <c r="A5360" t="s">
        <v>9489</v>
      </c>
      <c r="B5360" t="s">
        <v>9369</v>
      </c>
      <c r="C5360" s="2">
        <v>43738</v>
      </c>
      <c r="D5360" t="s">
        <v>9490</v>
      </c>
      <c r="E5360" s="3">
        <v>0</v>
      </c>
      <c r="F5360" s="3">
        <v>0</v>
      </c>
      <c r="G5360" s="3">
        <v>0</v>
      </c>
      <c r="H5360" s="3">
        <v>0</v>
      </c>
      <c r="I5360" s="3">
        <v>0</v>
      </c>
      <c r="J5360" s="3">
        <v>0</v>
      </c>
      <c r="K5360" s="3">
        <v>0</v>
      </c>
      <c r="L5360" s="3">
        <v>0</v>
      </c>
      <c r="M5360" s="3">
        <v>0</v>
      </c>
      <c r="N5360" s="3">
        <v>0</v>
      </c>
      <c r="O5360" s="3">
        <v>0</v>
      </c>
    </row>
    <row r="5361" spans="1:15" hidden="1" x14ac:dyDescent="0.2">
      <c r="A5361" t="s">
        <v>9491</v>
      </c>
      <c r="B5361" t="s">
        <v>9369</v>
      </c>
      <c r="C5361" s="2">
        <v>43738</v>
      </c>
      <c r="D5361" t="s">
        <v>9492</v>
      </c>
      <c r="E5361" s="3">
        <v>0</v>
      </c>
      <c r="F5361" s="3">
        <v>0</v>
      </c>
      <c r="G5361" s="3">
        <v>0</v>
      </c>
      <c r="H5361" s="3">
        <v>0</v>
      </c>
      <c r="I5361" s="3">
        <v>269000</v>
      </c>
      <c r="J5361" s="3">
        <v>0</v>
      </c>
      <c r="K5361" s="3">
        <v>269000</v>
      </c>
      <c r="L5361" s="3">
        <v>0</v>
      </c>
      <c r="M5361" s="3">
        <v>0</v>
      </c>
      <c r="N5361" s="3">
        <v>269000</v>
      </c>
      <c r="O5361" s="3">
        <v>269000</v>
      </c>
    </row>
    <row r="5362" spans="1:15" hidden="1" x14ac:dyDescent="0.2">
      <c r="A5362" t="s">
        <v>9493</v>
      </c>
      <c r="B5362" t="s">
        <v>9369</v>
      </c>
      <c r="C5362" s="2">
        <v>43738</v>
      </c>
      <c r="D5362" t="s">
        <v>9494</v>
      </c>
      <c r="E5362" s="3">
        <v>0</v>
      </c>
      <c r="F5362" s="3">
        <v>0</v>
      </c>
      <c r="G5362" s="3">
        <v>0</v>
      </c>
      <c r="H5362" s="3">
        <v>0</v>
      </c>
      <c r="I5362" s="3">
        <v>0</v>
      </c>
      <c r="J5362" s="3">
        <v>0</v>
      </c>
      <c r="K5362" s="3">
        <v>0</v>
      </c>
      <c r="L5362" s="3">
        <v>0</v>
      </c>
      <c r="M5362" s="3">
        <v>0</v>
      </c>
      <c r="N5362" s="3">
        <v>0</v>
      </c>
      <c r="O5362" s="3">
        <v>0</v>
      </c>
    </row>
    <row r="5363" spans="1:15" hidden="1" x14ac:dyDescent="0.2">
      <c r="A5363" t="s">
        <v>9495</v>
      </c>
      <c r="B5363" t="s">
        <v>9369</v>
      </c>
      <c r="C5363" s="2">
        <v>43738</v>
      </c>
      <c r="D5363" t="s">
        <v>9496</v>
      </c>
      <c r="E5363" s="3">
        <v>0</v>
      </c>
      <c r="F5363" s="3">
        <v>0</v>
      </c>
      <c r="G5363" s="3">
        <v>0</v>
      </c>
      <c r="H5363" s="3">
        <v>0</v>
      </c>
      <c r="I5363" s="3">
        <v>405000</v>
      </c>
      <c r="J5363" s="3">
        <v>0</v>
      </c>
      <c r="K5363" s="3">
        <v>405000</v>
      </c>
      <c r="L5363" s="3">
        <v>0</v>
      </c>
      <c r="M5363" s="3">
        <v>0</v>
      </c>
      <c r="N5363" s="3">
        <v>405000</v>
      </c>
      <c r="O5363" s="3">
        <v>405000</v>
      </c>
    </row>
    <row r="5364" spans="1:15" hidden="1" x14ac:dyDescent="0.2">
      <c r="A5364" t="s">
        <v>9497</v>
      </c>
      <c r="B5364" t="s">
        <v>9369</v>
      </c>
      <c r="C5364" s="2">
        <v>43738</v>
      </c>
      <c r="D5364" t="s">
        <v>9498</v>
      </c>
      <c r="E5364" s="3">
        <v>0</v>
      </c>
      <c r="F5364" s="3">
        <v>0</v>
      </c>
      <c r="G5364" s="3">
        <v>0</v>
      </c>
      <c r="H5364" s="3">
        <v>0</v>
      </c>
      <c r="I5364" s="3">
        <v>34000000</v>
      </c>
      <c r="J5364" s="3">
        <v>0</v>
      </c>
      <c r="K5364" s="3">
        <v>34000000</v>
      </c>
      <c r="L5364" s="3">
        <v>0</v>
      </c>
      <c r="M5364" s="3">
        <v>0</v>
      </c>
      <c r="N5364" s="3">
        <v>34000000</v>
      </c>
      <c r="O5364" s="3">
        <v>34000000</v>
      </c>
    </row>
    <row r="5365" spans="1:15" hidden="1" x14ac:dyDescent="0.2">
      <c r="A5365" t="s">
        <v>9499</v>
      </c>
      <c r="B5365" t="s">
        <v>9369</v>
      </c>
      <c r="C5365" s="2">
        <v>43738</v>
      </c>
      <c r="D5365" t="s">
        <v>9500</v>
      </c>
      <c r="E5365" s="3">
        <v>0</v>
      </c>
      <c r="F5365" s="3">
        <v>0</v>
      </c>
      <c r="G5365" s="3">
        <v>0</v>
      </c>
      <c r="H5365" s="3">
        <v>0</v>
      </c>
      <c r="I5365" s="3">
        <v>0</v>
      </c>
      <c r="J5365" s="3">
        <v>0</v>
      </c>
      <c r="K5365" s="3">
        <v>0</v>
      </c>
      <c r="L5365" s="3">
        <v>0</v>
      </c>
      <c r="M5365" s="3">
        <v>0</v>
      </c>
      <c r="N5365" s="3">
        <v>0</v>
      </c>
      <c r="O5365" s="3">
        <v>0</v>
      </c>
    </row>
    <row r="5366" spans="1:15" hidden="1" x14ac:dyDescent="0.2">
      <c r="A5366" t="s">
        <v>9501</v>
      </c>
      <c r="B5366" t="s">
        <v>9369</v>
      </c>
      <c r="C5366" s="2">
        <v>43738</v>
      </c>
      <c r="D5366" t="s">
        <v>9502</v>
      </c>
      <c r="E5366" s="3">
        <v>0</v>
      </c>
      <c r="F5366" s="3">
        <v>0</v>
      </c>
      <c r="G5366" s="3">
        <v>0</v>
      </c>
      <c r="H5366" s="3">
        <v>0</v>
      </c>
      <c r="I5366" s="3">
        <v>0</v>
      </c>
      <c r="J5366" s="3">
        <v>0</v>
      </c>
      <c r="K5366" s="3">
        <v>0</v>
      </c>
      <c r="L5366" s="3">
        <v>0</v>
      </c>
      <c r="M5366" s="3">
        <v>0</v>
      </c>
      <c r="N5366" s="3">
        <v>0</v>
      </c>
      <c r="O5366" s="3">
        <v>0</v>
      </c>
    </row>
    <row r="5367" spans="1:15" hidden="1" x14ac:dyDescent="0.2">
      <c r="A5367" t="s">
        <v>9503</v>
      </c>
      <c r="B5367" t="s">
        <v>9369</v>
      </c>
      <c r="C5367" s="2">
        <v>43738</v>
      </c>
      <c r="D5367" t="s">
        <v>9504</v>
      </c>
      <c r="E5367" s="3">
        <v>0</v>
      </c>
      <c r="F5367" s="3">
        <v>0</v>
      </c>
      <c r="G5367" s="3">
        <v>0</v>
      </c>
      <c r="H5367" s="3">
        <v>0</v>
      </c>
      <c r="I5367" s="3">
        <v>0</v>
      </c>
      <c r="J5367" s="3">
        <v>0</v>
      </c>
      <c r="K5367" s="3">
        <v>0</v>
      </c>
      <c r="L5367" s="3">
        <v>0</v>
      </c>
      <c r="M5367" s="3">
        <v>0</v>
      </c>
      <c r="N5367" s="3">
        <v>0</v>
      </c>
      <c r="O5367" s="3">
        <v>0</v>
      </c>
    </row>
    <row r="5368" spans="1:15" hidden="1" x14ac:dyDescent="0.2">
      <c r="A5368" t="s">
        <v>9505</v>
      </c>
      <c r="B5368" t="s">
        <v>9369</v>
      </c>
      <c r="C5368" s="2">
        <v>43738</v>
      </c>
      <c r="D5368" t="s">
        <v>9506</v>
      </c>
      <c r="E5368" s="3">
        <v>0</v>
      </c>
      <c r="F5368" s="3">
        <v>0</v>
      </c>
      <c r="G5368" s="3">
        <v>0</v>
      </c>
      <c r="H5368" s="3">
        <v>0</v>
      </c>
      <c r="I5368" s="3">
        <v>0</v>
      </c>
      <c r="J5368" s="3">
        <v>0</v>
      </c>
      <c r="K5368" s="3">
        <v>0</v>
      </c>
      <c r="L5368" s="3">
        <v>0</v>
      </c>
      <c r="M5368" s="3">
        <v>0</v>
      </c>
      <c r="N5368" s="3">
        <v>0</v>
      </c>
      <c r="O5368" s="3">
        <v>0</v>
      </c>
    </row>
    <row r="5369" spans="1:15" hidden="1" x14ac:dyDescent="0.2">
      <c r="A5369" t="s">
        <v>9507</v>
      </c>
      <c r="B5369" t="s">
        <v>9369</v>
      </c>
      <c r="C5369" s="2">
        <v>43738</v>
      </c>
      <c r="D5369" t="s">
        <v>9508</v>
      </c>
      <c r="E5369" s="3">
        <v>0</v>
      </c>
      <c r="F5369" s="3">
        <v>0</v>
      </c>
      <c r="G5369" s="3">
        <v>0</v>
      </c>
      <c r="H5369" s="3">
        <v>0</v>
      </c>
      <c r="I5369" s="3">
        <v>9585000</v>
      </c>
      <c r="J5369" s="3">
        <v>0</v>
      </c>
      <c r="K5369" s="3">
        <v>9585000</v>
      </c>
      <c r="L5369" s="3">
        <v>0</v>
      </c>
      <c r="M5369" s="3">
        <v>0</v>
      </c>
      <c r="N5369" s="3">
        <v>9585000</v>
      </c>
      <c r="O5369" s="3">
        <v>9585000</v>
      </c>
    </row>
    <row r="5370" spans="1:15" hidden="1" x14ac:dyDescent="0.2">
      <c r="A5370" t="s">
        <v>9509</v>
      </c>
      <c r="B5370" t="s">
        <v>9369</v>
      </c>
      <c r="C5370" s="2">
        <v>43738</v>
      </c>
      <c r="D5370" t="s">
        <v>9510</v>
      </c>
      <c r="E5370" s="3">
        <v>0</v>
      </c>
      <c r="F5370" s="3">
        <v>0</v>
      </c>
      <c r="G5370" s="3">
        <v>0</v>
      </c>
      <c r="H5370" s="3">
        <v>0</v>
      </c>
      <c r="I5370" s="3">
        <v>225000</v>
      </c>
      <c r="J5370" s="3">
        <v>0</v>
      </c>
      <c r="K5370" s="3">
        <v>225000</v>
      </c>
      <c r="L5370" s="3">
        <v>0</v>
      </c>
      <c r="M5370" s="3">
        <v>0</v>
      </c>
      <c r="N5370" s="3">
        <v>225000</v>
      </c>
      <c r="O5370" s="3">
        <v>225000</v>
      </c>
    </row>
    <row r="5371" spans="1:15" hidden="1" x14ac:dyDescent="0.2">
      <c r="A5371" t="s">
        <v>9511</v>
      </c>
      <c r="B5371" t="s">
        <v>9369</v>
      </c>
      <c r="C5371" s="2">
        <v>43738</v>
      </c>
      <c r="D5371" t="s">
        <v>9512</v>
      </c>
      <c r="E5371" s="3">
        <v>0</v>
      </c>
      <c r="F5371" s="3">
        <v>0</v>
      </c>
      <c r="G5371" s="3">
        <v>0</v>
      </c>
      <c r="H5371" s="3">
        <v>0</v>
      </c>
      <c r="I5371" s="3">
        <v>82316</v>
      </c>
      <c r="J5371" s="3">
        <v>0</v>
      </c>
      <c r="K5371" s="3">
        <v>82316</v>
      </c>
      <c r="L5371" s="3">
        <v>0</v>
      </c>
      <c r="M5371" s="3">
        <v>0</v>
      </c>
      <c r="N5371" s="3">
        <v>82316</v>
      </c>
      <c r="O5371" s="3">
        <v>82316</v>
      </c>
    </row>
    <row r="5372" spans="1:15" hidden="1" x14ac:dyDescent="0.2">
      <c r="A5372" t="s">
        <v>9513</v>
      </c>
      <c r="B5372" t="s">
        <v>9369</v>
      </c>
      <c r="C5372" s="2">
        <v>43738</v>
      </c>
      <c r="D5372" t="s">
        <v>9514</v>
      </c>
      <c r="E5372" s="3">
        <v>0</v>
      </c>
      <c r="F5372" s="3">
        <v>0</v>
      </c>
      <c r="G5372" s="3">
        <v>0</v>
      </c>
      <c r="H5372" s="3">
        <v>0</v>
      </c>
      <c r="I5372" s="3">
        <v>115500</v>
      </c>
      <c r="J5372" s="3">
        <v>0</v>
      </c>
      <c r="K5372" s="3">
        <v>115500</v>
      </c>
      <c r="L5372" s="3">
        <v>0</v>
      </c>
      <c r="M5372" s="3">
        <v>0</v>
      </c>
      <c r="N5372" s="3">
        <v>115500</v>
      </c>
      <c r="O5372" s="3">
        <v>115500</v>
      </c>
    </row>
    <row r="5373" spans="1:15" hidden="1" x14ac:dyDescent="0.2">
      <c r="A5373" t="s">
        <v>9515</v>
      </c>
      <c r="B5373" t="s">
        <v>9369</v>
      </c>
      <c r="C5373" s="2">
        <v>43738</v>
      </c>
      <c r="D5373" t="s">
        <v>9516</v>
      </c>
      <c r="E5373" s="3">
        <v>0</v>
      </c>
      <c r="F5373" s="3">
        <v>0</v>
      </c>
      <c r="G5373" s="3">
        <v>0</v>
      </c>
      <c r="H5373" s="3">
        <v>0</v>
      </c>
      <c r="I5373" s="3">
        <v>763562</v>
      </c>
      <c r="J5373" s="3">
        <v>0</v>
      </c>
      <c r="K5373" s="3">
        <v>763562</v>
      </c>
      <c r="L5373" s="3">
        <v>0</v>
      </c>
      <c r="M5373" s="3">
        <v>0</v>
      </c>
      <c r="N5373" s="3">
        <v>763562</v>
      </c>
      <c r="O5373" s="3">
        <v>763562</v>
      </c>
    </row>
    <row r="5374" spans="1:15" hidden="1" x14ac:dyDescent="0.2">
      <c r="A5374" t="s">
        <v>9517</v>
      </c>
      <c r="B5374" t="s">
        <v>9369</v>
      </c>
      <c r="C5374" s="2">
        <v>43738</v>
      </c>
      <c r="D5374" t="s">
        <v>9518</v>
      </c>
      <c r="E5374" s="3">
        <v>0</v>
      </c>
      <c r="F5374" s="3">
        <v>0</v>
      </c>
      <c r="G5374" s="3">
        <v>0</v>
      </c>
      <c r="H5374" s="3">
        <v>0</v>
      </c>
      <c r="I5374" s="3">
        <v>130680</v>
      </c>
      <c r="J5374" s="3">
        <v>0</v>
      </c>
      <c r="K5374" s="3">
        <v>130680</v>
      </c>
      <c r="L5374" s="3">
        <v>0</v>
      </c>
      <c r="M5374" s="3">
        <v>0</v>
      </c>
      <c r="N5374" s="3">
        <v>130680</v>
      </c>
      <c r="O5374" s="3">
        <v>130680</v>
      </c>
    </row>
    <row r="5375" spans="1:15" hidden="1" x14ac:dyDescent="0.2">
      <c r="A5375" t="s">
        <v>9519</v>
      </c>
      <c r="B5375" t="s">
        <v>9369</v>
      </c>
      <c r="C5375" s="2">
        <v>43738</v>
      </c>
      <c r="D5375" t="s">
        <v>9520</v>
      </c>
      <c r="E5375" s="3">
        <v>0</v>
      </c>
      <c r="F5375" s="3">
        <v>0</v>
      </c>
      <c r="G5375" s="3">
        <v>0</v>
      </c>
      <c r="H5375" s="3">
        <v>0</v>
      </c>
      <c r="I5375" s="3">
        <v>910000</v>
      </c>
      <c r="J5375" s="3">
        <v>0</v>
      </c>
      <c r="K5375" s="3">
        <v>910000</v>
      </c>
      <c r="L5375" s="3">
        <v>0</v>
      </c>
      <c r="M5375" s="3">
        <v>0</v>
      </c>
      <c r="N5375" s="3">
        <v>910000</v>
      </c>
      <c r="O5375" s="3">
        <v>910000</v>
      </c>
    </row>
    <row r="5376" spans="1:15" hidden="1" x14ac:dyDescent="0.2">
      <c r="A5376" t="s">
        <v>9521</v>
      </c>
      <c r="B5376" t="s">
        <v>9369</v>
      </c>
      <c r="C5376" s="2">
        <v>43738</v>
      </c>
      <c r="D5376" t="s">
        <v>9522</v>
      </c>
      <c r="E5376" s="3">
        <v>0</v>
      </c>
      <c r="F5376" s="3">
        <v>0</v>
      </c>
      <c r="G5376" s="3">
        <v>0</v>
      </c>
      <c r="H5376" s="3">
        <v>0</v>
      </c>
      <c r="I5376" s="3">
        <v>150000</v>
      </c>
      <c r="J5376" s="3">
        <v>0</v>
      </c>
      <c r="K5376" s="3">
        <v>150000</v>
      </c>
      <c r="L5376" s="3">
        <v>0</v>
      </c>
      <c r="M5376" s="3">
        <v>0</v>
      </c>
      <c r="N5376" s="3">
        <v>150000</v>
      </c>
      <c r="O5376" s="3">
        <v>150000</v>
      </c>
    </row>
    <row r="5377" spans="1:15" hidden="1" x14ac:dyDescent="0.2">
      <c r="A5377" t="s">
        <v>9523</v>
      </c>
      <c r="B5377" t="s">
        <v>9369</v>
      </c>
      <c r="C5377" s="2">
        <v>44043</v>
      </c>
      <c r="D5377" t="s">
        <v>9524</v>
      </c>
      <c r="E5377" s="3">
        <v>0</v>
      </c>
      <c r="F5377" s="3">
        <v>0</v>
      </c>
      <c r="G5377" s="3">
        <v>0</v>
      </c>
      <c r="H5377" s="3">
        <v>0</v>
      </c>
      <c r="I5377" s="3">
        <v>0</v>
      </c>
      <c r="J5377" s="3">
        <v>0</v>
      </c>
      <c r="K5377" s="3">
        <v>0</v>
      </c>
      <c r="L5377" s="3">
        <v>0</v>
      </c>
      <c r="M5377" s="3">
        <v>0</v>
      </c>
      <c r="N5377" s="3">
        <v>0</v>
      </c>
      <c r="O5377" s="3">
        <v>0</v>
      </c>
    </row>
    <row r="5378" spans="1:15" hidden="1" x14ac:dyDescent="0.2">
      <c r="A5378" t="s">
        <v>9525</v>
      </c>
      <c r="B5378" t="s">
        <v>9369</v>
      </c>
      <c r="C5378" s="2">
        <v>44043</v>
      </c>
      <c r="D5378" t="s">
        <v>9526</v>
      </c>
      <c r="E5378" s="3">
        <v>0</v>
      </c>
      <c r="F5378" s="3">
        <v>0</v>
      </c>
      <c r="G5378" s="3">
        <v>0</v>
      </c>
      <c r="H5378" s="3">
        <v>0</v>
      </c>
      <c r="I5378" s="3">
        <v>0</v>
      </c>
      <c r="J5378" s="3">
        <v>0</v>
      </c>
      <c r="K5378" s="3">
        <v>0</v>
      </c>
      <c r="L5378" s="3">
        <v>0</v>
      </c>
      <c r="M5378" s="3">
        <v>0</v>
      </c>
      <c r="N5378" s="3">
        <v>0</v>
      </c>
      <c r="O5378" s="3">
        <v>0</v>
      </c>
    </row>
    <row r="5379" spans="1:15" hidden="1" x14ac:dyDescent="0.2">
      <c r="A5379" t="s">
        <v>9527</v>
      </c>
      <c r="B5379" t="s">
        <v>9369</v>
      </c>
      <c r="C5379" s="2">
        <v>44104</v>
      </c>
      <c r="D5379" t="s">
        <v>9528</v>
      </c>
      <c r="E5379" s="3">
        <v>0</v>
      </c>
      <c r="F5379" s="3">
        <v>0</v>
      </c>
      <c r="G5379" s="3">
        <v>0</v>
      </c>
      <c r="H5379" s="3">
        <v>0</v>
      </c>
      <c r="I5379" s="3">
        <v>0</v>
      </c>
      <c r="J5379" s="3">
        <v>0</v>
      </c>
      <c r="K5379" s="3">
        <v>0</v>
      </c>
      <c r="L5379" s="3">
        <v>0</v>
      </c>
      <c r="M5379" s="3">
        <v>0</v>
      </c>
      <c r="N5379" s="3">
        <v>0</v>
      </c>
      <c r="O5379" s="3">
        <v>0</v>
      </c>
    </row>
    <row r="5380" spans="1:15" hidden="1" x14ac:dyDescent="0.2">
      <c r="A5380" t="s">
        <v>9529</v>
      </c>
      <c r="B5380" t="s">
        <v>9369</v>
      </c>
      <c r="C5380" s="2">
        <v>44742</v>
      </c>
      <c r="D5380" t="s">
        <v>9530</v>
      </c>
      <c r="E5380" s="3">
        <v>236000</v>
      </c>
      <c r="F5380" s="3">
        <v>0</v>
      </c>
      <c r="G5380" s="3">
        <v>0</v>
      </c>
      <c r="H5380" s="3">
        <v>0</v>
      </c>
      <c r="I5380" s="3">
        <v>0</v>
      </c>
      <c r="J5380" s="3">
        <v>0</v>
      </c>
      <c r="K5380" s="3">
        <v>0</v>
      </c>
      <c r="L5380" s="3">
        <v>0</v>
      </c>
      <c r="M5380" s="3">
        <v>0</v>
      </c>
      <c r="N5380" s="3">
        <v>236000</v>
      </c>
      <c r="O5380" s="3">
        <v>236000</v>
      </c>
    </row>
    <row r="5381" spans="1:15" hidden="1" x14ac:dyDescent="0.2">
      <c r="A5381" t="s">
        <v>9531</v>
      </c>
      <c r="B5381" t="s">
        <v>9369</v>
      </c>
      <c r="C5381" s="2">
        <v>44742</v>
      </c>
      <c r="D5381" t="s">
        <v>9532</v>
      </c>
      <c r="E5381" s="3">
        <v>3764000</v>
      </c>
      <c r="F5381" s="3">
        <v>0</v>
      </c>
      <c r="G5381" s="3">
        <v>0</v>
      </c>
      <c r="H5381" s="3">
        <v>0</v>
      </c>
      <c r="I5381" s="3">
        <v>0</v>
      </c>
      <c r="J5381" s="3">
        <v>0</v>
      </c>
      <c r="K5381" s="3">
        <v>0</v>
      </c>
      <c r="L5381" s="3">
        <v>0</v>
      </c>
      <c r="M5381" s="3">
        <v>0</v>
      </c>
      <c r="N5381" s="3">
        <v>3764000</v>
      </c>
      <c r="O5381" s="3">
        <v>3764000</v>
      </c>
    </row>
    <row r="5382" spans="1:15" hidden="1" x14ac:dyDescent="0.2">
      <c r="A5382" t="s">
        <v>9533</v>
      </c>
      <c r="B5382" t="s">
        <v>9369</v>
      </c>
      <c r="C5382" s="2">
        <v>44592</v>
      </c>
      <c r="D5382" t="s">
        <v>9534</v>
      </c>
      <c r="E5382" s="3">
        <v>0</v>
      </c>
      <c r="F5382" s="3">
        <v>0</v>
      </c>
      <c r="G5382" s="3">
        <v>0</v>
      </c>
      <c r="H5382" s="3">
        <v>0</v>
      </c>
      <c r="I5382" s="3">
        <v>1190000</v>
      </c>
      <c r="J5382" s="3">
        <v>0</v>
      </c>
      <c r="K5382" s="3">
        <v>1190000</v>
      </c>
      <c r="L5382" s="3">
        <v>0</v>
      </c>
      <c r="M5382" s="3">
        <v>0</v>
      </c>
      <c r="N5382" s="3">
        <v>1190000</v>
      </c>
      <c r="O5382" s="3">
        <v>1190000</v>
      </c>
    </row>
    <row r="5383" spans="1:15" hidden="1" x14ac:dyDescent="0.2">
      <c r="A5383" t="s">
        <v>9535</v>
      </c>
      <c r="B5383" t="s">
        <v>9369</v>
      </c>
      <c r="C5383" s="2">
        <v>44165</v>
      </c>
      <c r="D5383" t="s">
        <v>9536</v>
      </c>
      <c r="E5383" s="3">
        <v>0</v>
      </c>
      <c r="F5383" s="3">
        <v>0</v>
      </c>
      <c r="G5383" s="3">
        <v>0</v>
      </c>
      <c r="H5383" s="3">
        <v>0</v>
      </c>
      <c r="I5383" s="3">
        <v>0</v>
      </c>
      <c r="J5383" s="3">
        <v>0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</row>
    <row r="5384" spans="1:15" hidden="1" x14ac:dyDescent="0.2">
      <c r="A5384" t="s">
        <v>9537</v>
      </c>
      <c r="B5384" t="s">
        <v>9369</v>
      </c>
      <c r="C5384" s="2">
        <v>44165</v>
      </c>
      <c r="D5384" t="s">
        <v>9538</v>
      </c>
      <c r="E5384" s="3">
        <v>0</v>
      </c>
      <c r="F5384" s="3">
        <v>0</v>
      </c>
      <c r="G5384" s="3">
        <v>0</v>
      </c>
      <c r="H5384" s="3">
        <v>0</v>
      </c>
      <c r="I5384" s="3">
        <v>0</v>
      </c>
      <c r="J5384" s="3">
        <v>0</v>
      </c>
      <c r="K5384" s="3">
        <v>0</v>
      </c>
      <c r="L5384" s="3">
        <v>0</v>
      </c>
      <c r="M5384" s="3">
        <v>0</v>
      </c>
      <c r="N5384" s="3">
        <v>0</v>
      </c>
      <c r="O5384" s="3">
        <v>0</v>
      </c>
    </row>
    <row r="5385" spans="1:15" hidden="1" x14ac:dyDescent="0.2">
      <c r="A5385" t="s">
        <v>9539</v>
      </c>
      <c r="B5385" t="s">
        <v>9369</v>
      </c>
      <c r="C5385" s="2">
        <v>44135</v>
      </c>
      <c r="D5385" t="s">
        <v>9540</v>
      </c>
      <c r="E5385" s="3">
        <v>0</v>
      </c>
      <c r="F5385" s="3">
        <v>0</v>
      </c>
      <c r="G5385" s="3">
        <v>0</v>
      </c>
      <c r="H5385" s="3">
        <v>0</v>
      </c>
      <c r="I5385" s="3">
        <v>29143.27</v>
      </c>
      <c r="J5385" s="3">
        <v>0</v>
      </c>
      <c r="K5385" s="3">
        <v>29143.27</v>
      </c>
      <c r="L5385" s="3">
        <v>0</v>
      </c>
      <c r="M5385" s="3">
        <v>0</v>
      </c>
      <c r="N5385" s="3">
        <v>29143.27</v>
      </c>
      <c r="O5385" s="3">
        <v>29143.27</v>
      </c>
    </row>
    <row r="5386" spans="1:15" hidden="1" x14ac:dyDescent="0.2">
      <c r="A5386" t="s">
        <v>9541</v>
      </c>
      <c r="B5386" t="s">
        <v>9369</v>
      </c>
      <c r="C5386" s="2">
        <v>44530</v>
      </c>
      <c r="D5386" t="s">
        <v>9542</v>
      </c>
      <c r="E5386" s="3">
        <v>12040000</v>
      </c>
      <c r="F5386" s="3">
        <v>0</v>
      </c>
      <c r="G5386" s="3">
        <v>0</v>
      </c>
      <c r="H5386" s="3">
        <v>0</v>
      </c>
      <c r="I5386" s="3">
        <v>13760000</v>
      </c>
      <c r="J5386" s="3">
        <v>0</v>
      </c>
      <c r="K5386" s="3">
        <v>13760000</v>
      </c>
      <c r="L5386" s="3">
        <v>0</v>
      </c>
      <c r="M5386" s="3">
        <v>0</v>
      </c>
      <c r="N5386" s="3">
        <v>25800000</v>
      </c>
      <c r="O5386" s="3">
        <v>25800000</v>
      </c>
    </row>
    <row r="5387" spans="1:15" hidden="1" x14ac:dyDescent="0.2">
      <c r="A5387" t="s">
        <v>9543</v>
      </c>
      <c r="B5387" t="s">
        <v>9369</v>
      </c>
      <c r="C5387" s="2">
        <v>44530</v>
      </c>
      <c r="D5387" t="s">
        <v>9544</v>
      </c>
      <c r="E5387" s="3">
        <v>10640000</v>
      </c>
      <c r="F5387" s="3">
        <v>0</v>
      </c>
      <c r="G5387" s="3">
        <v>0</v>
      </c>
      <c r="H5387" s="3">
        <v>0</v>
      </c>
      <c r="I5387" s="3">
        <v>12160000</v>
      </c>
      <c r="J5387" s="3">
        <v>0</v>
      </c>
      <c r="K5387" s="3">
        <v>12160000</v>
      </c>
      <c r="L5387" s="3">
        <v>0</v>
      </c>
      <c r="M5387" s="3">
        <v>0</v>
      </c>
      <c r="N5387" s="3">
        <v>22800000</v>
      </c>
      <c r="O5387" s="3">
        <v>22800000</v>
      </c>
    </row>
    <row r="5388" spans="1:15" hidden="1" x14ac:dyDescent="0.2">
      <c r="A5388" t="s">
        <v>9545</v>
      </c>
      <c r="B5388" t="s">
        <v>9369</v>
      </c>
      <c r="C5388" s="2">
        <v>44286</v>
      </c>
      <c r="D5388" t="s">
        <v>9546</v>
      </c>
      <c r="E5388" s="3">
        <v>0</v>
      </c>
      <c r="F5388" s="3">
        <v>0</v>
      </c>
      <c r="G5388" s="3">
        <v>0</v>
      </c>
      <c r="H5388" s="3">
        <v>0</v>
      </c>
      <c r="I5388" s="3">
        <v>0</v>
      </c>
      <c r="J5388" s="3">
        <v>0</v>
      </c>
      <c r="K5388" s="3">
        <v>0</v>
      </c>
      <c r="L5388" s="3">
        <v>0</v>
      </c>
      <c r="M5388" s="3">
        <v>0</v>
      </c>
      <c r="N5388" s="3">
        <v>0</v>
      </c>
      <c r="O5388" s="3">
        <v>0</v>
      </c>
    </row>
    <row r="5389" spans="1:15" hidden="1" x14ac:dyDescent="0.2">
      <c r="A5389" t="s">
        <v>9547</v>
      </c>
      <c r="B5389" t="s">
        <v>9369</v>
      </c>
      <c r="C5389" s="2">
        <v>44197</v>
      </c>
      <c r="D5389" t="s">
        <v>9548</v>
      </c>
      <c r="E5389" s="3">
        <v>0</v>
      </c>
      <c r="F5389" s="3">
        <v>0</v>
      </c>
      <c r="G5389" s="3">
        <v>0</v>
      </c>
      <c r="H5389" s="3">
        <v>0</v>
      </c>
      <c r="I5389" s="3">
        <v>10775000</v>
      </c>
      <c r="J5389" s="3">
        <v>0</v>
      </c>
      <c r="K5389" s="3">
        <v>10775000</v>
      </c>
      <c r="L5389" s="3">
        <v>0</v>
      </c>
      <c r="M5389" s="3">
        <v>0</v>
      </c>
      <c r="N5389" s="3">
        <v>10775000</v>
      </c>
      <c r="O5389" s="3">
        <v>10775000</v>
      </c>
    </row>
    <row r="5390" spans="1:15" hidden="1" x14ac:dyDescent="0.2">
      <c r="A5390" t="s">
        <v>9549</v>
      </c>
      <c r="B5390" t="s">
        <v>9369</v>
      </c>
      <c r="C5390" s="2">
        <v>44561</v>
      </c>
      <c r="D5390" t="s">
        <v>9550</v>
      </c>
      <c r="E5390" s="3">
        <v>153786</v>
      </c>
      <c r="F5390" s="3">
        <v>0</v>
      </c>
      <c r="G5390" s="3">
        <v>0</v>
      </c>
      <c r="H5390" s="3">
        <v>0</v>
      </c>
      <c r="I5390" s="3">
        <v>1806411</v>
      </c>
      <c r="J5390" s="3">
        <v>0</v>
      </c>
      <c r="K5390" s="3">
        <v>1806411</v>
      </c>
      <c r="L5390" s="3">
        <v>0</v>
      </c>
      <c r="M5390" s="3">
        <v>0</v>
      </c>
      <c r="N5390" s="3">
        <v>1960197</v>
      </c>
      <c r="O5390" s="3">
        <v>1960197</v>
      </c>
    </row>
    <row r="5391" spans="1:15" hidden="1" x14ac:dyDescent="0.2">
      <c r="A5391" t="s">
        <v>9551</v>
      </c>
      <c r="B5391" t="s">
        <v>9369</v>
      </c>
      <c r="C5391" s="2">
        <v>44592</v>
      </c>
      <c r="D5391" t="s">
        <v>9552</v>
      </c>
      <c r="E5391" s="3">
        <v>1238017</v>
      </c>
      <c r="F5391" s="3">
        <v>0</v>
      </c>
      <c r="G5391" s="3">
        <v>0</v>
      </c>
      <c r="H5391" s="3">
        <v>0</v>
      </c>
      <c r="I5391" s="3">
        <v>299950</v>
      </c>
      <c r="J5391" s="3">
        <v>0</v>
      </c>
      <c r="K5391" s="3">
        <v>299950</v>
      </c>
      <c r="L5391" s="3">
        <v>0</v>
      </c>
      <c r="M5391" s="3">
        <v>0</v>
      </c>
      <c r="N5391" s="3">
        <v>1537967</v>
      </c>
      <c r="O5391" s="3">
        <v>1537967</v>
      </c>
    </row>
    <row r="5392" spans="1:15" hidden="1" x14ac:dyDescent="0.2">
      <c r="A5392" t="s">
        <v>9553</v>
      </c>
      <c r="B5392" t="s">
        <v>9369</v>
      </c>
      <c r="C5392" s="2">
        <v>44286</v>
      </c>
      <c r="D5392" t="s">
        <v>9554</v>
      </c>
      <c r="E5392" s="3">
        <v>180000</v>
      </c>
      <c r="F5392" s="3">
        <v>0</v>
      </c>
      <c r="G5392" s="3">
        <v>0</v>
      </c>
      <c r="H5392" s="3">
        <v>0</v>
      </c>
      <c r="I5392" s="3">
        <v>21015771.199999999</v>
      </c>
      <c r="J5392" s="3">
        <v>0</v>
      </c>
      <c r="K5392" s="3">
        <v>21015771.199999999</v>
      </c>
      <c r="L5392" s="3">
        <v>0</v>
      </c>
      <c r="M5392" s="3">
        <v>0</v>
      </c>
      <c r="N5392" s="3">
        <v>21195771.199999999</v>
      </c>
      <c r="O5392" s="3">
        <v>21195771.199999999</v>
      </c>
    </row>
    <row r="5393" spans="1:15" hidden="1" x14ac:dyDescent="0.2">
      <c r="A5393" t="s">
        <v>9555</v>
      </c>
      <c r="B5393" t="s">
        <v>9369</v>
      </c>
      <c r="C5393" s="2">
        <v>44408</v>
      </c>
      <c r="D5393" t="s">
        <v>9556</v>
      </c>
      <c r="E5393" s="3">
        <v>0</v>
      </c>
      <c r="F5393" s="3">
        <v>0</v>
      </c>
      <c r="G5393" s="3">
        <v>0</v>
      </c>
      <c r="H5393" s="3">
        <v>0</v>
      </c>
      <c r="I5393" s="3">
        <v>359085.05</v>
      </c>
      <c r="J5393" s="3">
        <v>0</v>
      </c>
      <c r="K5393" s="3">
        <v>359085.05</v>
      </c>
      <c r="L5393" s="3">
        <v>0</v>
      </c>
      <c r="M5393" s="3">
        <v>0</v>
      </c>
      <c r="N5393" s="3">
        <v>359085.05</v>
      </c>
      <c r="O5393" s="3">
        <v>359085.05</v>
      </c>
    </row>
    <row r="5394" spans="1:15" hidden="1" x14ac:dyDescent="0.2">
      <c r="A5394" t="s">
        <v>9557</v>
      </c>
      <c r="B5394" t="s">
        <v>9369</v>
      </c>
      <c r="C5394" s="2">
        <v>44347</v>
      </c>
      <c r="D5394" t="s">
        <v>9558</v>
      </c>
      <c r="E5394" s="3">
        <v>0</v>
      </c>
      <c r="F5394" s="3">
        <v>0</v>
      </c>
      <c r="G5394" s="3">
        <v>-7080000</v>
      </c>
      <c r="H5394" s="3">
        <v>0</v>
      </c>
      <c r="I5394" s="3">
        <v>7080000</v>
      </c>
      <c r="J5394" s="3">
        <v>0</v>
      </c>
      <c r="K5394" s="3">
        <v>7080000</v>
      </c>
      <c r="L5394" s="3">
        <v>0</v>
      </c>
      <c r="M5394" s="3">
        <v>0</v>
      </c>
      <c r="N5394" s="3">
        <v>0</v>
      </c>
      <c r="O5394" s="3">
        <v>0</v>
      </c>
    </row>
    <row r="5395" spans="1:15" hidden="1" x14ac:dyDescent="0.2">
      <c r="A5395" t="s">
        <v>9559</v>
      </c>
      <c r="B5395" t="s">
        <v>9369</v>
      </c>
      <c r="C5395" s="2">
        <v>44713</v>
      </c>
      <c r="D5395" t="s">
        <v>9560</v>
      </c>
      <c r="E5395" s="3">
        <v>143027.89000000001</v>
      </c>
      <c r="F5395" s="3">
        <v>0</v>
      </c>
      <c r="G5395" s="3">
        <v>0</v>
      </c>
      <c r="H5395" s="3">
        <v>0</v>
      </c>
      <c r="I5395" s="3">
        <v>0</v>
      </c>
      <c r="J5395" s="3">
        <v>0</v>
      </c>
      <c r="K5395" s="3">
        <v>0</v>
      </c>
      <c r="L5395" s="3">
        <v>0</v>
      </c>
      <c r="M5395" s="3">
        <v>0</v>
      </c>
      <c r="N5395" s="3">
        <v>143027.89000000001</v>
      </c>
      <c r="O5395" s="3">
        <v>143027.89000000001</v>
      </c>
    </row>
    <row r="5396" spans="1:15" hidden="1" x14ac:dyDescent="0.2">
      <c r="A5396" t="s">
        <v>9561</v>
      </c>
      <c r="B5396" t="s">
        <v>9369</v>
      </c>
      <c r="C5396" s="2">
        <v>44408</v>
      </c>
      <c r="D5396" t="s">
        <v>9562</v>
      </c>
      <c r="E5396" s="3">
        <v>6035951.6200000001</v>
      </c>
      <c r="F5396" s="3">
        <v>0</v>
      </c>
      <c r="G5396" s="3">
        <v>0</v>
      </c>
      <c r="H5396" s="3">
        <v>0</v>
      </c>
      <c r="I5396" s="3">
        <v>5005072</v>
      </c>
      <c r="J5396" s="3">
        <v>0</v>
      </c>
      <c r="K5396" s="3">
        <v>5005072</v>
      </c>
      <c r="L5396" s="3">
        <v>0</v>
      </c>
      <c r="M5396" s="3">
        <v>0</v>
      </c>
      <c r="N5396" s="3">
        <v>11041023.619999999</v>
      </c>
      <c r="O5396" s="3">
        <v>11041023.619999999</v>
      </c>
    </row>
    <row r="5397" spans="1:15" hidden="1" x14ac:dyDescent="0.2">
      <c r="A5397" t="s">
        <v>9563</v>
      </c>
      <c r="B5397" t="s">
        <v>9369</v>
      </c>
      <c r="C5397" s="2">
        <v>44742</v>
      </c>
      <c r="D5397" t="s">
        <v>9564</v>
      </c>
      <c r="E5397" s="3">
        <v>513766.85</v>
      </c>
      <c r="F5397" s="3">
        <v>0</v>
      </c>
      <c r="G5397" s="3">
        <v>0</v>
      </c>
      <c r="H5397" s="3">
        <v>0</v>
      </c>
      <c r="I5397" s="3">
        <v>0</v>
      </c>
      <c r="J5397" s="3">
        <v>0</v>
      </c>
      <c r="K5397" s="3">
        <v>0</v>
      </c>
      <c r="L5397" s="3">
        <v>0</v>
      </c>
      <c r="M5397" s="3">
        <v>0</v>
      </c>
      <c r="N5397" s="3">
        <v>513766.85</v>
      </c>
      <c r="O5397" s="3">
        <v>513766.85</v>
      </c>
    </row>
    <row r="5398" spans="1:15" hidden="1" x14ac:dyDescent="0.2">
      <c r="A5398" t="s">
        <v>9565</v>
      </c>
      <c r="B5398" t="s">
        <v>9369</v>
      </c>
      <c r="C5398" s="2">
        <v>44408</v>
      </c>
      <c r="D5398" t="s">
        <v>9566</v>
      </c>
      <c r="E5398" s="3">
        <v>11000</v>
      </c>
      <c r="F5398" s="3">
        <v>0</v>
      </c>
      <c r="G5398" s="3">
        <v>0</v>
      </c>
      <c r="H5398" s="3">
        <v>0</v>
      </c>
      <c r="I5398" s="3">
        <v>234926</v>
      </c>
      <c r="J5398" s="3">
        <v>0</v>
      </c>
      <c r="K5398" s="3">
        <v>234926</v>
      </c>
      <c r="L5398" s="3">
        <v>0</v>
      </c>
      <c r="M5398" s="3">
        <v>0</v>
      </c>
      <c r="N5398" s="3">
        <v>245926</v>
      </c>
      <c r="O5398" s="3">
        <v>245926</v>
      </c>
    </row>
    <row r="5399" spans="1:15" hidden="1" x14ac:dyDescent="0.2">
      <c r="A5399" t="s">
        <v>9567</v>
      </c>
      <c r="B5399" t="s">
        <v>9369</v>
      </c>
      <c r="C5399" s="2">
        <v>44561</v>
      </c>
      <c r="D5399" t="s">
        <v>9568</v>
      </c>
      <c r="E5399" s="3">
        <v>0</v>
      </c>
      <c r="F5399" s="3">
        <v>0</v>
      </c>
      <c r="G5399" s="3">
        <v>0</v>
      </c>
      <c r="H5399" s="3">
        <v>0</v>
      </c>
      <c r="I5399" s="3">
        <v>5470932.3700000001</v>
      </c>
      <c r="J5399" s="3">
        <v>0</v>
      </c>
      <c r="K5399" s="3">
        <v>5470932.3700000001</v>
      </c>
      <c r="L5399" s="3">
        <v>0</v>
      </c>
      <c r="M5399" s="3">
        <v>0</v>
      </c>
      <c r="N5399" s="3">
        <v>5470932.3700000001</v>
      </c>
      <c r="O5399" s="3">
        <v>5470932.3700000001</v>
      </c>
    </row>
    <row r="5400" spans="1:15" hidden="1" x14ac:dyDescent="0.2">
      <c r="A5400" t="s">
        <v>9569</v>
      </c>
      <c r="B5400" t="s">
        <v>9369</v>
      </c>
      <c r="C5400" s="2">
        <v>44530</v>
      </c>
      <c r="D5400" t="s">
        <v>9570</v>
      </c>
      <c r="E5400" s="3">
        <v>0</v>
      </c>
      <c r="F5400" s="3">
        <v>0</v>
      </c>
      <c r="G5400" s="3">
        <v>0</v>
      </c>
      <c r="H5400" s="3">
        <v>0</v>
      </c>
      <c r="I5400" s="3">
        <v>646805</v>
      </c>
      <c r="J5400" s="3">
        <v>0</v>
      </c>
      <c r="K5400" s="3">
        <v>646805</v>
      </c>
      <c r="L5400" s="3">
        <v>0</v>
      </c>
      <c r="M5400" s="3">
        <v>0</v>
      </c>
      <c r="N5400" s="3">
        <v>646805</v>
      </c>
      <c r="O5400" s="3">
        <v>646805</v>
      </c>
    </row>
    <row r="5401" spans="1:15" hidden="1" x14ac:dyDescent="0.2">
      <c r="A5401" t="s">
        <v>9571</v>
      </c>
      <c r="B5401" t="s">
        <v>9369</v>
      </c>
      <c r="C5401" s="2">
        <v>44620</v>
      </c>
      <c r="D5401" t="s">
        <v>9572</v>
      </c>
      <c r="E5401" s="3">
        <v>0</v>
      </c>
      <c r="F5401" s="3">
        <v>0</v>
      </c>
      <c r="G5401" s="3">
        <v>0</v>
      </c>
      <c r="H5401" s="3">
        <v>0</v>
      </c>
      <c r="I5401" s="3">
        <v>241624.65</v>
      </c>
      <c r="J5401" s="3">
        <v>0</v>
      </c>
      <c r="K5401" s="3">
        <v>241624.65</v>
      </c>
      <c r="L5401" s="3">
        <v>0</v>
      </c>
      <c r="M5401" s="3">
        <v>0</v>
      </c>
      <c r="N5401" s="3">
        <v>241624.65</v>
      </c>
      <c r="O5401" s="3">
        <v>241624.65</v>
      </c>
    </row>
    <row r="5402" spans="1:15" hidden="1" x14ac:dyDescent="0.2">
      <c r="A5402" t="s">
        <v>9573</v>
      </c>
      <c r="B5402" t="s">
        <v>9369</v>
      </c>
      <c r="C5402" s="2">
        <v>44408</v>
      </c>
      <c r="D5402" t="s">
        <v>9574</v>
      </c>
      <c r="E5402" s="3">
        <v>0</v>
      </c>
      <c r="F5402" s="3">
        <v>0</v>
      </c>
      <c r="G5402" s="3">
        <v>0</v>
      </c>
      <c r="H5402" s="3">
        <v>0</v>
      </c>
      <c r="I5402" s="3">
        <v>303702.2</v>
      </c>
      <c r="J5402" s="3">
        <v>0</v>
      </c>
      <c r="K5402" s="3">
        <v>303702.2</v>
      </c>
      <c r="L5402" s="3">
        <v>0</v>
      </c>
      <c r="M5402" s="3">
        <v>0</v>
      </c>
      <c r="N5402" s="3">
        <v>303702.2</v>
      </c>
      <c r="O5402" s="3">
        <v>303702.2</v>
      </c>
    </row>
    <row r="5403" spans="1:15" hidden="1" x14ac:dyDescent="0.2">
      <c r="A5403" t="s">
        <v>9575</v>
      </c>
      <c r="B5403" t="s">
        <v>9369</v>
      </c>
      <c r="C5403" s="2">
        <v>44347</v>
      </c>
      <c r="D5403" t="s">
        <v>9576</v>
      </c>
      <c r="E5403" s="3">
        <v>0</v>
      </c>
      <c r="F5403" s="3">
        <v>0</v>
      </c>
      <c r="G5403" s="3">
        <v>0</v>
      </c>
      <c r="H5403" s="3">
        <v>0</v>
      </c>
      <c r="I5403" s="3">
        <v>0</v>
      </c>
      <c r="J5403" s="3">
        <v>0</v>
      </c>
      <c r="K5403" s="3">
        <v>0</v>
      </c>
      <c r="L5403" s="3">
        <v>0</v>
      </c>
      <c r="M5403" s="3">
        <v>0</v>
      </c>
      <c r="N5403" s="3">
        <v>0</v>
      </c>
      <c r="O5403" s="3">
        <v>0</v>
      </c>
    </row>
    <row r="5404" spans="1:15" hidden="1" x14ac:dyDescent="0.2">
      <c r="A5404" t="s">
        <v>9577</v>
      </c>
      <c r="B5404" t="s">
        <v>9369</v>
      </c>
      <c r="C5404" s="2">
        <v>44469</v>
      </c>
      <c r="D5404" t="s">
        <v>9578</v>
      </c>
      <c r="E5404" s="3">
        <v>0</v>
      </c>
      <c r="F5404" s="3">
        <v>0</v>
      </c>
      <c r="G5404" s="3">
        <v>0</v>
      </c>
      <c r="H5404" s="3">
        <v>0</v>
      </c>
      <c r="I5404" s="3">
        <v>376125</v>
      </c>
      <c r="J5404" s="3">
        <v>0</v>
      </c>
      <c r="K5404" s="3">
        <v>376125</v>
      </c>
      <c r="L5404" s="3">
        <v>0</v>
      </c>
      <c r="M5404" s="3">
        <v>0</v>
      </c>
      <c r="N5404" s="3">
        <v>376125</v>
      </c>
      <c r="O5404" s="3">
        <v>376125</v>
      </c>
    </row>
    <row r="5405" spans="1:15" hidden="1" x14ac:dyDescent="0.2">
      <c r="A5405" t="s">
        <v>9579</v>
      </c>
      <c r="B5405" t="s">
        <v>9369</v>
      </c>
      <c r="C5405" s="2">
        <v>44469</v>
      </c>
      <c r="D5405" t="s">
        <v>9580</v>
      </c>
      <c r="E5405" s="3">
        <v>0</v>
      </c>
      <c r="F5405" s="3">
        <v>0</v>
      </c>
      <c r="G5405" s="3">
        <v>0</v>
      </c>
      <c r="H5405" s="3">
        <v>0</v>
      </c>
      <c r="I5405" s="3">
        <v>6623889.54</v>
      </c>
      <c r="J5405" s="3">
        <v>0</v>
      </c>
      <c r="K5405" s="3">
        <v>6623889.54</v>
      </c>
      <c r="L5405" s="3">
        <v>0</v>
      </c>
      <c r="M5405" s="3">
        <v>0</v>
      </c>
      <c r="N5405" s="3">
        <v>6623889.54</v>
      </c>
      <c r="O5405" s="3">
        <v>6623889.54</v>
      </c>
    </row>
    <row r="5406" spans="1:15" hidden="1" x14ac:dyDescent="0.2">
      <c r="A5406" t="s">
        <v>9581</v>
      </c>
      <c r="B5406" t="s">
        <v>9369</v>
      </c>
      <c r="C5406" s="2">
        <v>44712</v>
      </c>
      <c r="D5406" t="s">
        <v>9582</v>
      </c>
      <c r="E5406" s="3">
        <v>925000</v>
      </c>
      <c r="F5406" s="3">
        <v>0</v>
      </c>
      <c r="G5406" s="3">
        <v>0</v>
      </c>
      <c r="H5406" s="3">
        <v>0</v>
      </c>
      <c r="I5406" s="3">
        <v>0</v>
      </c>
      <c r="J5406" s="3">
        <v>0</v>
      </c>
      <c r="K5406" s="3">
        <v>0</v>
      </c>
      <c r="L5406" s="3">
        <v>0</v>
      </c>
      <c r="M5406" s="3">
        <v>0</v>
      </c>
      <c r="N5406" s="3">
        <v>925000</v>
      </c>
      <c r="O5406" s="3">
        <v>925000</v>
      </c>
    </row>
    <row r="5407" spans="1:15" hidden="1" x14ac:dyDescent="0.2">
      <c r="A5407" t="s">
        <v>9583</v>
      </c>
      <c r="B5407" t="s">
        <v>9369</v>
      </c>
      <c r="C5407" s="2">
        <v>44377</v>
      </c>
      <c r="D5407" t="s">
        <v>9584</v>
      </c>
      <c r="E5407" s="3">
        <v>0</v>
      </c>
      <c r="F5407" s="3">
        <v>0</v>
      </c>
      <c r="G5407" s="3">
        <v>0</v>
      </c>
      <c r="H5407" s="3">
        <v>0</v>
      </c>
      <c r="I5407" s="3">
        <v>1388500</v>
      </c>
      <c r="J5407" s="3">
        <v>0</v>
      </c>
      <c r="K5407" s="3">
        <v>1388500</v>
      </c>
      <c r="L5407" s="3">
        <v>0</v>
      </c>
      <c r="M5407" s="3">
        <v>0</v>
      </c>
      <c r="N5407" s="3">
        <v>1388500</v>
      </c>
      <c r="O5407" s="3">
        <v>1388500</v>
      </c>
    </row>
    <row r="5408" spans="1:15" hidden="1" x14ac:dyDescent="0.2">
      <c r="A5408" t="s">
        <v>9585</v>
      </c>
      <c r="B5408" t="s">
        <v>9369</v>
      </c>
      <c r="C5408" s="2">
        <v>44592</v>
      </c>
      <c r="D5408" t="s">
        <v>9586</v>
      </c>
      <c r="E5408" s="3">
        <v>0</v>
      </c>
      <c r="F5408" s="3">
        <v>0</v>
      </c>
      <c r="G5408" s="3">
        <v>-940513.01</v>
      </c>
      <c r="H5408" s="3">
        <v>0</v>
      </c>
      <c r="I5408" s="3">
        <v>940513.01</v>
      </c>
      <c r="J5408" s="3">
        <v>0</v>
      </c>
      <c r="K5408" s="3">
        <v>940513.01</v>
      </c>
      <c r="L5408" s="3">
        <v>0</v>
      </c>
      <c r="M5408" s="3">
        <v>0</v>
      </c>
      <c r="N5408" s="3">
        <v>0</v>
      </c>
      <c r="O5408" s="3">
        <v>0</v>
      </c>
    </row>
    <row r="5409" spans="1:15" hidden="1" x14ac:dyDescent="0.2">
      <c r="A5409" t="s">
        <v>9587</v>
      </c>
      <c r="B5409" t="s">
        <v>9369</v>
      </c>
      <c r="C5409" s="2">
        <v>44712</v>
      </c>
      <c r="D5409" t="s">
        <v>9588</v>
      </c>
      <c r="E5409" s="3">
        <v>0</v>
      </c>
      <c r="F5409" s="3">
        <v>0</v>
      </c>
      <c r="G5409" s="3">
        <v>0</v>
      </c>
      <c r="H5409" s="3">
        <v>0</v>
      </c>
      <c r="I5409" s="3">
        <v>0</v>
      </c>
      <c r="J5409" s="3">
        <v>0</v>
      </c>
      <c r="K5409" s="3">
        <v>0</v>
      </c>
      <c r="L5409" s="3">
        <v>0</v>
      </c>
      <c r="M5409" s="3">
        <v>0</v>
      </c>
      <c r="N5409" s="3">
        <v>0</v>
      </c>
      <c r="O5409" s="3">
        <v>0</v>
      </c>
    </row>
    <row r="5410" spans="1:15" hidden="1" x14ac:dyDescent="0.2">
      <c r="A5410" t="s">
        <v>9589</v>
      </c>
      <c r="B5410" t="s">
        <v>9369</v>
      </c>
      <c r="C5410" s="2">
        <v>44592</v>
      </c>
      <c r="D5410" t="s">
        <v>9590</v>
      </c>
      <c r="E5410" s="3">
        <v>0</v>
      </c>
      <c r="F5410" s="3">
        <v>0</v>
      </c>
      <c r="G5410" s="3">
        <v>-1913248.42</v>
      </c>
      <c r="H5410" s="3">
        <v>0</v>
      </c>
      <c r="I5410" s="3">
        <v>1913248.42</v>
      </c>
      <c r="J5410" s="3">
        <v>0</v>
      </c>
      <c r="K5410" s="3">
        <v>1913248.42</v>
      </c>
      <c r="L5410" s="3">
        <v>0</v>
      </c>
      <c r="M5410" s="3">
        <v>0</v>
      </c>
      <c r="N5410" s="3">
        <v>0</v>
      </c>
      <c r="O5410" s="3">
        <v>0</v>
      </c>
    </row>
    <row r="5411" spans="1:15" hidden="1" x14ac:dyDescent="0.2">
      <c r="A5411" t="s">
        <v>9591</v>
      </c>
      <c r="B5411" t="s">
        <v>9369</v>
      </c>
      <c r="C5411" s="2">
        <v>44712</v>
      </c>
      <c r="D5411" t="s">
        <v>9592</v>
      </c>
      <c r="E5411" s="3">
        <v>1406608</v>
      </c>
      <c r="F5411" s="3">
        <v>0</v>
      </c>
      <c r="G5411" s="3">
        <v>0</v>
      </c>
      <c r="H5411" s="3">
        <v>0</v>
      </c>
      <c r="I5411" s="3">
        <v>0</v>
      </c>
      <c r="J5411" s="3">
        <v>0</v>
      </c>
      <c r="K5411" s="3">
        <v>0</v>
      </c>
      <c r="L5411" s="3">
        <v>0</v>
      </c>
      <c r="M5411" s="3">
        <v>0</v>
      </c>
      <c r="N5411" s="3">
        <v>1406608</v>
      </c>
      <c r="O5411" s="3">
        <v>1406608</v>
      </c>
    </row>
    <row r="5412" spans="1:15" hidden="1" x14ac:dyDescent="0.2">
      <c r="A5412" t="s">
        <v>9593</v>
      </c>
      <c r="B5412" t="s">
        <v>9369</v>
      </c>
      <c r="C5412" s="2">
        <v>44712</v>
      </c>
      <c r="D5412" t="s">
        <v>9594</v>
      </c>
      <c r="E5412" s="3">
        <v>190000</v>
      </c>
      <c r="F5412" s="3">
        <v>0</v>
      </c>
      <c r="G5412" s="3">
        <v>0</v>
      </c>
      <c r="H5412" s="3">
        <v>0</v>
      </c>
      <c r="I5412" s="3">
        <v>0</v>
      </c>
      <c r="J5412" s="3">
        <v>0</v>
      </c>
      <c r="K5412" s="3">
        <v>0</v>
      </c>
      <c r="L5412" s="3">
        <v>0</v>
      </c>
      <c r="M5412" s="3">
        <v>0</v>
      </c>
      <c r="N5412" s="3">
        <v>190000</v>
      </c>
      <c r="O5412" s="3">
        <v>190000</v>
      </c>
    </row>
    <row r="5413" spans="1:15" hidden="1" x14ac:dyDescent="0.2">
      <c r="A5413" t="s">
        <v>9595</v>
      </c>
      <c r="B5413" t="s">
        <v>9369</v>
      </c>
      <c r="C5413" s="2">
        <v>44834</v>
      </c>
      <c r="D5413" t="s">
        <v>9596</v>
      </c>
      <c r="E5413" s="3">
        <v>183299.98</v>
      </c>
      <c r="F5413" s="3">
        <v>0</v>
      </c>
      <c r="G5413" s="3">
        <v>0</v>
      </c>
      <c r="H5413" s="3">
        <v>0</v>
      </c>
      <c r="I5413" s="3">
        <v>0</v>
      </c>
      <c r="J5413" s="3">
        <v>0</v>
      </c>
      <c r="K5413" s="3">
        <v>0</v>
      </c>
      <c r="L5413" s="3">
        <v>0</v>
      </c>
      <c r="M5413" s="3">
        <v>0</v>
      </c>
      <c r="N5413" s="3">
        <v>183299.98</v>
      </c>
      <c r="O5413" s="3">
        <v>183299.98</v>
      </c>
    </row>
    <row r="5414" spans="1:15" hidden="1" x14ac:dyDescent="0.2">
      <c r="A5414" t="s">
        <v>9597</v>
      </c>
      <c r="B5414" t="s">
        <v>9369</v>
      </c>
      <c r="C5414" s="2">
        <v>44712</v>
      </c>
      <c r="D5414" t="s">
        <v>9598</v>
      </c>
      <c r="E5414" s="3">
        <v>78120.86</v>
      </c>
      <c r="F5414" s="3">
        <v>0</v>
      </c>
      <c r="G5414" s="3">
        <v>0</v>
      </c>
      <c r="H5414" s="3">
        <v>0</v>
      </c>
      <c r="I5414" s="3">
        <v>0</v>
      </c>
      <c r="J5414" s="3">
        <v>0</v>
      </c>
      <c r="K5414" s="3">
        <v>0</v>
      </c>
      <c r="L5414" s="3">
        <v>0</v>
      </c>
      <c r="M5414" s="3">
        <v>0</v>
      </c>
      <c r="N5414" s="3">
        <v>78120.86</v>
      </c>
      <c r="O5414" s="3">
        <v>78120.86</v>
      </c>
    </row>
    <row r="5415" spans="1:15" hidden="1" x14ac:dyDescent="0.2">
      <c r="A5415" t="s">
        <v>9599</v>
      </c>
      <c r="B5415" t="s">
        <v>9369</v>
      </c>
      <c r="C5415" s="2">
        <v>44377</v>
      </c>
      <c r="D5415" t="s">
        <v>9600</v>
      </c>
      <c r="E5415" s="3">
        <v>0</v>
      </c>
      <c r="F5415" s="3">
        <v>0</v>
      </c>
      <c r="G5415" s="3">
        <v>0</v>
      </c>
      <c r="H5415" s="3">
        <v>0</v>
      </c>
      <c r="I5415" s="3">
        <v>24765977.879999999</v>
      </c>
      <c r="J5415" s="3">
        <v>0</v>
      </c>
      <c r="K5415" s="3">
        <v>24765977.879999999</v>
      </c>
      <c r="L5415" s="3">
        <v>0</v>
      </c>
      <c r="M5415" s="3">
        <v>0</v>
      </c>
      <c r="N5415" s="3">
        <v>24765977.879999999</v>
      </c>
      <c r="O5415" s="3">
        <v>24765977.879999999</v>
      </c>
    </row>
    <row r="5416" spans="1:15" hidden="1" x14ac:dyDescent="0.2">
      <c r="A5416" t="s">
        <v>9601</v>
      </c>
      <c r="B5416" t="s">
        <v>9369</v>
      </c>
      <c r="C5416" s="2">
        <v>44681</v>
      </c>
      <c r="D5416" t="s">
        <v>9602</v>
      </c>
      <c r="E5416" s="3">
        <v>2808500</v>
      </c>
      <c r="F5416" s="3">
        <v>0</v>
      </c>
      <c r="G5416" s="3">
        <v>0</v>
      </c>
      <c r="H5416" s="3">
        <v>0</v>
      </c>
      <c r="I5416" s="3">
        <v>0</v>
      </c>
      <c r="J5416" s="3">
        <v>0</v>
      </c>
      <c r="K5416" s="3">
        <v>0</v>
      </c>
      <c r="L5416" s="3">
        <v>0</v>
      </c>
      <c r="M5416" s="3">
        <v>0</v>
      </c>
      <c r="N5416" s="3">
        <v>2808500</v>
      </c>
      <c r="O5416" s="3">
        <v>2808500</v>
      </c>
    </row>
    <row r="5417" spans="1:15" hidden="1" x14ac:dyDescent="0.2">
      <c r="A5417" t="s">
        <v>9603</v>
      </c>
      <c r="B5417" t="s">
        <v>9369</v>
      </c>
      <c r="C5417" s="2">
        <v>44681</v>
      </c>
      <c r="D5417" t="s">
        <v>9604</v>
      </c>
      <c r="E5417" s="3">
        <v>3984400</v>
      </c>
      <c r="F5417" s="3">
        <v>0</v>
      </c>
      <c r="G5417" s="3">
        <v>0</v>
      </c>
      <c r="H5417" s="3">
        <v>0</v>
      </c>
      <c r="I5417" s="3">
        <v>0</v>
      </c>
      <c r="J5417" s="3">
        <v>0</v>
      </c>
      <c r="K5417" s="3">
        <v>0</v>
      </c>
      <c r="L5417" s="3">
        <v>0</v>
      </c>
      <c r="M5417" s="3">
        <v>0</v>
      </c>
      <c r="N5417" s="3">
        <v>3984400</v>
      </c>
      <c r="O5417" s="3">
        <v>3984400</v>
      </c>
    </row>
    <row r="5418" spans="1:15" hidden="1" x14ac:dyDescent="0.2">
      <c r="A5418" t="s">
        <v>9605</v>
      </c>
      <c r="B5418" t="s">
        <v>9369</v>
      </c>
      <c r="C5418" s="2">
        <v>44834</v>
      </c>
      <c r="D5418" t="s">
        <v>9606</v>
      </c>
      <c r="E5418" s="3">
        <v>210400</v>
      </c>
      <c r="F5418" s="3">
        <v>0</v>
      </c>
      <c r="G5418" s="3">
        <v>0</v>
      </c>
      <c r="H5418" s="3">
        <v>0</v>
      </c>
      <c r="I5418" s="3">
        <v>0</v>
      </c>
      <c r="J5418" s="3">
        <v>0</v>
      </c>
      <c r="K5418" s="3">
        <v>0</v>
      </c>
      <c r="L5418" s="3">
        <v>0</v>
      </c>
      <c r="M5418" s="3">
        <v>0</v>
      </c>
      <c r="N5418" s="3">
        <v>210400</v>
      </c>
      <c r="O5418" s="3">
        <v>210400</v>
      </c>
    </row>
    <row r="5419" spans="1:15" hidden="1" x14ac:dyDescent="0.2">
      <c r="A5419" t="s">
        <v>9607</v>
      </c>
      <c r="B5419" t="s">
        <v>9369</v>
      </c>
      <c r="C5419" s="2">
        <v>44681</v>
      </c>
      <c r="D5419" t="s">
        <v>9608</v>
      </c>
      <c r="E5419" s="3">
        <v>108892</v>
      </c>
      <c r="F5419" s="3">
        <v>0</v>
      </c>
      <c r="G5419" s="3">
        <v>0</v>
      </c>
      <c r="H5419" s="3">
        <v>0</v>
      </c>
      <c r="I5419" s="3">
        <v>0</v>
      </c>
      <c r="J5419" s="3">
        <v>0</v>
      </c>
      <c r="K5419" s="3">
        <v>0</v>
      </c>
      <c r="L5419" s="3">
        <v>0</v>
      </c>
      <c r="M5419" s="3">
        <v>0</v>
      </c>
      <c r="N5419" s="3">
        <v>108892</v>
      </c>
      <c r="O5419" s="3">
        <v>108892</v>
      </c>
    </row>
    <row r="5420" spans="1:15" hidden="1" x14ac:dyDescent="0.2">
      <c r="A5420" t="s">
        <v>9609</v>
      </c>
      <c r="B5420" t="s">
        <v>9369</v>
      </c>
      <c r="C5420" s="2">
        <v>44469</v>
      </c>
      <c r="D5420" t="s">
        <v>9610</v>
      </c>
      <c r="E5420" s="3">
        <v>0</v>
      </c>
      <c r="F5420" s="3">
        <v>0</v>
      </c>
      <c r="G5420" s="3">
        <v>0</v>
      </c>
      <c r="H5420" s="3">
        <v>0</v>
      </c>
      <c r="I5420" s="3">
        <v>197317.64</v>
      </c>
      <c r="J5420" s="3">
        <v>0</v>
      </c>
      <c r="K5420" s="3">
        <v>197317.64</v>
      </c>
      <c r="L5420" s="3">
        <v>0</v>
      </c>
      <c r="M5420" s="3">
        <v>0</v>
      </c>
      <c r="N5420" s="3">
        <v>197317.64</v>
      </c>
      <c r="O5420" s="3">
        <v>197317.64</v>
      </c>
    </row>
    <row r="5421" spans="1:15" hidden="1" x14ac:dyDescent="0.2">
      <c r="A5421" t="s">
        <v>9611</v>
      </c>
      <c r="B5421" t="s">
        <v>9369</v>
      </c>
      <c r="C5421" s="2">
        <v>44620</v>
      </c>
      <c r="D5421" t="s">
        <v>9612</v>
      </c>
      <c r="E5421" s="3">
        <v>240885.41</v>
      </c>
      <c r="F5421" s="3">
        <v>0</v>
      </c>
      <c r="G5421" s="3">
        <v>0</v>
      </c>
      <c r="H5421" s="3">
        <v>0</v>
      </c>
      <c r="I5421" s="3">
        <v>1069823.83</v>
      </c>
      <c r="J5421" s="3">
        <v>0</v>
      </c>
      <c r="K5421" s="3">
        <v>1069823.83</v>
      </c>
      <c r="L5421" s="3">
        <v>0</v>
      </c>
      <c r="M5421" s="3">
        <v>0</v>
      </c>
      <c r="N5421" s="3">
        <v>1310709.24</v>
      </c>
      <c r="O5421" s="3">
        <v>1310709.24</v>
      </c>
    </row>
    <row r="5422" spans="1:15" hidden="1" x14ac:dyDescent="0.2">
      <c r="A5422" t="s">
        <v>9613</v>
      </c>
      <c r="B5422" t="s">
        <v>9369</v>
      </c>
      <c r="C5422" s="2">
        <v>44681</v>
      </c>
      <c r="D5422" t="s">
        <v>9612</v>
      </c>
      <c r="E5422" s="3">
        <v>20786.509999999998</v>
      </c>
      <c r="F5422" s="3">
        <v>0</v>
      </c>
      <c r="G5422" s="3">
        <v>0</v>
      </c>
      <c r="H5422" s="3">
        <v>0</v>
      </c>
      <c r="I5422" s="3">
        <v>0</v>
      </c>
      <c r="J5422" s="3">
        <v>0</v>
      </c>
      <c r="K5422" s="3">
        <v>0</v>
      </c>
      <c r="L5422" s="3">
        <v>0</v>
      </c>
      <c r="M5422" s="3">
        <v>0</v>
      </c>
      <c r="N5422" s="3">
        <v>20786.509999999998</v>
      </c>
      <c r="O5422" s="3">
        <v>20786.509999999998</v>
      </c>
    </row>
    <row r="5423" spans="1:15" hidden="1" x14ac:dyDescent="0.2">
      <c r="A5423" t="s">
        <v>9614</v>
      </c>
      <c r="B5423" t="s">
        <v>9369</v>
      </c>
      <c r="C5423" s="2">
        <v>44469</v>
      </c>
      <c r="D5423" t="s">
        <v>9615</v>
      </c>
      <c r="E5423" s="3">
        <v>0</v>
      </c>
      <c r="F5423" s="3">
        <v>0</v>
      </c>
      <c r="G5423" s="3">
        <v>-1740000</v>
      </c>
      <c r="H5423" s="3">
        <v>0</v>
      </c>
      <c r="I5423" s="3">
        <v>1740000</v>
      </c>
      <c r="J5423" s="3">
        <v>0</v>
      </c>
      <c r="K5423" s="3">
        <v>1740000</v>
      </c>
      <c r="L5423" s="3">
        <v>0</v>
      </c>
      <c r="M5423" s="3">
        <v>0</v>
      </c>
      <c r="N5423" s="3">
        <v>0</v>
      </c>
      <c r="O5423" s="3">
        <v>0</v>
      </c>
    </row>
    <row r="5424" spans="1:15" hidden="1" x14ac:dyDescent="0.2">
      <c r="A5424" t="s">
        <v>9616</v>
      </c>
      <c r="B5424" t="s">
        <v>9369</v>
      </c>
      <c r="C5424" s="2">
        <v>44742</v>
      </c>
      <c r="D5424" t="s">
        <v>9617</v>
      </c>
      <c r="E5424" s="3">
        <v>4795226.8899999997</v>
      </c>
      <c r="F5424" s="3">
        <v>0</v>
      </c>
      <c r="G5424" s="3">
        <v>0</v>
      </c>
      <c r="H5424" s="3">
        <v>0</v>
      </c>
      <c r="I5424" s="3">
        <v>0</v>
      </c>
      <c r="J5424" s="3">
        <v>0</v>
      </c>
      <c r="K5424" s="3">
        <v>0</v>
      </c>
      <c r="L5424" s="3">
        <v>0</v>
      </c>
      <c r="M5424" s="3">
        <v>0</v>
      </c>
      <c r="N5424" s="3">
        <v>4795226.8899999997</v>
      </c>
      <c r="O5424" s="3">
        <v>4795226.8899999997</v>
      </c>
    </row>
    <row r="5425" spans="1:15" hidden="1" x14ac:dyDescent="0.2">
      <c r="A5425" t="s">
        <v>9618</v>
      </c>
      <c r="B5425" t="s">
        <v>9369</v>
      </c>
      <c r="C5425" s="2">
        <v>44712</v>
      </c>
      <c r="D5425" t="s">
        <v>9619</v>
      </c>
      <c r="E5425" s="3">
        <v>5229781.49</v>
      </c>
      <c r="F5425" s="3">
        <v>0</v>
      </c>
      <c r="G5425" s="3">
        <v>0</v>
      </c>
      <c r="H5425" s="3">
        <v>0</v>
      </c>
      <c r="I5425" s="3">
        <v>0</v>
      </c>
      <c r="J5425" s="3">
        <v>0</v>
      </c>
      <c r="K5425" s="3">
        <v>0</v>
      </c>
      <c r="L5425" s="3">
        <v>0</v>
      </c>
      <c r="M5425" s="3">
        <v>0</v>
      </c>
      <c r="N5425" s="3">
        <v>5229781.49</v>
      </c>
      <c r="O5425" s="3">
        <v>5229781.49</v>
      </c>
    </row>
    <row r="5426" spans="1:15" hidden="1" x14ac:dyDescent="0.2">
      <c r="A5426" t="s">
        <v>9620</v>
      </c>
      <c r="B5426" t="s">
        <v>9369</v>
      </c>
      <c r="C5426" s="2">
        <v>44834</v>
      </c>
      <c r="D5426" t="s">
        <v>9621</v>
      </c>
      <c r="E5426" s="3">
        <v>876587.33</v>
      </c>
      <c r="F5426" s="3">
        <v>0</v>
      </c>
      <c r="G5426" s="3">
        <v>0</v>
      </c>
      <c r="H5426" s="3">
        <v>0</v>
      </c>
      <c r="I5426" s="3">
        <v>0</v>
      </c>
      <c r="J5426" s="3">
        <v>0</v>
      </c>
      <c r="K5426" s="3">
        <v>0</v>
      </c>
      <c r="L5426" s="3">
        <v>0</v>
      </c>
      <c r="M5426" s="3">
        <v>0</v>
      </c>
      <c r="N5426" s="3">
        <v>876587.33</v>
      </c>
      <c r="O5426" s="3">
        <v>876587.33</v>
      </c>
    </row>
    <row r="5427" spans="1:15" hidden="1" x14ac:dyDescent="0.2">
      <c r="A5427" t="s">
        <v>9622</v>
      </c>
      <c r="B5427" t="s">
        <v>9369</v>
      </c>
      <c r="C5427" s="2">
        <v>44773</v>
      </c>
      <c r="D5427" t="s">
        <v>9623</v>
      </c>
      <c r="E5427" s="3">
        <v>1229436.08</v>
      </c>
      <c r="F5427" s="3">
        <v>0</v>
      </c>
      <c r="G5427" s="3">
        <v>0</v>
      </c>
      <c r="H5427" s="3">
        <v>0</v>
      </c>
      <c r="I5427" s="3">
        <v>0</v>
      </c>
      <c r="J5427" s="3">
        <v>0</v>
      </c>
      <c r="K5427" s="3">
        <v>0</v>
      </c>
      <c r="L5427" s="3">
        <v>0</v>
      </c>
      <c r="M5427" s="3">
        <v>0</v>
      </c>
      <c r="N5427" s="3">
        <v>1229436.08</v>
      </c>
      <c r="O5427" s="3">
        <v>1229436.08</v>
      </c>
    </row>
    <row r="5428" spans="1:15" hidden="1" x14ac:dyDescent="0.2">
      <c r="A5428" t="s">
        <v>9624</v>
      </c>
      <c r="B5428" t="s">
        <v>9369</v>
      </c>
      <c r="C5428" s="2">
        <v>44681</v>
      </c>
      <c r="D5428" t="s">
        <v>9625</v>
      </c>
      <c r="E5428" s="3">
        <v>4200000</v>
      </c>
      <c r="F5428" s="3">
        <v>0</v>
      </c>
      <c r="G5428" s="3">
        <v>0</v>
      </c>
      <c r="H5428" s="3">
        <v>0</v>
      </c>
      <c r="I5428" s="3">
        <v>0</v>
      </c>
      <c r="J5428" s="3">
        <v>0</v>
      </c>
      <c r="K5428" s="3">
        <v>0</v>
      </c>
      <c r="L5428" s="3">
        <v>0</v>
      </c>
      <c r="M5428" s="3">
        <v>0</v>
      </c>
      <c r="N5428" s="3">
        <v>4200000</v>
      </c>
      <c r="O5428" s="3">
        <v>4200000</v>
      </c>
    </row>
    <row r="5429" spans="1:15" hidden="1" x14ac:dyDescent="0.2">
      <c r="A5429" t="s">
        <v>9626</v>
      </c>
      <c r="B5429" t="s">
        <v>9369</v>
      </c>
      <c r="C5429" s="2">
        <v>44834</v>
      </c>
      <c r="D5429" t="s">
        <v>9627</v>
      </c>
      <c r="E5429" s="3">
        <v>1626772.26</v>
      </c>
      <c r="F5429" s="3">
        <v>0</v>
      </c>
      <c r="G5429" s="3">
        <v>0</v>
      </c>
      <c r="H5429" s="3">
        <v>0</v>
      </c>
      <c r="I5429" s="3">
        <v>0</v>
      </c>
      <c r="J5429" s="3">
        <v>0</v>
      </c>
      <c r="K5429" s="3">
        <v>0</v>
      </c>
      <c r="L5429" s="3">
        <v>0</v>
      </c>
      <c r="M5429" s="3">
        <v>0</v>
      </c>
      <c r="N5429" s="3">
        <v>1626772.26</v>
      </c>
      <c r="O5429" s="3">
        <v>1626772.26</v>
      </c>
    </row>
    <row r="5430" spans="1:15" hidden="1" x14ac:dyDescent="0.2">
      <c r="A5430" t="s">
        <v>9628</v>
      </c>
      <c r="B5430" t="s">
        <v>9369</v>
      </c>
      <c r="C5430" s="2">
        <v>44712</v>
      </c>
      <c r="D5430" t="s">
        <v>9610</v>
      </c>
      <c r="E5430" s="3">
        <v>845121</v>
      </c>
      <c r="F5430" s="3">
        <v>0</v>
      </c>
      <c r="G5430" s="3">
        <v>0</v>
      </c>
      <c r="H5430" s="3">
        <v>0</v>
      </c>
      <c r="I5430" s="3">
        <v>0</v>
      </c>
      <c r="J5430" s="3">
        <v>0</v>
      </c>
      <c r="K5430" s="3">
        <v>0</v>
      </c>
      <c r="L5430" s="3">
        <v>0</v>
      </c>
      <c r="M5430" s="3">
        <v>0</v>
      </c>
      <c r="N5430" s="3">
        <v>845121</v>
      </c>
      <c r="O5430" s="3">
        <v>845121</v>
      </c>
    </row>
    <row r="5431" spans="1:15" hidden="1" x14ac:dyDescent="0.2">
      <c r="A5431" t="s">
        <v>9629</v>
      </c>
      <c r="B5431" t="s">
        <v>9369</v>
      </c>
      <c r="C5431" s="2">
        <v>44834</v>
      </c>
      <c r="D5431" t="s">
        <v>9610</v>
      </c>
      <c r="E5431" s="3">
        <v>12014.64</v>
      </c>
      <c r="F5431" s="3">
        <v>0</v>
      </c>
      <c r="G5431" s="3">
        <v>0</v>
      </c>
      <c r="H5431" s="3">
        <v>0</v>
      </c>
      <c r="I5431" s="3">
        <v>0</v>
      </c>
      <c r="J5431" s="3">
        <v>0</v>
      </c>
      <c r="K5431" s="3">
        <v>0</v>
      </c>
      <c r="L5431" s="3">
        <v>0</v>
      </c>
      <c r="M5431" s="3">
        <v>0</v>
      </c>
      <c r="N5431" s="3">
        <v>12014.64</v>
      </c>
      <c r="O5431" s="3">
        <v>12014.64</v>
      </c>
    </row>
    <row r="5432" spans="1:15" hidden="1" x14ac:dyDescent="0.2">
      <c r="A5432" t="s">
        <v>9630</v>
      </c>
      <c r="B5432" t="s">
        <v>9369</v>
      </c>
      <c r="C5432" s="2">
        <v>44712</v>
      </c>
      <c r="D5432" t="s">
        <v>9631</v>
      </c>
      <c r="E5432" s="3">
        <v>180428</v>
      </c>
      <c r="F5432" s="3">
        <v>0</v>
      </c>
      <c r="G5432" s="3">
        <v>0</v>
      </c>
      <c r="H5432" s="3">
        <v>0</v>
      </c>
      <c r="I5432" s="3">
        <v>0</v>
      </c>
      <c r="J5432" s="3">
        <v>0</v>
      </c>
      <c r="K5432" s="3">
        <v>0</v>
      </c>
      <c r="L5432" s="3">
        <v>0</v>
      </c>
      <c r="M5432" s="3">
        <v>0</v>
      </c>
      <c r="N5432" s="3">
        <v>180428</v>
      </c>
      <c r="O5432" s="3">
        <v>180428</v>
      </c>
    </row>
    <row r="5433" spans="1:15" hidden="1" x14ac:dyDescent="0.2">
      <c r="A5433" t="s">
        <v>9632</v>
      </c>
      <c r="B5433" t="s">
        <v>9369</v>
      </c>
      <c r="C5433" s="2">
        <v>44804</v>
      </c>
      <c r="D5433" t="s">
        <v>9633</v>
      </c>
      <c r="E5433" s="3">
        <v>32141.3</v>
      </c>
      <c r="F5433" s="3">
        <v>0</v>
      </c>
      <c r="G5433" s="3">
        <v>0</v>
      </c>
      <c r="H5433" s="3">
        <v>0</v>
      </c>
      <c r="I5433" s="3">
        <v>0</v>
      </c>
      <c r="J5433" s="3">
        <v>0</v>
      </c>
      <c r="K5433" s="3">
        <v>0</v>
      </c>
      <c r="L5433" s="3">
        <v>0</v>
      </c>
      <c r="M5433" s="3">
        <v>0</v>
      </c>
      <c r="N5433" s="3">
        <v>32141.3</v>
      </c>
      <c r="O5433" s="3">
        <v>32141.3</v>
      </c>
    </row>
    <row r="5434" spans="1:15" hidden="1" x14ac:dyDescent="0.2">
      <c r="A5434" t="s">
        <v>9634</v>
      </c>
      <c r="B5434" t="s">
        <v>9369</v>
      </c>
      <c r="C5434" s="2">
        <v>44742</v>
      </c>
      <c r="D5434" t="s">
        <v>9635</v>
      </c>
      <c r="E5434" s="3">
        <v>442419.24</v>
      </c>
      <c r="F5434" s="3">
        <v>0</v>
      </c>
      <c r="G5434" s="3">
        <v>0</v>
      </c>
      <c r="H5434" s="3">
        <v>0</v>
      </c>
      <c r="I5434" s="3">
        <v>0</v>
      </c>
      <c r="J5434" s="3">
        <v>0</v>
      </c>
      <c r="K5434" s="3">
        <v>0</v>
      </c>
      <c r="L5434" s="3">
        <v>0</v>
      </c>
      <c r="M5434" s="3">
        <v>0</v>
      </c>
      <c r="N5434" s="3">
        <v>442419.24</v>
      </c>
      <c r="O5434" s="3">
        <v>442419.24</v>
      </c>
    </row>
    <row r="5435" spans="1:15" hidden="1" x14ac:dyDescent="0.2">
      <c r="A5435" t="s">
        <v>9636</v>
      </c>
      <c r="B5435" t="s">
        <v>9369</v>
      </c>
      <c r="C5435" s="2">
        <v>44804</v>
      </c>
      <c r="D5435" t="s">
        <v>9637</v>
      </c>
      <c r="E5435" s="3">
        <v>212800</v>
      </c>
      <c r="F5435" s="3">
        <v>0</v>
      </c>
      <c r="G5435" s="3">
        <v>0</v>
      </c>
      <c r="H5435" s="3">
        <v>0</v>
      </c>
      <c r="I5435" s="3">
        <v>0</v>
      </c>
      <c r="J5435" s="3">
        <v>0</v>
      </c>
      <c r="K5435" s="3">
        <v>0</v>
      </c>
      <c r="L5435" s="3">
        <v>0</v>
      </c>
      <c r="M5435" s="3">
        <v>0</v>
      </c>
      <c r="N5435" s="3">
        <v>212800</v>
      </c>
      <c r="O5435" s="3">
        <v>212800</v>
      </c>
    </row>
    <row r="5436" spans="1:15" hidden="1" x14ac:dyDescent="0.2">
      <c r="A5436" t="s">
        <v>9638</v>
      </c>
      <c r="B5436" t="s">
        <v>9369</v>
      </c>
      <c r="C5436" s="2">
        <v>44804</v>
      </c>
      <c r="D5436" t="s">
        <v>9610</v>
      </c>
      <c r="E5436" s="3">
        <v>761653.86</v>
      </c>
      <c r="F5436" s="3">
        <v>0</v>
      </c>
      <c r="G5436" s="3">
        <v>0</v>
      </c>
      <c r="H5436" s="3">
        <v>0</v>
      </c>
      <c r="I5436" s="3">
        <v>0</v>
      </c>
      <c r="J5436" s="3">
        <v>0</v>
      </c>
      <c r="K5436" s="3">
        <v>0</v>
      </c>
      <c r="L5436" s="3">
        <v>0</v>
      </c>
      <c r="M5436" s="3">
        <v>0</v>
      </c>
      <c r="N5436" s="3">
        <v>761653.86</v>
      </c>
      <c r="O5436" s="3">
        <v>761653.86</v>
      </c>
    </row>
    <row r="5437" spans="1:15" hidden="1" x14ac:dyDescent="0.2">
      <c r="A5437" t="s">
        <v>9639</v>
      </c>
      <c r="B5437" t="s">
        <v>9369</v>
      </c>
      <c r="C5437" s="2">
        <v>44834</v>
      </c>
      <c r="D5437" t="s">
        <v>9640</v>
      </c>
      <c r="E5437" s="3">
        <v>24408</v>
      </c>
      <c r="F5437" s="3">
        <v>0</v>
      </c>
      <c r="G5437" s="3">
        <v>0</v>
      </c>
      <c r="H5437" s="3">
        <v>0</v>
      </c>
      <c r="I5437" s="3">
        <v>0</v>
      </c>
      <c r="J5437" s="3">
        <v>0</v>
      </c>
      <c r="K5437" s="3">
        <v>0</v>
      </c>
      <c r="L5437" s="3">
        <v>0</v>
      </c>
      <c r="M5437" s="3">
        <v>0</v>
      </c>
      <c r="N5437" s="3">
        <v>24408</v>
      </c>
      <c r="O5437" s="3">
        <v>24408</v>
      </c>
    </row>
    <row r="5438" spans="1:15" hidden="1" x14ac:dyDescent="0.2">
      <c r="A5438" s="4" t="s">
        <v>9641</v>
      </c>
      <c r="B5438" s="4" t="s">
        <v>9641</v>
      </c>
      <c r="C5438" s="5"/>
      <c r="D5438" s="4" t="s">
        <v>9641</v>
      </c>
      <c r="E5438" s="6">
        <v>137669231.52000001</v>
      </c>
      <c r="F5438" s="6">
        <v>-6133542.3499999996</v>
      </c>
      <c r="G5438" s="6">
        <v>0</v>
      </c>
      <c r="H5438" s="6">
        <v>3562120.63</v>
      </c>
      <c r="I5438" s="6">
        <v>38065349249.989998</v>
      </c>
      <c r="J5438" s="6">
        <v>-21703696678.52</v>
      </c>
      <c r="K5438" s="6">
        <v>16361652571.469999</v>
      </c>
      <c r="L5438" s="6">
        <v>-667007474.83000004</v>
      </c>
      <c r="M5438" s="6">
        <v>-22367142032.720001</v>
      </c>
      <c r="N5438" s="6">
        <v>15829742906.440001</v>
      </c>
      <c r="O5438" s="6">
        <v>38196884939.160004</v>
      </c>
    </row>
  </sheetData>
  <autoFilter ref="A1:O5438" xr:uid="{00000000-0001-0000-0000-000000000000}">
    <filterColumn colId="1">
      <filters>
        <filter val="15200"/>
        <filter val="15301"/>
        <filter val="15306"/>
        <filter val="15503"/>
        <filter val="15505"/>
        <filter val="15507"/>
      </filters>
    </filterColumn>
  </autoFilter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A2EE6-81C2-47C9-8E44-271EA6EB35E4}">
  <dimension ref="A3:L13"/>
  <sheetViews>
    <sheetView workbookViewId="0">
      <selection activeCell="D5" activeCellId="1" sqref="B5:B11 D5:D12"/>
    </sheetView>
  </sheetViews>
  <sheetFormatPr defaultRowHeight="12.75" x14ac:dyDescent="0.2"/>
  <cols>
    <col min="1" max="1" width="24.28515625" bestFit="1" customWidth="1"/>
    <col min="2" max="3" width="25.5703125" bestFit="1" customWidth="1"/>
    <col min="4" max="4" width="22.85546875" bestFit="1" customWidth="1"/>
    <col min="5" max="5" width="23.85546875" bestFit="1" customWidth="1"/>
    <col min="6" max="6" width="26.7109375" bestFit="1" customWidth="1"/>
    <col min="7" max="7" width="27" bestFit="1" customWidth="1"/>
    <col min="8" max="9" width="27.28515625" bestFit="1" customWidth="1"/>
    <col min="10" max="10" width="28.5703125" bestFit="1" customWidth="1"/>
    <col min="11" max="11" width="26" bestFit="1" customWidth="1"/>
    <col min="12" max="12" width="26.7109375" bestFit="1" customWidth="1"/>
  </cols>
  <sheetData>
    <row r="3" spans="1:12" x14ac:dyDescent="0.2">
      <c r="A3" t="s">
        <v>9663</v>
      </c>
      <c r="B3" t="s">
        <v>9686</v>
      </c>
      <c r="C3" t="s">
        <v>9687</v>
      </c>
      <c r="D3" t="s">
        <v>9688</v>
      </c>
      <c r="E3" t="s">
        <v>9689</v>
      </c>
      <c r="F3" t="s">
        <v>9690</v>
      </c>
      <c r="G3" t="s">
        <v>9691</v>
      </c>
      <c r="H3" t="s">
        <v>9692</v>
      </c>
      <c r="I3" t="s">
        <v>9693</v>
      </c>
      <c r="J3" t="s">
        <v>9694</v>
      </c>
      <c r="K3" t="s">
        <v>9695</v>
      </c>
      <c r="L3" t="s">
        <v>9696</v>
      </c>
    </row>
    <row r="4" spans="1:12" x14ac:dyDescent="0.2">
      <c r="A4" t="s">
        <v>9678</v>
      </c>
      <c r="B4">
        <v>69782606.909999982</v>
      </c>
      <c r="C4">
        <v>0</v>
      </c>
      <c r="D4">
        <v>-20892248</v>
      </c>
      <c r="E4">
        <v>0</v>
      </c>
      <c r="F4">
        <v>257327955.35999998</v>
      </c>
      <c r="G4">
        <v>0</v>
      </c>
      <c r="H4">
        <v>257327955.35999998</v>
      </c>
      <c r="I4">
        <v>0</v>
      </c>
      <c r="J4">
        <v>0</v>
      </c>
      <c r="K4">
        <v>306218314.26999998</v>
      </c>
      <c r="L4">
        <v>306218314.26999998</v>
      </c>
    </row>
    <row r="5" spans="1:12" x14ac:dyDescent="0.2">
      <c r="A5" t="s">
        <v>9679</v>
      </c>
      <c r="B5">
        <v>0</v>
      </c>
      <c r="C5">
        <v>0</v>
      </c>
      <c r="D5">
        <v>0</v>
      </c>
      <c r="E5">
        <v>0</v>
      </c>
      <c r="F5">
        <v>193923559.40000001</v>
      </c>
      <c r="G5">
        <v>-126209368.41</v>
      </c>
      <c r="H5">
        <v>67714190.989999995</v>
      </c>
      <c r="I5">
        <v>-3726462.63</v>
      </c>
      <c r="J5">
        <v>-129935831.03999999</v>
      </c>
      <c r="K5">
        <v>63987728.359999999</v>
      </c>
      <c r="L5">
        <v>193923559.40000001</v>
      </c>
    </row>
    <row r="6" spans="1:12" x14ac:dyDescent="0.2">
      <c r="A6" t="s">
        <v>9680</v>
      </c>
      <c r="B6">
        <v>11224523.010000002</v>
      </c>
      <c r="C6">
        <v>0</v>
      </c>
      <c r="D6">
        <v>0</v>
      </c>
      <c r="E6">
        <v>0</v>
      </c>
      <c r="F6">
        <v>1575950287.9399996</v>
      </c>
      <c r="G6">
        <v>-799554812.17999983</v>
      </c>
      <c r="H6">
        <v>776395475.76000011</v>
      </c>
      <c r="I6">
        <v>-17773541.150000002</v>
      </c>
      <c r="J6">
        <v>-817328353.33000064</v>
      </c>
      <c r="K6">
        <v>769846457.61999989</v>
      </c>
      <c r="L6">
        <v>1587174810.9499998</v>
      </c>
    </row>
    <row r="7" spans="1:12" x14ac:dyDescent="0.2">
      <c r="A7" t="s">
        <v>9676</v>
      </c>
      <c r="B7">
        <v>105000</v>
      </c>
      <c r="C7">
        <v>0</v>
      </c>
      <c r="D7">
        <v>0</v>
      </c>
      <c r="E7">
        <v>0</v>
      </c>
      <c r="F7">
        <v>59874219.210000001</v>
      </c>
      <c r="G7">
        <v>-49841176.489999972</v>
      </c>
      <c r="H7">
        <v>10033042.720000003</v>
      </c>
      <c r="I7">
        <v>-364230.08999999997</v>
      </c>
      <c r="J7">
        <v>-50205406.579999983</v>
      </c>
      <c r="K7">
        <v>9773812.6300000027</v>
      </c>
      <c r="L7">
        <v>59979219.210000001</v>
      </c>
    </row>
    <row r="8" spans="1:12" x14ac:dyDescent="0.2">
      <c r="A8" t="s">
        <v>9681</v>
      </c>
      <c r="B8">
        <v>0</v>
      </c>
      <c r="C8">
        <v>0</v>
      </c>
      <c r="D8">
        <v>0</v>
      </c>
      <c r="E8">
        <v>0</v>
      </c>
      <c r="F8">
        <v>681749202.15999985</v>
      </c>
      <c r="G8">
        <v>-341602461.82000011</v>
      </c>
      <c r="H8">
        <v>340146740.33999997</v>
      </c>
      <c r="I8">
        <v>-18936393.519999996</v>
      </c>
      <c r="J8">
        <v>-360538855.34000015</v>
      </c>
      <c r="K8">
        <v>321210346.81999999</v>
      </c>
      <c r="L8">
        <v>681749202.15999985</v>
      </c>
    </row>
    <row r="9" spans="1:12" x14ac:dyDescent="0.2">
      <c r="A9" t="s">
        <v>9682</v>
      </c>
      <c r="B9">
        <v>0</v>
      </c>
      <c r="C9">
        <v>0</v>
      </c>
      <c r="D9">
        <v>0</v>
      </c>
      <c r="E9">
        <v>0</v>
      </c>
      <c r="F9">
        <v>199751593</v>
      </c>
      <c r="G9">
        <v>-44453336.599999994</v>
      </c>
      <c r="H9">
        <v>155298256.39999998</v>
      </c>
      <c r="I9">
        <v>-1120979.8600000001</v>
      </c>
      <c r="J9">
        <v>-45574316.459999993</v>
      </c>
      <c r="K9">
        <v>154177276.53999999</v>
      </c>
      <c r="L9">
        <v>199751593</v>
      </c>
    </row>
    <row r="10" spans="1:12" x14ac:dyDescent="0.2">
      <c r="A10" t="s">
        <v>9683</v>
      </c>
      <c r="B10">
        <v>15103416.33</v>
      </c>
      <c r="C10">
        <v>-1217272.3999999999</v>
      </c>
      <c r="D10">
        <v>0</v>
      </c>
      <c r="E10">
        <v>1156408.78</v>
      </c>
      <c r="F10">
        <v>696308144.26999986</v>
      </c>
      <c r="G10">
        <v>-487136481.57000017</v>
      </c>
      <c r="H10">
        <v>209171662.70000011</v>
      </c>
      <c r="I10">
        <v>-14501504.420000002</v>
      </c>
      <c r="J10">
        <v>-500481577.21000201</v>
      </c>
      <c r="K10">
        <v>209712710.99000043</v>
      </c>
      <c r="L10">
        <v>710194288.19999993</v>
      </c>
    </row>
    <row r="11" spans="1:12" x14ac:dyDescent="0.2">
      <c r="A11" t="s">
        <v>9684</v>
      </c>
      <c r="B11">
        <v>41453685.270000018</v>
      </c>
      <c r="C11">
        <v>-4916269.95</v>
      </c>
      <c r="D11">
        <v>20892248</v>
      </c>
      <c r="E11">
        <v>2405711.85</v>
      </c>
      <c r="F11">
        <v>34348101415.650002</v>
      </c>
      <c r="G11">
        <v>-19819510368.48996</v>
      </c>
      <c r="H11">
        <v>14528591047.160011</v>
      </c>
      <c r="I11">
        <v>-610047825.87000108</v>
      </c>
      <c r="J11">
        <v>-20427152482.509987</v>
      </c>
      <c r="K11">
        <v>13978378596.459995</v>
      </c>
      <c r="L11">
        <v>34405531078.970001</v>
      </c>
    </row>
    <row r="12" spans="1:12" x14ac:dyDescent="0.2">
      <c r="A12" t="s">
        <v>9685</v>
      </c>
      <c r="B12">
        <v>0</v>
      </c>
      <c r="C12">
        <v>0</v>
      </c>
      <c r="D12">
        <v>0</v>
      </c>
      <c r="E12">
        <v>0</v>
      </c>
      <c r="F12">
        <v>52362873</v>
      </c>
      <c r="G12">
        <v>-35388672.959999993</v>
      </c>
      <c r="H12">
        <v>16974200.039999999</v>
      </c>
      <c r="I12">
        <v>-536537.29</v>
      </c>
      <c r="J12">
        <v>-35925210.25</v>
      </c>
      <c r="K12">
        <v>16437662.750000002</v>
      </c>
      <c r="L12">
        <v>52362873</v>
      </c>
    </row>
    <row r="13" spans="1:12" x14ac:dyDescent="0.2">
      <c r="A13" t="s">
        <v>9664</v>
      </c>
      <c r="B13">
        <v>137669231.52000001</v>
      </c>
      <c r="C13">
        <v>-6133542.3499999996</v>
      </c>
      <c r="D13">
        <v>0</v>
      </c>
      <c r="E13">
        <v>3562120.63</v>
      </c>
      <c r="F13">
        <v>38065349249.989998</v>
      </c>
      <c r="G13">
        <v>-21703696678.519958</v>
      </c>
      <c r="H13">
        <v>16361652571.470013</v>
      </c>
      <c r="I13">
        <v>-667007474.830001</v>
      </c>
      <c r="J13">
        <v>-22367142032.71999</v>
      </c>
      <c r="K13">
        <v>15829742906.439995</v>
      </c>
      <c r="L13">
        <v>38196884939.160004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18796-DC6D-4519-955F-559140508D67}">
  <dimension ref="A3:M23"/>
  <sheetViews>
    <sheetView topLeftCell="B1" workbookViewId="0">
      <selection activeCell="B3" sqref="B3:M22"/>
    </sheetView>
  </sheetViews>
  <sheetFormatPr defaultRowHeight="12.75" x14ac:dyDescent="0.2"/>
  <cols>
    <col min="1" max="1" width="13.85546875" bestFit="1" customWidth="1"/>
    <col min="2" max="2" width="13.85546875" customWidth="1"/>
    <col min="3" max="4" width="18.28515625" bestFit="1" customWidth="1"/>
    <col min="5" max="5" width="15.5703125" bestFit="1" customWidth="1"/>
    <col min="6" max="6" width="16.5703125" bestFit="1" customWidth="1"/>
    <col min="7" max="7" width="19.42578125" bestFit="1" customWidth="1"/>
    <col min="8" max="8" width="19.7109375" bestFit="1" customWidth="1"/>
    <col min="9" max="10" width="20" bestFit="1" customWidth="1"/>
    <col min="11" max="11" width="21.42578125" bestFit="1" customWidth="1"/>
    <col min="12" max="12" width="18.7109375" bestFit="1" customWidth="1"/>
    <col min="13" max="13" width="19.42578125" bestFit="1" customWidth="1"/>
  </cols>
  <sheetData>
    <row r="3" spans="1:13" x14ac:dyDescent="0.2">
      <c r="A3" t="s">
        <v>9663</v>
      </c>
      <c r="B3" t="s">
        <v>9677</v>
      </c>
      <c r="C3" t="s">
        <v>9665</v>
      </c>
      <c r="D3" t="s">
        <v>9666</v>
      </c>
      <c r="E3" t="s">
        <v>9667</v>
      </c>
      <c r="F3" t="s">
        <v>9668</v>
      </c>
      <c r="G3" t="s">
        <v>9669</v>
      </c>
      <c r="H3" t="s">
        <v>9670</v>
      </c>
      <c r="I3" t="s">
        <v>9671</v>
      </c>
      <c r="J3" t="s">
        <v>9672</v>
      </c>
      <c r="K3" t="s">
        <v>9673</v>
      </c>
      <c r="L3" t="s">
        <v>9674</v>
      </c>
      <c r="M3" t="s">
        <v>9675</v>
      </c>
    </row>
    <row r="4" spans="1:13" x14ac:dyDescent="0.2">
      <c r="A4" t="s">
        <v>9358</v>
      </c>
      <c r="B4" t="e">
        <f>VLOOKUP(A4,#REF!,3,0)</f>
        <v>#REF!</v>
      </c>
      <c r="C4">
        <v>0</v>
      </c>
      <c r="D4">
        <v>0</v>
      </c>
      <c r="E4">
        <v>0</v>
      </c>
      <c r="F4">
        <v>0</v>
      </c>
      <c r="G4">
        <v>199751593</v>
      </c>
      <c r="H4">
        <v>-44453336.599999994</v>
      </c>
      <c r="I4">
        <v>155298256.39999998</v>
      </c>
      <c r="J4">
        <v>-1120979.8600000001</v>
      </c>
      <c r="K4">
        <v>-45574316.459999993</v>
      </c>
      <c r="L4">
        <v>154177276.53999999</v>
      </c>
      <c r="M4">
        <v>199751593</v>
      </c>
    </row>
    <row r="5" spans="1:13" x14ac:dyDescent="0.2">
      <c r="A5" t="s">
        <v>6</v>
      </c>
      <c r="B5" t="e">
        <f>VLOOKUP(A5,#REF!,3,0)</f>
        <v>#REF!</v>
      </c>
      <c r="C5">
        <v>10060379.600000001</v>
      </c>
      <c r="D5">
        <v>0</v>
      </c>
      <c r="E5">
        <v>0</v>
      </c>
      <c r="F5">
        <v>0</v>
      </c>
      <c r="G5">
        <v>1122021731.9799995</v>
      </c>
      <c r="H5">
        <v>-661169320.34999979</v>
      </c>
      <c r="I5">
        <v>460852411.63000011</v>
      </c>
      <c r="J5">
        <v>-13465156.200000003</v>
      </c>
      <c r="K5">
        <v>-674634476.55000067</v>
      </c>
      <c r="L5">
        <v>457447635.02999985</v>
      </c>
      <c r="M5">
        <v>1132082111.5799997</v>
      </c>
    </row>
    <row r="6" spans="1:13" x14ac:dyDescent="0.2">
      <c r="A6" t="s">
        <v>258</v>
      </c>
      <c r="B6" t="e">
        <f>VLOOKUP(A6,#REF!,3,0)</f>
        <v>#REF!</v>
      </c>
      <c r="C6">
        <v>1164143.4100000001</v>
      </c>
      <c r="D6">
        <v>0</v>
      </c>
      <c r="E6">
        <v>0</v>
      </c>
      <c r="F6">
        <v>0</v>
      </c>
      <c r="G6">
        <v>453928555.95999998</v>
      </c>
      <c r="H6">
        <v>-138385491.82999998</v>
      </c>
      <c r="I6">
        <v>315543064.13</v>
      </c>
      <c r="J6">
        <v>-4308384.95</v>
      </c>
      <c r="K6">
        <v>-142693876.78</v>
      </c>
      <c r="L6">
        <v>312398822.58999997</v>
      </c>
      <c r="M6">
        <v>455092699.37</v>
      </c>
    </row>
    <row r="7" spans="1:13" x14ac:dyDescent="0.2">
      <c r="A7" t="s">
        <v>317</v>
      </c>
      <c r="B7" t="e">
        <f>VLOOKUP(A7,#REF!,3,0)</f>
        <v>#REF!</v>
      </c>
      <c r="C7">
        <v>292460</v>
      </c>
      <c r="D7">
        <v>0</v>
      </c>
      <c r="E7">
        <v>0</v>
      </c>
      <c r="F7">
        <v>0</v>
      </c>
      <c r="G7">
        <v>63065400.959999993</v>
      </c>
      <c r="H7">
        <v>-41162877.769999899</v>
      </c>
      <c r="I7">
        <v>21902523.18999999</v>
      </c>
      <c r="J7">
        <v>-3207258.7000000007</v>
      </c>
      <c r="K7">
        <v>-44370136.469999962</v>
      </c>
      <c r="L7">
        <v>18987724.490000006</v>
      </c>
      <c r="M7">
        <v>63357860.959999993</v>
      </c>
    </row>
    <row r="8" spans="1:13" x14ac:dyDescent="0.2">
      <c r="A8" t="s">
        <v>747</v>
      </c>
      <c r="B8" t="e">
        <f>VLOOKUP(A8,#REF!,3,0)</f>
        <v>#REF!</v>
      </c>
      <c r="C8">
        <v>13675406.33</v>
      </c>
      <c r="D8">
        <v>-54070</v>
      </c>
      <c r="E8">
        <v>0</v>
      </c>
      <c r="F8">
        <v>51366.5</v>
      </c>
      <c r="G8">
        <v>507281491.55999976</v>
      </c>
      <c r="H8">
        <v>-350908914.52000016</v>
      </c>
      <c r="I8">
        <v>156372577.04000008</v>
      </c>
      <c r="J8">
        <v>-8332896.9800000014</v>
      </c>
      <c r="K8">
        <v>-359190445.00000185</v>
      </c>
      <c r="L8">
        <v>161712382.89000043</v>
      </c>
      <c r="M8">
        <v>520902827.88999975</v>
      </c>
    </row>
    <row r="9" spans="1:13" x14ac:dyDescent="0.2">
      <c r="A9" t="s">
        <v>2222</v>
      </c>
      <c r="B9" t="e">
        <f>VLOOKUP(A9,#REF!,3,0)</f>
        <v>#REF!</v>
      </c>
      <c r="C9">
        <v>875670</v>
      </c>
      <c r="D9">
        <v>-1163202.3999999999</v>
      </c>
      <c r="E9">
        <v>0</v>
      </c>
      <c r="F9">
        <v>1105042.28</v>
      </c>
      <c r="G9">
        <v>37069966.619999997</v>
      </c>
      <c r="H9">
        <v>-30474892.599999968</v>
      </c>
      <c r="I9">
        <v>6595074.0200000312</v>
      </c>
      <c r="J9">
        <v>-407193.28000000148</v>
      </c>
      <c r="K9">
        <v>-29777043.600000031</v>
      </c>
      <c r="L9">
        <v>7005390.6199999675</v>
      </c>
      <c r="M9">
        <v>36782434.219999999</v>
      </c>
    </row>
    <row r="10" spans="1:13" x14ac:dyDescent="0.2">
      <c r="A10" t="s">
        <v>2808</v>
      </c>
      <c r="B10" t="e">
        <f>VLOOKUP(A10,#REF!,3,0)</f>
        <v>#REF!</v>
      </c>
      <c r="C10">
        <v>0</v>
      </c>
      <c r="D10">
        <v>0</v>
      </c>
      <c r="E10">
        <v>0</v>
      </c>
      <c r="F10">
        <v>0</v>
      </c>
      <c r="G10">
        <v>1270218190.7899995</v>
      </c>
      <c r="H10">
        <v>-685654100.56999993</v>
      </c>
      <c r="I10">
        <v>584564090.22000027</v>
      </c>
      <c r="J10">
        <v>-25544527.689999994</v>
      </c>
      <c r="K10">
        <v>-711198628.26000011</v>
      </c>
      <c r="L10">
        <v>559019562.53000009</v>
      </c>
      <c r="M10">
        <v>1270218190.7899995</v>
      </c>
    </row>
    <row r="11" spans="1:13" x14ac:dyDescent="0.2">
      <c r="A11" t="s">
        <v>2988</v>
      </c>
      <c r="B11" t="e">
        <f>VLOOKUP(A11,#REF!,3,0)</f>
        <v>#REF!</v>
      </c>
      <c r="C11">
        <v>41453685.270000018</v>
      </c>
      <c r="D11">
        <v>-4916269.95</v>
      </c>
      <c r="E11">
        <v>20892248</v>
      </c>
      <c r="F11">
        <v>2405711.85</v>
      </c>
      <c r="G11">
        <v>33077883224.860001</v>
      </c>
      <c r="H11">
        <v>-19133856267.91996</v>
      </c>
      <c r="I11">
        <v>13944026956.94001</v>
      </c>
      <c r="J11">
        <v>-584503298.18000114</v>
      </c>
      <c r="K11">
        <v>-19715953854.249989</v>
      </c>
      <c r="L11">
        <v>13419359033.929995</v>
      </c>
      <c r="M11">
        <v>33135312888.180004</v>
      </c>
    </row>
    <row r="12" spans="1:13" x14ac:dyDescent="0.2">
      <c r="A12" t="s">
        <v>6991</v>
      </c>
      <c r="B12" t="e">
        <f>VLOOKUP(A12,#REF!,3,0)</f>
        <v>#REF!</v>
      </c>
      <c r="C12">
        <v>0</v>
      </c>
      <c r="D12">
        <v>0</v>
      </c>
      <c r="E12">
        <v>0</v>
      </c>
      <c r="F12">
        <v>0</v>
      </c>
      <c r="G12">
        <v>193923559.40000001</v>
      </c>
      <c r="H12">
        <v>-126209368.41</v>
      </c>
      <c r="I12">
        <v>67714190.989999995</v>
      </c>
      <c r="J12">
        <v>-3726462.63</v>
      </c>
      <c r="K12">
        <v>-129935831.03999999</v>
      </c>
      <c r="L12">
        <v>63987728.359999999</v>
      </c>
      <c r="M12">
        <v>193923559.40000001</v>
      </c>
    </row>
    <row r="13" spans="1:13" x14ac:dyDescent="0.2">
      <c r="A13" t="s">
        <v>6997</v>
      </c>
      <c r="B13" t="e">
        <f>VLOOKUP(A13,#REF!,3,0)</f>
        <v>#REF!</v>
      </c>
      <c r="C13">
        <v>0</v>
      </c>
      <c r="D13">
        <v>0</v>
      </c>
      <c r="E13">
        <v>0</v>
      </c>
      <c r="F13">
        <v>0</v>
      </c>
      <c r="G13">
        <v>681749202.15999985</v>
      </c>
      <c r="H13">
        <v>-341602461.82000011</v>
      </c>
      <c r="I13">
        <v>340146740.33999997</v>
      </c>
      <c r="J13">
        <v>-18936393.519999996</v>
      </c>
      <c r="K13">
        <v>-360538855.34000015</v>
      </c>
      <c r="L13">
        <v>321210346.81999999</v>
      </c>
      <c r="M13">
        <v>681749202.15999985</v>
      </c>
    </row>
    <row r="14" spans="1:13" x14ac:dyDescent="0.2">
      <c r="A14" t="s">
        <v>7055</v>
      </c>
      <c r="B14" t="e">
        <f>VLOOKUP(A14,#REF!,3,0)</f>
        <v>#REF!</v>
      </c>
      <c r="C14">
        <v>98280</v>
      </c>
      <c r="D14">
        <v>0</v>
      </c>
      <c r="E14">
        <v>0</v>
      </c>
      <c r="F14">
        <v>0</v>
      </c>
      <c r="G14">
        <v>47074681.980000004</v>
      </c>
      <c r="H14">
        <v>-33217731.329999987</v>
      </c>
      <c r="I14">
        <v>13856950.649999944</v>
      </c>
      <c r="J14">
        <v>-1091425.6900000002</v>
      </c>
      <c r="K14">
        <v>-34309157.020000204</v>
      </c>
      <c r="L14">
        <v>12863804.960000001</v>
      </c>
      <c r="M14">
        <v>47172961.980000004</v>
      </c>
    </row>
    <row r="15" spans="1:13" x14ac:dyDescent="0.2">
      <c r="A15" t="s">
        <v>7359</v>
      </c>
      <c r="B15" t="e">
        <f>VLOOKUP(A15,#REF!,3,0)</f>
        <v>#REF!</v>
      </c>
      <c r="C15">
        <v>161600</v>
      </c>
      <c r="D15">
        <v>0</v>
      </c>
      <c r="E15">
        <v>0</v>
      </c>
      <c r="F15">
        <v>0</v>
      </c>
      <c r="G15">
        <v>41739643.150000148</v>
      </c>
      <c r="H15">
        <v>-31298953.350000117</v>
      </c>
      <c r="I15">
        <v>10440689.800000027</v>
      </c>
      <c r="J15">
        <v>-1462729.7699999998</v>
      </c>
      <c r="K15">
        <v>-32761683.119999938</v>
      </c>
      <c r="L15">
        <v>9139560.0299999863</v>
      </c>
      <c r="M15">
        <v>41901243.150000148</v>
      </c>
    </row>
    <row r="16" spans="1:13" x14ac:dyDescent="0.2">
      <c r="A16" t="s">
        <v>7716</v>
      </c>
      <c r="B16" t="e">
        <f>VLOOKUP(A16,#REF!,3,0)</f>
        <v>#REF!</v>
      </c>
      <c r="C16">
        <v>0</v>
      </c>
      <c r="D16">
        <v>0</v>
      </c>
      <c r="E16">
        <v>0</v>
      </c>
      <c r="F16">
        <v>0</v>
      </c>
      <c r="G16">
        <v>76960</v>
      </c>
      <c r="H16">
        <v>-73112</v>
      </c>
      <c r="I16">
        <v>3848</v>
      </c>
      <c r="J16">
        <v>0</v>
      </c>
      <c r="K16">
        <v>-73112</v>
      </c>
      <c r="L16">
        <v>3848</v>
      </c>
      <c r="M16">
        <v>76960</v>
      </c>
    </row>
    <row r="17" spans="1:13" x14ac:dyDescent="0.2">
      <c r="A17" t="s">
        <v>7721</v>
      </c>
      <c r="B17" t="e">
        <f>VLOOKUP(A17,#REF!,3,0)</f>
        <v>#REF!</v>
      </c>
      <c r="C17">
        <v>0</v>
      </c>
      <c r="D17">
        <v>0</v>
      </c>
      <c r="E17">
        <v>0</v>
      </c>
      <c r="F17">
        <v>0</v>
      </c>
      <c r="G17">
        <v>10717022</v>
      </c>
      <c r="H17">
        <v>-7308889.9400000004</v>
      </c>
      <c r="I17">
        <v>3408132.06</v>
      </c>
      <c r="J17">
        <v>0</v>
      </c>
      <c r="K17">
        <v>-7308889.9400000004</v>
      </c>
      <c r="L17">
        <v>3408132.06</v>
      </c>
      <c r="M17">
        <v>10717022</v>
      </c>
    </row>
    <row r="18" spans="1:13" x14ac:dyDescent="0.2">
      <c r="A18" t="s">
        <v>7739</v>
      </c>
      <c r="B18" t="e">
        <f>VLOOKUP(A18,#REF!,3,0)</f>
        <v>#REF!</v>
      </c>
      <c r="C18">
        <v>0</v>
      </c>
      <c r="D18">
        <v>0</v>
      </c>
      <c r="E18">
        <v>0</v>
      </c>
      <c r="F18">
        <v>0</v>
      </c>
      <c r="G18">
        <v>41645851</v>
      </c>
      <c r="H18">
        <v>-28079783.019999996</v>
      </c>
      <c r="I18">
        <v>13566067.98</v>
      </c>
      <c r="J18">
        <v>-536537.29</v>
      </c>
      <c r="K18">
        <v>-28616320.309999999</v>
      </c>
      <c r="L18">
        <v>13029530.690000001</v>
      </c>
      <c r="M18">
        <v>41645851</v>
      </c>
    </row>
    <row r="19" spans="1:13" x14ac:dyDescent="0.2">
      <c r="A19" t="s">
        <v>7817</v>
      </c>
      <c r="B19" t="e">
        <f>VLOOKUP(A19,#REF!,3,0)</f>
        <v>#REF!</v>
      </c>
      <c r="C19">
        <v>0</v>
      </c>
      <c r="D19">
        <v>0</v>
      </c>
      <c r="E19">
        <v>0</v>
      </c>
      <c r="F19">
        <v>0</v>
      </c>
      <c r="G19">
        <v>8554728.4100000001</v>
      </c>
      <c r="H19">
        <v>-7756396.9199999943</v>
      </c>
      <c r="I19">
        <v>798331.49000000022</v>
      </c>
      <c r="J19">
        <v>-24071.759999999998</v>
      </c>
      <c r="K19">
        <v>-7780468.6799999941</v>
      </c>
      <c r="L19">
        <v>774259.73000000021</v>
      </c>
      <c r="M19">
        <v>8554728.4100000001</v>
      </c>
    </row>
    <row r="20" spans="1:13" x14ac:dyDescent="0.2">
      <c r="A20" t="s">
        <v>7985</v>
      </c>
      <c r="B20" t="e">
        <f>VLOOKUP(A20,#REF!,3,0)</f>
        <v>#REF!</v>
      </c>
      <c r="C20">
        <v>105000</v>
      </c>
      <c r="D20">
        <v>0</v>
      </c>
      <c r="E20">
        <v>0</v>
      </c>
      <c r="F20">
        <v>0</v>
      </c>
      <c r="G20">
        <v>34111227.259999998</v>
      </c>
      <c r="H20">
        <v>-27427999.36999999</v>
      </c>
      <c r="I20">
        <v>6683227.8900000025</v>
      </c>
      <c r="J20">
        <v>-224894.03999999998</v>
      </c>
      <c r="K20">
        <v>-27652893.409999996</v>
      </c>
      <c r="L20">
        <v>6563333.8500000015</v>
      </c>
      <c r="M20">
        <v>34216227.259999998</v>
      </c>
    </row>
    <row r="21" spans="1:13" x14ac:dyDescent="0.2">
      <c r="A21" t="s">
        <v>8943</v>
      </c>
      <c r="B21" t="s">
        <v>9676</v>
      </c>
      <c r="C21">
        <v>0</v>
      </c>
      <c r="D21">
        <v>0</v>
      </c>
      <c r="E21">
        <v>0</v>
      </c>
      <c r="F21">
        <v>0</v>
      </c>
      <c r="G21">
        <v>17208263.539999999</v>
      </c>
      <c r="H21">
        <v>-14656780.199999988</v>
      </c>
      <c r="I21">
        <v>2551483.34</v>
      </c>
      <c r="J21">
        <v>-115264.29000000001</v>
      </c>
      <c r="K21">
        <v>-14772044.489999991</v>
      </c>
      <c r="L21">
        <v>2436219.0500000003</v>
      </c>
      <c r="M21">
        <v>17208263.539999999</v>
      </c>
    </row>
    <row r="22" spans="1:13" x14ac:dyDescent="0.2">
      <c r="A22" t="s">
        <v>9369</v>
      </c>
      <c r="B22" t="s">
        <v>9678</v>
      </c>
      <c r="C22">
        <v>69782606.909999982</v>
      </c>
      <c r="D22">
        <v>0</v>
      </c>
      <c r="E22">
        <v>-20892248</v>
      </c>
      <c r="F22">
        <v>0</v>
      </c>
      <c r="G22">
        <v>257327955.35999998</v>
      </c>
      <c r="H22">
        <v>0</v>
      </c>
      <c r="I22">
        <v>257327955.35999998</v>
      </c>
      <c r="J22">
        <v>0</v>
      </c>
      <c r="K22">
        <v>0</v>
      </c>
      <c r="L22">
        <v>306218314.26999998</v>
      </c>
      <c r="M22">
        <v>306218314.26999998</v>
      </c>
    </row>
    <row r="23" spans="1:13" x14ac:dyDescent="0.2">
      <c r="A23" t="s">
        <v>9664</v>
      </c>
      <c r="C23">
        <v>137669231.51999998</v>
      </c>
      <c r="D23">
        <v>-6133542.3499999996</v>
      </c>
      <c r="E23">
        <v>0</v>
      </c>
      <c r="F23">
        <v>3562120.63</v>
      </c>
      <c r="G23">
        <v>38065349249.990005</v>
      </c>
      <c r="H23">
        <v>-21703696678.519955</v>
      </c>
      <c r="I23">
        <v>16361652571.470009</v>
      </c>
      <c r="J23">
        <v>-667007474.830001</v>
      </c>
      <c r="K23">
        <v>-22367142032.719994</v>
      </c>
      <c r="L23">
        <v>15829742906.439995</v>
      </c>
      <c r="M23">
        <v>38196884939.160011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U5438"/>
  <sheetViews>
    <sheetView workbookViewId="0">
      <selection activeCell="A2" sqref="A2"/>
    </sheetView>
  </sheetViews>
  <sheetFormatPr defaultRowHeight="12.75" x14ac:dyDescent="0.2"/>
  <cols>
    <col min="1" max="1" width="10" bestFit="1" customWidth="1"/>
    <col min="2" max="2" width="12" bestFit="1" customWidth="1"/>
    <col min="3" max="3" width="14" bestFit="1" customWidth="1"/>
    <col min="4" max="4" width="15" bestFit="1" customWidth="1"/>
    <col min="5" max="5" width="17" bestFit="1" customWidth="1"/>
    <col min="6" max="6" width="12" bestFit="1" customWidth="1"/>
    <col min="7" max="7" width="17" bestFit="1" customWidth="1"/>
    <col min="8" max="8" width="13" bestFit="1" customWidth="1"/>
    <col min="9" max="9" width="16" bestFit="1" customWidth="1"/>
    <col min="10" max="10" width="52" bestFit="1" customWidth="1"/>
    <col min="11" max="15" width="16" bestFit="1" customWidth="1"/>
    <col min="16" max="16" width="17" bestFit="1" customWidth="1"/>
    <col min="17" max="18" width="16" bestFit="1" customWidth="1"/>
    <col min="19" max="19" width="17" bestFit="1" customWidth="1"/>
    <col min="20" max="21" width="16" bestFit="1" customWidth="1"/>
  </cols>
  <sheetData>
    <row r="1" spans="1:21" ht="25.5" x14ac:dyDescent="0.2">
      <c r="A1" s="1" t="s">
        <v>9642</v>
      </c>
      <c r="B1" s="1" t="s">
        <v>9643</v>
      </c>
      <c r="C1" s="1" t="s">
        <v>9644</v>
      </c>
      <c r="D1" s="1" t="s">
        <v>9645</v>
      </c>
      <c r="E1" s="1" t="s">
        <v>9646</v>
      </c>
      <c r="F1" s="7" t="s">
        <v>9647</v>
      </c>
      <c r="G1" s="1" t="s">
        <v>9648</v>
      </c>
      <c r="H1" s="1" t="s">
        <v>9649</v>
      </c>
      <c r="I1" s="1" t="s">
        <v>9650</v>
      </c>
      <c r="J1" s="1" t="s">
        <v>9651</v>
      </c>
      <c r="K1" s="1" t="s">
        <v>9652</v>
      </c>
      <c r="L1" s="1" t="s">
        <v>9653</v>
      </c>
      <c r="M1" s="1" t="s">
        <v>9654</v>
      </c>
      <c r="N1" s="1" t="s">
        <v>9655</v>
      </c>
      <c r="O1" s="1" t="s">
        <v>9656</v>
      </c>
      <c r="P1" s="1" t="s">
        <v>9657</v>
      </c>
      <c r="Q1" s="1" t="s">
        <v>9658</v>
      </c>
      <c r="R1" s="1" t="s">
        <v>9659</v>
      </c>
      <c r="S1" s="1" t="s">
        <v>9660</v>
      </c>
      <c r="T1" s="1" t="s">
        <v>9661</v>
      </c>
      <c r="U1" s="1" t="s">
        <v>9662</v>
      </c>
    </row>
    <row r="2" spans="1:21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2"/>
      <c r="H2" t="s">
        <v>6</v>
      </c>
      <c r="I2" s="2">
        <v>36608</v>
      </c>
      <c r="J2" t="s">
        <v>7</v>
      </c>
      <c r="K2" s="3">
        <v>0</v>
      </c>
      <c r="L2" s="3">
        <v>0</v>
      </c>
      <c r="M2" s="3">
        <v>0</v>
      </c>
      <c r="N2" s="3">
        <v>0</v>
      </c>
      <c r="O2" s="3">
        <v>4566872</v>
      </c>
      <c r="P2" s="3">
        <v>-4338528.4000000004</v>
      </c>
      <c r="Q2" s="3">
        <v>228343.6</v>
      </c>
      <c r="R2" s="3">
        <v>0</v>
      </c>
      <c r="S2" s="3">
        <v>-4338528.4000000004</v>
      </c>
      <c r="T2" s="3">
        <v>228343.6</v>
      </c>
      <c r="U2" s="3">
        <v>4566872</v>
      </c>
    </row>
    <row r="3" spans="1:21" x14ac:dyDescent="0.2">
      <c r="A3" t="s">
        <v>8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s="2"/>
      <c r="H3" t="s">
        <v>6</v>
      </c>
      <c r="I3" s="2">
        <v>36697</v>
      </c>
      <c r="J3" t="s">
        <v>9</v>
      </c>
      <c r="K3" s="3">
        <v>0</v>
      </c>
      <c r="L3" s="3">
        <v>0</v>
      </c>
      <c r="M3" s="3">
        <v>0</v>
      </c>
      <c r="N3" s="3">
        <v>0</v>
      </c>
      <c r="O3" s="3">
        <v>1850000</v>
      </c>
      <c r="P3" s="3">
        <v>-578688.28</v>
      </c>
      <c r="Q3" s="3">
        <v>1271311.72</v>
      </c>
      <c r="R3" s="3">
        <v>-14702.03</v>
      </c>
      <c r="S3" s="3">
        <v>-593390.31000000006</v>
      </c>
      <c r="T3" s="3">
        <v>1256609.69</v>
      </c>
      <c r="U3" s="3">
        <v>1850000</v>
      </c>
    </row>
    <row r="4" spans="1:21" x14ac:dyDescent="0.2">
      <c r="A4" t="s">
        <v>10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s="2"/>
      <c r="H4" t="s">
        <v>6</v>
      </c>
      <c r="I4" s="2">
        <v>36739</v>
      </c>
      <c r="J4" t="s">
        <v>11</v>
      </c>
      <c r="K4" s="3">
        <v>0</v>
      </c>
      <c r="L4" s="3">
        <v>0</v>
      </c>
      <c r="M4" s="3">
        <v>0</v>
      </c>
      <c r="N4" s="3">
        <v>0</v>
      </c>
      <c r="O4" s="3">
        <v>1775000</v>
      </c>
      <c r="P4" s="3">
        <v>-552081.71</v>
      </c>
      <c r="Q4" s="3">
        <v>1222918.29</v>
      </c>
      <c r="R4" s="3">
        <v>-14116.93</v>
      </c>
      <c r="S4" s="3">
        <v>-566198.64</v>
      </c>
      <c r="T4" s="3">
        <v>1208801.3600000001</v>
      </c>
      <c r="U4" s="3">
        <v>1775000</v>
      </c>
    </row>
    <row r="5" spans="1:21" x14ac:dyDescent="0.2">
      <c r="A5" t="s">
        <v>12</v>
      </c>
      <c r="B5" t="s">
        <v>13</v>
      </c>
      <c r="C5" t="s">
        <v>2</v>
      </c>
      <c r="D5" t="s">
        <v>3</v>
      </c>
      <c r="E5" t="s">
        <v>4</v>
      </c>
      <c r="F5" t="s">
        <v>5</v>
      </c>
      <c r="G5" s="2"/>
      <c r="H5" t="s">
        <v>6</v>
      </c>
      <c r="I5" s="2">
        <v>36861</v>
      </c>
      <c r="J5" t="s">
        <v>11</v>
      </c>
      <c r="K5" s="3">
        <v>0</v>
      </c>
      <c r="L5" s="3">
        <v>0</v>
      </c>
      <c r="M5" s="3">
        <v>0</v>
      </c>
      <c r="N5" s="3">
        <v>0</v>
      </c>
      <c r="O5" s="3">
        <v>47915</v>
      </c>
      <c r="P5" s="3">
        <v>-14649.51</v>
      </c>
      <c r="Q5" s="3">
        <v>33265.49</v>
      </c>
      <c r="R5" s="3">
        <v>-381.07</v>
      </c>
      <c r="S5" s="3">
        <v>-15030.58</v>
      </c>
      <c r="T5" s="3">
        <v>32884.42</v>
      </c>
      <c r="U5" s="3">
        <v>47915</v>
      </c>
    </row>
    <row r="6" spans="1:21" x14ac:dyDescent="0.2">
      <c r="A6" t="s">
        <v>14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s="2"/>
      <c r="H6" t="s">
        <v>6</v>
      </c>
      <c r="I6" s="2">
        <v>36958</v>
      </c>
      <c r="J6" t="s">
        <v>15</v>
      </c>
      <c r="K6" s="3">
        <v>0</v>
      </c>
      <c r="L6" s="3">
        <v>0</v>
      </c>
      <c r="M6" s="3">
        <v>0</v>
      </c>
      <c r="N6" s="3">
        <v>0</v>
      </c>
      <c r="O6" s="3">
        <v>18127523</v>
      </c>
      <c r="P6" s="3">
        <v>-17221146.850000001</v>
      </c>
      <c r="Q6" s="3">
        <v>906376.15</v>
      </c>
      <c r="R6" s="3">
        <v>0</v>
      </c>
      <c r="S6" s="3">
        <v>-17221146.850000001</v>
      </c>
      <c r="T6" s="3">
        <v>906376.15</v>
      </c>
      <c r="U6" s="3">
        <v>18127523</v>
      </c>
    </row>
    <row r="7" spans="1:21" x14ac:dyDescent="0.2">
      <c r="A7" t="s">
        <v>16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s="2"/>
      <c r="H7" t="s">
        <v>6</v>
      </c>
      <c r="I7" s="2">
        <v>37347</v>
      </c>
      <c r="J7" t="s">
        <v>17</v>
      </c>
      <c r="K7" s="3">
        <v>0</v>
      </c>
      <c r="L7" s="3">
        <v>0</v>
      </c>
      <c r="M7" s="3">
        <v>0</v>
      </c>
      <c r="N7" s="3">
        <v>0</v>
      </c>
      <c r="O7" s="3">
        <v>209591</v>
      </c>
      <c r="P7" s="3">
        <v>-199111.45</v>
      </c>
      <c r="Q7" s="3">
        <v>10479.549999999999</v>
      </c>
      <c r="R7" s="3">
        <v>0</v>
      </c>
      <c r="S7" s="3">
        <v>-199111.45</v>
      </c>
      <c r="T7" s="3">
        <v>10479.549999999999</v>
      </c>
      <c r="U7" s="3">
        <v>209591</v>
      </c>
    </row>
    <row r="8" spans="1:21" x14ac:dyDescent="0.2">
      <c r="A8" t="s">
        <v>18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s="2"/>
      <c r="H8" t="s">
        <v>6</v>
      </c>
      <c r="I8" s="2">
        <v>37408</v>
      </c>
      <c r="J8" t="s">
        <v>19</v>
      </c>
      <c r="K8" s="3">
        <v>0</v>
      </c>
      <c r="L8" s="3">
        <v>0</v>
      </c>
      <c r="M8" s="3">
        <v>0</v>
      </c>
      <c r="N8" s="3">
        <v>0</v>
      </c>
      <c r="O8" s="3">
        <v>336267</v>
      </c>
      <c r="P8" s="3">
        <v>-319453.65000000002</v>
      </c>
      <c r="Q8" s="3">
        <v>16813.349999999999</v>
      </c>
      <c r="R8" s="3">
        <v>0</v>
      </c>
      <c r="S8" s="3">
        <v>-319453.65000000002</v>
      </c>
      <c r="T8" s="3">
        <v>16813.349999999999</v>
      </c>
      <c r="U8" s="3">
        <v>336267</v>
      </c>
    </row>
    <row r="9" spans="1:21" x14ac:dyDescent="0.2">
      <c r="A9" t="s">
        <v>20</v>
      </c>
      <c r="B9" t="s">
        <v>1</v>
      </c>
      <c r="C9" t="s">
        <v>2</v>
      </c>
      <c r="D9" t="s">
        <v>3</v>
      </c>
      <c r="E9" t="s">
        <v>4</v>
      </c>
      <c r="F9" t="s">
        <v>5</v>
      </c>
      <c r="G9" s="2"/>
      <c r="H9" t="s">
        <v>6</v>
      </c>
      <c r="I9" s="2">
        <v>37742</v>
      </c>
      <c r="J9" t="s">
        <v>21</v>
      </c>
      <c r="K9" s="3">
        <v>0</v>
      </c>
      <c r="L9" s="3">
        <v>0</v>
      </c>
      <c r="M9" s="3">
        <v>0</v>
      </c>
      <c r="N9" s="3">
        <v>0</v>
      </c>
      <c r="O9" s="3">
        <v>3696022</v>
      </c>
      <c r="P9" s="3">
        <v>-3511220.9</v>
      </c>
      <c r="Q9" s="3">
        <v>184801.1</v>
      </c>
      <c r="R9" s="3">
        <v>0</v>
      </c>
      <c r="S9" s="3">
        <v>-3511220.9</v>
      </c>
      <c r="T9" s="3">
        <v>184801.1</v>
      </c>
      <c r="U9" s="3">
        <v>3696022</v>
      </c>
    </row>
    <row r="10" spans="1:21" x14ac:dyDescent="0.2">
      <c r="A10" t="s">
        <v>22</v>
      </c>
      <c r="B10" t="s">
        <v>1</v>
      </c>
      <c r="C10" t="s">
        <v>2</v>
      </c>
      <c r="D10" t="s">
        <v>3</v>
      </c>
      <c r="E10" t="s">
        <v>4</v>
      </c>
      <c r="F10" t="s">
        <v>5</v>
      </c>
      <c r="G10" s="2"/>
      <c r="H10" t="s">
        <v>6</v>
      </c>
      <c r="I10" s="2">
        <v>37926</v>
      </c>
      <c r="J10" t="s">
        <v>23</v>
      </c>
      <c r="K10" s="3">
        <v>0</v>
      </c>
      <c r="L10" s="3">
        <v>0</v>
      </c>
      <c r="M10" s="3">
        <v>0</v>
      </c>
      <c r="N10" s="3">
        <v>0</v>
      </c>
      <c r="O10" s="3">
        <v>224348</v>
      </c>
      <c r="P10" s="3">
        <v>-213130.6</v>
      </c>
      <c r="Q10" s="3">
        <v>11217.4</v>
      </c>
      <c r="R10" s="3">
        <v>0</v>
      </c>
      <c r="S10" s="3">
        <v>-213130.6</v>
      </c>
      <c r="T10" s="3">
        <v>11217.4</v>
      </c>
      <c r="U10" s="3">
        <v>224348</v>
      </c>
    </row>
    <row r="11" spans="1:21" x14ac:dyDescent="0.2">
      <c r="A11" t="s">
        <v>24</v>
      </c>
      <c r="B11" t="s">
        <v>1</v>
      </c>
      <c r="C11" t="s">
        <v>2</v>
      </c>
      <c r="D11" t="s">
        <v>3</v>
      </c>
      <c r="E11" t="s">
        <v>4</v>
      </c>
      <c r="F11" t="s">
        <v>5</v>
      </c>
      <c r="G11" s="2"/>
      <c r="H11" t="s">
        <v>6</v>
      </c>
      <c r="I11" s="2">
        <v>38047</v>
      </c>
      <c r="J11" t="s">
        <v>25</v>
      </c>
      <c r="K11" s="3">
        <v>0</v>
      </c>
      <c r="L11" s="3">
        <v>0</v>
      </c>
      <c r="M11" s="3">
        <v>0</v>
      </c>
      <c r="N11" s="3">
        <v>0</v>
      </c>
      <c r="O11" s="3">
        <v>653727</v>
      </c>
      <c r="P11" s="3">
        <v>-332741.81</v>
      </c>
      <c r="Q11" s="3">
        <v>320985.19</v>
      </c>
      <c r="R11" s="3">
        <v>-10430.48</v>
      </c>
      <c r="S11" s="3">
        <v>-343172.29</v>
      </c>
      <c r="T11" s="3">
        <v>310554.71000000002</v>
      </c>
      <c r="U11" s="3">
        <v>653727</v>
      </c>
    </row>
    <row r="12" spans="1:21" x14ac:dyDescent="0.2">
      <c r="A12" t="s">
        <v>26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s="2"/>
      <c r="H12" t="s">
        <v>6</v>
      </c>
      <c r="I12" s="2">
        <v>38200</v>
      </c>
      <c r="J12" t="s">
        <v>27</v>
      </c>
      <c r="K12" s="3">
        <v>0</v>
      </c>
      <c r="L12" s="3">
        <v>0</v>
      </c>
      <c r="M12" s="3">
        <v>0</v>
      </c>
      <c r="N12" s="3">
        <v>0</v>
      </c>
      <c r="O12" s="3">
        <v>12272665</v>
      </c>
      <c r="P12" s="3">
        <v>-11659031.75</v>
      </c>
      <c r="Q12" s="3">
        <v>613633.25</v>
      </c>
      <c r="R12" s="3">
        <v>0</v>
      </c>
      <c r="S12" s="3">
        <v>-11659031.75</v>
      </c>
      <c r="T12" s="3">
        <v>613633.25</v>
      </c>
      <c r="U12" s="3">
        <v>12272665</v>
      </c>
    </row>
    <row r="13" spans="1:21" x14ac:dyDescent="0.2">
      <c r="A13" t="s">
        <v>28</v>
      </c>
      <c r="B13" t="s">
        <v>1</v>
      </c>
      <c r="C13" t="s">
        <v>2</v>
      </c>
      <c r="D13" t="s">
        <v>3</v>
      </c>
      <c r="E13" t="s">
        <v>4</v>
      </c>
      <c r="F13" t="s">
        <v>5</v>
      </c>
      <c r="G13" s="2"/>
      <c r="H13" t="s">
        <v>6</v>
      </c>
      <c r="I13" s="2">
        <v>38322</v>
      </c>
      <c r="J13" t="s">
        <v>29</v>
      </c>
      <c r="K13" s="3">
        <v>0</v>
      </c>
      <c r="L13" s="3">
        <v>0</v>
      </c>
      <c r="M13" s="3">
        <v>0</v>
      </c>
      <c r="N13" s="3">
        <v>0</v>
      </c>
      <c r="O13" s="3">
        <v>4476457</v>
      </c>
      <c r="P13" s="3">
        <v>-2171657.67</v>
      </c>
      <c r="Q13" s="3">
        <v>2304799.33</v>
      </c>
      <c r="R13" s="3">
        <v>-71418.990000000005</v>
      </c>
      <c r="S13" s="3">
        <v>-2243076.66</v>
      </c>
      <c r="T13" s="3">
        <v>2233380.34</v>
      </c>
      <c r="U13" s="3">
        <v>4476457</v>
      </c>
    </row>
    <row r="14" spans="1:21" x14ac:dyDescent="0.2">
      <c r="A14" t="s">
        <v>30</v>
      </c>
      <c r="B14" t="s">
        <v>1</v>
      </c>
      <c r="C14" t="s">
        <v>2</v>
      </c>
      <c r="D14" t="s">
        <v>3</v>
      </c>
      <c r="E14" t="s">
        <v>4</v>
      </c>
      <c r="F14" t="s">
        <v>5</v>
      </c>
      <c r="G14" s="2"/>
      <c r="H14" t="s">
        <v>6</v>
      </c>
      <c r="I14" s="2">
        <v>38412</v>
      </c>
      <c r="J14" t="s">
        <v>31</v>
      </c>
      <c r="K14" s="3">
        <v>0</v>
      </c>
      <c r="L14" s="3">
        <v>0</v>
      </c>
      <c r="M14" s="3">
        <v>0</v>
      </c>
      <c r="N14" s="3">
        <v>0</v>
      </c>
      <c r="O14" s="3">
        <v>7539174</v>
      </c>
      <c r="P14" s="3">
        <v>-3598383.93</v>
      </c>
      <c r="Q14" s="3">
        <v>3940790.07</v>
      </c>
      <c r="R14" s="3">
        <v>-120254.26</v>
      </c>
      <c r="S14" s="3">
        <v>-3718638.19</v>
      </c>
      <c r="T14" s="3">
        <v>3820535.81</v>
      </c>
      <c r="U14" s="3">
        <v>7539174</v>
      </c>
    </row>
    <row r="15" spans="1:21" x14ac:dyDescent="0.2">
      <c r="A15" t="s">
        <v>32</v>
      </c>
      <c r="B15" t="s">
        <v>1</v>
      </c>
      <c r="C15" t="s">
        <v>2</v>
      </c>
      <c r="D15" t="s">
        <v>3</v>
      </c>
      <c r="E15" t="s">
        <v>4</v>
      </c>
      <c r="F15" t="s">
        <v>5</v>
      </c>
      <c r="G15" s="2"/>
      <c r="H15" t="s">
        <v>6</v>
      </c>
      <c r="I15" s="2">
        <v>38504</v>
      </c>
      <c r="J15" t="s">
        <v>33</v>
      </c>
      <c r="K15" s="3">
        <v>0</v>
      </c>
      <c r="L15" s="3">
        <v>0</v>
      </c>
      <c r="M15" s="3">
        <v>0</v>
      </c>
      <c r="N15" s="3">
        <v>0</v>
      </c>
      <c r="O15" s="3">
        <v>1099168</v>
      </c>
      <c r="P15" s="3">
        <v>-515864.16</v>
      </c>
      <c r="Q15" s="3">
        <v>583303.84</v>
      </c>
      <c r="R15" s="3">
        <v>-17533.95</v>
      </c>
      <c r="S15" s="3">
        <v>-533398.11</v>
      </c>
      <c r="T15" s="3">
        <v>565769.89</v>
      </c>
      <c r="U15" s="3">
        <v>1099168</v>
      </c>
    </row>
    <row r="16" spans="1:21" x14ac:dyDescent="0.2">
      <c r="A16" t="s">
        <v>34</v>
      </c>
      <c r="B16" t="s">
        <v>1</v>
      </c>
      <c r="C16" t="s">
        <v>2</v>
      </c>
      <c r="D16" t="s">
        <v>3</v>
      </c>
      <c r="E16" t="s">
        <v>4</v>
      </c>
      <c r="F16" t="s">
        <v>5</v>
      </c>
      <c r="G16" s="2"/>
      <c r="H16" t="s">
        <v>6</v>
      </c>
      <c r="I16" s="2">
        <v>38687</v>
      </c>
      <c r="J16" t="s">
        <v>35</v>
      </c>
      <c r="K16" s="3">
        <v>0</v>
      </c>
      <c r="L16" s="3">
        <v>0</v>
      </c>
      <c r="M16" s="3">
        <v>0</v>
      </c>
      <c r="N16" s="3">
        <v>0</v>
      </c>
      <c r="O16" s="3">
        <v>16538608</v>
      </c>
      <c r="P16" s="3">
        <v>-7499106.8099999996</v>
      </c>
      <c r="Q16" s="3">
        <v>9039501.1899999995</v>
      </c>
      <c r="R16" s="3">
        <v>-263787.64</v>
      </c>
      <c r="S16" s="3">
        <v>-7762894.4500000002</v>
      </c>
      <c r="T16" s="3">
        <v>8775713.5500000007</v>
      </c>
      <c r="U16" s="3">
        <v>16538608</v>
      </c>
    </row>
    <row r="17" spans="1:21" x14ac:dyDescent="0.2">
      <c r="A17" t="s">
        <v>36</v>
      </c>
      <c r="B17" t="s">
        <v>1</v>
      </c>
      <c r="C17" t="s">
        <v>2</v>
      </c>
      <c r="D17" t="s">
        <v>3</v>
      </c>
      <c r="E17" t="s">
        <v>4</v>
      </c>
      <c r="F17" t="s">
        <v>5</v>
      </c>
      <c r="G17" s="2"/>
      <c r="H17" t="s">
        <v>6</v>
      </c>
      <c r="I17" s="2">
        <v>38798</v>
      </c>
      <c r="J17" t="s">
        <v>37</v>
      </c>
      <c r="K17" s="3">
        <v>0</v>
      </c>
      <c r="L17" s="3">
        <v>0</v>
      </c>
      <c r="M17" s="3">
        <v>0</v>
      </c>
      <c r="N17" s="3">
        <v>0</v>
      </c>
      <c r="O17" s="3">
        <v>263254</v>
      </c>
      <c r="P17" s="3">
        <v>-116773.52</v>
      </c>
      <c r="Q17" s="3">
        <v>146480.48000000001</v>
      </c>
      <c r="R17" s="3">
        <v>-4191.45</v>
      </c>
      <c r="S17" s="3">
        <v>-120964.97</v>
      </c>
      <c r="T17" s="3">
        <v>142289.03</v>
      </c>
      <c r="U17" s="3">
        <v>263254</v>
      </c>
    </row>
    <row r="18" spans="1:21" x14ac:dyDescent="0.2">
      <c r="A18" t="s">
        <v>38</v>
      </c>
      <c r="B18" t="s">
        <v>1</v>
      </c>
      <c r="C18" t="s">
        <v>2</v>
      </c>
      <c r="D18" t="s">
        <v>3</v>
      </c>
      <c r="E18" t="s">
        <v>4</v>
      </c>
      <c r="F18" t="s">
        <v>5</v>
      </c>
      <c r="G18" s="2"/>
      <c r="H18" t="s">
        <v>6</v>
      </c>
      <c r="I18" s="2">
        <v>38784</v>
      </c>
      <c r="J18" t="s">
        <v>39</v>
      </c>
      <c r="K18" s="3">
        <v>0</v>
      </c>
      <c r="L18" s="3">
        <v>0</v>
      </c>
      <c r="M18" s="3">
        <v>0</v>
      </c>
      <c r="N18" s="3">
        <v>0</v>
      </c>
      <c r="O18" s="3">
        <v>484489</v>
      </c>
      <c r="P18" s="3">
        <v>-215657.87</v>
      </c>
      <c r="Q18" s="3">
        <v>268831.13</v>
      </c>
      <c r="R18" s="3">
        <v>-7734.09</v>
      </c>
      <c r="S18" s="3">
        <v>-223391.96</v>
      </c>
      <c r="T18" s="3">
        <v>261097.04</v>
      </c>
      <c r="U18" s="3">
        <v>484489</v>
      </c>
    </row>
    <row r="19" spans="1:21" x14ac:dyDescent="0.2">
      <c r="A19" t="s">
        <v>40</v>
      </c>
      <c r="B19" t="s">
        <v>1</v>
      </c>
      <c r="C19" t="s">
        <v>2</v>
      </c>
      <c r="D19" t="s">
        <v>3</v>
      </c>
      <c r="E19" t="s">
        <v>4</v>
      </c>
      <c r="F19" t="s">
        <v>5</v>
      </c>
      <c r="G19" s="2"/>
      <c r="H19" t="s">
        <v>6</v>
      </c>
      <c r="I19" s="2">
        <v>38899</v>
      </c>
      <c r="J19" t="s">
        <v>41</v>
      </c>
      <c r="K19" s="3">
        <v>0</v>
      </c>
      <c r="L19" s="3">
        <v>0</v>
      </c>
      <c r="M19" s="3">
        <v>0</v>
      </c>
      <c r="N19" s="3">
        <v>0</v>
      </c>
      <c r="O19" s="3">
        <v>3943412</v>
      </c>
      <c r="P19" s="3">
        <v>-3746241.4</v>
      </c>
      <c r="Q19" s="3">
        <v>197170.6</v>
      </c>
      <c r="R19" s="3">
        <v>0</v>
      </c>
      <c r="S19" s="3">
        <v>-3746241.4</v>
      </c>
      <c r="T19" s="3">
        <v>197170.6</v>
      </c>
      <c r="U19" s="3">
        <v>3943412</v>
      </c>
    </row>
    <row r="20" spans="1:21" x14ac:dyDescent="0.2">
      <c r="A20" t="s">
        <v>42</v>
      </c>
      <c r="B20" t="s">
        <v>1</v>
      </c>
      <c r="C20" t="s">
        <v>2</v>
      </c>
      <c r="D20" t="s">
        <v>3</v>
      </c>
      <c r="E20" t="s">
        <v>4</v>
      </c>
      <c r="F20" t="s">
        <v>5</v>
      </c>
      <c r="G20" s="2"/>
      <c r="H20" t="s">
        <v>6</v>
      </c>
      <c r="I20" s="2">
        <v>38899</v>
      </c>
      <c r="J20" t="s">
        <v>43</v>
      </c>
      <c r="K20" s="3">
        <v>0</v>
      </c>
      <c r="L20" s="3">
        <v>0</v>
      </c>
      <c r="M20" s="3">
        <v>0</v>
      </c>
      <c r="N20" s="3">
        <v>0</v>
      </c>
      <c r="O20" s="3">
        <v>2977801</v>
      </c>
      <c r="P20" s="3">
        <v>-2828910.95</v>
      </c>
      <c r="Q20" s="3">
        <v>148890.04999999999</v>
      </c>
      <c r="R20" s="3">
        <v>0</v>
      </c>
      <c r="S20" s="3">
        <v>-2828910.95</v>
      </c>
      <c r="T20" s="3">
        <v>148890.04999999999</v>
      </c>
      <c r="U20" s="3">
        <v>2977801</v>
      </c>
    </row>
    <row r="21" spans="1:21" x14ac:dyDescent="0.2">
      <c r="A21" t="s">
        <v>44</v>
      </c>
      <c r="B21" t="s">
        <v>1</v>
      </c>
      <c r="C21" t="s">
        <v>2</v>
      </c>
      <c r="D21" t="s">
        <v>3</v>
      </c>
      <c r="E21" t="s">
        <v>4</v>
      </c>
      <c r="F21" t="s">
        <v>5</v>
      </c>
      <c r="G21" s="2"/>
      <c r="H21" t="s">
        <v>6</v>
      </c>
      <c r="I21" s="2">
        <v>38899</v>
      </c>
      <c r="J21" t="s">
        <v>45</v>
      </c>
      <c r="K21" s="3">
        <v>0</v>
      </c>
      <c r="L21" s="3">
        <v>0</v>
      </c>
      <c r="M21" s="3">
        <v>0</v>
      </c>
      <c r="N21" s="3">
        <v>0</v>
      </c>
      <c r="O21" s="3">
        <v>9858529</v>
      </c>
      <c r="P21" s="3">
        <v>-9365602.5500000007</v>
      </c>
      <c r="Q21" s="3">
        <v>492926.45</v>
      </c>
      <c r="R21" s="3">
        <v>0</v>
      </c>
      <c r="S21" s="3">
        <v>-9365602.5500000007</v>
      </c>
      <c r="T21" s="3">
        <v>492926.45</v>
      </c>
      <c r="U21" s="3">
        <v>9858529</v>
      </c>
    </row>
    <row r="22" spans="1:21" x14ac:dyDescent="0.2">
      <c r="A22" t="s">
        <v>46</v>
      </c>
      <c r="B22" t="s">
        <v>1</v>
      </c>
      <c r="C22" t="s">
        <v>2</v>
      </c>
      <c r="D22" t="s">
        <v>3</v>
      </c>
      <c r="E22" t="s">
        <v>4</v>
      </c>
      <c r="F22" t="s">
        <v>5</v>
      </c>
      <c r="G22" s="2"/>
      <c r="H22" t="s">
        <v>6</v>
      </c>
      <c r="I22" s="2">
        <v>39052</v>
      </c>
      <c r="J22" t="s">
        <v>47</v>
      </c>
      <c r="K22" s="3">
        <v>0</v>
      </c>
      <c r="L22" s="3">
        <v>0</v>
      </c>
      <c r="M22" s="3">
        <v>0</v>
      </c>
      <c r="N22" s="3">
        <v>0</v>
      </c>
      <c r="O22" s="3">
        <v>412091</v>
      </c>
      <c r="P22" s="3">
        <v>-173793.57</v>
      </c>
      <c r="Q22" s="3">
        <v>238297.43</v>
      </c>
      <c r="R22" s="3">
        <v>-6571.1</v>
      </c>
      <c r="S22" s="3">
        <v>-180364.67</v>
      </c>
      <c r="T22" s="3">
        <v>231726.33</v>
      </c>
      <c r="U22" s="3">
        <v>412091</v>
      </c>
    </row>
    <row r="23" spans="1:21" x14ac:dyDescent="0.2">
      <c r="A23" t="s">
        <v>48</v>
      </c>
      <c r="B23" t="s">
        <v>1</v>
      </c>
      <c r="C23" t="s">
        <v>2</v>
      </c>
      <c r="D23" t="s">
        <v>3</v>
      </c>
      <c r="E23" t="s">
        <v>4</v>
      </c>
      <c r="F23" t="s">
        <v>5</v>
      </c>
      <c r="G23" s="2"/>
      <c r="H23" t="s">
        <v>6</v>
      </c>
      <c r="I23" s="2">
        <v>39812</v>
      </c>
      <c r="J23" t="s">
        <v>49</v>
      </c>
      <c r="K23" s="3">
        <v>0</v>
      </c>
      <c r="L23" s="3">
        <v>0</v>
      </c>
      <c r="M23" s="3">
        <v>0</v>
      </c>
      <c r="N23" s="3">
        <v>0</v>
      </c>
      <c r="O23" s="3">
        <v>964220</v>
      </c>
      <c r="P23" s="3">
        <v>-846296</v>
      </c>
      <c r="Q23" s="3">
        <v>117924</v>
      </c>
      <c r="R23" s="3">
        <v>0</v>
      </c>
      <c r="S23" s="3">
        <v>-846296</v>
      </c>
      <c r="T23" s="3">
        <v>117924</v>
      </c>
      <c r="U23" s="3">
        <v>964220</v>
      </c>
    </row>
    <row r="24" spans="1:21" x14ac:dyDescent="0.2">
      <c r="A24" t="s">
        <v>50</v>
      </c>
      <c r="B24" t="s">
        <v>1</v>
      </c>
      <c r="C24" t="s">
        <v>2</v>
      </c>
      <c r="D24" t="s">
        <v>3</v>
      </c>
      <c r="E24" t="s">
        <v>4</v>
      </c>
      <c r="F24" t="s">
        <v>5</v>
      </c>
      <c r="G24" s="2"/>
      <c r="H24" t="s">
        <v>6</v>
      </c>
      <c r="I24" s="2">
        <v>40118</v>
      </c>
      <c r="J24" t="s">
        <v>51</v>
      </c>
      <c r="K24" s="3">
        <v>0</v>
      </c>
      <c r="L24" s="3">
        <v>0</v>
      </c>
      <c r="M24" s="3">
        <v>0</v>
      </c>
      <c r="N24" s="3">
        <v>0</v>
      </c>
      <c r="O24" s="3">
        <v>469323</v>
      </c>
      <c r="P24" s="3">
        <v>-373891.18</v>
      </c>
      <c r="Q24" s="3">
        <v>95431.82</v>
      </c>
      <c r="R24" s="3">
        <v>0</v>
      </c>
      <c r="S24" s="3">
        <v>-373891.18</v>
      </c>
      <c r="T24" s="3">
        <v>95431.82</v>
      </c>
      <c r="U24" s="3">
        <v>469323</v>
      </c>
    </row>
    <row r="25" spans="1:21" x14ac:dyDescent="0.2">
      <c r="A25" t="s">
        <v>52</v>
      </c>
      <c r="B25" t="s">
        <v>1</v>
      </c>
      <c r="C25" t="s">
        <v>2</v>
      </c>
      <c r="D25" t="s">
        <v>3</v>
      </c>
      <c r="E25" t="s">
        <v>4</v>
      </c>
      <c r="F25" t="s">
        <v>5</v>
      </c>
      <c r="G25" s="2"/>
      <c r="H25" t="s">
        <v>6</v>
      </c>
      <c r="I25" s="2">
        <v>40148</v>
      </c>
      <c r="J25" t="s">
        <v>53</v>
      </c>
      <c r="K25" s="3">
        <v>0</v>
      </c>
      <c r="L25" s="3">
        <v>0</v>
      </c>
      <c r="M25" s="3">
        <v>0</v>
      </c>
      <c r="N25" s="3">
        <v>0</v>
      </c>
      <c r="O25" s="3">
        <v>277509</v>
      </c>
      <c r="P25" s="3">
        <v>-90634.42</v>
      </c>
      <c r="Q25" s="3">
        <v>186874.58</v>
      </c>
      <c r="R25" s="3">
        <v>-4422.8999999999996</v>
      </c>
      <c r="S25" s="3">
        <v>-95057.32</v>
      </c>
      <c r="T25" s="3">
        <v>182451.68</v>
      </c>
      <c r="U25" s="3">
        <v>277509</v>
      </c>
    </row>
    <row r="26" spans="1:21" x14ac:dyDescent="0.2">
      <c r="A26" t="s">
        <v>54</v>
      </c>
      <c r="B26" t="s">
        <v>1</v>
      </c>
      <c r="C26" t="s">
        <v>2</v>
      </c>
      <c r="D26" t="s">
        <v>3</v>
      </c>
      <c r="E26" t="s">
        <v>4</v>
      </c>
      <c r="F26" t="s">
        <v>5</v>
      </c>
      <c r="G26" s="2"/>
      <c r="H26" t="s">
        <v>6</v>
      </c>
      <c r="I26" s="2">
        <v>40148</v>
      </c>
      <c r="J26" t="s">
        <v>55</v>
      </c>
      <c r="K26" s="3">
        <v>0</v>
      </c>
      <c r="L26" s="3">
        <v>0</v>
      </c>
      <c r="M26" s="3">
        <v>0</v>
      </c>
      <c r="N26" s="3">
        <v>0</v>
      </c>
      <c r="O26" s="3">
        <v>324892</v>
      </c>
      <c r="P26" s="3">
        <v>-256247.4</v>
      </c>
      <c r="Q26" s="3">
        <v>68644.600000000006</v>
      </c>
      <c r="R26" s="3">
        <v>0</v>
      </c>
      <c r="S26" s="3">
        <v>-256247.4</v>
      </c>
      <c r="T26" s="3">
        <v>68644.600000000006</v>
      </c>
      <c r="U26" s="3">
        <v>324892</v>
      </c>
    </row>
    <row r="27" spans="1:21" x14ac:dyDescent="0.2">
      <c r="A27" t="s">
        <v>56</v>
      </c>
      <c r="B27" t="s">
        <v>1</v>
      </c>
      <c r="C27" t="s">
        <v>2</v>
      </c>
      <c r="D27" t="s">
        <v>3</v>
      </c>
      <c r="E27" t="s">
        <v>4</v>
      </c>
      <c r="F27" t="s">
        <v>5</v>
      </c>
      <c r="G27" s="2"/>
      <c r="H27" t="s">
        <v>6</v>
      </c>
      <c r="I27" s="2">
        <v>40148</v>
      </c>
      <c r="J27" t="s">
        <v>57</v>
      </c>
      <c r="K27" s="3">
        <v>0</v>
      </c>
      <c r="L27" s="3">
        <v>0</v>
      </c>
      <c r="M27" s="3">
        <v>0</v>
      </c>
      <c r="N27" s="3">
        <v>0</v>
      </c>
      <c r="O27" s="3">
        <v>1248318</v>
      </c>
      <c r="P27" s="3">
        <v>-984567.92</v>
      </c>
      <c r="Q27" s="3">
        <v>263750.08</v>
      </c>
      <c r="R27" s="3">
        <v>0</v>
      </c>
      <c r="S27" s="3">
        <v>-984567.92</v>
      </c>
      <c r="T27" s="3">
        <v>263750.08</v>
      </c>
      <c r="U27" s="3">
        <v>1248318</v>
      </c>
    </row>
    <row r="28" spans="1:21" x14ac:dyDescent="0.2">
      <c r="A28" t="s">
        <v>58</v>
      </c>
      <c r="B28" t="s">
        <v>1</v>
      </c>
      <c r="C28" t="s">
        <v>2</v>
      </c>
      <c r="D28" t="s">
        <v>59</v>
      </c>
      <c r="E28" t="s">
        <v>4</v>
      </c>
      <c r="F28" t="s">
        <v>5</v>
      </c>
      <c r="G28" s="2"/>
      <c r="H28" t="s">
        <v>6</v>
      </c>
      <c r="I28" s="2">
        <v>40238</v>
      </c>
      <c r="J28" t="s">
        <v>60</v>
      </c>
      <c r="K28" s="3">
        <v>0</v>
      </c>
      <c r="L28" s="3">
        <v>0</v>
      </c>
      <c r="M28" s="3">
        <v>0</v>
      </c>
      <c r="N28" s="3">
        <v>0</v>
      </c>
      <c r="O28" s="3">
        <v>17221190.010000002</v>
      </c>
      <c r="P28" s="3">
        <v>-5489620.0899999999</v>
      </c>
      <c r="Q28" s="3">
        <v>11731569.92</v>
      </c>
      <c r="R28" s="3">
        <v>-274421.93</v>
      </c>
      <c r="S28" s="3">
        <v>-5764042.0199999996</v>
      </c>
      <c r="T28" s="3">
        <v>11457147.99</v>
      </c>
      <c r="U28" s="3">
        <v>17221190.010000002</v>
      </c>
    </row>
    <row r="29" spans="1:21" x14ac:dyDescent="0.2">
      <c r="A29" t="s">
        <v>61</v>
      </c>
      <c r="B29" t="s">
        <v>1</v>
      </c>
      <c r="C29" t="s">
        <v>2</v>
      </c>
      <c r="D29" t="s">
        <v>59</v>
      </c>
      <c r="E29" t="s">
        <v>4</v>
      </c>
      <c r="F29" t="s">
        <v>5</v>
      </c>
      <c r="G29" s="2"/>
      <c r="H29" t="s">
        <v>6</v>
      </c>
      <c r="I29" s="2">
        <v>40238</v>
      </c>
      <c r="J29" t="s">
        <v>62</v>
      </c>
      <c r="K29" s="3">
        <v>0</v>
      </c>
      <c r="L29" s="3">
        <v>0</v>
      </c>
      <c r="M29" s="3">
        <v>0</v>
      </c>
      <c r="N29" s="3">
        <v>0</v>
      </c>
      <c r="O29" s="3">
        <v>399426.01</v>
      </c>
      <c r="P29" s="3">
        <v>-127325.52</v>
      </c>
      <c r="Q29" s="3">
        <v>272100.49</v>
      </c>
      <c r="R29" s="3">
        <v>-6364.91</v>
      </c>
      <c r="S29" s="3">
        <v>-133690.43</v>
      </c>
      <c r="T29" s="3">
        <v>265735.58</v>
      </c>
      <c r="U29" s="3">
        <v>399426.01</v>
      </c>
    </row>
    <row r="30" spans="1:21" x14ac:dyDescent="0.2">
      <c r="A30" t="s">
        <v>63</v>
      </c>
      <c r="B30" t="s">
        <v>1</v>
      </c>
      <c r="C30" t="s">
        <v>2</v>
      </c>
      <c r="D30" t="s">
        <v>59</v>
      </c>
      <c r="E30" t="s">
        <v>4</v>
      </c>
      <c r="F30" t="s">
        <v>5</v>
      </c>
      <c r="G30" s="2"/>
      <c r="H30" t="s">
        <v>6</v>
      </c>
      <c r="I30" s="2">
        <v>40238</v>
      </c>
      <c r="J30" t="s">
        <v>64</v>
      </c>
      <c r="K30" s="3">
        <v>0</v>
      </c>
      <c r="L30" s="3">
        <v>0</v>
      </c>
      <c r="M30" s="3">
        <v>0</v>
      </c>
      <c r="N30" s="3">
        <v>0</v>
      </c>
      <c r="O30" s="3">
        <v>269664.01</v>
      </c>
      <c r="P30" s="3">
        <v>-256180.81</v>
      </c>
      <c r="Q30" s="3">
        <v>13483.2</v>
      </c>
      <c r="R30" s="3">
        <v>0</v>
      </c>
      <c r="S30" s="3">
        <v>-256180.81</v>
      </c>
      <c r="T30" s="3">
        <v>13483.2</v>
      </c>
      <c r="U30" s="3">
        <v>269664.01</v>
      </c>
    </row>
    <row r="31" spans="1:21" x14ac:dyDescent="0.2">
      <c r="A31" t="s">
        <v>65</v>
      </c>
      <c r="B31" t="s">
        <v>1</v>
      </c>
      <c r="C31" t="s">
        <v>2</v>
      </c>
      <c r="D31" t="s">
        <v>3</v>
      </c>
      <c r="E31" t="s">
        <v>4</v>
      </c>
      <c r="F31" t="s">
        <v>5</v>
      </c>
      <c r="G31" s="2"/>
      <c r="H31" t="s">
        <v>6</v>
      </c>
      <c r="I31" s="2">
        <v>40331</v>
      </c>
      <c r="J31" t="s">
        <v>66</v>
      </c>
      <c r="K31" s="3">
        <v>0</v>
      </c>
      <c r="L31" s="3">
        <v>0</v>
      </c>
      <c r="M31" s="3">
        <v>0</v>
      </c>
      <c r="N31" s="3">
        <v>0</v>
      </c>
      <c r="O31" s="3">
        <v>428336</v>
      </c>
      <c r="P31" s="3">
        <v>-324109.27</v>
      </c>
      <c r="Q31" s="3">
        <v>104226.73</v>
      </c>
      <c r="R31" s="3">
        <v>0</v>
      </c>
      <c r="S31" s="3">
        <v>-324109.27</v>
      </c>
      <c r="T31" s="3">
        <v>104226.73</v>
      </c>
      <c r="U31" s="3">
        <v>428336</v>
      </c>
    </row>
    <row r="32" spans="1:21" x14ac:dyDescent="0.2">
      <c r="A32" t="s">
        <v>67</v>
      </c>
      <c r="B32" t="s">
        <v>1</v>
      </c>
      <c r="C32" t="s">
        <v>2</v>
      </c>
      <c r="D32" t="s">
        <v>3</v>
      </c>
      <c r="E32" t="s">
        <v>4</v>
      </c>
      <c r="F32" t="s">
        <v>5</v>
      </c>
      <c r="G32" s="2"/>
      <c r="H32" t="s">
        <v>6</v>
      </c>
      <c r="I32" s="2">
        <v>40427</v>
      </c>
      <c r="J32" t="s">
        <v>68</v>
      </c>
      <c r="K32" s="3">
        <v>0</v>
      </c>
      <c r="L32" s="3">
        <v>0</v>
      </c>
      <c r="M32" s="3">
        <v>0</v>
      </c>
      <c r="N32" s="3">
        <v>0</v>
      </c>
      <c r="O32" s="3">
        <v>4751652</v>
      </c>
      <c r="P32" s="3">
        <v>-1437178.54</v>
      </c>
      <c r="Q32" s="3">
        <v>3314473.46</v>
      </c>
      <c r="R32" s="3">
        <v>-75767.240000000005</v>
      </c>
      <c r="S32" s="3">
        <v>-1512945.78</v>
      </c>
      <c r="T32" s="3">
        <v>3238706.22</v>
      </c>
      <c r="U32" s="3">
        <v>4751652</v>
      </c>
    </row>
    <row r="33" spans="1:21" x14ac:dyDescent="0.2">
      <c r="A33" t="s">
        <v>69</v>
      </c>
      <c r="B33" t="s">
        <v>1</v>
      </c>
      <c r="C33" t="s">
        <v>2</v>
      </c>
      <c r="D33" t="s">
        <v>59</v>
      </c>
      <c r="E33" t="s">
        <v>4</v>
      </c>
      <c r="F33" t="s">
        <v>5</v>
      </c>
      <c r="G33" s="2"/>
      <c r="H33" t="s">
        <v>6</v>
      </c>
      <c r="I33" s="2">
        <v>40422</v>
      </c>
      <c r="J33" t="s">
        <v>70</v>
      </c>
      <c r="K33" s="3">
        <v>0</v>
      </c>
      <c r="L33" s="3">
        <v>0</v>
      </c>
      <c r="M33" s="3">
        <v>0</v>
      </c>
      <c r="N33" s="3">
        <v>0</v>
      </c>
      <c r="O33" s="3">
        <v>206857</v>
      </c>
      <c r="P33" s="3">
        <v>-62639.360000000001</v>
      </c>
      <c r="Q33" s="3">
        <v>144217.64000000001</v>
      </c>
      <c r="R33" s="3">
        <v>-3296.41</v>
      </c>
      <c r="S33" s="3">
        <v>-65935.77</v>
      </c>
      <c r="T33" s="3">
        <v>140921.23000000001</v>
      </c>
      <c r="U33" s="3">
        <v>206857</v>
      </c>
    </row>
    <row r="34" spans="1:21" x14ac:dyDescent="0.2">
      <c r="A34" t="s">
        <v>71</v>
      </c>
      <c r="B34" t="s">
        <v>1</v>
      </c>
      <c r="C34" t="s">
        <v>2</v>
      </c>
      <c r="D34" t="s">
        <v>59</v>
      </c>
      <c r="E34" t="s">
        <v>4</v>
      </c>
      <c r="F34" t="s">
        <v>5</v>
      </c>
      <c r="G34" s="2"/>
      <c r="H34" t="s">
        <v>6</v>
      </c>
      <c r="I34" s="2">
        <v>40422</v>
      </c>
      <c r="J34" t="s">
        <v>15</v>
      </c>
      <c r="K34" s="3">
        <v>0</v>
      </c>
      <c r="L34" s="3">
        <v>0</v>
      </c>
      <c r="M34" s="3">
        <v>0</v>
      </c>
      <c r="N34" s="3">
        <v>0</v>
      </c>
      <c r="O34" s="3">
        <v>4771552</v>
      </c>
      <c r="P34" s="3">
        <v>-4532974.4000000004</v>
      </c>
      <c r="Q34" s="3">
        <v>238577.6</v>
      </c>
      <c r="R34" s="3">
        <v>0</v>
      </c>
      <c r="S34" s="3">
        <v>-4532974.4000000004</v>
      </c>
      <c r="T34" s="3">
        <v>238577.6</v>
      </c>
      <c r="U34" s="3">
        <v>4771552</v>
      </c>
    </row>
    <row r="35" spans="1:21" x14ac:dyDescent="0.2">
      <c r="A35" t="s">
        <v>72</v>
      </c>
      <c r="B35" t="s">
        <v>1</v>
      </c>
      <c r="C35" t="s">
        <v>2</v>
      </c>
      <c r="D35" t="s">
        <v>59</v>
      </c>
      <c r="E35" t="s">
        <v>4</v>
      </c>
      <c r="F35" t="s">
        <v>5</v>
      </c>
      <c r="G35" s="2"/>
      <c r="H35" t="s">
        <v>6</v>
      </c>
      <c r="I35" s="2">
        <v>40422</v>
      </c>
      <c r="J35" t="s">
        <v>73</v>
      </c>
      <c r="K35" s="3">
        <v>0</v>
      </c>
      <c r="L35" s="3">
        <v>0</v>
      </c>
      <c r="M35" s="3">
        <v>0</v>
      </c>
      <c r="N35" s="3">
        <v>0</v>
      </c>
      <c r="O35" s="3">
        <v>1802233</v>
      </c>
      <c r="P35" s="3">
        <v>-545742.75</v>
      </c>
      <c r="Q35" s="3">
        <v>1256490.25</v>
      </c>
      <c r="R35" s="3">
        <v>-28719.87</v>
      </c>
      <c r="S35" s="3">
        <v>-574462.62</v>
      </c>
      <c r="T35" s="3">
        <v>1227770.3799999999</v>
      </c>
      <c r="U35" s="3">
        <v>1802233</v>
      </c>
    </row>
    <row r="36" spans="1:21" x14ac:dyDescent="0.2">
      <c r="A36" t="s">
        <v>74</v>
      </c>
      <c r="B36" t="s">
        <v>1</v>
      </c>
      <c r="C36" t="s">
        <v>2</v>
      </c>
      <c r="D36" t="s">
        <v>59</v>
      </c>
      <c r="E36" t="s">
        <v>4</v>
      </c>
      <c r="F36" t="s">
        <v>5</v>
      </c>
      <c r="G36" s="2"/>
      <c r="H36" t="s">
        <v>6</v>
      </c>
      <c r="I36" s="2">
        <v>40422</v>
      </c>
      <c r="J36" t="s">
        <v>75</v>
      </c>
      <c r="K36" s="3">
        <v>0</v>
      </c>
      <c r="L36" s="3">
        <v>0</v>
      </c>
      <c r="M36" s="3">
        <v>0</v>
      </c>
      <c r="N36" s="3">
        <v>0</v>
      </c>
      <c r="O36" s="3">
        <v>395612</v>
      </c>
      <c r="P36" s="3">
        <v>-375831.4</v>
      </c>
      <c r="Q36" s="3">
        <v>19780.599999999999</v>
      </c>
      <c r="R36" s="3">
        <v>0</v>
      </c>
      <c r="S36" s="3">
        <v>-375831.4</v>
      </c>
      <c r="T36" s="3">
        <v>19780.599999999999</v>
      </c>
      <c r="U36" s="3">
        <v>395612</v>
      </c>
    </row>
    <row r="37" spans="1:21" x14ac:dyDescent="0.2">
      <c r="A37" t="s">
        <v>76</v>
      </c>
      <c r="B37" t="s">
        <v>1</v>
      </c>
      <c r="C37" t="s">
        <v>2</v>
      </c>
      <c r="D37" t="s">
        <v>59</v>
      </c>
      <c r="E37" t="s">
        <v>4</v>
      </c>
      <c r="F37" t="s">
        <v>5</v>
      </c>
      <c r="G37" s="2"/>
      <c r="H37" t="s">
        <v>6</v>
      </c>
      <c r="I37" s="2">
        <v>40427</v>
      </c>
      <c r="J37" t="s">
        <v>77</v>
      </c>
      <c r="K37" s="3">
        <v>0</v>
      </c>
      <c r="L37" s="3">
        <v>0</v>
      </c>
      <c r="M37" s="3">
        <v>0</v>
      </c>
      <c r="N37" s="3">
        <v>0</v>
      </c>
      <c r="O37" s="3">
        <v>1705000</v>
      </c>
      <c r="P37" s="3">
        <v>-515692.11</v>
      </c>
      <c r="Q37" s="3">
        <v>1189307.8899999999</v>
      </c>
      <c r="R37" s="3">
        <v>-27187</v>
      </c>
      <c r="S37" s="3">
        <v>-542879.11</v>
      </c>
      <c r="T37" s="3">
        <v>1162120.8899999999</v>
      </c>
      <c r="U37" s="3">
        <v>1705000</v>
      </c>
    </row>
    <row r="38" spans="1:21" x14ac:dyDescent="0.2">
      <c r="A38" t="s">
        <v>78</v>
      </c>
      <c r="B38" t="s">
        <v>1</v>
      </c>
      <c r="C38" t="s">
        <v>2</v>
      </c>
      <c r="D38" t="s">
        <v>79</v>
      </c>
      <c r="E38" t="s">
        <v>4</v>
      </c>
      <c r="F38" t="s">
        <v>5</v>
      </c>
      <c r="G38" s="2"/>
      <c r="H38" t="s">
        <v>6</v>
      </c>
      <c r="I38" s="2">
        <v>40435</v>
      </c>
      <c r="J38" t="s">
        <v>80</v>
      </c>
      <c r="K38" s="3">
        <v>0</v>
      </c>
      <c r="L38" s="3">
        <v>0</v>
      </c>
      <c r="M38" s="3">
        <v>0</v>
      </c>
      <c r="N38" s="3">
        <v>0</v>
      </c>
      <c r="O38" s="3">
        <v>10402112</v>
      </c>
      <c r="P38" s="3">
        <v>-3135426.78</v>
      </c>
      <c r="Q38" s="3">
        <v>7266685.2199999997</v>
      </c>
      <c r="R38" s="3">
        <v>-165419.67000000001</v>
      </c>
      <c r="S38" s="3">
        <v>-3300846.45</v>
      </c>
      <c r="T38" s="3">
        <v>7101265.5499999998</v>
      </c>
      <c r="U38" s="3">
        <v>10402112</v>
      </c>
    </row>
    <row r="39" spans="1:21" x14ac:dyDescent="0.2">
      <c r="A39" t="s">
        <v>81</v>
      </c>
      <c r="B39" t="s">
        <v>1</v>
      </c>
      <c r="C39" t="s">
        <v>2</v>
      </c>
      <c r="D39" t="s">
        <v>59</v>
      </c>
      <c r="E39" t="s">
        <v>4</v>
      </c>
      <c r="F39" t="s">
        <v>5</v>
      </c>
      <c r="G39" s="2"/>
      <c r="H39" t="s">
        <v>6</v>
      </c>
      <c r="I39" s="2">
        <v>40455</v>
      </c>
      <c r="J39" t="s">
        <v>82</v>
      </c>
      <c r="K39" s="3">
        <v>0</v>
      </c>
      <c r="L39" s="3">
        <v>0</v>
      </c>
      <c r="M39" s="3">
        <v>0</v>
      </c>
      <c r="N39" s="3">
        <v>0</v>
      </c>
      <c r="O39" s="3">
        <v>2719378</v>
      </c>
      <c r="P39" s="3">
        <v>-2057673.45</v>
      </c>
      <c r="Q39" s="3">
        <v>661704.55000000005</v>
      </c>
      <c r="R39" s="3">
        <v>0</v>
      </c>
      <c r="S39" s="3">
        <v>-2057673.45</v>
      </c>
      <c r="T39" s="3">
        <v>661704.55000000005</v>
      </c>
      <c r="U39" s="3">
        <v>2719378</v>
      </c>
    </row>
    <row r="40" spans="1:21" x14ac:dyDescent="0.2">
      <c r="A40" t="s">
        <v>83</v>
      </c>
      <c r="B40" t="s">
        <v>1</v>
      </c>
      <c r="C40" t="s">
        <v>2</v>
      </c>
      <c r="D40" t="s">
        <v>59</v>
      </c>
      <c r="E40" t="s">
        <v>4</v>
      </c>
      <c r="F40" t="s">
        <v>5</v>
      </c>
      <c r="G40" s="2"/>
      <c r="H40" t="s">
        <v>6</v>
      </c>
      <c r="I40" s="2">
        <v>40550</v>
      </c>
      <c r="J40" t="s">
        <v>84</v>
      </c>
      <c r="K40" s="3">
        <v>0</v>
      </c>
      <c r="L40" s="3">
        <v>0</v>
      </c>
      <c r="M40" s="3">
        <v>0</v>
      </c>
      <c r="N40" s="3">
        <v>0</v>
      </c>
      <c r="O40" s="3">
        <v>1966359</v>
      </c>
      <c r="P40" s="3">
        <v>-1487886.09</v>
      </c>
      <c r="Q40" s="3">
        <v>478472.91</v>
      </c>
      <c r="R40" s="3">
        <v>0</v>
      </c>
      <c r="S40" s="3">
        <v>-1487886.09</v>
      </c>
      <c r="T40" s="3">
        <v>478472.91</v>
      </c>
      <c r="U40" s="3">
        <v>1966359</v>
      </c>
    </row>
    <row r="41" spans="1:21" x14ac:dyDescent="0.2">
      <c r="A41" t="s">
        <v>85</v>
      </c>
      <c r="B41" t="s">
        <v>1</v>
      </c>
      <c r="C41" t="s">
        <v>2</v>
      </c>
      <c r="D41" t="s">
        <v>79</v>
      </c>
      <c r="E41" t="s">
        <v>4</v>
      </c>
      <c r="F41" t="s">
        <v>5</v>
      </c>
      <c r="G41" s="2"/>
      <c r="H41" t="s">
        <v>6</v>
      </c>
      <c r="I41" s="2">
        <v>40553</v>
      </c>
      <c r="J41" t="s">
        <v>86</v>
      </c>
      <c r="K41" s="3">
        <v>0</v>
      </c>
      <c r="L41" s="3">
        <v>0</v>
      </c>
      <c r="M41" s="3">
        <v>0</v>
      </c>
      <c r="N41" s="3">
        <v>0</v>
      </c>
      <c r="O41" s="3">
        <v>2154545</v>
      </c>
      <c r="P41" s="3">
        <v>-1630280.91</v>
      </c>
      <c r="Q41" s="3">
        <v>524264.09</v>
      </c>
      <c r="R41" s="3">
        <v>0</v>
      </c>
      <c r="S41" s="3">
        <v>-1630280.91</v>
      </c>
      <c r="T41" s="3">
        <v>524264.09</v>
      </c>
      <c r="U41" s="3">
        <v>2154545</v>
      </c>
    </row>
    <row r="42" spans="1:21" x14ac:dyDescent="0.2">
      <c r="A42" t="s">
        <v>87</v>
      </c>
      <c r="B42" t="s">
        <v>1</v>
      </c>
      <c r="C42" t="s">
        <v>2</v>
      </c>
      <c r="D42" t="s">
        <v>79</v>
      </c>
      <c r="E42" t="s">
        <v>4</v>
      </c>
      <c r="F42" t="s">
        <v>5</v>
      </c>
      <c r="G42" s="2"/>
      <c r="H42" t="s">
        <v>6</v>
      </c>
      <c r="I42" s="2">
        <v>40550</v>
      </c>
      <c r="J42" t="s">
        <v>88</v>
      </c>
      <c r="K42" s="3">
        <v>0</v>
      </c>
      <c r="L42" s="3">
        <v>0</v>
      </c>
      <c r="M42" s="3">
        <v>0</v>
      </c>
      <c r="N42" s="3">
        <v>0</v>
      </c>
      <c r="O42" s="3">
        <v>484300</v>
      </c>
      <c r="P42" s="3">
        <v>-70583.38</v>
      </c>
      <c r="Q42" s="3">
        <v>413716.62</v>
      </c>
      <c r="R42" s="3">
        <v>-3852</v>
      </c>
      <c r="S42" s="3">
        <v>-74435.38</v>
      </c>
      <c r="T42" s="3">
        <v>409864.62</v>
      </c>
      <c r="U42" s="3">
        <v>484300</v>
      </c>
    </row>
    <row r="43" spans="1:21" x14ac:dyDescent="0.2">
      <c r="A43" t="s">
        <v>89</v>
      </c>
      <c r="B43" t="s">
        <v>1</v>
      </c>
      <c r="C43" t="s">
        <v>2</v>
      </c>
      <c r="D43" t="s">
        <v>59</v>
      </c>
      <c r="E43" t="s">
        <v>4</v>
      </c>
      <c r="F43" t="s">
        <v>5</v>
      </c>
      <c r="G43" s="2"/>
      <c r="H43" t="s">
        <v>6</v>
      </c>
      <c r="I43" s="2">
        <v>40666</v>
      </c>
      <c r="J43" t="s">
        <v>90</v>
      </c>
      <c r="K43" s="3">
        <v>0</v>
      </c>
      <c r="L43" s="3">
        <v>0</v>
      </c>
      <c r="M43" s="3">
        <v>0</v>
      </c>
      <c r="N43" s="3">
        <v>0</v>
      </c>
      <c r="O43" s="3">
        <v>885338</v>
      </c>
      <c r="P43" s="3">
        <v>-249355.3</v>
      </c>
      <c r="Q43" s="3">
        <v>635982.69999999995</v>
      </c>
      <c r="R43" s="3">
        <v>-14108.6</v>
      </c>
      <c r="S43" s="3">
        <v>-263463.90000000002</v>
      </c>
      <c r="T43" s="3">
        <v>621874.1</v>
      </c>
      <c r="U43" s="3">
        <v>885338</v>
      </c>
    </row>
    <row r="44" spans="1:21" x14ac:dyDescent="0.2">
      <c r="A44" t="s">
        <v>91</v>
      </c>
      <c r="B44" t="s">
        <v>1</v>
      </c>
      <c r="C44" t="s">
        <v>2</v>
      </c>
      <c r="D44" t="s">
        <v>79</v>
      </c>
      <c r="E44" t="s">
        <v>4</v>
      </c>
      <c r="F44" t="s">
        <v>5</v>
      </c>
      <c r="G44" s="2"/>
      <c r="H44" t="s">
        <v>6</v>
      </c>
      <c r="I44" s="2">
        <v>40878</v>
      </c>
      <c r="J44" t="s">
        <v>92</v>
      </c>
      <c r="K44" s="3">
        <v>0</v>
      </c>
      <c r="L44" s="3">
        <v>0</v>
      </c>
      <c r="M44" s="3">
        <v>0</v>
      </c>
      <c r="N44" s="3">
        <v>0</v>
      </c>
      <c r="O44" s="3">
        <v>7484268</v>
      </c>
      <c r="P44" s="3">
        <v>-1970106.11</v>
      </c>
      <c r="Q44" s="3">
        <v>5514161.8899999997</v>
      </c>
      <c r="R44" s="3">
        <v>-119242.85</v>
      </c>
      <c r="S44" s="3">
        <v>-2089348.96</v>
      </c>
      <c r="T44" s="3">
        <v>5394919.04</v>
      </c>
      <c r="U44" s="3">
        <v>7484268</v>
      </c>
    </row>
    <row r="45" spans="1:21" x14ac:dyDescent="0.2">
      <c r="A45" t="s">
        <v>93</v>
      </c>
      <c r="B45" t="s">
        <v>1</v>
      </c>
      <c r="C45" t="s">
        <v>2</v>
      </c>
      <c r="D45" t="s">
        <v>79</v>
      </c>
      <c r="E45" t="s">
        <v>4</v>
      </c>
      <c r="F45" t="s">
        <v>5</v>
      </c>
      <c r="G45" s="2"/>
      <c r="H45" t="s">
        <v>6</v>
      </c>
      <c r="I45" s="2">
        <v>40969</v>
      </c>
      <c r="J45" t="s">
        <v>94</v>
      </c>
      <c r="K45" s="3">
        <v>0</v>
      </c>
      <c r="L45" s="3">
        <v>0</v>
      </c>
      <c r="M45" s="3">
        <v>0</v>
      </c>
      <c r="N45" s="3">
        <v>0</v>
      </c>
      <c r="O45" s="3">
        <v>2482529</v>
      </c>
      <c r="P45" s="3">
        <v>-2358402.5499999998</v>
      </c>
      <c r="Q45" s="3">
        <v>124126.45</v>
      </c>
      <c r="R45" s="3">
        <v>0</v>
      </c>
      <c r="S45" s="3">
        <v>-2358402.5499999998</v>
      </c>
      <c r="T45" s="3">
        <v>124126.45</v>
      </c>
      <c r="U45" s="3">
        <v>2482529</v>
      </c>
    </row>
    <row r="46" spans="1:21" x14ac:dyDescent="0.2">
      <c r="A46" t="s">
        <v>95</v>
      </c>
      <c r="B46" t="s">
        <v>1</v>
      </c>
      <c r="C46" t="s">
        <v>2</v>
      </c>
      <c r="D46" t="s">
        <v>59</v>
      </c>
      <c r="E46" t="s">
        <v>4</v>
      </c>
      <c r="F46" t="s">
        <v>5</v>
      </c>
      <c r="G46" s="2"/>
      <c r="H46" t="s">
        <v>6</v>
      </c>
      <c r="I46" s="2">
        <v>40969</v>
      </c>
      <c r="J46" t="s">
        <v>96</v>
      </c>
      <c r="K46" s="3">
        <v>0</v>
      </c>
      <c r="L46" s="3">
        <v>0</v>
      </c>
      <c r="M46" s="3">
        <v>0</v>
      </c>
      <c r="N46" s="3">
        <v>0</v>
      </c>
      <c r="O46" s="3">
        <v>770176</v>
      </c>
      <c r="P46" s="3">
        <v>-196652.35</v>
      </c>
      <c r="Q46" s="3">
        <v>573523.65</v>
      </c>
      <c r="R46" s="3">
        <v>-12270.34</v>
      </c>
      <c r="S46" s="3">
        <v>-208922.69</v>
      </c>
      <c r="T46" s="3">
        <v>561253.31000000006</v>
      </c>
      <c r="U46" s="3">
        <v>770176</v>
      </c>
    </row>
    <row r="47" spans="1:21" x14ac:dyDescent="0.2">
      <c r="A47" t="s">
        <v>97</v>
      </c>
      <c r="B47" t="s">
        <v>13</v>
      </c>
      <c r="C47" t="s">
        <v>2</v>
      </c>
      <c r="D47" t="s">
        <v>59</v>
      </c>
      <c r="E47" t="s">
        <v>4</v>
      </c>
      <c r="F47" t="s">
        <v>5</v>
      </c>
      <c r="G47" s="2"/>
      <c r="H47" t="s">
        <v>6</v>
      </c>
      <c r="I47" s="2">
        <v>41518</v>
      </c>
      <c r="J47" t="s">
        <v>98</v>
      </c>
      <c r="K47" s="3">
        <v>0</v>
      </c>
      <c r="L47" s="3">
        <v>0</v>
      </c>
      <c r="M47" s="3">
        <v>0</v>
      </c>
      <c r="N47" s="3">
        <v>0</v>
      </c>
      <c r="O47" s="3">
        <v>5244936</v>
      </c>
      <c r="P47" s="3">
        <v>-1089360.82</v>
      </c>
      <c r="Q47" s="3">
        <v>4155575.18</v>
      </c>
      <c r="R47" s="3">
        <v>-83552.73</v>
      </c>
      <c r="S47" s="3">
        <v>-1172913.55</v>
      </c>
      <c r="T47" s="3">
        <v>4072022.45</v>
      </c>
      <c r="U47" s="3">
        <v>5244936</v>
      </c>
    </row>
    <row r="48" spans="1:21" x14ac:dyDescent="0.2">
      <c r="A48" t="s">
        <v>99</v>
      </c>
      <c r="B48" t="s">
        <v>1</v>
      </c>
      <c r="C48" t="s">
        <v>2</v>
      </c>
      <c r="D48" t="s">
        <v>59</v>
      </c>
      <c r="E48" t="s">
        <v>4</v>
      </c>
      <c r="F48" t="s">
        <v>5</v>
      </c>
      <c r="G48" s="2"/>
      <c r="H48" t="s">
        <v>6</v>
      </c>
      <c r="I48" s="2">
        <v>40969</v>
      </c>
      <c r="J48" t="s">
        <v>100</v>
      </c>
      <c r="K48" s="3">
        <v>0</v>
      </c>
      <c r="L48" s="3">
        <v>0</v>
      </c>
      <c r="M48" s="3">
        <v>0</v>
      </c>
      <c r="N48" s="3">
        <v>0</v>
      </c>
      <c r="O48" s="3">
        <v>334662</v>
      </c>
      <c r="P48" s="3">
        <v>-253228.9</v>
      </c>
      <c r="Q48" s="3">
        <v>81433.100000000006</v>
      </c>
      <c r="R48" s="3">
        <v>0</v>
      </c>
      <c r="S48" s="3">
        <v>-253228.9</v>
      </c>
      <c r="T48" s="3">
        <v>81433.100000000006</v>
      </c>
      <c r="U48" s="3">
        <v>334662</v>
      </c>
    </row>
    <row r="49" spans="1:21" x14ac:dyDescent="0.2">
      <c r="A49" t="s">
        <v>101</v>
      </c>
      <c r="B49" t="s">
        <v>1</v>
      </c>
      <c r="C49" t="s">
        <v>2</v>
      </c>
      <c r="D49" t="s">
        <v>3</v>
      </c>
      <c r="E49" t="s">
        <v>4</v>
      </c>
      <c r="F49" t="s">
        <v>5</v>
      </c>
      <c r="G49" s="2"/>
      <c r="H49" t="s">
        <v>6</v>
      </c>
      <c r="I49" s="2">
        <v>36951</v>
      </c>
      <c r="J49" t="s">
        <v>102</v>
      </c>
      <c r="K49" s="3">
        <v>0</v>
      </c>
      <c r="L49" s="3">
        <v>0</v>
      </c>
      <c r="M49" s="3">
        <v>0</v>
      </c>
      <c r="N49" s="3">
        <v>0</v>
      </c>
      <c r="O49" s="3">
        <v>1733443</v>
      </c>
      <c r="P49" s="3">
        <v>-1047327.04</v>
      </c>
      <c r="Q49" s="3">
        <v>686115.96</v>
      </c>
      <c r="R49" s="3">
        <v>-27684.73</v>
      </c>
      <c r="S49" s="3">
        <v>-1075011.77</v>
      </c>
      <c r="T49" s="3">
        <v>658431.23</v>
      </c>
      <c r="U49" s="3">
        <v>1733443</v>
      </c>
    </row>
    <row r="50" spans="1:21" x14ac:dyDescent="0.2">
      <c r="A50" t="s">
        <v>103</v>
      </c>
      <c r="B50" t="s">
        <v>1</v>
      </c>
      <c r="C50" t="s">
        <v>2</v>
      </c>
      <c r="D50" t="s">
        <v>3</v>
      </c>
      <c r="E50" t="s">
        <v>4</v>
      </c>
      <c r="F50" t="s">
        <v>5</v>
      </c>
      <c r="G50" s="2"/>
      <c r="H50" t="s">
        <v>6</v>
      </c>
      <c r="I50" s="2">
        <v>39812</v>
      </c>
      <c r="J50" t="s">
        <v>104</v>
      </c>
      <c r="K50" s="3">
        <v>0</v>
      </c>
      <c r="L50" s="3">
        <v>0</v>
      </c>
      <c r="M50" s="3">
        <v>0</v>
      </c>
      <c r="N50" s="3">
        <v>0</v>
      </c>
      <c r="O50" s="3">
        <v>1268904</v>
      </c>
      <c r="P50" s="3">
        <v>-451415.27</v>
      </c>
      <c r="Q50" s="3">
        <v>817488.73</v>
      </c>
      <c r="R50" s="3">
        <v>-20224.509999999998</v>
      </c>
      <c r="S50" s="3">
        <v>-471639.78</v>
      </c>
      <c r="T50" s="3">
        <v>797264.22</v>
      </c>
      <c r="U50" s="3">
        <v>1268904</v>
      </c>
    </row>
    <row r="51" spans="1:21" x14ac:dyDescent="0.2">
      <c r="A51" t="s">
        <v>105</v>
      </c>
      <c r="B51" t="s">
        <v>1</v>
      </c>
      <c r="C51" t="s">
        <v>2</v>
      </c>
      <c r="D51" t="s">
        <v>59</v>
      </c>
      <c r="E51" t="s">
        <v>4</v>
      </c>
      <c r="F51" t="s">
        <v>5</v>
      </c>
      <c r="G51" s="2"/>
      <c r="H51" t="s">
        <v>6</v>
      </c>
      <c r="I51" s="2">
        <v>40238</v>
      </c>
      <c r="J51" t="s">
        <v>106</v>
      </c>
      <c r="K51" s="3">
        <v>0</v>
      </c>
      <c r="L51" s="3">
        <v>0</v>
      </c>
      <c r="M51" s="3">
        <v>0</v>
      </c>
      <c r="N51" s="3">
        <v>0</v>
      </c>
      <c r="O51" s="3">
        <v>4258399.01</v>
      </c>
      <c r="P51" s="3">
        <v>-3257166.37</v>
      </c>
      <c r="Q51" s="3">
        <v>1001232.64</v>
      </c>
      <c r="R51" s="3">
        <v>0</v>
      </c>
      <c r="S51" s="3">
        <v>-3257166.37</v>
      </c>
      <c r="T51" s="3">
        <v>1001232.64</v>
      </c>
      <c r="U51" s="3">
        <v>4258399.01</v>
      </c>
    </row>
    <row r="52" spans="1:21" x14ac:dyDescent="0.2">
      <c r="A52" t="s">
        <v>107</v>
      </c>
      <c r="B52" t="s">
        <v>1</v>
      </c>
      <c r="C52" t="s">
        <v>2</v>
      </c>
      <c r="D52" t="s">
        <v>59</v>
      </c>
      <c r="E52" t="s">
        <v>4</v>
      </c>
      <c r="F52" t="s">
        <v>5</v>
      </c>
      <c r="G52" s="2"/>
      <c r="H52" t="s">
        <v>6</v>
      </c>
      <c r="I52" s="2">
        <v>40238</v>
      </c>
      <c r="J52" t="s">
        <v>108</v>
      </c>
      <c r="K52" s="3">
        <v>0</v>
      </c>
      <c r="L52" s="3">
        <v>0</v>
      </c>
      <c r="M52" s="3">
        <v>0</v>
      </c>
      <c r="N52" s="3">
        <v>0</v>
      </c>
      <c r="O52" s="3">
        <v>3276806.01</v>
      </c>
      <c r="P52" s="3">
        <v>-3112965.71</v>
      </c>
      <c r="Q52" s="3">
        <v>163840.29999999999</v>
      </c>
      <c r="R52" s="3">
        <v>0</v>
      </c>
      <c r="S52" s="3">
        <v>-3112965.71</v>
      </c>
      <c r="T52" s="3">
        <v>163840.29999999999</v>
      </c>
      <c r="U52" s="3">
        <v>3276806.01</v>
      </c>
    </row>
    <row r="53" spans="1:21" x14ac:dyDescent="0.2">
      <c r="A53" t="s">
        <v>109</v>
      </c>
      <c r="B53" t="s">
        <v>1</v>
      </c>
      <c r="C53" t="s">
        <v>2</v>
      </c>
      <c r="D53" t="s">
        <v>59</v>
      </c>
      <c r="E53" t="s">
        <v>4</v>
      </c>
      <c r="F53" t="s">
        <v>5</v>
      </c>
      <c r="G53" s="2"/>
      <c r="H53" t="s">
        <v>6</v>
      </c>
      <c r="I53" s="2">
        <v>40238</v>
      </c>
      <c r="J53" t="s">
        <v>110</v>
      </c>
      <c r="K53" s="3">
        <v>0</v>
      </c>
      <c r="L53" s="3">
        <v>0</v>
      </c>
      <c r="M53" s="3">
        <v>0</v>
      </c>
      <c r="N53" s="3">
        <v>0</v>
      </c>
      <c r="O53" s="3">
        <v>281236.01</v>
      </c>
      <c r="P53" s="3">
        <v>-267174.21000000002</v>
      </c>
      <c r="Q53" s="3">
        <v>14061.8</v>
      </c>
      <c r="R53" s="3">
        <v>0</v>
      </c>
      <c r="S53" s="3">
        <v>-267174.21000000002</v>
      </c>
      <c r="T53" s="3">
        <v>14061.8</v>
      </c>
      <c r="U53" s="3">
        <v>281236.01</v>
      </c>
    </row>
    <row r="54" spans="1:21" x14ac:dyDescent="0.2">
      <c r="A54" t="s">
        <v>111</v>
      </c>
      <c r="B54" t="s">
        <v>1</v>
      </c>
      <c r="C54" t="s">
        <v>2</v>
      </c>
      <c r="D54" t="s">
        <v>59</v>
      </c>
      <c r="E54" t="s">
        <v>4</v>
      </c>
      <c r="F54" t="s">
        <v>5</v>
      </c>
      <c r="G54" s="2"/>
      <c r="H54" t="s">
        <v>6</v>
      </c>
      <c r="I54" s="2">
        <v>40238</v>
      </c>
      <c r="J54" t="s">
        <v>112</v>
      </c>
      <c r="K54" s="3">
        <v>0</v>
      </c>
      <c r="L54" s="3">
        <v>0</v>
      </c>
      <c r="M54" s="3">
        <v>0</v>
      </c>
      <c r="N54" s="3">
        <v>0</v>
      </c>
      <c r="O54" s="3">
        <v>5592026.0099999998</v>
      </c>
      <c r="P54" s="3">
        <v>-4277231.66</v>
      </c>
      <c r="Q54" s="3">
        <v>1314794.3500000001</v>
      </c>
      <c r="R54" s="3">
        <v>0</v>
      </c>
      <c r="S54" s="3">
        <v>-4277231.66</v>
      </c>
      <c r="T54" s="3">
        <v>1314794.3500000001</v>
      </c>
      <c r="U54" s="3">
        <v>5592026.0099999998</v>
      </c>
    </row>
    <row r="55" spans="1:21" x14ac:dyDescent="0.2">
      <c r="A55" t="s">
        <v>113</v>
      </c>
      <c r="B55" t="s">
        <v>1</v>
      </c>
      <c r="C55" t="s">
        <v>2</v>
      </c>
      <c r="D55" t="s">
        <v>59</v>
      </c>
      <c r="E55" t="s">
        <v>4</v>
      </c>
      <c r="F55" t="s">
        <v>5</v>
      </c>
      <c r="G55" s="2"/>
      <c r="H55" t="s">
        <v>6</v>
      </c>
      <c r="I55" s="2">
        <v>40238</v>
      </c>
      <c r="J55" t="s">
        <v>114</v>
      </c>
      <c r="K55" s="3">
        <v>0</v>
      </c>
      <c r="L55" s="3">
        <v>0</v>
      </c>
      <c r="M55" s="3">
        <v>0</v>
      </c>
      <c r="N55" s="3">
        <v>0</v>
      </c>
      <c r="O55" s="3">
        <v>2909124.01</v>
      </c>
      <c r="P55" s="3">
        <v>-2763667.81</v>
      </c>
      <c r="Q55" s="3">
        <v>145456.20000000001</v>
      </c>
      <c r="R55" s="3">
        <v>0</v>
      </c>
      <c r="S55" s="3">
        <v>-2763667.81</v>
      </c>
      <c r="T55" s="3">
        <v>145456.20000000001</v>
      </c>
      <c r="U55" s="3">
        <v>2909124.01</v>
      </c>
    </row>
    <row r="56" spans="1:21" x14ac:dyDescent="0.2">
      <c r="A56" t="s">
        <v>115</v>
      </c>
      <c r="B56" t="s">
        <v>1</v>
      </c>
      <c r="C56" t="s">
        <v>2</v>
      </c>
      <c r="D56" t="s">
        <v>59</v>
      </c>
      <c r="E56" t="s">
        <v>4</v>
      </c>
      <c r="F56" t="s">
        <v>5</v>
      </c>
      <c r="G56" s="2"/>
      <c r="H56" t="s">
        <v>6</v>
      </c>
      <c r="I56" s="2">
        <v>40238</v>
      </c>
      <c r="J56" t="s">
        <v>116</v>
      </c>
      <c r="K56" s="3">
        <v>0</v>
      </c>
      <c r="L56" s="3">
        <v>0</v>
      </c>
      <c r="M56" s="3">
        <v>0</v>
      </c>
      <c r="N56" s="3">
        <v>0</v>
      </c>
      <c r="O56" s="3">
        <v>22653348.010000002</v>
      </c>
      <c r="P56" s="3">
        <v>-17327104.190000001</v>
      </c>
      <c r="Q56" s="3">
        <v>5326243.82</v>
      </c>
      <c r="R56" s="3">
        <v>0</v>
      </c>
      <c r="S56" s="3">
        <v>-17327104.190000001</v>
      </c>
      <c r="T56" s="3">
        <v>5326243.82</v>
      </c>
      <c r="U56" s="3">
        <v>22653348.010000002</v>
      </c>
    </row>
    <row r="57" spans="1:21" x14ac:dyDescent="0.2">
      <c r="A57" t="s">
        <v>117</v>
      </c>
      <c r="B57" t="s">
        <v>1</v>
      </c>
      <c r="C57" t="s">
        <v>2</v>
      </c>
      <c r="D57" t="s">
        <v>59</v>
      </c>
      <c r="E57" t="s">
        <v>4</v>
      </c>
      <c r="F57" t="s">
        <v>5</v>
      </c>
      <c r="G57" s="2"/>
      <c r="H57" t="s">
        <v>6</v>
      </c>
      <c r="I57" s="2">
        <v>40238</v>
      </c>
      <c r="J57" t="s">
        <v>118</v>
      </c>
      <c r="K57" s="3">
        <v>0</v>
      </c>
      <c r="L57" s="3">
        <v>0</v>
      </c>
      <c r="M57" s="3">
        <v>0</v>
      </c>
      <c r="N57" s="3">
        <v>0</v>
      </c>
      <c r="O57" s="3">
        <v>2108527.0099999998</v>
      </c>
      <c r="P57" s="3">
        <v>-335784.47</v>
      </c>
      <c r="Q57" s="3">
        <v>1772742.54</v>
      </c>
      <c r="R57" s="3">
        <v>-16764.18</v>
      </c>
      <c r="S57" s="3">
        <v>-352548.65</v>
      </c>
      <c r="T57" s="3">
        <v>1755978.36</v>
      </c>
      <c r="U57" s="3">
        <v>2108527.0099999998</v>
      </c>
    </row>
    <row r="58" spans="1:21" x14ac:dyDescent="0.2">
      <c r="A58" t="s">
        <v>119</v>
      </c>
      <c r="B58" t="s">
        <v>1</v>
      </c>
      <c r="C58" t="s">
        <v>2</v>
      </c>
      <c r="D58" t="s">
        <v>59</v>
      </c>
      <c r="E58" t="s">
        <v>4</v>
      </c>
      <c r="F58" t="s">
        <v>5</v>
      </c>
      <c r="G58" s="2"/>
      <c r="H58" t="s">
        <v>6</v>
      </c>
      <c r="I58" s="2">
        <v>40238</v>
      </c>
      <c r="J58" t="s">
        <v>120</v>
      </c>
      <c r="K58" s="3">
        <v>0</v>
      </c>
      <c r="L58" s="3">
        <v>0</v>
      </c>
      <c r="M58" s="3">
        <v>0</v>
      </c>
      <c r="N58" s="3">
        <v>0</v>
      </c>
      <c r="O58" s="3">
        <v>1289936.01</v>
      </c>
      <c r="P58" s="3">
        <v>-411194.52</v>
      </c>
      <c r="Q58" s="3">
        <v>878741.49</v>
      </c>
      <c r="R58" s="3">
        <v>-20555.3</v>
      </c>
      <c r="S58" s="3">
        <v>-431749.82</v>
      </c>
      <c r="T58" s="3">
        <v>858186.19</v>
      </c>
      <c r="U58" s="3">
        <v>1289936.01</v>
      </c>
    </row>
    <row r="59" spans="1:21" x14ac:dyDescent="0.2">
      <c r="A59" t="s">
        <v>121</v>
      </c>
      <c r="B59" t="s">
        <v>1</v>
      </c>
      <c r="C59" t="s">
        <v>2</v>
      </c>
      <c r="D59" t="s">
        <v>59</v>
      </c>
      <c r="E59" t="s">
        <v>4</v>
      </c>
      <c r="F59" t="s">
        <v>5</v>
      </c>
      <c r="G59" s="2"/>
      <c r="H59" t="s">
        <v>6</v>
      </c>
      <c r="I59" s="2">
        <v>40238</v>
      </c>
      <c r="J59" t="s">
        <v>122</v>
      </c>
      <c r="K59" s="3">
        <v>0</v>
      </c>
      <c r="L59" s="3">
        <v>0</v>
      </c>
      <c r="M59" s="3">
        <v>0</v>
      </c>
      <c r="N59" s="3">
        <v>0</v>
      </c>
      <c r="O59" s="3">
        <v>285100.01</v>
      </c>
      <c r="P59" s="3">
        <v>-270845.01</v>
      </c>
      <c r="Q59" s="3">
        <v>14255</v>
      </c>
      <c r="R59" s="3">
        <v>0</v>
      </c>
      <c r="S59" s="3">
        <v>-270845.01</v>
      </c>
      <c r="T59" s="3">
        <v>14255</v>
      </c>
      <c r="U59" s="3">
        <v>285100.01</v>
      </c>
    </row>
    <row r="60" spans="1:21" x14ac:dyDescent="0.2">
      <c r="A60" t="s">
        <v>123</v>
      </c>
      <c r="B60" t="s">
        <v>1</v>
      </c>
      <c r="C60" t="s">
        <v>2</v>
      </c>
      <c r="D60" t="s">
        <v>59</v>
      </c>
      <c r="E60" t="s">
        <v>4</v>
      </c>
      <c r="F60" t="s">
        <v>5</v>
      </c>
      <c r="G60" s="2"/>
      <c r="H60" t="s">
        <v>6</v>
      </c>
      <c r="I60" s="2">
        <v>40238</v>
      </c>
      <c r="J60" t="s">
        <v>124</v>
      </c>
      <c r="K60" s="3">
        <v>0</v>
      </c>
      <c r="L60" s="3">
        <v>0</v>
      </c>
      <c r="M60" s="3">
        <v>0</v>
      </c>
      <c r="N60" s="3">
        <v>0</v>
      </c>
      <c r="O60" s="3">
        <v>440808.01</v>
      </c>
      <c r="P60" s="3">
        <v>-418767.61</v>
      </c>
      <c r="Q60" s="3">
        <v>22040.400000000001</v>
      </c>
      <c r="R60" s="3">
        <v>0</v>
      </c>
      <c r="S60" s="3">
        <v>-418767.61</v>
      </c>
      <c r="T60" s="3">
        <v>22040.400000000001</v>
      </c>
      <c r="U60" s="3">
        <v>440808.01</v>
      </c>
    </row>
    <row r="61" spans="1:21" x14ac:dyDescent="0.2">
      <c r="A61" t="s">
        <v>125</v>
      </c>
      <c r="B61" t="s">
        <v>1</v>
      </c>
      <c r="C61" t="s">
        <v>2</v>
      </c>
      <c r="D61" t="s">
        <v>59</v>
      </c>
      <c r="E61" t="s">
        <v>4</v>
      </c>
      <c r="F61" t="s">
        <v>5</v>
      </c>
      <c r="G61" s="2"/>
      <c r="H61" t="s">
        <v>6</v>
      </c>
      <c r="I61" s="2">
        <v>40238</v>
      </c>
      <c r="J61" t="s">
        <v>126</v>
      </c>
      <c r="K61" s="3">
        <v>0</v>
      </c>
      <c r="L61" s="3">
        <v>0</v>
      </c>
      <c r="M61" s="3">
        <v>0</v>
      </c>
      <c r="N61" s="3">
        <v>0</v>
      </c>
      <c r="O61" s="3">
        <v>710572.01</v>
      </c>
      <c r="P61" s="3">
        <v>-675043.41</v>
      </c>
      <c r="Q61" s="3">
        <v>35528.6</v>
      </c>
      <c r="R61" s="3">
        <v>0</v>
      </c>
      <c r="S61" s="3">
        <v>-675043.41</v>
      </c>
      <c r="T61" s="3">
        <v>35528.6</v>
      </c>
      <c r="U61" s="3">
        <v>710572.01</v>
      </c>
    </row>
    <row r="62" spans="1:21" x14ac:dyDescent="0.2">
      <c r="A62" t="s">
        <v>127</v>
      </c>
      <c r="B62" t="s">
        <v>1</v>
      </c>
      <c r="C62" t="s">
        <v>2</v>
      </c>
      <c r="D62" t="s">
        <v>59</v>
      </c>
      <c r="E62" t="s">
        <v>4</v>
      </c>
      <c r="F62" t="s">
        <v>5</v>
      </c>
      <c r="G62" s="2"/>
      <c r="H62" t="s">
        <v>6</v>
      </c>
      <c r="I62" s="2">
        <v>40238</v>
      </c>
      <c r="J62" t="s">
        <v>128</v>
      </c>
      <c r="K62" s="3">
        <v>0</v>
      </c>
      <c r="L62" s="3">
        <v>0</v>
      </c>
      <c r="M62" s="3">
        <v>0</v>
      </c>
      <c r="N62" s="3">
        <v>0</v>
      </c>
      <c r="O62" s="3">
        <v>110980.01</v>
      </c>
      <c r="P62" s="3">
        <v>-105431.01</v>
      </c>
      <c r="Q62" s="3">
        <v>5549</v>
      </c>
      <c r="R62" s="3">
        <v>0</v>
      </c>
      <c r="S62" s="3">
        <v>-105431.01</v>
      </c>
      <c r="T62" s="3">
        <v>5549</v>
      </c>
      <c r="U62" s="3">
        <v>110980.01</v>
      </c>
    </row>
    <row r="63" spans="1:21" x14ac:dyDescent="0.2">
      <c r="A63" t="s">
        <v>129</v>
      </c>
      <c r="B63" t="s">
        <v>1</v>
      </c>
      <c r="C63" t="s">
        <v>2</v>
      </c>
      <c r="D63" t="s">
        <v>59</v>
      </c>
      <c r="E63" t="s">
        <v>4</v>
      </c>
      <c r="F63" t="s">
        <v>5</v>
      </c>
      <c r="G63" s="2"/>
      <c r="H63" t="s">
        <v>6</v>
      </c>
      <c r="I63" s="2">
        <v>40238</v>
      </c>
      <c r="J63" t="s">
        <v>130</v>
      </c>
      <c r="K63" s="3">
        <v>0</v>
      </c>
      <c r="L63" s="3">
        <v>0</v>
      </c>
      <c r="M63" s="3">
        <v>0</v>
      </c>
      <c r="N63" s="3">
        <v>0</v>
      </c>
      <c r="O63" s="3">
        <v>18349445.010000002</v>
      </c>
      <c r="P63" s="3">
        <v>-8784754.3100000005</v>
      </c>
      <c r="Q63" s="3">
        <v>9564690.6999999993</v>
      </c>
      <c r="R63" s="3">
        <v>-439960.1</v>
      </c>
      <c r="S63" s="3">
        <v>-9224714.4100000001</v>
      </c>
      <c r="T63" s="3">
        <v>9124730.5999999996</v>
      </c>
      <c r="U63" s="3">
        <v>18349445.010000002</v>
      </c>
    </row>
    <row r="64" spans="1:21" x14ac:dyDescent="0.2">
      <c r="A64" t="s">
        <v>131</v>
      </c>
      <c r="B64" t="s">
        <v>1</v>
      </c>
      <c r="C64" t="s">
        <v>2</v>
      </c>
      <c r="D64" t="s">
        <v>59</v>
      </c>
      <c r="E64" t="s">
        <v>4</v>
      </c>
      <c r="F64" t="s">
        <v>5</v>
      </c>
      <c r="G64" s="2"/>
      <c r="H64" t="s">
        <v>6</v>
      </c>
      <c r="I64" s="2">
        <v>40238</v>
      </c>
      <c r="J64" t="s">
        <v>132</v>
      </c>
      <c r="K64" s="3">
        <v>0</v>
      </c>
      <c r="L64" s="3">
        <v>0</v>
      </c>
      <c r="M64" s="3">
        <v>0</v>
      </c>
      <c r="N64" s="3">
        <v>0</v>
      </c>
      <c r="O64" s="3">
        <v>617303.01</v>
      </c>
      <c r="P64" s="3">
        <v>-586437.86</v>
      </c>
      <c r="Q64" s="3">
        <v>30865.15</v>
      </c>
      <c r="R64" s="3">
        <v>0</v>
      </c>
      <c r="S64" s="3">
        <v>-586437.86</v>
      </c>
      <c r="T64" s="3">
        <v>30865.15</v>
      </c>
      <c r="U64" s="3">
        <v>617303.01</v>
      </c>
    </row>
    <row r="65" spans="1:21" x14ac:dyDescent="0.2">
      <c r="A65" t="s">
        <v>133</v>
      </c>
      <c r="B65" t="s">
        <v>1</v>
      </c>
      <c r="C65" t="s">
        <v>2</v>
      </c>
      <c r="D65" t="s">
        <v>59</v>
      </c>
      <c r="E65" t="s">
        <v>4</v>
      </c>
      <c r="F65" t="s">
        <v>5</v>
      </c>
      <c r="G65" s="2"/>
      <c r="H65" t="s">
        <v>6</v>
      </c>
      <c r="I65" s="2">
        <v>40238</v>
      </c>
      <c r="J65" t="s">
        <v>134</v>
      </c>
      <c r="K65" s="3">
        <v>0</v>
      </c>
      <c r="L65" s="3">
        <v>0</v>
      </c>
      <c r="M65" s="3">
        <v>0</v>
      </c>
      <c r="N65" s="3">
        <v>0</v>
      </c>
      <c r="O65" s="3">
        <v>67494987.010000005</v>
      </c>
      <c r="P65" s="3">
        <v>-64120237.659999996</v>
      </c>
      <c r="Q65" s="3">
        <v>3374749.35</v>
      </c>
      <c r="R65" s="3">
        <v>0</v>
      </c>
      <c r="S65" s="3">
        <v>-64120237.659999996</v>
      </c>
      <c r="T65" s="3">
        <v>3374749.35</v>
      </c>
      <c r="U65" s="3">
        <v>67494987.010000005</v>
      </c>
    </row>
    <row r="66" spans="1:21" x14ac:dyDescent="0.2">
      <c r="A66" t="s">
        <v>135</v>
      </c>
      <c r="B66" t="s">
        <v>1</v>
      </c>
      <c r="C66" t="s">
        <v>2</v>
      </c>
      <c r="D66" t="s">
        <v>59</v>
      </c>
      <c r="E66" t="s">
        <v>4</v>
      </c>
      <c r="F66" t="s">
        <v>5</v>
      </c>
      <c r="G66" s="2"/>
      <c r="H66" t="s">
        <v>6</v>
      </c>
      <c r="I66" s="2">
        <v>40238</v>
      </c>
      <c r="J66" t="s">
        <v>136</v>
      </c>
      <c r="K66" s="3">
        <v>0</v>
      </c>
      <c r="L66" s="3">
        <v>0</v>
      </c>
      <c r="M66" s="3">
        <v>0</v>
      </c>
      <c r="N66" s="3">
        <v>0</v>
      </c>
      <c r="O66" s="3">
        <v>5003561.01</v>
      </c>
      <c r="P66" s="3">
        <v>-1594991.35</v>
      </c>
      <c r="Q66" s="3">
        <v>3408569.66</v>
      </c>
      <c r="R66" s="3">
        <v>-79732.399999999994</v>
      </c>
      <c r="S66" s="3">
        <v>-1674723.75</v>
      </c>
      <c r="T66" s="3">
        <v>3328837.26</v>
      </c>
      <c r="U66" s="3">
        <v>5003561.01</v>
      </c>
    </row>
    <row r="67" spans="1:21" x14ac:dyDescent="0.2">
      <c r="A67" t="s">
        <v>137</v>
      </c>
      <c r="B67" t="s">
        <v>1</v>
      </c>
      <c r="C67" t="s">
        <v>2</v>
      </c>
      <c r="D67" t="s">
        <v>59</v>
      </c>
      <c r="E67" t="s">
        <v>4</v>
      </c>
      <c r="F67" t="s">
        <v>5</v>
      </c>
      <c r="G67" s="2"/>
      <c r="H67" t="s">
        <v>6</v>
      </c>
      <c r="I67" s="2">
        <v>40238</v>
      </c>
      <c r="J67" t="s">
        <v>138</v>
      </c>
      <c r="K67" s="3">
        <v>0</v>
      </c>
      <c r="L67" s="3">
        <v>0</v>
      </c>
      <c r="M67" s="3">
        <v>0</v>
      </c>
      <c r="N67" s="3">
        <v>0</v>
      </c>
      <c r="O67" s="3">
        <v>207450.01</v>
      </c>
      <c r="P67" s="3">
        <v>-33036.58</v>
      </c>
      <c r="Q67" s="3">
        <v>174413.43</v>
      </c>
      <c r="R67" s="3">
        <v>-1649.36</v>
      </c>
      <c r="S67" s="3">
        <v>-34685.94</v>
      </c>
      <c r="T67" s="3">
        <v>172764.07</v>
      </c>
      <c r="U67" s="3">
        <v>207450.01</v>
      </c>
    </row>
    <row r="68" spans="1:21" x14ac:dyDescent="0.2">
      <c r="A68" t="s">
        <v>139</v>
      </c>
      <c r="B68" t="s">
        <v>1</v>
      </c>
      <c r="C68" t="s">
        <v>2</v>
      </c>
      <c r="D68" t="s">
        <v>59</v>
      </c>
      <c r="E68" t="s">
        <v>4</v>
      </c>
      <c r="F68" t="s">
        <v>5</v>
      </c>
      <c r="G68" s="2"/>
      <c r="H68" t="s">
        <v>6</v>
      </c>
      <c r="I68" s="2">
        <v>40238</v>
      </c>
      <c r="J68" t="s">
        <v>140</v>
      </c>
      <c r="K68" s="3">
        <v>0</v>
      </c>
      <c r="L68" s="3">
        <v>0</v>
      </c>
      <c r="M68" s="3">
        <v>0</v>
      </c>
      <c r="N68" s="3">
        <v>0</v>
      </c>
      <c r="O68" s="3">
        <v>297737.01</v>
      </c>
      <c r="P68" s="3">
        <v>-47414.86</v>
      </c>
      <c r="Q68" s="3">
        <v>250322.15</v>
      </c>
      <c r="R68" s="3">
        <v>-2367.21</v>
      </c>
      <c r="S68" s="3">
        <v>-49782.07</v>
      </c>
      <c r="T68" s="3">
        <v>247954.94</v>
      </c>
      <c r="U68" s="3">
        <v>297737.01</v>
      </c>
    </row>
    <row r="69" spans="1:21" x14ac:dyDescent="0.2">
      <c r="A69" t="s">
        <v>141</v>
      </c>
      <c r="B69" t="s">
        <v>1</v>
      </c>
      <c r="C69" t="s">
        <v>2</v>
      </c>
      <c r="D69" t="s">
        <v>59</v>
      </c>
      <c r="E69" t="s">
        <v>4</v>
      </c>
      <c r="F69" t="s">
        <v>5</v>
      </c>
      <c r="G69" s="2"/>
      <c r="H69" t="s">
        <v>6</v>
      </c>
      <c r="I69" s="2">
        <v>40238</v>
      </c>
      <c r="J69" t="s">
        <v>142</v>
      </c>
      <c r="K69" s="3">
        <v>0</v>
      </c>
      <c r="L69" s="3">
        <v>0</v>
      </c>
      <c r="M69" s="3">
        <v>0</v>
      </c>
      <c r="N69" s="3">
        <v>0</v>
      </c>
      <c r="O69" s="3">
        <v>3484115.01</v>
      </c>
      <c r="P69" s="3">
        <v>-1110635.6599999999</v>
      </c>
      <c r="Q69" s="3">
        <v>2373479.35</v>
      </c>
      <c r="R69" s="3">
        <v>-55519.83</v>
      </c>
      <c r="S69" s="3">
        <v>-1166155.49</v>
      </c>
      <c r="T69" s="3">
        <v>2317959.52</v>
      </c>
      <c r="U69" s="3">
        <v>3484115.01</v>
      </c>
    </row>
    <row r="70" spans="1:21" x14ac:dyDescent="0.2">
      <c r="A70" t="s">
        <v>143</v>
      </c>
      <c r="B70" t="s">
        <v>1</v>
      </c>
      <c r="C70" t="s">
        <v>2</v>
      </c>
      <c r="D70" t="s">
        <v>59</v>
      </c>
      <c r="E70" t="s">
        <v>4</v>
      </c>
      <c r="F70" t="s">
        <v>5</v>
      </c>
      <c r="G70" s="2"/>
      <c r="H70" t="s">
        <v>6</v>
      </c>
      <c r="I70" s="2">
        <v>40238</v>
      </c>
      <c r="J70" t="s">
        <v>144</v>
      </c>
      <c r="K70" s="3">
        <v>0</v>
      </c>
      <c r="L70" s="3">
        <v>0</v>
      </c>
      <c r="M70" s="3">
        <v>0</v>
      </c>
      <c r="N70" s="3">
        <v>0</v>
      </c>
      <c r="O70" s="3">
        <v>44858837.009999998</v>
      </c>
      <c r="P70" s="3">
        <v>-14299707.1</v>
      </c>
      <c r="Q70" s="3">
        <v>30559129.91</v>
      </c>
      <c r="R70" s="3">
        <v>-714831.47</v>
      </c>
      <c r="S70" s="3">
        <v>-15014538.57</v>
      </c>
      <c r="T70" s="3">
        <v>29844298.440000001</v>
      </c>
      <c r="U70" s="3">
        <v>44858837.009999998</v>
      </c>
    </row>
    <row r="71" spans="1:21" x14ac:dyDescent="0.2">
      <c r="A71" t="s">
        <v>145</v>
      </c>
      <c r="B71" t="s">
        <v>1</v>
      </c>
      <c r="C71" t="s">
        <v>2</v>
      </c>
      <c r="D71" t="s">
        <v>59</v>
      </c>
      <c r="E71" t="s">
        <v>4</v>
      </c>
      <c r="F71" t="s">
        <v>5</v>
      </c>
      <c r="G71" s="2"/>
      <c r="H71" t="s">
        <v>6</v>
      </c>
      <c r="I71" s="2">
        <v>40238</v>
      </c>
      <c r="J71" t="s">
        <v>146</v>
      </c>
      <c r="K71" s="3">
        <v>0</v>
      </c>
      <c r="L71" s="3">
        <v>0</v>
      </c>
      <c r="M71" s="3">
        <v>0</v>
      </c>
      <c r="N71" s="3">
        <v>0</v>
      </c>
      <c r="O71" s="3">
        <v>4689026.01</v>
      </c>
      <c r="P71" s="3">
        <v>-746730.87</v>
      </c>
      <c r="Q71" s="3">
        <v>3942295.14</v>
      </c>
      <c r="R71" s="3">
        <v>-37280.85</v>
      </c>
      <c r="S71" s="3">
        <v>-784011.72</v>
      </c>
      <c r="T71" s="3">
        <v>3905014.29</v>
      </c>
      <c r="U71" s="3">
        <v>4689026.01</v>
      </c>
    </row>
    <row r="72" spans="1:21" x14ac:dyDescent="0.2">
      <c r="A72" t="s">
        <v>147</v>
      </c>
      <c r="B72" t="s">
        <v>1</v>
      </c>
      <c r="C72" t="s">
        <v>2</v>
      </c>
      <c r="D72" t="s">
        <v>59</v>
      </c>
      <c r="E72" t="s">
        <v>4</v>
      </c>
      <c r="F72" t="s">
        <v>5</v>
      </c>
      <c r="G72" s="2"/>
      <c r="H72" t="s">
        <v>6</v>
      </c>
      <c r="I72" s="2">
        <v>40238</v>
      </c>
      <c r="J72" t="s">
        <v>148</v>
      </c>
      <c r="K72" s="3">
        <v>0</v>
      </c>
      <c r="L72" s="3">
        <v>0</v>
      </c>
      <c r="M72" s="3">
        <v>0</v>
      </c>
      <c r="N72" s="3">
        <v>0</v>
      </c>
      <c r="O72" s="3">
        <v>4393400.01</v>
      </c>
      <c r="P72" s="3">
        <v>-4173730.01</v>
      </c>
      <c r="Q72" s="3">
        <v>219670</v>
      </c>
      <c r="R72" s="3">
        <v>0</v>
      </c>
      <c r="S72" s="3">
        <v>-4173730.01</v>
      </c>
      <c r="T72" s="3">
        <v>219670</v>
      </c>
      <c r="U72" s="3">
        <v>4393400.01</v>
      </c>
    </row>
    <row r="73" spans="1:21" x14ac:dyDescent="0.2">
      <c r="A73" t="s">
        <v>149</v>
      </c>
      <c r="B73" t="s">
        <v>1</v>
      </c>
      <c r="C73" t="s">
        <v>2</v>
      </c>
      <c r="D73" t="s">
        <v>59</v>
      </c>
      <c r="E73" t="s">
        <v>4</v>
      </c>
      <c r="F73" t="s">
        <v>5</v>
      </c>
      <c r="G73" s="2"/>
      <c r="H73" t="s">
        <v>6</v>
      </c>
      <c r="I73" s="2">
        <v>40238</v>
      </c>
      <c r="J73" t="s">
        <v>150</v>
      </c>
      <c r="K73" s="3">
        <v>0</v>
      </c>
      <c r="L73" s="3">
        <v>0</v>
      </c>
      <c r="M73" s="3">
        <v>0</v>
      </c>
      <c r="N73" s="3">
        <v>0</v>
      </c>
      <c r="O73" s="3">
        <v>13272445.01</v>
      </c>
      <c r="P73" s="3">
        <v>-4230873.7699999996</v>
      </c>
      <c r="Q73" s="3">
        <v>9041571.2400000002</v>
      </c>
      <c r="R73" s="3">
        <v>-211498.16</v>
      </c>
      <c r="S73" s="3">
        <v>-4442371.93</v>
      </c>
      <c r="T73" s="3">
        <v>8830073.0800000001</v>
      </c>
      <c r="U73" s="3">
        <v>13272445.01</v>
      </c>
    </row>
    <row r="74" spans="1:21" x14ac:dyDescent="0.2">
      <c r="A74" t="s">
        <v>151</v>
      </c>
      <c r="B74" t="s">
        <v>1</v>
      </c>
      <c r="C74" t="s">
        <v>2</v>
      </c>
      <c r="D74" t="s">
        <v>59</v>
      </c>
      <c r="E74" t="s">
        <v>4</v>
      </c>
      <c r="F74" t="s">
        <v>5</v>
      </c>
      <c r="G74" s="2"/>
      <c r="H74" t="s">
        <v>6</v>
      </c>
      <c r="I74" s="2">
        <v>40238</v>
      </c>
      <c r="J74" t="s">
        <v>152</v>
      </c>
      <c r="K74" s="3">
        <v>0</v>
      </c>
      <c r="L74" s="3">
        <v>0</v>
      </c>
      <c r="M74" s="3">
        <v>0</v>
      </c>
      <c r="N74" s="3">
        <v>0</v>
      </c>
      <c r="O74" s="3">
        <v>648212.01</v>
      </c>
      <c r="P74" s="3">
        <v>-206631.34</v>
      </c>
      <c r="Q74" s="3">
        <v>441580.67</v>
      </c>
      <c r="R74" s="3">
        <v>-10329.34</v>
      </c>
      <c r="S74" s="3">
        <v>-216960.68</v>
      </c>
      <c r="T74" s="3">
        <v>431251.33</v>
      </c>
      <c r="U74" s="3">
        <v>648212.01</v>
      </c>
    </row>
    <row r="75" spans="1:21" x14ac:dyDescent="0.2">
      <c r="A75" t="s">
        <v>153</v>
      </c>
      <c r="B75" t="s">
        <v>1</v>
      </c>
      <c r="C75" t="s">
        <v>2</v>
      </c>
      <c r="D75" t="s">
        <v>3</v>
      </c>
      <c r="E75" t="s">
        <v>4</v>
      </c>
      <c r="F75" t="s">
        <v>5</v>
      </c>
      <c r="G75" s="2"/>
      <c r="H75" t="s">
        <v>6</v>
      </c>
      <c r="I75" s="2">
        <v>36617</v>
      </c>
      <c r="J75" t="s">
        <v>154</v>
      </c>
      <c r="K75" s="3">
        <v>0</v>
      </c>
      <c r="L75" s="3">
        <v>0</v>
      </c>
      <c r="M75" s="3">
        <v>0</v>
      </c>
      <c r="N75" s="3">
        <v>0</v>
      </c>
      <c r="O75" s="3">
        <v>20600934</v>
      </c>
      <c r="P75" s="3">
        <v>-13044943.789999999</v>
      </c>
      <c r="Q75" s="3">
        <v>7555990.21</v>
      </c>
      <c r="R75" s="3">
        <v>-329169.19</v>
      </c>
      <c r="S75" s="3">
        <v>-13374112.98</v>
      </c>
      <c r="T75" s="3">
        <v>7226821.0199999996</v>
      </c>
      <c r="U75" s="3">
        <v>20600934</v>
      </c>
    </row>
    <row r="76" spans="1:21" x14ac:dyDescent="0.2">
      <c r="A76" t="s">
        <v>155</v>
      </c>
      <c r="B76" t="s">
        <v>1</v>
      </c>
      <c r="C76" t="s">
        <v>2</v>
      </c>
      <c r="D76" t="s">
        <v>3</v>
      </c>
      <c r="E76" t="s">
        <v>4</v>
      </c>
      <c r="F76" t="s">
        <v>5</v>
      </c>
      <c r="G76" s="2"/>
      <c r="H76" t="s">
        <v>6</v>
      </c>
      <c r="I76" s="2">
        <v>36617</v>
      </c>
      <c r="J76" t="s">
        <v>156</v>
      </c>
      <c r="K76" s="3">
        <v>0</v>
      </c>
      <c r="L76" s="3">
        <v>0</v>
      </c>
      <c r="M76" s="3">
        <v>0</v>
      </c>
      <c r="N76" s="3">
        <v>0</v>
      </c>
      <c r="O76" s="3">
        <v>32645836</v>
      </c>
      <c r="P76" s="3">
        <v>-10326540.359999999</v>
      </c>
      <c r="Q76" s="3">
        <v>22319295.640000001</v>
      </c>
      <c r="R76" s="3">
        <v>-259626.01</v>
      </c>
      <c r="S76" s="3">
        <v>-10586166.369999999</v>
      </c>
      <c r="T76" s="3">
        <v>22059669.629999999</v>
      </c>
      <c r="U76" s="3">
        <v>32645836</v>
      </c>
    </row>
    <row r="77" spans="1:21" x14ac:dyDescent="0.2">
      <c r="A77" t="s">
        <v>157</v>
      </c>
      <c r="B77" t="s">
        <v>1</v>
      </c>
      <c r="C77" t="s">
        <v>2</v>
      </c>
      <c r="D77" t="s">
        <v>3</v>
      </c>
      <c r="E77" t="s">
        <v>4</v>
      </c>
      <c r="F77" t="s">
        <v>5</v>
      </c>
      <c r="G77" s="2"/>
      <c r="H77" t="s">
        <v>6</v>
      </c>
      <c r="I77" s="2">
        <v>36617</v>
      </c>
      <c r="J77" t="s">
        <v>158</v>
      </c>
      <c r="K77" s="3">
        <v>0</v>
      </c>
      <c r="L77" s="3">
        <v>0</v>
      </c>
      <c r="M77" s="3">
        <v>0</v>
      </c>
      <c r="N77" s="3">
        <v>0</v>
      </c>
      <c r="O77" s="3">
        <v>22402898</v>
      </c>
      <c r="P77" s="3">
        <v>-14185985.210000001</v>
      </c>
      <c r="Q77" s="3">
        <v>8216912.79</v>
      </c>
      <c r="R77" s="3">
        <v>-357961.62</v>
      </c>
      <c r="S77" s="3">
        <v>-14543946.83</v>
      </c>
      <c r="T77" s="3">
        <v>7858951.1699999999</v>
      </c>
      <c r="U77" s="3">
        <v>22402898</v>
      </c>
    </row>
    <row r="78" spans="1:21" x14ac:dyDescent="0.2">
      <c r="A78" t="s">
        <v>159</v>
      </c>
      <c r="B78" t="s">
        <v>1</v>
      </c>
      <c r="C78" t="s">
        <v>2</v>
      </c>
      <c r="D78" t="s">
        <v>3</v>
      </c>
      <c r="E78" t="s">
        <v>4</v>
      </c>
      <c r="F78" t="s">
        <v>5</v>
      </c>
      <c r="G78" s="2"/>
      <c r="H78" t="s">
        <v>6</v>
      </c>
      <c r="I78" s="2">
        <v>36617</v>
      </c>
      <c r="J78" t="s">
        <v>160</v>
      </c>
      <c r="K78" s="3">
        <v>0</v>
      </c>
      <c r="L78" s="3">
        <v>0</v>
      </c>
      <c r="M78" s="3">
        <v>0</v>
      </c>
      <c r="N78" s="3">
        <v>0</v>
      </c>
      <c r="O78" s="3">
        <v>11532715</v>
      </c>
      <c r="P78" s="3">
        <v>-10956079.25</v>
      </c>
      <c r="Q78" s="3">
        <v>576635.75</v>
      </c>
      <c r="R78" s="3">
        <v>0</v>
      </c>
      <c r="S78" s="3">
        <v>-10956079.25</v>
      </c>
      <c r="T78" s="3">
        <v>576635.75</v>
      </c>
      <c r="U78" s="3">
        <v>11532715</v>
      </c>
    </row>
    <row r="79" spans="1:21" x14ac:dyDescent="0.2">
      <c r="A79" t="s">
        <v>161</v>
      </c>
      <c r="B79" t="s">
        <v>1</v>
      </c>
      <c r="C79" t="s">
        <v>2</v>
      </c>
      <c r="D79" t="s">
        <v>3</v>
      </c>
      <c r="E79" t="s">
        <v>4</v>
      </c>
      <c r="F79" t="s">
        <v>5</v>
      </c>
      <c r="G79" s="2"/>
      <c r="H79" t="s">
        <v>6</v>
      </c>
      <c r="I79" s="2">
        <v>36617</v>
      </c>
      <c r="J79" t="s">
        <v>162</v>
      </c>
      <c r="K79" s="3">
        <v>0</v>
      </c>
      <c r="L79" s="3">
        <v>0</v>
      </c>
      <c r="M79" s="3">
        <v>0</v>
      </c>
      <c r="N79" s="3">
        <v>0</v>
      </c>
      <c r="O79" s="3">
        <v>24886967</v>
      </c>
      <c r="P79" s="3">
        <v>-7872252.6299999999</v>
      </c>
      <c r="Q79" s="3">
        <v>17014714.370000001</v>
      </c>
      <c r="R79" s="3">
        <v>-197921.23</v>
      </c>
      <c r="S79" s="3">
        <v>-8070173.8600000003</v>
      </c>
      <c r="T79" s="3">
        <v>16816793.140000001</v>
      </c>
      <c r="U79" s="3">
        <v>24886967</v>
      </c>
    </row>
    <row r="80" spans="1:21" x14ac:dyDescent="0.2">
      <c r="A80" t="s">
        <v>163</v>
      </c>
      <c r="B80" t="s">
        <v>1</v>
      </c>
      <c r="C80" t="s">
        <v>2</v>
      </c>
      <c r="D80" t="s">
        <v>3</v>
      </c>
      <c r="E80" t="s">
        <v>4</v>
      </c>
      <c r="F80" t="s">
        <v>5</v>
      </c>
      <c r="G80" s="2"/>
      <c r="H80" t="s">
        <v>6</v>
      </c>
      <c r="I80" s="2">
        <v>36617</v>
      </c>
      <c r="J80" t="s">
        <v>164</v>
      </c>
      <c r="K80" s="3">
        <v>0</v>
      </c>
      <c r="L80" s="3">
        <v>0</v>
      </c>
      <c r="M80" s="3">
        <v>0</v>
      </c>
      <c r="N80" s="3">
        <v>0</v>
      </c>
      <c r="O80" s="3">
        <v>5708184</v>
      </c>
      <c r="P80" s="3">
        <v>-3614541.9</v>
      </c>
      <c r="Q80" s="3">
        <v>2093642.1</v>
      </c>
      <c r="R80" s="3">
        <v>-91207.43</v>
      </c>
      <c r="S80" s="3">
        <v>-3705749.33</v>
      </c>
      <c r="T80" s="3">
        <v>2002434.67</v>
      </c>
      <c r="U80" s="3">
        <v>5708184</v>
      </c>
    </row>
    <row r="81" spans="1:21" x14ac:dyDescent="0.2">
      <c r="A81" t="s">
        <v>165</v>
      </c>
      <c r="B81" t="s">
        <v>1</v>
      </c>
      <c r="C81" t="s">
        <v>2</v>
      </c>
      <c r="D81" t="s">
        <v>3</v>
      </c>
      <c r="E81" t="s">
        <v>4</v>
      </c>
      <c r="F81" t="s">
        <v>5</v>
      </c>
      <c r="G81" s="2"/>
      <c r="H81" t="s">
        <v>6</v>
      </c>
      <c r="I81" s="2">
        <v>36617</v>
      </c>
      <c r="J81" t="s">
        <v>166</v>
      </c>
      <c r="K81" s="3">
        <v>0</v>
      </c>
      <c r="L81" s="3">
        <v>0</v>
      </c>
      <c r="M81" s="3">
        <v>0</v>
      </c>
      <c r="N81" s="3">
        <v>0</v>
      </c>
      <c r="O81" s="3">
        <v>16786178</v>
      </c>
      <c r="P81" s="3">
        <v>-5309808.71</v>
      </c>
      <c r="Q81" s="3">
        <v>11476369.289999999</v>
      </c>
      <c r="R81" s="3">
        <v>-133497.22</v>
      </c>
      <c r="S81" s="3">
        <v>-5443305.9299999997</v>
      </c>
      <c r="T81" s="3">
        <v>11342872.07</v>
      </c>
      <c r="U81" s="3">
        <v>16786178</v>
      </c>
    </row>
    <row r="82" spans="1:21" x14ac:dyDescent="0.2">
      <c r="A82" t="s">
        <v>167</v>
      </c>
      <c r="B82" t="s">
        <v>1</v>
      </c>
      <c r="C82" t="s">
        <v>2</v>
      </c>
      <c r="D82" t="s">
        <v>3</v>
      </c>
      <c r="E82" t="s">
        <v>4</v>
      </c>
      <c r="F82" t="s">
        <v>5</v>
      </c>
      <c r="G82" s="2"/>
      <c r="H82" t="s">
        <v>6</v>
      </c>
      <c r="I82" s="2">
        <v>36617</v>
      </c>
      <c r="J82" t="s">
        <v>168</v>
      </c>
      <c r="K82" s="3">
        <v>0</v>
      </c>
      <c r="L82" s="3">
        <v>0</v>
      </c>
      <c r="M82" s="3">
        <v>0</v>
      </c>
      <c r="N82" s="3">
        <v>0</v>
      </c>
      <c r="O82" s="3">
        <v>15464774</v>
      </c>
      <c r="P82" s="3">
        <v>-4891821.8099999996</v>
      </c>
      <c r="Q82" s="3">
        <v>10572952.189999999</v>
      </c>
      <c r="R82" s="3">
        <v>-122988.35</v>
      </c>
      <c r="S82" s="3">
        <v>-5014810.16</v>
      </c>
      <c r="T82" s="3">
        <v>10449963.84</v>
      </c>
      <c r="U82" s="3">
        <v>15464774</v>
      </c>
    </row>
    <row r="83" spans="1:21" x14ac:dyDescent="0.2">
      <c r="A83" t="s">
        <v>169</v>
      </c>
      <c r="B83" t="s">
        <v>1</v>
      </c>
      <c r="C83" t="s">
        <v>2</v>
      </c>
      <c r="D83" t="s">
        <v>3</v>
      </c>
      <c r="E83" t="s">
        <v>4</v>
      </c>
      <c r="F83" t="s">
        <v>5</v>
      </c>
      <c r="G83" s="2"/>
      <c r="H83" t="s">
        <v>6</v>
      </c>
      <c r="I83" s="2">
        <v>36617</v>
      </c>
      <c r="J83" t="s">
        <v>170</v>
      </c>
      <c r="K83" s="3">
        <v>0</v>
      </c>
      <c r="L83" s="3">
        <v>0</v>
      </c>
      <c r="M83" s="3">
        <v>0</v>
      </c>
      <c r="N83" s="3">
        <v>0</v>
      </c>
      <c r="O83" s="3">
        <v>17259600</v>
      </c>
      <c r="P83" s="3">
        <v>-5459561.7000000002</v>
      </c>
      <c r="Q83" s="3">
        <v>11800038.300000001</v>
      </c>
      <c r="R83" s="3">
        <v>-137262.26</v>
      </c>
      <c r="S83" s="3">
        <v>-5596823.96</v>
      </c>
      <c r="T83" s="3">
        <v>11662776.039999999</v>
      </c>
      <c r="U83" s="3">
        <v>17259600</v>
      </c>
    </row>
    <row r="84" spans="1:21" x14ac:dyDescent="0.2">
      <c r="A84" t="s">
        <v>171</v>
      </c>
      <c r="B84" t="s">
        <v>1</v>
      </c>
      <c r="C84" t="s">
        <v>2</v>
      </c>
      <c r="D84" t="s">
        <v>3</v>
      </c>
      <c r="E84" t="s">
        <v>4</v>
      </c>
      <c r="F84" t="s">
        <v>5</v>
      </c>
      <c r="G84" s="2"/>
      <c r="H84" t="s">
        <v>6</v>
      </c>
      <c r="I84" s="2">
        <v>36617</v>
      </c>
      <c r="J84" t="s">
        <v>172</v>
      </c>
      <c r="K84" s="3">
        <v>0</v>
      </c>
      <c r="L84" s="3">
        <v>0</v>
      </c>
      <c r="M84" s="3">
        <v>0</v>
      </c>
      <c r="N84" s="3">
        <v>0</v>
      </c>
      <c r="O84" s="3">
        <v>9316295</v>
      </c>
      <c r="P84" s="3">
        <v>-5899273.54</v>
      </c>
      <c r="Q84" s="3">
        <v>3417021.46</v>
      </c>
      <c r="R84" s="3">
        <v>-148859.14000000001</v>
      </c>
      <c r="S84" s="3">
        <v>-6048132.6799999997</v>
      </c>
      <c r="T84" s="3">
        <v>3268162.32</v>
      </c>
      <c r="U84" s="3">
        <v>9316295</v>
      </c>
    </row>
    <row r="85" spans="1:21" x14ac:dyDescent="0.2">
      <c r="A85" t="s">
        <v>173</v>
      </c>
      <c r="B85" t="s">
        <v>1</v>
      </c>
      <c r="C85" t="s">
        <v>2</v>
      </c>
      <c r="D85" t="s">
        <v>3</v>
      </c>
      <c r="E85" t="s">
        <v>4</v>
      </c>
      <c r="F85" t="s">
        <v>5</v>
      </c>
      <c r="G85" s="2"/>
      <c r="H85" t="s">
        <v>6</v>
      </c>
      <c r="I85" s="2">
        <v>36617</v>
      </c>
      <c r="J85" t="s">
        <v>174</v>
      </c>
      <c r="K85" s="3">
        <v>0</v>
      </c>
      <c r="L85" s="3">
        <v>0</v>
      </c>
      <c r="M85" s="3">
        <v>0</v>
      </c>
      <c r="N85" s="3">
        <v>0</v>
      </c>
      <c r="O85" s="3">
        <v>31686990</v>
      </c>
      <c r="P85" s="3">
        <v>-20064867.129999999</v>
      </c>
      <c r="Q85" s="3">
        <v>11622122.869999999</v>
      </c>
      <c r="R85" s="3">
        <v>-506306.21</v>
      </c>
      <c r="S85" s="3">
        <v>-20571173.34</v>
      </c>
      <c r="T85" s="3">
        <v>11115816.66</v>
      </c>
      <c r="U85" s="3">
        <v>31686990</v>
      </c>
    </row>
    <row r="86" spans="1:21" x14ac:dyDescent="0.2">
      <c r="A86" t="s">
        <v>175</v>
      </c>
      <c r="B86" t="s">
        <v>1</v>
      </c>
      <c r="C86" t="s">
        <v>2</v>
      </c>
      <c r="D86" t="s">
        <v>3</v>
      </c>
      <c r="E86" t="s">
        <v>4</v>
      </c>
      <c r="F86" t="s">
        <v>5</v>
      </c>
      <c r="G86" s="2"/>
      <c r="H86" t="s">
        <v>6</v>
      </c>
      <c r="I86" s="2">
        <v>36617</v>
      </c>
      <c r="J86" t="s">
        <v>176</v>
      </c>
      <c r="K86" s="3">
        <v>0</v>
      </c>
      <c r="L86" s="3">
        <v>0</v>
      </c>
      <c r="M86" s="3">
        <v>0</v>
      </c>
      <c r="N86" s="3">
        <v>0</v>
      </c>
      <c r="O86" s="3">
        <v>1209860</v>
      </c>
      <c r="P86" s="3">
        <v>-382703.28</v>
      </c>
      <c r="Q86" s="3">
        <v>827156.72</v>
      </c>
      <c r="R86" s="3">
        <v>-9621.7800000000007</v>
      </c>
      <c r="S86" s="3">
        <v>-392325.06</v>
      </c>
      <c r="T86" s="3">
        <v>817534.94</v>
      </c>
      <c r="U86" s="3">
        <v>1209860</v>
      </c>
    </row>
    <row r="87" spans="1:21" x14ac:dyDescent="0.2">
      <c r="A87" t="s">
        <v>177</v>
      </c>
      <c r="B87" t="s">
        <v>1</v>
      </c>
      <c r="C87" t="s">
        <v>2</v>
      </c>
      <c r="D87" t="s">
        <v>3</v>
      </c>
      <c r="E87" t="s">
        <v>4</v>
      </c>
      <c r="F87" t="s">
        <v>5</v>
      </c>
      <c r="G87" s="2"/>
      <c r="H87" t="s">
        <v>6</v>
      </c>
      <c r="I87" s="2">
        <v>36617</v>
      </c>
      <c r="J87" t="s">
        <v>178</v>
      </c>
      <c r="K87" s="3">
        <v>0</v>
      </c>
      <c r="L87" s="3">
        <v>0</v>
      </c>
      <c r="M87" s="3">
        <v>0</v>
      </c>
      <c r="N87" s="3">
        <v>0</v>
      </c>
      <c r="O87" s="3">
        <v>75799406</v>
      </c>
      <c r="P87" s="3">
        <v>-72009435.700000003</v>
      </c>
      <c r="Q87" s="3">
        <v>3789970.3</v>
      </c>
      <c r="R87" s="3">
        <v>0</v>
      </c>
      <c r="S87" s="3">
        <v>-72009435.700000003</v>
      </c>
      <c r="T87" s="3">
        <v>3789970.3</v>
      </c>
      <c r="U87" s="3">
        <v>75799406</v>
      </c>
    </row>
    <row r="88" spans="1:21" x14ac:dyDescent="0.2">
      <c r="A88" t="s">
        <v>179</v>
      </c>
      <c r="B88" t="s">
        <v>1</v>
      </c>
      <c r="C88" t="s">
        <v>2</v>
      </c>
      <c r="D88" t="s">
        <v>3</v>
      </c>
      <c r="E88" t="s">
        <v>4</v>
      </c>
      <c r="F88" t="s">
        <v>5</v>
      </c>
      <c r="G88" s="2"/>
      <c r="H88" t="s">
        <v>6</v>
      </c>
      <c r="I88" s="2">
        <v>36617</v>
      </c>
      <c r="J88" t="s">
        <v>180</v>
      </c>
      <c r="K88" s="3">
        <v>0</v>
      </c>
      <c r="L88" s="3">
        <v>0</v>
      </c>
      <c r="M88" s="3">
        <v>0</v>
      </c>
      <c r="N88" s="3">
        <v>0</v>
      </c>
      <c r="O88" s="3">
        <v>8235549</v>
      </c>
      <c r="P88" s="3">
        <v>-2605071.2400000002</v>
      </c>
      <c r="Q88" s="3">
        <v>5630477.7599999998</v>
      </c>
      <c r="R88" s="3">
        <v>-65495.73</v>
      </c>
      <c r="S88" s="3">
        <v>-2670566.9700000002</v>
      </c>
      <c r="T88" s="3">
        <v>5564982.0300000003</v>
      </c>
      <c r="U88" s="3">
        <v>8235549</v>
      </c>
    </row>
    <row r="89" spans="1:21" x14ac:dyDescent="0.2">
      <c r="A89" t="s">
        <v>181</v>
      </c>
      <c r="B89" t="s">
        <v>1</v>
      </c>
      <c r="C89" t="s">
        <v>2</v>
      </c>
      <c r="D89" t="s">
        <v>3</v>
      </c>
      <c r="E89" t="s">
        <v>4</v>
      </c>
      <c r="F89" t="s">
        <v>5</v>
      </c>
      <c r="G89" s="2"/>
      <c r="H89" t="s">
        <v>6</v>
      </c>
      <c r="I89" s="2">
        <v>36617</v>
      </c>
      <c r="J89" t="s">
        <v>182</v>
      </c>
      <c r="K89" s="3">
        <v>0</v>
      </c>
      <c r="L89" s="3">
        <v>0</v>
      </c>
      <c r="M89" s="3">
        <v>0</v>
      </c>
      <c r="N89" s="3">
        <v>0</v>
      </c>
      <c r="O89" s="3">
        <v>17009893</v>
      </c>
      <c r="P89" s="3">
        <v>-10771021.26</v>
      </c>
      <c r="Q89" s="3">
        <v>6238871.7400000002</v>
      </c>
      <c r="R89" s="3">
        <v>-271790.23</v>
      </c>
      <c r="S89" s="3">
        <v>-11042811.49</v>
      </c>
      <c r="T89" s="3">
        <v>5967081.5099999998</v>
      </c>
      <c r="U89" s="3">
        <v>17009893</v>
      </c>
    </row>
    <row r="90" spans="1:21" x14ac:dyDescent="0.2">
      <c r="A90" t="s">
        <v>183</v>
      </c>
      <c r="B90" t="s">
        <v>1</v>
      </c>
      <c r="C90" t="s">
        <v>2</v>
      </c>
      <c r="D90" t="s">
        <v>3</v>
      </c>
      <c r="E90" t="s">
        <v>4</v>
      </c>
      <c r="F90" t="s">
        <v>5</v>
      </c>
      <c r="G90" s="2"/>
      <c r="H90" t="s">
        <v>6</v>
      </c>
      <c r="I90" s="2">
        <v>36617</v>
      </c>
      <c r="J90" t="s">
        <v>184</v>
      </c>
      <c r="K90" s="3">
        <v>0</v>
      </c>
      <c r="L90" s="3">
        <v>0</v>
      </c>
      <c r="M90" s="3">
        <v>0</v>
      </c>
      <c r="N90" s="3">
        <v>0</v>
      </c>
      <c r="O90" s="3">
        <v>3004</v>
      </c>
      <c r="P90" s="3">
        <v>-1902.2</v>
      </c>
      <c r="Q90" s="3">
        <v>1101.8</v>
      </c>
      <c r="R90" s="3">
        <v>-48</v>
      </c>
      <c r="S90" s="3">
        <v>-1950.2</v>
      </c>
      <c r="T90" s="3">
        <v>1053.8</v>
      </c>
      <c r="U90" s="3">
        <v>3004</v>
      </c>
    </row>
    <row r="91" spans="1:21" x14ac:dyDescent="0.2">
      <c r="A91" t="s">
        <v>185</v>
      </c>
      <c r="B91" t="s">
        <v>1</v>
      </c>
      <c r="C91" t="s">
        <v>2</v>
      </c>
      <c r="D91" t="s">
        <v>3</v>
      </c>
      <c r="E91" t="s">
        <v>4</v>
      </c>
      <c r="F91" t="s">
        <v>5</v>
      </c>
      <c r="G91" s="2"/>
      <c r="H91" t="s">
        <v>6</v>
      </c>
      <c r="I91" s="2">
        <v>36617</v>
      </c>
      <c r="J91" t="s">
        <v>186</v>
      </c>
      <c r="K91" s="3">
        <v>0</v>
      </c>
      <c r="L91" s="3">
        <v>0</v>
      </c>
      <c r="M91" s="3">
        <v>0</v>
      </c>
      <c r="N91" s="3">
        <v>0</v>
      </c>
      <c r="O91" s="3">
        <v>267468</v>
      </c>
      <c r="P91" s="3">
        <v>-169366.36</v>
      </c>
      <c r="Q91" s="3">
        <v>98101.64</v>
      </c>
      <c r="R91" s="3">
        <v>-4273.7</v>
      </c>
      <c r="S91" s="3">
        <v>-173640.06</v>
      </c>
      <c r="T91" s="3">
        <v>93827.94</v>
      </c>
      <c r="U91" s="3">
        <v>267468</v>
      </c>
    </row>
    <row r="92" spans="1:21" x14ac:dyDescent="0.2">
      <c r="A92" t="s">
        <v>187</v>
      </c>
      <c r="B92" t="s">
        <v>1</v>
      </c>
      <c r="C92" t="s">
        <v>2</v>
      </c>
      <c r="D92" t="s">
        <v>3</v>
      </c>
      <c r="E92" t="s">
        <v>4</v>
      </c>
      <c r="F92" t="s">
        <v>5</v>
      </c>
      <c r="G92" s="2"/>
      <c r="H92" t="s">
        <v>6</v>
      </c>
      <c r="I92" s="2">
        <v>36617</v>
      </c>
      <c r="J92" t="s">
        <v>188</v>
      </c>
      <c r="K92" s="3">
        <v>0</v>
      </c>
      <c r="L92" s="3">
        <v>0</v>
      </c>
      <c r="M92" s="3">
        <v>0</v>
      </c>
      <c r="N92" s="3">
        <v>0</v>
      </c>
      <c r="O92" s="3">
        <v>153242</v>
      </c>
      <c r="P92" s="3">
        <v>-97036.04</v>
      </c>
      <c r="Q92" s="3">
        <v>56205.96</v>
      </c>
      <c r="R92" s="3">
        <v>-2448.56</v>
      </c>
      <c r="S92" s="3">
        <v>-99484.6</v>
      </c>
      <c r="T92" s="3">
        <v>53757.4</v>
      </c>
      <c r="U92" s="3">
        <v>153242</v>
      </c>
    </row>
    <row r="93" spans="1:21" x14ac:dyDescent="0.2">
      <c r="A93" t="s">
        <v>189</v>
      </c>
      <c r="B93" t="s">
        <v>1</v>
      </c>
      <c r="C93" t="s">
        <v>2</v>
      </c>
      <c r="D93" t="s">
        <v>3</v>
      </c>
      <c r="E93" t="s">
        <v>4</v>
      </c>
      <c r="F93" t="s">
        <v>5</v>
      </c>
      <c r="G93" s="2"/>
      <c r="H93" t="s">
        <v>6</v>
      </c>
      <c r="I93" s="2">
        <v>36617</v>
      </c>
      <c r="J93" t="s">
        <v>190</v>
      </c>
      <c r="K93" s="3">
        <v>0</v>
      </c>
      <c r="L93" s="3">
        <v>0</v>
      </c>
      <c r="M93" s="3">
        <v>0</v>
      </c>
      <c r="N93" s="3">
        <v>0</v>
      </c>
      <c r="O93" s="3">
        <v>1100170</v>
      </c>
      <c r="P93" s="3">
        <v>-696650.73</v>
      </c>
      <c r="Q93" s="3">
        <v>403519.27</v>
      </c>
      <c r="R93" s="3">
        <v>-17578.919999999998</v>
      </c>
      <c r="S93" s="3">
        <v>-714229.65</v>
      </c>
      <c r="T93" s="3">
        <v>385940.35</v>
      </c>
      <c r="U93" s="3">
        <v>1100170</v>
      </c>
    </row>
    <row r="94" spans="1:21" x14ac:dyDescent="0.2">
      <c r="A94" t="s">
        <v>191</v>
      </c>
      <c r="B94" t="s">
        <v>1</v>
      </c>
      <c r="C94" t="s">
        <v>2</v>
      </c>
      <c r="D94" t="s">
        <v>79</v>
      </c>
      <c r="E94" t="s">
        <v>4</v>
      </c>
      <c r="F94" t="s">
        <v>5</v>
      </c>
      <c r="G94" s="2"/>
      <c r="H94" t="s">
        <v>6</v>
      </c>
      <c r="I94" s="2">
        <v>41698</v>
      </c>
      <c r="J94" t="s">
        <v>192</v>
      </c>
      <c r="K94" s="3">
        <v>0</v>
      </c>
      <c r="L94" s="3">
        <v>0</v>
      </c>
      <c r="M94" s="3">
        <v>0</v>
      </c>
      <c r="N94" s="3">
        <v>0</v>
      </c>
      <c r="O94" s="3">
        <v>2839654</v>
      </c>
      <c r="P94" s="3">
        <v>-545349.96</v>
      </c>
      <c r="Q94" s="3">
        <v>2294304.04</v>
      </c>
      <c r="R94" s="3">
        <v>-45223.55</v>
      </c>
      <c r="S94" s="3">
        <v>-590573.51</v>
      </c>
      <c r="T94" s="3">
        <v>2249080.4900000002</v>
      </c>
      <c r="U94" s="3">
        <v>2839654</v>
      </c>
    </row>
    <row r="95" spans="1:21" x14ac:dyDescent="0.2">
      <c r="A95" t="s">
        <v>193</v>
      </c>
      <c r="B95" t="s">
        <v>1</v>
      </c>
      <c r="C95" t="s">
        <v>2</v>
      </c>
      <c r="D95" t="s">
        <v>79</v>
      </c>
      <c r="E95" t="s">
        <v>4</v>
      </c>
      <c r="F95" t="s">
        <v>5</v>
      </c>
      <c r="G95" s="2"/>
      <c r="H95" t="s">
        <v>6</v>
      </c>
      <c r="I95" s="2">
        <v>41698</v>
      </c>
      <c r="J95" t="s">
        <v>194</v>
      </c>
      <c r="K95" s="3">
        <v>0</v>
      </c>
      <c r="L95" s="3">
        <v>0</v>
      </c>
      <c r="M95" s="3">
        <v>0</v>
      </c>
      <c r="N95" s="3">
        <v>0</v>
      </c>
      <c r="O95" s="3">
        <v>4282733</v>
      </c>
      <c r="P95" s="3">
        <v>-2484698.59</v>
      </c>
      <c r="Q95" s="3">
        <v>1798034.41</v>
      </c>
      <c r="R95" s="3">
        <v>-206776.23</v>
      </c>
      <c r="S95" s="3">
        <v>-2691474.82</v>
      </c>
      <c r="T95" s="3">
        <v>1591258.18</v>
      </c>
      <c r="U95" s="3">
        <v>4282733</v>
      </c>
    </row>
    <row r="96" spans="1:21" x14ac:dyDescent="0.2">
      <c r="A96" t="s">
        <v>195</v>
      </c>
      <c r="B96" t="s">
        <v>1</v>
      </c>
      <c r="C96" t="s">
        <v>2</v>
      </c>
      <c r="D96" t="s">
        <v>79</v>
      </c>
      <c r="E96" t="s">
        <v>4</v>
      </c>
      <c r="F96" t="s">
        <v>5</v>
      </c>
      <c r="G96" s="2"/>
      <c r="H96" t="s">
        <v>6</v>
      </c>
      <c r="I96" s="2">
        <v>42107</v>
      </c>
      <c r="J96" t="s">
        <v>196</v>
      </c>
      <c r="K96" s="3">
        <v>0</v>
      </c>
      <c r="L96" s="3">
        <v>0</v>
      </c>
      <c r="M96" s="3">
        <v>0</v>
      </c>
      <c r="N96" s="3">
        <v>0</v>
      </c>
      <c r="O96" s="3">
        <v>719938</v>
      </c>
      <c r="P96" s="3">
        <v>-112550.07</v>
      </c>
      <c r="Q96" s="3">
        <v>607387.93000000005</v>
      </c>
      <c r="R96" s="3">
        <v>-11444.22</v>
      </c>
      <c r="S96" s="3">
        <v>-123994.29</v>
      </c>
      <c r="T96" s="3">
        <v>595943.71</v>
      </c>
      <c r="U96" s="3">
        <v>719938</v>
      </c>
    </row>
    <row r="97" spans="1:21" x14ac:dyDescent="0.2">
      <c r="A97" t="s">
        <v>197</v>
      </c>
      <c r="B97" t="s">
        <v>1</v>
      </c>
      <c r="C97" t="s">
        <v>2</v>
      </c>
      <c r="D97" t="s">
        <v>79</v>
      </c>
      <c r="E97" t="s">
        <v>4</v>
      </c>
      <c r="F97" t="s">
        <v>5</v>
      </c>
      <c r="G97" s="2"/>
      <c r="H97" t="s">
        <v>6</v>
      </c>
      <c r="I97" s="2">
        <v>42284</v>
      </c>
      <c r="J97" t="s">
        <v>198</v>
      </c>
      <c r="K97" s="3">
        <v>0</v>
      </c>
      <c r="L97" s="3">
        <v>0</v>
      </c>
      <c r="M97" s="3">
        <v>0</v>
      </c>
      <c r="N97" s="3">
        <v>0</v>
      </c>
      <c r="O97" s="3">
        <v>71123817</v>
      </c>
      <c r="P97" s="3">
        <v>-10049287.199999999</v>
      </c>
      <c r="Q97" s="3">
        <v>61074529.799999997</v>
      </c>
      <c r="R97" s="3">
        <v>-1133390.23</v>
      </c>
      <c r="S97" s="3">
        <v>-11182677.43</v>
      </c>
      <c r="T97" s="3">
        <v>59941139.57</v>
      </c>
      <c r="U97" s="3">
        <v>71123817</v>
      </c>
    </row>
    <row r="98" spans="1:21" x14ac:dyDescent="0.2">
      <c r="A98" t="s">
        <v>199</v>
      </c>
      <c r="B98" t="s">
        <v>1</v>
      </c>
      <c r="C98" t="s">
        <v>2</v>
      </c>
      <c r="D98" t="s">
        <v>3</v>
      </c>
      <c r="E98" t="s">
        <v>4</v>
      </c>
      <c r="F98" t="s">
        <v>5</v>
      </c>
      <c r="G98" s="2"/>
      <c r="H98" t="s">
        <v>6</v>
      </c>
      <c r="I98" s="2">
        <v>36617</v>
      </c>
      <c r="J98" t="s">
        <v>200</v>
      </c>
      <c r="K98" s="3">
        <v>0</v>
      </c>
      <c r="L98" s="3">
        <v>0</v>
      </c>
      <c r="M98" s="3">
        <v>0</v>
      </c>
      <c r="N98" s="3">
        <v>0</v>
      </c>
      <c r="O98" s="3">
        <v>41063556</v>
      </c>
      <c r="P98" s="3">
        <v>-26002305.5</v>
      </c>
      <c r="Q98" s="3">
        <v>15061250.5</v>
      </c>
      <c r="R98" s="3">
        <v>-656128.38</v>
      </c>
      <c r="S98" s="3">
        <v>-26658433.879999999</v>
      </c>
      <c r="T98" s="3">
        <v>14405122.119999999</v>
      </c>
      <c r="U98" s="3">
        <v>41063556</v>
      </c>
    </row>
    <row r="99" spans="1:21" x14ac:dyDescent="0.2">
      <c r="A99" t="s">
        <v>201</v>
      </c>
      <c r="B99" t="s">
        <v>1</v>
      </c>
      <c r="C99" t="s">
        <v>2</v>
      </c>
      <c r="D99" t="s">
        <v>3</v>
      </c>
      <c r="E99" t="s">
        <v>4</v>
      </c>
      <c r="F99" t="s">
        <v>5</v>
      </c>
      <c r="G99" s="2"/>
      <c r="H99" t="s">
        <v>6</v>
      </c>
      <c r="I99" s="2">
        <v>36617</v>
      </c>
      <c r="J99" t="s">
        <v>202</v>
      </c>
      <c r="K99" s="3">
        <v>0</v>
      </c>
      <c r="L99" s="3">
        <v>0</v>
      </c>
      <c r="M99" s="3">
        <v>0</v>
      </c>
      <c r="N99" s="3">
        <v>0</v>
      </c>
      <c r="O99" s="3">
        <v>46483148</v>
      </c>
      <c r="P99" s="3">
        <v>-29434104.899999999</v>
      </c>
      <c r="Q99" s="3">
        <v>17049043.100000001</v>
      </c>
      <c r="R99" s="3">
        <v>-742724.58</v>
      </c>
      <c r="S99" s="3">
        <v>-30176829.48</v>
      </c>
      <c r="T99" s="3">
        <v>16306318.52</v>
      </c>
      <c r="U99" s="3">
        <v>46483148</v>
      </c>
    </row>
    <row r="100" spans="1:21" x14ac:dyDescent="0.2">
      <c r="A100" t="s">
        <v>203</v>
      </c>
      <c r="B100" t="s">
        <v>1</v>
      </c>
      <c r="C100" t="s">
        <v>2</v>
      </c>
      <c r="D100" t="s">
        <v>3</v>
      </c>
      <c r="E100" t="s">
        <v>4</v>
      </c>
      <c r="F100" t="s">
        <v>5</v>
      </c>
      <c r="G100" s="2"/>
      <c r="H100" t="s">
        <v>6</v>
      </c>
      <c r="I100" s="2">
        <v>36617</v>
      </c>
      <c r="J100" t="s">
        <v>204</v>
      </c>
      <c r="K100" s="3">
        <v>0</v>
      </c>
      <c r="L100" s="3">
        <v>0</v>
      </c>
      <c r="M100" s="3">
        <v>0</v>
      </c>
      <c r="N100" s="3">
        <v>0</v>
      </c>
      <c r="O100" s="3">
        <v>7634257</v>
      </c>
      <c r="P100" s="3">
        <v>-4834171.7699999996</v>
      </c>
      <c r="Q100" s="3">
        <v>2800085.23</v>
      </c>
      <c r="R100" s="3">
        <v>-121982.92</v>
      </c>
      <c r="S100" s="3">
        <v>-4956154.6900000004</v>
      </c>
      <c r="T100" s="3">
        <v>2678102.31</v>
      </c>
      <c r="U100" s="3">
        <v>7634257</v>
      </c>
    </row>
    <row r="101" spans="1:21" x14ac:dyDescent="0.2">
      <c r="A101" t="s">
        <v>205</v>
      </c>
      <c r="B101" t="s">
        <v>1</v>
      </c>
      <c r="C101" t="s">
        <v>2</v>
      </c>
      <c r="D101" t="s">
        <v>3</v>
      </c>
      <c r="E101" t="s">
        <v>4</v>
      </c>
      <c r="F101" t="s">
        <v>5</v>
      </c>
      <c r="G101" s="2"/>
      <c r="H101" t="s">
        <v>6</v>
      </c>
      <c r="I101" s="2">
        <v>36617</v>
      </c>
      <c r="J101" t="s">
        <v>206</v>
      </c>
      <c r="K101" s="3">
        <v>0</v>
      </c>
      <c r="L101" s="3">
        <v>0</v>
      </c>
      <c r="M101" s="3">
        <v>0</v>
      </c>
      <c r="N101" s="3">
        <v>0</v>
      </c>
      <c r="O101" s="3">
        <v>7468136</v>
      </c>
      <c r="P101" s="3">
        <v>-4728980.47</v>
      </c>
      <c r="Q101" s="3">
        <v>2739155.53</v>
      </c>
      <c r="R101" s="3">
        <v>-119328.58</v>
      </c>
      <c r="S101" s="3">
        <v>-4848309.05</v>
      </c>
      <c r="T101" s="3">
        <v>2619826.9500000002</v>
      </c>
      <c r="U101" s="3">
        <v>7468136</v>
      </c>
    </row>
    <row r="102" spans="1:21" x14ac:dyDescent="0.2">
      <c r="A102" t="s">
        <v>207</v>
      </c>
      <c r="B102" t="s">
        <v>1</v>
      </c>
      <c r="C102" t="s">
        <v>2</v>
      </c>
      <c r="D102" t="s">
        <v>3</v>
      </c>
      <c r="E102" t="s">
        <v>4</v>
      </c>
      <c r="F102" t="s">
        <v>5</v>
      </c>
      <c r="G102" s="2"/>
      <c r="H102" t="s">
        <v>6</v>
      </c>
      <c r="I102" s="2">
        <v>36617</v>
      </c>
      <c r="J102" t="s">
        <v>208</v>
      </c>
      <c r="K102" s="3">
        <v>0</v>
      </c>
      <c r="L102" s="3">
        <v>0</v>
      </c>
      <c r="M102" s="3">
        <v>0</v>
      </c>
      <c r="N102" s="3">
        <v>0</v>
      </c>
      <c r="O102" s="3">
        <v>18033269</v>
      </c>
      <c r="P102" s="3">
        <v>-11419044.43</v>
      </c>
      <c r="Q102" s="3">
        <v>6614224.5700000003</v>
      </c>
      <c r="R102" s="3">
        <v>-288142.11</v>
      </c>
      <c r="S102" s="3">
        <v>-11707186.539999999</v>
      </c>
      <c r="T102" s="3">
        <v>6326082.46</v>
      </c>
      <c r="U102" s="3">
        <v>18033269</v>
      </c>
    </row>
    <row r="103" spans="1:21" x14ac:dyDescent="0.2">
      <c r="A103" t="s">
        <v>209</v>
      </c>
      <c r="B103" t="s">
        <v>1</v>
      </c>
      <c r="C103" t="s">
        <v>2</v>
      </c>
      <c r="D103" t="s">
        <v>3</v>
      </c>
      <c r="E103" t="s">
        <v>4</v>
      </c>
      <c r="F103" t="s">
        <v>5</v>
      </c>
      <c r="G103" s="2"/>
      <c r="H103" t="s">
        <v>6</v>
      </c>
      <c r="I103" s="2">
        <v>36617</v>
      </c>
      <c r="J103" t="s">
        <v>210</v>
      </c>
      <c r="K103" s="3">
        <v>0</v>
      </c>
      <c r="L103" s="3">
        <v>0</v>
      </c>
      <c r="M103" s="3">
        <v>0</v>
      </c>
      <c r="N103" s="3">
        <v>0</v>
      </c>
      <c r="O103" s="3">
        <v>158081428</v>
      </c>
      <c r="P103" s="3">
        <v>-99962451.689999998</v>
      </c>
      <c r="Q103" s="3">
        <v>58118976.310000002</v>
      </c>
      <c r="R103" s="3">
        <v>-2508581.7799999998</v>
      </c>
      <c r="S103" s="3">
        <v>-102471033.47</v>
      </c>
      <c r="T103" s="3">
        <v>55610394.530000001</v>
      </c>
      <c r="U103" s="3">
        <v>158081428</v>
      </c>
    </row>
    <row r="104" spans="1:21" x14ac:dyDescent="0.2">
      <c r="A104" t="s">
        <v>211</v>
      </c>
      <c r="B104" t="s">
        <v>1</v>
      </c>
      <c r="C104" t="s">
        <v>2</v>
      </c>
      <c r="D104" t="s">
        <v>3</v>
      </c>
      <c r="E104" t="s">
        <v>4</v>
      </c>
      <c r="F104" t="s">
        <v>5</v>
      </c>
      <c r="G104" s="2"/>
      <c r="H104" t="s">
        <v>6</v>
      </c>
      <c r="I104" s="2">
        <v>36617</v>
      </c>
      <c r="J104" t="s">
        <v>212</v>
      </c>
      <c r="K104" s="3">
        <v>0</v>
      </c>
      <c r="L104" s="3">
        <v>0</v>
      </c>
      <c r="M104" s="3">
        <v>0</v>
      </c>
      <c r="N104" s="3">
        <v>0</v>
      </c>
      <c r="O104" s="3">
        <v>474114</v>
      </c>
      <c r="P104" s="3">
        <v>-300218.93</v>
      </c>
      <c r="Q104" s="3">
        <v>173895.07</v>
      </c>
      <c r="R104" s="3">
        <v>-7575.57</v>
      </c>
      <c r="S104" s="3">
        <v>-307794.5</v>
      </c>
      <c r="T104" s="3">
        <v>166319.5</v>
      </c>
      <c r="U104" s="3">
        <v>474114</v>
      </c>
    </row>
    <row r="105" spans="1:21" x14ac:dyDescent="0.2">
      <c r="A105" t="s">
        <v>213</v>
      </c>
      <c r="B105" t="s">
        <v>1</v>
      </c>
      <c r="C105" t="s">
        <v>2</v>
      </c>
      <c r="D105" t="s">
        <v>3</v>
      </c>
      <c r="E105" t="s">
        <v>4</v>
      </c>
      <c r="F105" t="s">
        <v>5</v>
      </c>
      <c r="G105" s="2"/>
      <c r="H105" t="s">
        <v>6</v>
      </c>
      <c r="I105" s="2">
        <v>36617</v>
      </c>
      <c r="J105" t="s">
        <v>214</v>
      </c>
      <c r="K105" s="3">
        <v>0</v>
      </c>
      <c r="L105" s="3">
        <v>0</v>
      </c>
      <c r="M105" s="3">
        <v>0</v>
      </c>
      <c r="N105" s="3">
        <v>0</v>
      </c>
      <c r="O105" s="3">
        <v>8264153</v>
      </c>
      <c r="P105" s="3">
        <v>-5233035.13</v>
      </c>
      <c r="Q105" s="3">
        <v>3031117.87</v>
      </c>
      <c r="R105" s="3">
        <v>-132047.63</v>
      </c>
      <c r="S105" s="3">
        <v>-5365082.76</v>
      </c>
      <c r="T105" s="3">
        <v>2899070.24</v>
      </c>
      <c r="U105" s="3">
        <v>8264153</v>
      </c>
    </row>
    <row r="106" spans="1:21" x14ac:dyDescent="0.2">
      <c r="A106" t="s">
        <v>215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s="2"/>
      <c r="H106" t="s">
        <v>6</v>
      </c>
      <c r="I106" s="2">
        <v>36617</v>
      </c>
      <c r="J106" t="s">
        <v>216</v>
      </c>
      <c r="K106" s="3">
        <v>0</v>
      </c>
      <c r="L106" s="3">
        <v>0</v>
      </c>
      <c r="M106" s="3">
        <v>0</v>
      </c>
      <c r="N106" s="3">
        <v>0</v>
      </c>
      <c r="O106" s="3">
        <v>4216289</v>
      </c>
      <c r="P106" s="3">
        <v>-2669842.69</v>
      </c>
      <c r="Q106" s="3">
        <v>1546446.31</v>
      </c>
      <c r="R106" s="3">
        <v>-67369.39</v>
      </c>
      <c r="S106" s="3">
        <v>-2737212.08</v>
      </c>
      <c r="T106" s="3">
        <v>1479076.92</v>
      </c>
      <c r="U106" s="3">
        <v>4216289</v>
      </c>
    </row>
    <row r="107" spans="1:21" x14ac:dyDescent="0.2">
      <c r="A107" t="s">
        <v>217</v>
      </c>
      <c r="B107" t="s">
        <v>1</v>
      </c>
      <c r="C107" t="s">
        <v>2</v>
      </c>
      <c r="D107" t="s">
        <v>3</v>
      </c>
      <c r="E107" t="s">
        <v>4</v>
      </c>
      <c r="F107" t="s">
        <v>5</v>
      </c>
      <c r="G107" s="2"/>
      <c r="H107" t="s">
        <v>6</v>
      </c>
      <c r="I107" s="2">
        <v>36617</v>
      </c>
      <c r="J107" t="s">
        <v>218</v>
      </c>
      <c r="K107" s="3">
        <v>0</v>
      </c>
      <c r="L107" s="3">
        <v>0</v>
      </c>
      <c r="M107" s="3">
        <v>0</v>
      </c>
      <c r="N107" s="3">
        <v>0</v>
      </c>
      <c r="O107" s="3">
        <v>2722810</v>
      </c>
      <c r="P107" s="3">
        <v>-1724140.43</v>
      </c>
      <c r="Q107" s="3">
        <v>998669.57</v>
      </c>
      <c r="R107" s="3">
        <v>-43506.05</v>
      </c>
      <c r="S107" s="3">
        <v>-1767646.48</v>
      </c>
      <c r="T107" s="3">
        <v>955163.52</v>
      </c>
      <c r="U107" s="3">
        <v>2722810</v>
      </c>
    </row>
    <row r="108" spans="1:21" x14ac:dyDescent="0.2">
      <c r="A108" t="s">
        <v>219</v>
      </c>
      <c r="B108" t="s">
        <v>1</v>
      </c>
      <c r="C108" t="s">
        <v>2</v>
      </c>
      <c r="D108" t="s">
        <v>3</v>
      </c>
      <c r="E108" t="s">
        <v>4</v>
      </c>
      <c r="F108" t="s">
        <v>5</v>
      </c>
      <c r="G108" s="2"/>
      <c r="H108" t="s">
        <v>6</v>
      </c>
      <c r="I108" s="2">
        <v>36617</v>
      </c>
      <c r="J108" t="s">
        <v>220</v>
      </c>
      <c r="K108" s="3">
        <v>0</v>
      </c>
      <c r="L108" s="3">
        <v>0</v>
      </c>
      <c r="M108" s="3">
        <v>0</v>
      </c>
      <c r="N108" s="3">
        <v>0</v>
      </c>
      <c r="O108" s="3">
        <v>1241810</v>
      </c>
      <c r="P108" s="3">
        <v>-786340.14</v>
      </c>
      <c r="Q108" s="3">
        <v>455469.86</v>
      </c>
      <c r="R108" s="3">
        <v>-19842.09</v>
      </c>
      <c r="S108" s="3">
        <v>-806182.23</v>
      </c>
      <c r="T108" s="3">
        <v>435627.77</v>
      </c>
      <c r="U108" s="3">
        <v>1241810</v>
      </c>
    </row>
    <row r="109" spans="1:21" x14ac:dyDescent="0.2">
      <c r="A109" t="s">
        <v>221</v>
      </c>
      <c r="B109" t="s">
        <v>1</v>
      </c>
      <c r="C109" t="s">
        <v>2</v>
      </c>
      <c r="D109" t="s">
        <v>3</v>
      </c>
      <c r="E109" t="s">
        <v>4</v>
      </c>
      <c r="F109" t="s">
        <v>5</v>
      </c>
      <c r="G109" s="2"/>
      <c r="H109" t="s">
        <v>6</v>
      </c>
      <c r="I109" s="2">
        <v>36617</v>
      </c>
      <c r="J109" t="s">
        <v>222</v>
      </c>
      <c r="K109" s="3">
        <v>0</v>
      </c>
      <c r="L109" s="3">
        <v>0</v>
      </c>
      <c r="M109" s="3">
        <v>0</v>
      </c>
      <c r="N109" s="3">
        <v>0</v>
      </c>
      <c r="O109" s="3">
        <v>10895471</v>
      </c>
      <c r="P109" s="3">
        <v>-6899240.9299999997</v>
      </c>
      <c r="Q109" s="3">
        <v>3996230.07</v>
      </c>
      <c r="R109" s="3">
        <v>-174091.78</v>
      </c>
      <c r="S109" s="3">
        <v>-7073332.71</v>
      </c>
      <c r="T109" s="3">
        <v>3822138.29</v>
      </c>
      <c r="U109" s="3">
        <v>10895471</v>
      </c>
    </row>
    <row r="110" spans="1:21" x14ac:dyDescent="0.2">
      <c r="A110" t="s">
        <v>223</v>
      </c>
      <c r="B110" t="s">
        <v>1</v>
      </c>
      <c r="C110" t="s">
        <v>2</v>
      </c>
      <c r="D110" t="s">
        <v>3</v>
      </c>
      <c r="E110" t="s">
        <v>4</v>
      </c>
      <c r="F110" t="s">
        <v>5</v>
      </c>
      <c r="G110" s="2"/>
      <c r="H110" t="s">
        <v>6</v>
      </c>
      <c r="I110" s="2">
        <v>36617</v>
      </c>
      <c r="J110" t="s">
        <v>224</v>
      </c>
      <c r="K110" s="3">
        <v>0</v>
      </c>
      <c r="L110" s="3">
        <v>0</v>
      </c>
      <c r="M110" s="3">
        <v>0</v>
      </c>
      <c r="N110" s="3">
        <v>0</v>
      </c>
      <c r="O110" s="3">
        <v>3077247</v>
      </c>
      <c r="P110" s="3">
        <v>-1948577.38</v>
      </c>
      <c r="Q110" s="3">
        <v>1128669.6200000001</v>
      </c>
      <c r="R110" s="3">
        <v>-49169.37</v>
      </c>
      <c r="S110" s="3">
        <v>-1997746.75</v>
      </c>
      <c r="T110" s="3">
        <v>1079500.25</v>
      </c>
      <c r="U110" s="3">
        <v>3077247</v>
      </c>
    </row>
    <row r="111" spans="1:21" x14ac:dyDescent="0.2">
      <c r="A111" t="s">
        <v>225</v>
      </c>
      <c r="B111" t="s">
        <v>1</v>
      </c>
      <c r="C111" t="s">
        <v>2</v>
      </c>
      <c r="D111" t="s">
        <v>3</v>
      </c>
      <c r="E111" t="s">
        <v>4</v>
      </c>
      <c r="F111" t="s">
        <v>5</v>
      </c>
      <c r="G111" s="2"/>
      <c r="H111" t="s">
        <v>6</v>
      </c>
      <c r="I111" s="2">
        <v>36617</v>
      </c>
      <c r="J111" t="s">
        <v>226</v>
      </c>
      <c r="K111" s="3">
        <v>0</v>
      </c>
      <c r="L111" s="3">
        <v>0</v>
      </c>
      <c r="M111" s="3">
        <v>0</v>
      </c>
      <c r="N111" s="3">
        <v>0</v>
      </c>
      <c r="O111" s="3">
        <v>2978980</v>
      </c>
      <c r="P111" s="3">
        <v>-1886352.66</v>
      </c>
      <c r="Q111" s="3">
        <v>1092627.3400000001</v>
      </c>
      <c r="R111" s="3">
        <v>-47599.22</v>
      </c>
      <c r="S111" s="3">
        <v>-1933951.88</v>
      </c>
      <c r="T111" s="3">
        <v>1045028.12</v>
      </c>
      <c r="U111" s="3">
        <v>2978980</v>
      </c>
    </row>
    <row r="112" spans="1:21" x14ac:dyDescent="0.2">
      <c r="A112" t="s">
        <v>227</v>
      </c>
      <c r="B112" t="s">
        <v>1</v>
      </c>
      <c r="C112" t="s">
        <v>2</v>
      </c>
      <c r="D112" t="s">
        <v>3</v>
      </c>
      <c r="E112" t="s">
        <v>4</v>
      </c>
      <c r="F112" t="s">
        <v>5</v>
      </c>
      <c r="G112" s="2"/>
      <c r="H112" t="s">
        <v>6</v>
      </c>
      <c r="I112" s="2">
        <v>36617</v>
      </c>
      <c r="J112" t="s">
        <v>228</v>
      </c>
      <c r="K112" s="3">
        <v>0</v>
      </c>
      <c r="L112" s="3">
        <v>0</v>
      </c>
      <c r="M112" s="3">
        <v>0</v>
      </c>
      <c r="N112" s="3">
        <v>0</v>
      </c>
      <c r="O112" s="3">
        <v>9790264</v>
      </c>
      <c r="P112" s="3">
        <v>-6199400.6399999997</v>
      </c>
      <c r="Q112" s="3">
        <v>3590863.36</v>
      </c>
      <c r="R112" s="3">
        <v>-156432.39000000001</v>
      </c>
      <c r="S112" s="3">
        <v>-6355833.0300000003</v>
      </c>
      <c r="T112" s="3">
        <v>3434430.97</v>
      </c>
      <c r="U112" s="3">
        <v>9790264</v>
      </c>
    </row>
    <row r="113" spans="1:21" x14ac:dyDescent="0.2">
      <c r="A113" t="s">
        <v>229</v>
      </c>
      <c r="B113" t="s">
        <v>1</v>
      </c>
      <c r="C113" t="s">
        <v>2</v>
      </c>
      <c r="D113" t="s">
        <v>3</v>
      </c>
      <c r="E113" t="s">
        <v>4</v>
      </c>
      <c r="F113" t="s">
        <v>5</v>
      </c>
      <c r="G113" s="2"/>
      <c r="H113" t="s">
        <v>6</v>
      </c>
      <c r="I113" s="2">
        <v>36617</v>
      </c>
      <c r="J113" t="s">
        <v>230</v>
      </c>
      <c r="K113" s="3">
        <v>0</v>
      </c>
      <c r="L113" s="3">
        <v>0</v>
      </c>
      <c r="M113" s="3">
        <v>0</v>
      </c>
      <c r="N113" s="3">
        <v>0</v>
      </c>
      <c r="O113" s="3">
        <v>1702272</v>
      </c>
      <c r="P113" s="3">
        <v>-1077914.3700000001</v>
      </c>
      <c r="Q113" s="3">
        <v>624357.63</v>
      </c>
      <c r="R113" s="3">
        <v>-27199.52</v>
      </c>
      <c r="S113" s="3">
        <v>-1105113.8899999999</v>
      </c>
      <c r="T113" s="3">
        <v>597158.11</v>
      </c>
      <c r="U113" s="3">
        <v>1702272</v>
      </c>
    </row>
    <row r="114" spans="1:21" x14ac:dyDescent="0.2">
      <c r="A114" t="s">
        <v>231</v>
      </c>
      <c r="B114" t="s">
        <v>1</v>
      </c>
      <c r="C114" t="s">
        <v>2</v>
      </c>
      <c r="D114" t="s">
        <v>3</v>
      </c>
      <c r="E114" t="s">
        <v>4</v>
      </c>
      <c r="F114" t="s">
        <v>5</v>
      </c>
      <c r="G114" s="2"/>
      <c r="H114" t="s">
        <v>6</v>
      </c>
      <c r="I114" s="2">
        <v>36617</v>
      </c>
      <c r="J114" t="s">
        <v>232</v>
      </c>
      <c r="K114" s="3">
        <v>0</v>
      </c>
      <c r="L114" s="3">
        <v>0</v>
      </c>
      <c r="M114" s="3">
        <v>0</v>
      </c>
      <c r="N114" s="3">
        <v>0</v>
      </c>
      <c r="O114" s="3">
        <v>12767055</v>
      </c>
      <c r="P114" s="3">
        <v>-8084367.1900000004</v>
      </c>
      <c r="Q114" s="3">
        <v>4682687.8099999996</v>
      </c>
      <c r="R114" s="3">
        <v>-203996.63</v>
      </c>
      <c r="S114" s="3">
        <v>-8288363.8200000003</v>
      </c>
      <c r="T114" s="3">
        <v>4478691.18</v>
      </c>
      <c r="U114" s="3">
        <v>12767055</v>
      </c>
    </row>
    <row r="115" spans="1:21" x14ac:dyDescent="0.2">
      <c r="A115" t="s">
        <v>233</v>
      </c>
      <c r="B115" t="s">
        <v>1</v>
      </c>
      <c r="C115" t="s">
        <v>2</v>
      </c>
      <c r="D115" t="s">
        <v>3</v>
      </c>
      <c r="E115" t="s">
        <v>4</v>
      </c>
      <c r="F115" t="s">
        <v>5</v>
      </c>
      <c r="G115" s="2"/>
      <c r="H115" t="s">
        <v>6</v>
      </c>
      <c r="I115" s="2">
        <v>36617</v>
      </c>
      <c r="J115" t="s">
        <v>234</v>
      </c>
      <c r="K115" s="3">
        <v>0</v>
      </c>
      <c r="L115" s="3">
        <v>0</v>
      </c>
      <c r="M115" s="3">
        <v>0</v>
      </c>
      <c r="N115" s="3">
        <v>0</v>
      </c>
      <c r="O115" s="3">
        <v>12767056</v>
      </c>
      <c r="P115" s="3">
        <v>-8084367.8200000003</v>
      </c>
      <c r="Q115" s="3">
        <v>4682688.18</v>
      </c>
      <c r="R115" s="3">
        <v>-203996.65</v>
      </c>
      <c r="S115" s="3">
        <v>-8288364.4699999997</v>
      </c>
      <c r="T115" s="3">
        <v>4478691.53</v>
      </c>
      <c r="U115" s="3">
        <v>12767056</v>
      </c>
    </row>
    <row r="116" spans="1:21" x14ac:dyDescent="0.2">
      <c r="A116" t="s">
        <v>235</v>
      </c>
      <c r="B116" t="s">
        <v>1</v>
      </c>
      <c r="C116" t="s">
        <v>2</v>
      </c>
      <c r="D116" t="s">
        <v>3</v>
      </c>
      <c r="E116" t="s">
        <v>4</v>
      </c>
      <c r="F116" t="s">
        <v>5</v>
      </c>
      <c r="G116" s="2"/>
      <c r="H116" t="s">
        <v>6</v>
      </c>
      <c r="I116" s="2">
        <v>36617</v>
      </c>
      <c r="J116" t="s">
        <v>236</v>
      </c>
      <c r="K116" s="3">
        <v>0</v>
      </c>
      <c r="L116" s="3">
        <v>0</v>
      </c>
      <c r="M116" s="3">
        <v>0</v>
      </c>
      <c r="N116" s="3">
        <v>0</v>
      </c>
      <c r="O116" s="3">
        <v>3404549</v>
      </c>
      <c r="P116" s="3">
        <v>-2155831.87</v>
      </c>
      <c r="Q116" s="3">
        <v>1248717.1299999999</v>
      </c>
      <c r="R116" s="3">
        <v>-54399.12</v>
      </c>
      <c r="S116" s="3">
        <v>-2210230.9900000002</v>
      </c>
      <c r="T116" s="3">
        <v>1194318.01</v>
      </c>
      <c r="U116" s="3">
        <v>3404549</v>
      </c>
    </row>
    <row r="117" spans="1:21" x14ac:dyDescent="0.2">
      <c r="A117" t="s">
        <v>237</v>
      </c>
      <c r="B117" t="s">
        <v>1</v>
      </c>
      <c r="C117" t="s">
        <v>2</v>
      </c>
      <c r="D117" t="s">
        <v>79</v>
      </c>
      <c r="E117" t="s">
        <v>4</v>
      </c>
      <c r="F117" t="s">
        <v>5</v>
      </c>
      <c r="G117" s="2"/>
      <c r="H117" t="s">
        <v>6</v>
      </c>
      <c r="I117" s="2">
        <v>43738</v>
      </c>
      <c r="J117" t="s">
        <v>238</v>
      </c>
      <c r="K117" s="3">
        <v>0</v>
      </c>
      <c r="L117" s="3">
        <v>0</v>
      </c>
      <c r="M117" s="3">
        <v>0</v>
      </c>
      <c r="N117" s="3">
        <v>0</v>
      </c>
      <c r="O117" s="3">
        <v>1700205.11</v>
      </c>
      <c r="P117" s="3">
        <v>-571355.85</v>
      </c>
      <c r="Q117" s="3">
        <v>1128849.26</v>
      </c>
      <c r="R117" s="3">
        <v>-116406.18</v>
      </c>
      <c r="S117" s="3">
        <v>-687762.03</v>
      </c>
      <c r="T117" s="3">
        <v>1012443.08</v>
      </c>
      <c r="U117" s="3">
        <v>1700205.11</v>
      </c>
    </row>
    <row r="118" spans="1:21" x14ac:dyDescent="0.2">
      <c r="A118" t="s">
        <v>239</v>
      </c>
      <c r="B118" t="s">
        <v>1</v>
      </c>
      <c r="C118" t="s">
        <v>2</v>
      </c>
      <c r="D118" t="s">
        <v>3</v>
      </c>
      <c r="E118" t="s">
        <v>4</v>
      </c>
      <c r="F118" t="s">
        <v>5</v>
      </c>
      <c r="G118" s="2"/>
      <c r="H118" t="s">
        <v>6</v>
      </c>
      <c r="I118" s="2">
        <v>44162</v>
      </c>
      <c r="J118" t="s">
        <v>240</v>
      </c>
      <c r="K118" s="3">
        <v>0</v>
      </c>
      <c r="L118" s="3">
        <v>0</v>
      </c>
      <c r="M118" s="3">
        <v>0</v>
      </c>
      <c r="N118" s="3">
        <v>0</v>
      </c>
      <c r="O118" s="3">
        <v>632641.6</v>
      </c>
      <c r="P118" s="3">
        <v>-80683.47</v>
      </c>
      <c r="Q118" s="3">
        <v>551958.13</v>
      </c>
      <c r="R118" s="3">
        <v>-30132.81</v>
      </c>
      <c r="S118" s="3">
        <v>-110816.28</v>
      </c>
      <c r="T118" s="3">
        <v>521825.32</v>
      </c>
      <c r="U118" s="3">
        <v>632641.6</v>
      </c>
    </row>
    <row r="119" spans="1:21" x14ac:dyDescent="0.2">
      <c r="A119" t="s">
        <v>241</v>
      </c>
      <c r="B119" t="s">
        <v>1</v>
      </c>
      <c r="C119" t="s">
        <v>2</v>
      </c>
      <c r="D119" t="s">
        <v>3</v>
      </c>
      <c r="E119" t="s">
        <v>4</v>
      </c>
      <c r="F119" t="s">
        <v>5</v>
      </c>
      <c r="G119" s="2"/>
      <c r="H119" t="s">
        <v>6</v>
      </c>
      <c r="I119" s="2">
        <v>44156</v>
      </c>
      <c r="J119" t="s">
        <v>242</v>
      </c>
      <c r="K119" s="3">
        <v>0</v>
      </c>
      <c r="L119" s="3">
        <v>0</v>
      </c>
      <c r="M119" s="3">
        <v>0</v>
      </c>
      <c r="N119" s="3">
        <v>0</v>
      </c>
      <c r="O119" s="3">
        <v>638981.5</v>
      </c>
      <c r="P119" s="3">
        <v>-164979.76999999999</v>
      </c>
      <c r="Q119" s="3">
        <v>474001.73</v>
      </c>
      <c r="R119" s="3">
        <v>-60869.55</v>
      </c>
      <c r="S119" s="3">
        <v>-225849.32</v>
      </c>
      <c r="T119" s="3">
        <v>413132.18</v>
      </c>
      <c r="U119" s="3">
        <v>638981.5</v>
      </c>
    </row>
    <row r="120" spans="1:21" x14ac:dyDescent="0.2">
      <c r="A120" t="s">
        <v>243</v>
      </c>
      <c r="B120" t="s">
        <v>1</v>
      </c>
      <c r="C120" t="s">
        <v>2</v>
      </c>
      <c r="D120" t="s">
        <v>3</v>
      </c>
      <c r="E120" t="s">
        <v>4</v>
      </c>
      <c r="F120" t="s">
        <v>5</v>
      </c>
      <c r="G120" s="2"/>
      <c r="H120" t="s">
        <v>6</v>
      </c>
      <c r="I120" s="2">
        <v>44156</v>
      </c>
      <c r="J120" t="s">
        <v>242</v>
      </c>
      <c r="K120" s="3">
        <v>0</v>
      </c>
      <c r="L120" s="3">
        <v>0</v>
      </c>
      <c r="M120" s="3">
        <v>0</v>
      </c>
      <c r="N120" s="3">
        <v>0</v>
      </c>
      <c r="O120" s="3">
        <v>638981.5</v>
      </c>
      <c r="P120" s="3">
        <v>-164979.76999999999</v>
      </c>
      <c r="Q120" s="3">
        <v>474001.73</v>
      </c>
      <c r="R120" s="3">
        <v>-60869.55</v>
      </c>
      <c r="S120" s="3">
        <v>-225849.32</v>
      </c>
      <c r="T120" s="3">
        <v>413132.18</v>
      </c>
      <c r="U120" s="3">
        <v>638981.5</v>
      </c>
    </row>
    <row r="121" spans="1:21" x14ac:dyDescent="0.2">
      <c r="A121" t="s">
        <v>244</v>
      </c>
      <c r="B121" t="s">
        <v>1</v>
      </c>
      <c r="C121" t="s">
        <v>2</v>
      </c>
      <c r="D121" t="s">
        <v>3</v>
      </c>
      <c r="E121" t="s">
        <v>4</v>
      </c>
      <c r="F121" t="s">
        <v>5</v>
      </c>
      <c r="G121" s="2"/>
      <c r="H121" t="s">
        <v>6</v>
      </c>
      <c r="I121" s="2">
        <v>44156</v>
      </c>
      <c r="J121" t="s">
        <v>242</v>
      </c>
      <c r="K121" s="3">
        <v>0</v>
      </c>
      <c r="L121" s="3">
        <v>0</v>
      </c>
      <c r="M121" s="3">
        <v>0</v>
      </c>
      <c r="N121" s="3">
        <v>0</v>
      </c>
      <c r="O121" s="3">
        <v>638981.5</v>
      </c>
      <c r="P121" s="3">
        <v>-164979.76999999999</v>
      </c>
      <c r="Q121" s="3">
        <v>474001.73</v>
      </c>
      <c r="R121" s="3">
        <v>-60869.55</v>
      </c>
      <c r="S121" s="3">
        <v>-225849.32</v>
      </c>
      <c r="T121" s="3">
        <v>413132.18</v>
      </c>
      <c r="U121" s="3">
        <v>638981.5</v>
      </c>
    </row>
    <row r="122" spans="1:21" x14ac:dyDescent="0.2">
      <c r="A122" t="s">
        <v>245</v>
      </c>
      <c r="B122" t="s">
        <v>1</v>
      </c>
      <c r="C122" t="s">
        <v>2</v>
      </c>
      <c r="D122" t="s">
        <v>3</v>
      </c>
      <c r="E122" t="s">
        <v>4</v>
      </c>
      <c r="F122" t="s">
        <v>5</v>
      </c>
      <c r="G122" s="2"/>
      <c r="H122" t="s">
        <v>6</v>
      </c>
      <c r="I122" s="2">
        <v>44156</v>
      </c>
      <c r="J122" t="s">
        <v>242</v>
      </c>
      <c r="K122" s="3">
        <v>0</v>
      </c>
      <c r="L122" s="3">
        <v>0</v>
      </c>
      <c r="M122" s="3">
        <v>0</v>
      </c>
      <c r="N122" s="3">
        <v>0</v>
      </c>
      <c r="O122" s="3">
        <v>638981.5</v>
      </c>
      <c r="P122" s="3">
        <v>-164979.76999999999</v>
      </c>
      <c r="Q122" s="3">
        <v>474001.73</v>
      </c>
      <c r="R122" s="3">
        <v>-60869.55</v>
      </c>
      <c r="S122" s="3">
        <v>-225849.32</v>
      </c>
      <c r="T122" s="3">
        <v>413132.18</v>
      </c>
      <c r="U122" s="3">
        <v>638981.5</v>
      </c>
    </row>
    <row r="123" spans="1:21" x14ac:dyDescent="0.2">
      <c r="A123" t="s">
        <v>246</v>
      </c>
      <c r="B123" t="s">
        <v>1</v>
      </c>
      <c r="C123" t="s">
        <v>2</v>
      </c>
      <c r="D123" t="s">
        <v>3</v>
      </c>
      <c r="E123" t="s">
        <v>4</v>
      </c>
      <c r="F123" t="s">
        <v>5</v>
      </c>
      <c r="G123" s="2"/>
      <c r="H123" t="s">
        <v>6</v>
      </c>
      <c r="I123" s="2">
        <v>44156</v>
      </c>
      <c r="J123" t="s">
        <v>242</v>
      </c>
      <c r="K123" s="3">
        <v>0</v>
      </c>
      <c r="L123" s="3">
        <v>0</v>
      </c>
      <c r="M123" s="3">
        <v>0</v>
      </c>
      <c r="N123" s="3">
        <v>0</v>
      </c>
      <c r="O123" s="3">
        <v>638981.5</v>
      </c>
      <c r="P123" s="3">
        <v>-164979.76999999999</v>
      </c>
      <c r="Q123" s="3">
        <v>474001.73</v>
      </c>
      <c r="R123" s="3">
        <v>-60869.55</v>
      </c>
      <c r="S123" s="3">
        <v>-225849.32</v>
      </c>
      <c r="T123" s="3">
        <v>413132.18</v>
      </c>
      <c r="U123" s="3">
        <v>638981.5</v>
      </c>
    </row>
    <row r="124" spans="1:21" x14ac:dyDescent="0.2">
      <c r="A124" t="s">
        <v>247</v>
      </c>
      <c r="B124" t="s">
        <v>1</v>
      </c>
      <c r="C124" t="s">
        <v>2</v>
      </c>
      <c r="D124" t="s">
        <v>3</v>
      </c>
      <c r="E124" t="s">
        <v>4</v>
      </c>
      <c r="F124" t="s">
        <v>5</v>
      </c>
      <c r="G124" s="2"/>
      <c r="H124" t="s">
        <v>6</v>
      </c>
      <c r="I124" s="2">
        <v>44156</v>
      </c>
      <c r="J124" t="s">
        <v>242</v>
      </c>
      <c r="K124" s="3">
        <v>0</v>
      </c>
      <c r="L124" s="3">
        <v>0</v>
      </c>
      <c r="M124" s="3">
        <v>0</v>
      </c>
      <c r="N124" s="3">
        <v>0</v>
      </c>
      <c r="O124" s="3">
        <v>638981.5</v>
      </c>
      <c r="P124" s="3">
        <v>-164979.76999999999</v>
      </c>
      <c r="Q124" s="3">
        <v>474001.73</v>
      </c>
      <c r="R124" s="3">
        <v>-60869.55</v>
      </c>
      <c r="S124" s="3">
        <v>-225849.32</v>
      </c>
      <c r="T124" s="3">
        <v>413132.18</v>
      </c>
      <c r="U124" s="3">
        <v>638981.5</v>
      </c>
    </row>
    <row r="125" spans="1:21" x14ac:dyDescent="0.2">
      <c r="A125" t="s">
        <v>248</v>
      </c>
      <c r="B125" t="s">
        <v>1</v>
      </c>
      <c r="C125" t="s">
        <v>2</v>
      </c>
      <c r="D125" t="s">
        <v>79</v>
      </c>
      <c r="E125" t="s">
        <v>4</v>
      </c>
      <c r="F125" t="s">
        <v>5</v>
      </c>
      <c r="G125" s="2"/>
      <c r="H125" t="s">
        <v>6</v>
      </c>
      <c r="I125" s="2">
        <v>44713</v>
      </c>
      <c r="J125" t="s">
        <v>249</v>
      </c>
      <c r="K125" s="8">
        <v>9409489.1699999999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-276091.09000000003</v>
      </c>
      <c r="S125" s="3">
        <v>-276091.09000000003</v>
      </c>
      <c r="T125" s="3">
        <v>9133398.0800000001</v>
      </c>
      <c r="U125" s="3">
        <v>9409489.1699999999</v>
      </c>
    </row>
    <row r="126" spans="1:21" x14ac:dyDescent="0.2">
      <c r="A126" t="s">
        <v>250</v>
      </c>
      <c r="B126" t="s">
        <v>1</v>
      </c>
      <c r="C126" t="s">
        <v>2</v>
      </c>
      <c r="D126" t="s">
        <v>79</v>
      </c>
      <c r="E126" t="s">
        <v>4</v>
      </c>
      <c r="F126" t="s">
        <v>5</v>
      </c>
      <c r="G126" s="2"/>
      <c r="H126" t="s">
        <v>6</v>
      </c>
      <c r="I126" s="2">
        <v>44713</v>
      </c>
      <c r="J126" t="s">
        <v>251</v>
      </c>
      <c r="K126" s="8">
        <v>87543.88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-2471.1</v>
      </c>
      <c r="S126" s="3">
        <v>-2471.1</v>
      </c>
      <c r="T126" s="3">
        <v>85072.78</v>
      </c>
      <c r="U126" s="3">
        <v>87543.88</v>
      </c>
    </row>
    <row r="127" spans="1:21" x14ac:dyDescent="0.2">
      <c r="A127" t="s">
        <v>252</v>
      </c>
      <c r="B127" t="s">
        <v>1</v>
      </c>
      <c r="C127" t="s">
        <v>2</v>
      </c>
      <c r="D127" t="s">
        <v>79</v>
      </c>
      <c r="E127" t="s">
        <v>4</v>
      </c>
      <c r="F127" t="s">
        <v>5</v>
      </c>
      <c r="G127" s="2"/>
      <c r="H127" t="s">
        <v>6</v>
      </c>
      <c r="I127" s="2">
        <v>44713</v>
      </c>
      <c r="J127" t="s">
        <v>253</v>
      </c>
      <c r="K127" s="8">
        <v>119732.98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-3379.7</v>
      </c>
      <c r="S127" s="3">
        <v>-3379.7</v>
      </c>
      <c r="T127" s="3">
        <v>116353.28</v>
      </c>
      <c r="U127" s="3">
        <v>119732.98</v>
      </c>
    </row>
    <row r="128" spans="1:21" x14ac:dyDescent="0.2">
      <c r="A128" t="s">
        <v>254</v>
      </c>
      <c r="B128" t="s">
        <v>1</v>
      </c>
      <c r="C128" t="s">
        <v>2</v>
      </c>
      <c r="D128" t="s">
        <v>79</v>
      </c>
      <c r="E128" t="s">
        <v>4</v>
      </c>
      <c r="F128" t="s">
        <v>5</v>
      </c>
      <c r="G128" s="2"/>
      <c r="H128" t="s">
        <v>6</v>
      </c>
      <c r="I128" s="2">
        <v>44713</v>
      </c>
      <c r="J128" t="s">
        <v>255</v>
      </c>
      <c r="K128" s="8">
        <v>443613.57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-6308.57</v>
      </c>
      <c r="S128" s="3">
        <v>-6308.57</v>
      </c>
      <c r="T128" s="3">
        <v>437305</v>
      </c>
      <c r="U128" s="3">
        <v>443613.57</v>
      </c>
    </row>
    <row r="129" spans="1:21" x14ac:dyDescent="0.2">
      <c r="A129" t="s">
        <v>256</v>
      </c>
      <c r="B129" t="s">
        <v>1</v>
      </c>
      <c r="C129" t="s">
        <v>2</v>
      </c>
      <c r="D129" t="s">
        <v>3</v>
      </c>
      <c r="E129" t="s">
        <v>257</v>
      </c>
      <c r="F129" t="s">
        <v>5</v>
      </c>
      <c r="G129" s="2"/>
      <c r="H129" t="s">
        <v>258</v>
      </c>
      <c r="I129" s="2">
        <v>36299</v>
      </c>
      <c r="J129" t="s">
        <v>259</v>
      </c>
      <c r="K129" s="3">
        <v>0</v>
      </c>
      <c r="L129" s="3">
        <v>0</v>
      </c>
      <c r="M129" s="3">
        <v>0</v>
      </c>
      <c r="N129" s="3">
        <v>0</v>
      </c>
      <c r="O129" s="3">
        <v>111000</v>
      </c>
      <c r="P129" s="3">
        <v>-105450</v>
      </c>
      <c r="Q129" s="3">
        <v>5550</v>
      </c>
      <c r="R129" s="3">
        <v>0</v>
      </c>
      <c r="S129" s="3">
        <v>-105450</v>
      </c>
      <c r="T129" s="3">
        <v>5550</v>
      </c>
      <c r="U129" s="3">
        <v>111000</v>
      </c>
    </row>
    <row r="130" spans="1:21" x14ac:dyDescent="0.2">
      <c r="A130" t="s">
        <v>260</v>
      </c>
      <c r="B130" t="s">
        <v>1</v>
      </c>
      <c r="C130" t="s">
        <v>2</v>
      </c>
      <c r="D130" t="s">
        <v>3</v>
      </c>
      <c r="E130" t="s">
        <v>257</v>
      </c>
      <c r="F130" t="s">
        <v>5</v>
      </c>
      <c r="G130" s="2"/>
      <c r="H130" t="s">
        <v>258</v>
      </c>
      <c r="I130" s="2">
        <v>36299</v>
      </c>
      <c r="J130" t="s">
        <v>259</v>
      </c>
      <c r="K130" s="3">
        <v>0</v>
      </c>
      <c r="L130" s="3">
        <v>0</v>
      </c>
      <c r="M130" s="3">
        <v>0</v>
      </c>
      <c r="N130" s="3">
        <v>0</v>
      </c>
      <c r="O130" s="3">
        <v>111000</v>
      </c>
      <c r="P130" s="3">
        <v>-105450</v>
      </c>
      <c r="Q130" s="3">
        <v>5550</v>
      </c>
      <c r="R130" s="3">
        <v>0</v>
      </c>
      <c r="S130" s="3">
        <v>-105450</v>
      </c>
      <c r="T130" s="3">
        <v>5550</v>
      </c>
      <c r="U130" s="3">
        <v>111000</v>
      </c>
    </row>
    <row r="131" spans="1:21" x14ac:dyDescent="0.2">
      <c r="A131" t="s">
        <v>261</v>
      </c>
      <c r="B131" t="s">
        <v>1</v>
      </c>
      <c r="C131" t="s">
        <v>2</v>
      </c>
      <c r="D131" t="s">
        <v>3</v>
      </c>
      <c r="E131" t="s">
        <v>257</v>
      </c>
      <c r="F131" t="s">
        <v>5</v>
      </c>
      <c r="G131" s="2"/>
      <c r="H131" t="s">
        <v>258</v>
      </c>
      <c r="I131" s="2">
        <v>36396</v>
      </c>
      <c r="J131" t="s">
        <v>262</v>
      </c>
      <c r="K131" s="3">
        <v>0</v>
      </c>
      <c r="L131" s="3">
        <v>0</v>
      </c>
      <c r="M131" s="3">
        <v>0</v>
      </c>
      <c r="N131" s="3">
        <v>0</v>
      </c>
      <c r="O131" s="3">
        <v>28852790.25</v>
      </c>
      <c r="P131" s="3">
        <v>-9402369.25</v>
      </c>
      <c r="Q131" s="3">
        <v>19450421</v>
      </c>
      <c r="R131" s="3">
        <v>-229345.58</v>
      </c>
      <c r="S131" s="3">
        <v>-9631714.8300000001</v>
      </c>
      <c r="T131" s="3">
        <v>19221075.420000002</v>
      </c>
      <c r="U131" s="3">
        <v>28852790.25</v>
      </c>
    </row>
    <row r="132" spans="1:21" x14ac:dyDescent="0.2">
      <c r="A132" t="s">
        <v>263</v>
      </c>
      <c r="B132" t="s">
        <v>13</v>
      </c>
      <c r="C132" t="s">
        <v>2</v>
      </c>
      <c r="D132" t="s">
        <v>3</v>
      </c>
      <c r="E132" t="s">
        <v>257</v>
      </c>
      <c r="F132" t="s">
        <v>5</v>
      </c>
      <c r="G132" s="2"/>
      <c r="H132" t="s">
        <v>258</v>
      </c>
      <c r="I132" s="2">
        <v>36770</v>
      </c>
      <c r="J132" t="s">
        <v>264</v>
      </c>
      <c r="K132" s="3">
        <v>0</v>
      </c>
      <c r="L132" s="3">
        <v>0</v>
      </c>
      <c r="M132" s="3">
        <v>0</v>
      </c>
      <c r="N132" s="3">
        <v>0</v>
      </c>
      <c r="O132" s="3">
        <v>49860</v>
      </c>
      <c r="P132" s="3">
        <v>-15440.99</v>
      </c>
      <c r="Q132" s="3">
        <v>34419.01</v>
      </c>
      <c r="R132" s="3">
        <v>-396.54</v>
      </c>
      <c r="S132" s="3">
        <v>-15837.53</v>
      </c>
      <c r="T132" s="3">
        <v>34022.47</v>
      </c>
      <c r="U132" s="3">
        <v>49860</v>
      </c>
    </row>
    <row r="133" spans="1:21" x14ac:dyDescent="0.2">
      <c r="A133" t="s">
        <v>265</v>
      </c>
      <c r="B133" t="s">
        <v>1</v>
      </c>
      <c r="C133" t="s">
        <v>2</v>
      </c>
      <c r="D133" t="s">
        <v>3</v>
      </c>
      <c r="E133" t="s">
        <v>257</v>
      </c>
      <c r="F133" t="s">
        <v>5</v>
      </c>
      <c r="G133" s="2"/>
      <c r="H133" t="s">
        <v>258</v>
      </c>
      <c r="I133" s="2">
        <v>36708</v>
      </c>
      <c r="J133" t="s">
        <v>266</v>
      </c>
      <c r="K133" s="3">
        <v>0</v>
      </c>
      <c r="L133" s="3">
        <v>0</v>
      </c>
      <c r="M133" s="3">
        <v>0</v>
      </c>
      <c r="N133" s="3">
        <v>0</v>
      </c>
      <c r="O133" s="3">
        <v>150000</v>
      </c>
      <c r="P133" s="3">
        <v>-46855.91</v>
      </c>
      <c r="Q133" s="3">
        <v>103144.09</v>
      </c>
      <c r="R133" s="3">
        <v>-1192.9100000000001</v>
      </c>
      <c r="S133" s="3">
        <v>-48048.82</v>
      </c>
      <c r="T133" s="3">
        <v>101951.18</v>
      </c>
      <c r="U133" s="3">
        <v>150000</v>
      </c>
    </row>
    <row r="134" spans="1:21" x14ac:dyDescent="0.2">
      <c r="A134" t="s">
        <v>267</v>
      </c>
      <c r="B134" t="s">
        <v>1</v>
      </c>
      <c r="C134" t="s">
        <v>2</v>
      </c>
      <c r="D134" t="s">
        <v>3</v>
      </c>
      <c r="E134" t="s">
        <v>257</v>
      </c>
      <c r="F134" t="s">
        <v>5</v>
      </c>
      <c r="G134" s="2"/>
      <c r="H134" t="s">
        <v>258</v>
      </c>
      <c r="I134" s="2">
        <v>36770</v>
      </c>
      <c r="J134" t="s">
        <v>268</v>
      </c>
      <c r="K134" s="3">
        <v>0</v>
      </c>
      <c r="L134" s="3">
        <v>0</v>
      </c>
      <c r="M134" s="3">
        <v>0</v>
      </c>
      <c r="N134" s="3">
        <v>0</v>
      </c>
      <c r="O134" s="3">
        <v>594754</v>
      </c>
      <c r="P134" s="3">
        <v>-184187.68</v>
      </c>
      <c r="Q134" s="3">
        <v>410566.32</v>
      </c>
      <c r="R134" s="3">
        <v>-4730.18</v>
      </c>
      <c r="S134" s="3">
        <v>-188917.86</v>
      </c>
      <c r="T134" s="3">
        <v>405836.14</v>
      </c>
      <c r="U134" s="3">
        <v>594754</v>
      </c>
    </row>
    <row r="135" spans="1:21" x14ac:dyDescent="0.2">
      <c r="A135" t="s">
        <v>269</v>
      </c>
      <c r="B135" t="s">
        <v>1</v>
      </c>
      <c r="C135" t="s">
        <v>2</v>
      </c>
      <c r="D135" t="s">
        <v>3</v>
      </c>
      <c r="E135" t="s">
        <v>257</v>
      </c>
      <c r="F135" t="s">
        <v>5</v>
      </c>
      <c r="G135" s="2"/>
      <c r="H135" t="s">
        <v>258</v>
      </c>
      <c r="I135" s="2">
        <v>37926</v>
      </c>
      <c r="J135" t="s">
        <v>270</v>
      </c>
      <c r="K135" s="3">
        <v>0</v>
      </c>
      <c r="L135" s="3">
        <v>0</v>
      </c>
      <c r="M135" s="3">
        <v>0</v>
      </c>
      <c r="N135" s="3">
        <v>0</v>
      </c>
      <c r="O135" s="3">
        <v>295378</v>
      </c>
      <c r="P135" s="3">
        <v>-76662.259999999995</v>
      </c>
      <c r="Q135" s="3">
        <v>218715.74</v>
      </c>
      <c r="R135" s="3">
        <v>-2348.86</v>
      </c>
      <c r="S135" s="3">
        <v>-79011.12</v>
      </c>
      <c r="T135" s="3">
        <v>216366.88</v>
      </c>
      <c r="U135" s="3">
        <v>295378</v>
      </c>
    </row>
    <row r="136" spans="1:21" x14ac:dyDescent="0.2">
      <c r="A136" t="s">
        <v>271</v>
      </c>
      <c r="B136" t="s">
        <v>1</v>
      </c>
      <c r="C136" t="s">
        <v>2</v>
      </c>
      <c r="D136" t="s">
        <v>3</v>
      </c>
      <c r="E136" t="s">
        <v>257</v>
      </c>
      <c r="F136" t="s">
        <v>5</v>
      </c>
      <c r="G136" s="2"/>
      <c r="H136" t="s">
        <v>258</v>
      </c>
      <c r="I136" s="2">
        <v>38338</v>
      </c>
      <c r="J136" t="s">
        <v>272</v>
      </c>
      <c r="K136" s="3">
        <v>0</v>
      </c>
      <c r="L136" s="3">
        <v>0</v>
      </c>
      <c r="M136" s="3">
        <v>0</v>
      </c>
      <c r="N136" s="3">
        <v>0</v>
      </c>
      <c r="O136" s="3">
        <v>37781</v>
      </c>
      <c r="P136" s="3">
        <v>-35891.949999999997</v>
      </c>
      <c r="Q136" s="3">
        <v>1889.05</v>
      </c>
      <c r="R136" s="3">
        <v>0</v>
      </c>
      <c r="S136" s="3">
        <v>-35891.949999999997</v>
      </c>
      <c r="T136" s="3">
        <v>1889.05</v>
      </c>
      <c r="U136" s="3">
        <v>37781</v>
      </c>
    </row>
    <row r="137" spans="1:21" x14ac:dyDescent="0.2">
      <c r="A137" t="s">
        <v>273</v>
      </c>
      <c r="B137" t="s">
        <v>1</v>
      </c>
      <c r="C137" t="s">
        <v>2</v>
      </c>
      <c r="D137" t="s">
        <v>3</v>
      </c>
      <c r="E137" t="s">
        <v>257</v>
      </c>
      <c r="F137" t="s">
        <v>5</v>
      </c>
      <c r="G137" s="2"/>
      <c r="H137" t="s">
        <v>258</v>
      </c>
      <c r="I137" s="2">
        <v>38338</v>
      </c>
      <c r="J137" t="s">
        <v>274</v>
      </c>
      <c r="K137" s="3">
        <v>0</v>
      </c>
      <c r="L137" s="3">
        <v>0</v>
      </c>
      <c r="M137" s="3">
        <v>0</v>
      </c>
      <c r="N137" s="3">
        <v>0</v>
      </c>
      <c r="O137" s="3">
        <v>22508</v>
      </c>
      <c r="P137" s="3">
        <v>-21382.6</v>
      </c>
      <c r="Q137" s="3">
        <v>1125.4000000000001</v>
      </c>
      <c r="R137" s="3">
        <v>0</v>
      </c>
      <c r="S137" s="3">
        <v>-21382.6</v>
      </c>
      <c r="T137" s="3">
        <v>1125.4000000000001</v>
      </c>
      <c r="U137" s="3">
        <v>22508</v>
      </c>
    </row>
    <row r="138" spans="1:21" x14ac:dyDescent="0.2">
      <c r="A138" t="s">
        <v>275</v>
      </c>
      <c r="B138" t="s">
        <v>1</v>
      </c>
      <c r="C138" t="s">
        <v>2</v>
      </c>
      <c r="D138" t="s">
        <v>3</v>
      </c>
      <c r="E138" t="s">
        <v>257</v>
      </c>
      <c r="F138" t="s">
        <v>5</v>
      </c>
      <c r="G138" s="2"/>
      <c r="H138" t="s">
        <v>258</v>
      </c>
      <c r="I138" s="2">
        <v>38338</v>
      </c>
      <c r="J138" t="s">
        <v>276</v>
      </c>
      <c r="K138" s="3">
        <v>0</v>
      </c>
      <c r="L138" s="3">
        <v>0</v>
      </c>
      <c r="M138" s="3">
        <v>0</v>
      </c>
      <c r="N138" s="3">
        <v>0</v>
      </c>
      <c r="O138" s="3">
        <v>33093</v>
      </c>
      <c r="P138" s="3">
        <v>-31438.35</v>
      </c>
      <c r="Q138" s="3">
        <v>1654.65</v>
      </c>
      <c r="R138" s="3">
        <v>0</v>
      </c>
      <c r="S138" s="3">
        <v>-31438.35</v>
      </c>
      <c r="T138" s="3">
        <v>1654.65</v>
      </c>
      <c r="U138" s="3">
        <v>33093</v>
      </c>
    </row>
    <row r="139" spans="1:21" x14ac:dyDescent="0.2">
      <c r="A139" t="s">
        <v>277</v>
      </c>
      <c r="B139" t="s">
        <v>1</v>
      </c>
      <c r="C139" t="s">
        <v>2</v>
      </c>
      <c r="D139" t="s">
        <v>3</v>
      </c>
      <c r="E139" t="s">
        <v>257</v>
      </c>
      <c r="F139" t="s">
        <v>5</v>
      </c>
      <c r="G139" s="2"/>
      <c r="H139" t="s">
        <v>258</v>
      </c>
      <c r="I139" s="2">
        <v>38338</v>
      </c>
      <c r="J139" t="s">
        <v>278</v>
      </c>
      <c r="K139" s="3">
        <v>0</v>
      </c>
      <c r="L139" s="3">
        <v>0</v>
      </c>
      <c r="M139" s="3">
        <v>0</v>
      </c>
      <c r="N139" s="3">
        <v>0</v>
      </c>
      <c r="O139" s="3">
        <v>15854</v>
      </c>
      <c r="P139" s="3">
        <v>-15061.3</v>
      </c>
      <c r="Q139" s="3">
        <v>792.7</v>
      </c>
      <c r="R139" s="3">
        <v>0</v>
      </c>
      <c r="S139" s="3">
        <v>-15061.3</v>
      </c>
      <c r="T139" s="3">
        <v>792.7</v>
      </c>
      <c r="U139" s="3">
        <v>15854</v>
      </c>
    </row>
    <row r="140" spans="1:21" x14ac:dyDescent="0.2">
      <c r="A140" t="s">
        <v>279</v>
      </c>
      <c r="B140" t="s">
        <v>1</v>
      </c>
      <c r="C140" t="s">
        <v>2</v>
      </c>
      <c r="D140" t="s">
        <v>3</v>
      </c>
      <c r="E140" t="s">
        <v>257</v>
      </c>
      <c r="F140" t="s">
        <v>5</v>
      </c>
      <c r="G140" s="2"/>
      <c r="H140" t="s">
        <v>258</v>
      </c>
      <c r="I140" s="2">
        <v>38338</v>
      </c>
      <c r="J140" t="s">
        <v>280</v>
      </c>
      <c r="K140" s="3">
        <v>0</v>
      </c>
      <c r="L140" s="3">
        <v>0</v>
      </c>
      <c r="M140" s="3">
        <v>0</v>
      </c>
      <c r="N140" s="3">
        <v>0</v>
      </c>
      <c r="O140" s="3">
        <v>38025</v>
      </c>
      <c r="P140" s="3">
        <v>-36123.75</v>
      </c>
      <c r="Q140" s="3">
        <v>1901.25</v>
      </c>
      <c r="R140" s="3">
        <v>0</v>
      </c>
      <c r="S140" s="3">
        <v>-36123.75</v>
      </c>
      <c r="T140" s="3">
        <v>1901.25</v>
      </c>
      <c r="U140" s="3">
        <v>38025</v>
      </c>
    </row>
    <row r="141" spans="1:21" x14ac:dyDescent="0.2">
      <c r="A141" t="s">
        <v>281</v>
      </c>
      <c r="B141" t="s">
        <v>1</v>
      </c>
      <c r="C141" t="s">
        <v>2</v>
      </c>
      <c r="D141" t="s">
        <v>3</v>
      </c>
      <c r="E141" t="s">
        <v>257</v>
      </c>
      <c r="F141" t="s">
        <v>5</v>
      </c>
      <c r="G141" s="2"/>
      <c r="H141" t="s">
        <v>258</v>
      </c>
      <c r="I141" s="2">
        <v>38687</v>
      </c>
      <c r="J141" t="s">
        <v>282</v>
      </c>
      <c r="K141" s="3">
        <v>0</v>
      </c>
      <c r="L141" s="3">
        <v>0</v>
      </c>
      <c r="M141" s="3">
        <v>0</v>
      </c>
      <c r="N141" s="3">
        <v>0</v>
      </c>
      <c r="O141" s="3">
        <v>9915146</v>
      </c>
      <c r="P141" s="3">
        <v>-2246091.27</v>
      </c>
      <c r="Q141" s="3">
        <v>7669054.7300000004</v>
      </c>
      <c r="R141" s="3">
        <v>-78843.87</v>
      </c>
      <c r="S141" s="3">
        <v>-2324935.14</v>
      </c>
      <c r="T141" s="3">
        <v>7590210.8600000003</v>
      </c>
      <c r="U141" s="3">
        <v>9915146</v>
      </c>
    </row>
    <row r="142" spans="1:21" x14ac:dyDescent="0.2">
      <c r="A142" t="s">
        <v>283</v>
      </c>
      <c r="B142" t="s">
        <v>1</v>
      </c>
      <c r="C142" t="s">
        <v>2</v>
      </c>
      <c r="D142" t="s">
        <v>3</v>
      </c>
      <c r="E142" t="s">
        <v>257</v>
      </c>
      <c r="F142" t="s">
        <v>5</v>
      </c>
      <c r="G142" s="2"/>
      <c r="H142" t="s">
        <v>258</v>
      </c>
      <c r="I142" s="2">
        <v>39052</v>
      </c>
      <c r="J142" t="s">
        <v>284</v>
      </c>
      <c r="K142" s="3">
        <v>0</v>
      </c>
      <c r="L142" s="3">
        <v>0</v>
      </c>
      <c r="M142" s="3">
        <v>0</v>
      </c>
      <c r="N142" s="3">
        <v>0</v>
      </c>
      <c r="O142" s="3">
        <v>2341144</v>
      </c>
      <c r="P142" s="3">
        <v>-493274.14</v>
      </c>
      <c r="Q142" s="3">
        <v>1847869.86</v>
      </c>
      <c r="R142" s="3">
        <v>-18615.75</v>
      </c>
      <c r="S142" s="3">
        <v>-511889.89</v>
      </c>
      <c r="T142" s="3">
        <v>1829254.11</v>
      </c>
      <c r="U142" s="3">
        <v>2341144</v>
      </c>
    </row>
    <row r="143" spans="1:21" x14ac:dyDescent="0.2">
      <c r="A143" t="s">
        <v>285</v>
      </c>
      <c r="B143" t="s">
        <v>1</v>
      </c>
      <c r="C143" t="s">
        <v>2</v>
      </c>
      <c r="D143" t="s">
        <v>3</v>
      </c>
      <c r="E143" t="s">
        <v>257</v>
      </c>
      <c r="F143" t="s">
        <v>5</v>
      </c>
      <c r="G143" s="2"/>
      <c r="H143" t="s">
        <v>258</v>
      </c>
      <c r="I143" s="2">
        <v>39052</v>
      </c>
      <c r="J143" t="s">
        <v>286</v>
      </c>
      <c r="K143" s="3">
        <v>0</v>
      </c>
      <c r="L143" s="3">
        <v>0</v>
      </c>
      <c r="M143" s="3">
        <v>0</v>
      </c>
      <c r="N143" s="3">
        <v>0</v>
      </c>
      <c r="O143" s="3">
        <v>832059</v>
      </c>
      <c r="P143" s="3">
        <v>-175313.09</v>
      </c>
      <c r="Q143" s="3">
        <v>656745.91</v>
      </c>
      <c r="R143" s="3">
        <v>-6616.17</v>
      </c>
      <c r="S143" s="3">
        <v>-181929.26</v>
      </c>
      <c r="T143" s="3">
        <v>650129.74</v>
      </c>
      <c r="U143" s="3">
        <v>832059</v>
      </c>
    </row>
    <row r="144" spans="1:21" x14ac:dyDescent="0.2">
      <c r="A144" t="s">
        <v>287</v>
      </c>
      <c r="B144" t="s">
        <v>1</v>
      </c>
      <c r="C144" t="s">
        <v>2</v>
      </c>
      <c r="D144" t="s">
        <v>3</v>
      </c>
      <c r="E144" t="s">
        <v>257</v>
      </c>
      <c r="F144" t="s">
        <v>5</v>
      </c>
      <c r="G144" s="2"/>
      <c r="H144" t="s">
        <v>258</v>
      </c>
      <c r="I144" s="2">
        <v>39234</v>
      </c>
      <c r="J144" t="s">
        <v>288</v>
      </c>
      <c r="K144" s="3">
        <v>0</v>
      </c>
      <c r="L144" s="3">
        <v>0</v>
      </c>
      <c r="M144" s="3">
        <v>0</v>
      </c>
      <c r="N144" s="3">
        <v>0</v>
      </c>
      <c r="O144" s="3">
        <v>1699095</v>
      </c>
      <c r="P144" s="3">
        <v>-1614140.25</v>
      </c>
      <c r="Q144" s="3">
        <v>84954.75</v>
      </c>
      <c r="R144" s="3">
        <v>0</v>
      </c>
      <c r="S144" s="3">
        <v>-1614140.25</v>
      </c>
      <c r="T144" s="3">
        <v>84954.75</v>
      </c>
      <c r="U144" s="3">
        <v>1699095</v>
      </c>
    </row>
    <row r="145" spans="1:21" x14ac:dyDescent="0.2">
      <c r="A145" t="s">
        <v>289</v>
      </c>
      <c r="B145" t="s">
        <v>1</v>
      </c>
      <c r="C145" t="s">
        <v>2</v>
      </c>
      <c r="D145" t="s">
        <v>3</v>
      </c>
      <c r="E145" t="s">
        <v>257</v>
      </c>
      <c r="F145" t="s">
        <v>5</v>
      </c>
      <c r="G145" s="2"/>
      <c r="H145" t="s">
        <v>258</v>
      </c>
      <c r="I145" s="2">
        <v>39417</v>
      </c>
      <c r="J145" t="s">
        <v>290</v>
      </c>
      <c r="K145" s="3">
        <v>0</v>
      </c>
      <c r="L145" s="3">
        <v>0</v>
      </c>
      <c r="M145" s="3">
        <v>0</v>
      </c>
      <c r="N145" s="3">
        <v>0</v>
      </c>
      <c r="O145" s="3">
        <v>343460</v>
      </c>
      <c r="P145" s="3">
        <v>-326287</v>
      </c>
      <c r="Q145" s="3">
        <v>17173</v>
      </c>
      <c r="R145" s="3">
        <v>0</v>
      </c>
      <c r="S145" s="3">
        <v>-326287</v>
      </c>
      <c r="T145" s="3">
        <v>17173</v>
      </c>
      <c r="U145" s="3">
        <v>343460</v>
      </c>
    </row>
    <row r="146" spans="1:21" x14ac:dyDescent="0.2">
      <c r="A146" t="s">
        <v>291</v>
      </c>
      <c r="B146" t="s">
        <v>1</v>
      </c>
      <c r="C146" t="s">
        <v>2</v>
      </c>
      <c r="D146" t="s">
        <v>3</v>
      </c>
      <c r="E146" t="s">
        <v>257</v>
      </c>
      <c r="F146" t="s">
        <v>5</v>
      </c>
      <c r="G146" s="2"/>
      <c r="H146" t="s">
        <v>258</v>
      </c>
      <c r="I146" s="2">
        <v>39783</v>
      </c>
      <c r="J146" t="s">
        <v>292</v>
      </c>
      <c r="K146" s="3">
        <v>0</v>
      </c>
      <c r="L146" s="3">
        <v>0</v>
      </c>
      <c r="M146" s="3">
        <v>0</v>
      </c>
      <c r="N146" s="3">
        <v>0</v>
      </c>
      <c r="O146" s="3">
        <v>22423281</v>
      </c>
      <c r="P146" s="3">
        <v>-4013574.15</v>
      </c>
      <c r="Q146" s="3">
        <v>18409706.850000001</v>
      </c>
      <c r="R146" s="3">
        <v>-178296.97</v>
      </c>
      <c r="S146" s="3">
        <v>-4191871.12</v>
      </c>
      <c r="T146" s="3">
        <v>18231409.879999999</v>
      </c>
      <c r="U146" s="3">
        <v>22423281</v>
      </c>
    </row>
    <row r="147" spans="1:21" x14ac:dyDescent="0.2">
      <c r="A147" t="s">
        <v>293</v>
      </c>
      <c r="B147" t="s">
        <v>1</v>
      </c>
      <c r="C147" t="s">
        <v>2</v>
      </c>
      <c r="D147" t="s">
        <v>3</v>
      </c>
      <c r="E147" t="s">
        <v>257</v>
      </c>
      <c r="F147" t="s">
        <v>5</v>
      </c>
      <c r="G147" s="2"/>
      <c r="H147" t="s">
        <v>258</v>
      </c>
      <c r="I147" s="2">
        <v>39783</v>
      </c>
      <c r="J147" t="s">
        <v>294</v>
      </c>
      <c r="K147" s="3">
        <v>0</v>
      </c>
      <c r="L147" s="3">
        <v>0</v>
      </c>
      <c r="M147" s="3">
        <v>0</v>
      </c>
      <c r="N147" s="3">
        <v>0</v>
      </c>
      <c r="O147" s="3">
        <v>20235621</v>
      </c>
      <c r="P147" s="3">
        <v>-3622001.85</v>
      </c>
      <c r="Q147" s="3">
        <v>16613619.15</v>
      </c>
      <c r="R147" s="3">
        <v>-160901.96</v>
      </c>
      <c r="S147" s="3">
        <v>-3782903.81</v>
      </c>
      <c r="T147" s="3">
        <v>16452717.189999999</v>
      </c>
      <c r="U147" s="3">
        <v>20235621</v>
      </c>
    </row>
    <row r="148" spans="1:21" x14ac:dyDescent="0.2">
      <c r="A148" t="s">
        <v>295</v>
      </c>
      <c r="B148" t="s">
        <v>1</v>
      </c>
      <c r="C148" t="s">
        <v>2</v>
      </c>
      <c r="D148" t="s">
        <v>3</v>
      </c>
      <c r="E148" t="s">
        <v>257</v>
      </c>
      <c r="F148" t="s">
        <v>5</v>
      </c>
      <c r="G148" s="2"/>
      <c r="H148" t="s">
        <v>258</v>
      </c>
      <c r="I148" s="2">
        <v>39797</v>
      </c>
      <c r="J148" t="s">
        <v>296</v>
      </c>
      <c r="K148" s="3">
        <v>0</v>
      </c>
      <c r="L148" s="3">
        <v>0</v>
      </c>
      <c r="M148" s="3">
        <v>0</v>
      </c>
      <c r="N148" s="3">
        <v>0</v>
      </c>
      <c r="O148" s="3">
        <v>917705</v>
      </c>
      <c r="P148" s="3">
        <v>-871819.75</v>
      </c>
      <c r="Q148" s="3">
        <v>45885.25</v>
      </c>
      <c r="R148" s="3">
        <v>0</v>
      </c>
      <c r="S148" s="3">
        <v>-871819.75</v>
      </c>
      <c r="T148" s="3">
        <v>45885.25</v>
      </c>
      <c r="U148" s="3">
        <v>917705</v>
      </c>
    </row>
    <row r="149" spans="1:21" x14ac:dyDescent="0.2">
      <c r="A149" t="s">
        <v>297</v>
      </c>
      <c r="B149" t="s">
        <v>1</v>
      </c>
      <c r="C149" t="s">
        <v>2</v>
      </c>
      <c r="D149" t="s">
        <v>79</v>
      </c>
      <c r="E149" t="s">
        <v>257</v>
      </c>
      <c r="F149" t="s">
        <v>5</v>
      </c>
      <c r="G149" s="2"/>
      <c r="H149" t="s">
        <v>258</v>
      </c>
      <c r="I149" s="2">
        <v>42132</v>
      </c>
      <c r="J149" t="s">
        <v>298</v>
      </c>
      <c r="K149" s="3">
        <v>0</v>
      </c>
      <c r="L149" s="3">
        <v>0</v>
      </c>
      <c r="M149" s="3">
        <v>0</v>
      </c>
      <c r="N149" s="3">
        <v>0</v>
      </c>
      <c r="O149" s="3">
        <v>933870</v>
      </c>
      <c r="P149" s="3">
        <v>-72017.73</v>
      </c>
      <c r="Q149" s="3">
        <v>861852.27</v>
      </c>
      <c r="R149" s="3">
        <v>-7426.59</v>
      </c>
      <c r="S149" s="3">
        <v>-79444.320000000007</v>
      </c>
      <c r="T149" s="3">
        <v>854425.68</v>
      </c>
      <c r="U149" s="3">
        <v>933870</v>
      </c>
    </row>
    <row r="150" spans="1:21" x14ac:dyDescent="0.2">
      <c r="A150" t="s">
        <v>299</v>
      </c>
      <c r="B150" t="s">
        <v>1</v>
      </c>
      <c r="C150" t="s">
        <v>2</v>
      </c>
      <c r="D150" t="s">
        <v>3</v>
      </c>
      <c r="E150" t="s">
        <v>257</v>
      </c>
      <c r="F150" t="s">
        <v>5</v>
      </c>
      <c r="G150" s="2"/>
      <c r="H150" t="s">
        <v>258</v>
      </c>
      <c r="I150" s="2">
        <v>36617</v>
      </c>
      <c r="J150" t="s">
        <v>300</v>
      </c>
      <c r="K150" s="3">
        <v>0</v>
      </c>
      <c r="L150" s="3">
        <v>0</v>
      </c>
      <c r="M150" s="3">
        <v>0</v>
      </c>
      <c r="N150" s="3">
        <v>0</v>
      </c>
      <c r="O150" s="3">
        <v>236589262</v>
      </c>
      <c r="P150" s="3">
        <v>-74837984.189999998</v>
      </c>
      <c r="Q150" s="3">
        <v>161751277.81</v>
      </c>
      <c r="R150" s="3">
        <v>-1881548.6</v>
      </c>
      <c r="S150" s="3">
        <v>-76719532.790000007</v>
      </c>
      <c r="T150" s="3">
        <v>159869729.21000001</v>
      </c>
      <c r="U150" s="3">
        <v>236589262</v>
      </c>
    </row>
    <row r="151" spans="1:21" x14ac:dyDescent="0.2">
      <c r="A151" t="s">
        <v>301</v>
      </c>
      <c r="B151" t="s">
        <v>1</v>
      </c>
      <c r="C151" t="s">
        <v>2</v>
      </c>
      <c r="D151" t="s">
        <v>3</v>
      </c>
      <c r="E151" t="s">
        <v>257</v>
      </c>
      <c r="F151" t="s">
        <v>5</v>
      </c>
      <c r="G151" s="2"/>
      <c r="H151" t="s">
        <v>258</v>
      </c>
      <c r="I151" s="2">
        <v>36617</v>
      </c>
      <c r="J151" t="s">
        <v>302</v>
      </c>
      <c r="K151" s="3">
        <v>0</v>
      </c>
      <c r="L151" s="3">
        <v>0</v>
      </c>
      <c r="M151" s="3">
        <v>0</v>
      </c>
      <c r="N151" s="3">
        <v>0</v>
      </c>
      <c r="O151" s="3">
        <v>115974562</v>
      </c>
      <c r="P151" s="3">
        <v>-36685107.18</v>
      </c>
      <c r="Q151" s="3">
        <v>79289454.819999993</v>
      </c>
      <c r="R151" s="3">
        <v>-922323.24</v>
      </c>
      <c r="S151" s="3">
        <v>-37607430.420000002</v>
      </c>
      <c r="T151" s="3">
        <v>78367131.579999998</v>
      </c>
      <c r="U151" s="3">
        <v>115974562</v>
      </c>
    </row>
    <row r="152" spans="1:21" x14ac:dyDescent="0.2">
      <c r="A152" t="s">
        <v>303</v>
      </c>
      <c r="B152" t="s">
        <v>1</v>
      </c>
      <c r="C152" t="s">
        <v>2</v>
      </c>
      <c r="D152" t="s">
        <v>3</v>
      </c>
      <c r="E152" t="s">
        <v>257</v>
      </c>
      <c r="F152" t="s">
        <v>5</v>
      </c>
      <c r="G152" s="2"/>
      <c r="H152" t="s">
        <v>258</v>
      </c>
      <c r="I152" s="2">
        <v>37610</v>
      </c>
      <c r="J152" t="s">
        <v>304</v>
      </c>
      <c r="K152" s="3">
        <v>0</v>
      </c>
      <c r="L152" s="3">
        <v>0</v>
      </c>
      <c r="M152" s="3">
        <v>0</v>
      </c>
      <c r="N152" s="3">
        <v>0</v>
      </c>
      <c r="O152" s="3">
        <v>7825000</v>
      </c>
      <c r="P152" s="3">
        <v>-2137827.02</v>
      </c>
      <c r="Q152" s="3">
        <v>5687172.9800000004</v>
      </c>
      <c r="R152" s="3">
        <v>-62185.1</v>
      </c>
      <c r="S152" s="3">
        <v>-2200012.12</v>
      </c>
      <c r="T152" s="3">
        <v>5624987.8799999999</v>
      </c>
      <c r="U152" s="3">
        <v>7825000</v>
      </c>
    </row>
    <row r="153" spans="1:21" x14ac:dyDescent="0.2">
      <c r="A153" t="s">
        <v>305</v>
      </c>
      <c r="B153" t="s">
        <v>1</v>
      </c>
      <c r="C153" t="s">
        <v>2</v>
      </c>
      <c r="D153" t="s">
        <v>79</v>
      </c>
      <c r="E153" t="s">
        <v>257</v>
      </c>
      <c r="F153" t="s">
        <v>5</v>
      </c>
      <c r="G153" s="2"/>
      <c r="H153" t="s">
        <v>258</v>
      </c>
      <c r="I153" s="2">
        <v>43196</v>
      </c>
      <c r="J153" t="s">
        <v>306</v>
      </c>
      <c r="K153" s="3">
        <v>0</v>
      </c>
      <c r="L153" s="3">
        <v>0</v>
      </c>
      <c r="M153" s="3">
        <v>0</v>
      </c>
      <c r="N153" s="3">
        <v>0</v>
      </c>
      <c r="O153" s="3">
        <v>123278</v>
      </c>
      <c r="P153" s="3">
        <v>-117114.1</v>
      </c>
      <c r="Q153" s="3">
        <v>6163.9</v>
      </c>
      <c r="R153" s="3">
        <v>0</v>
      </c>
      <c r="S153" s="3">
        <v>-117114.1</v>
      </c>
      <c r="T153" s="3">
        <v>6163.9</v>
      </c>
      <c r="U153" s="3">
        <v>123278</v>
      </c>
    </row>
    <row r="154" spans="1:21" x14ac:dyDescent="0.2">
      <c r="A154" t="s">
        <v>307</v>
      </c>
      <c r="B154" t="s">
        <v>1</v>
      </c>
      <c r="C154" t="s">
        <v>2</v>
      </c>
      <c r="D154" t="s">
        <v>79</v>
      </c>
      <c r="E154" t="s">
        <v>257</v>
      </c>
      <c r="F154" t="s">
        <v>5</v>
      </c>
      <c r="G154" s="2"/>
      <c r="H154" t="s">
        <v>258</v>
      </c>
      <c r="I154" s="2">
        <v>44440</v>
      </c>
      <c r="J154" t="s">
        <v>308</v>
      </c>
      <c r="K154" s="3">
        <v>0</v>
      </c>
      <c r="L154" s="3">
        <v>0</v>
      </c>
      <c r="M154" s="3">
        <v>0</v>
      </c>
      <c r="N154" s="3">
        <v>0</v>
      </c>
      <c r="O154" s="3">
        <v>3463029.71</v>
      </c>
      <c r="P154" s="3">
        <v>-1096626.07</v>
      </c>
      <c r="Q154" s="3">
        <v>2366403.64</v>
      </c>
      <c r="R154" s="3">
        <v>-549815.27</v>
      </c>
      <c r="S154" s="3">
        <v>-1646441.34</v>
      </c>
      <c r="T154" s="3">
        <v>1816588.37</v>
      </c>
      <c r="U154" s="3">
        <v>3463029.71</v>
      </c>
    </row>
    <row r="155" spans="1:21" x14ac:dyDescent="0.2">
      <c r="A155" t="s">
        <v>309</v>
      </c>
      <c r="B155" t="s">
        <v>1</v>
      </c>
      <c r="C155" t="s">
        <v>2</v>
      </c>
      <c r="D155" t="s">
        <v>79</v>
      </c>
      <c r="E155" t="s">
        <v>257</v>
      </c>
      <c r="F155" t="s">
        <v>5</v>
      </c>
      <c r="G155" s="2"/>
      <c r="H155" t="s">
        <v>258</v>
      </c>
      <c r="I155" s="2">
        <v>44713</v>
      </c>
      <c r="J155" t="s">
        <v>310</v>
      </c>
      <c r="K155" s="3">
        <v>558558.61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-115222.66</v>
      </c>
      <c r="S155" s="3">
        <v>-115222.66</v>
      </c>
      <c r="T155" s="3">
        <v>443335.95</v>
      </c>
      <c r="U155" s="3">
        <v>558558.61</v>
      </c>
    </row>
    <row r="156" spans="1:21" x14ac:dyDescent="0.2">
      <c r="A156" t="s">
        <v>311</v>
      </c>
      <c r="B156" t="s">
        <v>1</v>
      </c>
      <c r="C156" t="s">
        <v>2</v>
      </c>
      <c r="D156" t="s">
        <v>79</v>
      </c>
      <c r="E156" t="s">
        <v>257</v>
      </c>
      <c r="F156" t="s">
        <v>5</v>
      </c>
      <c r="G156" s="2"/>
      <c r="H156" t="s">
        <v>258</v>
      </c>
      <c r="I156" s="2">
        <v>44732</v>
      </c>
      <c r="J156" t="s">
        <v>312</v>
      </c>
      <c r="K156" s="3">
        <v>605584.80000000005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-88574.7</v>
      </c>
      <c r="S156" s="3">
        <v>-88574.7</v>
      </c>
      <c r="T156" s="3">
        <v>517010.1</v>
      </c>
      <c r="U156" s="3">
        <v>605584.80000000005</v>
      </c>
    </row>
    <row r="157" spans="1:21" hidden="1" x14ac:dyDescent="0.2">
      <c r="A157" t="s">
        <v>313</v>
      </c>
      <c r="B157" t="s">
        <v>1</v>
      </c>
      <c r="C157" t="s">
        <v>2</v>
      </c>
      <c r="D157" t="s">
        <v>314</v>
      </c>
      <c r="E157" t="s">
        <v>315</v>
      </c>
      <c r="F157" t="s">
        <v>316</v>
      </c>
      <c r="G157" s="2"/>
      <c r="H157" t="s">
        <v>317</v>
      </c>
      <c r="I157" s="2">
        <v>35824</v>
      </c>
      <c r="J157" t="s">
        <v>318</v>
      </c>
      <c r="K157" s="3">
        <v>0</v>
      </c>
      <c r="L157" s="3">
        <v>0</v>
      </c>
      <c r="M157" s="3">
        <v>0</v>
      </c>
      <c r="N157" s="3">
        <v>0</v>
      </c>
      <c r="O157" s="3">
        <v>57900</v>
      </c>
      <c r="P157" s="3">
        <v>-55005</v>
      </c>
      <c r="Q157" s="3">
        <v>2895</v>
      </c>
      <c r="R157" s="3">
        <v>0</v>
      </c>
      <c r="S157" s="3">
        <v>-55005</v>
      </c>
      <c r="T157" s="3">
        <v>2895</v>
      </c>
      <c r="U157" s="3">
        <v>57900</v>
      </c>
    </row>
    <row r="158" spans="1:21" hidden="1" x14ac:dyDescent="0.2">
      <c r="A158" t="s">
        <v>319</v>
      </c>
      <c r="B158" t="s">
        <v>1</v>
      </c>
      <c r="C158" t="s">
        <v>2</v>
      </c>
      <c r="D158" t="s">
        <v>314</v>
      </c>
      <c r="E158" t="s">
        <v>315</v>
      </c>
      <c r="F158" t="s">
        <v>316</v>
      </c>
      <c r="G158" s="2"/>
      <c r="H158" t="s">
        <v>317</v>
      </c>
      <c r="I158" s="2">
        <v>35844</v>
      </c>
      <c r="J158" t="s">
        <v>320</v>
      </c>
      <c r="K158" s="3">
        <v>0</v>
      </c>
      <c r="L158" s="3">
        <v>0</v>
      </c>
      <c r="M158" s="3">
        <v>0</v>
      </c>
      <c r="N158" s="3">
        <v>0</v>
      </c>
      <c r="O158" s="3">
        <v>107900</v>
      </c>
      <c r="P158" s="3">
        <v>-102505</v>
      </c>
      <c r="Q158" s="3">
        <v>5395</v>
      </c>
      <c r="R158" s="3">
        <v>0</v>
      </c>
      <c r="S158" s="3">
        <v>-102505</v>
      </c>
      <c r="T158" s="3">
        <v>5395</v>
      </c>
      <c r="U158" s="3">
        <v>107900</v>
      </c>
    </row>
    <row r="159" spans="1:21" hidden="1" x14ac:dyDescent="0.2">
      <c r="A159" t="s">
        <v>321</v>
      </c>
      <c r="B159" t="s">
        <v>1</v>
      </c>
      <c r="C159" t="s">
        <v>2</v>
      </c>
      <c r="D159" t="s">
        <v>314</v>
      </c>
      <c r="E159" t="s">
        <v>315</v>
      </c>
      <c r="F159" t="s">
        <v>316</v>
      </c>
      <c r="G159" s="2"/>
      <c r="H159" t="s">
        <v>317</v>
      </c>
      <c r="I159" s="2">
        <v>35857</v>
      </c>
      <c r="J159" t="s">
        <v>322</v>
      </c>
      <c r="K159" s="3">
        <v>0</v>
      </c>
      <c r="L159" s="3">
        <v>0</v>
      </c>
      <c r="M159" s="3">
        <v>0</v>
      </c>
      <c r="N159" s="3">
        <v>0</v>
      </c>
      <c r="O159" s="3">
        <v>14600</v>
      </c>
      <c r="P159" s="3">
        <v>-13870</v>
      </c>
      <c r="Q159" s="3">
        <v>730</v>
      </c>
      <c r="R159" s="3">
        <v>0</v>
      </c>
      <c r="S159" s="3">
        <v>-13870</v>
      </c>
      <c r="T159" s="3">
        <v>730</v>
      </c>
      <c r="U159" s="3">
        <v>14600</v>
      </c>
    </row>
    <row r="160" spans="1:21" hidden="1" x14ac:dyDescent="0.2">
      <c r="A160" t="s">
        <v>323</v>
      </c>
      <c r="B160" t="s">
        <v>1</v>
      </c>
      <c r="C160" t="s">
        <v>2</v>
      </c>
      <c r="D160" t="s">
        <v>314</v>
      </c>
      <c r="E160" t="s">
        <v>315</v>
      </c>
      <c r="F160" t="s">
        <v>316</v>
      </c>
      <c r="G160" s="2"/>
      <c r="H160" t="s">
        <v>317</v>
      </c>
      <c r="I160" s="2">
        <v>35860</v>
      </c>
      <c r="J160" t="s">
        <v>324</v>
      </c>
      <c r="K160" s="3">
        <v>0</v>
      </c>
      <c r="L160" s="3">
        <v>0</v>
      </c>
      <c r="M160" s="3">
        <v>0</v>
      </c>
      <c r="N160" s="3">
        <v>0</v>
      </c>
      <c r="O160" s="3">
        <v>109500</v>
      </c>
      <c r="P160" s="3">
        <v>-104025</v>
      </c>
      <c r="Q160" s="3">
        <v>5475</v>
      </c>
      <c r="R160" s="3">
        <v>0</v>
      </c>
      <c r="S160" s="3">
        <v>-104025</v>
      </c>
      <c r="T160" s="3">
        <v>5475</v>
      </c>
      <c r="U160" s="3">
        <v>109500</v>
      </c>
    </row>
    <row r="161" spans="1:21" hidden="1" x14ac:dyDescent="0.2">
      <c r="A161" t="s">
        <v>325</v>
      </c>
      <c r="B161" t="s">
        <v>1</v>
      </c>
      <c r="C161" t="s">
        <v>2</v>
      </c>
      <c r="D161" t="s">
        <v>314</v>
      </c>
      <c r="E161" t="s">
        <v>315</v>
      </c>
      <c r="F161" t="s">
        <v>316</v>
      </c>
      <c r="G161" s="2"/>
      <c r="H161" t="s">
        <v>317</v>
      </c>
      <c r="I161" s="2">
        <v>35870</v>
      </c>
      <c r="J161" t="s">
        <v>326</v>
      </c>
      <c r="K161" s="3">
        <v>0</v>
      </c>
      <c r="L161" s="3">
        <v>0</v>
      </c>
      <c r="M161" s="3">
        <v>0</v>
      </c>
      <c r="N161" s="3">
        <v>0</v>
      </c>
      <c r="O161" s="3">
        <v>15000</v>
      </c>
      <c r="P161" s="3">
        <v>-14250</v>
      </c>
      <c r="Q161" s="3">
        <v>750</v>
      </c>
      <c r="R161" s="3">
        <v>0</v>
      </c>
      <c r="S161" s="3">
        <v>-14250</v>
      </c>
      <c r="T161" s="3">
        <v>750</v>
      </c>
      <c r="U161" s="3">
        <v>15000</v>
      </c>
    </row>
    <row r="162" spans="1:21" hidden="1" x14ac:dyDescent="0.2">
      <c r="A162" t="s">
        <v>327</v>
      </c>
      <c r="B162" t="s">
        <v>1</v>
      </c>
      <c r="C162" t="s">
        <v>2</v>
      </c>
      <c r="D162" t="s">
        <v>314</v>
      </c>
      <c r="E162" t="s">
        <v>315</v>
      </c>
      <c r="F162" t="s">
        <v>316</v>
      </c>
      <c r="G162" s="2"/>
      <c r="H162" t="s">
        <v>317</v>
      </c>
      <c r="I162" s="2">
        <v>35881</v>
      </c>
      <c r="J162" t="s">
        <v>328</v>
      </c>
      <c r="K162" s="3">
        <v>0</v>
      </c>
      <c r="L162" s="3">
        <v>0</v>
      </c>
      <c r="M162" s="3">
        <v>0</v>
      </c>
      <c r="N162" s="3">
        <v>0</v>
      </c>
      <c r="O162" s="3">
        <v>63400</v>
      </c>
      <c r="P162" s="3">
        <v>-60230</v>
      </c>
      <c r="Q162" s="3">
        <v>3170</v>
      </c>
      <c r="R162" s="3">
        <v>0</v>
      </c>
      <c r="S162" s="3">
        <v>-60230</v>
      </c>
      <c r="T162" s="3">
        <v>3170</v>
      </c>
      <c r="U162" s="3">
        <v>63400</v>
      </c>
    </row>
    <row r="163" spans="1:21" hidden="1" x14ac:dyDescent="0.2">
      <c r="A163" t="s">
        <v>329</v>
      </c>
      <c r="B163" t="s">
        <v>1</v>
      </c>
      <c r="C163" t="s">
        <v>2</v>
      </c>
      <c r="D163" t="s">
        <v>314</v>
      </c>
      <c r="E163" t="s">
        <v>315</v>
      </c>
      <c r="F163" t="s">
        <v>316</v>
      </c>
      <c r="G163" s="2"/>
      <c r="H163" t="s">
        <v>317</v>
      </c>
      <c r="I163" s="2">
        <v>35997</v>
      </c>
      <c r="J163" t="s">
        <v>330</v>
      </c>
      <c r="K163" s="3">
        <v>0</v>
      </c>
      <c r="L163" s="3">
        <v>0</v>
      </c>
      <c r="M163" s="3">
        <v>0</v>
      </c>
      <c r="N163" s="3">
        <v>0</v>
      </c>
      <c r="O163" s="3">
        <v>13597934</v>
      </c>
      <c r="P163" s="3">
        <v>-12918037.300000001</v>
      </c>
      <c r="Q163" s="3">
        <v>679896.7</v>
      </c>
      <c r="R163" s="3">
        <v>0</v>
      </c>
      <c r="S163" s="3">
        <v>-12918037.300000001</v>
      </c>
      <c r="T163" s="3">
        <v>679896.7</v>
      </c>
      <c r="U163" s="3">
        <v>13597934</v>
      </c>
    </row>
    <row r="164" spans="1:21" hidden="1" x14ac:dyDescent="0.2">
      <c r="A164" t="s">
        <v>331</v>
      </c>
      <c r="B164" t="s">
        <v>1</v>
      </c>
      <c r="C164" t="s">
        <v>2</v>
      </c>
      <c r="D164" t="s">
        <v>314</v>
      </c>
      <c r="E164" t="s">
        <v>315</v>
      </c>
      <c r="F164" t="s">
        <v>316</v>
      </c>
      <c r="G164" s="2"/>
      <c r="H164" t="s">
        <v>317</v>
      </c>
      <c r="I164" s="2">
        <v>36012</v>
      </c>
      <c r="J164" t="s">
        <v>332</v>
      </c>
      <c r="K164" s="3">
        <v>0</v>
      </c>
      <c r="L164" s="3">
        <v>0</v>
      </c>
      <c r="M164" s="3">
        <v>0</v>
      </c>
      <c r="N164" s="3">
        <v>0</v>
      </c>
      <c r="O164" s="3">
        <v>9782215</v>
      </c>
      <c r="P164" s="3">
        <v>-9293104.25</v>
      </c>
      <c r="Q164" s="3">
        <v>489110.75</v>
      </c>
      <c r="R164" s="3">
        <v>0</v>
      </c>
      <c r="S164" s="3">
        <v>-9293104.25</v>
      </c>
      <c r="T164" s="3">
        <v>489110.75</v>
      </c>
      <c r="U164" s="3">
        <v>9782215</v>
      </c>
    </row>
    <row r="165" spans="1:21" hidden="1" x14ac:dyDescent="0.2">
      <c r="A165" t="s">
        <v>333</v>
      </c>
      <c r="B165" t="s">
        <v>1</v>
      </c>
      <c r="C165" t="s">
        <v>2</v>
      </c>
      <c r="D165" t="s">
        <v>314</v>
      </c>
      <c r="E165" t="s">
        <v>315</v>
      </c>
      <c r="F165" t="s">
        <v>316</v>
      </c>
      <c r="G165" s="2"/>
      <c r="H165" t="s">
        <v>317</v>
      </c>
      <c r="I165" s="2">
        <v>35963</v>
      </c>
      <c r="J165" t="s">
        <v>334</v>
      </c>
      <c r="K165" s="3">
        <v>0</v>
      </c>
      <c r="L165" s="3">
        <v>0</v>
      </c>
      <c r="M165" s="3">
        <v>0</v>
      </c>
      <c r="N165" s="3">
        <v>0</v>
      </c>
      <c r="O165" s="3">
        <v>24900</v>
      </c>
      <c r="P165" s="3">
        <v>-23655</v>
      </c>
      <c r="Q165" s="3">
        <v>1245</v>
      </c>
      <c r="R165" s="3">
        <v>0</v>
      </c>
      <c r="S165" s="3">
        <v>-23655</v>
      </c>
      <c r="T165" s="3">
        <v>1245</v>
      </c>
      <c r="U165" s="3">
        <v>24900</v>
      </c>
    </row>
    <row r="166" spans="1:21" hidden="1" x14ac:dyDescent="0.2">
      <c r="A166" t="s">
        <v>335</v>
      </c>
      <c r="B166" t="s">
        <v>1</v>
      </c>
      <c r="C166" t="s">
        <v>2</v>
      </c>
      <c r="D166" t="s">
        <v>314</v>
      </c>
      <c r="E166" t="s">
        <v>315</v>
      </c>
      <c r="F166" t="s">
        <v>316</v>
      </c>
      <c r="G166" s="2"/>
      <c r="H166" t="s">
        <v>317</v>
      </c>
      <c r="I166" s="2">
        <v>35963</v>
      </c>
      <c r="J166" t="s">
        <v>336</v>
      </c>
      <c r="K166" s="3">
        <v>0</v>
      </c>
      <c r="L166" s="3">
        <v>0</v>
      </c>
      <c r="M166" s="3">
        <v>0</v>
      </c>
      <c r="N166" s="3">
        <v>0</v>
      </c>
      <c r="O166" s="3">
        <v>9950</v>
      </c>
      <c r="P166" s="3">
        <v>-9452.5</v>
      </c>
      <c r="Q166" s="3">
        <v>497.5</v>
      </c>
      <c r="R166" s="3">
        <v>0</v>
      </c>
      <c r="S166" s="3">
        <v>-9452.5</v>
      </c>
      <c r="T166" s="3">
        <v>497.5</v>
      </c>
      <c r="U166" s="3">
        <v>9950</v>
      </c>
    </row>
    <row r="167" spans="1:21" hidden="1" x14ac:dyDescent="0.2">
      <c r="A167" t="s">
        <v>337</v>
      </c>
      <c r="B167" t="s">
        <v>1</v>
      </c>
      <c r="C167" t="s">
        <v>2</v>
      </c>
      <c r="D167" t="s">
        <v>314</v>
      </c>
      <c r="E167" t="s">
        <v>315</v>
      </c>
      <c r="F167" t="s">
        <v>316</v>
      </c>
      <c r="G167" s="2"/>
      <c r="H167" t="s">
        <v>317</v>
      </c>
      <c r="I167" s="2">
        <v>35945</v>
      </c>
      <c r="J167" t="s">
        <v>338</v>
      </c>
      <c r="K167" s="3">
        <v>0</v>
      </c>
      <c r="L167" s="3">
        <v>0</v>
      </c>
      <c r="M167" s="3">
        <v>0</v>
      </c>
      <c r="N167" s="3">
        <v>0</v>
      </c>
      <c r="O167" s="3">
        <v>92595</v>
      </c>
      <c r="P167" s="3">
        <v>-87965.25</v>
      </c>
      <c r="Q167" s="3">
        <v>4629.75</v>
      </c>
      <c r="R167" s="3">
        <v>0</v>
      </c>
      <c r="S167" s="3">
        <v>-87965.25</v>
      </c>
      <c r="T167" s="3">
        <v>4629.75</v>
      </c>
      <c r="U167" s="3">
        <v>92595</v>
      </c>
    </row>
    <row r="168" spans="1:21" hidden="1" x14ac:dyDescent="0.2">
      <c r="A168" t="s">
        <v>339</v>
      </c>
      <c r="B168" t="s">
        <v>1</v>
      </c>
      <c r="C168" t="s">
        <v>2</v>
      </c>
      <c r="D168" t="s">
        <v>314</v>
      </c>
      <c r="E168" t="s">
        <v>315</v>
      </c>
      <c r="F168" t="s">
        <v>316</v>
      </c>
      <c r="G168" s="2"/>
      <c r="H168" t="s">
        <v>317</v>
      </c>
      <c r="I168" s="2">
        <v>36003</v>
      </c>
      <c r="J168" t="s">
        <v>340</v>
      </c>
      <c r="K168" s="3">
        <v>0</v>
      </c>
      <c r="L168" s="3">
        <v>0</v>
      </c>
      <c r="M168" s="3">
        <v>0</v>
      </c>
      <c r="N168" s="3">
        <v>0</v>
      </c>
      <c r="O168" s="3">
        <v>11000</v>
      </c>
      <c r="P168" s="3">
        <v>-10450</v>
      </c>
      <c r="Q168" s="3">
        <v>550</v>
      </c>
      <c r="R168" s="3">
        <v>0</v>
      </c>
      <c r="S168" s="3">
        <v>-10450</v>
      </c>
      <c r="T168" s="3">
        <v>550</v>
      </c>
      <c r="U168" s="3">
        <v>11000</v>
      </c>
    </row>
    <row r="169" spans="1:21" hidden="1" x14ac:dyDescent="0.2">
      <c r="A169" t="s">
        <v>341</v>
      </c>
      <c r="B169" t="s">
        <v>1</v>
      </c>
      <c r="C169" t="s">
        <v>2</v>
      </c>
      <c r="D169" t="s">
        <v>314</v>
      </c>
      <c r="E169" t="s">
        <v>315</v>
      </c>
      <c r="F169" t="s">
        <v>316</v>
      </c>
      <c r="G169" s="2"/>
      <c r="H169" t="s">
        <v>317</v>
      </c>
      <c r="I169" s="2">
        <v>36052</v>
      </c>
      <c r="J169" t="s">
        <v>342</v>
      </c>
      <c r="K169" s="3">
        <v>0</v>
      </c>
      <c r="L169" s="3">
        <v>0</v>
      </c>
      <c r="M169" s="3">
        <v>0</v>
      </c>
      <c r="N169" s="3">
        <v>0</v>
      </c>
      <c r="O169" s="3">
        <v>34234</v>
      </c>
      <c r="P169" s="3">
        <v>-32522.3</v>
      </c>
      <c r="Q169" s="3">
        <v>1711.7</v>
      </c>
      <c r="R169" s="3">
        <v>0</v>
      </c>
      <c r="S169" s="3">
        <v>-32522.3</v>
      </c>
      <c r="T169" s="3">
        <v>1711.7</v>
      </c>
      <c r="U169" s="3">
        <v>34234</v>
      </c>
    </row>
    <row r="170" spans="1:21" hidden="1" x14ac:dyDescent="0.2">
      <c r="A170" t="s">
        <v>343</v>
      </c>
      <c r="B170" t="s">
        <v>1</v>
      </c>
      <c r="C170" t="s">
        <v>2</v>
      </c>
      <c r="D170" t="s">
        <v>314</v>
      </c>
      <c r="E170" t="s">
        <v>315</v>
      </c>
      <c r="F170" t="s">
        <v>316</v>
      </c>
      <c r="G170" s="2"/>
      <c r="H170" t="s">
        <v>317</v>
      </c>
      <c r="I170" s="2">
        <v>36179</v>
      </c>
      <c r="J170" t="s">
        <v>344</v>
      </c>
      <c r="K170" s="3">
        <v>0</v>
      </c>
      <c r="L170" s="3">
        <v>0</v>
      </c>
      <c r="M170" s="3">
        <v>0</v>
      </c>
      <c r="N170" s="3">
        <v>0</v>
      </c>
      <c r="O170" s="3">
        <v>9055.75</v>
      </c>
      <c r="P170" s="3">
        <v>-8602.9699999999993</v>
      </c>
      <c r="Q170" s="3">
        <v>452.78</v>
      </c>
      <c r="R170" s="3">
        <v>0</v>
      </c>
      <c r="S170" s="3">
        <v>-8602.9699999999993</v>
      </c>
      <c r="T170" s="3">
        <v>452.78</v>
      </c>
      <c r="U170" s="3">
        <v>9055.75</v>
      </c>
    </row>
    <row r="171" spans="1:21" hidden="1" x14ac:dyDescent="0.2">
      <c r="A171" t="s">
        <v>345</v>
      </c>
      <c r="B171" t="s">
        <v>1</v>
      </c>
      <c r="C171" t="s">
        <v>2</v>
      </c>
      <c r="D171" t="s">
        <v>314</v>
      </c>
      <c r="E171" t="s">
        <v>315</v>
      </c>
      <c r="F171" t="s">
        <v>316</v>
      </c>
      <c r="G171" s="2"/>
      <c r="H171" t="s">
        <v>317</v>
      </c>
      <c r="I171" s="2">
        <v>36182</v>
      </c>
      <c r="J171" t="s">
        <v>346</v>
      </c>
      <c r="K171" s="3">
        <v>0</v>
      </c>
      <c r="L171" s="3">
        <v>0</v>
      </c>
      <c r="M171" s="3">
        <v>0</v>
      </c>
      <c r="N171" s="3">
        <v>0</v>
      </c>
      <c r="O171" s="3">
        <v>105000</v>
      </c>
      <c r="P171" s="3">
        <v>-99750</v>
      </c>
      <c r="Q171" s="3">
        <v>5250</v>
      </c>
      <c r="R171" s="3">
        <v>0</v>
      </c>
      <c r="S171" s="3">
        <v>-99750</v>
      </c>
      <c r="T171" s="3">
        <v>5250</v>
      </c>
      <c r="U171" s="3">
        <v>105000</v>
      </c>
    </row>
    <row r="172" spans="1:21" hidden="1" x14ac:dyDescent="0.2">
      <c r="A172" t="s">
        <v>347</v>
      </c>
      <c r="B172" t="s">
        <v>1</v>
      </c>
      <c r="C172" t="s">
        <v>2</v>
      </c>
      <c r="D172" t="s">
        <v>314</v>
      </c>
      <c r="E172" t="s">
        <v>315</v>
      </c>
      <c r="F172" t="s">
        <v>316</v>
      </c>
      <c r="G172" s="2"/>
      <c r="H172" t="s">
        <v>317</v>
      </c>
      <c r="I172" s="2">
        <v>36444</v>
      </c>
      <c r="J172" t="s">
        <v>348</v>
      </c>
      <c r="K172" s="3">
        <v>0</v>
      </c>
      <c r="L172" s="3">
        <v>0</v>
      </c>
      <c r="M172" s="3">
        <v>0</v>
      </c>
      <c r="N172" s="3">
        <v>0</v>
      </c>
      <c r="O172" s="3">
        <v>5990</v>
      </c>
      <c r="P172" s="3">
        <v>-5690.5</v>
      </c>
      <c r="Q172" s="3">
        <v>299.5</v>
      </c>
      <c r="R172" s="3">
        <v>0</v>
      </c>
      <c r="S172" s="3">
        <v>-5690.5</v>
      </c>
      <c r="T172" s="3">
        <v>299.5</v>
      </c>
      <c r="U172" s="3">
        <v>5990</v>
      </c>
    </row>
    <row r="173" spans="1:21" hidden="1" x14ac:dyDescent="0.2">
      <c r="A173" t="s">
        <v>349</v>
      </c>
      <c r="B173" t="s">
        <v>1</v>
      </c>
      <c r="C173" t="s">
        <v>2</v>
      </c>
      <c r="D173" t="s">
        <v>314</v>
      </c>
      <c r="E173" t="s">
        <v>315</v>
      </c>
      <c r="F173" t="s">
        <v>316</v>
      </c>
      <c r="G173" s="2"/>
      <c r="H173" t="s">
        <v>317</v>
      </c>
      <c r="I173" s="2">
        <v>37299</v>
      </c>
      <c r="J173" t="s">
        <v>350</v>
      </c>
      <c r="K173" s="3">
        <v>0</v>
      </c>
      <c r="L173" s="3">
        <v>0</v>
      </c>
      <c r="M173" s="3">
        <v>0</v>
      </c>
      <c r="N173" s="3">
        <v>0</v>
      </c>
      <c r="O173" s="3">
        <v>8390</v>
      </c>
      <c r="P173" s="3">
        <v>-7970.5</v>
      </c>
      <c r="Q173" s="3">
        <v>419.5</v>
      </c>
      <c r="R173" s="3">
        <v>0</v>
      </c>
      <c r="S173" s="3">
        <v>-7970.5</v>
      </c>
      <c r="T173" s="3">
        <v>419.5</v>
      </c>
      <c r="U173" s="3">
        <v>8390</v>
      </c>
    </row>
    <row r="174" spans="1:21" hidden="1" x14ac:dyDescent="0.2">
      <c r="A174" t="s">
        <v>351</v>
      </c>
      <c r="B174" t="s">
        <v>1</v>
      </c>
      <c r="C174" t="s">
        <v>2</v>
      </c>
      <c r="D174" t="s">
        <v>314</v>
      </c>
      <c r="E174" t="s">
        <v>315</v>
      </c>
      <c r="F174" t="s">
        <v>316</v>
      </c>
      <c r="G174" s="2"/>
      <c r="H174" t="s">
        <v>317</v>
      </c>
      <c r="I174" s="2">
        <v>37606</v>
      </c>
      <c r="J174" t="s">
        <v>352</v>
      </c>
      <c r="K174" s="3">
        <v>0</v>
      </c>
      <c r="L174" s="3">
        <v>0</v>
      </c>
      <c r="M174" s="3">
        <v>0</v>
      </c>
      <c r="N174" s="3">
        <v>0</v>
      </c>
      <c r="O174" s="3">
        <v>3500</v>
      </c>
      <c r="P174" s="3">
        <v>-3325</v>
      </c>
      <c r="Q174" s="3">
        <v>175</v>
      </c>
      <c r="R174" s="3">
        <v>0</v>
      </c>
      <c r="S174" s="3">
        <v>-3325</v>
      </c>
      <c r="T174" s="3">
        <v>175</v>
      </c>
      <c r="U174" s="3">
        <v>3500</v>
      </c>
    </row>
    <row r="175" spans="1:21" hidden="1" x14ac:dyDescent="0.2">
      <c r="A175" t="s">
        <v>353</v>
      </c>
      <c r="B175" t="s">
        <v>1</v>
      </c>
      <c r="C175" t="s">
        <v>2</v>
      </c>
      <c r="D175" t="s">
        <v>314</v>
      </c>
      <c r="E175" t="s">
        <v>315</v>
      </c>
      <c r="F175" t="s">
        <v>316</v>
      </c>
      <c r="G175" s="2"/>
      <c r="H175" t="s">
        <v>317</v>
      </c>
      <c r="I175" s="2">
        <v>37760</v>
      </c>
      <c r="J175" t="s">
        <v>354</v>
      </c>
      <c r="K175" s="3">
        <v>0</v>
      </c>
      <c r="L175" s="3">
        <v>0</v>
      </c>
      <c r="M175" s="3">
        <v>0</v>
      </c>
      <c r="N175" s="3">
        <v>0</v>
      </c>
      <c r="O175" s="3">
        <v>18350</v>
      </c>
      <c r="P175" s="3">
        <v>-17432.5</v>
      </c>
      <c r="Q175" s="3">
        <v>917.5</v>
      </c>
      <c r="R175" s="3">
        <v>0</v>
      </c>
      <c r="S175" s="3">
        <v>-17432.5</v>
      </c>
      <c r="T175" s="3">
        <v>917.5</v>
      </c>
      <c r="U175" s="3">
        <v>18350</v>
      </c>
    </row>
    <row r="176" spans="1:21" hidden="1" x14ac:dyDescent="0.2">
      <c r="A176" t="s">
        <v>355</v>
      </c>
      <c r="B176" t="s">
        <v>1</v>
      </c>
      <c r="C176" t="s">
        <v>2</v>
      </c>
      <c r="D176" t="s">
        <v>314</v>
      </c>
      <c r="E176" t="s">
        <v>315</v>
      </c>
      <c r="F176" t="s">
        <v>316</v>
      </c>
      <c r="G176" s="2"/>
      <c r="H176" t="s">
        <v>317</v>
      </c>
      <c r="I176" s="2">
        <v>37773</v>
      </c>
      <c r="J176" t="s">
        <v>356</v>
      </c>
      <c r="K176" s="3">
        <v>0</v>
      </c>
      <c r="L176" s="3">
        <v>0</v>
      </c>
      <c r="M176" s="3">
        <v>0</v>
      </c>
      <c r="N176" s="3">
        <v>0</v>
      </c>
      <c r="O176" s="3">
        <v>19800</v>
      </c>
      <c r="P176" s="3">
        <v>-18810</v>
      </c>
      <c r="Q176" s="3">
        <v>990</v>
      </c>
      <c r="R176" s="3">
        <v>0</v>
      </c>
      <c r="S176" s="3">
        <v>-18810</v>
      </c>
      <c r="T176" s="3">
        <v>990</v>
      </c>
      <c r="U176" s="3">
        <v>19800</v>
      </c>
    </row>
    <row r="177" spans="1:21" hidden="1" x14ac:dyDescent="0.2">
      <c r="A177" t="s">
        <v>357</v>
      </c>
      <c r="B177" t="s">
        <v>1</v>
      </c>
      <c r="C177" t="s">
        <v>2</v>
      </c>
      <c r="D177" t="s">
        <v>314</v>
      </c>
      <c r="E177" t="s">
        <v>315</v>
      </c>
      <c r="F177" t="s">
        <v>316</v>
      </c>
      <c r="G177" s="2"/>
      <c r="H177" t="s">
        <v>317</v>
      </c>
      <c r="I177" s="2">
        <v>37773</v>
      </c>
      <c r="J177" t="s">
        <v>356</v>
      </c>
      <c r="K177" s="3">
        <v>0</v>
      </c>
      <c r="L177" s="3">
        <v>0</v>
      </c>
      <c r="M177" s="3">
        <v>0</v>
      </c>
      <c r="N177" s="3">
        <v>0</v>
      </c>
      <c r="O177" s="3">
        <v>19800</v>
      </c>
      <c r="P177" s="3">
        <v>-18810</v>
      </c>
      <c r="Q177" s="3">
        <v>990</v>
      </c>
      <c r="R177" s="3">
        <v>0</v>
      </c>
      <c r="S177" s="3">
        <v>-18810</v>
      </c>
      <c r="T177" s="3">
        <v>990</v>
      </c>
      <c r="U177" s="3">
        <v>19800</v>
      </c>
    </row>
    <row r="178" spans="1:21" hidden="1" x14ac:dyDescent="0.2">
      <c r="A178" t="s">
        <v>358</v>
      </c>
      <c r="B178" t="s">
        <v>1</v>
      </c>
      <c r="C178" t="s">
        <v>2</v>
      </c>
      <c r="D178" t="s">
        <v>314</v>
      </c>
      <c r="E178" t="s">
        <v>315</v>
      </c>
      <c r="F178" t="s">
        <v>316</v>
      </c>
      <c r="G178" s="2"/>
      <c r="H178" t="s">
        <v>317</v>
      </c>
      <c r="I178" s="2">
        <v>37816</v>
      </c>
      <c r="J178" t="s">
        <v>359</v>
      </c>
      <c r="K178" s="3">
        <v>0</v>
      </c>
      <c r="L178" s="3">
        <v>0</v>
      </c>
      <c r="M178" s="3">
        <v>0</v>
      </c>
      <c r="N178" s="3">
        <v>0</v>
      </c>
      <c r="O178" s="3">
        <v>262546</v>
      </c>
      <c r="P178" s="3">
        <v>-249418.7</v>
      </c>
      <c r="Q178" s="3">
        <v>13127.3</v>
      </c>
      <c r="R178" s="3">
        <v>0</v>
      </c>
      <c r="S178" s="3">
        <v>-249418.7</v>
      </c>
      <c r="T178" s="3">
        <v>13127.3</v>
      </c>
      <c r="U178" s="3">
        <v>262546</v>
      </c>
    </row>
    <row r="179" spans="1:21" hidden="1" x14ac:dyDescent="0.2">
      <c r="A179" t="s">
        <v>360</v>
      </c>
      <c r="B179" t="s">
        <v>1</v>
      </c>
      <c r="C179" t="s">
        <v>2</v>
      </c>
      <c r="D179" t="s">
        <v>314</v>
      </c>
      <c r="E179" t="s">
        <v>315</v>
      </c>
      <c r="F179" t="s">
        <v>316</v>
      </c>
      <c r="G179" s="2"/>
      <c r="H179" t="s">
        <v>317</v>
      </c>
      <c r="I179" s="2">
        <v>37895</v>
      </c>
      <c r="J179" t="s">
        <v>361</v>
      </c>
      <c r="K179" s="3">
        <v>0</v>
      </c>
      <c r="L179" s="3">
        <v>0</v>
      </c>
      <c r="M179" s="3">
        <v>0</v>
      </c>
      <c r="N179" s="3">
        <v>0</v>
      </c>
      <c r="O179" s="3">
        <v>156758</v>
      </c>
      <c r="P179" s="3">
        <v>-148920.1</v>
      </c>
      <c r="Q179" s="3">
        <v>7837.9</v>
      </c>
      <c r="R179" s="3">
        <v>0</v>
      </c>
      <c r="S179" s="3">
        <v>-148920.1</v>
      </c>
      <c r="T179" s="3">
        <v>7837.9</v>
      </c>
      <c r="U179" s="3">
        <v>156758</v>
      </c>
    </row>
    <row r="180" spans="1:21" hidden="1" x14ac:dyDescent="0.2">
      <c r="A180" t="s">
        <v>362</v>
      </c>
      <c r="B180" t="s">
        <v>1</v>
      </c>
      <c r="C180" t="s">
        <v>2</v>
      </c>
      <c r="D180" t="s">
        <v>314</v>
      </c>
      <c r="E180" t="s">
        <v>315</v>
      </c>
      <c r="F180" t="s">
        <v>316</v>
      </c>
      <c r="G180" s="2"/>
      <c r="H180" t="s">
        <v>317</v>
      </c>
      <c r="I180" s="2">
        <v>38200</v>
      </c>
      <c r="J180" t="s">
        <v>363</v>
      </c>
      <c r="K180" s="3">
        <v>0</v>
      </c>
      <c r="L180" s="3">
        <v>0</v>
      </c>
      <c r="M180" s="3">
        <v>0</v>
      </c>
      <c r="N180" s="3">
        <v>0</v>
      </c>
      <c r="O180" s="3">
        <v>7044</v>
      </c>
      <c r="P180" s="3">
        <v>-6691.8</v>
      </c>
      <c r="Q180" s="3">
        <v>352.2</v>
      </c>
      <c r="R180" s="3">
        <v>0</v>
      </c>
      <c r="S180" s="3">
        <v>-6691.8</v>
      </c>
      <c r="T180" s="3">
        <v>352.2</v>
      </c>
      <c r="U180" s="3">
        <v>7044</v>
      </c>
    </row>
    <row r="181" spans="1:21" hidden="1" x14ac:dyDescent="0.2">
      <c r="A181" t="s">
        <v>364</v>
      </c>
      <c r="B181" t="s">
        <v>1</v>
      </c>
      <c r="C181" t="s">
        <v>2</v>
      </c>
      <c r="D181" t="s">
        <v>314</v>
      </c>
      <c r="E181" t="s">
        <v>315</v>
      </c>
      <c r="F181" t="s">
        <v>316</v>
      </c>
      <c r="G181" s="2"/>
      <c r="H181" t="s">
        <v>317</v>
      </c>
      <c r="I181" s="2">
        <v>38243</v>
      </c>
      <c r="J181" t="s">
        <v>365</v>
      </c>
      <c r="K181" s="3">
        <v>0</v>
      </c>
      <c r="L181" s="3">
        <v>0</v>
      </c>
      <c r="M181" s="3">
        <v>0</v>
      </c>
      <c r="N181" s="3">
        <v>0</v>
      </c>
      <c r="O181" s="3">
        <v>25976</v>
      </c>
      <c r="P181" s="3">
        <v>-24677.200000000001</v>
      </c>
      <c r="Q181" s="3">
        <v>1298.8</v>
      </c>
      <c r="R181" s="3">
        <v>0</v>
      </c>
      <c r="S181" s="3">
        <v>-24677.200000000001</v>
      </c>
      <c r="T181" s="3">
        <v>1298.8</v>
      </c>
      <c r="U181" s="3">
        <v>25976</v>
      </c>
    </row>
    <row r="182" spans="1:21" hidden="1" x14ac:dyDescent="0.2">
      <c r="A182" t="s">
        <v>366</v>
      </c>
      <c r="B182" t="s">
        <v>1</v>
      </c>
      <c r="C182" t="s">
        <v>2</v>
      </c>
      <c r="D182" t="s">
        <v>314</v>
      </c>
      <c r="E182" t="s">
        <v>315</v>
      </c>
      <c r="F182" t="s">
        <v>316</v>
      </c>
      <c r="G182" s="2"/>
      <c r="H182" t="s">
        <v>317</v>
      </c>
      <c r="I182" s="2">
        <v>38371</v>
      </c>
      <c r="J182" t="s">
        <v>367</v>
      </c>
      <c r="K182" s="3">
        <v>0</v>
      </c>
      <c r="L182" s="3">
        <v>0</v>
      </c>
      <c r="M182" s="3">
        <v>0</v>
      </c>
      <c r="N182" s="3">
        <v>0</v>
      </c>
      <c r="O182" s="3">
        <v>9950</v>
      </c>
      <c r="P182" s="3">
        <v>-9452.5</v>
      </c>
      <c r="Q182" s="3">
        <v>497.5</v>
      </c>
      <c r="R182" s="3">
        <v>0</v>
      </c>
      <c r="S182" s="3">
        <v>-9452.5</v>
      </c>
      <c r="T182" s="3">
        <v>497.5</v>
      </c>
      <c r="U182" s="3">
        <v>9950</v>
      </c>
    </row>
    <row r="183" spans="1:21" hidden="1" x14ac:dyDescent="0.2">
      <c r="A183" t="s">
        <v>368</v>
      </c>
      <c r="B183" t="s">
        <v>1</v>
      </c>
      <c r="C183" t="s">
        <v>2</v>
      </c>
      <c r="D183" t="s">
        <v>314</v>
      </c>
      <c r="E183" t="s">
        <v>315</v>
      </c>
      <c r="F183" t="s">
        <v>316</v>
      </c>
      <c r="G183" s="2"/>
      <c r="H183" t="s">
        <v>317</v>
      </c>
      <c r="I183" s="2">
        <v>38448</v>
      </c>
      <c r="J183" t="s">
        <v>369</v>
      </c>
      <c r="K183" s="3">
        <v>0</v>
      </c>
      <c r="L183" s="3">
        <v>0</v>
      </c>
      <c r="M183" s="3">
        <v>0</v>
      </c>
      <c r="N183" s="3">
        <v>0</v>
      </c>
      <c r="O183" s="3">
        <v>35600</v>
      </c>
      <c r="P183" s="3">
        <v>-33820</v>
      </c>
      <c r="Q183" s="3">
        <v>1780</v>
      </c>
      <c r="R183" s="3">
        <v>0</v>
      </c>
      <c r="S183" s="3">
        <v>-33820</v>
      </c>
      <c r="T183" s="3">
        <v>1780</v>
      </c>
      <c r="U183" s="3">
        <v>35600</v>
      </c>
    </row>
    <row r="184" spans="1:21" hidden="1" x14ac:dyDescent="0.2">
      <c r="A184" t="s">
        <v>370</v>
      </c>
      <c r="B184" t="s">
        <v>1</v>
      </c>
      <c r="C184" t="s">
        <v>2</v>
      </c>
      <c r="D184" t="s">
        <v>314</v>
      </c>
      <c r="E184" t="s">
        <v>315</v>
      </c>
      <c r="F184" t="s">
        <v>316</v>
      </c>
      <c r="G184" s="2"/>
      <c r="H184" t="s">
        <v>317</v>
      </c>
      <c r="I184" s="2">
        <v>38596</v>
      </c>
      <c r="J184" t="s">
        <v>359</v>
      </c>
      <c r="K184" s="3">
        <v>0</v>
      </c>
      <c r="L184" s="3">
        <v>0</v>
      </c>
      <c r="M184" s="3">
        <v>0</v>
      </c>
      <c r="N184" s="3">
        <v>0</v>
      </c>
      <c r="O184" s="3">
        <v>83000</v>
      </c>
      <c r="P184" s="3">
        <v>-78850</v>
      </c>
      <c r="Q184" s="3">
        <v>4150</v>
      </c>
      <c r="R184" s="3">
        <v>0</v>
      </c>
      <c r="S184" s="3">
        <v>-78850</v>
      </c>
      <c r="T184" s="3">
        <v>4150</v>
      </c>
      <c r="U184" s="3">
        <v>83000</v>
      </c>
    </row>
    <row r="185" spans="1:21" hidden="1" x14ac:dyDescent="0.2">
      <c r="A185" t="s">
        <v>371</v>
      </c>
      <c r="B185" t="s">
        <v>1</v>
      </c>
      <c r="C185" t="s">
        <v>2</v>
      </c>
      <c r="D185" t="s">
        <v>314</v>
      </c>
      <c r="E185" t="s">
        <v>315</v>
      </c>
      <c r="F185" t="s">
        <v>316</v>
      </c>
      <c r="G185" s="2"/>
      <c r="H185" t="s">
        <v>317</v>
      </c>
      <c r="I185" s="2">
        <v>38596</v>
      </c>
      <c r="J185" t="s">
        <v>372</v>
      </c>
      <c r="K185" s="3">
        <v>0</v>
      </c>
      <c r="L185" s="3">
        <v>0</v>
      </c>
      <c r="M185" s="3">
        <v>0</v>
      </c>
      <c r="N185" s="3">
        <v>0</v>
      </c>
      <c r="O185" s="3">
        <v>1550</v>
      </c>
      <c r="P185" s="3">
        <v>-1472.5</v>
      </c>
      <c r="Q185" s="3">
        <v>77.5</v>
      </c>
      <c r="R185" s="3">
        <v>0</v>
      </c>
      <c r="S185" s="3">
        <v>-1472.5</v>
      </c>
      <c r="T185" s="3">
        <v>77.5</v>
      </c>
      <c r="U185" s="3">
        <v>1550</v>
      </c>
    </row>
    <row r="186" spans="1:21" hidden="1" x14ac:dyDescent="0.2">
      <c r="A186" t="s">
        <v>373</v>
      </c>
      <c r="B186" t="s">
        <v>1</v>
      </c>
      <c r="C186" t="s">
        <v>2</v>
      </c>
      <c r="D186" t="s">
        <v>314</v>
      </c>
      <c r="E186" t="s">
        <v>315</v>
      </c>
      <c r="F186" t="s">
        <v>316</v>
      </c>
      <c r="G186" s="2"/>
      <c r="H186" t="s">
        <v>317</v>
      </c>
      <c r="I186" s="2">
        <v>38596</v>
      </c>
      <c r="J186" t="s">
        <v>374</v>
      </c>
      <c r="K186" s="3">
        <v>0</v>
      </c>
      <c r="L186" s="3">
        <v>0</v>
      </c>
      <c r="M186" s="3">
        <v>0</v>
      </c>
      <c r="N186" s="3">
        <v>0</v>
      </c>
      <c r="O186" s="3">
        <v>12816</v>
      </c>
      <c r="P186" s="3">
        <v>-12175.2</v>
      </c>
      <c r="Q186" s="3">
        <v>640.79999999999995</v>
      </c>
      <c r="R186" s="3">
        <v>0</v>
      </c>
      <c r="S186" s="3">
        <v>-12175.2</v>
      </c>
      <c r="T186" s="3">
        <v>640.79999999999995</v>
      </c>
      <c r="U186" s="3">
        <v>12816</v>
      </c>
    </row>
    <row r="187" spans="1:21" hidden="1" x14ac:dyDescent="0.2">
      <c r="A187" t="s">
        <v>375</v>
      </c>
      <c r="B187" t="s">
        <v>1</v>
      </c>
      <c r="C187" t="s">
        <v>2</v>
      </c>
      <c r="D187" t="s">
        <v>314</v>
      </c>
      <c r="E187" t="s">
        <v>315</v>
      </c>
      <c r="F187" t="s">
        <v>316</v>
      </c>
      <c r="G187" s="2"/>
      <c r="H187" t="s">
        <v>317</v>
      </c>
      <c r="I187" s="2">
        <v>38626</v>
      </c>
      <c r="J187" t="s">
        <v>376</v>
      </c>
      <c r="K187" s="3">
        <v>0</v>
      </c>
      <c r="L187" s="3">
        <v>0</v>
      </c>
      <c r="M187" s="3">
        <v>0</v>
      </c>
      <c r="N187" s="3">
        <v>0</v>
      </c>
      <c r="O187" s="3">
        <v>4690</v>
      </c>
      <c r="P187" s="3">
        <v>-4455.5</v>
      </c>
      <c r="Q187" s="3">
        <v>234.5</v>
      </c>
      <c r="R187" s="3">
        <v>0</v>
      </c>
      <c r="S187" s="3">
        <v>-4455.5</v>
      </c>
      <c r="T187" s="3">
        <v>234.5</v>
      </c>
      <c r="U187" s="3">
        <v>4690</v>
      </c>
    </row>
    <row r="188" spans="1:21" hidden="1" x14ac:dyDescent="0.2">
      <c r="A188" t="s">
        <v>377</v>
      </c>
      <c r="B188" t="s">
        <v>1</v>
      </c>
      <c r="C188" t="s">
        <v>2</v>
      </c>
      <c r="D188" t="s">
        <v>314</v>
      </c>
      <c r="E188" t="s">
        <v>315</v>
      </c>
      <c r="F188" t="s">
        <v>316</v>
      </c>
      <c r="G188" s="2"/>
      <c r="H188" t="s">
        <v>317</v>
      </c>
      <c r="I188" s="2">
        <v>38713</v>
      </c>
      <c r="J188" t="s">
        <v>378</v>
      </c>
      <c r="K188" s="3">
        <v>0</v>
      </c>
      <c r="L188" s="3">
        <v>0</v>
      </c>
      <c r="M188" s="3">
        <v>0</v>
      </c>
      <c r="N188" s="3">
        <v>0</v>
      </c>
      <c r="O188" s="3">
        <v>16773</v>
      </c>
      <c r="P188" s="3">
        <v>-15934.35</v>
      </c>
      <c r="Q188" s="3">
        <v>838.65</v>
      </c>
      <c r="R188" s="3">
        <v>0</v>
      </c>
      <c r="S188" s="3">
        <v>-15934.35</v>
      </c>
      <c r="T188" s="3">
        <v>838.65</v>
      </c>
      <c r="U188" s="3">
        <v>16773</v>
      </c>
    </row>
    <row r="189" spans="1:21" hidden="1" x14ac:dyDescent="0.2">
      <c r="A189" t="s">
        <v>379</v>
      </c>
      <c r="B189" t="s">
        <v>1</v>
      </c>
      <c r="C189" t="s">
        <v>2</v>
      </c>
      <c r="D189" t="s">
        <v>314</v>
      </c>
      <c r="E189" t="s">
        <v>315</v>
      </c>
      <c r="F189" t="s">
        <v>316</v>
      </c>
      <c r="G189" s="2"/>
      <c r="H189" t="s">
        <v>317</v>
      </c>
      <c r="I189" s="2">
        <v>38722</v>
      </c>
      <c r="J189" t="s">
        <v>380</v>
      </c>
      <c r="K189" s="3">
        <v>0</v>
      </c>
      <c r="L189" s="3">
        <v>0</v>
      </c>
      <c r="M189" s="3">
        <v>0</v>
      </c>
      <c r="N189" s="3">
        <v>0</v>
      </c>
      <c r="O189" s="3">
        <v>51750</v>
      </c>
      <c r="P189" s="3">
        <v>-49162.5</v>
      </c>
      <c r="Q189" s="3">
        <v>2587.5</v>
      </c>
      <c r="R189" s="3">
        <v>0</v>
      </c>
      <c r="S189" s="3">
        <v>-49162.5</v>
      </c>
      <c r="T189" s="3">
        <v>2587.5</v>
      </c>
      <c r="U189" s="3">
        <v>51750</v>
      </c>
    </row>
    <row r="190" spans="1:21" hidden="1" x14ac:dyDescent="0.2">
      <c r="A190" t="s">
        <v>381</v>
      </c>
      <c r="B190" t="s">
        <v>1</v>
      </c>
      <c r="C190" t="s">
        <v>2</v>
      </c>
      <c r="D190" t="s">
        <v>314</v>
      </c>
      <c r="E190" t="s">
        <v>315</v>
      </c>
      <c r="F190" t="s">
        <v>316</v>
      </c>
      <c r="G190" s="2"/>
      <c r="H190" t="s">
        <v>317</v>
      </c>
      <c r="I190" s="2">
        <v>38733</v>
      </c>
      <c r="J190" t="s">
        <v>382</v>
      </c>
      <c r="K190" s="3">
        <v>0</v>
      </c>
      <c r="L190" s="3">
        <v>0</v>
      </c>
      <c r="M190" s="3">
        <v>0</v>
      </c>
      <c r="N190" s="3">
        <v>0</v>
      </c>
      <c r="O190" s="3">
        <v>474760</v>
      </c>
      <c r="P190" s="3">
        <v>-451022</v>
      </c>
      <c r="Q190" s="3">
        <v>23738</v>
      </c>
      <c r="R190" s="3">
        <v>0</v>
      </c>
      <c r="S190" s="3">
        <v>-451022</v>
      </c>
      <c r="T190" s="3">
        <v>23738</v>
      </c>
      <c r="U190" s="3">
        <v>474760</v>
      </c>
    </row>
    <row r="191" spans="1:21" hidden="1" x14ac:dyDescent="0.2">
      <c r="A191" t="s">
        <v>383</v>
      </c>
      <c r="B191" t="s">
        <v>1</v>
      </c>
      <c r="C191" t="s">
        <v>2</v>
      </c>
      <c r="D191" t="s">
        <v>314</v>
      </c>
      <c r="E191" t="s">
        <v>315</v>
      </c>
      <c r="F191" t="s">
        <v>316</v>
      </c>
      <c r="G191" s="2"/>
      <c r="H191" t="s">
        <v>317</v>
      </c>
      <c r="I191" s="2">
        <v>38735</v>
      </c>
      <c r="J191" t="s">
        <v>384</v>
      </c>
      <c r="K191" s="3">
        <v>0</v>
      </c>
      <c r="L191" s="3">
        <v>0</v>
      </c>
      <c r="M191" s="3">
        <v>0</v>
      </c>
      <c r="N191" s="3">
        <v>0</v>
      </c>
      <c r="O191" s="3">
        <v>421774</v>
      </c>
      <c r="P191" s="3">
        <v>-400685.3</v>
      </c>
      <c r="Q191" s="3">
        <v>21088.7</v>
      </c>
      <c r="R191" s="3">
        <v>0</v>
      </c>
      <c r="S191" s="3">
        <v>-400685.3</v>
      </c>
      <c r="T191" s="3">
        <v>21088.7</v>
      </c>
      <c r="U191" s="3">
        <v>421774</v>
      </c>
    </row>
    <row r="192" spans="1:21" hidden="1" x14ac:dyDescent="0.2">
      <c r="A192" t="s">
        <v>385</v>
      </c>
      <c r="B192" t="s">
        <v>1</v>
      </c>
      <c r="C192" t="s">
        <v>2</v>
      </c>
      <c r="D192" t="s">
        <v>314</v>
      </c>
      <c r="E192" t="s">
        <v>315</v>
      </c>
      <c r="F192" t="s">
        <v>316</v>
      </c>
      <c r="G192" s="2"/>
      <c r="H192" t="s">
        <v>317</v>
      </c>
      <c r="I192" s="2">
        <v>38734</v>
      </c>
      <c r="J192" t="s">
        <v>386</v>
      </c>
      <c r="K192" s="3">
        <v>0</v>
      </c>
      <c r="L192" s="3">
        <v>0</v>
      </c>
      <c r="M192" s="3">
        <v>0</v>
      </c>
      <c r="N192" s="3">
        <v>0</v>
      </c>
      <c r="O192" s="3">
        <v>98278</v>
      </c>
      <c r="P192" s="3">
        <v>-93364.1</v>
      </c>
      <c r="Q192" s="3">
        <v>4913.8999999999996</v>
      </c>
      <c r="R192" s="3">
        <v>0</v>
      </c>
      <c r="S192" s="3">
        <v>-93364.1</v>
      </c>
      <c r="T192" s="3">
        <v>4913.8999999999996</v>
      </c>
      <c r="U192" s="3">
        <v>98278</v>
      </c>
    </row>
    <row r="193" spans="1:21" hidden="1" x14ac:dyDescent="0.2">
      <c r="A193" t="s">
        <v>387</v>
      </c>
      <c r="B193" t="s">
        <v>1</v>
      </c>
      <c r="C193" t="s">
        <v>2</v>
      </c>
      <c r="D193" t="s">
        <v>314</v>
      </c>
      <c r="E193" t="s">
        <v>315</v>
      </c>
      <c r="F193" t="s">
        <v>316</v>
      </c>
      <c r="G193" s="2"/>
      <c r="H193" t="s">
        <v>317</v>
      </c>
      <c r="I193" s="2">
        <v>38754</v>
      </c>
      <c r="J193" t="s">
        <v>388</v>
      </c>
      <c r="K193" s="3">
        <v>0</v>
      </c>
      <c r="L193" s="3">
        <v>0</v>
      </c>
      <c r="M193" s="3">
        <v>0</v>
      </c>
      <c r="N193" s="3">
        <v>0</v>
      </c>
      <c r="O193" s="3">
        <v>156624</v>
      </c>
      <c r="P193" s="3">
        <v>-148792.79999999999</v>
      </c>
      <c r="Q193" s="3">
        <v>7831.2</v>
      </c>
      <c r="R193" s="3">
        <v>0</v>
      </c>
      <c r="S193" s="3">
        <v>-148792.79999999999</v>
      </c>
      <c r="T193" s="3">
        <v>7831.2</v>
      </c>
      <c r="U193" s="3">
        <v>156624</v>
      </c>
    </row>
    <row r="194" spans="1:21" hidden="1" x14ac:dyDescent="0.2">
      <c r="A194" t="s">
        <v>389</v>
      </c>
      <c r="B194" t="s">
        <v>1</v>
      </c>
      <c r="C194" t="s">
        <v>2</v>
      </c>
      <c r="D194" t="s">
        <v>314</v>
      </c>
      <c r="E194" t="s">
        <v>315</v>
      </c>
      <c r="F194" t="s">
        <v>316</v>
      </c>
      <c r="G194" s="2"/>
      <c r="H194" t="s">
        <v>317</v>
      </c>
      <c r="I194" s="2">
        <v>38754</v>
      </c>
      <c r="J194" t="s">
        <v>390</v>
      </c>
      <c r="K194" s="3">
        <v>0</v>
      </c>
      <c r="L194" s="3">
        <v>0</v>
      </c>
      <c r="M194" s="3">
        <v>0</v>
      </c>
      <c r="N194" s="3">
        <v>0</v>
      </c>
      <c r="O194" s="3">
        <v>118097</v>
      </c>
      <c r="P194" s="3">
        <v>-112192.15</v>
      </c>
      <c r="Q194" s="3">
        <v>5904.85</v>
      </c>
      <c r="R194" s="3">
        <v>0</v>
      </c>
      <c r="S194" s="3">
        <v>-112192.15</v>
      </c>
      <c r="T194" s="3">
        <v>5904.85</v>
      </c>
      <c r="U194" s="3">
        <v>118097</v>
      </c>
    </row>
    <row r="195" spans="1:21" hidden="1" x14ac:dyDescent="0.2">
      <c r="A195" t="s">
        <v>391</v>
      </c>
      <c r="B195" t="s">
        <v>1</v>
      </c>
      <c r="C195" t="s">
        <v>2</v>
      </c>
      <c r="D195" t="s">
        <v>314</v>
      </c>
      <c r="E195" t="s">
        <v>315</v>
      </c>
      <c r="F195" t="s">
        <v>316</v>
      </c>
      <c r="G195" s="2"/>
      <c r="H195" t="s">
        <v>317</v>
      </c>
      <c r="I195" s="2">
        <v>38762</v>
      </c>
      <c r="J195" t="s">
        <v>392</v>
      </c>
      <c r="K195" s="3">
        <v>0</v>
      </c>
      <c r="L195" s="3">
        <v>0</v>
      </c>
      <c r="M195" s="3">
        <v>0</v>
      </c>
      <c r="N195" s="3">
        <v>0</v>
      </c>
      <c r="O195" s="3">
        <v>241650</v>
      </c>
      <c r="P195" s="3">
        <v>-229567.5</v>
      </c>
      <c r="Q195" s="3">
        <v>12082.5</v>
      </c>
      <c r="R195" s="3">
        <v>0</v>
      </c>
      <c r="S195" s="3">
        <v>-229567.5</v>
      </c>
      <c r="T195" s="3">
        <v>12082.5</v>
      </c>
      <c r="U195" s="3">
        <v>241650</v>
      </c>
    </row>
    <row r="196" spans="1:21" hidden="1" x14ac:dyDescent="0.2">
      <c r="A196" t="s">
        <v>393</v>
      </c>
      <c r="B196" t="s">
        <v>1</v>
      </c>
      <c r="C196" t="s">
        <v>2</v>
      </c>
      <c r="D196" t="s">
        <v>314</v>
      </c>
      <c r="E196" t="s">
        <v>315</v>
      </c>
      <c r="F196" t="s">
        <v>316</v>
      </c>
      <c r="G196" s="2"/>
      <c r="H196" t="s">
        <v>317</v>
      </c>
      <c r="I196" s="2">
        <v>38796</v>
      </c>
      <c r="J196" t="s">
        <v>394</v>
      </c>
      <c r="K196" s="3">
        <v>0</v>
      </c>
      <c r="L196" s="3">
        <v>0</v>
      </c>
      <c r="M196" s="3">
        <v>0</v>
      </c>
      <c r="N196" s="3">
        <v>0</v>
      </c>
      <c r="O196" s="3">
        <v>60435</v>
      </c>
      <c r="P196" s="3">
        <v>-57413.25</v>
      </c>
      <c r="Q196" s="3">
        <v>3021.75</v>
      </c>
      <c r="R196" s="3">
        <v>0</v>
      </c>
      <c r="S196" s="3">
        <v>-57413.25</v>
      </c>
      <c r="T196" s="3">
        <v>3021.75</v>
      </c>
      <c r="U196" s="3">
        <v>60435</v>
      </c>
    </row>
    <row r="197" spans="1:21" hidden="1" x14ac:dyDescent="0.2">
      <c r="A197" t="s">
        <v>395</v>
      </c>
      <c r="B197" t="s">
        <v>1</v>
      </c>
      <c r="C197" t="s">
        <v>2</v>
      </c>
      <c r="D197" t="s">
        <v>314</v>
      </c>
      <c r="E197" t="s">
        <v>315</v>
      </c>
      <c r="F197" t="s">
        <v>316</v>
      </c>
      <c r="G197" s="2"/>
      <c r="H197" t="s">
        <v>317</v>
      </c>
      <c r="I197" s="2">
        <v>38808</v>
      </c>
      <c r="J197" t="s">
        <v>396</v>
      </c>
      <c r="K197" s="3">
        <v>0</v>
      </c>
      <c r="L197" s="3">
        <v>0</v>
      </c>
      <c r="M197" s="3">
        <v>0</v>
      </c>
      <c r="N197" s="3">
        <v>0</v>
      </c>
      <c r="O197" s="3">
        <v>20280</v>
      </c>
      <c r="P197" s="3">
        <v>-19266</v>
      </c>
      <c r="Q197" s="3">
        <v>1014</v>
      </c>
      <c r="R197" s="3">
        <v>0</v>
      </c>
      <c r="S197" s="3">
        <v>-19266</v>
      </c>
      <c r="T197" s="3">
        <v>1014</v>
      </c>
      <c r="U197" s="3">
        <v>20280</v>
      </c>
    </row>
    <row r="198" spans="1:21" hidden="1" x14ac:dyDescent="0.2">
      <c r="A198" t="s">
        <v>397</v>
      </c>
      <c r="B198" t="s">
        <v>1</v>
      </c>
      <c r="C198" t="s">
        <v>2</v>
      </c>
      <c r="D198" t="s">
        <v>314</v>
      </c>
      <c r="E198" t="s">
        <v>315</v>
      </c>
      <c r="F198" t="s">
        <v>316</v>
      </c>
      <c r="G198" s="2"/>
      <c r="H198" t="s">
        <v>317</v>
      </c>
      <c r="I198" s="2">
        <v>38808</v>
      </c>
      <c r="J198" t="s">
        <v>398</v>
      </c>
      <c r="K198" s="3">
        <v>0</v>
      </c>
      <c r="L198" s="3">
        <v>0</v>
      </c>
      <c r="M198" s="3">
        <v>0</v>
      </c>
      <c r="N198" s="3">
        <v>0</v>
      </c>
      <c r="O198" s="3">
        <v>58240</v>
      </c>
      <c r="P198" s="3">
        <v>-55328</v>
      </c>
      <c r="Q198" s="3">
        <v>2912</v>
      </c>
      <c r="R198" s="3">
        <v>0</v>
      </c>
      <c r="S198" s="3">
        <v>-55328</v>
      </c>
      <c r="T198" s="3">
        <v>2912</v>
      </c>
      <c r="U198" s="3">
        <v>58240</v>
      </c>
    </row>
    <row r="199" spans="1:21" hidden="1" x14ac:dyDescent="0.2">
      <c r="A199" t="s">
        <v>399</v>
      </c>
      <c r="B199" t="s">
        <v>1</v>
      </c>
      <c r="C199" t="s">
        <v>2</v>
      </c>
      <c r="D199" t="s">
        <v>314</v>
      </c>
      <c r="E199" t="s">
        <v>315</v>
      </c>
      <c r="F199" t="s">
        <v>316</v>
      </c>
      <c r="G199" s="2"/>
      <c r="H199" t="s">
        <v>317</v>
      </c>
      <c r="I199" s="2">
        <v>38910</v>
      </c>
      <c r="J199" t="s">
        <v>400</v>
      </c>
      <c r="K199" s="3">
        <v>0</v>
      </c>
      <c r="L199" s="3">
        <v>0</v>
      </c>
      <c r="M199" s="3">
        <v>0</v>
      </c>
      <c r="N199" s="3">
        <v>0</v>
      </c>
      <c r="O199" s="3">
        <v>2950</v>
      </c>
      <c r="P199" s="3">
        <v>-2802.5</v>
      </c>
      <c r="Q199" s="3">
        <v>147.5</v>
      </c>
      <c r="R199" s="3">
        <v>0</v>
      </c>
      <c r="S199" s="3">
        <v>-2802.5</v>
      </c>
      <c r="T199" s="3">
        <v>147.5</v>
      </c>
      <c r="U199" s="3">
        <v>2950</v>
      </c>
    </row>
    <row r="200" spans="1:21" hidden="1" x14ac:dyDescent="0.2">
      <c r="A200" t="s">
        <v>401</v>
      </c>
      <c r="B200" t="s">
        <v>1</v>
      </c>
      <c r="C200" t="s">
        <v>2</v>
      </c>
      <c r="D200" t="s">
        <v>314</v>
      </c>
      <c r="E200" t="s">
        <v>315</v>
      </c>
      <c r="F200" t="s">
        <v>316</v>
      </c>
      <c r="G200" s="2"/>
      <c r="H200" t="s">
        <v>317</v>
      </c>
      <c r="I200" s="2">
        <v>38930</v>
      </c>
      <c r="J200" t="s">
        <v>400</v>
      </c>
      <c r="K200" s="3">
        <v>0</v>
      </c>
      <c r="L200" s="3">
        <v>0</v>
      </c>
      <c r="M200" s="3">
        <v>0</v>
      </c>
      <c r="N200" s="3">
        <v>0</v>
      </c>
      <c r="O200" s="3">
        <v>2950</v>
      </c>
      <c r="P200" s="3">
        <v>-2802.5</v>
      </c>
      <c r="Q200" s="3">
        <v>147.5</v>
      </c>
      <c r="R200" s="3">
        <v>0</v>
      </c>
      <c r="S200" s="3">
        <v>-2802.5</v>
      </c>
      <c r="T200" s="3">
        <v>147.5</v>
      </c>
      <c r="U200" s="3">
        <v>2950</v>
      </c>
    </row>
    <row r="201" spans="1:21" hidden="1" x14ac:dyDescent="0.2">
      <c r="A201" t="s">
        <v>402</v>
      </c>
      <c r="B201" t="s">
        <v>1</v>
      </c>
      <c r="C201" t="s">
        <v>2</v>
      </c>
      <c r="D201" t="s">
        <v>314</v>
      </c>
      <c r="E201" t="s">
        <v>315</v>
      </c>
      <c r="F201" t="s">
        <v>316</v>
      </c>
      <c r="G201" s="2"/>
      <c r="H201" t="s">
        <v>317</v>
      </c>
      <c r="I201" s="2">
        <v>38943</v>
      </c>
      <c r="J201" t="s">
        <v>403</v>
      </c>
      <c r="K201" s="3">
        <v>0</v>
      </c>
      <c r="L201" s="3">
        <v>0</v>
      </c>
      <c r="M201" s="3">
        <v>0</v>
      </c>
      <c r="N201" s="3">
        <v>0</v>
      </c>
      <c r="O201" s="3">
        <v>66900</v>
      </c>
      <c r="P201" s="3">
        <v>-63555</v>
      </c>
      <c r="Q201" s="3">
        <v>3345</v>
      </c>
      <c r="R201" s="3">
        <v>0</v>
      </c>
      <c r="S201" s="3">
        <v>-63555</v>
      </c>
      <c r="T201" s="3">
        <v>3345</v>
      </c>
      <c r="U201" s="3">
        <v>66900</v>
      </c>
    </row>
    <row r="202" spans="1:21" hidden="1" x14ac:dyDescent="0.2">
      <c r="A202" t="s">
        <v>404</v>
      </c>
      <c r="B202" t="s">
        <v>1</v>
      </c>
      <c r="C202" t="s">
        <v>2</v>
      </c>
      <c r="D202" t="s">
        <v>314</v>
      </c>
      <c r="E202" t="s">
        <v>315</v>
      </c>
      <c r="F202" t="s">
        <v>316</v>
      </c>
      <c r="G202" s="2"/>
      <c r="H202" t="s">
        <v>317</v>
      </c>
      <c r="I202" s="2">
        <v>38961</v>
      </c>
      <c r="J202" t="s">
        <v>405</v>
      </c>
      <c r="K202" s="3">
        <v>0</v>
      </c>
      <c r="L202" s="3">
        <v>0</v>
      </c>
      <c r="M202" s="3">
        <v>0</v>
      </c>
      <c r="N202" s="3">
        <v>0</v>
      </c>
      <c r="O202" s="3">
        <v>47240</v>
      </c>
      <c r="P202" s="3">
        <v>-44878</v>
      </c>
      <c r="Q202" s="3">
        <v>2362</v>
      </c>
      <c r="R202" s="3">
        <v>0</v>
      </c>
      <c r="S202" s="3">
        <v>-44878</v>
      </c>
      <c r="T202" s="3">
        <v>2362</v>
      </c>
      <c r="U202" s="3">
        <v>47240</v>
      </c>
    </row>
    <row r="203" spans="1:21" hidden="1" x14ac:dyDescent="0.2">
      <c r="A203" t="s">
        <v>406</v>
      </c>
      <c r="B203" t="s">
        <v>1</v>
      </c>
      <c r="C203" t="s">
        <v>2</v>
      </c>
      <c r="D203" t="s">
        <v>314</v>
      </c>
      <c r="E203" t="s">
        <v>315</v>
      </c>
      <c r="F203" t="s">
        <v>316</v>
      </c>
      <c r="G203" s="2"/>
      <c r="H203" t="s">
        <v>317</v>
      </c>
      <c r="I203" s="2">
        <v>38967</v>
      </c>
      <c r="J203" t="s">
        <v>407</v>
      </c>
      <c r="K203" s="3">
        <v>0</v>
      </c>
      <c r="L203" s="3">
        <v>0</v>
      </c>
      <c r="M203" s="3">
        <v>0</v>
      </c>
      <c r="N203" s="3">
        <v>0</v>
      </c>
      <c r="O203" s="3">
        <v>83950</v>
      </c>
      <c r="P203" s="3">
        <v>-79752.5</v>
      </c>
      <c r="Q203" s="3">
        <v>4197.5</v>
      </c>
      <c r="R203" s="3">
        <v>0</v>
      </c>
      <c r="S203" s="3">
        <v>-79752.5</v>
      </c>
      <c r="T203" s="3">
        <v>4197.5</v>
      </c>
      <c r="U203" s="3">
        <v>83950</v>
      </c>
    </row>
    <row r="204" spans="1:21" hidden="1" x14ac:dyDescent="0.2">
      <c r="A204" t="s">
        <v>408</v>
      </c>
      <c r="B204" t="s">
        <v>1</v>
      </c>
      <c r="C204" t="s">
        <v>2</v>
      </c>
      <c r="D204" t="s">
        <v>314</v>
      </c>
      <c r="E204" t="s">
        <v>315</v>
      </c>
      <c r="F204" t="s">
        <v>316</v>
      </c>
      <c r="G204" s="2"/>
      <c r="H204" t="s">
        <v>317</v>
      </c>
      <c r="I204" s="2">
        <v>38961</v>
      </c>
      <c r="J204" t="s">
        <v>409</v>
      </c>
      <c r="K204" s="3">
        <v>0</v>
      </c>
      <c r="L204" s="3">
        <v>0</v>
      </c>
      <c r="M204" s="3">
        <v>0</v>
      </c>
      <c r="N204" s="3">
        <v>0</v>
      </c>
      <c r="O204" s="3">
        <v>55250</v>
      </c>
      <c r="P204" s="3">
        <v>-52487.5</v>
      </c>
      <c r="Q204" s="3">
        <v>2762.5</v>
      </c>
      <c r="R204" s="3">
        <v>0</v>
      </c>
      <c r="S204" s="3">
        <v>-52487.5</v>
      </c>
      <c r="T204" s="3">
        <v>2762.5</v>
      </c>
      <c r="U204" s="3">
        <v>55250</v>
      </c>
    </row>
    <row r="205" spans="1:21" hidden="1" x14ac:dyDescent="0.2">
      <c r="A205" t="s">
        <v>410</v>
      </c>
      <c r="B205" t="s">
        <v>1</v>
      </c>
      <c r="C205" t="s">
        <v>2</v>
      </c>
      <c r="D205" t="s">
        <v>314</v>
      </c>
      <c r="E205" t="s">
        <v>315</v>
      </c>
      <c r="F205" t="s">
        <v>316</v>
      </c>
      <c r="G205" s="2"/>
      <c r="H205" t="s">
        <v>317</v>
      </c>
      <c r="I205" s="2">
        <v>38991</v>
      </c>
      <c r="J205" t="s">
        <v>403</v>
      </c>
      <c r="K205" s="3">
        <v>0</v>
      </c>
      <c r="L205" s="3">
        <v>0</v>
      </c>
      <c r="M205" s="3">
        <v>0</v>
      </c>
      <c r="N205" s="3">
        <v>0</v>
      </c>
      <c r="O205" s="3">
        <v>22300</v>
      </c>
      <c r="P205" s="3">
        <v>-21185</v>
      </c>
      <c r="Q205" s="3">
        <v>1115</v>
      </c>
      <c r="R205" s="3">
        <v>0</v>
      </c>
      <c r="S205" s="3">
        <v>-21185</v>
      </c>
      <c r="T205" s="3">
        <v>1115</v>
      </c>
      <c r="U205" s="3">
        <v>22300</v>
      </c>
    </row>
    <row r="206" spans="1:21" hidden="1" x14ac:dyDescent="0.2">
      <c r="A206" t="s">
        <v>411</v>
      </c>
      <c r="B206" t="s">
        <v>1</v>
      </c>
      <c r="C206" t="s">
        <v>2</v>
      </c>
      <c r="D206" t="s">
        <v>314</v>
      </c>
      <c r="E206" t="s">
        <v>315</v>
      </c>
      <c r="F206" t="s">
        <v>316</v>
      </c>
      <c r="G206" s="2"/>
      <c r="H206" t="s">
        <v>317</v>
      </c>
      <c r="I206" s="2">
        <v>39022</v>
      </c>
      <c r="J206" t="s">
        <v>403</v>
      </c>
      <c r="K206" s="3">
        <v>0</v>
      </c>
      <c r="L206" s="3">
        <v>0</v>
      </c>
      <c r="M206" s="3">
        <v>0</v>
      </c>
      <c r="N206" s="3">
        <v>0</v>
      </c>
      <c r="O206" s="3">
        <v>31220</v>
      </c>
      <c r="P206" s="3">
        <v>-29659</v>
      </c>
      <c r="Q206" s="3">
        <v>1561</v>
      </c>
      <c r="R206" s="3">
        <v>0</v>
      </c>
      <c r="S206" s="3">
        <v>-29659</v>
      </c>
      <c r="T206" s="3">
        <v>1561</v>
      </c>
      <c r="U206" s="3">
        <v>31220</v>
      </c>
    </row>
    <row r="207" spans="1:21" hidden="1" x14ac:dyDescent="0.2">
      <c r="A207" t="s">
        <v>412</v>
      </c>
      <c r="B207" t="s">
        <v>1</v>
      </c>
      <c r="C207" t="s">
        <v>2</v>
      </c>
      <c r="D207" t="s">
        <v>314</v>
      </c>
      <c r="E207" t="s">
        <v>315</v>
      </c>
      <c r="F207" t="s">
        <v>316</v>
      </c>
      <c r="G207" s="2"/>
      <c r="H207" t="s">
        <v>317</v>
      </c>
      <c r="I207" s="2">
        <v>39052</v>
      </c>
      <c r="J207" t="s">
        <v>413</v>
      </c>
      <c r="K207" s="3">
        <v>0</v>
      </c>
      <c r="L207" s="3">
        <v>0</v>
      </c>
      <c r="M207" s="3">
        <v>0</v>
      </c>
      <c r="N207" s="3">
        <v>0</v>
      </c>
      <c r="O207" s="3">
        <v>44600</v>
      </c>
      <c r="P207" s="3">
        <v>-42370</v>
      </c>
      <c r="Q207" s="3">
        <v>2230</v>
      </c>
      <c r="R207" s="3">
        <v>0</v>
      </c>
      <c r="S207" s="3">
        <v>-42370</v>
      </c>
      <c r="T207" s="3">
        <v>2230</v>
      </c>
      <c r="U207" s="3">
        <v>44600</v>
      </c>
    </row>
    <row r="208" spans="1:21" hidden="1" x14ac:dyDescent="0.2">
      <c r="A208" t="s">
        <v>414</v>
      </c>
      <c r="B208" t="s">
        <v>1</v>
      </c>
      <c r="C208" t="s">
        <v>2</v>
      </c>
      <c r="D208" t="s">
        <v>314</v>
      </c>
      <c r="E208" t="s">
        <v>315</v>
      </c>
      <c r="F208" t="s">
        <v>316</v>
      </c>
      <c r="G208" s="2"/>
      <c r="H208" t="s">
        <v>317</v>
      </c>
      <c r="I208" s="2">
        <v>39234</v>
      </c>
      <c r="J208" t="s">
        <v>415</v>
      </c>
      <c r="K208" s="3">
        <v>0</v>
      </c>
      <c r="L208" s="3">
        <v>0</v>
      </c>
      <c r="M208" s="3">
        <v>0</v>
      </c>
      <c r="N208" s="3">
        <v>0</v>
      </c>
      <c r="O208" s="3">
        <v>2184</v>
      </c>
      <c r="P208" s="3">
        <v>-2074.8000000000002</v>
      </c>
      <c r="Q208" s="3">
        <v>109.2</v>
      </c>
      <c r="R208" s="3">
        <v>0</v>
      </c>
      <c r="S208" s="3">
        <v>-2074.8000000000002</v>
      </c>
      <c r="T208" s="3">
        <v>109.2</v>
      </c>
      <c r="U208" s="3">
        <v>2184</v>
      </c>
    </row>
    <row r="209" spans="1:21" hidden="1" x14ac:dyDescent="0.2">
      <c r="A209" t="s">
        <v>416</v>
      </c>
      <c r="B209" t="s">
        <v>1</v>
      </c>
      <c r="C209" t="s">
        <v>2</v>
      </c>
      <c r="D209" t="s">
        <v>314</v>
      </c>
      <c r="E209" t="s">
        <v>315</v>
      </c>
      <c r="F209" t="s">
        <v>316</v>
      </c>
      <c r="G209" s="2"/>
      <c r="H209" t="s">
        <v>317</v>
      </c>
      <c r="I209" s="2">
        <v>39247</v>
      </c>
      <c r="J209" t="s">
        <v>417</v>
      </c>
      <c r="K209" s="3">
        <v>0</v>
      </c>
      <c r="L209" s="3">
        <v>0</v>
      </c>
      <c r="M209" s="3">
        <v>0</v>
      </c>
      <c r="N209" s="3">
        <v>0</v>
      </c>
      <c r="O209" s="3">
        <v>3200</v>
      </c>
      <c r="P209" s="3">
        <v>-3040</v>
      </c>
      <c r="Q209" s="3">
        <v>160</v>
      </c>
      <c r="R209" s="3">
        <v>0</v>
      </c>
      <c r="S209" s="3">
        <v>-3040</v>
      </c>
      <c r="T209" s="3">
        <v>160</v>
      </c>
      <c r="U209" s="3">
        <v>3200</v>
      </c>
    </row>
    <row r="210" spans="1:21" hidden="1" x14ac:dyDescent="0.2">
      <c r="A210" t="s">
        <v>418</v>
      </c>
      <c r="B210" t="s">
        <v>1</v>
      </c>
      <c r="C210" t="s">
        <v>2</v>
      </c>
      <c r="D210" t="s">
        <v>314</v>
      </c>
      <c r="E210" t="s">
        <v>315</v>
      </c>
      <c r="F210" t="s">
        <v>316</v>
      </c>
      <c r="G210" s="2"/>
      <c r="H210" t="s">
        <v>317</v>
      </c>
      <c r="I210" s="2">
        <v>39417</v>
      </c>
      <c r="J210" t="s">
        <v>419</v>
      </c>
      <c r="K210" s="3">
        <v>0</v>
      </c>
      <c r="L210" s="3">
        <v>0</v>
      </c>
      <c r="M210" s="3">
        <v>0</v>
      </c>
      <c r="N210" s="3">
        <v>0</v>
      </c>
      <c r="O210" s="3">
        <v>31298</v>
      </c>
      <c r="P210" s="3">
        <v>-29733.1</v>
      </c>
      <c r="Q210" s="3">
        <v>1564.9</v>
      </c>
      <c r="R210" s="3">
        <v>0</v>
      </c>
      <c r="S210" s="3">
        <v>-29733.1</v>
      </c>
      <c r="T210" s="3">
        <v>1564.9</v>
      </c>
      <c r="U210" s="3">
        <v>31298</v>
      </c>
    </row>
    <row r="211" spans="1:21" hidden="1" x14ac:dyDescent="0.2">
      <c r="A211" t="s">
        <v>420</v>
      </c>
      <c r="B211" t="s">
        <v>1</v>
      </c>
      <c r="C211" t="s">
        <v>2</v>
      </c>
      <c r="D211" t="s">
        <v>314</v>
      </c>
      <c r="E211" t="s">
        <v>315</v>
      </c>
      <c r="F211" t="s">
        <v>316</v>
      </c>
      <c r="G211" s="2"/>
      <c r="H211" t="s">
        <v>317</v>
      </c>
      <c r="I211" s="2">
        <v>39806</v>
      </c>
      <c r="J211" t="s">
        <v>421</v>
      </c>
      <c r="K211" s="3">
        <v>0</v>
      </c>
      <c r="L211" s="3">
        <v>0</v>
      </c>
      <c r="M211" s="3">
        <v>0</v>
      </c>
      <c r="N211" s="3">
        <v>0</v>
      </c>
      <c r="O211" s="3">
        <v>109200</v>
      </c>
      <c r="P211" s="3">
        <v>-103740</v>
      </c>
      <c r="Q211" s="3">
        <v>5460</v>
      </c>
      <c r="R211" s="3">
        <v>0</v>
      </c>
      <c r="S211" s="3">
        <v>-103740</v>
      </c>
      <c r="T211" s="3">
        <v>5460</v>
      </c>
      <c r="U211" s="3">
        <v>109200</v>
      </c>
    </row>
    <row r="212" spans="1:21" hidden="1" x14ac:dyDescent="0.2">
      <c r="A212" t="s">
        <v>422</v>
      </c>
      <c r="B212" t="s">
        <v>1</v>
      </c>
      <c r="C212" t="s">
        <v>2</v>
      </c>
      <c r="D212" t="s">
        <v>314</v>
      </c>
      <c r="E212" t="s">
        <v>315</v>
      </c>
      <c r="F212" t="s">
        <v>316</v>
      </c>
      <c r="G212" s="2"/>
      <c r="H212" t="s">
        <v>317</v>
      </c>
      <c r="I212" s="2">
        <v>39885</v>
      </c>
      <c r="J212" t="s">
        <v>423</v>
      </c>
      <c r="K212" s="3">
        <v>0</v>
      </c>
      <c r="L212" s="3">
        <v>0</v>
      </c>
      <c r="M212" s="3">
        <v>0</v>
      </c>
      <c r="N212" s="3">
        <v>0</v>
      </c>
      <c r="O212" s="3">
        <v>103163</v>
      </c>
      <c r="P212" s="3">
        <v>-98004.85</v>
      </c>
      <c r="Q212" s="3">
        <v>5158.1499999999996</v>
      </c>
      <c r="R212" s="3">
        <v>0</v>
      </c>
      <c r="S212" s="3">
        <v>-98004.85</v>
      </c>
      <c r="T212" s="3">
        <v>5158.1499999999996</v>
      </c>
      <c r="U212" s="3">
        <v>103163</v>
      </c>
    </row>
    <row r="213" spans="1:21" hidden="1" x14ac:dyDescent="0.2">
      <c r="A213" t="s">
        <v>424</v>
      </c>
      <c r="B213" t="s">
        <v>1</v>
      </c>
      <c r="C213" t="s">
        <v>2</v>
      </c>
      <c r="D213" t="s">
        <v>314</v>
      </c>
      <c r="E213" t="s">
        <v>315</v>
      </c>
      <c r="F213" t="s">
        <v>316</v>
      </c>
      <c r="G213" s="2"/>
      <c r="H213" t="s">
        <v>317</v>
      </c>
      <c r="I213" s="2">
        <v>39873</v>
      </c>
      <c r="J213" t="s">
        <v>425</v>
      </c>
      <c r="K213" s="3">
        <v>0</v>
      </c>
      <c r="L213" s="3">
        <v>0</v>
      </c>
      <c r="M213" s="3">
        <v>0</v>
      </c>
      <c r="N213" s="3">
        <v>0</v>
      </c>
      <c r="O213" s="3">
        <v>7875</v>
      </c>
      <c r="P213" s="3">
        <v>-7481.25</v>
      </c>
      <c r="Q213" s="3">
        <v>393.75</v>
      </c>
      <c r="R213" s="3">
        <v>0</v>
      </c>
      <c r="S213" s="3">
        <v>-7481.25</v>
      </c>
      <c r="T213" s="3">
        <v>393.75</v>
      </c>
      <c r="U213" s="3">
        <v>7875</v>
      </c>
    </row>
    <row r="214" spans="1:21" hidden="1" x14ac:dyDescent="0.2">
      <c r="A214" t="s">
        <v>426</v>
      </c>
      <c r="B214" t="s">
        <v>1</v>
      </c>
      <c r="C214" t="s">
        <v>2</v>
      </c>
      <c r="D214" t="s">
        <v>314</v>
      </c>
      <c r="E214" t="s">
        <v>315</v>
      </c>
      <c r="F214" t="s">
        <v>316</v>
      </c>
      <c r="G214" s="2"/>
      <c r="H214" t="s">
        <v>317</v>
      </c>
      <c r="I214" s="2">
        <v>40183</v>
      </c>
      <c r="J214" t="s">
        <v>427</v>
      </c>
      <c r="K214" s="3">
        <v>0</v>
      </c>
      <c r="L214" s="3">
        <v>0</v>
      </c>
      <c r="M214" s="3">
        <v>0</v>
      </c>
      <c r="N214" s="3">
        <v>0</v>
      </c>
      <c r="O214" s="3">
        <v>110000</v>
      </c>
      <c r="P214" s="3">
        <v>-104500</v>
      </c>
      <c r="Q214" s="3">
        <v>5500</v>
      </c>
      <c r="R214" s="3">
        <v>0</v>
      </c>
      <c r="S214" s="3">
        <v>-104500</v>
      </c>
      <c r="T214" s="3">
        <v>5500</v>
      </c>
      <c r="U214" s="3">
        <v>110000</v>
      </c>
    </row>
    <row r="215" spans="1:21" hidden="1" x14ac:dyDescent="0.2">
      <c r="A215" t="s">
        <v>428</v>
      </c>
      <c r="B215" t="s">
        <v>1</v>
      </c>
      <c r="C215" t="s">
        <v>2</v>
      </c>
      <c r="D215" t="s">
        <v>314</v>
      </c>
      <c r="E215" t="s">
        <v>315</v>
      </c>
      <c r="F215" t="s">
        <v>316</v>
      </c>
      <c r="G215" s="2"/>
      <c r="H215" t="s">
        <v>317</v>
      </c>
      <c r="I215" s="2">
        <v>40330</v>
      </c>
      <c r="J215" t="s">
        <v>429</v>
      </c>
      <c r="K215" s="3">
        <v>0</v>
      </c>
      <c r="L215" s="3">
        <v>0</v>
      </c>
      <c r="M215" s="3">
        <v>0</v>
      </c>
      <c r="N215" s="3">
        <v>0</v>
      </c>
      <c r="O215" s="3">
        <v>25200</v>
      </c>
      <c r="P215" s="3">
        <v>-23940</v>
      </c>
      <c r="Q215" s="3">
        <v>1260</v>
      </c>
      <c r="R215" s="3">
        <v>0</v>
      </c>
      <c r="S215" s="3">
        <v>-23940</v>
      </c>
      <c r="T215" s="3">
        <v>1260</v>
      </c>
      <c r="U215" s="3">
        <v>25200</v>
      </c>
    </row>
    <row r="216" spans="1:21" hidden="1" x14ac:dyDescent="0.2">
      <c r="A216" t="s">
        <v>430</v>
      </c>
      <c r="B216" t="s">
        <v>1</v>
      </c>
      <c r="C216" t="s">
        <v>2</v>
      </c>
      <c r="D216" t="s">
        <v>314</v>
      </c>
      <c r="E216" t="s">
        <v>315</v>
      </c>
      <c r="F216" t="s">
        <v>316</v>
      </c>
      <c r="G216" s="2"/>
      <c r="H216" t="s">
        <v>317</v>
      </c>
      <c r="I216" s="2">
        <v>40535</v>
      </c>
      <c r="J216" t="s">
        <v>431</v>
      </c>
      <c r="K216" s="3">
        <v>0</v>
      </c>
      <c r="L216" s="3">
        <v>0</v>
      </c>
      <c r="M216" s="3">
        <v>0</v>
      </c>
      <c r="N216" s="3">
        <v>0</v>
      </c>
      <c r="O216" s="3">
        <v>124533</v>
      </c>
      <c r="P216" s="3">
        <v>-118306.35</v>
      </c>
      <c r="Q216" s="3">
        <v>6226.65</v>
      </c>
      <c r="R216" s="3">
        <v>0</v>
      </c>
      <c r="S216" s="3">
        <v>-118306.35</v>
      </c>
      <c r="T216" s="3">
        <v>6226.65</v>
      </c>
      <c r="U216" s="3">
        <v>124533</v>
      </c>
    </row>
    <row r="217" spans="1:21" hidden="1" x14ac:dyDescent="0.2">
      <c r="A217" t="s">
        <v>432</v>
      </c>
      <c r="B217" t="s">
        <v>1</v>
      </c>
      <c r="C217" t="s">
        <v>2</v>
      </c>
      <c r="D217" t="s">
        <v>314</v>
      </c>
      <c r="E217" t="s">
        <v>315</v>
      </c>
      <c r="F217" t="s">
        <v>316</v>
      </c>
      <c r="G217" s="2"/>
      <c r="H217" t="s">
        <v>317</v>
      </c>
      <c r="I217" s="2">
        <v>40575</v>
      </c>
      <c r="J217" t="s">
        <v>433</v>
      </c>
      <c r="K217" s="3">
        <v>0</v>
      </c>
      <c r="L217" s="3">
        <v>0</v>
      </c>
      <c r="M217" s="3">
        <v>0</v>
      </c>
      <c r="N217" s="3">
        <v>0</v>
      </c>
      <c r="O217" s="3">
        <v>26500</v>
      </c>
      <c r="P217" s="3">
        <v>-25175</v>
      </c>
      <c r="Q217" s="3">
        <v>1325</v>
      </c>
      <c r="R217" s="3">
        <v>0</v>
      </c>
      <c r="S217" s="3">
        <v>-25175</v>
      </c>
      <c r="T217" s="3">
        <v>1325</v>
      </c>
      <c r="U217" s="3">
        <v>26500</v>
      </c>
    </row>
    <row r="218" spans="1:21" hidden="1" x14ac:dyDescent="0.2">
      <c r="A218" t="s">
        <v>434</v>
      </c>
      <c r="B218" t="s">
        <v>1</v>
      </c>
      <c r="C218" t="s">
        <v>2</v>
      </c>
      <c r="D218" t="s">
        <v>314</v>
      </c>
      <c r="E218" t="s">
        <v>315</v>
      </c>
      <c r="F218" t="s">
        <v>316</v>
      </c>
      <c r="G218" s="2"/>
      <c r="H218" t="s">
        <v>317</v>
      </c>
      <c r="I218" s="2">
        <v>40575</v>
      </c>
      <c r="J218" t="s">
        <v>435</v>
      </c>
      <c r="K218" s="3">
        <v>0</v>
      </c>
      <c r="L218" s="3">
        <v>0</v>
      </c>
      <c r="M218" s="3">
        <v>0</v>
      </c>
      <c r="N218" s="3">
        <v>0</v>
      </c>
      <c r="O218" s="3">
        <v>3500</v>
      </c>
      <c r="P218" s="3">
        <v>-3325</v>
      </c>
      <c r="Q218" s="3">
        <v>175</v>
      </c>
      <c r="R218" s="3">
        <v>0</v>
      </c>
      <c r="S218" s="3">
        <v>-3325</v>
      </c>
      <c r="T218" s="3">
        <v>175</v>
      </c>
      <c r="U218" s="3">
        <v>3500</v>
      </c>
    </row>
    <row r="219" spans="1:21" hidden="1" x14ac:dyDescent="0.2">
      <c r="A219" t="s">
        <v>436</v>
      </c>
      <c r="B219" t="s">
        <v>1</v>
      </c>
      <c r="C219" t="s">
        <v>2</v>
      </c>
      <c r="D219" t="s">
        <v>314</v>
      </c>
      <c r="E219" t="s">
        <v>315</v>
      </c>
      <c r="F219" t="s">
        <v>316</v>
      </c>
      <c r="G219" s="2"/>
      <c r="H219" t="s">
        <v>317</v>
      </c>
      <c r="I219" s="2">
        <v>40602</v>
      </c>
      <c r="J219" t="s">
        <v>437</v>
      </c>
      <c r="K219" s="3">
        <v>0</v>
      </c>
      <c r="L219" s="3">
        <v>0</v>
      </c>
      <c r="M219" s="3">
        <v>0</v>
      </c>
      <c r="N219" s="3">
        <v>0</v>
      </c>
      <c r="O219" s="3">
        <v>42000</v>
      </c>
      <c r="P219" s="3">
        <v>-39900</v>
      </c>
      <c r="Q219" s="3">
        <v>2100</v>
      </c>
      <c r="R219" s="3">
        <v>0</v>
      </c>
      <c r="S219" s="3">
        <v>-39900</v>
      </c>
      <c r="T219" s="3">
        <v>2100</v>
      </c>
      <c r="U219" s="3">
        <v>42000</v>
      </c>
    </row>
    <row r="220" spans="1:21" hidden="1" x14ac:dyDescent="0.2">
      <c r="A220" t="s">
        <v>438</v>
      </c>
      <c r="B220" t="s">
        <v>1</v>
      </c>
      <c r="C220" t="s">
        <v>2</v>
      </c>
      <c r="D220" t="s">
        <v>314</v>
      </c>
      <c r="E220" t="s">
        <v>315</v>
      </c>
      <c r="F220" t="s">
        <v>316</v>
      </c>
      <c r="G220" s="2"/>
      <c r="H220" t="s">
        <v>317</v>
      </c>
      <c r="I220" s="2">
        <v>40626</v>
      </c>
      <c r="J220" t="s">
        <v>439</v>
      </c>
      <c r="K220" s="3">
        <v>0</v>
      </c>
      <c r="L220" s="3">
        <v>0</v>
      </c>
      <c r="M220" s="3">
        <v>0</v>
      </c>
      <c r="N220" s="3">
        <v>0</v>
      </c>
      <c r="O220" s="3">
        <v>11400</v>
      </c>
      <c r="P220" s="3">
        <v>-10830</v>
      </c>
      <c r="Q220" s="3">
        <v>570</v>
      </c>
      <c r="R220" s="3">
        <v>0</v>
      </c>
      <c r="S220" s="3">
        <v>-10830</v>
      </c>
      <c r="T220" s="3">
        <v>570</v>
      </c>
      <c r="U220" s="3">
        <v>11400</v>
      </c>
    </row>
    <row r="221" spans="1:21" hidden="1" x14ac:dyDescent="0.2">
      <c r="A221" t="s">
        <v>440</v>
      </c>
      <c r="B221" t="s">
        <v>1</v>
      </c>
      <c r="C221" t="s">
        <v>2</v>
      </c>
      <c r="D221" t="s">
        <v>314</v>
      </c>
      <c r="E221" t="s">
        <v>315</v>
      </c>
      <c r="F221" t="s">
        <v>316</v>
      </c>
      <c r="G221" s="2"/>
      <c r="H221" t="s">
        <v>317</v>
      </c>
      <c r="I221" s="2">
        <v>40634</v>
      </c>
      <c r="J221" t="s">
        <v>441</v>
      </c>
      <c r="K221" s="3">
        <v>0</v>
      </c>
      <c r="L221" s="3">
        <v>0</v>
      </c>
      <c r="M221" s="3">
        <v>0</v>
      </c>
      <c r="N221" s="3">
        <v>0</v>
      </c>
      <c r="O221" s="3">
        <v>39694</v>
      </c>
      <c r="P221" s="3">
        <v>-37709.300000000003</v>
      </c>
      <c r="Q221" s="3">
        <v>1984.7</v>
      </c>
      <c r="R221" s="3">
        <v>0</v>
      </c>
      <c r="S221" s="3">
        <v>-37709.300000000003</v>
      </c>
      <c r="T221" s="3">
        <v>1984.7</v>
      </c>
      <c r="U221" s="3">
        <v>39694</v>
      </c>
    </row>
    <row r="222" spans="1:21" hidden="1" x14ac:dyDescent="0.2">
      <c r="A222" t="s">
        <v>442</v>
      </c>
      <c r="B222" t="s">
        <v>1</v>
      </c>
      <c r="C222" t="s">
        <v>2</v>
      </c>
      <c r="D222" t="s">
        <v>314</v>
      </c>
      <c r="E222" t="s">
        <v>315</v>
      </c>
      <c r="F222" t="s">
        <v>316</v>
      </c>
      <c r="G222" s="2"/>
      <c r="H222" t="s">
        <v>317</v>
      </c>
      <c r="I222" s="2">
        <v>40634</v>
      </c>
      <c r="J222" t="s">
        <v>443</v>
      </c>
      <c r="K222" s="3">
        <v>0</v>
      </c>
      <c r="L222" s="3">
        <v>0</v>
      </c>
      <c r="M222" s="3">
        <v>0</v>
      </c>
      <c r="N222" s="3">
        <v>0</v>
      </c>
      <c r="O222" s="3">
        <v>48060</v>
      </c>
      <c r="P222" s="3">
        <v>-45657</v>
      </c>
      <c r="Q222" s="3">
        <v>2403</v>
      </c>
      <c r="R222" s="3">
        <v>0</v>
      </c>
      <c r="S222" s="3">
        <v>-45657</v>
      </c>
      <c r="T222" s="3">
        <v>2403</v>
      </c>
      <c r="U222" s="3">
        <v>48060</v>
      </c>
    </row>
    <row r="223" spans="1:21" hidden="1" x14ac:dyDescent="0.2">
      <c r="A223" t="s">
        <v>444</v>
      </c>
      <c r="B223" t="s">
        <v>1</v>
      </c>
      <c r="C223" t="s">
        <v>2</v>
      </c>
      <c r="D223" t="s">
        <v>314</v>
      </c>
      <c r="E223" t="s">
        <v>315</v>
      </c>
      <c r="F223" t="s">
        <v>316</v>
      </c>
      <c r="G223" s="2"/>
      <c r="H223" t="s">
        <v>317</v>
      </c>
      <c r="I223" s="2">
        <v>40654</v>
      </c>
      <c r="J223" t="s">
        <v>439</v>
      </c>
      <c r="K223" s="3">
        <v>0</v>
      </c>
      <c r="L223" s="3">
        <v>0</v>
      </c>
      <c r="M223" s="3">
        <v>0</v>
      </c>
      <c r="N223" s="3">
        <v>0</v>
      </c>
      <c r="O223" s="3">
        <v>22800</v>
      </c>
      <c r="P223" s="3">
        <v>-21660</v>
      </c>
      <c r="Q223" s="3">
        <v>1140</v>
      </c>
      <c r="R223" s="3">
        <v>0</v>
      </c>
      <c r="S223" s="3">
        <v>-21660</v>
      </c>
      <c r="T223" s="3">
        <v>1140</v>
      </c>
      <c r="U223" s="3">
        <v>22800</v>
      </c>
    </row>
    <row r="224" spans="1:21" hidden="1" x14ac:dyDescent="0.2">
      <c r="A224" t="s">
        <v>445</v>
      </c>
      <c r="B224" t="s">
        <v>1</v>
      </c>
      <c r="C224" t="s">
        <v>2</v>
      </c>
      <c r="D224" t="s">
        <v>314</v>
      </c>
      <c r="E224" t="s">
        <v>315</v>
      </c>
      <c r="F224" t="s">
        <v>316</v>
      </c>
      <c r="G224" s="2"/>
      <c r="H224" t="s">
        <v>317</v>
      </c>
      <c r="I224" s="2">
        <v>40694</v>
      </c>
      <c r="J224" t="s">
        <v>446</v>
      </c>
      <c r="K224" s="3">
        <v>0</v>
      </c>
      <c r="L224" s="3">
        <v>0</v>
      </c>
      <c r="M224" s="3">
        <v>0</v>
      </c>
      <c r="N224" s="3">
        <v>0</v>
      </c>
      <c r="O224" s="3">
        <v>32000</v>
      </c>
      <c r="P224" s="3">
        <v>-30400</v>
      </c>
      <c r="Q224" s="3">
        <v>1600</v>
      </c>
      <c r="R224" s="3">
        <v>0</v>
      </c>
      <c r="S224" s="3">
        <v>-30400</v>
      </c>
      <c r="T224" s="3">
        <v>1600</v>
      </c>
      <c r="U224" s="3">
        <v>32000</v>
      </c>
    </row>
    <row r="225" spans="1:21" hidden="1" x14ac:dyDescent="0.2">
      <c r="A225" t="s">
        <v>447</v>
      </c>
      <c r="B225" t="s">
        <v>1</v>
      </c>
      <c r="C225" t="s">
        <v>2</v>
      </c>
      <c r="D225" t="s">
        <v>314</v>
      </c>
      <c r="E225" t="s">
        <v>315</v>
      </c>
      <c r="F225" t="s">
        <v>316</v>
      </c>
      <c r="G225" s="2"/>
      <c r="H225" t="s">
        <v>317</v>
      </c>
      <c r="I225" s="2">
        <v>40694</v>
      </c>
      <c r="J225" t="s">
        <v>448</v>
      </c>
      <c r="K225" s="3">
        <v>0</v>
      </c>
      <c r="L225" s="3">
        <v>0</v>
      </c>
      <c r="M225" s="3">
        <v>0</v>
      </c>
      <c r="N225" s="3">
        <v>0</v>
      </c>
      <c r="O225" s="3">
        <v>36500</v>
      </c>
      <c r="P225" s="3">
        <v>-34675</v>
      </c>
      <c r="Q225" s="3">
        <v>1825</v>
      </c>
      <c r="R225" s="3">
        <v>0</v>
      </c>
      <c r="S225" s="3">
        <v>-34675</v>
      </c>
      <c r="T225" s="3">
        <v>1825</v>
      </c>
      <c r="U225" s="3">
        <v>36500</v>
      </c>
    </row>
    <row r="226" spans="1:21" hidden="1" x14ac:dyDescent="0.2">
      <c r="A226" t="s">
        <v>449</v>
      </c>
      <c r="B226" t="s">
        <v>1</v>
      </c>
      <c r="C226" t="s">
        <v>2</v>
      </c>
      <c r="D226" t="s">
        <v>314</v>
      </c>
      <c r="E226" t="s">
        <v>315</v>
      </c>
      <c r="F226" t="s">
        <v>316</v>
      </c>
      <c r="G226" s="2"/>
      <c r="H226" t="s">
        <v>317</v>
      </c>
      <c r="I226" s="2">
        <v>40694</v>
      </c>
      <c r="J226" t="s">
        <v>450</v>
      </c>
      <c r="K226" s="3">
        <v>0</v>
      </c>
      <c r="L226" s="3">
        <v>0</v>
      </c>
      <c r="M226" s="3">
        <v>0</v>
      </c>
      <c r="N226" s="3">
        <v>0</v>
      </c>
      <c r="O226" s="3">
        <v>39500</v>
      </c>
      <c r="P226" s="3">
        <v>-37525</v>
      </c>
      <c r="Q226" s="3">
        <v>1975</v>
      </c>
      <c r="R226" s="3">
        <v>0</v>
      </c>
      <c r="S226" s="3">
        <v>-37525</v>
      </c>
      <c r="T226" s="3">
        <v>1975</v>
      </c>
      <c r="U226" s="3">
        <v>39500</v>
      </c>
    </row>
    <row r="227" spans="1:21" hidden="1" x14ac:dyDescent="0.2">
      <c r="A227" t="s">
        <v>451</v>
      </c>
      <c r="B227" t="s">
        <v>1</v>
      </c>
      <c r="C227" t="s">
        <v>2</v>
      </c>
      <c r="D227" t="s">
        <v>314</v>
      </c>
      <c r="E227" t="s">
        <v>315</v>
      </c>
      <c r="F227" t="s">
        <v>316</v>
      </c>
      <c r="G227" s="2"/>
      <c r="H227" t="s">
        <v>317</v>
      </c>
      <c r="I227" s="2">
        <v>40694</v>
      </c>
      <c r="J227" t="s">
        <v>452</v>
      </c>
      <c r="K227" s="3">
        <v>0</v>
      </c>
      <c r="L227" s="3">
        <v>0</v>
      </c>
      <c r="M227" s="3">
        <v>0</v>
      </c>
      <c r="N227" s="3">
        <v>0</v>
      </c>
      <c r="O227" s="3">
        <v>14216</v>
      </c>
      <c r="P227" s="3">
        <v>-13505.2</v>
      </c>
      <c r="Q227" s="3">
        <v>710.8</v>
      </c>
      <c r="R227" s="3">
        <v>0</v>
      </c>
      <c r="S227" s="3">
        <v>-13505.2</v>
      </c>
      <c r="T227" s="3">
        <v>710.8</v>
      </c>
      <c r="U227" s="3">
        <v>14216</v>
      </c>
    </row>
    <row r="228" spans="1:21" hidden="1" x14ac:dyDescent="0.2">
      <c r="A228" t="s">
        <v>453</v>
      </c>
      <c r="B228" t="s">
        <v>1</v>
      </c>
      <c r="C228" t="s">
        <v>2</v>
      </c>
      <c r="D228" t="s">
        <v>314</v>
      </c>
      <c r="E228" t="s">
        <v>315</v>
      </c>
      <c r="F228" t="s">
        <v>316</v>
      </c>
      <c r="G228" s="2"/>
      <c r="H228" t="s">
        <v>317</v>
      </c>
      <c r="I228" s="2">
        <v>40694</v>
      </c>
      <c r="J228" t="s">
        <v>454</v>
      </c>
      <c r="K228" s="3">
        <v>0</v>
      </c>
      <c r="L228" s="3">
        <v>0</v>
      </c>
      <c r="M228" s="3">
        <v>0</v>
      </c>
      <c r="N228" s="3">
        <v>0</v>
      </c>
      <c r="O228" s="3">
        <v>30000</v>
      </c>
      <c r="P228" s="3">
        <v>-28500</v>
      </c>
      <c r="Q228" s="3">
        <v>1500</v>
      </c>
      <c r="R228" s="3">
        <v>0</v>
      </c>
      <c r="S228" s="3">
        <v>-28500</v>
      </c>
      <c r="T228" s="3">
        <v>1500</v>
      </c>
      <c r="U228" s="3">
        <v>30000</v>
      </c>
    </row>
    <row r="229" spans="1:21" hidden="1" x14ac:dyDescent="0.2">
      <c r="A229" t="s">
        <v>455</v>
      </c>
      <c r="B229" t="s">
        <v>1</v>
      </c>
      <c r="C229" t="s">
        <v>2</v>
      </c>
      <c r="D229" t="s">
        <v>314</v>
      </c>
      <c r="E229" t="s">
        <v>315</v>
      </c>
      <c r="F229" t="s">
        <v>316</v>
      </c>
      <c r="G229" s="2"/>
      <c r="H229" t="s">
        <v>317</v>
      </c>
      <c r="I229" s="2">
        <v>40725</v>
      </c>
      <c r="J229" t="s">
        <v>456</v>
      </c>
      <c r="K229" s="3">
        <v>0</v>
      </c>
      <c r="L229" s="3">
        <v>0</v>
      </c>
      <c r="M229" s="3">
        <v>0</v>
      </c>
      <c r="N229" s="3">
        <v>0</v>
      </c>
      <c r="O229" s="3">
        <v>38000</v>
      </c>
      <c r="P229" s="3">
        <v>-36100</v>
      </c>
      <c r="Q229" s="3">
        <v>1900</v>
      </c>
      <c r="R229" s="3">
        <v>0</v>
      </c>
      <c r="S229" s="3">
        <v>-36100</v>
      </c>
      <c r="T229" s="3">
        <v>1900</v>
      </c>
      <c r="U229" s="3">
        <v>38000</v>
      </c>
    </row>
    <row r="230" spans="1:21" hidden="1" x14ac:dyDescent="0.2">
      <c r="A230" t="s">
        <v>457</v>
      </c>
      <c r="B230" t="s">
        <v>1</v>
      </c>
      <c r="C230" t="s">
        <v>2</v>
      </c>
      <c r="D230" t="s">
        <v>314</v>
      </c>
      <c r="E230" t="s">
        <v>315</v>
      </c>
      <c r="F230" t="s">
        <v>316</v>
      </c>
      <c r="G230" s="2"/>
      <c r="H230" t="s">
        <v>317</v>
      </c>
      <c r="I230" s="2">
        <v>40817</v>
      </c>
      <c r="J230" t="s">
        <v>458</v>
      </c>
      <c r="K230" s="3">
        <v>0</v>
      </c>
      <c r="L230" s="3">
        <v>0</v>
      </c>
      <c r="M230" s="3">
        <v>0</v>
      </c>
      <c r="N230" s="3">
        <v>0</v>
      </c>
      <c r="O230" s="3">
        <v>19500</v>
      </c>
      <c r="P230" s="3">
        <v>-18525</v>
      </c>
      <c r="Q230" s="3">
        <v>975</v>
      </c>
      <c r="R230" s="3">
        <v>0</v>
      </c>
      <c r="S230" s="3">
        <v>-18525</v>
      </c>
      <c r="T230" s="3">
        <v>975</v>
      </c>
      <c r="U230" s="3">
        <v>19500</v>
      </c>
    </row>
    <row r="231" spans="1:21" hidden="1" x14ac:dyDescent="0.2">
      <c r="A231" t="s">
        <v>459</v>
      </c>
      <c r="B231" t="s">
        <v>1</v>
      </c>
      <c r="C231" t="s">
        <v>2</v>
      </c>
      <c r="D231" t="s">
        <v>314</v>
      </c>
      <c r="E231" t="s">
        <v>315</v>
      </c>
      <c r="F231" t="s">
        <v>316</v>
      </c>
      <c r="G231" s="2"/>
      <c r="H231" t="s">
        <v>317</v>
      </c>
      <c r="I231" s="2">
        <v>40854</v>
      </c>
      <c r="J231" t="s">
        <v>439</v>
      </c>
      <c r="K231" s="3">
        <v>0</v>
      </c>
      <c r="L231" s="3">
        <v>0</v>
      </c>
      <c r="M231" s="3">
        <v>0</v>
      </c>
      <c r="N231" s="3">
        <v>0</v>
      </c>
      <c r="O231" s="3">
        <v>7000</v>
      </c>
      <c r="P231" s="3">
        <v>-6650</v>
      </c>
      <c r="Q231" s="3">
        <v>350</v>
      </c>
      <c r="R231" s="3">
        <v>0</v>
      </c>
      <c r="S231" s="3">
        <v>-6650</v>
      </c>
      <c r="T231" s="3">
        <v>350</v>
      </c>
      <c r="U231" s="3">
        <v>7000</v>
      </c>
    </row>
    <row r="232" spans="1:21" hidden="1" x14ac:dyDescent="0.2">
      <c r="A232" t="s">
        <v>460</v>
      </c>
      <c r="B232" t="s">
        <v>1</v>
      </c>
      <c r="C232" t="s">
        <v>2</v>
      </c>
      <c r="D232" t="s">
        <v>314</v>
      </c>
      <c r="E232" t="s">
        <v>315</v>
      </c>
      <c r="F232" t="s">
        <v>316</v>
      </c>
      <c r="G232" s="2"/>
      <c r="H232" t="s">
        <v>317</v>
      </c>
      <c r="I232" s="2">
        <v>40848</v>
      </c>
      <c r="J232" t="s">
        <v>461</v>
      </c>
      <c r="K232" s="3">
        <v>0</v>
      </c>
      <c r="L232" s="3">
        <v>0</v>
      </c>
      <c r="M232" s="3">
        <v>0</v>
      </c>
      <c r="N232" s="3">
        <v>0</v>
      </c>
      <c r="O232" s="3">
        <v>19500</v>
      </c>
      <c r="P232" s="3">
        <v>-18525</v>
      </c>
      <c r="Q232" s="3">
        <v>975</v>
      </c>
      <c r="R232" s="3">
        <v>0</v>
      </c>
      <c r="S232" s="3">
        <v>-18525</v>
      </c>
      <c r="T232" s="3">
        <v>975</v>
      </c>
      <c r="U232" s="3">
        <v>19500</v>
      </c>
    </row>
    <row r="233" spans="1:21" hidden="1" x14ac:dyDescent="0.2">
      <c r="A233" t="s">
        <v>462</v>
      </c>
      <c r="B233" t="s">
        <v>1</v>
      </c>
      <c r="C233" t="s">
        <v>2</v>
      </c>
      <c r="D233" t="s">
        <v>314</v>
      </c>
      <c r="E233" t="s">
        <v>315</v>
      </c>
      <c r="F233" t="s">
        <v>316</v>
      </c>
      <c r="G233" s="2"/>
      <c r="H233" t="s">
        <v>317</v>
      </c>
      <c r="I233" s="2">
        <v>40848</v>
      </c>
      <c r="J233" t="s">
        <v>463</v>
      </c>
      <c r="K233" s="3">
        <v>0</v>
      </c>
      <c r="L233" s="3">
        <v>0</v>
      </c>
      <c r="M233" s="3">
        <v>0</v>
      </c>
      <c r="N233" s="3">
        <v>0</v>
      </c>
      <c r="O233" s="3">
        <v>40200</v>
      </c>
      <c r="P233" s="3">
        <v>-38190</v>
      </c>
      <c r="Q233" s="3">
        <v>2010</v>
      </c>
      <c r="R233" s="3">
        <v>0</v>
      </c>
      <c r="S233" s="3">
        <v>-38190</v>
      </c>
      <c r="T233" s="3">
        <v>2010</v>
      </c>
      <c r="U233" s="3">
        <v>40200</v>
      </c>
    </row>
    <row r="234" spans="1:21" hidden="1" x14ac:dyDescent="0.2">
      <c r="A234" t="s">
        <v>464</v>
      </c>
      <c r="B234" t="s">
        <v>1</v>
      </c>
      <c r="C234" t="s">
        <v>2</v>
      </c>
      <c r="D234" t="s">
        <v>314</v>
      </c>
      <c r="E234" t="s">
        <v>315</v>
      </c>
      <c r="F234" t="s">
        <v>316</v>
      </c>
      <c r="G234" s="2"/>
      <c r="H234" t="s">
        <v>317</v>
      </c>
      <c r="I234" s="2">
        <v>40878</v>
      </c>
      <c r="J234" t="s">
        <v>439</v>
      </c>
      <c r="K234" s="3">
        <v>0</v>
      </c>
      <c r="L234" s="3">
        <v>0</v>
      </c>
      <c r="M234" s="3">
        <v>0</v>
      </c>
      <c r="N234" s="3">
        <v>0</v>
      </c>
      <c r="O234" s="3">
        <v>10800</v>
      </c>
      <c r="P234" s="3">
        <v>-10260</v>
      </c>
      <c r="Q234" s="3">
        <v>540</v>
      </c>
      <c r="R234" s="3">
        <v>0</v>
      </c>
      <c r="S234" s="3">
        <v>-10260</v>
      </c>
      <c r="T234" s="3">
        <v>540</v>
      </c>
      <c r="U234" s="3">
        <v>10800</v>
      </c>
    </row>
    <row r="235" spans="1:21" hidden="1" x14ac:dyDescent="0.2">
      <c r="A235" t="s">
        <v>465</v>
      </c>
      <c r="B235" t="s">
        <v>1</v>
      </c>
      <c r="C235" t="s">
        <v>2</v>
      </c>
      <c r="D235" t="s">
        <v>314</v>
      </c>
      <c r="E235" t="s">
        <v>315</v>
      </c>
      <c r="F235" t="s">
        <v>316</v>
      </c>
      <c r="G235" s="2"/>
      <c r="H235" t="s">
        <v>317</v>
      </c>
      <c r="I235" s="2">
        <v>40905</v>
      </c>
      <c r="J235" t="s">
        <v>466</v>
      </c>
      <c r="K235" s="3">
        <v>0</v>
      </c>
      <c r="L235" s="3">
        <v>0</v>
      </c>
      <c r="M235" s="3">
        <v>0</v>
      </c>
      <c r="N235" s="3">
        <v>0</v>
      </c>
      <c r="O235" s="3">
        <v>8500</v>
      </c>
      <c r="P235" s="3">
        <v>-8075</v>
      </c>
      <c r="Q235" s="3">
        <v>425</v>
      </c>
      <c r="R235" s="3">
        <v>0</v>
      </c>
      <c r="S235" s="3">
        <v>-8075</v>
      </c>
      <c r="T235" s="3">
        <v>425</v>
      </c>
      <c r="U235" s="3">
        <v>8500</v>
      </c>
    </row>
    <row r="236" spans="1:21" hidden="1" x14ac:dyDescent="0.2">
      <c r="A236" t="s">
        <v>467</v>
      </c>
      <c r="B236" t="s">
        <v>1</v>
      </c>
      <c r="C236" t="s">
        <v>2</v>
      </c>
      <c r="D236" t="s">
        <v>314</v>
      </c>
      <c r="E236" t="s">
        <v>315</v>
      </c>
      <c r="F236" t="s">
        <v>316</v>
      </c>
      <c r="G236" s="2"/>
      <c r="H236" t="s">
        <v>317</v>
      </c>
      <c r="I236" s="2">
        <v>40969</v>
      </c>
      <c r="J236" t="s">
        <v>468</v>
      </c>
      <c r="K236" s="3">
        <v>0</v>
      </c>
      <c r="L236" s="3">
        <v>0</v>
      </c>
      <c r="M236" s="3">
        <v>0</v>
      </c>
      <c r="N236" s="3">
        <v>0</v>
      </c>
      <c r="O236" s="3">
        <v>8490</v>
      </c>
      <c r="P236" s="3">
        <v>-8065.5</v>
      </c>
      <c r="Q236" s="3">
        <v>424.5</v>
      </c>
      <c r="R236" s="3">
        <v>0</v>
      </c>
      <c r="S236" s="3">
        <v>-8065.5</v>
      </c>
      <c r="T236" s="3">
        <v>424.5</v>
      </c>
      <c r="U236" s="3">
        <v>8490</v>
      </c>
    </row>
    <row r="237" spans="1:21" hidden="1" x14ac:dyDescent="0.2">
      <c r="A237" t="s">
        <v>469</v>
      </c>
      <c r="B237" t="s">
        <v>1</v>
      </c>
      <c r="C237" t="s">
        <v>2</v>
      </c>
      <c r="D237" t="s">
        <v>314</v>
      </c>
      <c r="E237" t="s">
        <v>315</v>
      </c>
      <c r="F237" t="s">
        <v>316</v>
      </c>
      <c r="G237" s="2"/>
      <c r="H237" t="s">
        <v>317</v>
      </c>
      <c r="I237" s="2">
        <v>40971</v>
      </c>
      <c r="J237" t="s">
        <v>470</v>
      </c>
      <c r="K237" s="3">
        <v>0</v>
      </c>
      <c r="L237" s="3">
        <v>0</v>
      </c>
      <c r="M237" s="3">
        <v>0</v>
      </c>
      <c r="N237" s="3">
        <v>0</v>
      </c>
      <c r="O237" s="3">
        <v>185640</v>
      </c>
      <c r="P237" s="3">
        <v>-176358</v>
      </c>
      <c r="Q237" s="3">
        <v>9282</v>
      </c>
      <c r="R237" s="3">
        <v>0</v>
      </c>
      <c r="S237" s="3">
        <v>-176358</v>
      </c>
      <c r="T237" s="3">
        <v>9282</v>
      </c>
      <c r="U237" s="3">
        <v>185640</v>
      </c>
    </row>
    <row r="238" spans="1:21" hidden="1" x14ac:dyDescent="0.2">
      <c r="A238" t="s">
        <v>471</v>
      </c>
      <c r="B238" t="s">
        <v>1</v>
      </c>
      <c r="C238" t="s">
        <v>2</v>
      </c>
      <c r="D238" t="s">
        <v>314</v>
      </c>
      <c r="E238" t="s">
        <v>315</v>
      </c>
      <c r="F238" t="s">
        <v>316</v>
      </c>
      <c r="G238" s="2"/>
      <c r="H238" t="s">
        <v>317</v>
      </c>
      <c r="I238" s="2">
        <v>41000</v>
      </c>
      <c r="J238" t="s">
        <v>472</v>
      </c>
      <c r="K238" s="3">
        <v>0</v>
      </c>
      <c r="L238" s="3">
        <v>0</v>
      </c>
      <c r="M238" s="3">
        <v>0</v>
      </c>
      <c r="N238" s="3">
        <v>0</v>
      </c>
      <c r="O238" s="3">
        <v>19850</v>
      </c>
      <c r="P238" s="3">
        <v>-18857.5</v>
      </c>
      <c r="Q238" s="3">
        <v>992.5</v>
      </c>
      <c r="R238" s="3">
        <v>0</v>
      </c>
      <c r="S238" s="3">
        <v>-18857.5</v>
      </c>
      <c r="T238" s="3">
        <v>992.5</v>
      </c>
      <c r="U238" s="3">
        <v>19850</v>
      </c>
    </row>
    <row r="239" spans="1:21" hidden="1" x14ac:dyDescent="0.2">
      <c r="A239" t="s">
        <v>473</v>
      </c>
      <c r="B239" t="s">
        <v>1</v>
      </c>
      <c r="C239" t="s">
        <v>2</v>
      </c>
      <c r="D239" t="s">
        <v>314</v>
      </c>
      <c r="E239" t="s">
        <v>315</v>
      </c>
      <c r="F239" t="s">
        <v>316</v>
      </c>
      <c r="G239" s="2"/>
      <c r="H239" t="s">
        <v>317</v>
      </c>
      <c r="I239" s="2">
        <v>41091</v>
      </c>
      <c r="J239" t="s">
        <v>474</v>
      </c>
      <c r="K239" s="3">
        <v>0</v>
      </c>
      <c r="L239" s="3">
        <v>0</v>
      </c>
      <c r="M239" s="3">
        <v>0</v>
      </c>
      <c r="N239" s="3">
        <v>0</v>
      </c>
      <c r="O239" s="3">
        <v>18980</v>
      </c>
      <c r="P239" s="3">
        <v>-18031</v>
      </c>
      <c r="Q239" s="3">
        <v>949</v>
      </c>
      <c r="R239" s="3">
        <v>0</v>
      </c>
      <c r="S239" s="3">
        <v>-18031</v>
      </c>
      <c r="T239" s="3">
        <v>949</v>
      </c>
      <c r="U239" s="3">
        <v>18980</v>
      </c>
    </row>
    <row r="240" spans="1:21" hidden="1" x14ac:dyDescent="0.2">
      <c r="A240" t="s">
        <v>475</v>
      </c>
      <c r="B240" t="s">
        <v>1</v>
      </c>
      <c r="C240" t="s">
        <v>2</v>
      </c>
      <c r="D240" t="s">
        <v>314</v>
      </c>
      <c r="E240" t="s">
        <v>315</v>
      </c>
      <c r="F240" t="s">
        <v>316</v>
      </c>
      <c r="G240" s="2"/>
      <c r="H240" t="s">
        <v>317</v>
      </c>
      <c r="I240" s="2">
        <v>41106</v>
      </c>
      <c r="J240" t="s">
        <v>476</v>
      </c>
      <c r="K240" s="3">
        <v>0</v>
      </c>
      <c r="L240" s="3">
        <v>0</v>
      </c>
      <c r="M240" s="3">
        <v>0</v>
      </c>
      <c r="N240" s="3">
        <v>0</v>
      </c>
      <c r="O240" s="3">
        <v>8230</v>
      </c>
      <c r="P240" s="3">
        <v>-7818.5</v>
      </c>
      <c r="Q240" s="3">
        <v>411.5</v>
      </c>
      <c r="R240" s="3">
        <v>0</v>
      </c>
      <c r="S240" s="3">
        <v>-7818.5</v>
      </c>
      <c r="T240" s="3">
        <v>411.5</v>
      </c>
      <c r="U240" s="3">
        <v>8230</v>
      </c>
    </row>
    <row r="241" spans="1:21" hidden="1" x14ac:dyDescent="0.2">
      <c r="A241" t="s">
        <v>477</v>
      </c>
      <c r="B241" t="s">
        <v>1</v>
      </c>
      <c r="C241" t="s">
        <v>2</v>
      </c>
      <c r="D241" t="s">
        <v>314</v>
      </c>
      <c r="E241" t="s">
        <v>315</v>
      </c>
      <c r="F241" t="s">
        <v>316</v>
      </c>
      <c r="G241" s="2"/>
      <c r="H241" t="s">
        <v>317</v>
      </c>
      <c r="I241" s="2">
        <v>41106</v>
      </c>
      <c r="J241" t="s">
        <v>478</v>
      </c>
      <c r="K241" s="3">
        <v>0</v>
      </c>
      <c r="L241" s="3">
        <v>0</v>
      </c>
      <c r="M241" s="3">
        <v>0</v>
      </c>
      <c r="N241" s="3">
        <v>0</v>
      </c>
      <c r="O241" s="3">
        <v>14300</v>
      </c>
      <c r="P241" s="3">
        <v>-13585</v>
      </c>
      <c r="Q241" s="3">
        <v>715</v>
      </c>
      <c r="R241" s="3">
        <v>0</v>
      </c>
      <c r="S241" s="3">
        <v>-13585</v>
      </c>
      <c r="T241" s="3">
        <v>715</v>
      </c>
      <c r="U241" s="3">
        <v>14300</v>
      </c>
    </row>
    <row r="242" spans="1:21" hidden="1" x14ac:dyDescent="0.2">
      <c r="A242" t="s">
        <v>479</v>
      </c>
      <c r="B242" t="s">
        <v>1</v>
      </c>
      <c r="C242" t="s">
        <v>2</v>
      </c>
      <c r="D242" t="s">
        <v>314</v>
      </c>
      <c r="E242" t="s">
        <v>315</v>
      </c>
      <c r="F242" t="s">
        <v>316</v>
      </c>
      <c r="G242" s="2"/>
      <c r="H242" t="s">
        <v>317</v>
      </c>
      <c r="I242" s="2">
        <v>41091</v>
      </c>
      <c r="J242" t="s">
        <v>480</v>
      </c>
      <c r="K242" s="3">
        <v>0</v>
      </c>
      <c r="L242" s="3">
        <v>0</v>
      </c>
      <c r="M242" s="3">
        <v>0</v>
      </c>
      <c r="N242" s="3">
        <v>0</v>
      </c>
      <c r="O242" s="3">
        <v>27500</v>
      </c>
      <c r="P242" s="3">
        <v>-26125</v>
      </c>
      <c r="Q242" s="3">
        <v>1375</v>
      </c>
      <c r="R242" s="3">
        <v>0</v>
      </c>
      <c r="S242" s="3">
        <v>-26125</v>
      </c>
      <c r="T242" s="3">
        <v>1375</v>
      </c>
      <c r="U242" s="3">
        <v>27500</v>
      </c>
    </row>
    <row r="243" spans="1:21" hidden="1" x14ac:dyDescent="0.2">
      <c r="A243" t="s">
        <v>481</v>
      </c>
      <c r="B243" t="s">
        <v>1</v>
      </c>
      <c r="C243" t="s">
        <v>2</v>
      </c>
      <c r="D243" t="s">
        <v>314</v>
      </c>
      <c r="E243" t="s">
        <v>315</v>
      </c>
      <c r="F243" t="s">
        <v>316</v>
      </c>
      <c r="G243" s="2"/>
      <c r="H243" t="s">
        <v>317</v>
      </c>
      <c r="I243" s="2">
        <v>41142</v>
      </c>
      <c r="J243" t="s">
        <v>482</v>
      </c>
      <c r="K243" s="3">
        <v>0</v>
      </c>
      <c r="L243" s="3">
        <v>0</v>
      </c>
      <c r="M243" s="3">
        <v>0</v>
      </c>
      <c r="N243" s="3">
        <v>0</v>
      </c>
      <c r="O243" s="3">
        <v>97500</v>
      </c>
      <c r="P243" s="3">
        <v>-92625</v>
      </c>
      <c r="Q243" s="3">
        <v>4875</v>
      </c>
      <c r="R243" s="3">
        <v>0</v>
      </c>
      <c r="S243" s="3">
        <v>-92625</v>
      </c>
      <c r="T243" s="3">
        <v>4875</v>
      </c>
      <c r="U243" s="3">
        <v>97500</v>
      </c>
    </row>
    <row r="244" spans="1:21" hidden="1" x14ac:dyDescent="0.2">
      <c r="A244" t="s">
        <v>483</v>
      </c>
      <c r="B244" t="s">
        <v>1</v>
      </c>
      <c r="C244" t="s">
        <v>2</v>
      </c>
      <c r="D244" t="s">
        <v>314</v>
      </c>
      <c r="E244" t="s">
        <v>315</v>
      </c>
      <c r="F244" t="s">
        <v>316</v>
      </c>
      <c r="G244" s="2"/>
      <c r="H244" t="s">
        <v>317</v>
      </c>
      <c r="I244" s="2">
        <v>41142</v>
      </c>
      <c r="J244" t="s">
        <v>484</v>
      </c>
      <c r="K244" s="3">
        <v>0</v>
      </c>
      <c r="L244" s="3">
        <v>0</v>
      </c>
      <c r="M244" s="3">
        <v>0</v>
      </c>
      <c r="N244" s="3">
        <v>0</v>
      </c>
      <c r="O244" s="3">
        <v>49800</v>
      </c>
      <c r="P244" s="3">
        <v>-47310</v>
      </c>
      <c r="Q244" s="3">
        <v>2490</v>
      </c>
      <c r="R244" s="3">
        <v>0</v>
      </c>
      <c r="S244" s="3">
        <v>-47310</v>
      </c>
      <c r="T244" s="3">
        <v>2490</v>
      </c>
      <c r="U244" s="3">
        <v>49800</v>
      </c>
    </row>
    <row r="245" spans="1:21" hidden="1" x14ac:dyDescent="0.2">
      <c r="A245" t="s">
        <v>485</v>
      </c>
      <c r="B245" t="s">
        <v>1</v>
      </c>
      <c r="C245" t="s">
        <v>2</v>
      </c>
      <c r="D245" t="s">
        <v>314</v>
      </c>
      <c r="E245" t="s">
        <v>315</v>
      </c>
      <c r="F245" t="s">
        <v>316</v>
      </c>
      <c r="G245" s="2"/>
      <c r="H245" t="s">
        <v>317</v>
      </c>
      <c r="I245" s="2">
        <v>41177</v>
      </c>
      <c r="J245" t="s">
        <v>486</v>
      </c>
      <c r="K245" s="3">
        <v>0</v>
      </c>
      <c r="L245" s="3">
        <v>0</v>
      </c>
      <c r="M245" s="3">
        <v>0</v>
      </c>
      <c r="N245" s="3">
        <v>0</v>
      </c>
      <c r="O245" s="3">
        <v>20000</v>
      </c>
      <c r="P245" s="3">
        <v>-19000</v>
      </c>
      <c r="Q245" s="3">
        <v>1000</v>
      </c>
      <c r="R245" s="3">
        <v>0</v>
      </c>
      <c r="S245" s="3">
        <v>-19000</v>
      </c>
      <c r="T245" s="3">
        <v>1000</v>
      </c>
      <c r="U245" s="3">
        <v>20000</v>
      </c>
    </row>
    <row r="246" spans="1:21" hidden="1" x14ac:dyDescent="0.2">
      <c r="A246" t="s">
        <v>487</v>
      </c>
      <c r="B246" t="s">
        <v>1</v>
      </c>
      <c r="C246" t="s">
        <v>2</v>
      </c>
      <c r="D246" t="s">
        <v>314</v>
      </c>
      <c r="E246" t="s">
        <v>315</v>
      </c>
      <c r="F246" t="s">
        <v>316</v>
      </c>
      <c r="G246" s="2"/>
      <c r="H246" t="s">
        <v>317</v>
      </c>
      <c r="I246" s="2">
        <v>41177</v>
      </c>
      <c r="J246" t="s">
        <v>488</v>
      </c>
      <c r="K246" s="3">
        <v>0</v>
      </c>
      <c r="L246" s="3">
        <v>0</v>
      </c>
      <c r="M246" s="3">
        <v>0</v>
      </c>
      <c r="N246" s="3">
        <v>0</v>
      </c>
      <c r="O246" s="3">
        <v>24750</v>
      </c>
      <c r="P246" s="3">
        <v>-23512.5</v>
      </c>
      <c r="Q246" s="3">
        <v>1237.5</v>
      </c>
      <c r="R246" s="3">
        <v>0</v>
      </c>
      <c r="S246" s="3">
        <v>-23512.5</v>
      </c>
      <c r="T246" s="3">
        <v>1237.5</v>
      </c>
      <c r="U246" s="3">
        <v>24750</v>
      </c>
    </row>
    <row r="247" spans="1:21" hidden="1" x14ac:dyDescent="0.2">
      <c r="A247" t="s">
        <v>489</v>
      </c>
      <c r="B247" t="s">
        <v>1</v>
      </c>
      <c r="C247" t="s">
        <v>2</v>
      </c>
      <c r="D247" t="s">
        <v>314</v>
      </c>
      <c r="E247" t="s">
        <v>315</v>
      </c>
      <c r="F247" t="s">
        <v>316</v>
      </c>
      <c r="G247" s="2"/>
      <c r="H247" t="s">
        <v>317</v>
      </c>
      <c r="I247" s="2">
        <v>41166</v>
      </c>
      <c r="J247" t="s">
        <v>490</v>
      </c>
      <c r="K247" s="3">
        <v>0</v>
      </c>
      <c r="L247" s="3">
        <v>0</v>
      </c>
      <c r="M247" s="3">
        <v>0</v>
      </c>
      <c r="N247" s="3">
        <v>0</v>
      </c>
      <c r="O247" s="3">
        <v>49800</v>
      </c>
      <c r="P247" s="3">
        <v>-47310</v>
      </c>
      <c r="Q247" s="3">
        <v>2490</v>
      </c>
      <c r="R247" s="3">
        <v>0</v>
      </c>
      <c r="S247" s="3">
        <v>-47310</v>
      </c>
      <c r="T247" s="3">
        <v>2490</v>
      </c>
      <c r="U247" s="3">
        <v>49800</v>
      </c>
    </row>
    <row r="248" spans="1:21" hidden="1" x14ac:dyDescent="0.2">
      <c r="A248" t="s">
        <v>491</v>
      </c>
      <c r="B248" t="s">
        <v>1</v>
      </c>
      <c r="C248" t="s">
        <v>2</v>
      </c>
      <c r="D248" t="s">
        <v>314</v>
      </c>
      <c r="E248" t="s">
        <v>315</v>
      </c>
      <c r="F248" t="s">
        <v>316</v>
      </c>
      <c r="G248" s="2"/>
      <c r="H248" t="s">
        <v>317</v>
      </c>
      <c r="I248" s="2">
        <v>41170</v>
      </c>
      <c r="J248" t="s">
        <v>492</v>
      </c>
      <c r="K248" s="3">
        <v>0</v>
      </c>
      <c r="L248" s="3">
        <v>0</v>
      </c>
      <c r="M248" s="3">
        <v>0</v>
      </c>
      <c r="N248" s="3">
        <v>0</v>
      </c>
      <c r="O248" s="3">
        <v>133372</v>
      </c>
      <c r="P248" s="3">
        <v>-126703.4</v>
      </c>
      <c r="Q248" s="3">
        <v>6668.6</v>
      </c>
      <c r="R248" s="3">
        <v>0</v>
      </c>
      <c r="S248" s="3">
        <v>-126703.4</v>
      </c>
      <c r="T248" s="3">
        <v>6668.6</v>
      </c>
      <c r="U248" s="3">
        <v>133372</v>
      </c>
    </row>
    <row r="249" spans="1:21" hidden="1" x14ac:dyDescent="0.2">
      <c r="A249" t="s">
        <v>493</v>
      </c>
      <c r="B249" t="s">
        <v>1</v>
      </c>
      <c r="C249" t="s">
        <v>2</v>
      </c>
      <c r="D249" t="s">
        <v>314</v>
      </c>
      <c r="E249" t="s">
        <v>315</v>
      </c>
      <c r="F249" t="s">
        <v>316</v>
      </c>
      <c r="G249" s="2"/>
      <c r="H249" t="s">
        <v>317</v>
      </c>
      <c r="I249" s="2">
        <v>41254</v>
      </c>
      <c r="J249" t="s">
        <v>494</v>
      </c>
      <c r="K249" s="3">
        <v>0</v>
      </c>
      <c r="L249" s="3">
        <v>0</v>
      </c>
      <c r="M249" s="3">
        <v>0</v>
      </c>
      <c r="N249" s="3">
        <v>0</v>
      </c>
      <c r="O249" s="3">
        <v>52500</v>
      </c>
      <c r="P249" s="3">
        <v>-49875</v>
      </c>
      <c r="Q249" s="3">
        <v>2625</v>
      </c>
      <c r="R249" s="3">
        <v>0</v>
      </c>
      <c r="S249" s="3">
        <v>-49875</v>
      </c>
      <c r="T249" s="3">
        <v>2625</v>
      </c>
      <c r="U249" s="3">
        <v>52500</v>
      </c>
    </row>
    <row r="250" spans="1:21" hidden="1" x14ac:dyDescent="0.2">
      <c r="A250" t="s">
        <v>495</v>
      </c>
      <c r="B250" t="s">
        <v>1</v>
      </c>
      <c r="C250" t="s">
        <v>2</v>
      </c>
      <c r="D250" t="s">
        <v>314</v>
      </c>
      <c r="E250" t="s">
        <v>315</v>
      </c>
      <c r="F250" t="s">
        <v>316</v>
      </c>
      <c r="G250" s="2"/>
      <c r="H250" t="s">
        <v>317</v>
      </c>
      <c r="I250" s="2">
        <v>41358</v>
      </c>
      <c r="J250" t="s">
        <v>496</v>
      </c>
      <c r="K250" s="3">
        <v>0</v>
      </c>
      <c r="L250" s="3">
        <v>0</v>
      </c>
      <c r="M250" s="3">
        <v>0</v>
      </c>
      <c r="N250" s="3">
        <v>0</v>
      </c>
      <c r="O250" s="3">
        <v>8490</v>
      </c>
      <c r="P250" s="3">
        <v>-8065.5</v>
      </c>
      <c r="Q250" s="3">
        <v>424.5</v>
      </c>
      <c r="R250" s="3">
        <v>0</v>
      </c>
      <c r="S250" s="3">
        <v>-8065.5</v>
      </c>
      <c r="T250" s="3">
        <v>424.5</v>
      </c>
      <c r="U250" s="3">
        <v>8490</v>
      </c>
    </row>
    <row r="251" spans="1:21" hidden="1" x14ac:dyDescent="0.2">
      <c r="A251" t="s">
        <v>497</v>
      </c>
      <c r="B251" t="s">
        <v>1</v>
      </c>
      <c r="C251" t="s">
        <v>2</v>
      </c>
      <c r="D251" t="s">
        <v>314</v>
      </c>
      <c r="E251" t="s">
        <v>315</v>
      </c>
      <c r="F251" t="s">
        <v>316</v>
      </c>
      <c r="G251" s="2"/>
      <c r="H251" t="s">
        <v>317</v>
      </c>
      <c r="I251" s="2">
        <v>41365</v>
      </c>
      <c r="J251" t="s">
        <v>498</v>
      </c>
      <c r="K251" s="3">
        <v>0</v>
      </c>
      <c r="L251" s="3">
        <v>0</v>
      </c>
      <c r="M251" s="3">
        <v>0</v>
      </c>
      <c r="N251" s="3">
        <v>0</v>
      </c>
      <c r="O251" s="3">
        <v>259000</v>
      </c>
      <c r="P251" s="3">
        <v>-245861.78</v>
      </c>
      <c r="Q251" s="3">
        <v>13138.22</v>
      </c>
      <c r="R251" s="3">
        <v>0</v>
      </c>
      <c r="S251" s="3">
        <v>-245861.78</v>
      </c>
      <c r="T251" s="3">
        <v>13138.22</v>
      </c>
      <c r="U251" s="3">
        <v>259000</v>
      </c>
    </row>
    <row r="252" spans="1:21" hidden="1" x14ac:dyDescent="0.2">
      <c r="A252" t="s">
        <v>499</v>
      </c>
      <c r="B252" t="s">
        <v>1</v>
      </c>
      <c r="C252" t="s">
        <v>2</v>
      </c>
      <c r="D252" t="s">
        <v>314</v>
      </c>
      <c r="E252" t="s">
        <v>315</v>
      </c>
      <c r="F252" t="s">
        <v>316</v>
      </c>
      <c r="G252" s="2"/>
      <c r="H252" t="s">
        <v>317</v>
      </c>
      <c r="I252" s="2">
        <v>41365</v>
      </c>
      <c r="J252" t="s">
        <v>500</v>
      </c>
      <c r="K252" s="3">
        <v>0</v>
      </c>
      <c r="L252" s="3">
        <v>0</v>
      </c>
      <c r="M252" s="3">
        <v>0</v>
      </c>
      <c r="N252" s="3">
        <v>0</v>
      </c>
      <c r="O252" s="3">
        <v>5500</v>
      </c>
      <c r="P252" s="3">
        <v>-5221</v>
      </c>
      <c r="Q252" s="3">
        <v>279</v>
      </c>
      <c r="R252" s="3">
        <v>0</v>
      </c>
      <c r="S252" s="3">
        <v>-5221</v>
      </c>
      <c r="T252" s="3">
        <v>279</v>
      </c>
      <c r="U252" s="3">
        <v>5500</v>
      </c>
    </row>
    <row r="253" spans="1:21" hidden="1" x14ac:dyDescent="0.2">
      <c r="A253" t="s">
        <v>501</v>
      </c>
      <c r="B253" t="s">
        <v>1</v>
      </c>
      <c r="C253" t="s">
        <v>2</v>
      </c>
      <c r="D253" t="s">
        <v>314</v>
      </c>
      <c r="E253" t="s">
        <v>315</v>
      </c>
      <c r="F253" t="s">
        <v>316</v>
      </c>
      <c r="G253" s="2"/>
      <c r="H253" t="s">
        <v>317</v>
      </c>
      <c r="I253" s="2">
        <v>41426</v>
      </c>
      <c r="J253" t="s">
        <v>502</v>
      </c>
      <c r="K253" s="3">
        <v>0</v>
      </c>
      <c r="L253" s="3">
        <v>0</v>
      </c>
      <c r="M253" s="3">
        <v>0</v>
      </c>
      <c r="N253" s="3">
        <v>0</v>
      </c>
      <c r="O253" s="3">
        <v>144900</v>
      </c>
      <c r="P253" s="3">
        <v>-131126.32</v>
      </c>
      <c r="Q253" s="3">
        <v>13773.68</v>
      </c>
      <c r="R253" s="3">
        <v>0</v>
      </c>
      <c r="S253" s="3">
        <v>-131126.32</v>
      </c>
      <c r="T253" s="3">
        <v>13773.68</v>
      </c>
      <c r="U253" s="3">
        <v>144900</v>
      </c>
    </row>
    <row r="254" spans="1:21" hidden="1" x14ac:dyDescent="0.2">
      <c r="A254" t="s">
        <v>503</v>
      </c>
      <c r="B254" t="s">
        <v>1</v>
      </c>
      <c r="C254" t="s">
        <v>2</v>
      </c>
      <c r="D254" t="s">
        <v>314</v>
      </c>
      <c r="E254" t="s">
        <v>315</v>
      </c>
      <c r="F254" t="s">
        <v>316</v>
      </c>
      <c r="G254" s="2"/>
      <c r="H254" t="s">
        <v>317</v>
      </c>
      <c r="I254" s="2">
        <v>41647</v>
      </c>
      <c r="J254" t="s">
        <v>504</v>
      </c>
      <c r="K254" s="3">
        <v>0</v>
      </c>
      <c r="L254" s="3">
        <v>0</v>
      </c>
      <c r="M254" s="3">
        <v>0</v>
      </c>
      <c r="N254" s="3">
        <v>0</v>
      </c>
      <c r="O254" s="3">
        <v>197078</v>
      </c>
      <c r="P254" s="3">
        <v>-146692.85999999999</v>
      </c>
      <c r="Q254" s="3">
        <v>50385.14</v>
      </c>
      <c r="R254" s="3">
        <v>0</v>
      </c>
      <c r="S254" s="3">
        <v>-146692.85999999999</v>
      </c>
      <c r="T254" s="3">
        <v>50385.14</v>
      </c>
      <c r="U254" s="3">
        <v>197078</v>
      </c>
    </row>
    <row r="255" spans="1:21" hidden="1" x14ac:dyDescent="0.2">
      <c r="A255" t="s">
        <v>505</v>
      </c>
      <c r="B255" t="s">
        <v>1</v>
      </c>
      <c r="C255" t="s">
        <v>2</v>
      </c>
      <c r="D255" t="s">
        <v>314</v>
      </c>
      <c r="E255" t="s">
        <v>315</v>
      </c>
      <c r="F255" t="s">
        <v>316</v>
      </c>
      <c r="G255" s="2"/>
      <c r="H255" t="s">
        <v>317</v>
      </c>
      <c r="I255" s="2">
        <v>41760</v>
      </c>
      <c r="J255" t="s">
        <v>506</v>
      </c>
      <c r="K255" s="3">
        <v>0</v>
      </c>
      <c r="L255" s="3">
        <v>0</v>
      </c>
      <c r="M255" s="3">
        <v>0</v>
      </c>
      <c r="N255" s="3">
        <v>0</v>
      </c>
      <c r="O255" s="3">
        <v>5750</v>
      </c>
      <c r="P255" s="3">
        <v>-3807.77</v>
      </c>
      <c r="Q255" s="3">
        <v>1942.23</v>
      </c>
      <c r="R255" s="3">
        <v>0</v>
      </c>
      <c r="S255" s="3">
        <v>-3807.77</v>
      </c>
      <c r="T255" s="3">
        <v>1942.23</v>
      </c>
      <c r="U255" s="3">
        <v>5750</v>
      </c>
    </row>
    <row r="256" spans="1:21" hidden="1" x14ac:dyDescent="0.2">
      <c r="A256" t="s">
        <v>507</v>
      </c>
      <c r="B256" t="s">
        <v>1</v>
      </c>
      <c r="C256" t="s">
        <v>2</v>
      </c>
      <c r="D256" t="s">
        <v>314</v>
      </c>
      <c r="E256" t="s">
        <v>315</v>
      </c>
      <c r="F256" t="s">
        <v>316</v>
      </c>
      <c r="G256" s="2"/>
      <c r="H256" t="s">
        <v>317</v>
      </c>
      <c r="I256" s="2">
        <v>41760</v>
      </c>
      <c r="J256" t="s">
        <v>508</v>
      </c>
      <c r="K256" s="3">
        <v>0</v>
      </c>
      <c r="L256" s="3">
        <v>0</v>
      </c>
      <c r="M256" s="3">
        <v>0</v>
      </c>
      <c r="N256" s="3">
        <v>0</v>
      </c>
      <c r="O256" s="3">
        <v>44000</v>
      </c>
      <c r="P256" s="3">
        <v>-29137.68</v>
      </c>
      <c r="Q256" s="3">
        <v>14862.32</v>
      </c>
      <c r="R256" s="3">
        <v>0</v>
      </c>
      <c r="S256" s="3">
        <v>-29137.68</v>
      </c>
      <c r="T256" s="3">
        <v>14862.32</v>
      </c>
      <c r="U256" s="3">
        <v>44000</v>
      </c>
    </row>
    <row r="257" spans="1:21" hidden="1" x14ac:dyDescent="0.2">
      <c r="A257" t="s">
        <v>509</v>
      </c>
      <c r="B257" t="s">
        <v>1</v>
      </c>
      <c r="C257" t="s">
        <v>2</v>
      </c>
      <c r="D257" t="s">
        <v>314</v>
      </c>
      <c r="E257" t="s">
        <v>315</v>
      </c>
      <c r="F257" t="s">
        <v>316</v>
      </c>
      <c r="G257" s="2"/>
      <c r="H257" t="s">
        <v>317</v>
      </c>
      <c r="I257" s="2">
        <v>41821</v>
      </c>
      <c r="J257" t="s">
        <v>510</v>
      </c>
      <c r="K257" s="3">
        <v>0</v>
      </c>
      <c r="L257" s="3">
        <v>0</v>
      </c>
      <c r="M257" s="3">
        <v>0</v>
      </c>
      <c r="N257" s="3">
        <v>0</v>
      </c>
      <c r="O257" s="3">
        <v>147000</v>
      </c>
      <c r="P257" s="3">
        <v>-90829.88</v>
      </c>
      <c r="Q257" s="3">
        <v>56170.12</v>
      </c>
      <c r="R257" s="3">
        <v>0</v>
      </c>
      <c r="S257" s="3">
        <v>-90829.88</v>
      </c>
      <c r="T257" s="3">
        <v>56170.12</v>
      </c>
      <c r="U257" s="3">
        <v>147000</v>
      </c>
    </row>
    <row r="258" spans="1:21" hidden="1" x14ac:dyDescent="0.2">
      <c r="A258" t="s">
        <v>511</v>
      </c>
      <c r="B258" t="s">
        <v>1</v>
      </c>
      <c r="C258" t="s">
        <v>2</v>
      </c>
      <c r="D258" t="s">
        <v>314</v>
      </c>
      <c r="E258" t="s">
        <v>315</v>
      </c>
      <c r="F258" t="s">
        <v>316</v>
      </c>
      <c r="G258" s="2"/>
      <c r="H258" t="s">
        <v>317</v>
      </c>
      <c r="I258" s="2">
        <v>41946</v>
      </c>
      <c r="J258" t="s">
        <v>512</v>
      </c>
      <c r="K258" s="3">
        <v>0</v>
      </c>
      <c r="L258" s="3">
        <v>0</v>
      </c>
      <c r="M258" s="3">
        <v>0</v>
      </c>
      <c r="N258" s="3">
        <v>0</v>
      </c>
      <c r="O258" s="3">
        <v>492068</v>
      </c>
      <c r="P258" s="3">
        <v>-259344.79</v>
      </c>
      <c r="Q258" s="3">
        <v>232723.21</v>
      </c>
      <c r="R258" s="3">
        <v>0</v>
      </c>
      <c r="S258" s="3">
        <v>-259344.79</v>
      </c>
      <c r="T258" s="3">
        <v>232723.21</v>
      </c>
      <c r="U258" s="3">
        <v>492068</v>
      </c>
    </row>
    <row r="259" spans="1:21" hidden="1" x14ac:dyDescent="0.2">
      <c r="A259" t="s">
        <v>513</v>
      </c>
      <c r="B259" t="s">
        <v>1</v>
      </c>
      <c r="C259" t="s">
        <v>2</v>
      </c>
      <c r="D259" t="s">
        <v>314</v>
      </c>
      <c r="E259" t="s">
        <v>315</v>
      </c>
      <c r="F259" t="s">
        <v>316</v>
      </c>
      <c r="G259" s="2"/>
      <c r="H259" t="s">
        <v>317</v>
      </c>
      <c r="I259" s="2">
        <v>42036</v>
      </c>
      <c r="J259" t="s">
        <v>514</v>
      </c>
      <c r="K259" s="3">
        <v>0</v>
      </c>
      <c r="L259" s="3">
        <v>0</v>
      </c>
      <c r="M259" s="3">
        <v>0</v>
      </c>
      <c r="N259" s="3">
        <v>0</v>
      </c>
      <c r="O259" s="3">
        <v>61500</v>
      </c>
      <c r="P259" s="3">
        <v>-28391.24</v>
      </c>
      <c r="Q259" s="3">
        <v>33108.76</v>
      </c>
      <c r="R259" s="3">
        <v>0</v>
      </c>
      <c r="S259" s="3">
        <v>-28391.24</v>
      </c>
      <c r="T259" s="3">
        <v>33108.76</v>
      </c>
      <c r="U259" s="3">
        <v>61500</v>
      </c>
    </row>
    <row r="260" spans="1:21" hidden="1" x14ac:dyDescent="0.2">
      <c r="A260" t="s">
        <v>515</v>
      </c>
      <c r="B260" t="s">
        <v>1</v>
      </c>
      <c r="C260" t="s">
        <v>2</v>
      </c>
      <c r="D260" t="s">
        <v>314</v>
      </c>
      <c r="E260" t="s">
        <v>315</v>
      </c>
      <c r="F260" t="s">
        <v>316</v>
      </c>
      <c r="G260" s="2"/>
      <c r="H260" t="s">
        <v>317</v>
      </c>
      <c r="I260" s="2">
        <v>35942</v>
      </c>
      <c r="J260" t="s">
        <v>516</v>
      </c>
      <c r="K260" s="3">
        <v>0</v>
      </c>
      <c r="L260" s="3">
        <v>0</v>
      </c>
      <c r="M260" s="3">
        <v>0</v>
      </c>
      <c r="N260" s="3">
        <v>0</v>
      </c>
      <c r="O260" s="3">
        <v>422500</v>
      </c>
      <c r="P260" s="3">
        <v>-401375</v>
      </c>
      <c r="Q260" s="3">
        <v>21125</v>
      </c>
      <c r="R260" s="3">
        <v>0</v>
      </c>
      <c r="S260" s="3">
        <v>-401375</v>
      </c>
      <c r="T260" s="3">
        <v>21125</v>
      </c>
      <c r="U260" s="3">
        <v>422500</v>
      </c>
    </row>
    <row r="261" spans="1:21" hidden="1" x14ac:dyDescent="0.2">
      <c r="A261" t="s">
        <v>517</v>
      </c>
      <c r="B261" t="s">
        <v>1</v>
      </c>
      <c r="C261" t="s">
        <v>2</v>
      </c>
      <c r="D261" t="s">
        <v>314</v>
      </c>
      <c r="E261" t="s">
        <v>315</v>
      </c>
      <c r="F261" t="s">
        <v>316</v>
      </c>
      <c r="G261" s="2"/>
      <c r="H261" t="s">
        <v>317</v>
      </c>
      <c r="I261" s="2">
        <v>36440</v>
      </c>
      <c r="J261" t="s">
        <v>518</v>
      </c>
      <c r="K261" s="3">
        <v>0</v>
      </c>
      <c r="L261" s="3">
        <v>0</v>
      </c>
      <c r="M261" s="3">
        <v>0</v>
      </c>
      <c r="N261" s="3">
        <v>0</v>
      </c>
      <c r="O261" s="3">
        <v>298870</v>
      </c>
      <c r="P261" s="3">
        <v>-283926.5</v>
      </c>
      <c r="Q261" s="3">
        <v>14943.5</v>
      </c>
      <c r="R261" s="3">
        <v>0</v>
      </c>
      <c r="S261" s="3">
        <v>-283926.5</v>
      </c>
      <c r="T261" s="3">
        <v>14943.5</v>
      </c>
      <c r="U261" s="3">
        <v>298870</v>
      </c>
    </row>
    <row r="262" spans="1:21" hidden="1" x14ac:dyDescent="0.2">
      <c r="A262" t="s">
        <v>519</v>
      </c>
      <c r="B262" t="s">
        <v>1</v>
      </c>
      <c r="C262" t="s">
        <v>2</v>
      </c>
      <c r="D262" t="s">
        <v>314</v>
      </c>
      <c r="E262" t="s">
        <v>315</v>
      </c>
      <c r="F262" t="s">
        <v>316</v>
      </c>
      <c r="G262" s="2"/>
      <c r="H262" t="s">
        <v>317</v>
      </c>
      <c r="I262" s="2">
        <v>37956</v>
      </c>
      <c r="J262" t="s">
        <v>520</v>
      </c>
      <c r="K262" s="3">
        <v>0</v>
      </c>
      <c r="L262" s="3">
        <v>0</v>
      </c>
      <c r="M262" s="3">
        <v>0</v>
      </c>
      <c r="N262" s="3">
        <v>0</v>
      </c>
      <c r="O262" s="3">
        <v>69500</v>
      </c>
      <c r="P262" s="3">
        <v>-66025</v>
      </c>
      <c r="Q262" s="3">
        <v>3475</v>
      </c>
      <c r="R262" s="3">
        <v>0</v>
      </c>
      <c r="S262" s="3">
        <v>-66025</v>
      </c>
      <c r="T262" s="3">
        <v>3475</v>
      </c>
      <c r="U262" s="3">
        <v>69500</v>
      </c>
    </row>
    <row r="263" spans="1:21" hidden="1" x14ac:dyDescent="0.2">
      <c r="A263" t="s">
        <v>521</v>
      </c>
      <c r="B263" t="s">
        <v>1</v>
      </c>
      <c r="C263" t="s">
        <v>2</v>
      </c>
      <c r="D263" t="s">
        <v>314</v>
      </c>
      <c r="E263" t="s">
        <v>315</v>
      </c>
      <c r="F263" t="s">
        <v>316</v>
      </c>
      <c r="G263" s="2"/>
      <c r="H263" t="s">
        <v>317</v>
      </c>
      <c r="I263" s="2">
        <v>38826</v>
      </c>
      <c r="J263" t="s">
        <v>522</v>
      </c>
      <c r="K263" s="3">
        <v>0</v>
      </c>
      <c r="L263" s="3">
        <v>0</v>
      </c>
      <c r="M263" s="3">
        <v>0</v>
      </c>
      <c r="N263" s="3">
        <v>0</v>
      </c>
      <c r="O263" s="3">
        <v>188800</v>
      </c>
      <c r="P263" s="3">
        <v>-179360</v>
      </c>
      <c r="Q263" s="3">
        <v>9440</v>
      </c>
      <c r="R263" s="3">
        <v>0</v>
      </c>
      <c r="S263" s="3">
        <v>-179360</v>
      </c>
      <c r="T263" s="3">
        <v>9440</v>
      </c>
      <c r="U263" s="3">
        <v>188800</v>
      </c>
    </row>
    <row r="264" spans="1:21" hidden="1" x14ac:dyDescent="0.2">
      <c r="A264" t="s">
        <v>523</v>
      </c>
      <c r="B264" t="s">
        <v>1</v>
      </c>
      <c r="C264" t="s">
        <v>2</v>
      </c>
      <c r="D264" t="s">
        <v>314</v>
      </c>
      <c r="E264" t="s">
        <v>315</v>
      </c>
      <c r="F264" t="s">
        <v>316</v>
      </c>
      <c r="G264" s="2"/>
      <c r="H264" t="s">
        <v>317</v>
      </c>
      <c r="I264" s="2">
        <v>40299</v>
      </c>
      <c r="J264" t="s">
        <v>524</v>
      </c>
      <c r="K264" s="3">
        <v>0</v>
      </c>
      <c r="L264" s="3">
        <v>0</v>
      </c>
      <c r="M264" s="3">
        <v>0</v>
      </c>
      <c r="N264" s="3">
        <v>0</v>
      </c>
      <c r="O264" s="3">
        <v>650000</v>
      </c>
      <c r="P264" s="3">
        <v>-445086.4</v>
      </c>
      <c r="Q264" s="3">
        <v>204913.6</v>
      </c>
      <c r="R264" s="3">
        <v>0</v>
      </c>
      <c r="S264" s="3">
        <v>-445086.4</v>
      </c>
      <c r="T264" s="3">
        <v>204913.6</v>
      </c>
      <c r="U264" s="3">
        <v>650000</v>
      </c>
    </row>
    <row r="265" spans="1:21" hidden="1" x14ac:dyDescent="0.2">
      <c r="A265" t="s">
        <v>525</v>
      </c>
      <c r="B265" t="s">
        <v>1</v>
      </c>
      <c r="C265" t="s">
        <v>2</v>
      </c>
      <c r="D265" t="s">
        <v>314</v>
      </c>
      <c r="E265" t="s">
        <v>315</v>
      </c>
      <c r="F265" t="s">
        <v>316</v>
      </c>
      <c r="G265" s="2"/>
      <c r="H265" t="s">
        <v>317</v>
      </c>
      <c r="I265" s="2">
        <v>42095</v>
      </c>
      <c r="J265" t="s">
        <v>526</v>
      </c>
      <c r="K265" s="3">
        <v>0</v>
      </c>
      <c r="L265" s="3">
        <v>0</v>
      </c>
      <c r="M265" s="3">
        <v>0</v>
      </c>
      <c r="N265" s="3">
        <v>0</v>
      </c>
      <c r="O265" s="3">
        <v>61500</v>
      </c>
      <c r="P265" s="3">
        <v>-25799.040000000001</v>
      </c>
      <c r="Q265" s="3">
        <v>35700.959999999999</v>
      </c>
      <c r="R265" s="3">
        <v>0</v>
      </c>
      <c r="S265" s="3">
        <v>-25799.040000000001</v>
      </c>
      <c r="T265" s="3">
        <v>35700.959999999999</v>
      </c>
      <c r="U265" s="3">
        <v>61500</v>
      </c>
    </row>
    <row r="266" spans="1:21" hidden="1" x14ac:dyDescent="0.2">
      <c r="A266" t="s">
        <v>527</v>
      </c>
      <c r="B266" t="s">
        <v>1</v>
      </c>
      <c r="C266" t="s">
        <v>2</v>
      </c>
      <c r="D266" t="s">
        <v>314</v>
      </c>
      <c r="E266" t="s">
        <v>315</v>
      </c>
      <c r="F266" t="s">
        <v>316</v>
      </c>
      <c r="G266" s="2"/>
      <c r="H266" t="s">
        <v>317</v>
      </c>
      <c r="I266" s="2">
        <v>43168</v>
      </c>
      <c r="J266" t="s">
        <v>528</v>
      </c>
      <c r="K266" s="3">
        <v>0</v>
      </c>
      <c r="L266" s="3">
        <v>0</v>
      </c>
      <c r="M266" s="3">
        <v>0</v>
      </c>
      <c r="N266" s="3">
        <v>0</v>
      </c>
      <c r="O266" s="3">
        <v>60000</v>
      </c>
      <c r="P266" s="3">
        <v>-46495.98</v>
      </c>
      <c r="Q266" s="3">
        <v>13504.02</v>
      </c>
      <c r="R266" s="3">
        <v>-5738.02</v>
      </c>
      <c r="S266" s="3">
        <v>-52234</v>
      </c>
      <c r="T266" s="3">
        <v>7766</v>
      </c>
      <c r="U266" s="3">
        <v>60000</v>
      </c>
    </row>
    <row r="267" spans="1:21" hidden="1" x14ac:dyDescent="0.2">
      <c r="A267" t="s">
        <v>529</v>
      </c>
      <c r="B267" t="s">
        <v>1</v>
      </c>
      <c r="C267" t="s">
        <v>2</v>
      </c>
      <c r="D267" t="s">
        <v>314</v>
      </c>
      <c r="E267" t="s">
        <v>315</v>
      </c>
      <c r="F267" t="s">
        <v>316</v>
      </c>
      <c r="G267" s="2"/>
      <c r="H267" t="s">
        <v>317</v>
      </c>
      <c r="I267" s="2">
        <v>43168</v>
      </c>
      <c r="J267" t="s">
        <v>530</v>
      </c>
      <c r="K267" s="3">
        <v>0</v>
      </c>
      <c r="L267" s="3">
        <v>0</v>
      </c>
      <c r="M267" s="3">
        <v>0</v>
      </c>
      <c r="N267" s="3">
        <v>0</v>
      </c>
      <c r="O267" s="3">
        <v>104000</v>
      </c>
      <c r="P267" s="3">
        <v>-80593.03</v>
      </c>
      <c r="Q267" s="3">
        <v>23406.97</v>
      </c>
      <c r="R267" s="3">
        <v>-9945.9</v>
      </c>
      <c r="S267" s="3">
        <v>-90538.93</v>
      </c>
      <c r="T267" s="3">
        <v>13461.07</v>
      </c>
      <c r="U267" s="3">
        <v>104000</v>
      </c>
    </row>
    <row r="268" spans="1:21" hidden="1" x14ac:dyDescent="0.2">
      <c r="A268" t="s">
        <v>531</v>
      </c>
      <c r="B268" t="s">
        <v>1</v>
      </c>
      <c r="C268" t="s">
        <v>2</v>
      </c>
      <c r="D268" t="s">
        <v>314</v>
      </c>
      <c r="E268" t="s">
        <v>315</v>
      </c>
      <c r="F268" t="s">
        <v>316</v>
      </c>
      <c r="G268" s="2"/>
      <c r="H268" t="s">
        <v>317</v>
      </c>
      <c r="I268" s="2">
        <v>43168</v>
      </c>
      <c r="J268" t="s">
        <v>532</v>
      </c>
      <c r="K268" s="3">
        <v>0</v>
      </c>
      <c r="L268" s="3">
        <v>0</v>
      </c>
      <c r="M268" s="3">
        <v>0</v>
      </c>
      <c r="N268" s="3">
        <v>0</v>
      </c>
      <c r="O268" s="3">
        <v>23950</v>
      </c>
      <c r="P268" s="3">
        <v>-18559.64</v>
      </c>
      <c r="Q268" s="3">
        <v>5390.36</v>
      </c>
      <c r="R268" s="3">
        <v>-2290.4299999999998</v>
      </c>
      <c r="S268" s="3">
        <v>-20850.07</v>
      </c>
      <c r="T268" s="3">
        <v>3099.93</v>
      </c>
      <c r="U268" s="3">
        <v>23950</v>
      </c>
    </row>
    <row r="269" spans="1:21" hidden="1" x14ac:dyDescent="0.2">
      <c r="A269" t="s">
        <v>533</v>
      </c>
      <c r="B269" t="s">
        <v>1</v>
      </c>
      <c r="C269" t="s">
        <v>2</v>
      </c>
      <c r="D269" t="s">
        <v>314</v>
      </c>
      <c r="E269" t="s">
        <v>315</v>
      </c>
      <c r="F269" t="s">
        <v>316</v>
      </c>
      <c r="G269" s="2"/>
      <c r="H269" t="s">
        <v>317</v>
      </c>
      <c r="I269" s="2">
        <v>43168</v>
      </c>
      <c r="J269" t="s">
        <v>534</v>
      </c>
      <c r="K269" s="3">
        <v>0</v>
      </c>
      <c r="L269" s="3">
        <v>0</v>
      </c>
      <c r="M269" s="3">
        <v>0</v>
      </c>
      <c r="N269" s="3">
        <v>0</v>
      </c>
      <c r="O269" s="3">
        <v>65179</v>
      </c>
      <c r="P269" s="3">
        <v>-50509.36</v>
      </c>
      <c r="Q269" s="3">
        <v>14669.64</v>
      </c>
      <c r="R269" s="3">
        <v>-6233.3</v>
      </c>
      <c r="S269" s="3">
        <v>-56742.66</v>
      </c>
      <c r="T269" s="3">
        <v>8436.34</v>
      </c>
      <c r="U269" s="3">
        <v>65179</v>
      </c>
    </row>
    <row r="270" spans="1:21" hidden="1" x14ac:dyDescent="0.2">
      <c r="A270" t="s">
        <v>535</v>
      </c>
      <c r="B270" t="s">
        <v>1</v>
      </c>
      <c r="C270" t="s">
        <v>2</v>
      </c>
      <c r="D270" t="s">
        <v>314</v>
      </c>
      <c r="E270" t="s">
        <v>315</v>
      </c>
      <c r="F270" t="s">
        <v>316</v>
      </c>
      <c r="G270" s="2"/>
      <c r="H270" t="s">
        <v>317</v>
      </c>
      <c r="I270" s="2">
        <v>43168</v>
      </c>
      <c r="J270" t="s">
        <v>536</v>
      </c>
      <c r="K270" s="3">
        <v>0</v>
      </c>
      <c r="L270" s="3">
        <v>0</v>
      </c>
      <c r="M270" s="3">
        <v>0</v>
      </c>
      <c r="N270" s="3">
        <v>0</v>
      </c>
      <c r="O270" s="3">
        <v>6040</v>
      </c>
      <c r="P270" s="3">
        <v>-4680.6000000000004</v>
      </c>
      <c r="Q270" s="3">
        <v>1359.4</v>
      </c>
      <c r="R270" s="3">
        <v>-577.62</v>
      </c>
      <c r="S270" s="3">
        <v>-5258.22</v>
      </c>
      <c r="T270" s="3">
        <v>781.78</v>
      </c>
      <c r="U270" s="3">
        <v>6040</v>
      </c>
    </row>
    <row r="271" spans="1:21" hidden="1" x14ac:dyDescent="0.2">
      <c r="A271" t="s">
        <v>537</v>
      </c>
      <c r="B271" t="s">
        <v>1</v>
      </c>
      <c r="C271" t="s">
        <v>2</v>
      </c>
      <c r="D271" t="s">
        <v>79</v>
      </c>
      <c r="E271" t="s">
        <v>315</v>
      </c>
      <c r="F271" t="s">
        <v>316</v>
      </c>
      <c r="G271" s="2"/>
      <c r="H271" t="s">
        <v>317</v>
      </c>
      <c r="I271" s="2">
        <v>43601</v>
      </c>
      <c r="J271" t="s">
        <v>538</v>
      </c>
      <c r="K271" s="3">
        <v>0</v>
      </c>
      <c r="L271" s="3">
        <v>0</v>
      </c>
      <c r="M271" s="3">
        <v>0</v>
      </c>
      <c r="N271" s="3">
        <v>0</v>
      </c>
      <c r="O271" s="3">
        <v>144750</v>
      </c>
      <c r="P271" s="3">
        <v>-39570.26</v>
      </c>
      <c r="Q271" s="3">
        <v>105179.74</v>
      </c>
      <c r="R271" s="3">
        <v>-6896.28</v>
      </c>
      <c r="S271" s="3">
        <v>-46466.54</v>
      </c>
      <c r="T271" s="3">
        <v>98283.46</v>
      </c>
      <c r="U271" s="3">
        <v>144750</v>
      </c>
    </row>
    <row r="272" spans="1:21" hidden="1" x14ac:dyDescent="0.2">
      <c r="A272" t="s">
        <v>539</v>
      </c>
      <c r="B272" t="s">
        <v>1</v>
      </c>
      <c r="C272" t="s">
        <v>2</v>
      </c>
      <c r="D272" t="s">
        <v>79</v>
      </c>
      <c r="E272" t="s">
        <v>315</v>
      </c>
      <c r="F272" t="s">
        <v>316</v>
      </c>
      <c r="G272" s="2"/>
      <c r="H272" t="s">
        <v>317</v>
      </c>
      <c r="I272" s="2">
        <v>43556</v>
      </c>
      <c r="J272" t="s">
        <v>540</v>
      </c>
      <c r="K272" s="3">
        <v>0</v>
      </c>
      <c r="L272" s="3">
        <v>0</v>
      </c>
      <c r="M272" s="3">
        <v>0</v>
      </c>
      <c r="N272" s="3">
        <v>0</v>
      </c>
      <c r="O272" s="3">
        <v>150000</v>
      </c>
      <c r="P272" s="3">
        <v>-42750</v>
      </c>
      <c r="Q272" s="3">
        <v>107250</v>
      </c>
      <c r="R272" s="3">
        <v>-7144.52</v>
      </c>
      <c r="S272" s="3">
        <v>-49894.52</v>
      </c>
      <c r="T272" s="3">
        <v>100105.48</v>
      </c>
      <c r="U272" s="3">
        <v>150000</v>
      </c>
    </row>
    <row r="273" spans="1:21" hidden="1" x14ac:dyDescent="0.2">
      <c r="A273" t="s">
        <v>541</v>
      </c>
      <c r="B273" t="s">
        <v>1</v>
      </c>
      <c r="C273" t="s">
        <v>2</v>
      </c>
      <c r="D273" t="s">
        <v>79</v>
      </c>
      <c r="E273" t="s">
        <v>315</v>
      </c>
      <c r="F273" t="s">
        <v>316</v>
      </c>
      <c r="G273" s="2"/>
      <c r="H273" t="s">
        <v>317</v>
      </c>
      <c r="I273" s="2">
        <v>43564</v>
      </c>
      <c r="J273" t="s">
        <v>542</v>
      </c>
      <c r="K273" s="3">
        <v>0</v>
      </c>
      <c r="L273" s="3">
        <v>0</v>
      </c>
      <c r="M273" s="3">
        <v>0</v>
      </c>
      <c r="N273" s="3">
        <v>0</v>
      </c>
      <c r="O273" s="3">
        <v>404008.94</v>
      </c>
      <c r="P273" s="3">
        <v>-114326.42</v>
      </c>
      <c r="Q273" s="3">
        <v>289682.52</v>
      </c>
      <c r="R273" s="3">
        <v>-19248.72</v>
      </c>
      <c r="S273" s="3">
        <v>-133575.14000000001</v>
      </c>
      <c r="T273" s="3">
        <v>270433.8</v>
      </c>
      <c r="U273" s="3">
        <v>404008.94</v>
      </c>
    </row>
    <row r="274" spans="1:21" hidden="1" x14ac:dyDescent="0.2">
      <c r="A274" t="s">
        <v>543</v>
      </c>
      <c r="B274" t="s">
        <v>1</v>
      </c>
      <c r="C274" t="s">
        <v>2</v>
      </c>
      <c r="D274" t="s">
        <v>79</v>
      </c>
      <c r="E274" t="s">
        <v>315</v>
      </c>
      <c r="F274" t="s">
        <v>316</v>
      </c>
      <c r="G274" s="2"/>
      <c r="H274" t="s">
        <v>317</v>
      </c>
      <c r="I274" s="2">
        <v>43567</v>
      </c>
      <c r="J274" t="s">
        <v>544</v>
      </c>
      <c r="K274" s="3">
        <v>0</v>
      </c>
      <c r="L274" s="3">
        <v>0</v>
      </c>
      <c r="M274" s="3">
        <v>0</v>
      </c>
      <c r="N274" s="3">
        <v>0</v>
      </c>
      <c r="O274" s="3">
        <v>69362.100000000006</v>
      </c>
      <c r="P274" s="3">
        <v>-19574.04</v>
      </c>
      <c r="Q274" s="3">
        <v>49788.06</v>
      </c>
      <c r="R274" s="3">
        <v>-3304.7</v>
      </c>
      <c r="S274" s="3">
        <v>-22878.74</v>
      </c>
      <c r="T274" s="3">
        <v>46483.360000000001</v>
      </c>
      <c r="U274" s="3">
        <v>69362.100000000006</v>
      </c>
    </row>
    <row r="275" spans="1:21" hidden="1" x14ac:dyDescent="0.2">
      <c r="A275" t="s">
        <v>545</v>
      </c>
      <c r="B275" t="s">
        <v>1</v>
      </c>
      <c r="C275" t="s">
        <v>2</v>
      </c>
      <c r="D275" t="s">
        <v>79</v>
      </c>
      <c r="E275" t="s">
        <v>315</v>
      </c>
      <c r="F275" t="s">
        <v>316</v>
      </c>
      <c r="G275" s="2"/>
      <c r="H275" t="s">
        <v>317</v>
      </c>
      <c r="I275" s="2">
        <v>43567</v>
      </c>
      <c r="J275" t="s">
        <v>546</v>
      </c>
      <c r="K275" s="3">
        <v>0</v>
      </c>
      <c r="L275" s="3">
        <v>0</v>
      </c>
      <c r="M275" s="3">
        <v>0</v>
      </c>
      <c r="N275" s="3">
        <v>0</v>
      </c>
      <c r="O275" s="3">
        <v>105000</v>
      </c>
      <c r="P275" s="3">
        <v>-29631.08</v>
      </c>
      <c r="Q275" s="3">
        <v>75368.92</v>
      </c>
      <c r="R275" s="3">
        <v>-5002.6400000000003</v>
      </c>
      <c r="S275" s="3">
        <v>-34633.72</v>
      </c>
      <c r="T275" s="3">
        <v>70366.28</v>
      </c>
      <c r="U275" s="3">
        <v>105000</v>
      </c>
    </row>
    <row r="276" spans="1:21" hidden="1" x14ac:dyDescent="0.2">
      <c r="A276" t="s">
        <v>547</v>
      </c>
      <c r="B276" t="s">
        <v>1</v>
      </c>
      <c r="C276" t="s">
        <v>2</v>
      </c>
      <c r="D276" t="s">
        <v>79</v>
      </c>
      <c r="E276" t="s">
        <v>315</v>
      </c>
      <c r="F276" t="s">
        <v>316</v>
      </c>
      <c r="G276" s="2"/>
      <c r="H276" t="s">
        <v>317</v>
      </c>
      <c r="I276" s="2">
        <v>43556</v>
      </c>
      <c r="J276" t="s">
        <v>548</v>
      </c>
      <c r="K276" s="3">
        <v>0</v>
      </c>
      <c r="L276" s="3">
        <v>0</v>
      </c>
      <c r="M276" s="3">
        <v>0</v>
      </c>
      <c r="N276" s="3">
        <v>0</v>
      </c>
      <c r="O276" s="3">
        <v>390000</v>
      </c>
      <c r="P276" s="3">
        <v>-111150</v>
      </c>
      <c r="Q276" s="3">
        <v>278850</v>
      </c>
      <c r="R276" s="3">
        <v>-18575.75</v>
      </c>
      <c r="S276" s="3">
        <v>-129725.75</v>
      </c>
      <c r="T276" s="3">
        <v>260274.25</v>
      </c>
      <c r="U276" s="3">
        <v>390000</v>
      </c>
    </row>
    <row r="277" spans="1:21" hidden="1" x14ac:dyDescent="0.2">
      <c r="A277" t="s">
        <v>549</v>
      </c>
      <c r="B277" t="s">
        <v>1</v>
      </c>
      <c r="C277" t="s">
        <v>2</v>
      </c>
      <c r="D277" t="s">
        <v>79</v>
      </c>
      <c r="E277" t="s">
        <v>315</v>
      </c>
      <c r="F277" t="s">
        <v>316</v>
      </c>
      <c r="G277" s="2"/>
      <c r="H277" t="s">
        <v>317</v>
      </c>
      <c r="I277" s="2">
        <v>43613</v>
      </c>
      <c r="J277" t="s">
        <v>550</v>
      </c>
      <c r="K277" s="3">
        <v>0</v>
      </c>
      <c r="L277" s="3">
        <v>0</v>
      </c>
      <c r="M277" s="3">
        <v>0</v>
      </c>
      <c r="N277" s="3">
        <v>0</v>
      </c>
      <c r="O277" s="3">
        <v>917000</v>
      </c>
      <c r="P277" s="3">
        <v>-247821.93</v>
      </c>
      <c r="Q277" s="3">
        <v>669178.06999999995</v>
      </c>
      <c r="R277" s="3">
        <v>-43687.87</v>
      </c>
      <c r="S277" s="3">
        <v>-291509.8</v>
      </c>
      <c r="T277" s="3">
        <v>625490.19999999995</v>
      </c>
      <c r="U277" s="3">
        <v>917000</v>
      </c>
    </row>
    <row r="278" spans="1:21" hidden="1" x14ac:dyDescent="0.2">
      <c r="A278" t="s">
        <v>551</v>
      </c>
      <c r="B278" t="s">
        <v>1</v>
      </c>
      <c r="C278" t="s">
        <v>2</v>
      </c>
      <c r="D278" t="s">
        <v>314</v>
      </c>
      <c r="E278" t="s">
        <v>315</v>
      </c>
      <c r="F278" t="s">
        <v>316</v>
      </c>
      <c r="G278" s="2"/>
      <c r="H278" t="s">
        <v>317</v>
      </c>
      <c r="I278" s="2">
        <v>43728</v>
      </c>
      <c r="J278" t="s">
        <v>552</v>
      </c>
      <c r="K278" s="3">
        <v>0</v>
      </c>
      <c r="L278" s="3">
        <v>0</v>
      </c>
      <c r="M278" s="3">
        <v>0</v>
      </c>
      <c r="N278" s="3">
        <v>0</v>
      </c>
      <c r="O278" s="3">
        <v>56780</v>
      </c>
      <c r="P278" s="3">
        <v>-27301.75</v>
      </c>
      <c r="Q278" s="3">
        <v>29478.25</v>
      </c>
      <c r="R278" s="3">
        <v>-5410.64</v>
      </c>
      <c r="S278" s="3">
        <v>-32712.39</v>
      </c>
      <c r="T278" s="3">
        <v>24067.61</v>
      </c>
      <c r="U278" s="3">
        <v>56780</v>
      </c>
    </row>
    <row r="279" spans="1:21" hidden="1" x14ac:dyDescent="0.2">
      <c r="A279" t="s">
        <v>553</v>
      </c>
      <c r="B279" t="s">
        <v>1</v>
      </c>
      <c r="C279" t="s">
        <v>2</v>
      </c>
      <c r="D279" t="s">
        <v>79</v>
      </c>
      <c r="E279" t="s">
        <v>315</v>
      </c>
      <c r="F279" t="s">
        <v>316</v>
      </c>
      <c r="G279" s="2"/>
      <c r="H279" t="s">
        <v>317</v>
      </c>
      <c r="I279" s="2">
        <v>43644</v>
      </c>
      <c r="J279" t="s">
        <v>554</v>
      </c>
      <c r="K279" s="3">
        <v>0</v>
      </c>
      <c r="L279" s="3">
        <v>0</v>
      </c>
      <c r="M279" s="3">
        <v>0</v>
      </c>
      <c r="N279" s="3">
        <v>0</v>
      </c>
      <c r="O279" s="3">
        <v>235000</v>
      </c>
      <c r="P279" s="3">
        <v>-123258.32</v>
      </c>
      <c r="Q279" s="3">
        <v>111741.68</v>
      </c>
      <c r="R279" s="3">
        <v>-22397.16</v>
      </c>
      <c r="S279" s="3">
        <v>-145655.48000000001</v>
      </c>
      <c r="T279" s="3">
        <v>89344.52</v>
      </c>
      <c r="U279" s="3">
        <v>235000</v>
      </c>
    </row>
    <row r="280" spans="1:21" hidden="1" x14ac:dyDescent="0.2">
      <c r="A280" t="s">
        <v>555</v>
      </c>
      <c r="B280" t="s">
        <v>1</v>
      </c>
      <c r="C280" t="s">
        <v>2</v>
      </c>
      <c r="D280" t="s">
        <v>314</v>
      </c>
      <c r="E280" t="s">
        <v>315</v>
      </c>
      <c r="F280" t="s">
        <v>316</v>
      </c>
      <c r="G280" s="2"/>
      <c r="H280" t="s">
        <v>317</v>
      </c>
      <c r="I280" s="2">
        <v>44333</v>
      </c>
      <c r="J280" t="s">
        <v>556</v>
      </c>
      <c r="K280" s="3">
        <v>0</v>
      </c>
      <c r="L280" s="3">
        <v>0</v>
      </c>
      <c r="M280" s="3">
        <v>0</v>
      </c>
      <c r="N280" s="3">
        <v>0</v>
      </c>
      <c r="O280" s="3">
        <v>56270</v>
      </c>
      <c r="P280" s="3">
        <v>-15573.17</v>
      </c>
      <c r="Q280" s="3">
        <v>40696.83</v>
      </c>
      <c r="R280" s="3">
        <v>-8933.83</v>
      </c>
      <c r="S280" s="3">
        <v>-24507</v>
      </c>
      <c r="T280" s="3">
        <v>31763</v>
      </c>
      <c r="U280" s="3">
        <v>56270</v>
      </c>
    </row>
    <row r="281" spans="1:21" hidden="1" x14ac:dyDescent="0.2">
      <c r="A281" t="s">
        <v>557</v>
      </c>
      <c r="B281" t="s">
        <v>1</v>
      </c>
      <c r="C281" t="s">
        <v>2</v>
      </c>
      <c r="D281" t="s">
        <v>314</v>
      </c>
      <c r="E281" t="s">
        <v>315</v>
      </c>
      <c r="F281" t="s">
        <v>316</v>
      </c>
      <c r="G281" s="2"/>
      <c r="H281" t="s">
        <v>317</v>
      </c>
      <c r="I281" s="2">
        <v>43810</v>
      </c>
      <c r="J281" t="s">
        <v>558</v>
      </c>
      <c r="K281" s="3">
        <v>0</v>
      </c>
      <c r="L281" s="3">
        <v>0</v>
      </c>
      <c r="M281" s="3">
        <v>0</v>
      </c>
      <c r="N281" s="3">
        <v>0</v>
      </c>
      <c r="O281" s="3">
        <v>3153228</v>
      </c>
      <c r="P281" s="3">
        <v>-1151448.5900000001</v>
      </c>
      <c r="Q281" s="3">
        <v>2001779.41</v>
      </c>
      <c r="R281" s="3">
        <v>-250351.33</v>
      </c>
      <c r="S281" s="3">
        <v>-1401799.92</v>
      </c>
      <c r="T281" s="3">
        <v>1751428.08</v>
      </c>
      <c r="U281" s="3">
        <v>3153228</v>
      </c>
    </row>
    <row r="282" spans="1:21" hidden="1" x14ac:dyDescent="0.2">
      <c r="A282" t="s">
        <v>559</v>
      </c>
      <c r="B282" t="s">
        <v>1</v>
      </c>
      <c r="C282" t="s">
        <v>2</v>
      </c>
      <c r="D282" t="s">
        <v>314</v>
      </c>
      <c r="E282" t="s">
        <v>315</v>
      </c>
      <c r="F282" t="s">
        <v>316</v>
      </c>
      <c r="G282" s="2"/>
      <c r="H282" t="s">
        <v>317</v>
      </c>
      <c r="I282" s="2">
        <v>43760</v>
      </c>
      <c r="J282" t="s">
        <v>560</v>
      </c>
      <c r="K282" s="3">
        <v>0</v>
      </c>
      <c r="L282" s="3">
        <v>0</v>
      </c>
      <c r="M282" s="3">
        <v>0</v>
      </c>
      <c r="N282" s="3">
        <v>0</v>
      </c>
      <c r="O282" s="3">
        <v>816000</v>
      </c>
      <c r="P282" s="3">
        <v>-315643.28999999998</v>
      </c>
      <c r="Q282" s="3">
        <v>500356.71</v>
      </c>
      <c r="R282" s="3">
        <v>-64791.12</v>
      </c>
      <c r="S282" s="3">
        <v>-380434.41</v>
      </c>
      <c r="T282" s="3">
        <v>435565.59</v>
      </c>
      <c r="U282" s="3">
        <v>816000</v>
      </c>
    </row>
    <row r="283" spans="1:21" hidden="1" x14ac:dyDescent="0.2">
      <c r="A283" t="s">
        <v>561</v>
      </c>
      <c r="B283" t="s">
        <v>1</v>
      </c>
      <c r="C283" t="s">
        <v>2</v>
      </c>
      <c r="D283" t="s">
        <v>314</v>
      </c>
      <c r="E283" t="s">
        <v>315</v>
      </c>
      <c r="F283" t="s">
        <v>316</v>
      </c>
      <c r="G283" s="2"/>
      <c r="H283" t="s">
        <v>317</v>
      </c>
      <c r="I283" s="2">
        <v>43760</v>
      </c>
      <c r="J283" t="s">
        <v>562</v>
      </c>
      <c r="K283" s="3">
        <v>0</v>
      </c>
      <c r="L283" s="3">
        <v>0</v>
      </c>
      <c r="M283" s="3">
        <v>0</v>
      </c>
      <c r="N283" s="3">
        <v>0</v>
      </c>
      <c r="O283" s="3">
        <v>729735</v>
      </c>
      <c r="P283" s="3">
        <v>-282274.45</v>
      </c>
      <c r="Q283" s="3">
        <v>447460.55</v>
      </c>
      <c r="R283" s="3">
        <v>-57941.61</v>
      </c>
      <c r="S283" s="3">
        <v>-340216.06</v>
      </c>
      <c r="T283" s="3">
        <v>389518.94</v>
      </c>
      <c r="U283" s="3">
        <v>729735</v>
      </c>
    </row>
    <row r="284" spans="1:21" hidden="1" x14ac:dyDescent="0.2">
      <c r="A284" t="s">
        <v>563</v>
      </c>
      <c r="B284" t="s">
        <v>1</v>
      </c>
      <c r="C284" t="s">
        <v>2</v>
      </c>
      <c r="D284" t="s">
        <v>314</v>
      </c>
      <c r="E284" t="s">
        <v>315</v>
      </c>
      <c r="F284" t="s">
        <v>316</v>
      </c>
      <c r="G284" s="2"/>
      <c r="H284" t="s">
        <v>317</v>
      </c>
      <c r="I284" s="2">
        <v>43760</v>
      </c>
      <c r="J284" t="s">
        <v>564</v>
      </c>
      <c r="K284" s="3">
        <v>0</v>
      </c>
      <c r="L284" s="3">
        <v>0</v>
      </c>
      <c r="M284" s="3">
        <v>0</v>
      </c>
      <c r="N284" s="3">
        <v>0</v>
      </c>
      <c r="O284" s="3">
        <v>688500</v>
      </c>
      <c r="P284" s="3">
        <v>-266324.01</v>
      </c>
      <c r="Q284" s="3">
        <v>422175.99</v>
      </c>
      <c r="R284" s="3">
        <v>-54667.51</v>
      </c>
      <c r="S284" s="3">
        <v>-320991.52</v>
      </c>
      <c r="T284" s="3">
        <v>367508.47999999998</v>
      </c>
      <c r="U284" s="3">
        <v>688500</v>
      </c>
    </row>
    <row r="285" spans="1:21" hidden="1" x14ac:dyDescent="0.2">
      <c r="A285" t="s">
        <v>565</v>
      </c>
      <c r="B285" t="s">
        <v>1</v>
      </c>
      <c r="C285" t="s">
        <v>2</v>
      </c>
      <c r="D285" t="s">
        <v>314</v>
      </c>
      <c r="E285" t="s">
        <v>315</v>
      </c>
      <c r="F285" t="s">
        <v>316</v>
      </c>
      <c r="G285" s="2"/>
      <c r="H285" t="s">
        <v>317</v>
      </c>
      <c r="I285" s="2">
        <v>43760</v>
      </c>
      <c r="J285" t="s">
        <v>566</v>
      </c>
      <c r="K285" s="3">
        <v>0</v>
      </c>
      <c r="L285" s="3">
        <v>0</v>
      </c>
      <c r="M285" s="3">
        <v>0</v>
      </c>
      <c r="N285" s="3">
        <v>0</v>
      </c>
      <c r="O285" s="3">
        <v>489250</v>
      </c>
      <c r="P285" s="3">
        <v>-189250.58</v>
      </c>
      <c r="Q285" s="3">
        <v>299999.42</v>
      </c>
      <c r="R285" s="3">
        <v>-38846.879999999997</v>
      </c>
      <c r="S285" s="3">
        <v>-228097.46</v>
      </c>
      <c r="T285" s="3">
        <v>261152.54</v>
      </c>
      <c r="U285" s="3">
        <v>489250</v>
      </c>
    </row>
    <row r="286" spans="1:21" hidden="1" x14ac:dyDescent="0.2">
      <c r="A286" t="s">
        <v>567</v>
      </c>
      <c r="B286" t="s">
        <v>1</v>
      </c>
      <c r="C286" t="s">
        <v>2</v>
      </c>
      <c r="D286" t="s">
        <v>314</v>
      </c>
      <c r="E286" t="s">
        <v>315</v>
      </c>
      <c r="F286" t="s">
        <v>316</v>
      </c>
      <c r="G286" s="2"/>
      <c r="H286" t="s">
        <v>317</v>
      </c>
      <c r="I286" s="2">
        <v>43708</v>
      </c>
      <c r="J286" t="s">
        <v>568</v>
      </c>
      <c r="K286" s="3">
        <v>0</v>
      </c>
      <c r="L286" s="3">
        <v>0</v>
      </c>
      <c r="M286" s="3">
        <v>0</v>
      </c>
      <c r="N286" s="3">
        <v>0</v>
      </c>
      <c r="O286" s="3">
        <v>53000</v>
      </c>
      <c r="P286" s="3">
        <v>-26035.23</v>
      </c>
      <c r="Q286" s="3">
        <v>26964.77</v>
      </c>
      <c r="R286" s="3">
        <v>-5050.63</v>
      </c>
      <c r="S286" s="3">
        <v>-31085.86</v>
      </c>
      <c r="T286" s="3">
        <v>21914.14</v>
      </c>
      <c r="U286" s="3">
        <v>53000</v>
      </c>
    </row>
    <row r="287" spans="1:21" hidden="1" x14ac:dyDescent="0.2">
      <c r="A287" t="s">
        <v>569</v>
      </c>
      <c r="B287" t="s">
        <v>1</v>
      </c>
      <c r="C287" t="s">
        <v>2</v>
      </c>
      <c r="D287" t="s">
        <v>314</v>
      </c>
      <c r="E287" t="s">
        <v>315</v>
      </c>
      <c r="F287" t="s">
        <v>316</v>
      </c>
      <c r="G287" s="2"/>
      <c r="H287" t="s">
        <v>317</v>
      </c>
      <c r="I287" s="2">
        <v>43708</v>
      </c>
      <c r="J287" t="s">
        <v>570</v>
      </c>
      <c r="K287" s="3">
        <v>0</v>
      </c>
      <c r="L287" s="3">
        <v>0</v>
      </c>
      <c r="M287" s="3">
        <v>0</v>
      </c>
      <c r="N287" s="3">
        <v>0</v>
      </c>
      <c r="O287" s="3">
        <v>53000</v>
      </c>
      <c r="P287" s="3">
        <v>-43402.15</v>
      </c>
      <c r="Q287" s="3">
        <v>9597.85</v>
      </c>
      <c r="R287" s="3">
        <v>-6947.85</v>
      </c>
      <c r="S287" s="3">
        <v>-50350</v>
      </c>
      <c r="T287" s="3">
        <v>2650</v>
      </c>
      <c r="U287" s="3">
        <v>53000</v>
      </c>
    </row>
    <row r="288" spans="1:21" hidden="1" x14ac:dyDescent="0.2">
      <c r="A288" t="s">
        <v>571</v>
      </c>
      <c r="B288" t="s">
        <v>1</v>
      </c>
      <c r="C288" t="s">
        <v>2</v>
      </c>
      <c r="D288" t="s">
        <v>314</v>
      </c>
      <c r="E288" t="s">
        <v>315</v>
      </c>
      <c r="F288" t="s">
        <v>316</v>
      </c>
      <c r="G288" s="2"/>
      <c r="H288" t="s">
        <v>317</v>
      </c>
      <c r="I288" s="2">
        <v>43708</v>
      </c>
      <c r="J288" t="s">
        <v>570</v>
      </c>
      <c r="K288" s="3">
        <v>0</v>
      </c>
      <c r="L288" s="3">
        <v>0</v>
      </c>
      <c r="M288" s="3">
        <v>0</v>
      </c>
      <c r="N288" s="3">
        <v>0</v>
      </c>
      <c r="O288" s="3">
        <v>53000</v>
      </c>
      <c r="P288" s="3">
        <v>-43402.15</v>
      </c>
      <c r="Q288" s="3">
        <v>9597.85</v>
      </c>
      <c r="R288" s="3">
        <v>-6947.85</v>
      </c>
      <c r="S288" s="3">
        <v>-50350</v>
      </c>
      <c r="T288" s="3">
        <v>2650</v>
      </c>
      <c r="U288" s="3">
        <v>53000</v>
      </c>
    </row>
    <row r="289" spans="1:21" hidden="1" x14ac:dyDescent="0.2">
      <c r="A289" t="s">
        <v>572</v>
      </c>
      <c r="B289" t="s">
        <v>1</v>
      </c>
      <c r="C289" t="s">
        <v>2</v>
      </c>
      <c r="D289" t="s">
        <v>314</v>
      </c>
      <c r="E289" t="s">
        <v>315</v>
      </c>
      <c r="F289" t="s">
        <v>316</v>
      </c>
      <c r="G289" s="2"/>
      <c r="H289" t="s">
        <v>317</v>
      </c>
      <c r="I289" s="2">
        <v>43708</v>
      </c>
      <c r="J289" t="s">
        <v>570</v>
      </c>
      <c r="K289" s="3">
        <v>0</v>
      </c>
      <c r="L289" s="3">
        <v>0</v>
      </c>
      <c r="M289" s="3">
        <v>0</v>
      </c>
      <c r="N289" s="3">
        <v>0</v>
      </c>
      <c r="O289" s="3">
        <v>53000</v>
      </c>
      <c r="P289" s="3">
        <v>-43402.15</v>
      </c>
      <c r="Q289" s="3">
        <v>9597.85</v>
      </c>
      <c r="R289" s="3">
        <v>-6947.85</v>
      </c>
      <c r="S289" s="3">
        <v>-50350</v>
      </c>
      <c r="T289" s="3">
        <v>2650</v>
      </c>
      <c r="U289" s="3">
        <v>53000</v>
      </c>
    </row>
    <row r="290" spans="1:21" hidden="1" x14ac:dyDescent="0.2">
      <c r="A290" t="s">
        <v>573</v>
      </c>
      <c r="B290" t="s">
        <v>1</v>
      </c>
      <c r="C290" t="s">
        <v>2</v>
      </c>
      <c r="D290" t="s">
        <v>314</v>
      </c>
      <c r="E290" t="s">
        <v>315</v>
      </c>
      <c r="F290" t="s">
        <v>316</v>
      </c>
      <c r="G290" s="2"/>
      <c r="H290" t="s">
        <v>317</v>
      </c>
      <c r="I290" s="2">
        <v>43708</v>
      </c>
      <c r="J290" t="s">
        <v>570</v>
      </c>
      <c r="K290" s="3">
        <v>0</v>
      </c>
      <c r="L290" s="3">
        <v>0</v>
      </c>
      <c r="M290" s="3">
        <v>0</v>
      </c>
      <c r="N290" s="3">
        <v>0</v>
      </c>
      <c r="O290" s="3">
        <v>53000</v>
      </c>
      <c r="P290" s="3">
        <v>-43402.15</v>
      </c>
      <c r="Q290" s="3">
        <v>9597.85</v>
      </c>
      <c r="R290" s="3">
        <v>-6947.85</v>
      </c>
      <c r="S290" s="3">
        <v>-50350</v>
      </c>
      <c r="T290" s="3">
        <v>2650</v>
      </c>
      <c r="U290" s="3">
        <v>53000</v>
      </c>
    </row>
    <row r="291" spans="1:21" hidden="1" x14ac:dyDescent="0.2">
      <c r="A291" t="s">
        <v>574</v>
      </c>
      <c r="B291" t="s">
        <v>1</v>
      </c>
      <c r="C291" t="s">
        <v>2</v>
      </c>
      <c r="D291" t="s">
        <v>314</v>
      </c>
      <c r="E291" t="s">
        <v>315</v>
      </c>
      <c r="F291" t="s">
        <v>316</v>
      </c>
      <c r="G291" s="2"/>
      <c r="H291" t="s">
        <v>317</v>
      </c>
      <c r="I291" s="2">
        <v>43708</v>
      </c>
      <c r="J291" t="s">
        <v>570</v>
      </c>
      <c r="K291" s="3">
        <v>0</v>
      </c>
      <c r="L291" s="3">
        <v>0</v>
      </c>
      <c r="M291" s="3">
        <v>0</v>
      </c>
      <c r="N291" s="3">
        <v>0</v>
      </c>
      <c r="O291" s="3">
        <v>53000</v>
      </c>
      <c r="P291" s="3">
        <v>-43402.15</v>
      </c>
      <c r="Q291" s="3">
        <v>9597.85</v>
      </c>
      <c r="R291" s="3">
        <v>-6947.85</v>
      </c>
      <c r="S291" s="3">
        <v>-50350</v>
      </c>
      <c r="T291" s="3">
        <v>2650</v>
      </c>
      <c r="U291" s="3">
        <v>53000</v>
      </c>
    </row>
    <row r="292" spans="1:21" hidden="1" x14ac:dyDescent="0.2">
      <c r="A292" t="s">
        <v>575</v>
      </c>
      <c r="B292" t="s">
        <v>1</v>
      </c>
      <c r="C292" t="s">
        <v>2</v>
      </c>
      <c r="D292" t="s">
        <v>314</v>
      </c>
      <c r="E292" t="s">
        <v>315</v>
      </c>
      <c r="F292" t="s">
        <v>316</v>
      </c>
      <c r="G292" s="2"/>
      <c r="H292" t="s">
        <v>317</v>
      </c>
      <c r="I292" s="2">
        <v>43708</v>
      </c>
      <c r="J292" t="s">
        <v>570</v>
      </c>
      <c r="K292" s="3">
        <v>0</v>
      </c>
      <c r="L292" s="3">
        <v>0</v>
      </c>
      <c r="M292" s="3">
        <v>0</v>
      </c>
      <c r="N292" s="3">
        <v>0</v>
      </c>
      <c r="O292" s="3">
        <v>53000</v>
      </c>
      <c r="P292" s="3">
        <v>-43402.15</v>
      </c>
      <c r="Q292" s="3">
        <v>9597.85</v>
      </c>
      <c r="R292" s="3">
        <v>-6947.85</v>
      </c>
      <c r="S292" s="3">
        <v>-50350</v>
      </c>
      <c r="T292" s="3">
        <v>2650</v>
      </c>
      <c r="U292" s="3">
        <v>53000</v>
      </c>
    </row>
    <row r="293" spans="1:21" hidden="1" x14ac:dyDescent="0.2">
      <c r="A293" t="s">
        <v>576</v>
      </c>
      <c r="B293" t="s">
        <v>1</v>
      </c>
      <c r="C293" t="s">
        <v>2</v>
      </c>
      <c r="D293" t="s">
        <v>314</v>
      </c>
      <c r="E293" t="s">
        <v>315</v>
      </c>
      <c r="F293" t="s">
        <v>316</v>
      </c>
      <c r="G293" s="2"/>
      <c r="H293" t="s">
        <v>317</v>
      </c>
      <c r="I293" s="2">
        <v>43708</v>
      </c>
      <c r="J293" t="s">
        <v>570</v>
      </c>
      <c r="K293" s="3">
        <v>0</v>
      </c>
      <c r="L293" s="3">
        <v>0</v>
      </c>
      <c r="M293" s="3">
        <v>0</v>
      </c>
      <c r="N293" s="3">
        <v>0</v>
      </c>
      <c r="O293" s="3">
        <v>53000</v>
      </c>
      <c r="P293" s="3">
        <v>-43402.15</v>
      </c>
      <c r="Q293" s="3">
        <v>9597.85</v>
      </c>
      <c r="R293" s="3">
        <v>-6947.85</v>
      </c>
      <c r="S293" s="3">
        <v>-50350</v>
      </c>
      <c r="T293" s="3">
        <v>2650</v>
      </c>
      <c r="U293" s="3">
        <v>53000</v>
      </c>
    </row>
    <row r="294" spans="1:21" hidden="1" x14ac:dyDescent="0.2">
      <c r="A294" t="s">
        <v>577</v>
      </c>
      <c r="B294" t="s">
        <v>1</v>
      </c>
      <c r="C294" t="s">
        <v>2</v>
      </c>
      <c r="D294" t="s">
        <v>314</v>
      </c>
      <c r="E294" t="s">
        <v>315</v>
      </c>
      <c r="F294" t="s">
        <v>316</v>
      </c>
      <c r="G294" s="2"/>
      <c r="H294" t="s">
        <v>317</v>
      </c>
      <c r="I294" s="2">
        <v>43708</v>
      </c>
      <c r="J294" t="s">
        <v>570</v>
      </c>
      <c r="K294" s="3">
        <v>0</v>
      </c>
      <c r="L294" s="3">
        <v>0</v>
      </c>
      <c r="M294" s="3">
        <v>0</v>
      </c>
      <c r="N294" s="3">
        <v>0</v>
      </c>
      <c r="O294" s="3">
        <v>53000</v>
      </c>
      <c r="P294" s="3">
        <v>-43402.15</v>
      </c>
      <c r="Q294" s="3">
        <v>9597.85</v>
      </c>
      <c r="R294" s="3">
        <v>-6947.85</v>
      </c>
      <c r="S294" s="3">
        <v>-50350</v>
      </c>
      <c r="T294" s="3">
        <v>2650</v>
      </c>
      <c r="U294" s="3">
        <v>53000</v>
      </c>
    </row>
    <row r="295" spans="1:21" hidden="1" x14ac:dyDescent="0.2">
      <c r="A295" t="s">
        <v>578</v>
      </c>
      <c r="B295" t="s">
        <v>1</v>
      </c>
      <c r="C295" t="s">
        <v>2</v>
      </c>
      <c r="D295" t="s">
        <v>314</v>
      </c>
      <c r="E295" t="s">
        <v>315</v>
      </c>
      <c r="F295" t="s">
        <v>316</v>
      </c>
      <c r="G295" s="2"/>
      <c r="H295" t="s">
        <v>317</v>
      </c>
      <c r="I295" s="2">
        <v>43708</v>
      </c>
      <c r="J295" t="s">
        <v>570</v>
      </c>
      <c r="K295" s="3">
        <v>0</v>
      </c>
      <c r="L295" s="3">
        <v>0</v>
      </c>
      <c r="M295" s="3">
        <v>0</v>
      </c>
      <c r="N295" s="3">
        <v>0</v>
      </c>
      <c r="O295" s="3">
        <v>53000</v>
      </c>
      <c r="P295" s="3">
        <v>-43402.15</v>
      </c>
      <c r="Q295" s="3">
        <v>9597.85</v>
      </c>
      <c r="R295" s="3">
        <v>-6947.85</v>
      </c>
      <c r="S295" s="3">
        <v>-50350</v>
      </c>
      <c r="T295" s="3">
        <v>2650</v>
      </c>
      <c r="U295" s="3">
        <v>53000</v>
      </c>
    </row>
    <row r="296" spans="1:21" hidden="1" x14ac:dyDescent="0.2">
      <c r="A296" t="s">
        <v>579</v>
      </c>
      <c r="B296" t="s">
        <v>1</v>
      </c>
      <c r="C296" t="s">
        <v>2</v>
      </c>
      <c r="D296" t="s">
        <v>314</v>
      </c>
      <c r="E296" t="s">
        <v>315</v>
      </c>
      <c r="F296" t="s">
        <v>316</v>
      </c>
      <c r="G296" s="2"/>
      <c r="H296" t="s">
        <v>317</v>
      </c>
      <c r="I296" s="2">
        <v>43708</v>
      </c>
      <c r="J296" t="s">
        <v>570</v>
      </c>
      <c r="K296" s="3">
        <v>0</v>
      </c>
      <c r="L296" s="3">
        <v>0</v>
      </c>
      <c r="M296" s="3">
        <v>0</v>
      </c>
      <c r="N296" s="3">
        <v>0</v>
      </c>
      <c r="O296" s="3">
        <v>53000</v>
      </c>
      <c r="P296" s="3">
        <v>-43402.15</v>
      </c>
      <c r="Q296" s="3">
        <v>9597.85</v>
      </c>
      <c r="R296" s="3">
        <v>-6947.85</v>
      </c>
      <c r="S296" s="3">
        <v>-50350</v>
      </c>
      <c r="T296" s="3">
        <v>2650</v>
      </c>
      <c r="U296" s="3">
        <v>53000</v>
      </c>
    </row>
    <row r="297" spans="1:21" hidden="1" x14ac:dyDescent="0.2">
      <c r="A297" t="s">
        <v>580</v>
      </c>
      <c r="B297" t="s">
        <v>1</v>
      </c>
      <c r="C297" t="s">
        <v>2</v>
      </c>
      <c r="D297" t="s">
        <v>314</v>
      </c>
      <c r="E297" t="s">
        <v>315</v>
      </c>
      <c r="F297" t="s">
        <v>316</v>
      </c>
      <c r="G297" s="2"/>
      <c r="H297" t="s">
        <v>317</v>
      </c>
      <c r="I297" s="2">
        <v>43708</v>
      </c>
      <c r="J297" t="s">
        <v>570</v>
      </c>
      <c r="K297" s="3">
        <v>0</v>
      </c>
      <c r="L297" s="3">
        <v>0</v>
      </c>
      <c r="M297" s="3">
        <v>0</v>
      </c>
      <c r="N297" s="3">
        <v>0</v>
      </c>
      <c r="O297" s="3">
        <v>53000</v>
      </c>
      <c r="P297" s="3">
        <v>-43402.15</v>
      </c>
      <c r="Q297" s="3">
        <v>9597.85</v>
      </c>
      <c r="R297" s="3">
        <v>-6947.85</v>
      </c>
      <c r="S297" s="3">
        <v>-50350</v>
      </c>
      <c r="T297" s="3">
        <v>2650</v>
      </c>
      <c r="U297" s="3">
        <v>53000</v>
      </c>
    </row>
    <row r="298" spans="1:21" hidden="1" x14ac:dyDescent="0.2">
      <c r="A298" t="s">
        <v>581</v>
      </c>
      <c r="B298" t="s">
        <v>1</v>
      </c>
      <c r="C298" t="s">
        <v>2</v>
      </c>
      <c r="D298" t="s">
        <v>314</v>
      </c>
      <c r="E298" t="s">
        <v>315</v>
      </c>
      <c r="F298" t="s">
        <v>316</v>
      </c>
      <c r="G298" s="2"/>
      <c r="H298" t="s">
        <v>317</v>
      </c>
      <c r="I298" s="2">
        <v>43708</v>
      </c>
      <c r="J298" t="s">
        <v>570</v>
      </c>
      <c r="K298" s="3">
        <v>0</v>
      </c>
      <c r="L298" s="3">
        <v>0</v>
      </c>
      <c r="M298" s="3">
        <v>0</v>
      </c>
      <c r="N298" s="3">
        <v>0</v>
      </c>
      <c r="O298" s="3">
        <v>53000</v>
      </c>
      <c r="P298" s="3">
        <v>-43402.15</v>
      </c>
      <c r="Q298" s="3">
        <v>9597.85</v>
      </c>
      <c r="R298" s="3">
        <v>-6947.85</v>
      </c>
      <c r="S298" s="3">
        <v>-50350</v>
      </c>
      <c r="T298" s="3">
        <v>2650</v>
      </c>
      <c r="U298" s="3">
        <v>53000</v>
      </c>
    </row>
    <row r="299" spans="1:21" hidden="1" x14ac:dyDescent="0.2">
      <c r="A299" t="s">
        <v>582</v>
      </c>
      <c r="B299" t="s">
        <v>1</v>
      </c>
      <c r="C299" t="s">
        <v>2</v>
      </c>
      <c r="D299" t="s">
        <v>314</v>
      </c>
      <c r="E299" t="s">
        <v>315</v>
      </c>
      <c r="F299" t="s">
        <v>316</v>
      </c>
      <c r="G299" s="2"/>
      <c r="H299" t="s">
        <v>317</v>
      </c>
      <c r="I299" s="2">
        <v>43708</v>
      </c>
      <c r="J299" t="s">
        <v>570</v>
      </c>
      <c r="K299" s="3">
        <v>0</v>
      </c>
      <c r="L299" s="3">
        <v>0</v>
      </c>
      <c r="M299" s="3">
        <v>0</v>
      </c>
      <c r="N299" s="3">
        <v>0</v>
      </c>
      <c r="O299" s="3">
        <v>53000</v>
      </c>
      <c r="P299" s="3">
        <v>-43402.15</v>
      </c>
      <c r="Q299" s="3">
        <v>9597.85</v>
      </c>
      <c r="R299" s="3">
        <v>-6947.85</v>
      </c>
      <c r="S299" s="3">
        <v>-50350</v>
      </c>
      <c r="T299" s="3">
        <v>2650</v>
      </c>
      <c r="U299" s="3">
        <v>53000</v>
      </c>
    </row>
    <row r="300" spans="1:21" hidden="1" x14ac:dyDescent="0.2">
      <c r="A300" t="s">
        <v>583</v>
      </c>
      <c r="B300" t="s">
        <v>1</v>
      </c>
      <c r="C300" t="s">
        <v>2</v>
      </c>
      <c r="D300" t="s">
        <v>314</v>
      </c>
      <c r="E300" t="s">
        <v>315</v>
      </c>
      <c r="F300" t="s">
        <v>316</v>
      </c>
      <c r="G300" s="2"/>
      <c r="H300" t="s">
        <v>317</v>
      </c>
      <c r="I300" s="2">
        <v>43708</v>
      </c>
      <c r="J300" t="s">
        <v>570</v>
      </c>
      <c r="K300" s="3">
        <v>0</v>
      </c>
      <c r="L300" s="3">
        <v>0</v>
      </c>
      <c r="M300" s="3">
        <v>0</v>
      </c>
      <c r="N300" s="3">
        <v>0</v>
      </c>
      <c r="O300" s="3">
        <v>53000</v>
      </c>
      <c r="P300" s="3">
        <v>-43402.15</v>
      </c>
      <c r="Q300" s="3">
        <v>9597.85</v>
      </c>
      <c r="R300" s="3">
        <v>-6947.85</v>
      </c>
      <c r="S300" s="3">
        <v>-50350</v>
      </c>
      <c r="T300" s="3">
        <v>2650</v>
      </c>
      <c r="U300" s="3">
        <v>53000</v>
      </c>
    </row>
    <row r="301" spans="1:21" hidden="1" x14ac:dyDescent="0.2">
      <c r="A301" t="s">
        <v>584</v>
      </c>
      <c r="B301" t="s">
        <v>1</v>
      </c>
      <c r="C301" t="s">
        <v>2</v>
      </c>
      <c r="D301" t="s">
        <v>314</v>
      </c>
      <c r="E301" t="s">
        <v>315</v>
      </c>
      <c r="F301" t="s">
        <v>316</v>
      </c>
      <c r="G301" s="2"/>
      <c r="H301" t="s">
        <v>317</v>
      </c>
      <c r="I301" s="2">
        <v>43708</v>
      </c>
      <c r="J301" t="s">
        <v>570</v>
      </c>
      <c r="K301" s="3">
        <v>0</v>
      </c>
      <c r="L301" s="3">
        <v>0</v>
      </c>
      <c r="M301" s="3">
        <v>0</v>
      </c>
      <c r="N301" s="3">
        <v>0</v>
      </c>
      <c r="O301" s="3">
        <v>53000</v>
      </c>
      <c r="P301" s="3">
        <v>-43402.15</v>
      </c>
      <c r="Q301" s="3">
        <v>9597.85</v>
      </c>
      <c r="R301" s="3">
        <v>-6947.85</v>
      </c>
      <c r="S301" s="3">
        <v>-50350</v>
      </c>
      <c r="T301" s="3">
        <v>2650</v>
      </c>
      <c r="U301" s="3">
        <v>53000</v>
      </c>
    </row>
    <row r="302" spans="1:21" hidden="1" x14ac:dyDescent="0.2">
      <c r="A302" t="s">
        <v>585</v>
      </c>
      <c r="B302" t="s">
        <v>1</v>
      </c>
      <c r="C302" t="s">
        <v>2</v>
      </c>
      <c r="D302" t="s">
        <v>314</v>
      </c>
      <c r="E302" t="s">
        <v>315</v>
      </c>
      <c r="F302" t="s">
        <v>316</v>
      </c>
      <c r="G302" s="2"/>
      <c r="H302" t="s">
        <v>317</v>
      </c>
      <c r="I302" s="2">
        <v>43708</v>
      </c>
      <c r="J302" t="s">
        <v>570</v>
      </c>
      <c r="K302" s="3">
        <v>0</v>
      </c>
      <c r="L302" s="3">
        <v>0</v>
      </c>
      <c r="M302" s="3">
        <v>0</v>
      </c>
      <c r="N302" s="3">
        <v>0</v>
      </c>
      <c r="O302" s="3">
        <v>53000</v>
      </c>
      <c r="P302" s="3">
        <v>-43402.15</v>
      </c>
      <c r="Q302" s="3">
        <v>9597.85</v>
      </c>
      <c r="R302" s="3">
        <v>-6947.85</v>
      </c>
      <c r="S302" s="3">
        <v>-50350</v>
      </c>
      <c r="T302" s="3">
        <v>2650</v>
      </c>
      <c r="U302" s="3">
        <v>53000</v>
      </c>
    </row>
    <row r="303" spans="1:21" hidden="1" x14ac:dyDescent="0.2">
      <c r="A303" t="s">
        <v>586</v>
      </c>
      <c r="B303" t="s">
        <v>1</v>
      </c>
      <c r="C303" t="s">
        <v>2</v>
      </c>
      <c r="D303" t="s">
        <v>314</v>
      </c>
      <c r="E303" t="s">
        <v>315</v>
      </c>
      <c r="F303" t="s">
        <v>316</v>
      </c>
      <c r="G303" s="2"/>
      <c r="H303" t="s">
        <v>317</v>
      </c>
      <c r="I303" s="2">
        <v>43708</v>
      </c>
      <c r="J303" t="s">
        <v>570</v>
      </c>
      <c r="K303" s="3">
        <v>0</v>
      </c>
      <c r="L303" s="3">
        <v>0</v>
      </c>
      <c r="M303" s="3">
        <v>0</v>
      </c>
      <c r="N303" s="3">
        <v>0</v>
      </c>
      <c r="O303" s="3">
        <v>53000</v>
      </c>
      <c r="P303" s="3">
        <v>-43402.15</v>
      </c>
      <c r="Q303" s="3">
        <v>9597.85</v>
      </c>
      <c r="R303" s="3">
        <v>-6947.85</v>
      </c>
      <c r="S303" s="3">
        <v>-50350</v>
      </c>
      <c r="T303" s="3">
        <v>2650</v>
      </c>
      <c r="U303" s="3">
        <v>53000</v>
      </c>
    </row>
    <row r="304" spans="1:21" hidden="1" x14ac:dyDescent="0.2">
      <c r="A304" t="s">
        <v>587</v>
      </c>
      <c r="B304" t="s">
        <v>1</v>
      </c>
      <c r="C304" t="s">
        <v>2</v>
      </c>
      <c r="D304" t="s">
        <v>314</v>
      </c>
      <c r="E304" t="s">
        <v>315</v>
      </c>
      <c r="F304" t="s">
        <v>316</v>
      </c>
      <c r="G304" s="2"/>
      <c r="H304" t="s">
        <v>317</v>
      </c>
      <c r="I304" s="2">
        <v>43708</v>
      </c>
      <c r="J304" t="s">
        <v>570</v>
      </c>
      <c r="K304" s="3">
        <v>0</v>
      </c>
      <c r="L304" s="3">
        <v>0</v>
      </c>
      <c r="M304" s="3">
        <v>0</v>
      </c>
      <c r="N304" s="3">
        <v>0</v>
      </c>
      <c r="O304" s="3">
        <v>53000</v>
      </c>
      <c r="P304" s="3">
        <v>-43402.15</v>
      </c>
      <c r="Q304" s="3">
        <v>9597.85</v>
      </c>
      <c r="R304" s="3">
        <v>-6947.85</v>
      </c>
      <c r="S304" s="3">
        <v>-50350</v>
      </c>
      <c r="T304" s="3">
        <v>2650</v>
      </c>
      <c r="U304" s="3">
        <v>53000</v>
      </c>
    </row>
    <row r="305" spans="1:21" hidden="1" x14ac:dyDescent="0.2">
      <c r="A305" t="s">
        <v>588</v>
      </c>
      <c r="B305" t="s">
        <v>1</v>
      </c>
      <c r="C305" t="s">
        <v>2</v>
      </c>
      <c r="D305" t="s">
        <v>314</v>
      </c>
      <c r="E305" t="s">
        <v>315</v>
      </c>
      <c r="F305" t="s">
        <v>316</v>
      </c>
      <c r="G305" s="2"/>
      <c r="H305" t="s">
        <v>317</v>
      </c>
      <c r="I305" s="2">
        <v>43708</v>
      </c>
      <c r="J305" t="s">
        <v>570</v>
      </c>
      <c r="K305" s="3">
        <v>0</v>
      </c>
      <c r="L305" s="3">
        <v>0</v>
      </c>
      <c r="M305" s="3">
        <v>0</v>
      </c>
      <c r="N305" s="3">
        <v>0</v>
      </c>
      <c r="O305" s="3">
        <v>53000</v>
      </c>
      <c r="P305" s="3">
        <v>-43402.15</v>
      </c>
      <c r="Q305" s="3">
        <v>9597.85</v>
      </c>
      <c r="R305" s="3">
        <v>-6947.85</v>
      </c>
      <c r="S305" s="3">
        <v>-50350</v>
      </c>
      <c r="T305" s="3">
        <v>2650</v>
      </c>
      <c r="U305" s="3">
        <v>53000</v>
      </c>
    </row>
    <row r="306" spans="1:21" hidden="1" x14ac:dyDescent="0.2">
      <c r="A306" t="s">
        <v>589</v>
      </c>
      <c r="B306" t="s">
        <v>1</v>
      </c>
      <c r="C306" t="s">
        <v>2</v>
      </c>
      <c r="D306" t="s">
        <v>314</v>
      </c>
      <c r="E306" t="s">
        <v>315</v>
      </c>
      <c r="F306" t="s">
        <v>316</v>
      </c>
      <c r="G306" s="2"/>
      <c r="H306" t="s">
        <v>317</v>
      </c>
      <c r="I306" s="2">
        <v>43708</v>
      </c>
      <c r="J306" t="s">
        <v>570</v>
      </c>
      <c r="K306" s="3">
        <v>0</v>
      </c>
      <c r="L306" s="3">
        <v>0</v>
      </c>
      <c r="M306" s="3">
        <v>0</v>
      </c>
      <c r="N306" s="3">
        <v>0</v>
      </c>
      <c r="O306" s="3">
        <v>53000</v>
      </c>
      <c r="P306" s="3">
        <v>-43402.15</v>
      </c>
      <c r="Q306" s="3">
        <v>9597.85</v>
      </c>
      <c r="R306" s="3">
        <v>-6947.85</v>
      </c>
      <c r="S306" s="3">
        <v>-50350</v>
      </c>
      <c r="T306" s="3">
        <v>2650</v>
      </c>
      <c r="U306" s="3">
        <v>53000</v>
      </c>
    </row>
    <row r="307" spans="1:21" hidden="1" x14ac:dyDescent="0.2">
      <c r="A307" t="s">
        <v>590</v>
      </c>
      <c r="B307" t="s">
        <v>1</v>
      </c>
      <c r="C307" t="s">
        <v>2</v>
      </c>
      <c r="D307" t="s">
        <v>314</v>
      </c>
      <c r="E307" t="s">
        <v>315</v>
      </c>
      <c r="F307" t="s">
        <v>316</v>
      </c>
      <c r="G307" s="2"/>
      <c r="H307" t="s">
        <v>317</v>
      </c>
      <c r="I307" s="2">
        <v>43708</v>
      </c>
      <c r="J307" t="s">
        <v>570</v>
      </c>
      <c r="K307" s="3">
        <v>0</v>
      </c>
      <c r="L307" s="3">
        <v>0</v>
      </c>
      <c r="M307" s="3">
        <v>0</v>
      </c>
      <c r="N307" s="3">
        <v>0</v>
      </c>
      <c r="O307" s="3">
        <v>53000</v>
      </c>
      <c r="P307" s="3">
        <v>-43402.15</v>
      </c>
      <c r="Q307" s="3">
        <v>9597.85</v>
      </c>
      <c r="R307" s="3">
        <v>-6947.85</v>
      </c>
      <c r="S307" s="3">
        <v>-50350</v>
      </c>
      <c r="T307" s="3">
        <v>2650</v>
      </c>
      <c r="U307" s="3">
        <v>53000</v>
      </c>
    </row>
    <row r="308" spans="1:21" hidden="1" x14ac:dyDescent="0.2">
      <c r="A308" t="s">
        <v>591</v>
      </c>
      <c r="B308" t="s">
        <v>1</v>
      </c>
      <c r="C308" t="s">
        <v>2</v>
      </c>
      <c r="D308" t="s">
        <v>314</v>
      </c>
      <c r="E308" t="s">
        <v>315</v>
      </c>
      <c r="F308" t="s">
        <v>316</v>
      </c>
      <c r="G308" s="2"/>
      <c r="H308" t="s">
        <v>317</v>
      </c>
      <c r="I308" s="2">
        <v>43708</v>
      </c>
      <c r="J308" t="s">
        <v>570</v>
      </c>
      <c r="K308" s="3">
        <v>0</v>
      </c>
      <c r="L308" s="3">
        <v>0</v>
      </c>
      <c r="M308" s="3">
        <v>0</v>
      </c>
      <c r="N308" s="3">
        <v>0</v>
      </c>
      <c r="O308" s="3">
        <v>53000</v>
      </c>
      <c r="P308" s="3">
        <v>-43402.15</v>
      </c>
      <c r="Q308" s="3">
        <v>9597.85</v>
      </c>
      <c r="R308" s="3">
        <v>-6947.85</v>
      </c>
      <c r="S308" s="3">
        <v>-50350</v>
      </c>
      <c r="T308" s="3">
        <v>2650</v>
      </c>
      <c r="U308" s="3">
        <v>53000</v>
      </c>
    </row>
    <row r="309" spans="1:21" hidden="1" x14ac:dyDescent="0.2">
      <c r="A309" t="s">
        <v>592</v>
      </c>
      <c r="B309" t="s">
        <v>1</v>
      </c>
      <c r="C309" t="s">
        <v>2</v>
      </c>
      <c r="D309" t="s">
        <v>314</v>
      </c>
      <c r="E309" t="s">
        <v>315</v>
      </c>
      <c r="F309" t="s">
        <v>316</v>
      </c>
      <c r="G309" s="2"/>
      <c r="H309" t="s">
        <v>317</v>
      </c>
      <c r="I309" s="2">
        <v>43708</v>
      </c>
      <c r="J309" t="s">
        <v>570</v>
      </c>
      <c r="K309" s="3">
        <v>0</v>
      </c>
      <c r="L309" s="3">
        <v>0</v>
      </c>
      <c r="M309" s="3">
        <v>0</v>
      </c>
      <c r="N309" s="3">
        <v>0</v>
      </c>
      <c r="O309" s="3">
        <v>53000</v>
      </c>
      <c r="P309" s="3">
        <v>-43402.15</v>
      </c>
      <c r="Q309" s="3">
        <v>9597.85</v>
      </c>
      <c r="R309" s="3">
        <v>-6947.85</v>
      </c>
      <c r="S309" s="3">
        <v>-50350</v>
      </c>
      <c r="T309" s="3">
        <v>2650</v>
      </c>
      <c r="U309" s="3">
        <v>53000</v>
      </c>
    </row>
    <row r="310" spans="1:21" hidden="1" x14ac:dyDescent="0.2">
      <c r="A310" t="s">
        <v>593</v>
      </c>
      <c r="B310" t="s">
        <v>1</v>
      </c>
      <c r="C310" t="s">
        <v>2</v>
      </c>
      <c r="D310" t="s">
        <v>314</v>
      </c>
      <c r="E310" t="s">
        <v>315</v>
      </c>
      <c r="F310" t="s">
        <v>316</v>
      </c>
      <c r="G310" s="2"/>
      <c r="H310" t="s">
        <v>317</v>
      </c>
      <c r="I310" s="2">
        <v>43708</v>
      </c>
      <c r="J310" t="s">
        <v>570</v>
      </c>
      <c r="K310" s="3">
        <v>0</v>
      </c>
      <c r="L310" s="3">
        <v>0</v>
      </c>
      <c r="M310" s="3">
        <v>0</v>
      </c>
      <c r="N310" s="3">
        <v>0</v>
      </c>
      <c r="O310" s="3">
        <v>53000</v>
      </c>
      <c r="P310" s="3">
        <v>-43402.15</v>
      </c>
      <c r="Q310" s="3">
        <v>9597.85</v>
      </c>
      <c r="R310" s="3">
        <v>-6947.85</v>
      </c>
      <c r="S310" s="3">
        <v>-50350</v>
      </c>
      <c r="T310" s="3">
        <v>2650</v>
      </c>
      <c r="U310" s="3">
        <v>53000</v>
      </c>
    </row>
    <row r="311" spans="1:21" hidden="1" x14ac:dyDescent="0.2">
      <c r="A311" t="s">
        <v>594</v>
      </c>
      <c r="B311" t="s">
        <v>1</v>
      </c>
      <c r="C311" t="s">
        <v>2</v>
      </c>
      <c r="D311" t="s">
        <v>314</v>
      </c>
      <c r="E311" t="s">
        <v>315</v>
      </c>
      <c r="F311" t="s">
        <v>316</v>
      </c>
      <c r="G311" s="2"/>
      <c r="H311" t="s">
        <v>317</v>
      </c>
      <c r="I311" s="2">
        <v>43708</v>
      </c>
      <c r="J311" t="s">
        <v>570</v>
      </c>
      <c r="K311" s="3">
        <v>0</v>
      </c>
      <c r="L311" s="3">
        <v>0</v>
      </c>
      <c r="M311" s="3">
        <v>0</v>
      </c>
      <c r="N311" s="3">
        <v>0</v>
      </c>
      <c r="O311" s="3">
        <v>53000</v>
      </c>
      <c r="P311" s="3">
        <v>-43402.15</v>
      </c>
      <c r="Q311" s="3">
        <v>9597.85</v>
      </c>
      <c r="R311" s="3">
        <v>-6947.85</v>
      </c>
      <c r="S311" s="3">
        <v>-50350</v>
      </c>
      <c r="T311" s="3">
        <v>2650</v>
      </c>
      <c r="U311" s="3">
        <v>53000</v>
      </c>
    </row>
    <row r="312" spans="1:21" hidden="1" x14ac:dyDescent="0.2">
      <c r="A312" t="s">
        <v>595</v>
      </c>
      <c r="B312" t="s">
        <v>1</v>
      </c>
      <c r="C312" t="s">
        <v>2</v>
      </c>
      <c r="D312" t="s">
        <v>314</v>
      </c>
      <c r="E312" t="s">
        <v>315</v>
      </c>
      <c r="F312" t="s">
        <v>316</v>
      </c>
      <c r="G312" s="2"/>
      <c r="H312" t="s">
        <v>317</v>
      </c>
      <c r="I312" s="2">
        <v>43708</v>
      </c>
      <c r="J312" t="s">
        <v>570</v>
      </c>
      <c r="K312" s="3">
        <v>0</v>
      </c>
      <c r="L312" s="3">
        <v>0</v>
      </c>
      <c r="M312" s="3">
        <v>0</v>
      </c>
      <c r="N312" s="3">
        <v>0</v>
      </c>
      <c r="O312" s="3">
        <v>53000</v>
      </c>
      <c r="P312" s="3">
        <v>-43402.15</v>
      </c>
      <c r="Q312" s="3">
        <v>9597.85</v>
      </c>
      <c r="R312" s="3">
        <v>-6947.85</v>
      </c>
      <c r="S312" s="3">
        <v>-50350</v>
      </c>
      <c r="T312" s="3">
        <v>2650</v>
      </c>
      <c r="U312" s="3">
        <v>53000</v>
      </c>
    </row>
    <row r="313" spans="1:21" hidden="1" x14ac:dyDescent="0.2">
      <c r="A313" t="s">
        <v>596</v>
      </c>
      <c r="B313" t="s">
        <v>1</v>
      </c>
      <c r="C313" t="s">
        <v>2</v>
      </c>
      <c r="D313" t="s">
        <v>314</v>
      </c>
      <c r="E313" t="s">
        <v>315</v>
      </c>
      <c r="F313" t="s">
        <v>316</v>
      </c>
      <c r="G313" s="2"/>
      <c r="H313" t="s">
        <v>317</v>
      </c>
      <c r="I313" s="2">
        <v>43708</v>
      </c>
      <c r="J313" t="s">
        <v>570</v>
      </c>
      <c r="K313" s="3">
        <v>0</v>
      </c>
      <c r="L313" s="3">
        <v>0</v>
      </c>
      <c r="M313" s="3">
        <v>0</v>
      </c>
      <c r="N313" s="3">
        <v>0</v>
      </c>
      <c r="O313" s="3">
        <v>53000</v>
      </c>
      <c r="P313" s="3">
        <v>-43402.15</v>
      </c>
      <c r="Q313" s="3">
        <v>9597.85</v>
      </c>
      <c r="R313" s="3">
        <v>-6947.85</v>
      </c>
      <c r="S313" s="3">
        <v>-50350</v>
      </c>
      <c r="T313" s="3">
        <v>2650</v>
      </c>
      <c r="U313" s="3">
        <v>53000</v>
      </c>
    </row>
    <row r="314" spans="1:21" hidden="1" x14ac:dyDescent="0.2">
      <c r="A314" t="s">
        <v>597</v>
      </c>
      <c r="B314" t="s">
        <v>1</v>
      </c>
      <c r="C314" t="s">
        <v>2</v>
      </c>
      <c r="D314" t="s">
        <v>314</v>
      </c>
      <c r="E314" t="s">
        <v>315</v>
      </c>
      <c r="F314" t="s">
        <v>316</v>
      </c>
      <c r="G314" s="2"/>
      <c r="H314" t="s">
        <v>317</v>
      </c>
      <c r="I314" s="2">
        <v>43708</v>
      </c>
      <c r="J314" t="s">
        <v>570</v>
      </c>
      <c r="K314" s="3">
        <v>0</v>
      </c>
      <c r="L314" s="3">
        <v>0</v>
      </c>
      <c r="M314" s="3">
        <v>0</v>
      </c>
      <c r="N314" s="3">
        <v>0</v>
      </c>
      <c r="O314" s="3">
        <v>53000</v>
      </c>
      <c r="P314" s="3">
        <v>-43402.15</v>
      </c>
      <c r="Q314" s="3">
        <v>9597.85</v>
      </c>
      <c r="R314" s="3">
        <v>-6947.85</v>
      </c>
      <c r="S314" s="3">
        <v>-50350</v>
      </c>
      <c r="T314" s="3">
        <v>2650</v>
      </c>
      <c r="U314" s="3">
        <v>53000</v>
      </c>
    </row>
    <row r="315" spans="1:21" hidden="1" x14ac:dyDescent="0.2">
      <c r="A315" t="s">
        <v>598</v>
      </c>
      <c r="B315" t="s">
        <v>1</v>
      </c>
      <c r="C315" t="s">
        <v>2</v>
      </c>
      <c r="D315" t="s">
        <v>314</v>
      </c>
      <c r="E315" t="s">
        <v>315</v>
      </c>
      <c r="F315" t="s">
        <v>316</v>
      </c>
      <c r="G315" s="2"/>
      <c r="H315" t="s">
        <v>317</v>
      </c>
      <c r="I315" s="2">
        <v>43708</v>
      </c>
      <c r="J315" t="s">
        <v>570</v>
      </c>
      <c r="K315" s="3">
        <v>0</v>
      </c>
      <c r="L315" s="3">
        <v>0</v>
      </c>
      <c r="M315" s="3">
        <v>0</v>
      </c>
      <c r="N315" s="3">
        <v>0</v>
      </c>
      <c r="O315" s="3">
        <v>53000</v>
      </c>
      <c r="P315" s="3">
        <v>-43402.15</v>
      </c>
      <c r="Q315" s="3">
        <v>9597.85</v>
      </c>
      <c r="R315" s="3">
        <v>-6947.85</v>
      </c>
      <c r="S315" s="3">
        <v>-50350</v>
      </c>
      <c r="T315" s="3">
        <v>2650</v>
      </c>
      <c r="U315" s="3">
        <v>53000</v>
      </c>
    </row>
    <row r="316" spans="1:21" hidden="1" x14ac:dyDescent="0.2">
      <c r="A316" t="s">
        <v>599</v>
      </c>
      <c r="B316" t="s">
        <v>1</v>
      </c>
      <c r="C316" t="s">
        <v>2</v>
      </c>
      <c r="D316" t="s">
        <v>314</v>
      </c>
      <c r="E316" t="s">
        <v>315</v>
      </c>
      <c r="F316" t="s">
        <v>316</v>
      </c>
      <c r="G316" s="2"/>
      <c r="H316" t="s">
        <v>317</v>
      </c>
      <c r="I316" s="2">
        <v>43708</v>
      </c>
      <c r="J316" t="s">
        <v>570</v>
      </c>
      <c r="K316" s="3">
        <v>0</v>
      </c>
      <c r="L316" s="3">
        <v>0</v>
      </c>
      <c r="M316" s="3">
        <v>0</v>
      </c>
      <c r="N316" s="3">
        <v>0</v>
      </c>
      <c r="O316" s="3">
        <v>53000</v>
      </c>
      <c r="P316" s="3">
        <v>-43402.15</v>
      </c>
      <c r="Q316" s="3">
        <v>9597.85</v>
      </c>
      <c r="R316" s="3">
        <v>-6947.85</v>
      </c>
      <c r="S316" s="3">
        <v>-50350</v>
      </c>
      <c r="T316" s="3">
        <v>2650</v>
      </c>
      <c r="U316" s="3">
        <v>53000</v>
      </c>
    </row>
    <row r="317" spans="1:21" hidden="1" x14ac:dyDescent="0.2">
      <c r="A317" t="s">
        <v>600</v>
      </c>
      <c r="B317" t="s">
        <v>1</v>
      </c>
      <c r="C317" t="s">
        <v>2</v>
      </c>
      <c r="D317" t="s">
        <v>314</v>
      </c>
      <c r="E317" t="s">
        <v>315</v>
      </c>
      <c r="F317" t="s">
        <v>316</v>
      </c>
      <c r="G317" s="2"/>
      <c r="H317" t="s">
        <v>317</v>
      </c>
      <c r="I317" s="2">
        <v>43708</v>
      </c>
      <c r="J317" t="s">
        <v>570</v>
      </c>
      <c r="K317" s="3">
        <v>0</v>
      </c>
      <c r="L317" s="3">
        <v>0</v>
      </c>
      <c r="M317" s="3">
        <v>0</v>
      </c>
      <c r="N317" s="3">
        <v>0</v>
      </c>
      <c r="O317" s="3">
        <v>53000</v>
      </c>
      <c r="P317" s="3">
        <v>-43402.15</v>
      </c>
      <c r="Q317" s="3">
        <v>9597.85</v>
      </c>
      <c r="R317" s="3">
        <v>-6947.85</v>
      </c>
      <c r="S317" s="3">
        <v>-50350</v>
      </c>
      <c r="T317" s="3">
        <v>2650</v>
      </c>
      <c r="U317" s="3">
        <v>53000</v>
      </c>
    </row>
    <row r="318" spans="1:21" hidden="1" x14ac:dyDescent="0.2">
      <c r="A318" t="s">
        <v>601</v>
      </c>
      <c r="B318" t="s">
        <v>1</v>
      </c>
      <c r="C318" t="s">
        <v>2</v>
      </c>
      <c r="D318" t="s">
        <v>314</v>
      </c>
      <c r="E318" t="s">
        <v>315</v>
      </c>
      <c r="F318" t="s">
        <v>316</v>
      </c>
      <c r="G318" s="2"/>
      <c r="H318" t="s">
        <v>317</v>
      </c>
      <c r="I318" s="2">
        <v>43708</v>
      </c>
      <c r="J318" t="s">
        <v>570</v>
      </c>
      <c r="K318" s="3">
        <v>0</v>
      </c>
      <c r="L318" s="3">
        <v>0</v>
      </c>
      <c r="M318" s="3">
        <v>0</v>
      </c>
      <c r="N318" s="3">
        <v>0</v>
      </c>
      <c r="O318" s="3">
        <v>53000</v>
      </c>
      <c r="P318" s="3">
        <v>-43402.15</v>
      </c>
      <c r="Q318" s="3">
        <v>9597.85</v>
      </c>
      <c r="R318" s="3">
        <v>-6947.85</v>
      </c>
      <c r="S318" s="3">
        <v>-50350</v>
      </c>
      <c r="T318" s="3">
        <v>2650</v>
      </c>
      <c r="U318" s="3">
        <v>53000</v>
      </c>
    </row>
    <row r="319" spans="1:21" hidden="1" x14ac:dyDescent="0.2">
      <c r="A319" t="s">
        <v>602</v>
      </c>
      <c r="B319" t="s">
        <v>1</v>
      </c>
      <c r="C319" t="s">
        <v>2</v>
      </c>
      <c r="D319" t="s">
        <v>314</v>
      </c>
      <c r="E319" t="s">
        <v>315</v>
      </c>
      <c r="F319" t="s">
        <v>316</v>
      </c>
      <c r="G319" s="2"/>
      <c r="H319" t="s">
        <v>317</v>
      </c>
      <c r="I319" s="2">
        <v>43708</v>
      </c>
      <c r="J319" t="s">
        <v>570</v>
      </c>
      <c r="K319" s="3">
        <v>0</v>
      </c>
      <c r="L319" s="3">
        <v>0</v>
      </c>
      <c r="M319" s="3">
        <v>0</v>
      </c>
      <c r="N319" s="3">
        <v>0</v>
      </c>
      <c r="O319" s="3">
        <v>53000</v>
      </c>
      <c r="P319" s="3">
        <v>-43402.15</v>
      </c>
      <c r="Q319" s="3">
        <v>9597.85</v>
      </c>
      <c r="R319" s="3">
        <v>-6947.85</v>
      </c>
      <c r="S319" s="3">
        <v>-50350</v>
      </c>
      <c r="T319" s="3">
        <v>2650</v>
      </c>
      <c r="U319" s="3">
        <v>53000</v>
      </c>
    </row>
    <row r="320" spans="1:21" hidden="1" x14ac:dyDescent="0.2">
      <c r="A320" t="s">
        <v>603</v>
      </c>
      <c r="B320" t="s">
        <v>1</v>
      </c>
      <c r="C320" t="s">
        <v>2</v>
      </c>
      <c r="D320" t="s">
        <v>314</v>
      </c>
      <c r="E320" t="s">
        <v>315</v>
      </c>
      <c r="F320" t="s">
        <v>316</v>
      </c>
      <c r="G320" s="2"/>
      <c r="H320" t="s">
        <v>317</v>
      </c>
      <c r="I320" s="2">
        <v>43708</v>
      </c>
      <c r="J320" t="s">
        <v>570</v>
      </c>
      <c r="K320" s="3">
        <v>0</v>
      </c>
      <c r="L320" s="3">
        <v>0</v>
      </c>
      <c r="M320" s="3">
        <v>0</v>
      </c>
      <c r="N320" s="3">
        <v>0</v>
      </c>
      <c r="O320" s="3">
        <v>53000</v>
      </c>
      <c r="P320" s="3">
        <v>-43402.15</v>
      </c>
      <c r="Q320" s="3">
        <v>9597.85</v>
      </c>
      <c r="R320" s="3">
        <v>-6947.85</v>
      </c>
      <c r="S320" s="3">
        <v>-50350</v>
      </c>
      <c r="T320" s="3">
        <v>2650</v>
      </c>
      <c r="U320" s="3">
        <v>53000</v>
      </c>
    </row>
    <row r="321" spans="1:21" hidden="1" x14ac:dyDescent="0.2">
      <c r="A321" t="s">
        <v>604</v>
      </c>
      <c r="B321" t="s">
        <v>1</v>
      </c>
      <c r="C321" t="s">
        <v>2</v>
      </c>
      <c r="D321" t="s">
        <v>314</v>
      </c>
      <c r="E321" t="s">
        <v>315</v>
      </c>
      <c r="F321" t="s">
        <v>316</v>
      </c>
      <c r="G321" s="2"/>
      <c r="H321" t="s">
        <v>317</v>
      </c>
      <c r="I321" s="2">
        <v>43708</v>
      </c>
      <c r="J321" t="s">
        <v>570</v>
      </c>
      <c r="K321" s="3">
        <v>0</v>
      </c>
      <c r="L321" s="3">
        <v>0</v>
      </c>
      <c r="M321" s="3">
        <v>0</v>
      </c>
      <c r="N321" s="3">
        <v>0</v>
      </c>
      <c r="O321" s="3">
        <v>53000</v>
      </c>
      <c r="P321" s="3">
        <v>-43402.15</v>
      </c>
      <c r="Q321" s="3">
        <v>9597.85</v>
      </c>
      <c r="R321" s="3">
        <v>-6947.85</v>
      </c>
      <c r="S321" s="3">
        <v>-50350</v>
      </c>
      <c r="T321" s="3">
        <v>2650</v>
      </c>
      <c r="U321" s="3">
        <v>53000</v>
      </c>
    </row>
    <row r="322" spans="1:21" hidden="1" x14ac:dyDescent="0.2">
      <c r="A322" t="s">
        <v>605</v>
      </c>
      <c r="B322" t="s">
        <v>1</v>
      </c>
      <c r="C322" t="s">
        <v>2</v>
      </c>
      <c r="D322" t="s">
        <v>314</v>
      </c>
      <c r="E322" t="s">
        <v>315</v>
      </c>
      <c r="F322" t="s">
        <v>316</v>
      </c>
      <c r="G322" s="2"/>
      <c r="H322" t="s">
        <v>317</v>
      </c>
      <c r="I322" s="2">
        <v>43708</v>
      </c>
      <c r="J322" t="s">
        <v>570</v>
      </c>
      <c r="K322" s="3">
        <v>0</v>
      </c>
      <c r="L322" s="3">
        <v>0</v>
      </c>
      <c r="M322" s="3">
        <v>0</v>
      </c>
      <c r="N322" s="3">
        <v>0</v>
      </c>
      <c r="O322" s="3">
        <v>53000</v>
      </c>
      <c r="P322" s="3">
        <v>-43402.15</v>
      </c>
      <c r="Q322" s="3">
        <v>9597.85</v>
      </c>
      <c r="R322" s="3">
        <v>-6947.85</v>
      </c>
      <c r="S322" s="3">
        <v>-50350</v>
      </c>
      <c r="T322" s="3">
        <v>2650</v>
      </c>
      <c r="U322" s="3">
        <v>53000</v>
      </c>
    </row>
    <row r="323" spans="1:21" hidden="1" x14ac:dyDescent="0.2">
      <c r="A323" t="s">
        <v>606</v>
      </c>
      <c r="B323" t="s">
        <v>1</v>
      </c>
      <c r="C323" t="s">
        <v>2</v>
      </c>
      <c r="D323" t="s">
        <v>314</v>
      </c>
      <c r="E323" t="s">
        <v>315</v>
      </c>
      <c r="F323" t="s">
        <v>316</v>
      </c>
      <c r="G323" s="2"/>
      <c r="H323" t="s">
        <v>317</v>
      </c>
      <c r="I323" s="2">
        <v>43708</v>
      </c>
      <c r="J323" t="s">
        <v>570</v>
      </c>
      <c r="K323" s="3">
        <v>0</v>
      </c>
      <c r="L323" s="3">
        <v>0</v>
      </c>
      <c r="M323" s="3">
        <v>0</v>
      </c>
      <c r="N323" s="3">
        <v>0</v>
      </c>
      <c r="O323" s="3">
        <v>53000</v>
      </c>
      <c r="P323" s="3">
        <v>-43402.15</v>
      </c>
      <c r="Q323" s="3">
        <v>9597.85</v>
      </c>
      <c r="R323" s="3">
        <v>-6947.85</v>
      </c>
      <c r="S323" s="3">
        <v>-50350</v>
      </c>
      <c r="T323" s="3">
        <v>2650</v>
      </c>
      <c r="U323" s="3">
        <v>53000</v>
      </c>
    </row>
    <row r="324" spans="1:21" hidden="1" x14ac:dyDescent="0.2">
      <c r="A324" t="s">
        <v>607</v>
      </c>
      <c r="B324" t="s">
        <v>1</v>
      </c>
      <c r="C324" t="s">
        <v>2</v>
      </c>
      <c r="D324" t="s">
        <v>314</v>
      </c>
      <c r="E324" t="s">
        <v>315</v>
      </c>
      <c r="F324" t="s">
        <v>316</v>
      </c>
      <c r="G324" s="2"/>
      <c r="H324" t="s">
        <v>317</v>
      </c>
      <c r="I324" s="2">
        <v>43708</v>
      </c>
      <c r="J324" t="s">
        <v>570</v>
      </c>
      <c r="K324" s="3">
        <v>0</v>
      </c>
      <c r="L324" s="3">
        <v>0</v>
      </c>
      <c r="M324" s="3">
        <v>0</v>
      </c>
      <c r="N324" s="3">
        <v>0</v>
      </c>
      <c r="O324" s="3">
        <v>53000</v>
      </c>
      <c r="P324" s="3">
        <v>-43402.15</v>
      </c>
      <c r="Q324" s="3">
        <v>9597.85</v>
      </c>
      <c r="R324" s="3">
        <v>-6947.85</v>
      </c>
      <c r="S324" s="3">
        <v>-50350</v>
      </c>
      <c r="T324" s="3">
        <v>2650</v>
      </c>
      <c r="U324" s="3">
        <v>53000</v>
      </c>
    </row>
    <row r="325" spans="1:21" hidden="1" x14ac:dyDescent="0.2">
      <c r="A325" t="s">
        <v>608</v>
      </c>
      <c r="B325" t="s">
        <v>1</v>
      </c>
      <c r="C325" t="s">
        <v>2</v>
      </c>
      <c r="D325" t="s">
        <v>314</v>
      </c>
      <c r="E325" t="s">
        <v>315</v>
      </c>
      <c r="F325" t="s">
        <v>316</v>
      </c>
      <c r="G325" s="2"/>
      <c r="H325" t="s">
        <v>317</v>
      </c>
      <c r="I325" s="2">
        <v>43708</v>
      </c>
      <c r="J325" t="s">
        <v>570</v>
      </c>
      <c r="K325" s="3">
        <v>0</v>
      </c>
      <c r="L325" s="3">
        <v>0</v>
      </c>
      <c r="M325" s="3">
        <v>0</v>
      </c>
      <c r="N325" s="3">
        <v>0</v>
      </c>
      <c r="O325" s="3">
        <v>53000</v>
      </c>
      <c r="P325" s="3">
        <v>-43402.15</v>
      </c>
      <c r="Q325" s="3">
        <v>9597.85</v>
      </c>
      <c r="R325" s="3">
        <v>-6947.85</v>
      </c>
      <c r="S325" s="3">
        <v>-50350</v>
      </c>
      <c r="T325" s="3">
        <v>2650</v>
      </c>
      <c r="U325" s="3">
        <v>53000</v>
      </c>
    </row>
    <row r="326" spans="1:21" hidden="1" x14ac:dyDescent="0.2">
      <c r="A326" t="s">
        <v>609</v>
      </c>
      <c r="B326" t="s">
        <v>1</v>
      </c>
      <c r="C326" t="s">
        <v>2</v>
      </c>
      <c r="D326" t="s">
        <v>314</v>
      </c>
      <c r="E326" t="s">
        <v>315</v>
      </c>
      <c r="F326" t="s">
        <v>316</v>
      </c>
      <c r="G326" s="2"/>
      <c r="H326" t="s">
        <v>317</v>
      </c>
      <c r="I326" s="2">
        <v>43708</v>
      </c>
      <c r="J326" t="s">
        <v>570</v>
      </c>
      <c r="K326" s="3">
        <v>0</v>
      </c>
      <c r="L326" s="3">
        <v>0</v>
      </c>
      <c r="M326" s="3">
        <v>0</v>
      </c>
      <c r="N326" s="3">
        <v>0</v>
      </c>
      <c r="O326" s="3">
        <v>53000</v>
      </c>
      <c r="P326" s="3">
        <v>-43402.15</v>
      </c>
      <c r="Q326" s="3">
        <v>9597.85</v>
      </c>
      <c r="R326" s="3">
        <v>-6947.85</v>
      </c>
      <c r="S326" s="3">
        <v>-50350</v>
      </c>
      <c r="T326" s="3">
        <v>2650</v>
      </c>
      <c r="U326" s="3">
        <v>53000</v>
      </c>
    </row>
    <row r="327" spans="1:21" hidden="1" x14ac:dyDescent="0.2">
      <c r="A327" t="s">
        <v>610</v>
      </c>
      <c r="B327" t="s">
        <v>1</v>
      </c>
      <c r="C327" t="s">
        <v>2</v>
      </c>
      <c r="D327" t="s">
        <v>314</v>
      </c>
      <c r="E327" t="s">
        <v>315</v>
      </c>
      <c r="F327" t="s">
        <v>316</v>
      </c>
      <c r="G327" s="2"/>
      <c r="H327" t="s">
        <v>317</v>
      </c>
      <c r="I327" s="2">
        <v>43708</v>
      </c>
      <c r="J327" t="s">
        <v>570</v>
      </c>
      <c r="K327" s="3">
        <v>0</v>
      </c>
      <c r="L327" s="3">
        <v>0</v>
      </c>
      <c r="M327" s="3">
        <v>0</v>
      </c>
      <c r="N327" s="3">
        <v>0</v>
      </c>
      <c r="O327" s="3">
        <v>53000</v>
      </c>
      <c r="P327" s="3">
        <v>-43402.15</v>
      </c>
      <c r="Q327" s="3">
        <v>9597.85</v>
      </c>
      <c r="R327" s="3">
        <v>-6947.85</v>
      </c>
      <c r="S327" s="3">
        <v>-50350</v>
      </c>
      <c r="T327" s="3">
        <v>2650</v>
      </c>
      <c r="U327" s="3">
        <v>53000</v>
      </c>
    </row>
    <row r="328" spans="1:21" hidden="1" x14ac:dyDescent="0.2">
      <c r="A328" t="s">
        <v>611</v>
      </c>
      <c r="B328" t="s">
        <v>1</v>
      </c>
      <c r="C328" t="s">
        <v>2</v>
      </c>
      <c r="D328" t="s">
        <v>314</v>
      </c>
      <c r="E328" t="s">
        <v>315</v>
      </c>
      <c r="F328" t="s">
        <v>316</v>
      </c>
      <c r="G328" s="2"/>
      <c r="H328" t="s">
        <v>317</v>
      </c>
      <c r="I328" s="2">
        <v>43708</v>
      </c>
      <c r="J328" t="s">
        <v>570</v>
      </c>
      <c r="K328" s="3">
        <v>0</v>
      </c>
      <c r="L328" s="3">
        <v>0</v>
      </c>
      <c r="M328" s="3">
        <v>0</v>
      </c>
      <c r="N328" s="3">
        <v>0</v>
      </c>
      <c r="O328" s="3">
        <v>53000</v>
      </c>
      <c r="P328" s="3">
        <v>-43402.15</v>
      </c>
      <c r="Q328" s="3">
        <v>9597.85</v>
      </c>
      <c r="R328" s="3">
        <v>-6947.85</v>
      </c>
      <c r="S328" s="3">
        <v>-50350</v>
      </c>
      <c r="T328" s="3">
        <v>2650</v>
      </c>
      <c r="U328" s="3">
        <v>53000</v>
      </c>
    </row>
    <row r="329" spans="1:21" hidden="1" x14ac:dyDescent="0.2">
      <c r="A329" t="s">
        <v>612</v>
      </c>
      <c r="B329" t="s">
        <v>1</v>
      </c>
      <c r="C329" t="s">
        <v>2</v>
      </c>
      <c r="D329" t="s">
        <v>314</v>
      </c>
      <c r="E329" t="s">
        <v>315</v>
      </c>
      <c r="F329" t="s">
        <v>316</v>
      </c>
      <c r="G329" s="2"/>
      <c r="H329" t="s">
        <v>317</v>
      </c>
      <c r="I329" s="2">
        <v>43708</v>
      </c>
      <c r="J329" t="s">
        <v>570</v>
      </c>
      <c r="K329" s="3">
        <v>0</v>
      </c>
      <c r="L329" s="3">
        <v>0</v>
      </c>
      <c r="M329" s="3">
        <v>0</v>
      </c>
      <c r="N329" s="3">
        <v>0</v>
      </c>
      <c r="O329" s="3">
        <v>53000</v>
      </c>
      <c r="P329" s="3">
        <v>-43402.15</v>
      </c>
      <c r="Q329" s="3">
        <v>9597.85</v>
      </c>
      <c r="R329" s="3">
        <v>-6947.85</v>
      </c>
      <c r="S329" s="3">
        <v>-50350</v>
      </c>
      <c r="T329" s="3">
        <v>2650</v>
      </c>
      <c r="U329" s="3">
        <v>53000</v>
      </c>
    </row>
    <row r="330" spans="1:21" hidden="1" x14ac:dyDescent="0.2">
      <c r="A330" t="s">
        <v>613</v>
      </c>
      <c r="B330" t="s">
        <v>1</v>
      </c>
      <c r="C330" t="s">
        <v>2</v>
      </c>
      <c r="D330" t="s">
        <v>314</v>
      </c>
      <c r="E330" t="s">
        <v>315</v>
      </c>
      <c r="F330" t="s">
        <v>316</v>
      </c>
      <c r="G330" s="2"/>
      <c r="H330" t="s">
        <v>317</v>
      </c>
      <c r="I330" s="2">
        <v>43708</v>
      </c>
      <c r="J330" t="s">
        <v>570</v>
      </c>
      <c r="K330" s="3">
        <v>0</v>
      </c>
      <c r="L330" s="3">
        <v>0</v>
      </c>
      <c r="M330" s="3">
        <v>0</v>
      </c>
      <c r="N330" s="3">
        <v>0</v>
      </c>
      <c r="O330" s="3">
        <v>53000</v>
      </c>
      <c r="P330" s="3">
        <v>-43402.15</v>
      </c>
      <c r="Q330" s="3">
        <v>9597.85</v>
      </c>
      <c r="R330" s="3">
        <v>-6947.85</v>
      </c>
      <c r="S330" s="3">
        <v>-50350</v>
      </c>
      <c r="T330" s="3">
        <v>2650</v>
      </c>
      <c r="U330" s="3">
        <v>53000</v>
      </c>
    </row>
    <row r="331" spans="1:21" hidden="1" x14ac:dyDescent="0.2">
      <c r="A331" t="s">
        <v>614</v>
      </c>
      <c r="B331" t="s">
        <v>1</v>
      </c>
      <c r="C331" t="s">
        <v>2</v>
      </c>
      <c r="D331" t="s">
        <v>314</v>
      </c>
      <c r="E331" t="s">
        <v>315</v>
      </c>
      <c r="F331" t="s">
        <v>316</v>
      </c>
      <c r="G331" s="2"/>
      <c r="H331" t="s">
        <v>317</v>
      </c>
      <c r="I331" s="2">
        <v>43708</v>
      </c>
      <c r="J331" t="s">
        <v>570</v>
      </c>
      <c r="K331" s="3">
        <v>0</v>
      </c>
      <c r="L331" s="3">
        <v>0</v>
      </c>
      <c r="M331" s="3">
        <v>0</v>
      </c>
      <c r="N331" s="3">
        <v>0</v>
      </c>
      <c r="O331" s="3">
        <v>53000</v>
      </c>
      <c r="P331" s="3">
        <v>-43402.15</v>
      </c>
      <c r="Q331" s="3">
        <v>9597.85</v>
      </c>
      <c r="R331" s="3">
        <v>-6947.85</v>
      </c>
      <c r="S331" s="3">
        <v>-50350</v>
      </c>
      <c r="T331" s="3">
        <v>2650</v>
      </c>
      <c r="U331" s="3">
        <v>53000</v>
      </c>
    </row>
    <row r="332" spans="1:21" hidden="1" x14ac:dyDescent="0.2">
      <c r="A332" t="s">
        <v>615</v>
      </c>
      <c r="B332" t="s">
        <v>1</v>
      </c>
      <c r="C332" t="s">
        <v>2</v>
      </c>
      <c r="D332" t="s">
        <v>314</v>
      </c>
      <c r="E332" t="s">
        <v>315</v>
      </c>
      <c r="F332" t="s">
        <v>316</v>
      </c>
      <c r="G332" s="2"/>
      <c r="H332" t="s">
        <v>317</v>
      </c>
      <c r="I332" s="2">
        <v>43708</v>
      </c>
      <c r="J332" t="s">
        <v>570</v>
      </c>
      <c r="K332" s="3">
        <v>0</v>
      </c>
      <c r="L332" s="3">
        <v>0</v>
      </c>
      <c r="M332" s="3">
        <v>0</v>
      </c>
      <c r="N332" s="3">
        <v>0</v>
      </c>
      <c r="O332" s="3">
        <v>53000</v>
      </c>
      <c r="P332" s="3">
        <v>-43402.15</v>
      </c>
      <c r="Q332" s="3">
        <v>9597.85</v>
      </c>
      <c r="R332" s="3">
        <v>-6947.85</v>
      </c>
      <c r="S332" s="3">
        <v>-50350</v>
      </c>
      <c r="T332" s="3">
        <v>2650</v>
      </c>
      <c r="U332" s="3">
        <v>53000</v>
      </c>
    </row>
    <row r="333" spans="1:21" hidden="1" x14ac:dyDescent="0.2">
      <c r="A333" t="s">
        <v>616</v>
      </c>
      <c r="B333" t="s">
        <v>1</v>
      </c>
      <c r="C333" t="s">
        <v>2</v>
      </c>
      <c r="D333" t="s">
        <v>314</v>
      </c>
      <c r="E333" t="s">
        <v>315</v>
      </c>
      <c r="F333" t="s">
        <v>316</v>
      </c>
      <c r="G333" s="2"/>
      <c r="H333" t="s">
        <v>317</v>
      </c>
      <c r="I333" s="2">
        <v>43708</v>
      </c>
      <c r="J333" t="s">
        <v>570</v>
      </c>
      <c r="K333" s="3">
        <v>0</v>
      </c>
      <c r="L333" s="3">
        <v>0</v>
      </c>
      <c r="M333" s="3">
        <v>0</v>
      </c>
      <c r="N333" s="3">
        <v>0</v>
      </c>
      <c r="O333" s="3">
        <v>53000</v>
      </c>
      <c r="P333" s="3">
        <v>-43402.15</v>
      </c>
      <c r="Q333" s="3">
        <v>9597.85</v>
      </c>
      <c r="R333" s="3">
        <v>-6947.85</v>
      </c>
      <c r="S333" s="3">
        <v>-50350</v>
      </c>
      <c r="T333" s="3">
        <v>2650</v>
      </c>
      <c r="U333" s="3">
        <v>53000</v>
      </c>
    </row>
    <row r="334" spans="1:21" hidden="1" x14ac:dyDescent="0.2">
      <c r="A334" t="s">
        <v>617</v>
      </c>
      <c r="B334" t="s">
        <v>1</v>
      </c>
      <c r="C334" t="s">
        <v>2</v>
      </c>
      <c r="D334" t="s">
        <v>314</v>
      </c>
      <c r="E334" t="s">
        <v>315</v>
      </c>
      <c r="F334" t="s">
        <v>316</v>
      </c>
      <c r="G334" s="2"/>
      <c r="H334" t="s">
        <v>317</v>
      </c>
      <c r="I334" s="2">
        <v>43708</v>
      </c>
      <c r="J334" t="s">
        <v>570</v>
      </c>
      <c r="K334" s="3">
        <v>0</v>
      </c>
      <c r="L334" s="3">
        <v>0</v>
      </c>
      <c r="M334" s="3">
        <v>0</v>
      </c>
      <c r="N334" s="3">
        <v>0</v>
      </c>
      <c r="O334" s="3">
        <v>53000</v>
      </c>
      <c r="P334" s="3">
        <v>-43402.15</v>
      </c>
      <c r="Q334" s="3">
        <v>9597.85</v>
      </c>
      <c r="R334" s="3">
        <v>-6947.85</v>
      </c>
      <c r="S334" s="3">
        <v>-50350</v>
      </c>
      <c r="T334" s="3">
        <v>2650</v>
      </c>
      <c r="U334" s="3">
        <v>53000</v>
      </c>
    </row>
    <row r="335" spans="1:21" hidden="1" x14ac:dyDescent="0.2">
      <c r="A335" t="s">
        <v>618</v>
      </c>
      <c r="B335" t="s">
        <v>1</v>
      </c>
      <c r="C335" t="s">
        <v>2</v>
      </c>
      <c r="D335" t="s">
        <v>314</v>
      </c>
      <c r="E335" t="s">
        <v>315</v>
      </c>
      <c r="F335" t="s">
        <v>316</v>
      </c>
      <c r="G335" s="2"/>
      <c r="H335" t="s">
        <v>317</v>
      </c>
      <c r="I335" s="2">
        <v>43708</v>
      </c>
      <c r="J335" t="s">
        <v>570</v>
      </c>
      <c r="K335" s="3">
        <v>0</v>
      </c>
      <c r="L335" s="3">
        <v>0</v>
      </c>
      <c r="M335" s="3">
        <v>0</v>
      </c>
      <c r="N335" s="3">
        <v>0</v>
      </c>
      <c r="O335" s="3">
        <v>53000</v>
      </c>
      <c r="P335" s="3">
        <v>-43402.15</v>
      </c>
      <c r="Q335" s="3">
        <v>9597.85</v>
      </c>
      <c r="R335" s="3">
        <v>-6947.85</v>
      </c>
      <c r="S335" s="3">
        <v>-50350</v>
      </c>
      <c r="T335" s="3">
        <v>2650</v>
      </c>
      <c r="U335" s="3">
        <v>53000</v>
      </c>
    </row>
    <row r="336" spans="1:21" hidden="1" x14ac:dyDescent="0.2">
      <c r="A336" t="s">
        <v>619</v>
      </c>
      <c r="B336" t="s">
        <v>1</v>
      </c>
      <c r="C336" t="s">
        <v>2</v>
      </c>
      <c r="D336" t="s">
        <v>314</v>
      </c>
      <c r="E336" t="s">
        <v>315</v>
      </c>
      <c r="F336" t="s">
        <v>316</v>
      </c>
      <c r="G336" s="2"/>
      <c r="H336" t="s">
        <v>317</v>
      </c>
      <c r="I336" s="2">
        <v>43708</v>
      </c>
      <c r="J336" t="s">
        <v>570</v>
      </c>
      <c r="K336" s="3">
        <v>0</v>
      </c>
      <c r="L336" s="3">
        <v>0</v>
      </c>
      <c r="M336" s="3">
        <v>0</v>
      </c>
      <c r="N336" s="3">
        <v>0</v>
      </c>
      <c r="O336" s="3">
        <v>53000</v>
      </c>
      <c r="P336" s="3">
        <v>-43402.15</v>
      </c>
      <c r="Q336" s="3">
        <v>9597.85</v>
      </c>
      <c r="R336" s="3">
        <v>-6947.85</v>
      </c>
      <c r="S336" s="3">
        <v>-50350</v>
      </c>
      <c r="T336" s="3">
        <v>2650</v>
      </c>
      <c r="U336" s="3">
        <v>53000</v>
      </c>
    </row>
    <row r="337" spans="1:21" hidden="1" x14ac:dyDescent="0.2">
      <c r="A337" t="s">
        <v>620</v>
      </c>
      <c r="B337" t="s">
        <v>1</v>
      </c>
      <c r="C337" t="s">
        <v>2</v>
      </c>
      <c r="D337" t="s">
        <v>314</v>
      </c>
      <c r="E337" t="s">
        <v>315</v>
      </c>
      <c r="F337" t="s">
        <v>316</v>
      </c>
      <c r="G337" s="2"/>
      <c r="H337" t="s">
        <v>317</v>
      </c>
      <c r="I337" s="2">
        <v>43708</v>
      </c>
      <c r="J337" t="s">
        <v>570</v>
      </c>
      <c r="K337" s="3">
        <v>0</v>
      </c>
      <c r="L337" s="3">
        <v>0</v>
      </c>
      <c r="M337" s="3">
        <v>0</v>
      </c>
      <c r="N337" s="3">
        <v>0</v>
      </c>
      <c r="O337" s="3">
        <v>53000</v>
      </c>
      <c r="P337" s="3">
        <v>-43402.15</v>
      </c>
      <c r="Q337" s="3">
        <v>9597.85</v>
      </c>
      <c r="R337" s="3">
        <v>-6947.85</v>
      </c>
      <c r="S337" s="3">
        <v>-50350</v>
      </c>
      <c r="T337" s="3">
        <v>2650</v>
      </c>
      <c r="U337" s="3">
        <v>53000</v>
      </c>
    </row>
    <row r="338" spans="1:21" hidden="1" x14ac:dyDescent="0.2">
      <c r="A338" t="s">
        <v>621</v>
      </c>
      <c r="B338" t="s">
        <v>1</v>
      </c>
      <c r="C338" t="s">
        <v>2</v>
      </c>
      <c r="D338" t="s">
        <v>314</v>
      </c>
      <c r="E338" t="s">
        <v>315</v>
      </c>
      <c r="F338" t="s">
        <v>316</v>
      </c>
      <c r="G338" s="2"/>
      <c r="H338" t="s">
        <v>317</v>
      </c>
      <c r="I338" s="2">
        <v>43708</v>
      </c>
      <c r="J338" t="s">
        <v>570</v>
      </c>
      <c r="K338" s="3">
        <v>0</v>
      </c>
      <c r="L338" s="3">
        <v>0</v>
      </c>
      <c r="M338" s="3">
        <v>0</v>
      </c>
      <c r="N338" s="3">
        <v>0</v>
      </c>
      <c r="O338" s="3">
        <v>53000</v>
      </c>
      <c r="P338" s="3">
        <v>-43402.15</v>
      </c>
      <c r="Q338" s="3">
        <v>9597.85</v>
      </c>
      <c r="R338" s="3">
        <v>-6947.85</v>
      </c>
      <c r="S338" s="3">
        <v>-50350</v>
      </c>
      <c r="T338" s="3">
        <v>2650</v>
      </c>
      <c r="U338" s="3">
        <v>53000</v>
      </c>
    </row>
    <row r="339" spans="1:21" hidden="1" x14ac:dyDescent="0.2">
      <c r="A339" t="s">
        <v>622</v>
      </c>
      <c r="B339" t="s">
        <v>1</v>
      </c>
      <c r="C339" t="s">
        <v>2</v>
      </c>
      <c r="D339" t="s">
        <v>314</v>
      </c>
      <c r="E339" t="s">
        <v>315</v>
      </c>
      <c r="F339" t="s">
        <v>316</v>
      </c>
      <c r="G339" s="2"/>
      <c r="H339" t="s">
        <v>317</v>
      </c>
      <c r="I339" s="2">
        <v>43708</v>
      </c>
      <c r="J339" t="s">
        <v>570</v>
      </c>
      <c r="K339" s="3">
        <v>0</v>
      </c>
      <c r="L339" s="3">
        <v>0</v>
      </c>
      <c r="M339" s="3">
        <v>0</v>
      </c>
      <c r="N339" s="3">
        <v>0</v>
      </c>
      <c r="O339" s="3">
        <v>53000</v>
      </c>
      <c r="P339" s="3">
        <v>-43402.15</v>
      </c>
      <c r="Q339" s="3">
        <v>9597.85</v>
      </c>
      <c r="R339" s="3">
        <v>-6947.85</v>
      </c>
      <c r="S339" s="3">
        <v>-50350</v>
      </c>
      <c r="T339" s="3">
        <v>2650</v>
      </c>
      <c r="U339" s="3">
        <v>53000</v>
      </c>
    </row>
    <row r="340" spans="1:21" hidden="1" x14ac:dyDescent="0.2">
      <c r="A340" t="s">
        <v>623</v>
      </c>
      <c r="B340" t="s">
        <v>1</v>
      </c>
      <c r="C340" t="s">
        <v>2</v>
      </c>
      <c r="D340" t="s">
        <v>314</v>
      </c>
      <c r="E340" t="s">
        <v>315</v>
      </c>
      <c r="F340" t="s">
        <v>316</v>
      </c>
      <c r="G340" s="2"/>
      <c r="H340" t="s">
        <v>317</v>
      </c>
      <c r="I340" s="2">
        <v>43708</v>
      </c>
      <c r="J340" t="s">
        <v>570</v>
      </c>
      <c r="K340" s="3">
        <v>0</v>
      </c>
      <c r="L340" s="3">
        <v>0</v>
      </c>
      <c r="M340" s="3">
        <v>0</v>
      </c>
      <c r="N340" s="3">
        <v>0</v>
      </c>
      <c r="O340" s="3">
        <v>53000</v>
      </c>
      <c r="P340" s="3">
        <v>-43402.15</v>
      </c>
      <c r="Q340" s="3">
        <v>9597.85</v>
      </c>
      <c r="R340" s="3">
        <v>-6947.85</v>
      </c>
      <c r="S340" s="3">
        <v>-50350</v>
      </c>
      <c r="T340" s="3">
        <v>2650</v>
      </c>
      <c r="U340" s="3">
        <v>53000</v>
      </c>
    </row>
    <row r="341" spans="1:21" hidden="1" x14ac:dyDescent="0.2">
      <c r="A341" t="s">
        <v>624</v>
      </c>
      <c r="B341" t="s">
        <v>1</v>
      </c>
      <c r="C341" t="s">
        <v>2</v>
      </c>
      <c r="D341" t="s">
        <v>314</v>
      </c>
      <c r="E341" t="s">
        <v>315</v>
      </c>
      <c r="F341" t="s">
        <v>316</v>
      </c>
      <c r="G341" s="2"/>
      <c r="H341" t="s">
        <v>317</v>
      </c>
      <c r="I341" s="2">
        <v>43708</v>
      </c>
      <c r="J341" t="s">
        <v>570</v>
      </c>
      <c r="K341" s="3">
        <v>0</v>
      </c>
      <c r="L341" s="3">
        <v>0</v>
      </c>
      <c r="M341" s="3">
        <v>0</v>
      </c>
      <c r="N341" s="3">
        <v>0</v>
      </c>
      <c r="O341" s="3">
        <v>53000</v>
      </c>
      <c r="P341" s="3">
        <v>-43402.15</v>
      </c>
      <c r="Q341" s="3">
        <v>9597.85</v>
      </c>
      <c r="R341" s="3">
        <v>-6947.85</v>
      </c>
      <c r="S341" s="3">
        <v>-50350</v>
      </c>
      <c r="T341" s="3">
        <v>2650</v>
      </c>
      <c r="U341" s="3">
        <v>53000</v>
      </c>
    </row>
    <row r="342" spans="1:21" hidden="1" x14ac:dyDescent="0.2">
      <c r="A342" t="s">
        <v>625</v>
      </c>
      <c r="B342" t="s">
        <v>1</v>
      </c>
      <c r="C342" t="s">
        <v>2</v>
      </c>
      <c r="D342" t="s">
        <v>314</v>
      </c>
      <c r="E342" t="s">
        <v>315</v>
      </c>
      <c r="F342" t="s">
        <v>316</v>
      </c>
      <c r="G342" s="2"/>
      <c r="H342" t="s">
        <v>317</v>
      </c>
      <c r="I342" s="2">
        <v>43708</v>
      </c>
      <c r="J342" t="s">
        <v>570</v>
      </c>
      <c r="K342" s="3">
        <v>0</v>
      </c>
      <c r="L342" s="3">
        <v>0</v>
      </c>
      <c r="M342" s="3">
        <v>0</v>
      </c>
      <c r="N342" s="3">
        <v>0</v>
      </c>
      <c r="O342" s="3">
        <v>53000</v>
      </c>
      <c r="P342" s="3">
        <v>-43402.15</v>
      </c>
      <c r="Q342" s="3">
        <v>9597.85</v>
      </c>
      <c r="R342" s="3">
        <v>-6947.85</v>
      </c>
      <c r="S342" s="3">
        <v>-50350</v>
      </c>
      <c r="T342" s="3">
        <v>2650</v>
      </c>
      <c r="U342" s="3">
        <v>53000</v>
      </c>
    </row>
    <row r="343" spans="1:21" hidden="1" x14ac:dyDescent="0.2">
      <c r="A343" t="s">
        <v>626</v>
      </c>
      <c r="B343" t="s">
        <v>1</v>
      </c>
      <c r="C343" t="s">
        <v>2</v>
      </c>
      <c r="D343" t="s">
        <v>314</v>
      </c>
      <c r="E343" t="s">
        <v>315</v>
      </c>
      <c r="F343" t="s">
        <v>316</v>
      </c>
      <c r="G343" s="2"/>
      <c r="H343" t="s">
        <v>317</v>
      </c>
      <c r="I343" s="2">
        <v>43708</v>
      </c>
      <c r="J343" t="s">
        <v>570</v>
      </c>
      <c r="K343" s="3">
        <v>0</v>
      </c>
      <c r="L343" s="3">
        <v>0</v>
      </c>
      <c r="M343" s="3">
        <v>0</v>
      </c>
      <c r="N343" s="3">
        <v>0</v>
      </c>
      <c r="O343" s="3">
        <v>53000</v>
      </c>
      <c r="P343" s="3">
        <v>-43402.15</v>
      </c>
      <c r="Q343" s="3">
        <v>9597.85</v>
      </c>
      <c r="R343" s="3">
        <v>-6947.85</v>
      </c>
      <c r="S343" s="3">
        <v>-50350</v>
      </c>
      <c r="T343" s="3">
        <v>2650</v>
      </c>
      <c r="U343" s="3">
        <v>53000</v>
      </c>
    </row>
    <row r="344" spans="1:21" hidden="1" x14ac:dyDescent="0.2">
      <c r="A344" t="s">
        <v>627</v>
      </c>
      <c r="B344" t="s">
        <v>1</v>
      </c>
      <c r="C344" t="s">
        <v>2</v>
      </c>
      <c r="D344" t="s">
        <v>314</v>
      </c>
      <c r="E344" t="s">
        <v>315</v>
      </c>
      <c r="F344" t="s">
        <v>316</v>
      </c>
      <c r="G344" s="2"/>
      <c r="H344" t="s">
        <v>317</v>
      </c>
      <c r="I344" s="2">
        <v>43708</v>
      </c>
      <c r="J344" t="s">
        <v>570</v>
      </c>
      <c r="K344" s="3">
        <v>0</v>
      </c>
      <c r="L344" s="3">
        <v>0</v>
      </c>
      <c r="M344" s="3">
        <v>0</v>
      </c>
      <c r="N344" s="3">
        <v>0</v>
      </c>
      <c r="O344" s="3">
        <v>53000</v>
      </c>
      <c r="P344" s="3">
        <v>-43402.15</v>
      </c>
      <c r="Q344" s="3">
        <v>9597.85</v>
      </c>
      <c r="R344" s="3">
        <v>-6947.85</v>
      </c>
      <c r="S344" s="3">
        <v>-50350</v>
      </c>
      <c r="T344" s="3">
        <v>2650</v>
      </c>
      <c r="U344" s="3">
        <v>53000</v>
      </c>
    </row>
    <row r="345" spans="1:21" hidden="1" x14ac:dyDescent="0.2">
      <c r="A345" t="s">
        <v>628</v>
      </c>
      <c r="B345" t="s">
        <v>1</v>
      </c>
      <c r="C345" t="s">
        <v>2</v>
      </c>
      <c r="D345" t="s">
        <v>314</v>
      </c>
      <c r="E345" t="s">
        <v>315</v>
      </c>
      <c r="F345" t="s">
        <v>316</v>
      </c>
      <c r="G345" s="2"/>
      <c r="H345" t="s">
        <v>317</v>
      </c>
      <c r="I345" s="2">
        <v>43708</v>
      </c>
      <c r="J345" t="s">
        <v>570</v>
      </c>
      <c r="K345" s="3">
        <v>0</v>
      </c>
      <c r="L345" s="3">
        <v>0</v>
      </c>
      <c r="M345" s="3">
        <v>0</v>
      </c>
      <c r="N345" s="3">
        <v>0</v>
      </c>
      <c r="O345" s="3">
        <v>53000</v>
      </c>
      <c r="P345" s="3">
        <v>-43402.15</v>
      </c>
      <c r="Q345" s="3">
        <v>9597.85</v>
      </c>
      <c r="R345" s="3">
        <v>-6947.85</v>
      </c>
      <c r="S345" s="3">
        <v>-50350</v>
      </c>
      <c r="T345" s="3">
        <v>2650</v>
      </c>
      <c r="U345" s="3">
        <v>53000</v>
      </c>
    </row>
    <row r="346" spans="1:21" hidden="1" x14ac:dyDescent="0.2">
      <c r="A346" t="s">
        <v>629</v>
      </c>
      <c r="B346" t="s">
        <v>1</v>
      </c>
      <c r="C346" t="s">
        <v>2</v>
      </c>
      <c r="D346" t="s">
        <v>314</v>
      </c>
      <c r="E346" t="s">
        <v>315</v>
      </c>
      <c r="F346" t="s">
        <v>316</v>
      </c>
      <c r="G346" s="2"/>
      <c r="H346" t="s">
        <v>317</v>
      </c>
      <c r="I346" s="2">
        <v>43708</v>
      </c>
      <c r="J346" t="s">
        <v>570</v>
      </c>
      <c r="K346" s="3">
        <v>0</v>
      </c>
      <c r="L346" s="3">
        <v>0</v>
      </c>
      <c r="M346" s="3">
        <v>0</v>
      </c>
      <c r="N346" s="3">
        <v>0</v>
      </c>
      <c r="O346" s="3">
        <v>53000</v>
      </c>
      <c r="P346" s="3">
        <v>-43402.15</v>
      </c>
      <c r="Q346" s="3">
        <v>9597.85</v>
      </c>
      <c r="R346" s="3">
        <v>-6947.85</v>
      </c>
      <c r="S346" s="3">
        <v>-50350</v>
      </c>
      <c r="T346" s="3">
        <v>2650</v>
      </c>
      <c r="U346" s="3">
        <v>53000</v>
      </c>
    </row>
    <row r="347" spans="1:21" hidden="1" x14ac:dyDescent="0.2">
      <c r="A347" t="s">
        <v>630</v>
      </c>
      <c r="B347" t="s">
        <v>1</v>
      </c>
      <c r="C347" t="s">
        <v>2</v>
      </c>
      <c r="D347" t="s">
        <v>314</v>
      </c>
      <c r="E347" t="s">
        <v>315</v>
      </c>
      <c r="F347" t="s">
        <v>316</v>
      </c>
      <c r="G347" s="2"/>
      <c r="H347" t="s">
        <v>317</v>
      </c>
      <c r="I347" s="2">
        <v>43708</v>
      </c>
      <c r="J347" t="s">
        <v>570</v>
      </c>
      <c r="K347" s="3">
        <v>0</v>
      </c>
      <c r="L347" s="3">
        <v>0</v>
      </c>
      <c r="M347" s="3">
        <v>0</v>
      </c>
      <c r="N347" s="3">
        <v>0</v>
      </c>
      <c r="O347" s="3">
        <v>53000</v>
      </c>
      <c r="P347" s="3">
        <v>-43402.15</v>
      </c>
      <c r="Q347" s="3">
        <v>9597.85</v>
      </c>
      <c r="R347" s="3">
        <v>-6947.85</v>
      </c>
      <c r="S347" s="3">
        <v>-50350</v>
      </c>
      <c r="T347" s="3">
        <v>2650</v>
      </c>
      <c r="U347" s="3">
        <v>53000</v>
      </c>
    </row>
    <row r="348" spans="1:21" hidden="1" x14ac:dyDescent="0.2">
      <c r="A348" t="s">
        <v>631</v>
      </c>
      <c r="B348" t="s">
        <v>1</v>
      </c>
      <c r="C348" t="s">
        <v>2</v>
      </c>
      <c r="D348" t="s">
        <v>314</v>
      </c>
      <c r="E348" t="s">
        <v>315</v>
      </c>
      <c r="F348" t="s">
        <v>316</v>
      </c>
      <c r="G348" s="2"/>
      <c r="H348" t="s">
        <v>317</v>
      </c>
      <c r="I348" s="2">
        <v>43708</v>
      </c>
      <c r="J348" t="s">
        <v>570</v>
      </c>
      <c r="K348" s="3">
        <v>0</v>
      </c>
      <c r="L348" s="3">
        <v>0</v>
      </c>
      <c r="M348" s="3">
        <v>0</v>
      </c>
      <c r="N348" s="3">
        <v>0</v>
      </c>
      <c r="O348" s="3">
        <v>53000</v>
      </c>
      <c r="P348" s="3">
        <v>-43402.15</v>
      </c>
      <c r="Q348" s="3">
        <v>9597.85</v>
      </c>
      <c r="R348" s="3">
        <v>-6947.85</v>
      </c>
      <c r="S348" s="3">
        <v>-50350</v>
      </c>
      <c r="T348" s="3">
        <v>2650</v>
      </c>
      <c r="U348" s="3">
        <v>53000</v>
      </c>
    </row>
    <row r="349" spans="1:21" hidden="1" x14ac:dyDescent="0.2">
      <c r="A349" t="s">
        <v>632</v>
      </c>
      <c r="B349" t="s">
        <v>1</v>
      </c>
      <c r="C349" t="s">
        <v>2</v>
      </c>
      <c r="D349" t="s">
        <v>314</v>
      </c>
      <c r="E349" t="s">
        <v>315</v>
      </c>
      <c r="F349" t="s">
        <v>316</v>
      </c>
      <c r="G349" s="2"/>
      <c r="H349" t="s">
        <v>317</v>
      </c>
      <c r="I349" s="2">
        <v>43708</v>
      </c>
      <c r="J349" t="s">
        <v>570</v>
      </c>
      <c r="K349" s="3">
        <v>0</v>
      </c>
      <c r="L349" s="3">
        <v>0</v>
      </c>
      <c r="M349" s="3">
        <v>0</v>
      </c>
      <c r="N349" s="3">
        <v>0</v>
      </c>
      <c r="O349" s="3">
        <v>53000</v>
      </c>
      <c r="P349" s="3">
        <v>-43402.15</v>
      </c>
      <c r="Q349" s="3">
        <v>9597.85</v>
      </c>
      <c r="R349" s="3">
        <v>-6947.85</v>
      </c>
      <c r="S349" s="3">
        <v>-50350</v>
      </c>
      <c r="T349" s="3">
        <v>2650</v>
      </c>
      <c r="U349" s="3">
        <v>53000</v>
      </c>
    </row>
    <row r="350" spans="1:21" hidden="1" x14ac:dyDescent="0.2">
      <c r="A350" t="s">
        <v>633</v>
      </c>
      <c r="B350" t="s">
        <v>1</v>
      </c>
      <c r="C350" t="s">
        <v>2</v>
      </c>
      <c r="D350" t="s">
        <v>314</v>
      </c>
      <c r="E350" t="s">
        <v>315</v>
      </c>
      <c r="F350" t="s">
        <v>316</v>
      </c>
      <c r="G350" s="2"/>
      <c r="H350" t="s">
        <v>317</v>
      </c>
      <c r="I350" s="2">
        <v>43708</v>
      </c>
      <c r="J350" t="s">
        <v>570</v>
      </c>
      <c r="K350" s="3">
        <v>0</v>
      </c>
      <c r="L350" s="3">
        <v>0</v>
      </c>
      <c r="M350" s="3">
        <v>0</v>
      </c>
      <c r="N350" s="3">
        <v>0</v>
      </c>
      <c r="O350" s="3">
        <v>53000</v>
      </c>
      <c r="P350" s="3">
        <v>-43402.15</v>
      </c>
      <c r="Q350" s="3">
        <v>9597.85</v>
      </c>
      <c r="R350" s="3">
        <v>-6947.85</v>
      </c>
      <c r="S350" s="3">
        <v>-50350</v>
      </c>
      <c r="T350" s="3">
        <v>2650</v>
      </c>
      <c r="U350" s="3">
        <v>53000</v>
      </c>
    </row>
    <row r="351" spans="1:21" hidden="1" x14ac:dyDescent="0.2">
      <c r="A351" t="s">
        <v>634</v>
      </c>
      <c r="B351" t="s">
        <v>1</v>
      </c>
      <c r="C351" t="s">
        <v>2</v>
      </c>
      <c r="D351" t="s">
        <v>314</v>
      </c>
      <c r="E351" t="s">
        <v>315</v>
      </c>
      <c r="F351" t="s">
        <v>316</v>
      </c>
      <c r="G351" s="2"/>
      <c r="H351" t="s">
        <v>317</v>
      </c>
      <c r="I351" s="2">
        <v>43708</v>
      </c>
      <c r="J351" t="s">
        <v>570</v>
      </c>
      <c r="K351" s="3">
        <v>0</v>
      </c>
      <c r="L351" s="3">
        <v>0</v>
      </c>
      <c r="M351" s="3">
        <v>0</v>
      </c>
      <c r="N351" s="3">
        <v>0</v>
      </c>
      <c r="O351" s="3">
        <v>53000</v>
      </c>
      <c r="P351" s="3">
        <v>-43402.15</v>
      </c>
      <c r="Q351" s="3">
        <v>9597.85</v>
      </c>
      <c r="R351" s="3">
        <v>-6947.85</v>
      </c>
      <c r="S351" s="3">
        <v>-50350</v>
      </c>
      <c r="T351" s="3">
        <v>2650</v>
      </c>
      <c r="U351" s="3">
        <v>53000</v>
      </c>
    </row>
    <row r="352" spans="1:21" hidden="1" x14ac:dyDescent="0.2">
      <c r="A352" t="s">
        <v>635</v>
      </c>
      <c r="B352" t="s">
        <v>1</v>
      </c>
      <c r="C352" t="s">
        <v>2</v>
      </c>
      <c r="D352" t="s">
        <v>314</v>
      </c>
      <c r="E352" t="s">
        <v>315</v>
      </c>
      <c r="F352" t="s">
        <v>316</v>
      </c>
      <c r="G352" s="2"/>
      <c r="H352" t="s">
        <v>317</v>
      </c>
      <c r="I352" s="2">
        <v>43708</v>
      </c>
      <c r="J352" t="s">
        <v>570</v>
      </c>
      <c r="K352" s="3">
        <v>0</v>
      </c>
      <c r="L352" s="3">
        <v>0</v>
      </c>
      <c r="M352" s="3">
        <v>0</v>
      </c>
      <c r="N352" s="3">
        <v>0</v>
      </c>
      <c r="O352" s="3">
        <v>53000</v>
      </c>
      <c r="P352" s="3">
        <v>-43402.15</v>
      </c>
      <c r="Q352" s="3">
        <v>9597.85</v>
      </c>
      <c r="R352" s="3">
        <v>-6947.85</v>
      </c>
      <c r="S352" s="3">
        <v>-50350</v>
      </c>
      <c r="T352" s="3">
        <v>2650</v>
      </c>
      <c r="U352" s="3">
        <v>53000</v>
      </c>
    </row>
    <row r="353" spans="1:21" hidden="1" x14ac:dyDescent="0.2">
      <c r="A353" t="s">
        <v>636</v>
      </c>
      <c r="B353" t="s">
        <v>1</v>
      </c>
      <c r="C353" t="s">
        <v>2</v>
      </c>
      <c r="D353" t="s">
        <v>314</v>
      </c>
      <c r="E353" t="s">
        <v>315</v>
      </c>
      <c r="F353" t="s">
        <v>316</v>
      </c>
      <c r="G353" s="2"/>
      <c r="H353" t="s">
        <v>317</v>
      </c>
      <c r="I353" s="2">
        <v>43708</v>
      </c>
      <c r="J353" t="s">
        <v>570</v>
      </c>
      <c r="K353" s="3">
        <v>0</v>
      </c>
      <c r="L353" s="3">
        <v>0</v>
      </c>
      <c r="M353" s="3">
        <v>0</v>
      </c>
      <c r="N353" s="3">
        <v>0</v>
      </c>
      <c r="O353" s="3">
        <v>53000</v>
      </c>
      <c r="P353" s="3">
        <v>-43402.15</v>
      </c>
      <c r="Q353" s="3">
        <v>9597.85</v>
      </c>
      <c r="R353" s="3">
        <v>-6947.85</v>
      </c>
      <c r="S353" s="3">
        <v>-50350</v>
      </c>
      <c r="T353" s="3">
        <v>2650</v>
      </c>
      <c r="U353" s="3">
        <v>53000</v>
      </c>
    </row>
    <row r="354" spans="1:21" hidden="1" x14ac:dyDescent="0.2">
      <c r="A354" t="s">
        <v>637</v>
      </c>
      <c r="B354" t="s">
        <v>1</v>
      </c>
      <c r="C354" t="s">
        <v>2</v>
      </c>
      <c r="D354" t="s">
        <v>314</v>
      </c>
      <c r="E354" t="s">
        <v>315</v>
      </c>
      <c r="F354" t="s">
        <v>316</v>
      </c>
      <c r="G354" s="2"/>
      <c r="H354" t="s">
        <v>317</v>
      </c>
      <c r="I354" s="2">
        <v>43708</v>
      </c>
      <c r="J354" t="s">
        <v>570</v>
      </c>
      <c r="K354" s="3">
        <v>0</v>
      </c>
      <c r="L354" s="3">
        <v>0</v>
      </c>
      <c r="M354" s="3">
        <v>0</v>
      </c>
      <c r="N354" s="3">
        <v>0</v>
      </c>
      <c r="O354" s="3">
        <v>53000</v>
      </c>
      <c r="P354" s="3">
        <v>-43402.15</v>
      </c>
      <c r="Q354" s="3">
        <v>9597.85</v>
      </c>
      <c r="R354" s="3">
        <v>-6947.85</v>
      </c>
      <c r="S354" s="3">
        <v>-50350</v>
      </c>
      <c r="T354" s="3">
        <v>2650</v>
      </c>
      <c r="U354" s="3">
        <v>53000</v>
      </c>
    </row>
    <row r="355" spans="1:21" hidden="1" x14ac:dyDescent="0.2">
      <c r="A355" t="s">
        <v>638</v>
      </c>
      <c r="B355" t="s">
        <v>1</v>
      </c>
      <c r="C355" t="s">
        <v>2</v>
      </c>
      <c r="D355" t="s">
        <v>314</v>
      </c>
      <c r="E355" t="s">
        <v>315</v>
      </c>
      <c r="F355" t="s">
        <v>316</v>
      </c>
      <c r="G355" s="2"/>
      <c r="H355" t="s">
        <v>317</v>
      </c>
      <c r="I355" s="2">
        <v>43708</v>
      </c>
      <c r="J355" t="s">
        <v>570</v>
      </c>
      <c r="K355" s="3">
        <v>0</v>
      </c>
      <c r="L355" s="3">
        <v>0</v>
      </c>
      <c r="M355" s="3">
        <v>0</v>
      </c>
      <c r="N355" s="3">
        <v>0</v>
      </c>
      <c r="O355" s="3">
        <v>53000</v>
      </c>
      <c r="P355" s="3">
        <v>-43402.15</v>
      </c>
      <c r="Q355" s="3">
        <v>9597.85</v>
      </c>
      <c r="R355" s="3">
        <v>-6947.85</v>
      </c>
      <c r="S355" s="3">
        <v>-50350</v>
      </c>
      <c r="T355" s="3">
        <v>2650</v>
      </c>
      <c r="U355" s="3">
        <v>53000</v>
      </c>
    </row>
    <row r="356" spans="1:21" hidden="1" x14ac:dyDescent="0.2">
      <c r="A356" t="s">
        <v>639</v>
      </c>
      <c r="B356" t="s">
        <v>1</v>
      </c>
      <c r="C356" t="s">
        <v>2</v>
      </c>
      <c r="D356" t="s">
        <v>314</v>
      </c>
      <c r="E356" t="s">
        <v>315</v>
      </c>
      <c r="F356" t="s">
        <v>316</v>
      </c>
      <c r="G356" s="2"/>
      <c r="H356" t="s">
        <v>317</v>
      </c>
      <c r="I356" s="2">
        <v>43708</v>
      </c>
      <c r="J356" t="s">
        <v>570</v>
      </c>
      <c r="K356" s="3">
        <v>0</v>
      </c>
      <c r="L356" s="3">
        <v>0</v>
      </c>
      <c r="M356" s="3">
        <v>0</v>
      </c>
      <c r="N356" s="3">
        <v>0</v>
      </c>
      <c r="O356" s="3">
        <v>53000</v>
      </c>
      <c r="P356" s="3">
        <v>-43402.15</v>
      </c>
      <c r="Q356" s="3">
        <v>9597.85</v>
      </c>
      <c r="R356" s="3">
        <v>-6947.85</v>
      </c>
      <c r="S356" s="3">
        <v>-50350</v>
      </c>
      <c r="T356" s="3">
        <v>2650</v>
      </c>
      <c r="U356" s="3">
        <v>53000</v>
      </c>
    </row>
    <row r="357" spans="1:21" hidden="1" x14ac:dyDescent="0.2">
      <c r="A357" t="s">
        <v>640</v>
      </c>
      <c r="B357" t="s">
        <v>1</v>
      </c>
      <c r="C357" t="s">
        <v>2</v>
      </c>
      <c r="D357" t="s">
        <v>314</v>
      </c>
      <c r="E357" t="s">
        <v>315</v>
      </c>
      <c r="F357" t="s">
        <v>316</v>
      </c>
      <c r="G357" s="2"/>
      <c r="H357" t="s">
        <v>317</v>
      </c>
      <c r="I357" s="2">
        <v>43708</v>
      </c>
      <c r="J357" t="s">
        <v>570</v>
      </c>
      <c r="K357" s="3">
        <v>0</v>
      </c>
      <c r="L357" s="3">
        <v>0</v>
      </c>
      <c r="M357" s="3">
        <v>0</v>
      </c>
      <c r="N357" s="3">
        <v>0</v>
      </c>
      <c r="O357" s="3">
        <v>53000</v>
      </c>
      <c r="P357" s="3">
        <v>-43402.15</v>
      </c>
      <c r="Q357" s="3">
        <v>9597.85</v>
      </c>
      <c r="R357" s="3">
        <v>-6947.85</v>
      </c>
      <c r="S357" s="3">
        <v>-50350</v>
      </c>
      <c r="T357" s="3">
        <v>2650</v>
      </c>
      <c r="U357" s="3">
        <v>53000</v>
      </c>
    </row>
    <row r="358" spans="1:21" hidden="1" x14ac:dyDescent="0.2">
      <c r="A358" t="s">
        <v>641</v>
      </c>
      <c r="B358" t="s">
        <v>1</v>
      </c>
      <c r="C358" t="s">
        <v>2</v>
      </c>
      <c r="D358" t="s">
        <v>314</v>
      </c>
      <c r="E358" t="s">
        <v>315</v>
      </c>
      <c r="F358" t="s">
        <v>316</v>
      </c>
      <c r="G358" s="2"/>
      <c r="H358" t="s">
        <v>317</v>
      </c>
      <c r="I358" s="2">
        <v>43708</v>
      </c>
      <c r="J358" t="s">
        <v>570</v>
      </c>
      <c r="K358" s="3">
        <v>0</v>
      </c>
      <c r="L358" s="3">
        <v>0</v>
      </c>
      <c r="M358" s="3">
        <v>0</v>
      </c>
      <c r="N358" s="3">
        <v>0</v>
      </c>
      <c r="O358" s="3">
        <v>53000</v>
      </c>
      <c r="P358" s="3">
        <v>-43402.15</v>
      </c>
      <c r="Q358" s="3">
        <v>9597.85</v>
      </c>
      <c r="R358" s="3">
        <v>-6947.85</v>
      </c>
      <c r="S358" s="3">
        <v>-50350</v>
      </c>
      <c r="T358" s="3">
        <v>2650</v>
      </c>
      <c r="U358" s="3">
        <v>53000</v>
      </c>
    </row>
    <row r="359" spans="1:21" hidden="1" x14ac:dyDescent="0.2">
      <c r="A359" t="s">
        <v>642</v>
      </c>
      <c r="B359" t="s">
        <v>1</v>
      </c>
      <c r="C359" t="s">
        <v>2</v>
      </c>
      <c r="D359" t="s">
        <v>314</v>
      </c>
      <c r="E359" t="s">
        <v>315</v>
      </c>
      <c r="F359" t="s">
        <v>316</v>
      </c>
      <c r="G359" s="2"/>
      <c r="H359" t="s">
        <v>317</v>
      </c>
      <c r="I359" s="2">
        <v>43708</v>
      </c>
      <c r="J359" t="s">
        <v>570</v>
      </c>
      <c r="K359" s="3">
        <v>0</v>
      </c>
      <c r="L359" s="3">
        <v>0</v>
      </c>
      <c r="M359" s="3">
        <v>0</v>
      </c>
      <c r="N359" s="3">
        <v>0</v>
      </c>
      <c r="O359" s="3">
        <v>53000</v>
      </c>
      <c r="P359" s="3">
        <v>-43402.15</v>
      </c>
      <c r="Q359" s="3">
        <v>9597.85</v>
      </c>
      <c r="R359" s="3">
        <v>-6947.85</v>
      </c>
      <c r="S359" s="3">
        <v>-50350</v>
      </c>
      <c r="T359" s="3">
        <v>2650</v>
      </c>
      <c r="U359" s="3">
        <v>53000</v>
      </c>
    </row>
    <row r="360" spans="1:21" hidden="1" x14ac:dyDescent="0.2">
      <c r="A360" t="s">
        <v>643</v>
      </c>
      <c r="B360" t="s">
        <v>1</v>
      </c>
      <c r="C360" t="s">
        <v>2</v>
      </c>
      <c r="D360" t="s">
        <v>314</v>
      </c>
      <c r="E360" t="s">
        <v>315</v>
      </c>
      <c r="F360" t="s">
        <v>316</v>
      </c>
      <c r="G360" s="2"/>
      <c r="H360" t="s">
        <v>317</v>
      </c>
      <c r="I360" s="2">
        <v>43708</v>
      </c>
      <c r="J360" t="s">
        <v>570</v>
      </c>
      <c r="K360" s="3">
        <v>0</v>
      </c>
      <c r="L360" s="3">
        <v>0</v>
      </c>
      <c r="M360" s="3">
        <v>0</v>
      </c>
      <c r="N360" s="3">
        <v>0</v>
      </c>
      <c r="O360" s="3">
        <v>53000</v>
      </c>
      <c r="P360" s="3">
        <v>-43402.15</v>
      </c>
      <c r="Q360" s="3">
        <v>9597.85</v>
      </c>
      <c r="R360" s="3">
        <v>-6947.85</v>
      </c>
      <c r="S360" s="3">
        <v>-50350</v>
      </c>
      <c r="T360" s="3">
        <v>2650</v>
      </c>
      <c r="U360" s="3">
        <v>53000</v>
      </c>
    </row>
    <row r="361" spans="1:21" hidden="1" x14ac:dyDescent="0.2">
      <c r="A361" t="s">
        <v>644</v>
      </c>
      <c r="B361" t="s">
        <v>1</v>
      </c>
      <c r="C361" t="s">
        <v>2</v>
      </c>
      <c r="D361" t="s">
        <v>314</v>
      </c>
      <c r="E361" t="s">
        <v>315</v>
      </c>
      <c r="F361" t="s">
        <v>316</v>
      </c>
      <c r="G361" s="2"/>
      <c r="H361" t="s">
        <v>317</v>
      </c>
      <c r="I361" s="2">
        <v>43708</v>
      </c>
      <c r="J361" t="s">
        <v>570</v>
      </c>
      <c r="K361" s="3">
        <v>0</v>
      </c>
      <c r="L361" s="3">
        <v>0</v>
      </c>
      <c r="M361" s="3">
        <v>0</v>
      </c>
      <c r="N361" s="3">
        <v>0</v>
      </c>
      <c r="O361" s="3">
        <v>53000</v>
      </c>
      <c r="P361" s="3">
        <v>-43402.15</v>
      </c>
      <c r="Q361" s="3">
        <v>9597.85</v>
      </c>
      <c r="R361" s="3">
        <v>-6947.85</v>
      </c>
      <c r="S361" s="3">
        <v>-50350</v>
      </c>
      <c r="T361" s="3">
        <v>2650</v>
      </c>
      <c r="U361" s="3">
        <v>53000</v>
      </c>
    </row>
    <row r="362" spans="1:21" hidden="1" x14ac:dyDescent="0.2">
      <c r="A362" t="s">
        <v>645</v>
      </c>
      <c r="B362" t="s">
        <v>1</v>
      </c>
      <c r="C362" t="s">
        <v>2</v>
      </c>
      <c r="D362" t="s">
        <v>314</v>
      </c>
      <c r="E362" t="s">
        <v>315</v>
      </c>
      <c r="F362" t="s">
        <v>316</v>
      </c>
      <c r="G362" s="2"/>
      <c r="H362" t="s">
        <v>317</v>
      </c>
      <c r="I362" s="2">
        <v>43708</v>
      </c>
      <c r="J362" t="s">
        <v>570</v>
      </c>
      <c r="K362" s="3">
        <v>0</v>
      </c>
      <c r="L362" s="3">
        <v>0</v>
      </c>
      <c r="M362" s="3">
        <v>0</v>
      </c>
      <c r="N362" s="3">
        <v>0</v>
      </c>
      <c r="O362" s="3">
        <v>53000</v>
      </c>
      <c r="P362" s="3">
        <v>-43402.15</v>
      </c>
      <c r="Q362" s="3">
        <v>9597.85</v>
      </c>
      <c r="R362" s="3">
        <v>-6947.85</v>
      </c>
      <c r="S362" s="3">
        <v>-50350</v>
      </c>
      <c r="T362" s="3">
        <v>2650</v>
      </c>
      <c r="U362" s="3">
        <v>53000</v>
      </c>
    </row>
    <row r="363" spans="1:21" hidden="1" x14ac:dyDescent="0.2">
      <c r="A363" t="s">
        <v>646</v>
      </c>
      <c r="B363" t="s">
        <v>1</v>
      </c>
      <c r="C363" t="s">
        <v>2</v>
      </c>
      <c r="D363" t="s">
        <v>314</v>
      </c>
      <c r="E363" t="s">
        <v>315</v>
      </c>
      <c r="F363" t="s">
        <v>316</v>
      </c>
      <c r="G363" s="2"/>
      <c r="H363" t="s">
        <v>317</v>
      </c>
      <c r="I363" s="2">
        <v>43708</v>
      </c>
      <c r="J363" t="s">
        <v>570</v>
      </c>
      <c r="K363" s="3">
        <v>0</v>
      </c>
      <c r="L363" s="3">
        <v>0</v>
      </c>
      <c r="M363" s="3">
        <v>0</v>
      </c>
      <c r="N363" s="3">
        <v>0</v>
      </c>
      <c r="O363" s="3">
        <v>53000</v>
      </c>
      <c r="P363" s="3">
        <v>-43402.15</v>
      </c>
      <c r="Q363" s="3">
        <v>9597.85</v>
      </c>
      <c r="R363" s="3">
        <v>-6947.85</v>
      </c>
      <c r="S363" s="3">
        <v>-50350</v>
      </c>
      <c r="T363" s="3">
        <v>2650</v>
      </c>
      <c r="U363" s="3">
        <v>53000</v>
      </c>
    </row>
    <row r="364" spans="1:21" hidden="1" x14ac:dyDescent="0.2">
      <c r="A364" t="s">
        <v>647</v>
      </c>
      <c r="B364" t="s">
        <v>1</v>
      </c>
      <c r="C364" t="s">
        <v>2</v>
      </c>
      <c r="D364" t="s">
        <v>314</v>
      </c>
      <c r="E364" t="s">
        <v>315</v>
      </c>
      <c r="F364" t="s">
        <v>316</v>
      </c>
      <c r="G364" s="2"/>
      <c r="H364" t="s">
        <v>317</v>
      </c>
      <c r="I364" s="2">
        <v>43708</v>
      </c>
      <c r="J364" t="s">
        <v>570</v>
      </c>
      <c r="K364" s="3">
        <v>0</v>
      </c>
      <c r="L364" s="3">
        <v>0</v>
      </c>
      <c r="M364" s="3">
        <v>0</v>
      </c>
      <c r="N364" s="3">
        <v>0</v>
      </c>
      <c r="O364" s="3">
        <v>53000</v>
      </c>
      <c r="P364" s="3">
        <v>-43402.15</v>
      </c>
      <c r="Q364" s="3">
        <v>9597.85</v>
      </c>
      <c r="R364" s="3">
        <v>-6947.85</v>
      </c>
      <c r="S364" s="3">
        <v>-50350</v>
      </c>
      <c r="T364" s="3">
        <v>2650</v>
      </c>
      <c r="U364" s="3">
        <v>53000</v>
      </c>
    </row>
    <row r="365" spans="1:21" hidden="1" x14ac:dyDescent="0.2">
      <c r="A365" t="s">
        <v>648</v>
      </c>
      <c r="B365" t="s">
        <v>1</v>
      </c>
      <c r="C365" t="s">
        <v>2</v>
      </c>
      <c r="D365" t="s">
        <v>314</v>
      </c>
      <c r="E365" t="s">
        <v>315</v>
      </c>
      <c r="F365" t="s">
        <v>316</v>
      </c>
      <c r="G365" s="2"/>
      <c r="H365" t="s">
        <v>317</v>
      </c>
      <c r="I365" s="2">
        <v>43708</v>
      </c>
      <c r="J365" t="s">
        <v>570</v>
      </c>
      <c r="K365" s="3">
        <v>0</v>
      </c>
      <c r="L365" s="3">
        <v>0</v>
      </c>
      <c r="M365" s="3">
        <v>0</v>
      </c>
      <c r="N365" s="3">
        <v>0</v>
      </c>
      <c r="O365" s="3">
        <v>53000</v>
      </c>
      <c r="P365" s="3">
        <v>-43402.15</v>
      </c>
      <c r="Q365" s="3">
        <v>9597.85</v>
      </c>
      <c r="R365" s="3">
        <v>-6947.85</v>
      </c>
      <c r="S365" s="3">
        <v>-50350</v>
      </c>
      <c r="T365" s="3">
        <v>2650</v>
      </c>
      <c r="U365" s="3">
        <v>53000</v>
      </c>
    </row>
    <row r="366" spans="1:21" hidden="1" x14ac:dyDescent="0.2">
      <c r="A366" t="s">
        <v>649</v>
      </c>
      <c r="B366" t="s">
        <v>1</v>
      </c>
      <c r="C366" t="s">
        <v>2</v>
      </c>
      <c r="D366" t="s">
        <v>314</v>
      </c>
      <c r="E366" t="s">
        <v>315</v>
      </c>
      <c r="F366" t="s">
        <v>316</v>
      </c>
      <c r="G366" s="2"/>
      <c r="H366" t="s">
        <v>317</v>
      </c>
      <c r="I366" s="2">
        <v>43708</v>
      </c>
      <c r="J366" t="s">
        <v>570</v>
      </c>
      <c r="K366" s="3">
        <v>0</v>
      </c>
      <c r="L366" s="3">
        <v>0</v>
      </c>
      <c r="M366" s="3">
        <v>0</v>
      </c>
      <c r="N366" s="3">
        <v>0</v>
      </c>
      <c r="O366" s="3">
        <v>53000</v>
      </c>
      <c r="P366" s="3">
        <v>-43402.15</v>
      </c>
      <c r="Q366" s="3">
        <v>9597.85</v>
      </c>
      <c r="R366" s="3">
        <v>-6947.85</v>
      </c>
      <c r="S366" s="3">
        <v>-50350</v>
      </c>
      <c r="T366" s="3">
        <v>2650</v>
      </c>
      <c r="U366" s="3">
        <v>53000</v>
      </c>
    </row>
    <row r="367" spans="1:21" hidden="1" x14ac:dyDescent="0.2">
      <c r="A367" t="s">
        <v>650</v>
      </c>
      <c r="B367" t="s">
        <v>1</v>
      </c>
      <c r="C367" t="s">
        <v>2</v>
      </c>
      <c r="D367" t="s">
        <v>314</v>
      </c>
      <c r="E367" t="s">
        <v>315</v>
      </c>
      <c r="F367" t="s">
        <v>316</v>
      </c>
      <c r="G367" s="2"/>
      <c r="H367" t="s">
        <v>317</v>
      </c>
      <c r="I367" s="2">
        <v>43708</v>
      </c>
      <c r="J367" t="s">
        <v>570</v>
      </c>
      <c r="K367" s="3">
        <v>0</v>
      </c>
      <c r="L367" s="3">
        <v>0</v>
      </c>
      <c r="M367" s="3">
        <v>0</v>
      </c>
      <c r="N367" s="3">
        <v>0</v>
      </c>
      <c r="O367" s="3">
        <v>53000</v>
      </c>
      <c r="P367" s="3">
        <v>-43402.15</v>
      </c>
      <c r="Q367" s="3">
        <v>9597.85</v>
      </c>
      <c r="R367" s="3">
        <v>-6947.85</v>
      </c>
      <c r="S367" s="3">
        <v>-50350</v>
      </c>
      <c r="T367" s="3">
        <v>2650</v>
      </c>
      <c r="U367" s="3">
        <v>53000</v>
      </c>
    </row>
    <row r="368" spans="1:21" hidden="1" x14ac:dyDescent="0.2">
      <c r="A368" t="s">
        <v>651</v>
      </c>
      <c r="B368" t="s">
        <v>1</v>
      </c>
      <c r="C368" t="s">
        <v>2</v>
      </c>
      <c r="D368" t="s">
        <v>314</v>
      </c>
      <c r="E368" t="s">
        <v>315</v>
      </c>
      <c r="F368" t="s">
        <v>316</v>
      </c>
      <c r="G368" s="2"/>
      <c r="H368" t="s">
        <v>317</v>
      </c>
      <c r="I368" s="2">
        <v>43708</v>
      </c>
      <c r="J368" t="s">
        <v>570</v>
      </c>
      <c r="K368" s="3">
        <v>0</v>
      </c>
      <c r="L368" s="3">
        <v>0</v>
      </c>
      <c r="M368" s="3">
        <v>0</v>
      </c>
      <c r="N368" s="3">
        <v>0</v>
      </c>
      <c r="O368" s="3">
        <v>53000</v>
      </c>
      <c r="P368" s="3">
        <v>-43402.15</v>
      </c>
      <c r="Q368" s="3">
        <v>9597.85</v>
      </c>
      <c r="R368" s="3">
        <v>-6947.85</v>
      </c>
      <c r="S368" s="3">
        <v>-50350</v>
      </c>
      <c r="T368" s="3">
        <v>2650</v>
      </c>
      <c r="U368" s="3">
        <v>53000</v>
      </c>
    </row>
    <row r="369" spans="1:21" hidden="1" x14ac:dyDescent="0.2">
      <c r="A369" t="s">
        <v>652</v>
      </c>
      <c r="B369" t="s">
        <v>1</v>
      </c>
      <c r="C369" t="s">
        <v>2</v>
      </c>
      <c r="D369" t="s">
        <v>314</v>
      </c>
      <c r="E369" t="s">
        <v>315</v>
      </c>
      <c r="F369" t="s">
        <v>316</v>
      </c>
      <c r="G369" s="2"/>
      <c r="H369" t="s">
        <v>317</v>
      </c>
      <c r="I369" s="2">
        <v>43708</v>
      </c>
      <c r="J369" t="s">
        <v>570</v>
      </c>
      <c r="K369" s="3">
        <v>0</v>
      </c>
      <c r="L369" s="3">
        <v>0</v>
      </c>
      <c r="M369" s="3">
        <v>0</v>
      </c>
      <c r="N369" s="3">
        <v>0</v>
      </c>
      <c r="O369" s="3">
        <v>53000</v>
      </c>
      <c r="P369" s="3">
        <v>-43402.15</v>
      </c>
      <c r="Q369" s="3">
        <v>9597.85</v>
      </c>
      <c r="R369" s="3">
        <v>-6947.85</v>
      </c>
      <c r="S369" s="3">
        <v>-50350</v>
      </c>
      <c r="T369" s="3">
        <v>2650</v>
      </c>
      <c r="U369" s="3">
        <v>53000</v>
      </c>
    </row>
    <row r="370" spans="1:21" hidden="1" x14ac:dyDescent="0.2">
      <c r="A370" t="s">
        <v>653</v>
      </c>
      <c r="B370" t="s">
        <v>1</v>
      </c>
      <c r="C370" t="s">
        <v>2</v>
      </c>
      <c r="D370" t="s">
        <v>314</v>
      </c>
      <c r="E370" t="s">
        <v>315</v>
      </c>
      <c r="F370" t="s">
        <v>316</v>
      </c>
      <c r="G370" s="2"/>
      <c r="H370" t="s">
        <v>317</v>
      </c>
      <c r="I370" s="2">
        <v>43708</v>
      </c>
      <c r="J370" t="s">
        <v>570</v>
      </c>
      <c r="K370" s="3">
        <v>0</v>
      </c>
      <c r="L370" s="3">
        <v>0</v>
      </c>
      <c r="M370" s="3">
        <v>0</v>
      </c>
      <c r="N370" s="3">
        <v>0</v>
      </c>
      <c r="O370" s="3">
        <v>53000</v>
      </c>
      <c r="P370" s="3">
        <v>-43402.15</v>
      </c>
      <c r="Q370" s="3">
        <v>9597.85</v>
      </c>
      <c r="R370" s="3">
        <v>-6947.85</v>
      </c>
      <c r="S370" s="3">
        <v>-50350</v>
      </c>
      <c r="T370" s="3">
        <v>2650</v>
      </c>
      <c r="U370" s="3">
        <v>53000</v>
      </c>
    </row>
    <row r="371" spans="1:21" hidden="1" x14ac:dyDescent="0.2">
      <c r="A371" t="s">
        <v>654</v>
      </c>
      <c r="B371" t="s">
        <v>1</v>
      </c>
      <c r="C371" t="s">
        <v>2</v>
      </c>
      <c r="D371" t="s">
        <v>314</v>
      </c>
      <c r="E371" t="s">
        <v>315</v>
      </c>
      <c r="F371" t="s">
        <v>316</v>
      </c>
      <c r="G371" s="2"/>
      <c r="H371" t="s">
        <v>317</v>
      </c>
      <c r="I371" s="2">
        <v>43708</v>
      </c>
      <c r="J371" t="s">
        <v>570</v>
      </c>
      <c r="K371" s="3">
        <v>0</v>
      </c>
      <c r="L371" s="3">
        <v>0</v>
      </c>
      <c r="M371" s="3">
        <v>0</v>
      </c>
      <c r="N371" s="3">
        <v>0</v>
      </c>
      <c r="O371" s="3">
        <v>53000</v>
      </c>
      <c r="P371" s="3">
        <v>-43402.15</v>
      </c>
      <c r="Q371" s="3">
        <v>9597.85</v>
      </c>
      <c r="R371" s="3">
        <v>-6947.85</v>
      </c>
      <c r="S371" s="3">
        <v>-50350</v>
      </c>
      <c r="T371" s="3">
        <v>2650</v>
      </c>
      <c r="U371" s="3">
        <v>53000</v>
      </c>
    </row>
    <row r="372" spans="1:21" hidden="1" x14ac:dyDescent="0.2">
      <c r="A372" t="s">
        <v>655</v>
      </c>
      <c r="B372" t="s">
        <v>1</v>
      </c>
      <c r="C372" t="s">
        <v>2</v>
      </c>
      <c r="D372" t="s">
        <v>314</v>
      </c>
      <c r="E372" t="s">
        <v>315</v>
      </c>
      <c r="F372" t="s">
        <v>316</v>
      </c>
      <c r="G372" s="2"/>
      <c r="H372" t="s">
        <v>317</v>
      </c>
      <c r="I372" s="2">
        <v>43708</v>
      </c>
      <c r="J372" t="s">
        <v>570</v>
      </c>
      <c r="K372" s="3">
        <v>0</v>
      </c>
      <c r="L372" s="3">
        <v>0</v>
      </c>
      <c r="M372" s="3">
        <v>0</v>
      </c>
      <c r="N372" s="3">
        <v>0</v>
      </c>
      <c r="O372" s="3">
        <v>53000</v>
      </c>
      <c r="P372" s="3">
        <v>-43402.15</v>
      </c>
      <c r="Q372" s="3">
        <v>9597.85</v>
      </c>
      <c r="R372" s="3">
        <v>-6947.85</v>
      </c>
      <c r="S372" s="3">
        <v>-50350</v>
      </c>
      <c r="T372" s="3">
        <v>2650</v>
      </c>
      <c r="U372" s="3">
        <v>53000</v>
      </c>
    </row>
    <row r="373" spans="1:21" hidden="1" x14ac:dyDescent="0.2">
      <c r="A373" t="s">
        <v>656</v>
      </c>
      <c r="B373" t="s">
        <v>1</v>
      </c>
      <c r="C373" t="s">
        <v>2</v>
      </c>
      <c r="D373" t="s">
        <v>314</v>
      </c>
      <c r="E373" t="s">
        <v>315</v>
      </c>
      <c r="F373" t="s">
        <v>316</v>
      </c>
      <c r="G373" s="2"/>
      <c r="H373" t="s">
        <v>317</v>
      </c>
      <c r="I373" s="2">
        <v>43708</v>
      </c>
      <c r="J373" t="s">
        <v>570</v>
      </c>
      <c r="K373" s="3">
        <v>0</v>
      </c>
      <c r="L373" s="3">
        <v>0</v>
      </c>
      <c r="M373" s="3">
        <v>0</v>
      </c>
      <c r="N373" s="3">
        <v>0</v>
      </c>
      <c r="O373" s="3">
        <v>53000</v>
      </c>
      <c r="P373" s="3">
        <v>-43402.15</v>
      </c>
      <c r="Q373" s="3">
        <v>9597.85</v>
      </c>
      <c r="R373" s="3">
        <v>-6947.85</v>
      </c>
      <c r="S373" s="3">
        <v>-50350</v>
      </c>
      <c r="T373" s="3">
        <v>2650</v>
      </c>
      <c r="U373" s="3">
        <v>53000</v>
      </c>
    </row>
    <row r="374" spans="1:21" hidden="1" x14ac:dyDescent="0.2">
      <c r="A374" t="s">
        <v>657</v>
      </c>
      <c r="B374" t="s">
        <v>1</v>
      </c>
      <c r="C374" t="s">
        <v>2</v>
      </c>
      <c r="D374" t="s">
        <v>314</v>
      </c>
      <c r="E374" t="s">
        <v>315</v>
      </c>
      <c r="F374" t="s">
        <v>316</v>
      </c>
      <c r="G374" s="2"/>
      <c r="H374" t="s">
        <v>317</v>
      </c>
      <c r="I374" s="2">
        <v>43789</v>
      </c>
      <c r="J374" t="s">
        <v>658</v>
      </c>
      <c r="K374" s="3">
        <v>0</v>
      </c>
      <c r="L374" s="3">
        <v>0</v>
      </c>
      <c r="M374" s="3">
        <v>0</v>
      </c>
      <c r="N374" s="3">
        <v>0</v>
      </c>
      <c r="O374" s="3">
        <v>176000</v>
      </c>
      <c r="P374" s="3">
        <v>-131761.60000000001</v>
      </c>
      <c r="Q374" s="3">
        <v>44238.400000000001</v>
      </c>
      <c r="R374" s="3">
        <v>-27953.57</v>
      </c>
      <c r="S374" s="3">
        <v>-159715.17000000001</v>
      </c>
      <c r="T374" s="3">
        <v>16284.83</v>
      </c>
      <c r="U374" s="3">
        <v>176000</v>
      </c>
    </row>
    <row r="375" spans="1:21" hidden="1" x14ac:dyDescent="0.2">
      <c r="A375" t="s">
        <v>659</v>
      </c>
      <c r="B375" t="s">
        <v>1</v>
      </c>
      <c r="C375" t="s">
        <v>2</v>
      </c>
      <c r="D375" t="s">
        <v>314</v>
      </c>
      <c r="E375" t="s">
        <v>315</v>
      </c>
      <c r="F375" t="s">
        <v>316</v>
      </c>
      <c r="G375" s="2"/>
      <c r="H375" t="s">
        <v>317</v>
      </c>
      <c r="I375" s="2">
        <v>43925</v>
      </c>
      <c r="J375" t="s">
        <v>660</v>
      </c>
      <c r="K375" s="3">
        <v>0</v>
      </c>
      <c r="L375" s="3">
        <v>0</v>
      </c>
      <c r="M375" s="3">
        <v>0</v>
      </c>
      <c r="N375" s="3">
        <v>0</v>
      </c>
      <c r="O375" s="3">
        <v>80000</v>
      </c>
      <c r="P375" s="3">
        <v>-50458.45</v>
      </c>
      <c r="Q375" s="3">
        <v>29541.55</v>
      </c>
      <c r="R375" s="3">
        <v>-12701.37</v>
      </c>
      <c r="S375" s="3">
        <v>-63159.82</v>
      </c>
      <c r="T375" s="3">
        <v>16840.18</v>
      </c>
      <c r="U375" s="3">
        <v>80000</v>
      </c>
    </row>
    <row r="376" spans="1:21" hidden="1" x14ac:dyDescent="0.2">
      <c r="A376" t="s">
        <v>661</v>
      </c>
      <c r="B376" t="s">
        <v>1</v>
      </c>
      <c r="C376" t="s">
        <v>2</v>
      </c>
      <c r="D376" t="s">
        <v>314</v>
      </c>
      <c r="E376" t="s">
        <v>315</v>
      </c>
      <c r="F376" t="s">
        <v>316</v>
      </c>
      <c r="G376" s="2"/>
      <c r="H376" t="s">
        <v>317</v>
      </c>
      <c r="I376" s="2">
        <v>43925</v>
      </c>
      <c r="J376" t="s">
        <v>662</v>
      </c>
      <c r="K376" s="3">
        <v>0</v>
      </c>
      <c r="L376" s="3">
        <v>0</v>
      </c>
      <c r="M376" s="3">
        <v>0</v>
      </c>
      <c r="N376" s="3">
        <v>0</v>
      </c>
      <c r="O376" s="3">
        <v>123000</v>
      </c>
      <c r="P376" s="3">
        <v>-77579.86</v>
      </c>
      <c r="Q376" s="3">
        <v>45420.14</v>
      </c>
      <c r="R376" s="3">
        <v>-19528.36</v>
      </c>
      <c r="S376" s="3">
        <v>-97108.22</v>
      </c>
      <c r="T376" s="3">
        <v>25891.78</v>
      </c>
      <c r="U376" s="3">
        <v>123000</v>
      </c>
    </row>
    <row r="377" spans="1:21" hidden="1" x14ac:dyDescent="0.2">
      <c r="A377" t="s">
        <v>663</v>
      </c>
      <c r="B377" t="s">
        <v>1</v>
      </c>
      <c r="C377" t="s">
        <v>2</v>
      </c>
      <c r="D377" t="s">
        <v>314</v>
      </c>
      <c r="E377" t="s">
        <v>315</v>
      </c>
      <c r="F377" t="s">
        <v>316</v>
      </c>
      <c r="G377" s="2"/>
      <c r="H377" t="s">
        <v>317</v>
      </c>
      <c r="I377" s="2">
        <v>43925</v>
      </c>
      <c r="J377" t="s">
        <v>664</v>
      </c>
      <c r="K377" s="3">
        <v>0</v>
      </c>
      <c r="L377" s="3">
        <v>0</v>
      </c>
      <c r="M377" s="3">
        <v>0</v>
      </c>
      <c r="N377" s="3">
        <v>0</v>
      </c>
      <c r="O377" s="3">
        <v>2052000</v>
      </c>
      <c r="P377" s="3">
        <v>-776555.51</v>
      </c>
      <c r="Q377" s="3">
        <v>1275444.49</v>
      </c>
      <c r="R377" s="3">
        <v>-195474.08</v>
      </c>
      <c r="S377" s="3">
        <v>-972029.59</v>
      </c>
      <c r="T377" s="3">
        <v>1079970.4099999999</v>
      </c>
      <c r="U377" s="3">
        <v>2052000</v>
      </c>
    </row>
    <row r="378" spans="1:21" hidden="1" x14ac:dyDescent="0.2">
      <c r="A378" t="s">
        <v>665</v>
      </c>
      <c r="B378" t="s">
        <v>1</v>
      </c>
      <c r="C378" t="s">
        <v>2</v>
      </c>
      <c r="D378" t="s">
        <v>314</v>
      </c>
      <c r="E378" t="s">
        <v>315</v>
      </c>
      <c r="F378" t="s">
        <v>316</v>
      </c>
      <c r="G378" s="2"/>
      <c r="H378" t="s">
        <v>317</v>
      </c>
      <c r="I378" s="2">
        <v>43925</v>
      </c>
      <c r="J378" t="s">
        <v>666</v>
      </c>
      <c r="K378" s="3">
        <v>0</v>
      </c>
      <c r="L378" s="3">
        <v>0</v>
      </c>
      <c r="M378" s="3">
        <v>0</v>
      </c>
      <c r="N378" s="3">
        <v>0</v>
      </c>
      <c r="O378" s="3">
        <v>699360</v>
      </c>
      <c r="P378" s="3">
        <v>-441107.75</v>
      </c>
      <c r="Q378" s="3">
        <v>258252.25</v>
      </c>
      <c r="R378" s="3">
        <v>-111035.37</v>
      </c>
      <c r="S378" s="3">
        <v>-552143.12</v>
      </c>
      <c r="T378" s="3">
        <v>147216.88</v>
      </c>
      <c r="U378" s="3">
        <v>699360</v>
      </c>
    </row>
    <row r="379" spans="1:21" hidden="1" x14ac:dyDescent="0.2">
      <c r="A379" t="s">
        <v>667</v>
      </c>
      <c r="B379" t="s">
        <v>1</v>
      </c>
      <c r="C379" t="s">
        <v>2</v>
      </c>
      <c r="D379" t="s">
        <v>314</v>
      </c>
      <c r="E379" t="s">
        <v>315</v>
      </c>
      <c r="F379" t="s">
        <v>316</v>
      </c>
      <c r="G379" s="2"/>
      <c r="H379" t="s">
        <v>317</v>
      </c>
      <c r="I379" s="2">
        <v>43925</v>
      </c>
      <c r="J379" t="s">
        <v>668</v>
      </c>
      <c r="K379" s="3">
        <v>0</v>
      </c>
      <c r="L379" s="3">
        <v>0</v>
      </c>
      <c r="M379" s="3">
        <v>0</v>
      </c>
      <c r="N379" s="3">
        <v>0</v>
      </c>
      <c r="O379" s="3">
        <v>250000</v>
      </c>
      <c r="P379" s="3">
        <v>-94609.59</v>
      </c>
      <c r="Q379" s="3">
        <v>155390.41</v>
      </c>
      <c r="R379" s="3">
        <v>-23815.07</v>
      </c>
      <c r="S379" s="3">
        <v>-118424.66</v>
      </c>
      <c r="T379" s="3">
        <v>131575.34</v>
      </c>
      <c r="U379" s="3">
        <v>250000</v>
      </c>
    </row>
    <row r="380" spans="1:21" hidden="1" x14ac:dyDescent="0.2">
      <c r="A380" t="s">
        <v>669</v>
      </c>
      <c r="B380" t="s">
        <v>1</v>
      </c>
      <c r="C380" t="s">
        <v>2</v>
      </c>
      <c r="D380" t="s">
        <v>314</v>
      </c>
      <c r="E380" t="s">
        <v>315</v>
      </c>
      <c r="F380" t="s">
        <v>316</v>
      </c>
      <c r="G380" s="2"/>
      <c r="H380" t="s">
        <v>317</v>
      </c>
      <c r="I380" s="2">
        <v>43925</v>
      </c>
      <c r="J380" t="s">
        <v>670</v>
      </c>
      <c r="K380" s="3">
        <v>0</v>
      </c>
      <c r="L380" s="3">
        <v>0</v>
      </c>
      <c r="M380" s="3">
        <v>0</v>
      </c>
      <c r="N380" s="3">
        <v>0</v>
      </c>
      <c r="O380" s="3">
        <v>462000</v>
      </c>
      <c r="P380" s="3">
        <v>-174838.52</v>
      </c>
      <c r="Q380" s="3">
        <v>287161.48</v>
      </c>
      <c r="R380" s="3">
        <v>-44010.25</v>
      </c>
      <c r="S380" s="3">
        <v>-218848.77</v>
      </c>
      <c r="T380" s="3">
        <v>243151.23</v>
      </c>
      <c r="U380" s="3">
        <v>462000</v>
      </c>
    </row>
    <row r="381" spans="1:21" hidden="1" x14ac:dyDescent="0.2">
      <c r="A381" t="s">
        <v>671</v>
      </c>
      <c r="B381" t="s">
        <v>1</v>
      </c>
      <c r="C381" t="s">
        <v>2</v>
      </c>
      <c r="D381" t="s">
        <v>314</v>
      </c>
      <c r="E381" t="s">
        <v>315</v>
      </c>
      <c r="F381" t="s">
        <v>316</v>
      </c>
      <c r="G381" s="2"/>
      <c r="H381" t="s">
        <v>317</v>
      </c>
      <c r="I381" s="2">
        <v>44097</v>
      </c>
      <c r="J381" t="s">
        <v>672</v>
      </c>
      <c r="K381" s="3">
        <v>0</v>
      </c>
      <c r="L381" s="3">
        <v>0</v>
      </c>
      <c r="M381" s="3">
        <v>0</v>
      </c>
      <c r="N381" s="3">
        <v>0</v>
      </c>
      <c r="O381" s="3">
        <v>730181.52</v>
      </c>
      <c r="P381" s="3">
        <v>-210952.44</v>
      </c>
      <c r="Q381" s="3">
        <v>519229.08</v>
      </c>
      <c r="R381" s="3">
        <v>-69557.289999999994</v>
      </c>
      <c r="S381" s="3">
        <v>-280509.73</v>
      </c>
      <c r="T381" s="3">
        <v>449671.79</v>
      </c>
      <c r="U381" s="3">
        <v>730181.52</v>
      </c>
    </row>
    <row r="382" spans="1:21" hidden="1" x14ac:dyDescent="0.2">
      <c r="A382" t="s">
        <v>673</v>
      </c>
      <c r="B382" t="s">
        <v>1</v>
      </c>
      <c r="C382" t="s">
        <v>2</v>
      </c>
      <c r="D382" t="s">
        <v>314</v>
      </c>
      <c r="E382" t="s">
        <v>315</v>
      </c>
      <c r="F382" t="s">
        <v>316</v>
      </c>
      <c r="G382" s="2"/>
      <c r="H382" t="s">
        <v>317</v>
      </c>
      <c r="I382" s="2">
        <v>44097</v>
      </c>
      <c r="J382" t="s">
        <v>674</v>
      </c>
      <c r="K382" s="3">
        <v>0</v>
      </c>
      <c r="L382" s="3">
        <v>0</v>
      </c>
      <c r="M382" s="3">
        <v>0</v>
      </c>
      <c r="N382" s="3">
        <v>0</v>
      </c>
      <c r="O382" s="3">
        <v>358143.2</v>
      </c>
      <c r="P382" s="3">
        <v>-103469.05</v>
      </c>
      <c r="Q382" s="3">
        <v>254674.15</v>
      </c>
      <c r="R382" s="3">
        <v>-34116.82</v>
      </c>
      <c r="S382" s="3">
        <v>-137585.87</v>
      </c>
      <c r="T382" s="3">
        <v>220557.33</v>
      </c>
      <c r="U382" s="3">
        <v>358143.2</v>
      </c>
    </row>
    <row r="383" spans="1:21" hidden="1" x14ac:dyDescent="0.2">
      <c r="A383" t="s">
        <v>675</v>
      </c>
      <c r="B383" t="s">
        <v>1</v>
      </c>
      <c r="C383" t="s">
        <v>2</v>
      </c>
      <c r="D383" t="s">
        <v>314</v>
      </c>
      <c r="E383" t="s">
        <v>315</v>
      </c>
      <c r="F383" t="s">
        <v>316</v>
      </c>
      <c r="G383" s="2"/>
      <c r="H383" t="s">
        <v>317</v>
      </c>
      <c r="I383" s="2">
        <v>44097</v>
      </c>
      <c r="J383" t="s">
        <v>674</v>
      </c>
      <c r="K383" s="3">
        <v>0</v>
      </c>
      <c r="L383" s="3">
        <v>0</v>
      </c>
      <c r="M383" s="3">
        <v>0</v>
      </c>
      <c r="N383" s="3">
        <v>0</v>
      </c>
      <c r="O383" s="3">
        <v>358143.2</v>
      </c>
      <c r="P383" s="3">
        <v>-103469.05</v>
      </c>
      <c r="Q383" s="3">
        <v>254674.15</v>
      </c>
      <c r="R383" s="3">
        <v>-34116.82</v>
      </c>
      <c r="S383" s="3">
        <v>-137585.87</v>
      </c>
      <c r="T383" s="3">
        <v>220557.33</v>
      </c>
      <c r="U383" s="3">
        <v>358143.2</v>
      </c>
    </row>
    <row r="384" spans="1:21" hidden="1" x14ac:dyDescent="0.2">
      <c r="A384" t="s">
        <v>676</v>
      </c>
      <c r="B384" t="s">
        <v>1</v>
      </c>
      <c r="C384" t="s">
        <v>2</v>
      </c>
      <c r="D384" t="s">
        <v>314</v>
      </c>
      <c r="E384" t="s">
        <v>315</v>
      </c>
      <c r="F384" t="s">
        <v>316</v>
      </c>
      <c r="G384" s="2"/>
      <c r="H384" t="s">
        <v>317</v>
      </c>
      <c r="I384" s="2">
        <v>44097</v>
      </c>
      <c r="J384" t="s">
        <v>677</v>
      </c>
      <c r="K384" s="3">
        <v>0</v>
      </c>
      <c r="L384" s="3">
        <v>0</v>
      </c>
      <c r="M384" s="3">
        <v>0</v>
      </c>
      <c r="N384" s="3">
        <v>0</v>
      </c>
      <c r="O384" s="3">
        <v>43524</v>
      </c>
      <c r="P384" s="3">
        <v>-12574.26</v>
      </c>
      <c r="Q384" s="3">
        <v>30949.74</v>
      </c>
      <c r="R384" s="3">
        <v>-4146.1099999999997</v>
      </c>
      <c r="S384" s="3">
        <v>-16720.37</v>
      </c>
      <c r="T384" s="3">
        <v>26803.63</v>
      </c>
      <c r="U384" s="3">
        <v>43524</v>
      </c>
    </row>
    <row r="385" spans="1:21" hidden="1" x14ac:dyDescent="0.2">
      <c r="A385" t="s">
        <v>678</v>
      </c>
      <c r="B385" t="s">
        <v>1</v>
      </c>
      <c r="C385" t="s">
        <v>2</v>
      </c>
      <c r="D385" t="s">
        <v>314</v>
      </c>
      <c r="E385" t="s">
        <v>315</v>
      </c>
      <c r="F385" t="s">
        <v>316</v>
      </c>
      <c r="G385" s="2"/>
      <c r="H385" t="s">
        <v>317</v>
      </c>
      <c r="I385" s="2">
        <v>44097</v>
      </c>
      <c r="J385" t="s">
        <v>677</v>
      </c>
      <c r="K385" s="3">
        <v>0</v>
      </c>
      <c r="L385" s="3">
        <v>0</v>
      </c>
      <c r="M385" s="3">
        <v>0</v>
      </c>
      <c r="N385" s="3">
        <v>0</v>
      </c>
      <c r="O385" s="3">
        <v>43524</v>
      </c>
      <c r="P385" s="3">
        <v>-12574.26</v>
      </c>
      <c r="Q385" s="3">
        <v>30949.74</v>
      </c>
      <c r="R385" s="3">
        <v>-4146.1099999999997</v>
      </c>
      <c r="S385" s="3">
        <v>-16720.37</v>
      </c>
      <c r="T385" s="3">
        <v>26803.63</v>
      </c>
      <c r="U385" s="3">
        <v>43524</v>
      </c>
    </row>
    <row r="386" spans="1:21" hidden="1" x14ac:dyDescent="0.2">
      <c r="A386" t="s">
        <v>679</v>
      </c>
      <c r="B386" t="s">
        <v>1</v>
      </c>
      <c r="C386" t="s">
        <v>2</v>
      </c>
      <c r="D386" t="s">
        <v>314</v>
      </c>
      <c r="E386" t="s">
        <v>315</v>
      </c>
      <c r="F386" t="s">
        <v>316</v>
      </c>
      <c r="G386" s="2"/>
      <c r="H386" t="s">
        <v>317</v>
      </c>
      <c r="I386" s="2">
        <v>44097</v>
      </c>
      <c r="J386" t="s">
        <v>677</v>
      </c>
      <c r="K386" s="3">
        <v>0</v>
      </c>
      <c r="L386" s="3">
        <v>0</v>
      </c>
      <c r="M386" s="3">
        <v>0</v>
      </c>
      <c r="N386" s="3">
        <v>0</v>
      </c>
      <c r="O386" s="3">
        <v>43524</v>
      </c>
      <c r="P386" s="3">
        <v>-12574.26</v>
      </c>
      <c r="Q386" s="3">
        <v>30949.74</v>
      </c>
      <c r="R386" s="3">
        <v>-4146.1099999999997</v>
      </c>
      <c r="S386" s="3">
        <v>-16720.37</v>
      </c>
      <c r="T386" s="3">
        <v>26803.63</v>
      </c>
      <c r="U386" s="3">
        <v>43524</v>
      </c>
    </row>
    <row r="387" spans="1:21" hidden="1" x14ac:dyDescent="0.2">
      <c r="A387" t="s">
        <v>680</v>
      </c>
      <c r="B387" t="s">
        <v>1</v>
      </c>
      <c r="C387" t="s">
        <v>2</v>
      </c>
      <c r="D387" t="s">
        <v>314</v>
      </c>
      <c r="E387" t="s">
        <v>315</v>
      </c>
      <c r="F387" t="s">
        <v>316</v>
      </c>
      <c r="G387" s="2"/>
      <c r="H387" t="s">
        <v>317</v>
      </c>
      <c r="I387" s="2">
        <v>44097</v>
      </c>
      <c r="J387" t="s">
        <v>677</v>
      </c>
      <c r="K387" s="3">
        <v>0</v>
      </c>
      <c r="L387" s="3">
        <v>0</v>
      </c>
      <c r="M387" s="3">
        <v>0</v>
      </c>
      <c r="N387" s="3">
        <v>0</v>
      </c>
      <c r="O387" s="3">
        <v>43524</v>
      </c>
      <c r="P387" s="3">
        <v>-12574.26</v>
      </c>
      <c r="Q387" s="3">
        <v>30949.74</v>
      </c>
      <c r="R387" s="3">
        <v>-4146.1099999999997</v>
      </c>
      <c r="S387" s="3">
        <v>-16720.37</v>
      </c>
      <c r="T387" s="3">
        <v>26803.63</v>
      </c>
      <c r="U387" s="3">
        <v>43524</v>
      </c>
    </row>
    <row r="388" spans="1:21" hidden="1" x14ac:dyDescent="0.2">
      <c r="A388" t="s">
        <v>681</v>
      </c>
      <c r="B388" t="s">
        <v>1</v>
      </c>
      <c r="C388" t="s">
        <v>2</v>
      </c>
      <c r="D388" t="s">
        <v>314</v>
      </c>
      <c r="E388" t="s">
        <v>315</v>
      </c>
      <c r="F388" t="s">
        <v>316</v>
      </c>
      <c r="G388" s="2"/>
      <c r="H388" t="s">
        <v>317</v>
      </c>
      <c r="I388" s="2">
        <v>44097</v>
      </c>
      <c r="J388" t="s">
        <v>677</v>
      </c>
      <c r="K388" s="3">
        <v>0</v>
      </c>
      <c r="L388" s="3">
        <v>0</v>
      </c>
      <c r="M388" s="3">
        <v>0</v>
      </c>
      <c r="N388" s="3">
        <v>0</v>
      </c>
      <c r="O388" s="3">
        <v>43524</v>
      </c>
      <c r="P388" s="3">
        <v>-12574.26</v>
      </c>
      <c r="Q388" s="3">
        <v>30949.74</v>
      </c>
      <c r="R388" s="3">
        <v>-4146.1099999999997</v>
      </c>
      <c r="S388" s="3">
        <v>-16720.37</v>
      </c>
      <c r="T388" s="3">
        <v>26803.63</v>
      </c>
      <c r="U388" s="3">
        <v>43524</v>
      </c>
    </row>
    <row r="389" spans="1:21" hidden="1" x14ac:dyDescent="0.2">
      <c r="A389" t="s">
        <v>682</v>
      </c>
      <c r="B389" t="s">
        <v>1</v>
      </c>
      <c r="C389" t="s">
        <v>2</v>
      </c>
      <c r="D389" t="s">
        <v>314</v>
      </c>
      <c r="E389" t="s">
        <v>315</v>
      </c>
      <c r="F389" t="s">
        <v>316</v>
      </c>
      <c r="G389" s="2"/>
      <c r="H389" t="s">
        <v>317</v>
      </c>
      <c r="I389" s="2">
        <v>44097</v>
      </c>
      <c r="J389" t="s">
        <v>677</v>
      </c>
      <c r="K389" s="3">
        <v>0</v>
      </c>
      <c r="L389" s="3">
        <v>0</v>
      </c>
      <c r="M389" s="3">
        <v>0</v>
      </c>
      <c r="N389" s="3">
        <v>0</v>
      </c>
      <c r="O389" s="3">
        <v>43524</v>
      </c>
      <c r="P389" s="3">
        <v>-12574.26</v>
      </c>
      <c r="Q389" s="3">
        <v>30949.74</v>
      </c>
      <c r="R389" s="3">
        <v>-4146.1099999999997</v>
      </c>
      <c r="S389" s="3">
        <v>-16720.37</v>
      </c>
      <c r="T389" s="3">
        <v>26803.63</v>
      </c>
      <c r="U389" s="3">
        <v>43524</v>
      </c>
    </row>
    <row r="390" spans="1:21" hidden="1" x14ac:dyDescent="0.2">
      <c r="A390" t="s">
        <v>683</v>
      </c>
      <c r="B390" t="s">
        <v>1</v>
      </c>
      <c r="C390" t="s">
        <v>2</v>
      </c>
      <c r="D390" t="s">
        <v>314</v>
      </c>
      <c r="E390" t="s">
        <v>315</v>
      </c>
      <c r="F390" t="s">
        <v>316</v>
      </c>
      <c r="G390" s="2"/>
      <c r="H390" t="s">
        <v>317</v>
      </c>
      <c r="I390" s="2">
        <v>44097</v>
      </c>
      <c r="J390" t="s">
        <v>677</v>
      </c>
      <c r="K390" s="3">
        <v>0</v>
      </c>
      <c r="L390" s="3">
        <v>0</v>
      </c>
      <c r="M390" s="3">
        <v>0</v>
      </c>
      <c r="N390" s="3">
        <v>0</v>
      </c>
      <c r="O390" s="3">
        <v>43524</v>
      </c>
      <c r="P390" s="3">
        <v>-12574.26</v>
      </c>
      <c r="Q390" s="3">
        <v>30949.74</v>
      </c>
      <c r="R390" s="3">
        <v>-4146.1099999999997</v>
      </c>
      <c r="S390" s="3">
        <v>-16720.37</v>
      </c>
      <c r="T390" s="3">
        <v>26803.63</v>
      </c>
      <c r="U390" s="3">
        <v>43524</v>
      </c>
    </row>
    <row r="391" spans="1:21" hidden="1" x14ac:dyDescent="0.2">
      <c r="A391" t="s">
        <v>684</v>
      </c>
      <c r="B391" t="s">
        <v>1</v>
      </c>
      <c r="C391" t="s">
        <v>2</v>
      </c>
      <c r="D391" t="s">
        <v>314</v>
      </c>
      <c r="E391" t="s">
        <v>315</v>
      </c>
      <c r="F391" t="s">
        <v>316</v>
      </c>
      <c r="G391" s="2"/>
      <c r="H391" t="s">
        <v>317</v>
      </c>
      <c r="I391" s="2">
        <v>44097</v>
      </c>
      <c r="J391" t="s">
        <v>677</v>
      </c>
      <c r="K391" s="3">
        <v>0</v>
      </c>
      <c r="L391" s="3">
        <v>0</v>
      </c>
      <c r="M391" s="3">
        <v>0</v>
      </c>
      <c r="N391" s="3">
        <v>0</v>
      </c>
      <c r="O391" s="3">
        <v>43524</v>
      </c>
      <c r="P391" s="3">
        <v>-12574.26</v>
      </c>
      <c r="Q391" s="3">
        <v>30949.74</v>
      </c>
      <c r="R391" s="3">
        <v>-4146.1099999999997</v>
      </c>
      <c r="S391" s="3">
        <v>-16720.37</v>
      </c>
      <c r="T391" s="3">
        <v>26803.63</v>
      </c>
      <c r="U391" s="3">
        <v>43524</v>
      </c>
    </row>
    <row r="392" spans="1:21" hidden="1" x14ac:dyDescent="0.2">
      <c r="A392" t="s">
        <v>685</v>
      </c>
      <c r="B392" t="s">
        <v>1</v>
      </c>
      <c r="C392" t="s">
        <v>2</v>
      </c>
      <c r="D392" t="s">
        <v>314</v>
      </c>
      <c r="E392" t="s">
        <v>315</v>
      </c>
      <c r="F392" t="s">
        <v>316</v>
      </c>
      <c r="G392" s="2"/>
      <c r="H392" t="s">
        <v>317</v>
      </c>
      <c r="I392" s="2">
        <v>44097</v>
      </c>
      <c r="J392" t="s">
        <v>686</v>
      </c>
      <c r="K392" s="3">
        <v>0</v>
      </c>
      <c r="L392" s="3">
        <v>0</v>
      </c>
      <c r="M392" s="3">
        <v>0</v>
      </c>
      <c r="N392" s="3">
        <v>0</v>
      </c>
      <c r="O392" s="3">
        <v>175573.82</v>
      </c>
      <c r="P392" s="3">
        <v>-50724</v>
      </c>
      <c r="Q392" s="3">
        <v>124849.82</v>
      </c>
      <c r="R392" s="3">
        <v>-16725.21</v>
      </c>
      <c r="S392" s="3">
        <v>-67449.210000000006</v>
      </c>
      <c r="T392" s="3">
        <v>108124.61</v>
      </c>
      <c r="U392" s="3">
        <v>175573.82</v>
      </c>
    </row>
    <row r="393" spans="1:21" hidden="1" x14ac:dyDescent="0.2">
      <c r="A393" t="s">
        <v>687</v>
      </c>
      <c r="B393" t="s">
        <v>1</v>
      </c>
      <c r="C393" t="s">
        <v>2</v>
      </c>
      <c r="D393" t="s">
        <v>314</v>
      </c>
      <c r="E393" t="s">
        <v>315</v>
      </c>
      <c r="F393" t="s">
        <v>316</v>
      </c>
      <c r="G393" s="2"/>
      <c r="H393" t="s">
        <v>317</v>
      </c>
      <c r="I393" s="2">
        <v>44097</v>
      </c>
      <c r="J393" t="s">
        <v>686</v>
      </c>
      <c r="K393" s="3">
        <v>0</v>
      </c>
      <c r="L393" s="3">
        <v>0</v>
      </c>
      <c r="M393" s="3">
        <v>0</v>
      </c>
      <c r="N393" s="3">
        <v>0</v>
      </c>
      <c r="O393" s="3">
        <v>175573.82</v>
      </c>
      <c r="P393" s="3">
        <v>-50724</v>
      </c>
      <c r="Q393" s="3">
        <v>124849.82</v>
      </c>
      <c r="R393" s="3">
        <v>-16725.21</v>
      </c>
      <c r="S393" s="3">
        <v>-67449.210000000006</v>
      </c>
      <c r="T393" s="3">
        <v>108124.61</v>
      </c>
      <c r="U393" s="3">
        <v>175573.82</v>
      </c>
    </row>
    <row r="394" spans="1:21" hidden="1" x14ac:dyDescent="0.2">
      <c r="A394" t="s">
        <v>688</v>
      </c>
      <c r="B394" t="s">
        <v>1</v>
      </c>
      <c r="C394" t="s">
        <v>2</v>
      </c>
      <c r="D394" t="s">
        <v>314</v>
      </c>
      <c r="E394" t="s">
        <v>315</v>
      </c>
      <c r="F394" t="s">
        <v>316</v>
      </c>
      <c r="G394" s="2"/>
      <c r="H394" t="s">
        <v>317</v>
      </c>
      <c r="I394" s="2">
        <v>44097</v>
      </c>
      <c r="J394" t="s">
        <v>686</v>
      </c>
      <c r="K394" s="3">
        <v>0</v>
      </c>
      <c r="L394" s="3">
        <v>0</v>
      </c>
      <c r="M394" s="3">
        <v>0</v>
      </c>
      <c r="N394" s="3">
        <v>0</v>
      </c>
      <c r="O394" s="3">
        <v>175573.82</v>
      </c>
      <c r="P394" s="3">
        <v>-50724</v>
      </c>
      <c r="Q394" s="3">
        <v>124849.82</v>
      </c>
      <c r="R394" s="3">
        <v>-16725.21</v>
      </c>
      <c r="S394" s="3">
        <v>-67449.210000000006</v>
      </c>
      <c r="T394" s="3">
        <v>108124.61</v>
      </c>
      <c r="U394" s="3">
        <v>175573.82</v>
      </c>
    </row>
    <row r="395" spans="1:21" hidden="1" x14ac:dyDescent="0.2">
      <c r="A395" t="s">
        <v>689</v>
      </c>
      <c r="B395" t="s">
        <v>1</v>
      </c>
      <c r="C395" t="s">
        <v>2</v>
      </c>
      <c r="D395" t="s">
        <v>314</v>
      </c>
      <c r="E395" t="s">
        <v>315</v>
      </c>
      <c r="F395" t="s">
        <v>316</v>
      </c>
      <c r="G395" s="2"/>
      <c r="H395" t="s">
        <v>317</v>
      </c>
      <c r="I395" s="2">
        <v>44097</v>
      </c>
      <c r="J395" t="s">
        <v>686</v>
      </c>
      <c r="K395" s="3">
        <v>0</v>
      </c>
      <c r="L395" s="3">
        <v>0</v>
      </c>
      <c r="M395" s="3">
        <v>0</v>
      </c>
      <c r="N395" s="3">
        <v>0</v>
      </c>
      <c r="O395" s="3">
        <v>175573.82</v>
      </c>
      <c r="P395" s="3">
        <v>-50724</v>
      </c>
      <c r="Q395" s="3">
        <v>124849.82</v>
      </c>
      <c r="R395" s="3">
        <v>-16725.21</v>
      </c>
      <c r="S395" s="3">
        <v>-67449.210000000006</v>
      </c>
      <c r="T395" s="3">
        <v>108124.61</v>
      </c>
      <c r="U395" s="3">
        <v>175573.82</v>
      </c>
    </row>
    <row r="396" spans="1:21" hidden="1" x14ac:dyDescent="0.2">
      <c r="A396" t="s">
        <v>690</v>
      </c>
      <c r="B396" t="s">
        <v>1</v>
      </c>
      <c r="C396" t="s">
        <v>2</v>
      </c>
      <c r="D396" t="s">
        <v>314</v>
      </c>
      <c r="E396" t="s">
        <v>315</v>
      </c>
      <c r="F396" t="s">
        <v>316</v>
      </c>
      <c r="G396" s="2"/>
      <c r="H396" t="s">
        <v>317</v>
      </c>
      <c r="I396" s="2">
        <v>44097</v>
      </c>
      <c r="J396" t="s">
        <v>691</v>
      </c>
      <c r="K396" s="3">
        <v>0</v>
      </c>
      <c r="L396" s="3">
        <v>0</v>
      </c>
      <c r="M396" s="3">
        <v>0</v>
      </c>
      <c r="N396" s="3">
        <v>0</v>
      </c>
      <c r="O396" s="3">
        <v>21653.19</v>
      </c>
      <c r="P396" s="3">
        <v>-6255.7</v>
      </c>
      <c r="Q396" s="3">
        <v>15397.49</v>
      </c>
      <c r="R396" s="3">
        <v>-2062.69</v>
      </c>
      <c r="S396" s="3">
        <v>-8318.39</v>
      </c>
      <c r="T396" s="3">
        <v>13334.8</v>
      </c>
      <c r="U396" s="3">
        <v>21653.19</v>
      </c>
    </row>
    <row r="397" spans="1:21" hidden="1" x14ac:dyDescent="0.2">
      <c r="A397" t="s">
        <v>692</v>
      </c>
      <c r="B397" t="s">
        <v>1</v>
      </c>
      <c r="C397" t="s">
        <v>2</v>
      </c>
      <c r="D397" t="s">
        <v>314</v>
      </c>
      <c r="E397" t="s">
        <v>315</v>
      </c>
      <c r="F397" t="s">
        <v>316</v>
      </c>
      <c r="G397" s="2"/>
      <c r="H397" t="s">
        <v>317</v>
      </c>
      <c r="I397" s="2">
        <v>44097</v>
      </c>
      <c r="J397" t="s">
        <v>691</v>
      </c>
      <c r="K397" s="3">
        <v>0</v>
      </c>
      <c r="L397" s="3">
        <v>0</v>
      </c>
      <c r="M397" s="3">
        <v>0</v>
      </c>
      <c r="N397" s="3">
        <v>0</v>
      </c>
      <c r="O397" s="3">
        <v>21653.19</v>
      </c>
      <c r="P397" s="3">
        <v>-6255.7</v>
      </c>
      <c r="Q397" s="3">
        <v>15397.49</v>
      </c>
      <c r="R397" s="3">
        <v>-2062.69</v>
      </c>
      <c r="S397" s="3">
        <v>-8318.39</v>
      </c>
      <c r="T397" s="3">
        <v>13334.8</v>
      </c>
      <c r="U397" s="3">
        <v>21653.19</v>
      </c>
    </row>
    <row r="398" spans="1:21" hidden="1" x14ac:dyDescent="0.2">
      <c r="A398" t="s">
        <v>693</v>
      </c>
      <c r="B398" t="s">
        <v>1</v>
      </c>
      <c r="C398" t="s">
        <v>2</v>
      </c>
      <c r="D398" t="s">
        <v>314</v>
      </c>
      <c r="E398" t="s">
        <v>315</v>
      </c>
      <c r="F398" t="s">
        <v>316</v>
      </c>
      <c r="G398" s="2"/>
      <c r="H398" t="s">
        <v>317</v>
      </c>
      <c r="I398" s="2">
        <v>44097</v>
      </c>
      <c r="J398" t="s">
        <v>691</v>
      </c>
      <c r="K398" s="3">
        <v>0</v>
      </c>
      <c r="L398" s="3">
        <v>0</v>
      </c>
      <c r="M398" s="3">
        <v>0</v>
      </c>
      <c r="N398" s="3">
        <v>0</v>
      </c>
      <c r="O398" s="3">
        <v>21653.19</v>
      </c>
      <c r="P398" s="3">
        <v>-6255.7</v>
      </c>
      <c r="Q398" s="3">
        <v>15397.49</v>
      </c>
      <c r="R398" s="3">
        <v>-2062.69</v>
      </c>
      <c r="S398" s="3">
        <v>-8318.39</v>
      </c>
      <c r="T398" s="3">
        <v>13334.8</v>
      </c>
      <c r="U398" s="3">
        <v>21653.19</v>
      </c>
    </row>
    <row r="399" spans="1:21" hidden="1" x14ac:dyDescent="0.2">
      <c r="A399" t="s">
        <v>694</v>
      </c>
      <c r="B399" t="s">
        <v>1</v>
      </c>
      <c r="C399" t="s">
        <v>2</v>
      </c>
      <c r="D399" t="s">
        <v>314</v>
      </c>
      <c r="E399" t="s">
        <v>315</v>
      </c>
      <c r="F399" t="s">
        <v>316</v>
      </c>
      <c r="G399" s="2"/>
      <c r="H399" t="s">
        <v>317</v>
      </c>
      <c r="I399" s="2">
        <v>44097</v>
      </c>
      <c r="J399" t="s">
        <v>691</v>
      </c>
      <c r="K399" s="3">
        <v>0</v>
      </c>
      <c r="L399" s="3">
        <v>0</v>
      </c>
      <c r="M399" s="3">
        <v>0</v>
      </c>
      <c r="N399" s="3">
        <v>0</v>
      </c>
      <c r="O399" s="3">
        <v>21653.19</v>
      </c>
      <c r="P399" s="3">
        <v>-6255.7</v>
      </c>
      <c r="Q399" s="3">
        <v>15397.49</v>
      </c>
      <c r="R399" s="3">
        <v>-2062.69</v>
      </c>
      <c r="S399" s="3">
        <v>-8318.39</v>
      </c>
      <c r="T399" s="3">
        <v>13334.8</v>
      </c>
      <c r="U399" s="3">
        <v>21653.19</v>
      </c>
    </row>
    <row r="400" spans="1:21" hidden="1" x14ac:dyDescent="0.2">
      <c r="A400" t="s">
        <v>695</v>
      </c>
      <c r="B400" t="s">
        <v>1</v>
      </c>
      <c r="C400" t="s">
        <v>2</v>
      </c>
      <c r="D400" t="s">
        <v>314</v>
      </c>
      <c r="E400" t="s">
        <v>315</v>
      </c>
      <c r="F400" t="s">
        <v>316</v>
      </c>
      <c r="G400" s="2"/>
      <c r="H400" t="s">
        <v>317</v>
      </c>
      <c r="I400" s="2">
        <v>44097</v>
      </c>
      <c r="J400" t="s">
        <v>691</v>
      </c>
      <c r="K400" s="3">
        <v>0</v>
      </c>
      <c r="L400" s="3">
        <v>0</v>
      </c>
      <c r="M400" s="3">
        <v>0</v>
      </c>
      <c r="N400" s="3">
        <v>0</v>
      </c>
      <c r="O400" s="3">
        <v>21653.19</v>
      </c>
      <c r="P400" s="3">
        <v>-6255.7</v>
      </c>
      <c r="Q400" s="3">
        <v>15397.49</v>
      </c>
      <c r="R400" s="3">
        <v>-2062.69</v>
      </c>
      <c r="S400" s="3">
        <v>-8318.39</v>
      </c>
      <c r="T400" s="3">
        <v>13334.8</v>
      </c>
      <c r="U400" s="3">
        <v>21653.19</v>
      </c>
    </row>
    <row r="401" spans="1:21" hidden="1" x14ac:dyDescent="0.2">
      <c r="A401" t="s">
        <v>696</v>
      </c>
      <c r="B401" t="s">
        <v>1</v>
      </c>
      <c r="C401" t="s">
        <v>2</v>
      </c>
      <c r="D401" t="s">
        <v>314</v>
      </c>
      <c r="E401" t="s">
        <v>315</v>
      </c>
      <c r="F401" t="s">
        <v>316</v>
      </c>
      <c r="G401" s="2"/>
      <c r="H401" t="s">
        <v>317</v>
      </c>
      <c r="I401" s="2">
        <v>44097</v>
      </c>
      <c r="J401" t="s">
        <v>691</v>
      </c>
      <c r="K401" s="3">
        <v>0</v>
      </c>
      <c r="L401" s="3">
        <v>0</v>
      </c>
      <c r="M401" s="3">
        <v>0</v>
      </c>
      <c r="N401" s="3">
        <v>0</v>
      </c>
      <c r="O401" s="3">
        <v>21653.19</v>
      </c>
      <c r="P401" s="3">
        <v>-6255.7</v>
      </c>
      <c r="Q401" s="3">
        <v>15397.49</v>
      </c>
      <c r="R401" s="3">
        <v>-2062.69</v>
      </c>
      <c r="S401" s="3">
        <v>-8318.39</v>
      </c>
      <c r="T401" s="3">
        <v>13334.8</v>
      </c>
      <c r="U401" s="3">
        <v>21653.19</v>
      </c>
    </row>
    <row r="402" spans="1:21" hidden="1" x14ac:dyDescent="0.2">
      <c r="A402" t="s">
        <v>697</v>
      </c>
      <c r="B402" t="s">
        <v>1</v>
      </c>
      <c r="C402" t="s">
        <v>2</v>
      </c>
      <c r="D402" t="s">
        <v>314</v>
      </c>
      <c r="E402" t="s">
        <v>315</v>
      </c>
      <c r="F402" t="s">
        <v>316</v>
      </c>
      <c r="G402" s="2"/>
      <c r="H402" t="s">
        <v>317</v>
      </c>
      <c r="I402" s="2">
        <v>44097</v>
      </c>
      <c r="J402" t="s">
        <v>691</v>
      </c>
      <c r="K402" s="3">
        <v>0</v>
      </c>
      <c r="L402" s="3">
        <v>0</v>
      </c>
      <c r="M402" s="3">
        <v>0</v>
      </c>
      <c r="N402" s="3">
        <v>0</v>
      </c>
      <c r="O402" s="3">
        <v>21653.19</v>
      </c>
      <c r="P402" s="3">
        <v>-6255.7</v>
      </c>
      <c r="Q402" s="3">
        <v>15397.49</v>
      </c>
      <c r="R402" s="3">
        <v>-2062.69</v>
      </c>
      <c r="S402" s="3">
        <v>-8318.39</v>
      </c>
      <c r="T402" s="3">
        <v>13334.8</v>
      </c>
      <c r="U402" s="3">
        <v>21653.19</v>
      </c>
    </row>
    <row r="403" spans="1:21" hidden="1" x14ac:dyDescent="0.2">
      <c r="A403" t="s">
        <v>698</v>
      </c>
      <c r="B403" t="s">
        <v>1</v>
      </c>
      <c r="C403" t="s">
        <v>2</v>
      </c>
      <c r="D403" t="s">
        <v>314</v>
      </c>
      <c r="E403" t="s">
        <v>315</v>
      </c>
      <c r="F403" t="s">
        <v>316</v>
      </c>
      <c r="G403" s="2"/>
      <c r="H403" t="s">
        <v>317</v>
      </c>
      <c r="I403" s="2">
        <v>44097</v>
      </c>
      <c r="J403" t="s">
        <v>691</v>
      </c>
      <c r="K403" s="3">
        <v>0</v>
      </c>
      <c r="L403" s="3">
        <v>0</v>
      </c>
      <c r="M403" s="3">
        <v>0</v>
      </c>
      <c r="N403" s="3">
        <v>0</v>
      </c>
      <c r="O403" s="3">
        <v>21653.19</v>
      </c>
      <c r="P403" s="3">
        <v>-6255.7</v>
      </c>
      <c r="Q403" s="3">
        <v>15397.49</v>
      </c>
      <c r="R403" s="3">
        <v>-2062.69</v>
      </c>
      <c r="S403" s="3">
        <v>-8318.39</v>
      </c>
      <c r="T403" s="3">
        <v>13334.8</v>
      </c>
      <c r="U403" s="3">
        <v>21653.19</v>
      </c>
    </row>
    <row r="404" spans="1:21" hidden="1" x14ac:dyDescent="0.2">
      <c r="A404" t="s">
        <v>699</v>
      </c>
      <c r="B404" t="s">
        <v>1</v>
      </c>
      <c r="C404" t="s">
        <v>2</v>
      </c>
      <c r="D404" t="s">
        <v>79</v>
      </c>
      <c r="E404" t="s">
        <v>315</v>
      </c>
      <c r="F404" t="s">
        <v>316</v>
      </c>
      <c r="G404" s="2"/>
      <c r="H404" t="s">
        <v>317</v>
      </c>
      <c r="I404" s="2">
        <v>44356</v>
      </c>
      <c r="J404" t="s">
        <v>700</v>
      </c>
      <c r="K404" s="3">
        <v>0</v>
      </c>
      <c r="L404" s="3">
        <v>0</v>
      </c>
      <c r="M404" s="3">
        <v>0</v>
      </c>
      <c r="N404" s="3">
        <v>0</v>
      </c>
      <c r="O404" s="3">
        <v>3681187.18</v>
      </c>
      <c r="P404" s="3">
        <v>-283602.69</v>
      </c>
      <c r="Q404" s="3">
        <v>3397584.49</v>
      </c>
      <c r="R404" s="3">
        <v>-175335.45</v>
      </c>
      <c r="S404" s="3">
        <v>-458938.14</v>
      </c>
      <c r="T404" s="3">
        <v>3222249.04</v>
      </c>
      <c r="U404" s="3">
        <v>3681187.18</v>
      </c>
    </row>
    <row r="405" spans="1:21" hidden="1" x14ac:dyDescent="0.2">
      <c r="A405" t="s">
        <v>701</v>
      </c>
      <c r="B405" t="s">
        <v>1</v>
      </c>
      <c r="C405" t="s">
        <v>2</v>
      </c>
      <c r="D405" t="s">
        <v>79</v>
      </c>
      <c r="E405" t="s">
        <v>315</v>
      </c>
      <c r="F405" t="s">
        <v>316</v>
      </c>
      <c r="G405" s="2"/>
      <c r="H405" t="s">
        <v>317</v>
      </c>
      <c r="I405" s="2">
        <v>44478</v>
      </c>
      <c r="J405" t="s">
        <v>702</v>
      </c>
      <c r="K405" s="3">
        <v>0</v>
      </c>
      <c r="L405" s="3">
        <v>0</v>
      </c>
      <c r="M405" s="3">
        <v>0</v>
      </c>
      <c r="N405" s="3">
        <v>0</v>
      </c>
      <c r="O405" s="3">
        <v>499497</v>
      </c>
      <c r="P405" s="3">
        <v>-22621.06</v>
      </c>
      <c r="Q405" s="3">
        <v>476875.94</v>
      </c>
      <c r="R405" s="3">
        <v>-23791.11</v>
      </c>
      <c r="S405" s="3">
        <v>-46412.17</v>
      </c>
      <c r="T405" s="3">
        <v>453084.83</v>
      </c>
      <c r="U405" s="3">
        <v>499497</v>
      </c>
    </row>
    <row r="406" spans="1:21" hidden="1" x14ac:dyDescent="0.2">
      <c r="A406" t="s">
        <v>703</v>
      </c>
      <c r="B406" t="s">
        <v>1</v>
      </c>
      <c r="C406" t="s">
        <v>2</v>
      </c>
      <c r="D406" t="s">
        <v>79</v>
      </c>
      <c r="E406" t="s">
        <v>315</v>
      </c>
      <c r="F406" t="s">
        <v>316</v>
      </c>
      <c r="G406" s="2"/>
      <c r="H406" t="s">
        <v>317</v>
      </c>
      <c r="I406" s="2">
        <v>44406</v>
      </c>
      <c r="J406" t="s">
        <v>704</v>
      </c>
      <c r="K406" s="3">
        <v>0</v>
      </c>
      <c r="L406" s="3">
        <v>0</v>
      </c>
      <c r="M406" s="3">
        <v>0</v>
      </c>
      <c r="N406" s="3">
        <v>0</v>
      </c>
      <c r="O406" s="3">
        <v>176800</v>
      </c>
      <c r="P406" s="3">
        <v>-11320.04</v>
      </c>
      <c r="Q406" s="3">
        <v>165479.96</v>
      </c>
      <c r="R406" s="3">
        <v>-8421.01</v>
      </c>
      <c r="S406" s="3">
        <v>-19741.05</v>
      </c>
      <c r="T406" s="3">
        <v>157058.95000000001</v>
      </c>
      <c r="U406" s="3">
        <v>176800</v>
      </c>
    </row>
    <row r="407" spans="1:21" hidden="1" x14ac:dyDescent="0.2">
      <c r="A407" t="s">
        <v>705</v>
      </c>
      <c r="B407" t="s">
        <v>1</v>
      </c>
      <c r="C407" t="s">
        <v>2</v>
      </c>
      <c r="D407" t="s">
        <v>314</v>
      </c>
      <c r="E407" t="s">
        <v>315</v>
      </c>
      <c r="F407" t="s">
        <v>316</v>
      </c>
      <c r="G407" s="2"/>
      <c r="H407" t="s">
        <v>317</v>
      </c>
      <c r="I407" s="2">
        <v>43984</v>
      </c>
      <c r="J407" t="s">
        <v>706</v>
      </c>
      <c r="K407" s="3">
        <v>0</v>
      </c>
      <c r="L407" s="3">
        <v>0</v>
      </c>
      <c r="M407" s="3">
        <v>0</v>
      </c>
      <c r="N407" s="3">
        <v>0</v>
      </c>
      <c r="O407" s="3">
        <v>161500</v>
      </c>
      <c r="P407" s="3">
        <v>-93596.26</v>
      </c>
      <c r="Q407" s="3">
        <v>67903.740000000005</v>
      </c>
      <c r="R407" s="3">
        <v>-25640.89</v>
      </c>
      <c r="S407" s="3">
        <v>-119237.15</v>
      </c>
      <c r="T407" s="3">
        <v>42262.85</v>
      </c>
      <c r="U407" s="3">
        <v>161500</v>
      </c>
    </row>
    <row r="408" spans="1:21" hidden="1" x14ac:dyDescent="0.2">
      <c r="A408" t="s">
        <v>707</v>
      </c>
      <c r="B408" t="s">
        <v>1</v>
      </c>
      <c r="C408" t="s">
        <v>2</v>
      </c>
      <c r="D408" t="s">
        <v>314</v>
      </c>
      <c r="E408" t="s">
        <v>315</v>
      </c>
      <c r="F408" t="s">
        <v>316</v>
      </c>
      <c r="G408" s="2"/>
      <c r="H408" t="s">
        <v>317</v>
      </c>
      <c r="I408" s="2">
        <v>43861</v>
      </c>
      <c r="J408" t="s">
        <v>708</v>
      </c>
      <c r="K408" s="3">
        <v>0</v>
      </c>
      <c r="L408" s="3">
        <v>0</v>
      </c>
      <c r="M408" s="3">
        <v>0</v>
      </c>
      <c r="N408" s="3">
        <v>0</v>
      </c>
      <c r="O408" s="3">
        <v>414181.68</v>
      </c>
      <c r="P408" s="3">
        <v>-170519.66</v>
      </c>
      <c r="Q408" s="3">
        <v>243662.02</v>
      </c>
      <c r="R408" s="3">
        <v>-39458.79</v>
      </c>
      <c r="S408" s="3">
        <v>-209978.45</v>
      </c>
      <c r="T408" s="3">
        <v>204203.23</v>
      </c>
      <c r="U408" s="3">
        <v>414181.68</v>
      </c>
    </row>
    <row r="409" spans="1:21" hidden="1" x14ac:dyDescent="0.2">
      <c r="A409" t="s">
        <v>709</v>
      </c>
      <c r="B409" t="s">
        <v>1</v>
      </c>
      <c r="C409" t="s">
        <v>2</v>
      </c>
      <c r="D409" t="s">
        <v>314</v>
      </c>
      <c r="E409" t="s">
        <v>315</v>
      </c>
      <c r="F409" t="s">
        <v>316</v>
      </c>
      <c r="G409" s="2"/>
      <c r="H409" t="s">
        <v>317</v>
      </c>
      <c r="I409" s="2">
        <v>43861</v>
      </c>
      <c r="J409" t="s">
        <v>708</v>
      </c>
      <c r="K409" s="3">
        <v>0</v>
      </c>
      <c r="L409" s="3">
        <v>0</v>
      </c>
      <c r="M409" s="3">
        <v>0</v>
      </c>
      <c r="N409" s="3">
        <v>0</v>
      </c>
      <c r="O409" s="3">
        <v>414181.68</v>
      </c>
      <c r="P409" s="3">
        <v>-170519.66</v>
      </c>
      <c r="Q409" s="3">
        <v>243662.02</v>
      </c>
      <c r="R409" s="3">
        <v>-39458.79</v>
      </c>
      <c r="S409" s="3">
        <v>-209978.45</v>
      </c>
      <c r="T409" s="3">
        <v>204203.23</v>
      </c>
      <c r="U409" s="3">
        <v>414181.68</v>
      </c>
    </row>
    <row r="410" spans="1:21" hidden="1" x14ac:dyDescent="0.2">
      <c r="A410" t="s">
        <v>710</v>
      </c>
      <c r="B410" t="s">
        <v>1</v>
      </c>
      <c r="C410" t="s">
        <v>2</v>
      </c>
      <c r="D410" t="s">
        <v>314</v>
      </c>
      <c r="E410" t="s">
        <v>315</v>
      </c>
      <c r="F410" t="s">
        <v>316</v>
      </c>
      <c r="G410" s="2"/>
      <c r="H410" t="s">
        <v>317</v>
      </c>
      <c r="I410" s="2">
        <v>44180</v>
      </c>
      <c r="J410" t="s">
        <v>711</v>
      </c>
      <c r="K410" s="3">
        <v>0</v>
      </c>
      <c r="L410" s="3">
        <v>0</v>
      </c>
      <c r="M410" s="3">
        <v>0</v>
      </c>
      <c r="N410" s="3">
        <v>0</v>
      </c>
      <c r="O410" s="3">
        <v>50700</v>
      </c>
      <c r="P410" s="3">
        <v>-12456.92</v>
      </c>
      <c r="Q410" s="3">
        <v>38243.08</v>
      </c>
      <c r="R410" s="3">
        <v>-4829.7</v>
      </c>
      <c r="S410" s="3">
        <v>-17286.62</v>
      </c>
      <c r="T410" s="3">
        <v>33413.379999999997</v>
      </c>
      <c r="U410" s="3">
        <v>50700</v>
      </c>
    </row>
    <row r="411" spans="1:21" hidden="1" x14ac:dyDescent="0.2">
      <c r="A411" t="s">
        <v>712</v>
      </c>
      <c r="B411" t="s">
        <v>1</v>
      </c>
      <c r="C411" t="s">
        <v>2</v>
      </c>
      <c r="D411" t="s">
        <v>314</v>
      </c>
      <c r="E411" t="s">
        <v>315</v>
      </c>
      <c r="F411" t="s">
        <v>316</v>
      </c>
      <c r="G411" s="2"/>
      <c r="H411" t="s">
        <v>317</v>
      </c>
      <c r="I411" s="2">
        <v>44180</v>
      </c>
      <c r="J411" t="s">
        <v>711</v>
      </c>
      <c r="K411" s="3">
        <v>0</v>
      </c>
      <c r="L411" s="3">
        <v>0</v>
      </c>
      <c r="M411" s="3">
        <v>0</v>
      </c>
      <c r="N411" s="3">
        <v>0</v>
      </c>
      <c r="O411" s="3">
        <v>50700</v>
      </c>
      <c r="P411" s="3">
        <v>-12456.92</v>
      </c>
      <c r="Q411" s="3">
        <v>38243.08</v>
      </c>
      <c r="R411" s="3">
        <v>-4829.7</v>
      </c>
      <c r="S411" s="3">
        <v>-17286.62</v>
      </c>
      <c r="T411" s="3">
        <v>33413.379999999997</v>
      </c>
      <c r="U411" s="3">
        <v>50700</v>
      </c>
    </row>
    <row r="412" spans="1:21" hidden="1" x14ac:dyDescent="0.2">
      <c r="A412" t="s">
        <v>713</v>
      </c>
      <c r="B412" t="s">
        <v>1</v>
      </c>
      <c r="C412" t="s">
        <v>2</v>
      </c>
      <c r="D412" t="s">
        <v>79</v>
      </c>
      <c r="E412" t="s">
        <v>315</v>
      </c>
      <c r="F412" t="s">
        <v>316</v>
      </c>
      <c r="G412" s="2"/>
      <c r="H412" t="s">
        <v>317</v>
      </c>
      <c r="I412" s="2">
        <v>43868</v>
      </c>
      <c r="J412" t="s">
        <v>714</v>
      </c>
      <c r="K412" s="3">
        <v>0</v>
      </c>
      <c r="L412" s="3">
        <v>0</v>
      </c>
      <c r="M412" s="3">
        <v>0</v>
      </c>
      <c r="N412" s="3">
        <v>0</v>
      </c>
      <c r="O412" s="3">
        <v>145000</v>
      </c>
      <c r="P412" s="3">
        <v>-29583.51</v>
      </c>
      <c r="Q412" s="3">
        <v>115416.49</v>
      </c>
      <c r="R412" s="3">
        <v>-6906.65</v>
      </c>
      <c r="S412" s="3">
        <v>-36490.160000000003</v>
      </c>
      <c r="T412" s="3">
        <v>108509.84</v>
      </c>
      <c r="U412" s="3">
        <v>145000</v>
      </c>
    </row>
    <row r="413" spans="1:21" hidden="1" x14ac:dyDescent="0.2">
      <c r="A413" t="s">
        <v>715</v>
      </c>
      <c r="B413" t="s">
        <v>1</v>
      </c>
      <c r="C413" t="s">
        <v>2</v>
      </c>
      <c r="D413" t="s">
        <v>314</v>
      </c>
      <c r="E413" t="s">
        <v>315</v>
      </c>
      <c r="F413" t="s">
        <v>316</v>
      </c>
      <c r="G413" s="2"/>
      <c r="H413" t="s">
        <v>317</v>
      </c>
      <c r="I413" s="2">
        <v>44022</v>
      </c>
      <c r="J413" t="s">
        <v>716</v>
      </c>
      <c r="K413" s="3">
        <v>0</v>
      </c>
      <c r="L413" s="3">
        <v>0</v>
      </c>
      <c r="M413" s="3">
        <v>0</v>
      </c>
      <c r="N413" s="3">
        <v>0</v>
      </c>
      <c r="O413" s="3">
        <v>101000</v>
      </c>
      <c r="P413" s="3">
        <v>-33122.47</v>
      </c>
      <c r="Q413" s="3">
        <v>67877.53</v>
      </c>
      <c r="R413" s="3">
        <v>-9621.2900000000009</v>
      </c>
      <c r="S413" s="3">
        <v>-42743.76</v>
      </c>
      <c r="T413" s="3">
        <v>58256.24</v>
      </c>
      <c r="U413" s="3">
        <v>101000</v>
      </c>
    </row>
    <row r="414" spans="1:21" hidden="1" x14ac:dyDescent="0.2">
      <c r="A414" t="s">
        <v>717</v>
      </c>
      <c r="B414" t="s">
        <v>1</v>
      </c>
      <c r="C414" t="s">
        <v>2</v>
      </c>
      <c r="D414" t="s">
        <v>314</v>
      </c>
      <c r="E414" t="s">
        <v>315</v>
      </c>
      <c r="F414" t="s">
        <v>316</v>
      </c>
      <c r="G414" s="2"/>
      <c r="H414" t="s">
        <v>317</v>
      </c>
      <c r="I414" s="2">
        <v>44404</v>
      </c>
      <c r="J414" t="s">
        <v>718</v>
      </c>
      <c r="K414" s="3">
        <v>0</v>
      </c>
      <c r="L414" s="3">
        <v>0</v>
      </c>
      <c r="M414" s="3">
        <v>0</v>
      </c>
      <c r="N414" s="3">
        <v>0</v>
      </c>
      <c r="O414" s="3">
        <v>85750</v>
      </c>
      <c r="P414" s="3">
        <v>-18449.95</v>
      </c>
      <c r="Q414" s="3">
        <v>67300.05</v>
      </c>
      <c r="R414" s="3">
        <v>-13614.28</v>
      </c>
      <c r="S414" s="3">
        <v>-32064.23</v>
      </c>
      <c r="T414" s="3">
        <v>53685.77</v>
      </c>
      <c r="U414" s="3">
        <v>85750</v>
      </c>
    </row>
    <row r="415" spans="1:21" hidden="1" x14ac:dyDescent="0.2">
      <c r="A415" t="s">
        <v>719</v>
      </c>
      <c r="B415" t="s">
        <v>1</v>
      </c>
      <c r="C415" t="s">
        <v>2</v>
      </c>
      <c r="D415" t="s">
        <v>314</v>
      </c>
      <c r="E415" t="s">
        <v>315</v>
      </c>
      <c r="F415" t="s">
        <v>316</v>
      </c>
      <c r="G415" s="2"/>
      <c r="H415" t="s">
        <v>317</v>
      </c>
      <c r="I415" s="2">
        <v>44404</v>
      </c>
      <c r="J415" t="s">
        <v>718</v>
      </c>
      <c r="K415" s="3">
        <v>0</v>
      </c>
      <c r="L415" s="3">
        <v>0</v>
      </c>
      <c r="M415" s="3">
        <v>0</v>
      </c>
      <c r="N415" s="3">
        <v>0</v>
      </c>
      <c r="O415" s="3">
        <v>85750</v>
      </c>
      <c r="P415" s="3">
        <v>-18449.95</v>
      </c>
      <c r="Q415" s="3">
        <v>67300.05</v>
      </c>
      <c r="R415" s="3">
        <v>-13614.28</v>
      </c>
      <c r="S415" s="3">
        <v>-32064.23</v>
      </c>
      <c r="T415" s="3">
        <v>53685.77</v>
      </c>
      <c r="U415" s="3">
        <v>85750</v>
      </c>
    </row>
    <row r="416" spans="1:21" hidden="1" x14ac:dyDescent="0.2">
      <c r="A416" t="s">
        <v>720</v>
      </c>
      <c r="B416" t="s">
        <v>1</v>
      </c>
      <c r="C416" t="s">
        <v>2</v>
      </c>
      <c r="D416" t="s">
        <v>314</v>
      </c>
      <c r="E416" t="s">
        <v>315</v>
      </c>
      <c r="F416" t="s">
        <v>316</v>
      </c>
      <c r="G416" s="2"/>
      <c r="H416" t="s">
        <v>317</v>
      </c>
      <c r="I416" s="2">
        <v>44404</v>
      </c>
      <c r="J416" t="s">
        <v>718</v>
      </c>
      <c r="K416" s="3">
        <v>0</v>
      </c>
      <c r="L416" s="3">
        <v>0</v>
      </c>
      <c r="M416" s="3">
        <v>0</v>
      </c>
      <c r="N416" s="3">
        <v>0</v>
      </c>
      <c r="O416" s="3">
        <v>85750</v>
      </c>
      <c r="P416" s="3">
        <v>-18449.95</v>
      </c>
      <c r="Q416" s="3">
        <v>67300.05</v>
      </c>
      <c r="R416" s="3">
        <v>-13614.28</v>
      </c>
      <c r="S416" s="3">
        <v>-32064.23</v>
      </c>
      <c r="T416" s="3">
        <v>53685.77</v>
      </c>
      <c r="U416" s="3">
        <v>85750</v>
      </c>
    </row>
    <row r="417" spans="1:21" hidden="1" x14ac:dyDescent="0.2">
      <c r="A417" t="s">
        <v>721</v>
      </c>
      <c r="B417" t="s">
        <v>1</v>
      </c>
      <c r="C417" t="s">
        <v>2</v>
      </c>
      <c r="D417" t="s">
        <v>314</v>
      </c>
      <c r="E417" t="s">
        <v>315</v>
      </c>
      <c r="F417" t="s">
        <v>316</v>
      </c>
      <c r="G417" s="2"/>
      <c r="H417" t="s">
        <v>317</v>
      </c>
      <c r="I417" s="2">
        <v>44295</v>
      </c>
      <c r="J417" t="s">
        <v>722</v>
      </c>
      <c r="K417" s="3">
        <v>0</v>
      </c>
      <c r="L417" s="3">
        <v>0</v>
      </c>
      <c r="M417" s="3">
        <v>0</v>
      </c>
      <c r="N417" s="3">
        <v>0</v>
      </c>
      <c r="O417" s="3">
        <v>25000</v>
      </c>
      <c r="P417" s="3">
        <v>-7743.15</v>
      </c>
      <c r="Q417" s="3">
        <v>17256.849999999999</v>
      </c>
      <c r="R417" s="3">
        <v>-3969.18</v>
      </c>
      <c r="S417" s="3">
        <v>-11712.33</v>
      </c>
      <c r="T417" s="3">
        <v>13287.67</v>
      </c>
      <c r="U417" s="3">
        <v>25000</v>
      </c>
    </row>
    <row r="418" spans="1:21" hidden="1" x14ac:dyDescent="0.2">
      <c r="A418" t="s">
        <v>723</v>
      </c>
      <c r="B418" t="s">
        <v>1</v>
      </c>
      <c r="C418" t="s">
        <v>2</v>
      </c>
      <c r="D418" t="s">
        <v>314</v>
      </c>
      <c r="E418" t="s">
        <v>315</v>
      </c>
      <c r="F418" t="s">
        <v>316</v>
      </c>
      <c r="G418" s="2"/>
      <c r="H418" t="s">
        <v>317</v>
      </c>
      <c r="I418" s="2">
        <v>44295</v>
      </c>
      <c r="J418" t="s">
        <v>722</v>
      </c>
      <c r="K418" s="3">
        <v>0</v>
      </c>
      <c r="L418" s="3">
        <v>0</v>
      </c>
      <c r="M418" s="3">
        <v>0</v>
      </c>
      <c r="N418" s="3">
        <v>0</v>
      </c>
      <c r="O418" s="3">
        <v>25000</v>
      </c>
      <c r="P418" s="3">
        <v>-7743.15</v>
      </c>
      <c r="Q418" s="3">
        <v>17256.849999999999</v>
      </c>
      <c r="R418" s="3">
        <v>-3969.18</v>
      </c>
      <c r="S418" s="3">
        <v>-11712.33</v>
      </c>
      <c r="T418" s="3">
        <v>13287.67</v>
      </c>
      <c r="U418" s="3">
        <v>25000</v>
      </c>
    </row>
    <row r="419" spans="1:21" hidden="1" x14ac:dyDescent="0.2">
      <c r="A419" t="s">
        <v>724</v>
      </c>
      <c r="B419" t="s">
        <v>1</v>
      </c>
      <c r="C419" t="s">
        <v>2</v>
      </c>
      <c r="D419" t="s">
        <v>314</v>
      </c>
      <c r="E419" t="s">
        <v>315</v>
      </c>
      <c r="F419" t="s">
        <v>316</v>
      </c>
      <c r="G419" s="2"/>
      <c r="H419" t="s">
        <v>317</v>
      </c>
      <c r="I419" s="2">
        <v>44295</v>
      </c>
      <c r="J419" t="s">
        <v>722</v>
      </c>
      <c r="K419" s="3">
        <v>0</v>
      </c>
      <c r="L419" s="3">
        <v>0</v>
      </c>
      <c r="M419" s="3">
        <v>0</v>
      </c>
      <c r="N419" s="3">
        <v>0</v>
      </c>
      <c r="O419" s="3">
        <v>25000</v>
      </c>
      <c r="P419" s="3">
        <v>-7743.15</v>
      </c>
      <c r="Q419" s="3">
        <v>17256.849999999999</v>
      </c>
      <c r="R419" s="3">
        <v>-3969.18</v>
      </c>
      <c r="S419" s="3">
        <v>-11712.33</v>
      </c>
      <c r="T419" s="3">
        <v>13287.67</v>
      </c>
      <c r="U419" s="3">
        <v>25000</v>
      </c>
    </row>
    <row r="420" spans="1:21" hidden="1" x14ac:dyDescent="0.2">
      <c r="A420" t="s">
        <v>725</v>
      </c>
      <c r="B420" t="s">
        <v>1</v>
      </c>
      <c r="C420" t="s">
        <v>2</v>
      </c>
      <c r="D420" t="s">
        <v>314</v>
      </c>
      <c r="E420" t="s">
        <v>315</v>
      </c>
      <c r="F420" t="s">
        <v>316</v>
      </c>
      <c r="G420" s="2"/>
      <c r="H420" t="s">
        <v>317</v>
      </c>
      <c r="I420" s="2">
        <v>44348</v>
      </c>
      <c r="J420" t="s">
        <v>726</v>
      </c>
      <c r="K420" s="3">
        <v>0</v>
      </c>
      <c r="L420" s="3">
        <v>0</v>
      </c>
      <c r="M420" s="3">
        <v>0</v>
      </c>
      <c r="N420" s="3">
        <v>0</v>
      </c>
      <c r="O420" s="3">
        <v>4931972.55</v>
      </c>
      <c r="P420" s="3">
        <v>-1300779.6100000001</v>
      </c>
      <c r="Q420" s="3">
        <v>3631192.94</v>
      </c>
      <c r="R420" s="3">
        <v>-783035.09</v>
      </c>
      <c r="S420" s="3">
        <v>-2083814.7</v>
      </c>
      <c r="T420" s="3">
        <v>2848157.85</v>
      </c>
      <c r="U420" s="3">
        <v>4931972.55</v>
      </c>
    </row>
    <row r="421" spans="1:21" hidden="1" x14ac:dyDescent="0.2">
      <c r="A421" t="s">
        <v>727</v>
      </c>
      <c r="B421" t="s">
        <v>1</v>
      </c>
      <c r="C421" t="s">
        <v>2</v>
      </c>
      <c r="D421" t="s">
        <v>314</v>
      </c>
      <c r="E421" t="s">
        <v>315</v>
      </c>
      <c r="F421" t="s">
        <v>316</v>
      </c>
      <c r="G421" s="2"/>
      <c r="H421" t="s">
        <v>317</v>
      </c>
      <c r="I421" s="2">
        <v>44628</v>
      </c>
      <c r="J421" t="s">
        <v>728</v>
      </c>
      <c r="K421" s="3">
        <v>0</v>
      </c>
      <c r="L421" s="3">
        <v>0</v>
      </c>
      <c r="M421" s="3">
        <v>0</v>
      </c>
      <c r="N421" s="3">
        <v>0</v>
      </c>
      <c r="O421" s="3">
        <v>209900</v>
      </c>
      <c r="P421" s="3">
        <v>-2622.31</v>
      </c>
      <c r="Q421" s="3">
        <v>207277.69</v>
      </c>
      <c r="R421" s="3">
        <v>-19995.13</v>
      </c>
      <c r="S421" s="3">
        <v>-22617.439999999999</v>
      </c>
      <c r="T421" s="3">
        <v>187282.56</v>
      </c>
      <c r="U421" s="3">
        <v>209900</v>
      </c>
    </row>
    <row r="422" spans="1:21" hidden="1" x14ac:dyDescent="0.2">
      <c r="A422" t="s">
        <v>729</v>
      </c>
      <c r="B422" t="s">
        <v>1</v>
      </c>
      <c r="C422" t="s">
        <v>2</v>
      </c>
      <c r="D422" t="s">
        <v>314</v>
      </c>
      <c r="E422" t="s">
        <v>315</v>
      </c>
      <c r="F422" t="s">
        <v>316</v>
      </c>
      <c r="G422" s="2"/>
      <c r="H422" t="s">
        <v>317</v>
      </c>
      <c r="I422" s="2">
        <v>44628</v>
      </c>
      <c r="J422" t="s">
        <v>728</v>
      </c>
      <c r="K422" s="3">
        <v>0</v>
      </c>
      <c r="L422" s="3">
        <v>0</v>
      </c>
      <c r="M422" s="3">
        <v>0</v>
      </c>
      <c r="N422" s="3">
        <v>0</v>
      </c>
      <c r="O422" s="3">
        <v>209900</v>
      </c>
      <c r="P422" s="3">
        <v>-2622.31</v>
      </c>
      <c r="Q422" s="3">
        <v>207277.69</v>
      </c>
      <c r="R422" s="3">
        <v>-19995.13</v>
      </c>
      <c r="S422" s="3">
        <v>-22617.439999999999</v>
      </c>
      <c r="T422" s="3">
        <v>187282.56</v>
      </c>
      <c r="U422" s="3">
        <v>209900</v>
      </c>
    </row>
    <row r="423" spans="1:21" hidden="1" x14ac:dyDescent="0.2">
      <c r="A423" t="s">
        <v>730</v>
      </c>
      <c r="B423" t="s">
        <v>1</v>
      </c>
      <c r="C423" t="s">
        <v>2</v>
      </c>
      <c r="D423" t="s">
        <v>314</v>
      </c>
      <c r="E423" t="s">
        <v>315</v>
      </c>
      <c r="F423" t="s">
        <v>316</v>
      </c>
      <c r="G423" s="2"/>
      <c r="H423" t="s">
        <v>317</v>
      </c>
      <c r="I423" s="2">
        <v>44628</v>
      </c>
      <c r="J423" t="s">
        <v>728</v>
      </c>
      <c r="K423" s="3">
        <v>0</v>
      </c>
      <c r="L423" s="3">
        <v>0</v>
      </c>
      <c r="M423" s="3">
        <v>0</v>
      </c>
      <c r="N423" s="3">
        <v>0</v>
      </c>
      <c r="O423" s="3">
        <v>209900</v>
      </c>
      <c r="P423" s="3">
        <v>-2622.31</v>
      </c>
      <c r="Q423" s="3">
        <v>207277.69</v>
      </c>
      <c r="R423" s="3">
        <v>-19995.13</v>
      </c>
      <c r="S423" s="3">
        <v>-22617.439999999999</v>
      </c>
      <c r="T423" s="3">
        <v>187282.56</v>
      </c>
      <c r="U423" s="3">
        <v>209900</v>
      </c>
    </row>
    <row r="424" spans="1:21" hidden="1" x14ac:dyDescent="0.2">
      <c r="A424" t="s">
        <v>731</v>
      </c>
      <c r="B424" t="s">
        <v>1</v>
      </c>
      <c r="C424" t="s">
        <v>2</v>
      </c>
      <c r="D424" t="s">
        <v>79</v>
      </c>
      <c r="E424" t="s">
        <v>315</v>
      </c>
      <c r="F424" t="s">
        <v>316</v>
      </c>
      <c r="G424" s="2"/>
      <c r="H424" t="s">
        <v>317</v>
      </c>
      <c r="I424" s="2">
        <v>44521</v>
      </c>
      <c r="J424" t="s">
        <v>732</v>
      </c>
      <c r="K424" s="3">
        <v>0</v>
      </c>
      <c r="L424" s="3">
        <v>0</v>
      </c>
      <c r="M424" s="3">
        <v>0</v>
      </c>
      <c r="N424" s="3">
        <v>0</v>
      </c>
      <c r="O424" s="3">
        <v>33900</v>
      </c>
      <c r="P424" s="3">
        <v>-2311.6999999999998</v>
      </c>
      <c r="Q424" s="3">
        <v>31588.3</v>
      </c>
      <c r="R424" s="3">
        <v>-3229.32</v>
      </c>
      <c r="S424" s="3">
        <v>-5541.02</v>
      </c>
      <c r="T424" s="3">
        <v>28358.98</v>
      </c>
      <c r="U424" s="3">
        <v>33900</v>
      </c>
    </row>
    <row r="425" spans="1:21" hidden="1" x14ac:dyDescent="0.2">
      <c r="A425" t="s">
        <v>733</v>
      </c>
      <c r="B425" t="s">
        <v>1</v>
      </c>
      <c r="C425" t="s">
        <v>2</v>
      </c>
      <c r="D425" t="s">
        <v>79</v>
      </c>
      <c r="E425" t="s">
        <v>315</v>
      </c>
      <c r="F425" t="s">
        <v>316</v>
      </c>
      <c r="G425" s="2"/>
      <c r="H425" t="s">
        <v>317</v>
      </c>
      <c r="I425" s="2">
        <v>44521</v>
      </c>
      <c r="J425" t="s">
        <v>732</v>
      </c>
      <c r="K425" s="3">
        <v>0</v>
      </c>
      <c r="L425" s="3">
        <v>0</v>
      </c>
      <c r="M425" s="3">
        <v>0</v>
      </c>
      <c r="N425" s="3">
        <v>0</v>
      </c>
      <c r="O425" s="3">
        <v>33900</v>
      </c>
      <c r="P425" s="3">
        <v>-2311.6999999999998</v>
      </c>
      <c r="Q425" s="3">
        <v>31588.3</v>
      </c>
      <c r="R425" s="3">
        <v>-3229.32</v>
      </c>
      <c r="S425" s="3">
        <v>-5541.02</v>
      </c>
      <c r="T425" s="3">
        <v>28358.98</v>
      </c>
      <c r="U425" s="3">
        <v>33900</v>
      </c>
    </row>
    <row r="426" spans="1:21" hidden="1" x14ac:dyDescent="0.2">
      <c r="A426" t="s">
        <v>734</v>
      </c>
      <c r="B426" t="s">
        <v>1</v>
      </c>
      <c r="C426" t="s">
        <v>2</v>
      </c>
      <c r="D426" t="s">
        <v>314</v>
      </c>
      <c r="E426" t="s">
        <v>315</v>
      </c>
      <c r="F426" t="s">
        <v>316</v>
      </c>
      <c r="G426" s="2"/>
      <c r="H426" t="s">
        <v>317</v>
      </c>
      <c r="I426" s="2">
        <v>44694</v>
      </c>
      <c r="J426" t="s">
        <v>735</v>
      </c>
      <c r="K426" s="3">
        <v>86060</v>
      </c>
      <c r="L426" s="3">
        <v>0</v>
      </c>
      <c r="M426" s="3">
        <v>0</v>
      </c>
      <c r="N426" s="3">
        <v>0</v>
      </c>
      <c r="O426" s="3">
        <v>0</v>
      </c>
      <c r="P426" s="3">
        <v>-720.09</v>
      </c>
      <c r="Q426" s="3">
        <v>-720.09</v>
      </c>
      <c r="R426" s="3">
        <v>-10434.89</v>
      </c>
      <c r="S426" s="3">
        <v>-11154.98</v>
      </c>
      <c r="T426" s="3">
        <v>74905.02</v>
      </c>
      <c r="U426" s="3">
        <v>86060</v>
      </c>
    </row>
    <row r="427" spans="1:21" hidden="1" x14ac:dyDescent="0.2">
      <c r="A427" t="s">
        <v>736</v>
      </c>
      <c r="B427" t="s">
        <v>1</v>
      </c>
      <c r="C427" t="s">
        <v>2</v>
      </c>
      <c r="D427" t="s">
        <v>314</v>
      </c>
      <c r="E427" t="s">
        <v>315</v>
      </c>
      <c r="F427" t="s">
        <v>316</v>
      </c>
      <c r="G427" s="2"/>
      <c r="H427" t="s">
        <v>317</v>
      </c>
      <c r="I427" s="2">
        <v>44694</v>
      </c>
      <c r="J427" t="s">
        <v>737</v>
      </c>
      <c r="K427" s="3">
        <v>34400</v>
      </c>
      <c r="L427" s="3">
        <v>0</v>
      </c>
      <c r="M427" s="3">
        <v>0</v>
      </c>
      <c r="N427" s="3">
        <v>0</v>
      </c>
      <c r="O427" s="3">
        <v>0</v>
      </c>
      <c r="P427" s="3">
        <v>-763.47</v>
      </c>
      <c r="Q427" s="3">
        <v>-763.47</v>
      </c>
      <c r="R427" s="3">
        <v>-4109.8</v>
      </c>
      <c r="S427" s="3">
        <v>-4873.2700000000004</v>
      </c>
      <c r="T427" s="3">
        <v>29526.73</v>
      </c>
      <c r="U427" s="3">
        <v>34400</v>
      </c>
    </row>
    <row r="428" spans="1:21" hidden="1" x14ac:dyDescent="0.2">
      <c r="A428" t="s">
        <v>738</v>
      </c>
      <c r="B428" t="s">
        <v>1</v>
      </c>
      <c r="C428" t="s">
        <v>2</v>
      </c>
      <c r="D428" t="s">
        <v>314</v>
      </c>
      <c r="E428" t="s">
        <v>315</v>
      </c>
      <c r="F428" t="s">
        <v>316</v>
      </c>
      <c r="G428" s="2"/>
      <c r="H428" t="s">
        <v>317</v>
      </c>
      <c r="I428" s="2">
        <v>44694</v>
      </c>
      <c r="J428" t="s">
        <v>737</v>
      </c>
      <c r="K428" s="3">
        <v>34400</v>
      </c>
      <c r="L428" s="3">
        <v>0</v>
      </c>
      <c r="M428" s="3">
        <v>0</v>
      </c>
      <c r="N428" s="3">
        <v>0</v>
      </c>
      <c r="O428" s="3">
        <v>0</v>
      </c>
      <c r="P428" s="3">
        <v>-763.47</v>
      </c>
      <c r="Q428" s="3">
        <v>-763.47</v>
      </c>
      <c r="R428" s="3">
        <v>-4109.8</v>
      </c>
      <c r="S428" s="3">
        <v>-4873.2700000000004</v>
      </c>
      <c r="T428" s="3">
        <v>29526.73</v>
      </c>
      <c r="U428" s="3">
        <v>34400</v>
      </c>
    </row>
    <row r="429" spans="1:21" hidden="1" x14ac:dyDescent="0.2">
      <c r="A429" t="s">
        <v>739</v>
      </c>
      <c r="B429" t="s">
        <v>1</v>
      </c>
      <c r="C429" t="s">
        <v>2</v>
      </c>
      <c r="D429" t="s">
        <v>314</v>
      </c>
      <c r="E429" t="s">
        <v>315</v>
      </c>
      <c r="F429" t="s">
        <v>316</v>
      </c>
      <c r="G429" s="2"/>
      <c r="H429" t="s">
        <v>317</v>
      </c>
      <c r="I429" s="2">
        <v>44694</v>
      </c>
      <c r="J429" t="s">
        <v>737</v>
      </c>
      <c r="K429" s="3">
        <v>34400</v>
      </c>
      <c r="L429" s="3">
        <v>0</v>
      </c>
      <c r="M429" s="3">
        <v>0</v>
      </c>
      <c r="N429" s="3">
        <v>0</v>
      </c>
      <c r="O429" s="3">
        <v>0</v>
      </c>
      <c r="P429" s="3">
        <v>-763.47</v>
      </c>
      <c r="Q429" s="3">
        <v>-763.47</v>
      </c>
      <c r="R429" s="3">
        <v>-4109.8</v>
      </c>
      <c r="S429" s="3">
        <v>-4873.2700000000004</v>
      </c>
      <c r="T429" s="3">
        <v>29526.73</v>
      </c>
      <c r="U429" s="3">
        <v>34400</v>
      </c>
    </row>
    <row r="430" spans="1:21" hidden="1" x14ac:dyDescent="0.2">
      <c r="A430" t="s">
        <v>740</v>
      </c>
      <c r="B430" t="s">
        <v>1</v>
      </c>
      <c r="C430" t="s">
        <v>2</v>
      </c>
      <c r="D430" t="s">
        <v>314</v>
      </c>
      <c r="E430" t="s">
        <v>315</v>
      </c>
      <c r="F430" t="s">
        <v>316</v>
      </c>
      <c r="G430" s="2"/>
      <c r="H430" t="s">
        <v>317</v>
      </c>
      <c r="I430" s="2">
        <v>44694</v>
      </c>
      <c r="J430" t="s">
        <v>737</v>
      </c>
      <c r="K430" s="3">
        <v>34400</v>
      </c>
      <c r="L430" s="3">
        <v>0</v>
      </c>
      <c r="M430" s="3">
        <v>0</v>
      </c>
      <c r="N430" s="3">
        <v>0</v>
      </c>
      <c r="O430" s="3">
        <v>0</v>
      </c>
      <c r="P430" s="3">
        <v>-763.47</v>
      </c>
      <c r="Q430" s="3">
        <v>-763.47</v>
      </c>
      <c r="R430" s="3">
        <v>-4109.8</v>
      </c>
      <c r="S430" s="3">
        <v>-4873.2700000000004</v>
      </c>
      <c r="T430" s="3">
        <v>29526.73</v>
      </c>
      <c r="U430" s="3">
        <v>34400</v>
      </c>
    </row>
    <row r="431" spans="1:21" hidden="1" x14ac:dyDescent="0.2">
      <c r="A431" t="s">
        <v>741</v>
      </c>
      <c r="B431" t="s">
        <v>1</v>
      </c>
      <c r="C431" t="s">
        <v>2</v>
      </c>
      <c r="D431" t="s">
        <v>314</v>
      </c>
      <c r="E431" t="s">
        <v>315</v>
      </c>
      <c r="F431" t="s">
        <v>316</v>
      </c>
      <c r="G431" s="2"/>
      <c r="H431" t="s">
        <v>317</v>
      </c>
      <c r="I431" s="2">
        <v>44694</v>
      </c>
      <c r="J431" t="s">
        <v>737</v>
      </c>
      <c r="K431" s="3">
        <v>34400</v>
      </c>
      <c r="L431" s="3">
        <v>0</v>
      </c>
      <c r="M431" s="3">
        <v>0</v>
      </c>
      <c r="N431" s="3">
        <v>0</v>
      </c>
      <c r="O431" s="3">
        <v>0</v>
      </c>
      <c r="P431" s="3">
        <v>-720.09</v>
      </c>
      <c r="Q431" s="3">
        <v>-720.09</v>
      </c>
      <c r="R431" s="3">
        <v>-4115.3900000000003</v>
      </c>
      <c r="S431" s="3">
        <v>-4835.4799999999996</v>
      </c>
      <c r="T431" s="3">
        <v>29564.52</v>
      </c>
      <c r="U431" s="3">
        <v>34400</v>
      </c>
    </row>
    <row r="432" spans="1:21" hidden="1" x14ac:dyDescent="0.2">
      <c r="A432" t="s">
        <v>742</v>
      </c>
      <c r="B432" t="s">
        <v>1</v>
      </c>
      <c r="C432" t="s">
        <v>2</v>
      </c>
      <c r="D432" t="s">
        <v>314</v>
      </c>
      <c r="E432" t="s">
        <v>315</v>
      </c>
      <c r="F432" t="s">
        <v>316</v>
      </c>
      <c r="G432" s="2"/>
      <c r="H432" t="s">
        <v>317</v>
      </c>
      <c r="I432" s="2">
        <v>44694</v>
      </c>
      <c r="J432" t="s">
        <v>737</v>
      </c>
      <c r="K432" s="3">
        <v>34400</v>
      </c>
      <c r="L432" s="3">
        <v>0</v>
      </c>
      <c r="M432" s="3">
        <v>0</v>
      </c>
      <c r="N432" s="3">
        <v>0</v>
      </c>
      <c r="O432" s="3">
        <v>0</v>
      </c>
      <c r="P432" s="3">
        <v>-720.09</v>
      </c>
      <c r="Q432" s="3">
        <v>-720.09</v>
      </c>
      <c r="R432" s="3">
        <v>-4115.3900000000003</v>
      </c>
      <c r="S432" s="3">
        <v>-4835.4799999999996</v>
      </c>
      <c r="T432" s="3">
        <v>29564.52</v>
      </c>
      <c r="U432" s="3">
        <v>34400</v>
      </c>
    </row>
    <row r="433" spans="1:21" hidden="1" x14ac:dyDescent="0.2">
      <c r="A433" t="s">
        <v>743</v>
      </c>
      <c r="B433" t="s">
        <v>1</v>
      </c>
      <c r="C433" t="s">
        <v>2</v>
      </c>
      <c r="D433" t="s">
        <v>314</v>
      </c>
      <c r="E433" t="s">
        <v>315</v>
      </c>
      <c r="F433" t="s">
        <v>316</v>
      </c>
      <c r="G433" s="2"/>
      <c r="H433" t="s">
        <v>317</v>
      </c>
      <c r="I433" s="2">
        <v>44642</v>
      </c>
      <c r="J433" t="s">
        <v>744</v>
      </c>
      <c r="K433" s="3">
        <v>0</v>
      </c>
      <c r="L433" s="3">
        <v>0</v>
      </c>
      <c r="M433" s="3">
        <v>0</v>
      </c>
      <c r="N433" s="3">
        <v>0</v>
      </c>
      <c r="O433" s="3">
        <v>7881.36</v>
      </c>
      <c r="P433" s="3">
        <v>-68.38</v>
      </c>
      <c r="Q433" s="3">
        <v>7812.98</v>
      </c>
      <c r="R433" s="3">
        <v>-1251.3</v>
      </c>
      <c r="S433" s="3">
        <v>-1319.68</v>
      </c>
      <c r="T433" s="3">
        <v>6561.68</v>
      </c>
      <c r="U433" s="3">
        <v>7881.36</v>
      </c>
    </row>
    <row r="434" spans="1:21" hidden="1" x14ac:dyDescent="0.2">
      <c r="A434" t="s">
        <v>745</v>
      </c>
      <c r="B434" t="s">
        <v>1</v>
      </c>
      <c r="C434" t="s">
        <v>2</v>
      </c>
      <c r="D434" t="s">
        <v>3</v>
      </c>
      <c r="E434" t="s">
        <v>746</v>
      </c>
      <c r="F434" t="s">
        <v>316</v>
      </c>
      <c r="G434" s="2"/>
      <c r="H434" t="s">
        <v>747</v>
      </c>
      <c r="I434" s="2">
        <v>36088</v>
      </c>
      <c r="J434" t="s">
        <v>748</v>
      </c>
      <c r="K434" s="3">
        <v>0</v>
      </c>
      <c r="L434" s="3">
        <v>0</v>
      </c>
      <c r="M434" s="3">
        <v>0</v>
      </c>
      <c r="N434" s="3">
        <v>0</v>
      </c>
      <c r="O434" s="3">
        <v>105000</v>
      </c>
      <c r="P434" s="3">
        <v>-99750</v>
      </c>
      <c r="Q434" s="3">
        <v>5250</v>
      </c>
      <c r="R434" s="3">
        <v>0</v>
      </c>
      <c r="S434" s="3">
        <v>-99750</v>
      </c>
      <c r="T434" s="3">
        <v>5250</v>
      </c>
      <c r="U434" s="3">
        <v>105000</v>
      </c>
    </row>
    <row r="435" spans="1:21" hidden="1" x14ac:dyDescent="0.2">
      <c r="A435" t="s">
        <v>749</v>
      </c>
      <c r="B435" t="s">
        <v>1</v>
      </c>
      <c r="C435" t="s">
        <v>2</v>
      </c>
      <c r="D435" t="s">
        <v>3</v>
      </c>
      <c r="E435" t="s">
        <v>746</v>
      </c>
      <c r="F435" t="s">
        <v>316</v>
      </c>
      <c r="G435" s="2"/>
      <c r="H435" t="s">
        <v>747</v>
      </c>
      <c r="I435" s="2">
        <v>36194</v>
      </c>
      <c r="J435" t="s">
        <v>750</v>
      </c>
      <c r="K435" s="3">
        <v>0</v>
      </c>
      <c r="L435" s="3">
        <v>0</v>
      </c>
      <c r="M435" s="3">
        <v>0</v>
      </c>
      <c r="N435" s="3">
        <v>0</v>
      </c>
      <c r="O435" s="3">
        <v>49000</v>
      </c>
      <c r="P435" s="3">
        <v>-46550</v>
      </c>
      <c r="Q435" s="3">
        <v>2450</v>
      </c>
      <c r="R435" s="3">
        <v>0</v>
      </c>
      <c r="S435" s="3">
        <v>-46550</v>
      </c>
      <c r="T435" s="3">
        <v>2450</v>
      </c>
      <c r="U435" s="3">
        <v>49000</v>
      </c>
    </row>
    <row r="436" spans="1:21" hidden="1" x14ac:dyDescent="0.2">
      <c r="A436" t="s">
        <v>751</v>
      </c>
      <c r="B436" t="s">
        <v>1</v>
      </c>
      <c r="C436" t="s">
        <v>2</v>
      </c>
      <c r="D436" t="s">
        <v>3</v>
      </c>
      <c r="E436" t="s">
        <v>746</v>
      </c>
      <c r="F436" t="s">
        <v>316</v>
      </c>
      <c r="G436" s="2"/>
      <c r="H436" t="s">
        <v>747</v>
      </c>
      <c r="I436" s="2">
        <v>36249</v>
      </c>
      <c r="J436" t="s">
        <v>750</v>
      </c>
      <c r="K436" s="3">
        <v>0</v>
      </c>
      <c r="L436" s="3">
        <v>0</v>
      </c>
      <c r="M436" s="3">
        <v>0</v>
      </c>
      <c r="N436" s="3">
        <v>0</v>
      </c>
      <c r="O436" s="3">
        <v>25297</v>
      </c>
      <c r="P436" s="3">
        <v>-24032.15</v>
      </c>
      <c r="Q436" s="3">
        <v>1264.8499999999999</v>
      </c>
      <c r="R436" s="3">
        <v>0</v>
      </c>
      <c r="S436" s="3">
        <v>-24032.15</v>
      </c>
      <c r="T436" s="3">
        <v>1264.8499999999999</v>
      </c>
      <c r="U436" s="3">
        <v>25297</v>
      </c>
    </row>
    <row r="437" spans="1:21" hidden="1" x14ac:dyDescent="0.2">
      <c r="A437" t="s">
        <v>752</v>
      </c>
      <c r="B437" t="s">
        <v>1</v>
      </c>
      <c r="C437" t="s">
        <v>2</v>
      </c>
      <c r="D437" t="s">
        <v>3</v>
      </c>
      <c r="E437" t="s">
        <v>746</v>
      </c>
      <c r="F437" t="s">
        <v>316</v>
      </c>
      <c r="G437" s="2"/>
      <c r="H437" t="s">
        <v>747</v>
      </c>
      <c r="I437" s="2">
        <v>36216</v>
      </c>
      <c r="J437" t="s">
        <v>753</v>
      </c>
      <c r="K437" s="3">
        <v>0</v>
      </c>
      <c r="L437" s="3">
        <v>0</v>
      </c>
      <c r="M437" s="3">
        <v>0</v>
      </c>
      <c r="N437" s="3">
        <v>0</v>
      </c>
      <c r="O437" s="3">
        <v>5990</v>
      </c>
      <c r="P437" s="3">
        <v>-5690.5</v>
      </c>
      <c r="Q437" s="3">
        <v>299.5</v>
      </c>
      <c r="R437" s="3">
        <v>0</v>
      </c>
      <c r="S437" s="3">
        <v>-5690.5</v>
      </c>
      <c r="T437" s="3">
        <v>299.5</v>
      </c>
      <c r="U437" s="3">
        <v>5990</v>
      </c>
    </row>
    <row r="438" spans="1:21" hidden="1" x14ac:dyDescent="0.2">
      <c r="A438" t="s">
        <v>754</v>
      </c>
      <c r="B438" t="s">
        <v>1</v>
      </c>
      <c r="C438" t="s">
        <v>2</v>
      </c>
      <c r="D438" t="s">
        <v>3</v>
      </c>
      <c r="E438" t="s">
        <v>746</v>
      </c>
      <c r="F438" t="s">
        <v>316</v>
      </c>
      <c r="G438" s="2"/>
      <c r="H438" t="s">
        <v>747</v>
      </c>
      <c r="I438" s="2">
        <v>36199</v>
      </c>
      <c r="J438" t="s">
        <v>755</v>
      </c>
      <c r="K438" s="3">
        <v>0</v>
      </c>
      <c r="L438" s="3">
        <v>0</v>
      </c>
      <c r="M438" s="3">
        <v>0</v>
      </c>
      <c r="N438" s="3">
        <v>0</v>
      </c>
      <c r="O438" s="3">
        <v>5636641</v>
      </c>
      <c r="P438" s="3">
        <v>-5354808.95</v>
      </c>
      <c r="Q438" s="3">
        <v>281832.05</v>
      </c>
      <c r="R438" s="3">
        <v>0</v>
      </c>
      <c r="S438" s="3">
        <v>-5354808.95</v>
      </c>
      <c r="T438" s="3">
        <v>281832.05</v>
      </c>
      <c r="U438" s="3">
        <v>5636641</v>
      </c>
    </row>
    <row r="439" spans="1:21" hidden="1" x14ac:dyDescent="0.2">
      <c r="A439" t="s">
        <v>756</v>
      </c>
      <c r="B439" t="s">
        <v>1</v>
      </c>
      <c r="C439" t="s">
        <v>2</v>
      </c>
      <c r="D439" t="s">
        <v>3</v>
      </c>
      <c r="E439" t="s">
        <v>746</v>
      </c>
      <c r="F439" t="s">
        <v>316</v>
      </c>
      <c r="G439" s="2"/>
      <c r="H439" t="s">
        <v>747</v>
      </c>
      <c r="I439" s="2">
        <v>36315</v>
      </c>
      <c r="J439" t="s">
        <v>757</v>
      </c>
      <c r="K439" s="3">
        <v>0</v>
      </c>
      <c r="L439" s="3">
        <v>0</v>
      </c>
      <c r="M439" s="3">
        <v>0</v>
      </c>
      <c r="N439" s="3">
        <v>0</v>
      </c>
      <c r="O439" s="3">
        <v>4587077</v>
      </c>
      <c r="P439" s="3">
        <v>-4357723.1500000004</v>
      </c>
      <c r="Q439" s="3">
        <v>229353.85</v>
      </c>
      <c r="R439" s="3">
        <v>0</v>
      </c>
      <c r="S439" s="3">
        <v>-4357723.1500000004</v>
      </c>
      <c r="T439" s="3">
        <v>229353.85</v>
      </c>
      <c r="U439" s="3">
        <v>4587077</v>
      </c>
    </row>
    <row r="440" spans="1:21" hidden="1" x14ac:dyDescent="0.2">
      <c r="A440" t="s">
        <v>758</v>
      </c>
      <c r="B440" t="s">
        <v>13</v>
      </c>
      <c r="C440" t="s">
        <v>2</v>
      </c>
      <c r="D440" t="s">
        <v>3</v>
      </c>
      <c r="E440" t="s">
        <v>746</v>
      </c>
      <c r="F440" t="s">
        <v>316</v>
      </c>
      <c r="G440" s="2"/>
      <c r="H440" t="s">
        <v>747</v>
      </c>
      <c r="I440" s="2">
        <v>36707</v>
      </c>
      <c r="J440" t="s">
        <v>757</v>
      </c>
      <c r="K440" s="3">
        <v>0</v>
      </c>
      <c r="L440" s="3">
        <v>0</v>
      </c>
      <c r="M440" s="3">
        <v>0</v>
      </c>
      <c r="N440" s="3">
        <v>0</v>
      </c>
      <c r="O440" s="3">
        <v>480000</v>
      </c>
      <c r="P440" s="3">
        <v>-456000</v>
      </c>
      <c r="Q440" s="3">
        <v>24000</v>
      </c>
      <c r="R440" s="3">
        <v>0</v>
      </c>
      <c r="S440" s="3">
        <v>-456000</v>
      </c>
      <c r="T440" s="3">
        <v>24000</v>
      </c>
      <c r="U440" s="3">
        <v>480000</v>
      </c>
    </row>
    <row r="441" spans="1:21" hidden="1" x14ac:dyDescent="0.2">
      <c r="A441" t="s">
        <v>759</v>
      </c>
      <c r="B441" t="s">
        <v>1</v>
      </c>
      <c r="C441" t="s">
        <v>2</v>
      </c>
      <c r="D441" t="s">
        <v>3</v>
      </c>
      <c r="E441" t="s">
        <v>746</v>
      </c>
      <c r="F441" t="s">
        <v>316</v>
      </c>
      <c r="G441" s="2"/>
      <c r="H441" t="s">
        <v>747</v>
      </c>
      <c r="I441" s="2">
        <v>36339</v>
      </c>
      <c r="J441" t="s">
        <v>760</v>
      </c>
      <c r="K441" s="3">
        <v>0</v>
      </c>
      <c r="L441" s="3">
        <v>0</v>
      </c>
      <c r="M441" s="3">
        <v>0</v>
      </c>
      <c r="N441" s="3">
        <v>0</v>
      </c>
      <c r="O441" s="3">
        <v>36416</v>
      </c>
      <c r="P441" s="3">
        <v>-34595.199999999997</v>
      </c>
      <c r="Q441" s="3">
        <v>1820.8</v>
      </c>
      <c r="R441" s="3">
        <v>0</v>
      </c>
      <c r="S441" s="3">
        <v>-34595.199999999997</v>
      </c>
      <c r="T441" s="3">
        <v>1820.8</v>
      </c>
      <c r="U441" s="3">
        <v>36416</v>
      </c>
    </row>
    <row r="442" spans="1:21" hidden="1" x14ac:dyDescent="0.2">
      <c r="A442" t="s">
        <v>761</v>
      </c>
      <c r="B442" t="s">
        <v>1</v>
      </c>
      <c r="C442" t="s">
        <v>2</v>
      </c>
      <c r="D442" t="s">
        <v>3</v>
      </c>
      <c r="E442" t="s">
        <v>746</v>
      </c>
      <c r="F442" t="s">
        <v>316</v>
      </c>
      <c r="G442" s="2"/>
      <c r="H442" t="s">
        <v>747</v>
      </c>
      <c r="I442" s="2">
        <v>36339</v>
      </c>
      <c r="J442" t="s">
        <v>762</v>
      </c>
      <c r="K442" s="3">
        <v>0</v>
      </c>
      <c r="L442" s="3">
        <v>0</v>
      </c>
      <c r="M442" s="3">
        <v>0</v>
      </c>
      <c r="N442" s="3">
        <v>0</v>
      </c>
      <c r="O442" s="3">
        <v>5594</v>
      </c>
      <c r="P442" s="3">
        <v>-5314.3</v>
      </c>
      <c r="Q442" s="3">
        <v>279.7</v>
      </c>
      <c r="R442" s="3">
        <v>0</v>
      </c>
      <c r="S442" s="3">
        <v>-5314.3</v>
      </c>
      <c r="T442" s="3">
        <v>279.7</v>
      </c>
      <c r="U442" s="3">
        <v>5594</v>
      </c>
    </row>
    <row r="443" spans="1:21" hidden="1" x14ac:dyDescent="0.2">
      <c r="A443" t="s">
        <v>763</v>
      </c>
      <c r="B443" t="s">
        <v>1</v>
      </c>
      <c r="C443" t="s">
        <v>2</v>
      </c>
      <c r="D443" t="s">
        <v>3</v>
      </c>
      <c r="E443" t="s">
        <v>746</v>
      </c>
      <c r="F443" t="s">
        <v>316</v>
      </c>
      <c r="G443" s="2"/>
      <c r="H443" t="s">
        <v>747</v>
      </c>
      <c r="I443" s="2">
        <v>36343</v>
      </c>
      <c r="J443" t="s">
        <v>764</v>
      </c>
      <c r="K443" s="3">
        <v>0</v>
      </c>
      <c r="L443" s="3">
        <v>0</v>
      </c>
      <c r="M443" s="3">
        <v>0</v>
      </c>
      <c r="N443" s="3">
        <v>0</v>
      </c>
      <c r="O443" s="3">
        <v>59535</v>
      </c>
      <c r="P443" s="3">
        <v>-56558.25</v>
      </c>
      <c r="Q443" s="3">
        <v>2976.75</v>
      </c>
      <c r="R443" s="3">
        <v>0</v>
      </c>
      <c r="S443" s="3">
        <v>-56558.25</v>
      </c>
      <c r="T443" s="3">
        <v>2976.75</v>
      </c>
      <c r="U443" s="3">
        <v>59535</v>
      </c>
    </row>
    <row r="444" spans="1:21" hidden="1" x14ac:dyDescent="0.2">
      <c r="A444" t="s">
        <v>765</v>
      </c>
      <c r="B444" t="s">
        <v>1</v>
      </c>
      <c r="C444" t="s">
        <v>2</v>
      </c>
      <c r="D444" t="s">
        <v>3</v>
      </c>
      <c r="E444" t="s">
        <v>746</v>
      </c>
      <c r="F444" t="s">
        <v>316</v>
      </c>
      <c r="G444" s="2"/>
      <c r="H444" t="s">
        <v>747</v>
      </c>
      <c r="I444" s="2">
        <v>36351</v>
      </c>
      <c r="J444" t="s">
        <v>766</v>
      </c>
      <c r="K444" s="3">
        <v>0</v>
      </c>
      <c r="L444" s="3">
        <v>0</v>
      </c>
      <c r="M444" s="3">
        <v>0</v>
      </c>
      <c r="N444" s="3">
        <v>0</v>
      </c>
      <c r="O444" s="3">
        <v>27000</v>
      </c>
      <c r="P444" s="3">
        <v>-25650</v>
      </c>
      <c r="Q444" s="3">
        <v>1350</v>
      </c>
      <c r="R444" s="3">
        <v>0</v>
      </c>
      <c r="S444" s="3">
        <v>-25650</v>
      </c>
      <c r="T444" s="3">
        <v>1350</v>
      </c>
      <c r="U444" s="3">
        <v>27000</v>
      </c>
    </row>
    <row r="445" spans="1:21" hidden="1" x14ac:dyDescent="0.2">
      <c r="A445" t="s">
        <v>767</v>
      </c>
      <c r="B445" t="s">
        <v>1</v>
      </c>
      <c r="C445" t="s">
        <v>2</v>
      </c>
      <c r="D445" t="s">
        <v>3</v>
      </c>
      <c r="E445" t="s">
        <v>746</v>
      </c>
      <c r="F445" t="s">
        <v>316</v>
      </c>
      <c r="G445" s="2"/>
      <c r="H445" t="s">
        <v>747</v>
      </c>
      <c r="I445" s="2">
        <v>36305</v>
      </c>
      <c r="J445" t="s">
        <v>768</v>
      </c>
      <c r="K445" s="3">
        <v>0</v>
      </c>
      <c r="L445" s="3">
        <v>0</v>
      </c>
      <c r="M445" s="3">
        <v>0</v>
      </c>
      <c r="N445" s="3">
        <v>0</v>
      </c>
      <c r="O445" s="3">
        <v>11085</v>
      </c>
      <c r="P445" s="3">
        <v>-10530.75</v>
      </c>
      <c r="Q445" s="3">
        <v>554.25</v>
      </c>
      <c r="R445" s="3">
        <v>0</v>
      </c>
      <c r="S445" s="3">
        <v>-10530.75</v>
      </c>
      <c r="T445" s="3">
        <v>554.25</v>
      </c>
      <c r="U445" s="3">
        <v>11085</v>
      </c>
    </row>
    <row r="446" spans="1:21" hidden="1" x14ac:dyDescent="0.2">
      <c r="A446" t="s">
        <v>769</v>
      </c>
      <c r="B446" t="s">
        <v>1</v>
      </c>
      <c r="C446" t="s">
        <v>2</v>
      </c>
      <c r="D446" t="s">
        <v>3</v>
      </c>
      <c r="E446" t="s">
        <v>746</v>
      </c>
      <c r="F446" t="s">
        <v>316</v>
      </c>
      <c r="G446" s="2"/>
      <c r="H446" t="s">
        <v>747</v>
      </c>
      <c r="I446" s="2">
        <v>36312</v>
      </c>
      <c r="J446" t="s">
        <v>770</v>
      </c>
      <c r="K446" s="3">
        <v>0</v>
      </c>
      <c r="L446" s="3">
        <v>0</v>
      </c>
      <c r="M446" s="3">
        <v>0</v>
      </c>
      <c r="N446" s="3">
        <v>0</v>
      </c>
      <c r="O446" s="3">
        <v>102550</v>
      </c>
      <c r="P446" s="3">
        <v>-97422.5</v>
      </c>
      <c r="Q446" s="3">
        <v>5127.5</v>
      </c>
      <c r="R446" s="3">
        <v>0</v>
      </c>
      <c r="S446" s="3">
        <v>-97422.5</v>
      </c>
      <c r="T446" s="3">
        <v>5127.5</v>
      </c>
      <c r="U446" s="3">
        <v>102550</v>
      </c>
    </row>
    <row r="447" spans="1:21" hidden="1" x14ac:dyDescent="0.2">
      <c r="A447" t="s">
        <v>771</v>
      </c>
      <c r="B447" t="s">
        <v>1</v>
      </c>
      <c r="C447" t="s">
        <v>2</v>
      </c>
      <c r="D447" t="s">
        <v>3</v>
      </c>
      <c r="E447" t="s">
        <v>746</v>
      </c>
      <c r="F447" t="s">
        <v>316</v>
      </c>
      <c r="G447" s="2"/>
      <c r="H447" t="s">
        <v>747</v>
      </c>
      <c r="I447" s="2">
        <v>36287</v>
      </c>
      <c r="J447" t="s">
        <v>772</v>
      </c>
      <c r="K447" s="3">
        <v>0</v>
      </c>
      <c r="L447" s="3">
        <v>0</v>
      </c>
      <c r="M447" s="3">
        <v>0</v>
      </c>
      <c r="N447" s="3">
        <v>0</v>
      </c>
      <c r="O447" s="3">
        <v>9862671</v>
      </c>
      <c r="P447" s="3">
        <v>-9369537.4499999993</v>
      </c>
      <c r="Q447" s="3">
        <v>493133.55</v>
      </c>
      <c r="R447" s="3">
        <v>0</v>
      </c>
      <c r="S447" s="3">
        <v>-9369537.4499999993</v>
      </c>
      <c r="T447" s="3">
        <v>493133.55</v>
      </c>
      <c r="U447" s="3">
        <v>9862671</v>
      </c>
    </row>
    <row r="448" spans="1:21" hidden="1" x14ac:dyDescent="0.2">
      <c r="A448" t="s">
        <v>773</v>
      </c>
      <c r="B448" t="s">
        <v>1</v>
      </c>
      <c r="C448" t="s">
        <v>2</v>
      </c>
      <c r="D448" t="s">
        <v>3</v>
      </c>
      <c r="E448" t="s">
        <v>746</v>
      </c>
      <c r="F448" t="s">
        <v>316</v>
      </c>
      <c r="G448" s="2"/>
      <c r="H448" t="s">
        <v>747</v>
      </c>
      <c r="I448" s="2">
        <v>36392</v>
      </c>
      <c r="J448" t="s">
        <v>774</v>
      </c>
      <c r="K448" s="3">
        <v>0</v>
      </c>
      <c r="L448" s="3">
        <v>0</v>
      </c>
      <c r="M448" s="3">
        <v>0</v>
      </c>
      <c r="N448" s="3">
        <v>0</v>
      </c>
      <c r="O448" s="3">
        <v>11525</v>
      </c>
      <c r="P448" s="3">
        <v>-10948.75</v>
      </c>
      <c r="Q448" s="3">
        <v>576.25</v>
      </c>
      <c r="R448" s="3">
        <v>0</v>
      </c>
      <c r="S448" s="3">
        <v>-10948.75</v>
      </c>
      <c r="T448" s="3">
        <v>576.25</v>
      </c>
      <c r="U448" s="3">
        <v>11525</v>
      </c>
    </row>
    <row r="449" spans="1:21" hidden="1" x14ac:dyDescent="0.2">
      <c r="A449" t="s">
        <v>775</v>
      </c>
      <c r="B449" t="s">
        <v>1</v>
      </c>
      <c r="C449" t="s">
        <v>2</v>
      </c>
      <c r="D449" t="s">
        <v>3</v>
      </c>
      <c r="E449" t="s">
        <v>746</v>
      </c>
      <c r="F449" t="s">
        <v>316</v>
      </c>
      <c r="G449" s="2"/>
      <c r="H449" t="s">
        <v>747</v>
      </c>
      <c r="I449" s="2">
        <v>36405</v>
      </c>
      <c r="J449" t="s">
        <v>776</v>
      </c>
      <c r="K449" s="3">
        <v>0</v>
      </c>
      <c r="L449" s="3">
        <v>0</v>
      </c>
      <c r="M449" s="3">
        <v>0</v>
      </c>
      <c r="N449" s="3">
        <v>0</v>
      </c>
      <c r="O449" s="3">
        <v>73848</v>
      </c>
      <c r="P449" s="3">
        <v>-70155.600000000006</v>
      </c>
      <c r="Q449" s="3">
        <v>3692.4</v>
      </c>
      <c r="R449" s="3">
        <v>0</v>
      </c>
      <c r="S449" s="3">
        <v>-70155.600000000006</v>
      </c>
      <c r="T449" s="3">
        <v>3692.4</v>
      </c>
      <c r="U449" s="3">
        <v>73848</v>
      </c>
    </row>
    <row r="450" spans="1:21" hidden="1" x14ac:dyDescent="0.2">
      <c r="A450" t="s">
        <v>777</v>
      </c>
      <c r="B450" t="s">
        <v>1</v>
      </c>
      <c r="C450" t="s">
        <v>2</v>
      </c>
      <c r="D450" t="s">
        <v>3</v>
      </c>
      <c r="E450" t="s">
        <v>746</v>
      </c>
      <c r="F450" t="s">
        <v>316</v>
      </c>
      <c r="G450" s="2"/>
      <c r="H450" t="s">
        <v>747</v>
      </c>
      <c r="I450" s="2">
        <v>36405</v>
      </c>
      <c r="J450" t="s">
        <v>776</v>
      </c>
      <c r="K450" s="3">
        <v>0</v>
      </c>
      <c r="L450" s="3">
        <v>0</v>
      </c>
      <c r="M450" s="3">
        <v>0</v>
      </c>
      <c r="N450" s="3">
        <v>0</v>
      </c>
      <c r="O450" s="3">
        <v>62220</v>
      </c>
      <c r="P450" s="3">
        <v>-59109</v>
      </c>
      <c r="Q450" s="3">
        <v>3111</v>
      </c>
      <c r="R450" s="3">
        <v>0</v>
      </c>
      <c r="S450" s="3">
        <v>-59109</v>
      </c>
      <c r="T450" s="3">
        <v>3111</v>
      </c>
      <c r="U450" s="3">
        <v>62220</v>
      </c>
    </row>
    <row r="451" spans="1:21" hidden="1" x14ac:dyDescent="0.2">
      <c r="A451" t="s">
        <v>778</v>
      </c>
      <c r="B451" t="s">
        <v>1</v>
      </c>
      <c r="C451" t="s">
        <v>2</v>
      </c>
      <c r="D451" t="s">
        <v>3</v>
      </c>
      <c r="E451" t="s">
        <v>746</v>
      </c>
      <c r="F451" t="s">
        <v>316</v>
      </c>
      <c r="G451" s="2"/>
      <c r="H451" t="s">
        <v>747</v>
      </c>
      <c r="I451" s="2">
        <v>36446</v>
      </c>
      <c r="J451" t="s">
        <v>776</v>
      </c>
      <c r="K451" s="3">
        <v>0</v>
      </c>
      <c r="L451" s="3">
        <v>0</v>
      </c>
      <c r="M451" s="3">
        <v>0</v>
      </c>
      <c r="N451" s="3">
        <v>0</v>
      </c>
      <c r="O451" s="3">
        <v>83768</v>
      </c>
      <c r="P451" s="3">
        <v>-79579.600000000006</v>
      </c>
      <c r="Q451" s="3">
        <v>4188.3999999999996</v>
      </c>
      <c r="R451" s="3">
        <v>0</v>
      </c>
      <c r="S451" s="3">
        <v>-79579.600000000006</v>
      </c>
      <c r="T451" s="3">
        <v>4188.3999999999996</v>
      </c>
      <c r="U451" s="3">
        <v>83768</v>
      </c>
    </row>
    <row r="452" spans="1:21" hidden="1" x14ac:dyDescent="0.2">
      <c r="A452" t="s">
        <v>779</v>
      </c>
      <c r="B452" t="s">
        <v>1</v>
      </c>
      <c r="C452" t="s">
        <v>2</v>
      </c>
      <c r="D452" t="s">
        <v>3</v>
      </c>
      <c r="E452" t="s">
        <v>746</v>
      </c>
      <c r="F452" t="s">
        <v>316</v>
      </c>
      <c r="G452" s="2"/>
      <c r="H452" t="s">
        <v>747</v>
      </c>
      <c r="I452" s="2">
        <v>36446</v>
      </c>
      <c r="J452" t="s">
        <v>780</v>
      </c>
      <c r="K452" s="3">
        <v>0</v>
      </c>
      <c r="L452" s="3">
        <v>0</v>
      </c>
      <c r="M452" s="3">
        <v>0</v>
      </c>
      <c r="N452" s="3">
        <v>0</v>
      </c>
      <c r="O452" s="3">
        <v>233095</v>
      </c>
      <c r="P452" s="3">
        <v>-221440.25</v>
      </c>
      <c r="Q452" s="3">
        <v>11654.75</v>
      </c>
      <c r="R452" s="3">
        <v>0</v>
      </c>
      <c r="S452" s="3">
        <v>-221440.25</v>
      </c>
      <c r="T452" s="3">
        <v>11654.75</v>
      </c>
      <c r="U452" s="3">
        <v>233095</v>
      </c>
    </row>
    <row r="453" spans="1:21" hidden="1" x14ac:dyDescent="0.2">
      <c r="A453" t="s">
        <v>781</v>
      </c>
      <c r="B453" t="s">
        <v>1</v>
      </c>
      <c r="C453" t="s">
        <v>2</v>
      </c>
      <c r="D453" t="s">
        <v>3</v>
      </c>
      <c r="E453" t="s">
        <v>746</v>
      </c>
      <c r="F453" t="s">
        <v>316</v>
      </c>
      <c r="G453" s="2"/>
      <c r="H453" t="s">
        <v>747</v>
      </c>
      <c r="I453" s="2">
        <v>36423</v>
      </c>
      <c r="J453" t="s">
        <v>782</v>
      </c>
      <c r="K453" s="3">
        <v>0</v>
      </c>
      <c r="L453" s="3">
        <v>0</v>
      </c>
      <c r="M453" s="3">
        <v>0</v>
      </c>
      <c r="N453" s="3">
        <v>0</v>
      </c>
      <c r="O453" s="3">
        <v>29631</v>
      </c>
      <c r="P453" s="3">
        <v>-28149.45</v>
      </c>
      <c r="Q453" s="3">
        <v>1481.55</v>
      </c>
      <c r="R453" s="3">
        <v>0</v>
      </c>
      <c r="S453" s="3">
        <v>-28149.45</v>
      </c>
      <c r="T453" s="3">
        <v>1481.55</v>
      </c>
      <c r="U453" s="3">
        <v>29631</v>
      </c>
    </row>
    <row r="454" spans="1:21" hidden="1" x14ac:dyDescent="0.2">
      <c r="A454" t="s">
        <v>783</v>
      </c>
      <c r="B454" t="s">
        <v>1</v>
      </c>
      <c r="C454" t="s">
        <v>2</v>
      </c>
      <c r="D454" t="s">
        <v>3</v>
      </c>
      <c r="E454" t="s">
        <v>746</v>
      </c>
      <c r="F454" t="s">
        <v>316</v>
      </c>
      <c r="G454" s="2"/>
      <c r="H454" t="s">
        <v>747</v>
      </c>
      <c r="I454" s="2">
        <v>36490</v>
      </c>
      <c r="J454" t="s">
        <v>784</v>
      </c>
      <c r="K454" s="3">
        <v>0</v>
      </c>
      <c r="L454" s="3">
        <v>0</v>
      </c>
      <c r="M454" s="3">
        <v>0</v>
      </c>
      <c r="N454" s="3">
        <v>0</v>
      </c>
      <c r="O454" s="3">
        <v>1841.5</v>
      </c>
      <c r="P454" s="3">
        <v>-1749.43</v>
      </c>
      <c r="Q454" s="3">
        <v>92.07</v>
      </c>
      <c r="R454" s="3">
        <v>0</v>
      </c>
      <c r="S454" s="3">
        <v>-1749.43</v>
      </c>
      <c r="T454" s="3">
        <v>92.07</v>
      </c>
      <c r="U454" s="3">
        <v>1841.5</v>
      </c>
    </row>
    <row r="455" spans="1:21" hidden="1" x14ac:dyDescent="0.2">
      <c r="A455" t="s">
        <v>785</v>
      </c>
      <c r="B455" t="s">
        <v>1</v>
      </c>
      <c r="C455" t="s">
        <v>2</v>
      </c>
      <c r="D455" t="s">
        <v>3</v>
      </c>
      <c r="E455" t="s">
        <v>746</v>
      </c>
      <c r="F455" t="s">
        <v>316</v>
      </c>
      <c r="G455" s="2"/>
      <c r="H455" t="s">
        <v>747</v>
      </c>
      <c r="I455" s="2">
        <v>36488</v>
      </c>
      <c r="J455" t="s">
        <v>786</v>
      </c>
      <c r="K455" s="3">
        <v>0</v>
      </c>
      <c r="L455" s="3">
        <v>0</v>
      </c>
      <c r="M455" s="3">
        <v>0</v>
      </c>
      <c r="N455" s="3">
        <v>0</v>
      </c>
      <c r="O455" s="3">
        <v>5150</v>
      </c>
      <c r="P455" s="3">
        <v>-4892.5</v>
      </c>
      <c r="Q455" s="3">
        <v>257.5</v>
      </c>
      <c r="R455" s="3">
        <v>0</v>
      </c>
      <c r="S455" s="3">
        <v>-4892.5</v>
      </c>
      <c r="T455" s="3">
        <v>257.5</v>
      </c>
      <c r="U455" s="3">
        <v>5150</v>
      </c>
    </row>
    <row r="456" spans="1:21" hidden="1" x14ac:dyDescent="0.2">
      <c r="A456" t="s">
        <v>787</v>
      </c>
      <c r="B456" t="s">
        <v>1</v>
      </c>
      <c r="C456" t="s">
        <v>2</v>
      </c>
      <c r="D456" t="s">
        <v>3</v>
      </c>
      <c r="E456" t="s">
        <v>746</v>
      </c>
      <c r="F456" t="s">
        <v>316</v>
      </c>
      <c r="G456" s="2"/>
      <c r="H456" t="s">
        <v>747</v>
      </c>
      <c r="I456" s="2">
        <v>36488</v>
      </c>
      <c r="J456" t="s">
        <v>788</v>
      </c>
      <c r="K456" s="3">
        <v>0</v>
      </c>
      <c r="L456" s="3">
        <v>0</v>
      </c>
      <c r="M456" s="3">
        <v>0</v>
      </c>
      <c r="N456" s="3">
        <v>0</v>
      </c>
      <c r="O456" s="3">
        <v>600</v>
      </c>
      <c r="P456" s="3">
        <v>-570</v>
      </c>
      <c r="Q456" s="3">
        <v>30</v>
      </c>
      <c r="R456" s="3">
        <v>0</v>
      </c>
      <c r="S456" s="3">
        <v>-570</v>
      </c>
      <c r="T456" s="3">
        <v>30</v>
      </c>
      <c r="U456" s="3">
        <v>600</v>
      </c>
    </row>
    <row r="457" spans="1:21" hidden="1" x14ac:dyDescent="0.2">
      <c r="A457" t="s">
        <v>789</v>
      </c>
      <c r="B457" t="s">
        <v>1</v>
      </c>
      <c r="C457" t="s">
        <v>2</v>
      </c>
      <c r="D457" t="s">
        <v>3</v>
      </c>
      <c r="E457" t="s">
        <v>746</v>
      </c>
      <c r="F457" t="s">
        <v>316</v>
      </c>
      <c r="G457" s="2"/>
      <c r="H457" t="s">
        <v>747</v>
      </c>
      <c r="I457" s="2">
        <v>36501</v>
      </c>
      <c r="J457" t="s">
        <v>790</v>
      </c>
      <c r="K457" s="3">
        <v>0</v>
      </c>
      <c r="L457" s="3">
        <v>0</v>
      </c>
      <c r="M457" s="3">
        <v>0</v>
      </c>
      <c r="N457" s="3">
        <v>0</v>
      </c>
      <c r="O457" s="3">
        <v>15961.2</v>
      </c>
      <c r="P457" s="3">
        <v>-15163.14</v>
      </c>
      <c r="Q457" s="3">
        <v>798.06</v>
      </c>
      <c r="R457" s="3">
        <v>0</v>
      </c>
      <c r="S457" s="3">
        <v>-15163.14</v>
      </c>
      <c r="T457" s="3">
        <v>798.06</v>
      </c>
      <c r="U457" s="3">
        <v>15961.2</v>
      </c>
    </row>
    <row r="458" spans="1:21" hidden="1" x14ac:dyDescent="0.2">
      <c r="A458" t="s">
        <v>791</v>
      </c>
      <c r="B458" t="s">
        <v>1</v>
      </c>
      <c r="C458" t="s">
        <v>2</v>
      </c>
      <c r="D458" t="s">
        <v>3</v>
      </c>
      <c r="E458" t="s">
        <v>746</v>
      </c>
      <c r="F458" t="s">
        <v>316</v>
      </c>
      <c r="G458" s="2"/>
      <c r="H458" t="s">
        <v>747</v>
      </c>
      <c r="I458" s="2">
        <v>36487</v>
      </c>
      <c r="J458" t="s">
        <v>792</v>
      </c>
      <c r="K458" s="3">
        <v>0</v>
      </c>
      <c r="L458" s="3">
        <v>0</v>
      </c>
      <c r="M458" s="3">
        <v>0</v>
      </c>
      <c r="N458" s="3">
        <v>0</v>
      </c>
      <c r="O458" s="3">
        <v>12059</v>
      </c>
      <c r="P458" s="3">
        <v>-11456.05</v>
      </c>
      <c r="Q458" s="3">
        <v>602.95000000000005</v>
      </c>
      <c r="R458" s="3">
        <v>0</v>
      </c>
      <c r="S458" s="3">
        <v>-11456.05</v>
      </c>
      <c r="T458" s="3">
        <v>602.95000000000005</v>
      </c>
      <c r="U458" s="3">
        <v>12059</v>
      </c>
    </row>
    <row r="459" spans="1:21" hidden="1" x14ac:dyDescent="0.2">
      <c r="A459" t="s">
        <v>793</v>
      </c>
      <c r="B459" t="s">
        <v>1</v>
      </c>
      <c r="C459" t="s">
        <v>2</v>
      </c>
      <c r="D459" t="s">
        <v>3</v>
      </c>
      <c r="E459" t="s">
        <v>746</v>
      </c>
      <c r="F459" t="s">
        <v>316</v>
      </c>
      <c r="G459" s="2"/>
      <c r="H459" t="s">
        <v>747</v>
      </c>
      <c r="I459" s="2">
        <v>36458</v>
      </c>
      <c r="J459" t="s">
        <v>794</v>
      </c>
      <c r="K459" s="3">
        <v>0</v>
      </c>
      <c r="L459" s="3">
        <v>0</v>
      </c>
      <c r="M459" s="3">
        <v>0</v>
      </c>
      <c r="N459" s="3">
        <v>0</v>
      </c>
      <c r="O459" s="3">
        <v>94937</v>
      </c>
      <c r="P459" s="3">
        <v>-90190.15</v>
      </c>
      <c r="Q459" s="3">
        <v>4746.8500000000004</v>
      </c>
      <c r="R459" s="3">
        <v>0</v>
      </c>
      <c r="S459" s="3">
        <v>-90190.15</v>
      </c>
      <c r="T459" s="3">
        <v>4746.8500000000004</v>
      </c>
      <c r="U459" s="3">
        <v>94937</v>
      </c>
    </row>
    <row r="460" spans="1:21" hidden="1" x14ac:dyDescent="0.2">
      <c r="A460" t="s">
        <v>795</v>
      </c>
      <c r="B460" t="s">
        <v>1</v>
      </c>
      <c r="C460" t="s">
        <v>2</v>
      </c>
      <c r="D460" t="s">
        <v>3</v>
      </c>
      <c r="E460" t="s">
        <v>746</v>
      </c>
      <c r="F460" t="s">
        <v>316</v>
      </c>
      <c r="G460" s="2"/>
      <c r="H460" t="s">
        <v>747</v>
      </c>
      <c r="I460" s="2">
        <v>36524</v>
      </c>
      <c r="J460" t="s">
        <v>796</v>
      </c>
      <c r="K460" s="3">
        <v>0</v>
      </c>
      <c r="L460" s="3">
        <v>0</v>
      </c>
      <c r="M460" s="3">
        <v>0</v>
      </c>
      <c r="N460" s="3">
        <v>0</v>
      </c>
      <c r="O460" s="3">
        <v>419985</v>
      </c>
      <c r="P460" s="3">
        <v>-398985.75</v>
      </c>
      <c r="Q460" s="3">
        <v>20999.25</v>
      </c>
      <c r="R460" s="3">
        <v>0</v>
      </c>
      <c r="S460" s="3">
        <v>-398985.75</v>
      </c>
      <c r="T460" s="3">
        <v>20999.25</v>
      </c>
      <c r="U460" s="3">
        <v>419985</v>
      </c>
    </row>
    <row r="461" spans="1:21" hidden="1" x14ac:dyDescent="0.2">
      <c r="A461" t="s">
        <v>797</v>
      </c>
      <c r="B461" t="s">
        <v>1</v>
      </c>
      <c r="C461" t="s">
        <v>2</v>
      </c>
      <c r="D461" t="s">
        <v>3</v>
      </c>
      <c r="E461" t="s">
        <v>746</v>
      </c>
      <c r="F461" t="s">
        <v>316</v>
      </c>
      <c r="G461" s="2"/>
      <c r="H461" t="s">
        <v>747</v>
      </c>
      <c r="I461" s="2">
        <v>36524</v>
      </c>
      <c r="J461" t="s">
        <v>798</v>
      </c>
      <c r="K461" s="3">
        <v>0</v>
      </c>
      <c r="L461" s="3">
        <v>0</v>
      </c>
      <c r="M461" s="3">
        <v>0</v>
      </c>
      <c r="N461" s="3">
        <v>0</v>
      </c>
      <c r="O461" s="3">
        <v>100521</v>
      </c>
      <c r="P461" s="3">
        <v>-95494.95</v>
      </c>
      <c r="Q461" s="3">
        <v>5026.05</v>
      </c>
      <c r="R461" s="3">
        <v>0</v>
      </c>
      <c r="S461" s="3">
        <v>-95494.95</v>
      </c>
      <c r="T461" s="3">
        <v>5026.05</v>
      </c>
      <c r="U461" s="3">
        <v>100521</v>
      </c>
    </row>
    <row r="462" spans="1:21" hidden="1" x14ac:dyDescent="0.2">
      <c r="A462" t="s">
        <v>799</v>
      </c>
      <c r="B462" t="s">
        <v>1</v>
      </c>
      <c r="C462" t="s">
        <v>2</v>
      </c>
      <c r="D462" t="s">
        <v>3</v>
      </c>
      <c r="E462" t="s">
        <v>746</v>
      </c>
      <c r="F462" t="s">
        <v>316</v>
      </c>
      <c r="G462" s="2"/>
      <c r="H462" t="s">
        <v>747</v>
      </c>
      <c r="I462" s="2">
        <v>36524</v>
      </c>
      <c r="J462" t="s">
        <v>800</v>
      </c>
      <c r="K462" s="3">
        <v>0</v>
      </c>
      <c r="L462" s="3">
        <v>0</v>
      </c>
      <c r="M462" s="3">
        <v>0</v>
      </c>
      <c r="N462" s="3">
        <v>0</v>
      </c>
      <c r="O462" s="3">
        <v>129980</v>
      </c>
      <c r="P462" s="3">
        <v>-123481</v>
      </c>
      <c r="Q462" s="3">
        <v>6499</v>
      </c>
      <c r="R462" s="3">
        <v>0</v>
      </c>
      <c r="S462" s="3">
        <v>-123481</v>
      </c>
      <c r="T462" s="3">
        <v>6499</v>
      </c>
      <c r="U462" s="3">
        <v>129980</v>
      </c>
    </row>
    <row r="463" spans="1:21" hidden="1" x14ac:dyDescent="0.2">
      <c r="A463" t="s">
        <v>801</v>
      </c>
      <c r="B463" t="s">
        <v>1</v>
      </c>
      <c r="C463" t="s">
        <v>2</v>
      </c>
      <c r="D463" t="s">
        <v>3</v>
      </c>
      <c r="E463" t="s">
        <v>746</v>
      </c>
      <c r="F463" t="s">
        <v>316</v>
      </c>
      <c r="G463" s="2"/>
      <c r="H463" t="s">
        <v>747</v>
      </c>
      <c r="I463" s="2">
        <v>36524</v>
      </c>
      <c r="J463" t="s">
        <v>802</v>
      </c>
      <c r="K463" s="3">
        <v>0</v>
      </c>
      <c r="L463" s="3">
        <v>0</v>
      </c>
      <c r="M463" s="3">
        <v>0</v>
      </c>
      <c r="N463" s="3">
        <v>0</v>
      </c>
      <c r="O463" s="3">
        <v>86700</v>
      </c>
      <c r="P463" s="3">
        <v>-82365</v>
      </c>
      <c r="Q463" s="3">
        <v>4335</v>
      </c>
      <c r="R463" s="3">
        <v>0</v>
      </c>
      <c r="S463" s="3">
        <v>-82365</v>
      </c>
      <c r="T463" s="3">
        <v>4335</v>
      </c>
      <c r="U463" s="3">
        <v>86700</v>
      </c>
    </row>
    <row r="464" spans="1:21" hidden="1" x14ac:dyDescent="0.2">
      <c r="A464" t="s">
        <v>803</v>
      </c>
      <c r="B464" t="s">
        <v>1</v>
      </c>
      <c r="C464" t="s">
        <v>2</v>
      </c>
      <c r="D464" t="s">
        <v>3</v>
      </c>
      <c r="E464" t="s">
        <v>746</v>
      </c>
      <c r="F464" t="s">
        <v>316</v>
      </c>
      <c r="G464" s="2"/>
      <c r="H464" t="s">
        <v>747</v>
      </c>
      <c r="I464" s="2">
        <v>36523</v>
      </c>
      <c r="J464" t="s">
        <v>804</v>
      </c>
      <c r="K464" s="3">
        <v>0</v>
      </c>
      <c r="L464" s="3">
        <v>0</v>
      </c>
      <c r="M464" s="3">
        <v>0</v>
      </c>
      <c r="N464" s="3">
        <v>0</v>
      </c>
      <c r="O464" s="3">
        <v>34800</v>
      </c>
      <c r="P464" s="3">
        <v>-33060</v>
      </c>
      <c r="Q464" s="3">
        <v>1740</v>
      </c>
      <c r="R464" s="3">
        <v>0</v>
      </c>
      <c r="S464" s="3">
        <v>-33060</v>
      </c>
      <c r="T464" s="3">
        <v>1740</v>
      </c>
      <c r="U464" s="3">
        <v>34800</v>
      </c>
    </row>
    <row r="465" spans="1:21" hidden="1" x14ac:dyDescent="0.2">
      <c r="A465" t="s">
        <v>805</v>
      </c>
      <c r="B465" t="s">
        <v>1</v>
      </c>
      <c r="C465" t="s">
        <v>2</v>
      </c>
      <c r="D465" t="s">
        <v>3</v>
      </c>
      <c r="E465" t="s">
        <v>746</v>
      </c>
      <c r="F465" t="s">
        <v>316</v>
      </c>
      <c r="G465" s="2"/>
      <c r="H465" t="s">
        <v>747</v>
      </c>
      <c r="I465" s="2">
        <v>36523</v>
      </c>
      <c r="J465" t="s">
        <v>806</v>
      </c>
      <c r="K465" s="3">
        <v>0</v>
      </c>
      <c r="L465" s="3">
        <v>0</v>
      </c>
      <c r="M465" s="3">
        <v>0</v>
      </c>
      <c r="N465" s="3">
        <v>0</v>
      </c>
      <c r="O465" s="3">
        <v>162400</v>
      </c>
      <c r="P465" s="3">
        <v>-154280</v>
      </c>
      <c r="Q465" s="3">
        <v>8120</v>
      </c>
      <c r="R465" s="3">
        <v>0</v>
      </c>
      <c r="S465" s="3">
        <v>-154280</v>
      </c>
      <c r="T465" s="3">
        <v>8120</v>
      </c>
      <c r="U465" s="3">
        <v>162400</v>
      </c>
    </row>
    <row r="466" spans="1:21" hidden="1" x14ac:dyDescent="0.2">
      <c r="A466" t="s">
        <v>807</v>
      </c>
      <c r="B466" t="s">
        <v>1</v>
      </c>
      <c r="C466" t="s">
        <v>2</v>
      </c>
      <c r="D466" t="s">
        <v>3</v>
      </c>
      <c r="E466" t="s">
        <v>746</v>
      </c>
      <c r="F466" t="s">
        <v>316</v>
      </c>
      <c r="G466" s="2"/>
      <c r="H466" t="s">
        <v>747</v>
      </c>
      <c r="I466" s="2">
        <v>36503</v>
      </c>
      <c r="J466" t="s">
        <v>808</v>
      </c>
      <c r="K466" s="3">
        <v>0</v>
      </c>
      <c r="L466" s="3">
        <v>0</v>
      </c>
      <c r="M466" s="3">
        <v>0</v>
      </c>
      <c r="N466" s="3">
        <v>0</v>
      </c>
      <c r="O466" s="3">
        <v>15667</v>
      </c>
      <c r="P466" s="3">
        <v>-14883.65</v>
      </c>
      <c r="Q466" s="3">
        <v>783.35</v>
      </c>
      <c r="R466" s="3">
        <v>0</v>
      </c>
      <c r="S466" s="3">
        <v>-14883.65</v>
      </c>
      <c r="T466" s="3">
        <v>783.35</v>
      </c>
      <c r="U466" s="3">
        <v>15667</v>
      </c>
    </row>
    <row r="467" spans="1:21" hidden="1" x14ac:dyDescent="0.2">
      <c r="A467" t="s">
        <v>809</v>
      </c>
      <c r="B467" t="s">
        <v>1</v>
      </c>
      <c r="C467" t="s">
        <v>2</v>
      </c>
      <c r="D467" t="s">
        <v>3</v>
      </c>
      <c r="E467" t="s">
        <v>746</v>
      </c>
      <c r="F467" t="s">
        <v>316</v>
      </c>
      <c r="G467" s="2"/>
      <c r="H467" t="s">
        <v>747</v>
      </c>
      <c r="I467" s="2">
        <v>36488</v>
      </c>
      <c r="J467" t="s">
        <v>810</v>
      </c>
      <c r="K467" s="3">
        <v>0</v>
      </c>
      <c r="L467" s="3">
        <v>0</v>
      </c>
      <c r="M467" s="3">
        <v>0</v>
      </c>
      <c r="N467" s="3">
        <v>0</v>
      </c>
      <c r="O467" s="3">
        <v>11237</v>
      </c>
      <c r="P467" s="3">
        <v>-10675.15</v>
      </c>
      <c r="Q467" s="3">
        <v>561.85</v>
      </c>
      <c r="R467" s="3">
        <v>0</v>
      </c>
      <c r="S467" s="3">
        <v>-10675.15</v>
      </c>
      <c r="T467" s="3">
        <v>561.85</v>
      </c>
      <c r="U467" s="3">
        <v>11237</v>
      </c>
    </row>
    <row r="468" spans="1:21" hidden="1" x14ac:dyDescent="0.2">
      <c r="A468" t="s">
        <v>811</v>
      </c>
      <c r="B468" t="s">
        <v>1</v>
      </c>
      <c r="C468" t="s">
        <v>2</v>
      </c>
      <c r="D468" t="s">
        <v>3</v>
      </c>
      <c r="E468" t="s">
        <v>746</v>
      </c>
      <c r="F468" t="s">
        <v>316</v>
      </c>
      <c r="G468" s="2"/>
      <c r="H468" t="s">
        <v>747</v>
      </c>
      <c r="I468" s="2">
        <v>36488</v>
      </c>
      <c r="J468" t="s">
        <v>812</v>
      </c>
      <c r="K468" s="3">
        <v>0</v>
      </c>
      <c r="L468" s="3">
        <v>0</v>
      </c>
      <c r="M468" s="3">
        <v>0</v>
      </c>
      <c r="N468" s="3">
        <v>0</v>
      </c>
      <c r="O468" s="3">
        <v>3512</v>
      </c>
      <c r="P468" s="3">
        <v>-3336.4</v>
      </c>
      <c r="Q468" s="3">
        <v>175.6</v>
      </c>
      <c r="R468" s="3">
        <v>0</v>
      </c>
      <c r="S468" s="3">
        <v>-3336.4</v>
      </c>
      <c r="T468" s="3">
        <v>175.6</v>
      </c>
      <c r="U468" s="3">
        <v>3512</v>
      </c>
    </row>
    <row r="469" spans="1:21" hidden="1" x14ac:dyDescent="0.2">
      <c r="A469" t="s">
        <v>813</v>
      </c>
      <c r="B469" t="s">
        <v>1</v>
      </c>
      <c r="C469" t="s">
        <v>2</v>
      </c>
      <c r="D469" t="s">
        <v>3</v>
      </c>
      <c r="E469" t="s">
        <v>746</v>
      </c>
      <c r="F469" t="s">
        <v>316</v>
      </c>
      <c r="G469" s="2"/>
      <c r="H469" t="s">
        <v>747</v>
      </c>
      <c r="I469" s="2">
        <v>36488</v>
      </c>
      <c r="J469" t="s">
        <v>814</v>
      </c>
      <c r="K469" s="3">
        <v>0</v>
      </c>
      <c r="L469" s="3">
        <v>0</v>
      </c>
      <c r="M469" s="3">
        <v>0</v>
      </c>
      <c r="N469" s="3">
        <v>0</v>
      </c>
      <c r="O469" s="3">
        <v>13398</v>
      </c>
      <c r="P469" s="3">
        <v>-12728.1</v>
      </c>
      <c r="Q469" s="3">
        <v>669.9</v>
      </c>
      <c r="R469" s="3">
        <v>0</v>
      </c>
      <c r="S469" s="3">
        <v>-12728.1</v>
      </c>
      <c r="T469" s="3">
        <v>669.9</v>
      </c>
      <c r="U469" s="3">
        <v>13398</v>
      </c>
    </row>
    <row r="470" spans="1:21" hidden="1" x14ac:dyDescent="0.2">
      <c r="A470" t="s">
        <v>815</v>
      </c>
      <c r="B470" t="s">
        <v>1</v>
      </c>
      <c r="C470" t="s">
        <v>2</v>
      </c>
      <c r="D470" t="s">
        <v>3</v>
      </c>
      <c r="E470" t="s">
        <v>746</v>
      </c>
      <c r="F470" t="s">
        <v>316</v>
      </c>
      <c r="G470" s="2"/>
      <c r="H470" t="s">
        <v>747</v>
      </c>
      <c r="I470" s="2">
        <v>36488</v>
      </c>
      <c r="J470" t="s">
        <v>816</v>
      </c>
      <c r="K470" s="3">
        <v>0</v>
      </c>
      <c r="L470" s="3">
        <v>0</v>
      </c>
      <c r="M470" s="3">
        <v>0</v>
      </c>
      <c r="N470" s="3">
        <v>0</v>
      </c>
      <c r="O470" s="3">
        <v>3566</v>
      </c>
      <c r="P470" s="3">
        <v>-3387.7</v>
      </c>
      <c r="Q470" s="3">
        <v>178.3</v>
      </c>
      <c r="R470" s="3">
        <v>0</v>
      </c>
      <c r="S470" s="3">
        <v>-3387.7</v>
      </c>
      <c r="T470" s="3">
        <v>178.3</v>
      </c>
      <c r="U470" s="3">
        <v>3566</v>
      </c>
    </row>
    <row r="471" spans="1:21" hidden="1" x14ac:dyDescent="0.2">
      <c r="A471" t="s">
        <v>817</v>
      </c>
      <c r="B471" t="s">
        <v>1</v>
      </c>
      <c r="C471" t="s">
        <v>2</v>
      </c>
      <c r="D471" t="s">
        <v>3</v>
      </c>
      <c r="E471" t="s">
        <v>746</v>
      </c>
      <c r="F471" t="s">
        <v>316</v>
      </c>
      <c r="G471" s="2"/>
      <c r="H471" t="s">
        <v>747</v>
      </c>
      <c r="I471" s="2">
        <v>36488</v>
      </c>
      <c r="J471" t="s">
        <v>818</v>
      </c>
      <c r="K471" s="3">
        <v>0</v>
      </c>
      <c r="L471" s="3">
        <v>0</v>
      </c>
      <c r="M471" s="3">
        <v>0</v>
      </c>
      <c r="N471" s="3">
        <v>0</v>
      </c>
      <c r="O471" s="3">
        <v>5186</v>
      </c>
      <c r="P471" s="3">
        <v>-4926.7</v>
      </c>
      <c r="Q471" s="3">
        <v>259.3</v>
      </c>
      <c r="R471" s="3">
        <v>0</v>
      </c>
      <c r="S471" s="3">
        <v>-4926.7</v>
      </c>
      <c r="T471" s="3">
        <v>259.3</v>
      </c>
      <c r="U471" s="3">
        <v>5186</v>
      </c>
    </row>
    <row r="472" spans="1:21" hidden="1" x14ac:dyDescent="0.2">
      <c r="A472" t="s">
        <v>819</v>
      </c>
      <c r="B472" t="s">
        <v>1</v>
      </c>
      <c r="C472" t="s">
        <v>2</v>
      </c>
      <c r="D472" t="s">
        <v>3</v>
      </c>
      <c r="E472" t="s">
        <v>746</v>
      </c>
      <c r="F472" t="s">
        <v>316</v>
      </c>
      <c r="G472" s="2"/>
      <c r="H472" t="s">
        <v>747</v>
      </c>
      <c r="I472" s="2">
        <v>36502</v>
      </c>
      <c r="J472" t="s">
        <v>820</v>
      </c>
      <c r="K472" s="3">
        <v>0</v>
      </c>
      <c r="L472" s="3">
        <v>0</v>
      </c>
      <c r="M472" s="3">
        <v>0</v>
      </c>
      <c r="N472" s="3">
        <v>0</v>
      </c>
      <c r="O472" s="3">
        <v>3928</v>
      </c>
      <c r="P472" s="3">
        <v>-3731.6</v>
      </c>
      <c r="Q472" s="3">
        <v>196.4</v>
      </c>
      <c r="R472" s="3">
        <v>0</v>
      </c>
      <c r="S472" s="3">
        <v>-3731.6</v>
      </c>
      <c r="T472" s="3">
        <v>196.4</v>
      </c>
      <c r="U472" s="3">
        <v>3928</v>
      </c>
    </row>
    <row r="473" spans="1:21" hidden="1" x14ac:dyDescent="0.2">
      <c r="A473" t="s">
        <v>821</v>
      </c>
      <c r="B473" t="s">
        <v>1</v>
      </c>
      <c r="C473" t="s">
        <v>2</v>
      </c>
      <c r="D473" t="s">
        <v>3</v>
      </c>
      <c r="E473" t="s">
        <v>746</v>
      </c>
      <c r="F473" t="s">
        <v>316</v>
      </c>
      <c r="G473" s="2"/>
      <c r="H473" t="s">
        <v>747</v>
      </c>
      <c r="I473" s="2">
        <v>36542</v>
      </c>
      <c r="J473" t="s">
        <v>822</v>
      </c>
      <c r="K473" s="3">
        <v>0</v>
      </c>
      <c r="L473" s="3">
        <v>0</v>
      </c>
      <c r="M473" s="3">
        <v>0</v>
      </c>
      <c r="N473" s="3">
        <v>0</v>
      </c>
      <c r="O473" s="3">
        <v>15243</v>
      </c>
      <c r="P473" s="3">
        <v>-14480.85</v>
      </c>
      <c r="Q473" s="3">
        <v>762.15</v>
      </c>
      <c r="R473" s="3">
        <v>0</v>
      </c>
      <c r="S473" s="3">
        <v>-14480.85</v>
      </c>
      <c r="T473" s="3">
        <v>762.15</v>
      </c>
      <c r="U473" s="3">
        <v>15243</v>
      </c>
    </row>
    <row r="474" spans="1:21" hidden="1" x14ac:dyDescent="0.2">
      <c r="A474" t="s">
        <v>823</v>
      </c>
      <c r="B474" t="s">
        <v>1</v>
      </c>
      <c r="C474" t="s">
        <v>2</v>
      </c>
      <c r="D474" t="s">
        <v>3</v>
      </c>
      <c r="E474" t="s">
        <v>746</v>
      </c>
      <c r="F474" t="s">
        <v>316</v>
      </c>
      <c r="G474" s="2">
        <v>44834</v>
      </c>
      <c r="H474" t="s">
        <v>747</v>
      </c>
      <c r="I474" s="2">
        <v>36530</v>
      </c>
      <c r="J474" t="s">
        <v>824</v>
      </c>
      <c r="K474" s="3">
        <v>0</v>
      </c>
      <c r="L474" s="3">
        <v>-24360</v>
      </c>
      <c r="M474" s="3">
        <v>0</v>
      </c>
      <c r="N474" s="3">
        <v>23142</v>
      </c>
      <c r="O474" s="3">
        <v>24360</v>
      </c>
      <c r="P474" s="3">
        <v>-23142</v>
      </c>
      <c r="Q474" s="3">
        <v>1218</v>
      </c>
      <c r="R474" s="3">
        <v>0</v>
      </c>
      <c r="S474" s="3">
        <v>0</v>
      </c>
      <c r="T474" s="3">
        <v>0</v>
      </c>
      <c r="U474" s="3">
        <v>0</v>
      </c>
    </row>
    <row r="475" spans="1:21" hidden="1" x14ac:dyDescent="0.2">
      <c r="A475" t="s">
        <v>825</v>
      </c>
      <c r="B475" t="s">
        <v>1</v>
      </c>
      <c r="C475" t="s">
        <v>2</v>
      </c>
      <c r="D475" t="s">
        <v>3</v>
      </c>
      <c r="E475" t="s">
        <v>746</v>
      </c>
      <c r="F475" t="s">
        <v>316</v>
      </c>
      <c r="G475" s="2"/>
      <c r="H475" t="s">
        <v>747</v>
      </c>
      <c r="I475" s="2">
        <v>36553</v>
      </c>
      <c r="J475" t="s">
        <v>794</v>
      </c>
      <c r="K475" s="3">
        <v>0</v>
      </c>
      <c r="L475" s="3">
        <v>0</v>
      </c>
      <c r="M475" s="3">
        <v>0</v>
      </c>
      <c r="N475" s="3">
        <v>0</v>
      </c>
      <c r="O475" s="3">
        <v>42838</v>
      </c>
      <c r="P475" s="3">
        <v>-40696.1</v>
      </c>
      <c r="Q475" s="3">
        <v>2141.9</v>
      </c>
      <c r="R475" s="3">
        <v>0</v>
      </c>
      <c r="S475" s="3">
        <v>-40696.1</v>
      </c>
      <c r="T475" s="3">
        <v>2141.9</v>
      </c>
      <c r="U475" s="3">
        <v>42838</v>
      </c>
    </row>
    <row r="476" spans="1:21" hidden="1" x14ac:dyDescent="0.2">
      <c r="A476" t="s">
        <v>826</v>
      </c>
      <c r="B476" t="s">
        <v>1</v>
      </c>
      <c r="C476" t="s">
        <v>2</v>
      </c>
      <c r="D476" t="s">
        <v>3</v>
      </c>
      <c r="E476" t="s">
        <v>746</v>
      </c>
      <c r="F476" t="s">
        <v>316</v>
      </c>
      <c r="G476" s="2"/>
      <c r="H476" t="s">
        <v>747</v>
      </c>
      <c r="I476" s="2">
        <v>36529</v>
      </c>
      <c r="J476" t="s">
        <v>827</v>
      </c>
      <c r="K476" s="3">
        <v>0</v>
      </c>
      <c r="L476" s="3">
        <v>0</v>
      </c>
      <c r="M476" s="3">
        <v>0</v>
      </c>
      <c r="N476" s="3">
        <v>0</v>
      </c>
      <c r="O476" s="3">
        <v>31300</v>
      </c>
      <c r="P476" s="3">
        <v>-29735</v>
      </c>
      <c r="Q476" s="3">
        <v>1565</v>
      </c>
      <c r="R476" s="3">
        <v>0</v>
      </c>
      <c r="S476" s="3">
        <v>-29735</v>
      </c>
      <c r="T476" s="3">
        <v>1565</v>
      </c>
      <c r="U476" s="3">
        <v>31300</v>
      </c>
    </row>
    <row r="477" spans="1:21" hidden="1" x14ac:dyDescent="0.2">
      <c r="A477" t="s">
        <v>828</v>
      </c>
      <c r="B477" t="s">
        <v>1</v>
      </c>
      <c r="C477" t="s">
        <v>2</v>
      </c>
      <c r="D477" t="s">
        <v>3</v>
      </c>
      <c r="E477" t="s">
        <v>746</v>
      </c>
      <c r="F477" t="s">
        <v>316</v>
      </c>
      <c r="G477" s="2"/>
      <c r="H477" t="s">
        <v>747</v>
      </c>
      <c r="I477" s="2">
        <v>36537</v>
      </c>
      <c r="J477" t="s">
        <v>829</v>
      </c>
      <c r="K477" s="3">
        <v>0</v>
      </c>
      <c r="L477" s="3">
        <v>0</v>
      </c>
      <c r="M477" s="3">
        <v>0</v>
      </c>
      <c r="N477" s="3">
        <v>0</v>
      </c>
      <c r="O477" s="3">
        <v>12231</v>
      </c>
      <c r="P477" s="3">
        <v>-11619.45</v>
      </c>
      <c r="Q477" s="3">
        <v>611.54999999999995</v>
      </c>
      <c r="R477" s="3">
        <v>0</v>
      </c>
      <c r="S477" s="3">
        <v>-11619.45</v>
      </c>
      <c r="T477" s="3">
        <v>611.54999999999995</v>
      </c>
      <c r="U477" s="3">
        <v>12231</v>
      </c>
    </row>
    <row r="478" spans="1:21" hidden="1" x14ac:dyDescent="0.2">
      <c r="A478" t="s">
        <v>830</v>
      </c>
      <c r="B478" t="s">
        <v>1</v>
      </c>
      <c r="C478" t="s">
        <v>2</v>
      </c>
      <c r="D478" t="s">
        <v>3</v>
      </c>
      <c r="E478" t="s">
        <v>746</v>
      </c>
      <c r="F478" t="s">
        <v>316</v>
      </c>
      <c r="G478" s="2"/>
      <c r="H478" t="s">
        <v>747</v>
      </c>
      <c r="I478" s="2">
        <v>36556</v>
      </c>
      <c r="J478" t="s">
        <v>831</v>
      </c>
      <c r="K478" s="3">
        <v>0</v>
      </c>
      <c r="L478" s="3">
        <v>0</v>
      </c>
      <c r="M478" s="3">
        <v>0</v>
      </c>
      <c r="N478" s="3">
        <v>0</v>
      </c>
      <c r="O478" s="3">
        <v>52000</v>
      </c>
      <c r="P478" s="3">
        <v>-49400</v>
      </c>
      <c r="Q478" s="3">
        <v>2600</v>
      </c>
      <c r="R478" s="3">
        <v>0</v>
      </c>
      <c r="S478" s="3">
        <v>-49400</v>
      </c>
      <c r="T478" s="3">
        <v>2600</v>
      </c>
      <c r="U478" s="3">
        <v>52000</v>
      </c>
    </row>
    <row r="479" spans="1:21" hidden="1" x14ac:dyDescent="0.2">
      <c r="A479" t="s">
        <v>832</v>
      </c>
      <c r="B479" t="s">
        <v>1</v>
      </c>
      <c r="C479" t="s">
        <v>2</v>
      </c>
      <c r="D479" t="s">
        <v>3</v>
      </c>
      <c r="E479" t="s">
        <v>746</v>
      </c>
      <c r="F479" t="s">
        <v>316</v>
      </c>
      <c r="G479" s="2"/>
      <c r="H479" t="s">
        <v>747</v>
      </c>
      <c r="I479" s="2">
        <v>36537</v>
      </c>
      <c r="J479" t="s">
        <v>833</v>
      </c>
      <c r="K479" s="3">
        <v>0</v>
      </c>
      <c r="L479" s="3">
        <v>0</v>
      </c>
      <c r="M479" s="3">
        <v>0</v>
      </c>
      <c r="N479" s="3">
        <v>0</v>
      </c>
      <c r="O479" s="3">
        <v>26800</v>
      </c>
      <c r="P479" s="3">
        <v>-25460</v>
      </c>
      <c r="Q479" s="3">
        <v>1340</v>
      </c>
      <c r="R479" s="3">
        <v>0</v>
      </c>
      <c r="S479" s="3">
        <v>-25460</v>
      </c>
      <c r="T479" s="3">
        <v>1340</v>
      </c>
      <c r="U479" s="3">
        <v>26800</v>
      </c>
    </row>
    <row r="480" spans="1:21" hidden="1" x14ac:dyDescent="0.2">
      <c r="A480" t="s">
        <v>834</v>
      </c>
      <c r="B480" t="s">
        <v>1</v>
      </c>
      <c r="C480" t="s">
        <v>2</v>
      </c>
      <c r="D480" t="s">
        <v>3</v>
      </c>
      <c r="E480" t="s">
        <v>746</v>
      </c>
      <c r="F480" t="s">
        <v>316</v>
      </c>
      <c r="G480" s="2"/>
      <c r="H480" t="s">
        <v>747</v>
      </c>
      <c r="I480" s="2">
        <v>36598</v>
      </c>
      <c r="J480" t="s">
        <v>835</v>
      </c>
      <c r="K480" s="3">
        <v>0</v>
      </c>
      <c r="L480" s="3">
        <v>0</v>
      </c>
      <c r="M480" s="3">
        <v>0</v>
      </c>
      <c r="N480" s="3">
        <v>0</v>
      </c>
      <c r="O480" s="3">
        <v>30800</v>
      </c>
      <c r="P480" s="3">
        <v>-29260</v>
      </c>
      <c r="Q480" s="3">
        <v>1540</v>
      </c>
      <c r="R480" s="3">
        <v>0</v>
      </c>
      <c r="S480" s="3">
        <v>-29260</v>
      </c>
      <c r="T480" s="3">
        <v>1540</v>
      </c>
      <c r="U480" s="3">
        <v>30800</v>
      </c>
    </row>
    <row r="481" spans="1:21" hidden="1" x14ac:dyDescent="0.2">
      <c r="A481" t="s">
        <v>836</v>
      </c>
      <c r="B481" t="s">
        <v>1</v>
      </c>
      <c r="C481" t="s">
        <v>2</v>
      </c>
      <c r="D481" t="s">
        <v>3</v>
      </c>
      <c r="E481" t="s">
        <v>746</v>
      </c>
      <c r="F481" t="s">
        <v>316</v>
      </c>
      <c r="G481" s="2"/>
      <c r="H481" t="s">
        <v>747</v>
      </c>
      <c r="I481" s="2">
        <v>36586</v>
      </c>
      <c r="J481" t="s">
        <v>837</v>
      </c>
      <c r="K481" s="3">
        <v>0</v>
      </c>
      <c r="L481" s="3">
        <v>0</v>
      </c>
      <c r="M481" s="3">
        <v>0</v>
      </c>
      <c r="N481" s="3">
        <v>0</v>
      </c>
      <c r="O481" s="3">
        <v>100290</v>
      </c>
      <c r="P481" s="3">
        <v>-95275.5</v>
      </c>
      <c r="Q481" s="3">
        <v>5014.5</v>
      </c>
      <c r="R481" s="3">
        <v>0</v>
      </c>
      <c r="S481" s="3">
        <v>-95275.5</v>
      </c>
      <c r="T481" s="3">
        <v>5014.5</v>
      </c>
      <c r="U481" s="3">
        <v>100290</v>
      </c>
    </row>
    <row r="482" spans="1:21" hidden="1" x14ac:dyDescent="0.2">
      <c r="A482" t="s">
        <v>838</v>
      </c>
      <c r="B482" t="s">
        <v>1</v>
      </c>
      <c r="C482" t="s">
        <v>2</v>
      </c>
      <c r="D482" t="s">
        <v>3</v>
      </c>
      <c r="E482" t="s">
        <v>746</v>
      </c>
      <c r="F482" t="s">
        <v>316</v>
      </c>
      <c r="G482" s="2"/>
      <c r="H482" t="s">
        <v>747</v>
      </c>
      <c r="I482" s="2">
        <v>36586</v>
      </c>
      <c r="J482" t="s">
        <v>833</v>
      </c>
      <c r="K482" s="3">
        <v>0</v>
      </c>
      <c r="L482" s="3">
        <v>0</v>
      </c>
      <c r="M482" s="3">
        <v>0</v>
      </c>
      <c r="N482" s="3">
        <v>0</v>
      </c>
      <c r="O482" s="3">
        <v>30649</v>
      </c>
      <c r="P482" s="3">
        <v>-29116.55</v>
      </c>
      <c r="Q482" s="3">
        <v>1532.45</v>
      </c>
      <c r="R482" s="3">
        <v>0</v>
      </c>
      <c r="S482" s="3">
        <v>-29116.55</v>
      </c>
      <c r="T482" s="3">
        <v>1532.45</v>
      </c>
      <c r="U482" s="3">
        <v>30649</v>
      </c>
    </row>
    <row r="483" spans="1:21" hidden="1" x14ac:dyDescent="0.2">
      <c r="A483" t="s">
        <v>839</v>
      </c>
      <c r="B483" t="s">
        <v>1</v>
      </c>
      <c r="C483" t="s">
        <v>2</v>
      </c>
      <c r="D483" t="s">
        <v>3</v>
      </c>
      <c r="E483" t="s">
        <v>746</v>
      </c>
      <c r="F483" t="s">
        <v>316</v>
      </c>
      <c r="G483" s="2"/>
      <c r="H483" t="s">
        <v>747</v>
      </c>
      <c r="I483" s="2">
        <v>36593</v>
      </c>
      <c r="J483" t="s">
        <v>840</v>
      </c>
      <c r="K483" s="3">
        <v>0</v>
      </c>
      <c r="L483" s="3">
        <v>0</v>
      </c>
      <c r="M483" s="3">
        <v>0</v>
      </c>
      <c r="N483" s="3">
        <v>0</v>
      </c>
      <c r="O483" s="3">
        <v>24500</v>
      </c>
      <c r="P483" s="3">
        <v>-23275</v>
      </c>
      <c r="Q483" s="3">
        <v>1225</v>
      </c>
      <c r="R483" s="3">
        <v>0</v>
      </c>
      <c r="S483" s="3">
        <v>-23275</v>
      </c>
      <c r="T483" s="3">
        <v>1225</v>
      </c>
      <c r="U483" s="3">
        <v>24500</v>
      </c>
    </row>
    <row r="484" spans="1:21" hidden="1" x14ac:dyDescent="0.2">
      <c r="A484" t="s">
        <v>841</v>
      </c>
      <c r="B484" t="s">
        <v>1</v>
      </c>
      <c r="C484" t="s">
        <v>2</v>
      </c>
      <c r="D484" t="s">
        <v>3</v>
      </c>
      <c r="E484" t="s">
        <v>746</v>
      </c>
      <c r="F484" t="s">
        <v>316</v>
      </c>
      <c r="G484" s="2"/>
      <c r="H484" t="s">
        <v>747</v>
      </c>
      <c r="I484" s="2">
        <v>36622</v>
      </c>
      <c r="J484" t="s">
        <v>842</v>
      </c>
      <c r="K484" s="3">
        <v>0</v>
      </c>
      <c r="L484" s="3">
        <v>0</v>
      </c>
      <c r="M484" s="3">
        <v>0</v>
      </c>
      <c r="N484" s="3">
        <v>0</v>
      </c>
      <c r="O484" s="3">
        <v>8445</v>
      </c>
      <c r="P484" s="3">
        <v>-8022.75</v>
      </c>
      <c r="Q484" s="3">
        <v>422.25</v>
      </c>
      <c r="R484" s="3">
        <v>0</v>
      </c>
      <c r="S484" s="3">
        <v>-8022.75</v>
      </c>
      <c r="T484" s="3">
        <v>422.25</v>
      </c>
      <c r="U484" s="3">
        <v>8445</v>
      </c>
    </row>
    <row r="485" spans="1:21" hidden="1" x14ac:dyDescent="0.2">
      <c r="A485" t="s">
        <v>843</v>
      </c>
      <c r="B485" t="s">
        <v>1</v>
      </c>
      <c r="C485" t="s">
        <v>2</v>
      </c>
      <c r="D485" t="s">
        <v>3</v>
      </c>
      <c r="E485" t="s">
        <v>746</v>
      </c>
      <c r="F485" t="s">
        <v>316</v>
      </c>
      <c r="G485" s="2"/>
      <c r="H485" t="s">
        <v>747</v>
      </c>
      <c r="I485" s="2">
        <v>36622</v>
      </c>
      <c r="J485" t="s">
        <v>844</v>
      </c>
      <c r="K485" s="3">
        <v>0</v>
      </c>
      <c r="L485" s="3">
        <v>0</v>
      </c>
      <c r="M485" s="3">
        <v>0</v>
      </c>
      <c r="N485" s="3">
        <v>0</v>
      </c>
      <c r="O485" s="3">
        <v>16890</v>
      </c>
      <c r="P485" s="3">
        <v>-16045.5</v>
      </c>
      <c r="Q485" s="3">
        <v>844.5</v>
      </c>
      <c r="R485" s="3">
        <v>0</v>
      </c>
      <c r="S485" s="3">
        <v>-16045.5</v>
      </c>
      <c r="T485" s="3">
        <v>844.5</v>
      </c>
      <c r="U485" s="3">
        <v>16890</v>
      </c>
    </row>
    <row r="486" spans="1:21" hidden="1" x14ac:dyDescent="0.2">
      <c r="A486" t="s">
        <v>845</v>
      </c>
      <c r="B486" t="s">
        <v>1</v>
      </c>
      <c r="C486" t="s">
        <v>2</v>
      </c>
      <c r="D486" t="s">
        <v>3</v>
      </c>
      <c r="E486" t="s">
        <v>746</v>
      </c>
      <c r="F486" t="s">
        <v>316</v>
      </c>
      <c r="G486" s="2"/>
      <c r="H486" t="s">
        <v>747</v>
      </c>
      <c r="I486" s="2">
        <v>36622</v>
      </c>
      <c r="J486" t="s">
        <v>846</v>
      </c>
      <c r="K486" s="3">
        <v>0</v>
      </c>
      <c r="L486" s="3">
        <v>0</v>
      </c>
      <c r="M486" s="3">
        <v>0</v>
      </c>
      <c r="N486" s="3">
        <v>0</v>
      </c>
      <c r="O486" s="3">
        <v>8964</v>
      </c>
      <c r="P486" s="3">
        <v>-8515.7999999999993</v>
      </c>
      <c r="Q486" s="3">
        <v>448.2</v>
      </c>
      <c r="R486" s="3">
        <v>0</v>
      </c>
      <c r="S486" s="3">
        <v>-8515.7999999999993</v>
      </c>
      <c r="T486" s="3">
        <v>448.2</v>
      </c>
      <c r="U486" s="3">
        <v>8964</v>
      </c>
    </row>
    <row r="487" spans="1:21" hidden="1" x14ac:dyDescent="0.2">
      <c r="A487" t="s">
        <v>847</v>
      </c>
      <c r="B487" t="s">
        <v>1</v>
      </c>
      <c r="C487" t="s">
        <v>2</v>
      </c>
      <c r="D487" t="s">
        <v>3</v>
      </c>
      <c r="E487" t="s">
        <v>746</v>
      </c>
      <c r="F487" t="s">
        <v>316</v>
      </c>
      <c r="G487" s="2"/>
      <c r="H487" t="s">
        <v>747</v>
      </c>
      <c r="I487" s="2">
        <v>36630</v>
      </c>
      <c r="J487" t="s">
        <v>848</v>
      </c>
      <c r="K487" s="3">
        <v>0</v>
      </c>
      <c r="L487" s="3">
        <v>0</v>
      </c>
      <c r="M487" s="3">
        <v>0</v>
      </c>
      <c r="N487" s="3">
        <v>0</v>
      </c>
      <c r="O487" s="3">
        <v>34429</v>
      </c>
      <c r="P487" s="3">
        <v>-32707.55</v>
      </c>
      <c r="Q487" s="3">
        <v>1721.45</v>
      </c>
      <c r="R487" s="3">
        <v>0</v>
      </c>
      <c r="S487" s="3">
        <v>-32707.55</v>
      </c>
      <c r="T487" s="3">
        <v>1721.45</v>
      </c>
      <c r="U487" s="3">
        <v>34429</v>
      </c>
    </row>
    <row r="488" spans="1:21" hidden="1" x14ac:dyDescent="0.2">
      <c r="A488" t="s">
        <v>849</v>
      </c>
      <c r="B488" t="s">
        <v>1</v>
      </c>
      <c r="C488" t="s">
        <v>2</v>
      </c>
      <c r="D488" t="s">
        <v>3</v>
      </c>
      <c r="E488" t="s">
        <v>746</v>
      </c>
      <c r="F488" t="s">
        <v>316</v>
      </c>
      <c r="G488" s="2"/>
      <c r="H488" t="s">
        <v>747</v>
      </c>
      <c r="I488" s="2">
        <v>36622</v>
      </c>
      <c r="J488" t="s">
        <v>850</v>
      </c>
      <c r="K488" s="3">
        <v>0</v>
      </c>
      <c r="L488" s="3">
        <v>0</v>
      </c>
      <c r="M488" s="3">
        <v>0</v>
      </c>
      <c r="N488" s="3">
        <v>0</v>
      </c>
      <c r="O488" s="3">
        <v>11953</v>
      </c>
      <c r="P488" s="3">
        <v>-11355.35</v>
      </c>
      <c r="Q488" s="3">
        <v>597.65</v>
      </c>
      <c r="R488" s="3">
        <v>0</v>
      </c>
      <c r="S488" s="3">
        <v>-11355.35</v>
      </c>
      <c r="T488" s="3">
        <v>597.65</v>
      </c>
      <c r="U488" s="3">
        <v>11953</v>
      </c>
    </row>
    <row r="489" spans="1:21" hidden="1" x14ac:dyDescent="0.2">
      <c r="A489" t="s">
        <v>851</v>
      </c>
      <c r="B489" t="s">
        <v>1</v>
      </c>
      <c r="C489" t="s">
        <v>2</v>
      </c>
      <c r="D489" t="s">
        <v>3</v>
      </c>
      <c r="E489" t="s">
        <v>746</v>
      </c>
      <c r="F489" t="s">
        <v>316</v>
      </c>
      <c r="G489" s="2"/>
      <c r="H489" t="s">
        <v>747</v>
      </c>
      <c r="I489" s="2">
        <v>36622</v>
      </c>
      <c r="J489" t="s">
        <v>852</v>
      </c>
      <c r="K489" s="3">
        <v>0</v>
      </c>
      <c r="L489" s="3">
        <v>0</v>
      </c>
      <c r="M489" s="3">
        <v>0</v>
      </c>
      <c r="N489" s="3">
        <v>0</v>
      </c>
      <c r="O489" s="3">
        <v>8445</v>
      </c>
      <c r="P489" s="3">
        <v>-8022.75</v>
      </c>
      <c r="Q489" s="3">
        <v>422.25</v>
      </c>
      <c r="R489" s="3">
        <v>0</v>
      </c>
      <c r="S489" s="3">
        <v>-8022.75</v>
      </c>
      <c r="T489" s="3">
        <v>422.25</v>
      </c>
      <c r="U489" s="3">
        <v>8445</v>
      </c>
    </row>
    <row r="490" spans="1:21" hidden="1" x14ac:dyDescent="0.2">
      <c r="A490" t="s">
        <v>853</v>
      </c>
      <c r="B490" t="s">
        <v>1</v>
      </c>
      <c r="C490" t="s">
        <v>2</v>
      </c>
      <c r="D490" t="s">
        <v>3</v>
      </c>
      <c r="E490" t="s">
        <v>746</v>
      </c>
      <c r="F490" t="s">
        <v>316</v>
      </c>
      <c r="G490" s="2"/>
      <c r="H490" t="s">
        <v>747</v>
      </c>
      <c r="I490" s="2">
        <v>36622</v>
      </c>
      <c r="J490" t="s">
        <v>854</v>
      </c>
      <c r="K490" s="3">
        <v>0</v>
      </c>
      <c r="L490" s="3">
        <v>0</v>
      </c>
      <c r="M490" s="3">
        <v>0</v>
      </c>
      <c r="N490" s="3">
        <v>0</v>
      </c>
      <c r="O490" s="3">
        <v>71456</v>
      </c>
      <c r="P490" s="3">
        <v>-67883.199999999997</v>
      </c>
      <c r="Q490" s="3">
        <v>3572.8</v>
      </c>
      <c r="R490" s="3">
        <v>0</v>
      </c>
      <c r="S490" s="3">
        <v>-67883.199999999997</v>
      </c>
      <c r="T490" s="3">
        <v>3572.8</v>
      </c>
      <c r="U490" s="3">
        <v>71456</v>
      </c>
    </row>
    <row r="491" spans="1:21" hidden="1" x14ac:dyDescent="0.2">
      <c r="A491" t="s">
        <v>855</v>
      </c>
      <c r="B491" t="s">
        <v>1</v>
      </c>
      <c r="C491" t="s">
        <v>2</v>
      </c>
      <c r="D491" t="s">
        <v>3</v>
      </c>
      <c r="E491" t="s">
        <v>746</v>
      </c>
      <c r="F491" t="s">
        <v>316</v>
      </c>
      <c r="G491" s="2"/>
      <c r="H491" t="s">
        <v>747</v>
      </c>
      <c r="I491" s="2">
        <v>36622</v>
      </c>
      <c r="J491" t="s">
        <v>856</v>
      </c>
      <c r="K491" s="3">
        <v>0</v>
      </c>
      <c r="L491" s="3">
        <v>0</v>
      </c>
      <c r="M491" s="3">
        <v>0</v>
      </c>
      <c r="N491" s="3">
        <v>0</v>
      </c>
      <c r="O491" s="3">
        <v>13440</v>
      </c>
      <c r="P491" s="3">
        <v>-12768</v>
      </c>
      <c r="Q491" s="3">
        <v>672</v>
      </c>
      <c r="R491" s="3">
        <v>0</v>
      </c>
      <c r="S491" s="3">
        <v>-12768</v>
      </c>
      <c r="T491" s="3">
        <v>672</v>
      </c>
      <c r="U491" s="3">
        <v>13440</v>
      </c>
    </row>
    <row r="492" spans="1:21" hidden="1" x14ac:dyDescent="0.2">
      <c r="A492" t="s">
        <v>857</v>
      </c>
      <c r="B492" t="s">
        <v>1</v>
      </c>
      <c r="C492" t="s">
        <v>2</v>
      </c>
      <c r="D492" t="s">
        <v>3</v>
      </c>
      <c r="E492" t="s">
        <v>746</v>
      </c>
      <c r="F492" t="s">
        <v>316</v>
      </c>
      <c r="G492" s="2"/>
      <c r="H492" t="s">
        <v>747</v>
      </c>
      <c r="I492" s="2">
        <v>36622</v>
      </c>
      <c r="J492" t="s">
        <v>858</v>
      </c>
      <c r="K492" s="3">
        <v>0</v>
      </c>
      <c r="L492" s="3">
        <v>0</v>
      </c>
      <c r="M492" s="3">
        <v>0</v>
      </c>
      <c r="N492" s="3">
        <v>0</v>
      </c>
      <c r="O492" s="3">
        <v>4547</v>
      </c>
      <c r="P492" s="3">
        <v>-4319.6499999999996</v>
      </c>
      <c r="Q492" s="3">
        <v>227.35</v>
      </c>
      <c r="R492" s="3">
        <v>0</v>
      </c>
      <c r="S492" s="3">
        <v>-4319.6499999999996</v>
      </c>
      <c r="T492" s="3">
        <v>227.35</v>
      </c>
      <c r="U492" s="3">
        <v>4547</v>
      </c>
    </row>
    <row r="493" spans="1:21" hidden="1" x14ac:dyDescent="0.2">
      <c r="A493" t="s">
        <v>859</v>
      </c>
      <c r="B493" t="s">
        <v>1</v>
      </c>
      <c r="C493" t="s">
        <v>2</v>
      </c>
      <c r="D493" t="s">
        <v>3</v>
      </c>
      <c r="E493" t="s">
        <v>746</v>
      </c>
      <c r="F493" t="s">
        <v>316</v>
      </c>
      <c r="G493" s="2"/>
      <c r="H493" t="s">
        <v>747</v>
      </c>
      <c r="I493" s="2">
        <v>36619</v>
      </c>
      <c r="J493" t="s">
        <v>860</v>
      </c>
      <c r="K493" s="3">
        <v>0</v>
      </c>
      <c r="L493" s="3">
        <v>0</v>
      </c>
      <c r="M493" s="3">
        <v>0</v>
      </c>
      <c r="N493" s="3">
        <v>0</v>
      </c>
      <c r="O493" s="3">
        <v>30690</v>
      </c>
      <c r="P493" s="3">
        <v>-29155.5</v>
      </c>
      <c r="Q493" s="3">
        <v>1534.5</v>
      </c>
      <c r="R493" s="3">
        <v>0</v>
      </c>
      <c r="S493" s="3">
        <v>-29155.5</v>
      </c>
      <c r="T493" s="3">
        <v>1534.5</v>
      </c>
      <c r="U493" s="3">
        <v>30690</v>
      </c>
    </row>
    <row r="494" spans="1:21" hidden="1" x14ac:dyDescent="0.2">
      <c r="A494" t="s">
        <v>861</v>
      </c>
      <c r="B494" t="s">
        <v>1</v>
      </c>
      <c r="C494" t="s">
        <v>2</v>
      </c>
      <c r="D494" t="s">
        <v>3</v>
      </c>
      <c r="E494" t="s">
        <v>746</v>
      </c>
      <c r="F494" t="s">
        <v>316</v>
      </c>
      <c r="G494" s="2"/>
      <c r="H494" t="s">
        <v>747</v>
      </c>
      <c r="I494" s="2">
        <v>36623</v>
      </c>
      <c r="J494" t="s">
        <v>862</v>
      </c>
      <c r="K494" s="3">
        <v>0</v>
      </c>
      <c r="L494" s="3">
        <v>0</v>
      </c>
      <c r="M494" s="3">
        <v>0</v>
      </c>
      <c r="N494" s="3">
        <v>0</v>
      </c>
      <c r="O494" s="3">
        <v>14742</v>
      </c>
      <c r="P494" s="3">
        <v>-14004.9</v>
      </c>
      <c r="Q494" s="3">
        <v>737.1</v>
      </c>
      <c r="R494" s="3">
        <v>0</v>
      </c>
      <c r="S494" s="3">
        <v>-14004.9</v>
      </c>
      <c r="T494" s="3">
        <v>737.1</v>
      </c>
      <c r="U494" s="3">
        <v>14742</v>
      </c>
    </row>
    <row r="495" spans="1:21" hidden="1" x14ac:dyDescent="0.2">
      <c r="A495" t="s">
        <v>863</v>
      </c>
      <c r="B495" t="s">
        <v>1</v>
      </c>
      <c r="C495" t="s">
        <v>2</v>
      </c>
      <c r="D495" t="s">
        <v>3</v>
      </c>
      <c r="E495" t="s">
        <v>746</v>
      </c>
      <c r="F495" t="s">
        <v>316</v>
      </c>
      <c r="G495" s="2"/>
      <c r="H495" t="s">
        <v>747</v>
      </c>
      <c r="I495" s="2">
        <v>36647</v>
      </c>
      <c r="J495" t="s">
        <v>864</v>
      </c>
      <c r="K495" s="3">
        <v>0</v>
      </c>
      <c r="L495" s="3">
        <v>0</v>
      </c>
      <c r="M495" s="3">
        <v>0</v>
      </c>
      <c r="N495" s="3">
        <v>0</v>
      </c>
      <c r="O495" s="3">
        <v>18338</v>
      </c>
      <c r="P495" s="3">
        <v>-17421.099999999999</v>
      </c>
      <c r="Q495" s="3">
        <v>916.9</v>
      </c>
      <c r="R495" s="3">
        <v>0</v>
      </c>
      <c r="S495" s="3">
        <v>-17421.099999999999</v>
      </c>
      <c r="T495" s="3">
        <v>916.9</v>
      </c>
      <c r="U495" s="3">
        <v>18338</v>
      </c>
    </row>
    <row r="496" spans="1:21" hidden="1" x14ac:dyDescent="0.2">
      <c r="A496" t="s">
        <v>865</v>
      </c>
      <c r="B496" t="s">
        <v>1</v>
      </c>
      <c r="C496" t="s">
        <v>2</v>
      </c>
      <c r="D496" t="s">
        <v>3</v>
      </c>
      <c r="E496" t="s">
        <v>746</v>
      </c>
      <c r="F496" t="s">
        <v>316</v>
      </c>
      <c r="G496" s="2"/>
      <c r="H496" t="s">
        <v>747</v>
      </c>
      <c r="I496" s="2">
        <v>36647</v>
      </c>
      <c r="J496" t="s">
        <v>866</v>
      </c>
      <c r="K496" s="3">
        <v>0</v>
      </c>
      <c r="L496" s="3">
        <v>0</v>
      </c>
      <c r="M496" s="3">
        <v>0</v>
      </c>
      <c r="N496" s="3">
        <v>0</v>
      </c>
      <c r="O496" s="3">
        <v>16775</v>
      </c>
      <c r="P496" s="3">
        <v>-15936.25</v>
      </c>
      <c r="Q496" s="3">
        <v>838.75</v>
      </c>
      <c r="R496" s="3">
        <v>0</v>
      </c>
      <c r="S496" s="3">
        <v>-15936.25</v>
      </c>
      <c r="T496" s="3">
        <v>838.75</v>
      </c>
      <c r="U496" s="3">
        <v>16775</v>
      </c>
    </row>
    <row r="497" spans="1:21" hidden="1" x14ac:dyDescent="0.2">
      <c r="A497" t="s">
        <v>867</v>
      </c>
      <c r="B497" t="s">
        <v>1</v>
      </c>
      <c r="C497" t="s">
        <v>2</v>
      </c>
      <c r="D497" t="s">
        <v>3</v>
      </c>
      <c r="E497" t="s">
        <v>746</v>
      </c>
      <c r="F497" t="s">
        <v>316</v>
      </c>
      <c r="G497" s="2"/>
      <c r="H497" t="s">
        <v>747</v>
      </c>
      <c r="I497" s="2">
        <v>36647</v>
      </c>
      <c r="J497" t="s">
        <v>868</v>
      </c>
      <c r="K497" s="3">
        <v>0</v>
      </c>
      <c r="L497" s="3">
        <v>0</v>
      </c>
      <c r="M497" s="3">
        <v>0</v>
      </c>
      <c r="N497" s="3">
        <v>0</v>
      </c>
      <c r="O497" s="3">
        <v>69600</v>
      </c>
      <c r="P497" s="3">
        <v>-66120</v>
      </c>
      <c r="Q497" s="3">
        <v>3480</v>
      </c>
      <c r="R497" s="3">
        <v>0</v>
      </c>
      <c r="S497" s="3">
        <v>-66120</v>
      </c>
      <c r="T497" s="3">
        <v>3480</v>
      </c>
      <c r="U497" s="3">
        <v>69600</v>
      </c>
    </row>
    <row r="498" spans="1:21" hidden="1" x14ac:dyDescent="0.2">
      <c r="A498" t="s">
        <v>869</v>
      </c>
      <c r="B498" t="s">
        <v>1</v>
      </c>
      <c r="C498" t="s">
        <v>2</v>
      </c>
      <c r="D498" t="s">
        <v>3</v>
      </c>
      <c r="E498" t="s">
        <v>746</v>
      </c>
      <c r="F498" t="s">
        <v>316</v>
      </c>
      <c r="G498" s="2"/>
      <c r="H498" t="s">
        <v>747</v>
      </c>
      <c r="I498" s="2">
        <v>36647</v>
      </c>
      <c r="J498" t="s">
        <v>870</v>
      </c>
      <c r="K498" s="3">
        <v>0</v>
      </c>
      <c r="L498" s="3">
        <v>0</v>
      </c>
      <c r="M498" s="3">
        <v>0</v>
      </c>
      <c r="N498" s="3">
        <v>0</v>
      </c>
      <c r="O498" s="3">
        <v>9499</v>
      </c>
      <c r="P498" s="3">
        <v>-8549.1</v>
      </c>
      <c r="Q498" s="3">
        <v>949.9</v>
      </c>
      <c r="R498" s="3">
        <v>0</v>
      </c>
      <c r="S498" s="3">
        <v>-8549.1</v>
      </c>
      <c r="T498" s="3">
        <v>949.9</v>
      </c>
      <c r="U498" s="3">
        <v>9499</v>
      </c>
    </row>
    <row r="499" spans="1:21" hidden="1" x14ac:dyDescent="0.2">
      <c r="A499" t="s">
        <v>871</v>
      </c>
      <c r="B499" t="s">
        <v>1</v>
      </c>
      <c r="C499" t="s">
        <v>2</v>
      </c>
      <c r="D499" t="s">
        <v>3</v>
      </c>
      <c r="E499" t="s">
        <v>746</v>
      </c>
      <c r="F499" t="s">
        <v>316</v>
      </c>
      <c r="G499" s="2"/>
      <c r="H499" t="s">
        <v>747</v>
      </c>
      <c r="I499" s="2">
        <v>36661</v>
      </c>
      <c r="J499" t="s">
        <v>872</v>
      </c>
      <c r="K499" s="3">
        <v>0</v>
      </c>
      <c r="L499" s="3">
        <v>0</v>
      </c>
      <c r="M499" s="3">
        <v>0</v>
      </c>
      <c r="N499" s="3">
        <v>0</v>
      </c>
      <c r="O499" s="3">
        <v>30690</v>
      </c>
      <c r="P499" s="3">
        <v>-29155.5</v>
      </c>
      <c r="Q499" s="3">
        <v>1534.5</v>
      </c>
      <c r="R499" s="3">
        <v>0</v>
      </c>
      <c r="S499" s="3">
        <v>-29155.5</v>
      </c>
      <c r="T499" s="3">
        <v>1534.5</v>
      </c>
      <c r="U499" s="3">
        <v>30690</v>
      </c>
    </row>
    <row r="500" spans="1:21" hidden="1" x14ac:dyDescent="0.2">
      <c r="A500" t="s">
        <v>873</v>
      </c>
      <c r="B500" t="s">
        <v>1</v>
      </c>
      <c r="C500" t="s">
        <v>2</v>
      </c>
      <c r="D500" t="s">
        <v>3</v>
      </c>
      <c r="E500" t="s">
        <v>746</v>
      </c>
      <c r="F500" t="s">
        <v>316</v>
      </c>
      <c r="G500" s="2"/>
      <c r="H500" t="s">
        <v>747</v>
      </c>
      <c r="I500" s="2">
        <v>36647</v>
      </c>
      <c r="J500" t="s">
        <v>344</v>
      </c>
      <c r="K500" s="3">
        <v>0</v>
      </c>
      <c r="L500" s="3">
        <v>0</v>
      </c>
      <c r="M500" s="3">
        <v>0</v>
      </c>
      <c r="N500" s="3">
        <v>0</v>
      </c>
      <c r="O500" s="3">
        <v>6863</v>
      </c>
      <c r="P500" s="3">
        <v>-6519.85</v>
      </c>
      <c r="Q500" s="3">
        <v>343.15</v>
      </c>
      <c r="R500" s="3">
        <v>0</v>
      </c>
      <c r="S500" s="3">
        <v>-6519.85</v>
      </c>
      <c r="T500" s="3">
        <v>343.15</v>
      </c>
      <c r="U500" s="3">
        <v>6863</v>
      </c>
    </row>
    <row r="501" spans="1:21" hidden="1" x14ac:dyDescent="0.2">
      <c r="A501" t="s">
        <v>874</v>
      </c>
      <c r="B501" t="s">
        <v>1</v>
      </c>
      <c r="C501" t="s">
        <v>2</v>
      </c>
      <c r="D501" t="s">
        <v>3</v>
      </c>
      <c r="E501" t="s">
        <v>746</v>
      </c>
      <c r="F501" t="s">
        <v>316</v>
      </c>
      <c r="G501" s="2"/>
      <c r="H501" t="s">
        <v>747</v>
      </c>
      <c r="I501" s="2">
        <v>36647</v>
      </c>
      <c r="J501" t="s">
        <v>875</v>
      </c>
      <c r="K501" s="3">
        <v>0</v>
      </c>
      <c r="L501" s="3">
        <v>0</v>
      </c>
      <c r="M501" s="3">
        <v>0</v>
      </c>
      <c r="N501" s="3">
        <v>0</v>
      </c>
      <c r="O501" s="3">
        <v>1053</v>
      </c>
      <c r="P501" s="3">
        <v>-1000.35</v>
      </c>
      <c r="Q501" s="3">
        <v>52.65</v>
      </c>
      <c r="R501" s="3">
        <v>0</v>
      </c>
      <c r="S501" s="3">
        <v>-1000.35</v>
      </c>
      <c r="T501" s="3">
        <v>52.65</v>
      </c>
      <c r="U501" s="3">
        <v>1053</v>
      </c>
    </row>
    <row r="502" spans="1:21" hidden="1" x14ac:dyDescent="0.2">
      <c r="A502" t="s">
        <v>876</v>
      </c>
      <c r="B502" t="s">
        <v>1</v>
      </c>
      <c r="C502" t="s">
        <v>2</v>
      </c>
      <c r="D502" t="s">
        <v>3</v>
      </c>
      <c r="E502" t="s">
        <v>746</v>
      </c>
      <c r="F502" t="s">
        <v>316</v>
      </c>
      <c r="G502" s="2"/>
      <c r="H502" t="s">
        <v>747</v>
      </c>
      <c r="I502" s="2">
        <v>36647</v>
      </c>
      <c r="J502" t="s">
        <v>822</v>
      </c>
      <c r="K502" s="3">
        <v>0</v>
      </c>
      <c r="L502" s="3">
        <v>0</v>
      </c>
      <c r="M502" s="3">
        <v>0</v>
      </c>
      <c r="N502" s="3">
        <v>0</v>
      </c>
      <c r="O502" s="3">
        <v>1069</v>
      </c>
      <c r="P502" s="3">
        <v>-1015.55</v>
      </c>
      <c r="Q502" s="3">
        <v>53.45</v>
      </c>
      <c r="R502" s="3">
        <v>0</v>
      </c>
      <c r="S502" s="3">
        <v>-1015.55</v>
      </c>
      <c r="T502" s="3">
        <v>53.45</v>
      </c>
      <c r="U502" s="3">
        <v>1069</v>
      </c>
    </row>
    <row r="503" spans="1:21" hidden="1" x14ac:dyDescent="0.2">
      <c r="A503" t="s">
        <v>877</v>
      </c>
      <c r="B503" t="s">
        <v>1</v>
      </c>
      <c r="C503" t="s">
        <v>2</v>
      </c>
      <c r="D503" t="s">
        <v>3</v>
      </c>
      <c r="E503" t="s">
        <v>746</v>
      </c>
      <c r="F503" t="s">
        <v>316</v>
      </c>
      <c r="G503" s="2"/>
      <c r="H503" t="s">
        <v>747</v>
      </c>
      <c r="I503" s="2">
        <v>36697</v>
      </c>
      <c r="J503" t="s">
        <v>878</v>
      </c>
      <c r="K503" s="3">
        <v>0</v>
      </c>
      <c r="L503" s="3">
        <v>0</v>
      </c>
      <c r="M503" s="3">
        <v>0</v>
      </c>
      <c r="N503" s="3">
        <v>0</v>
      </c>
      <c r="O503" s="3">
        <v>7550</v>
      </c>
      <c r="P503" s="3">
        <v>-7172.5</v>
      </c>
      <c r="Q503" s="3">
        <v>377.5</v>
      </c>
      <c r="R503" s="3">
        <v>0</v>
      </c>
      <c r="S503" s="3">
        <v>-7172.5</v>
      </c>
      <c r="T503" s="3">
        <v>377.5</v>
      </c>
      <c r="U503" s="3">
        <v>7550</v>
      </c>
    </row>
    <row r="504" spans="1:21" hidden="1" x14ac:dyDescent="0.2">
      <c r="A504" t="s">
        <v>879</v>
      </c>
      <c r="B504" t="s">
        <v>1</v>
      </c>
      <c r="C504" t="s">
        <v>2</v>
      </c>
      <c r="D504" t="s">
        <v>3</v>
      </c>
      <c r="E504" t="s">
        <v>746</v>
      </c>
      <c r="F504" t="s">
        <v>316</v>
      </c>
      <c r="G504" s="2"/>
      <c r="H504" t="s">
        <v>747</v>
      </c>
      <c r="I504" s="2">
        <v>36689</v>
      </c>
      <c r="J504" t="s">
        <v>880</v>
      </c>
      <c r="K504" s="3">
        <v>0</v>
      </c>
      <c r="L504" s="3">
        <v>0</v>
      </c>
      <c r="M504" s="3">
        <v>0</v>
      </c>
      <c r="N504" s="3">
        <v>0</v>
      </c>
      <c r="O504" s="3">
        <v>5200</v>
      </c>
      <c r="P504" s="3">
        <v>-4940</v>
      </c>
      <c r="Q504" s="3">
        <v>260</v>
      </c>
      <c r="R504" s="3">
        <v>0</v>
      </c>
      <c r="S504" s="3">
        <v>-4940</v>
      </c>
      <c r="T504" s="3">
        <v>260</v>
      </c>
      <c r="U504" s="3">
        <v>5200</v>
      </c>
    </row>
    <row r="505" spans="1:21" hidden="1" x14ac:dyDescent="0.2">
      <c r="A505" t="s">
        <v>881</v>
      </c>
      <c r="B505" t="s">
        <v>1</v>
      </c>
      <c r="C505" t="s">
        <v>2</v>
      </c>
      <c r="D505" t="s">
        <v>3</v>
      </c>
      <c r="E505" t="s">
        <v>746</v>
      </c>
      <c r="F505" t="s">
        <v>316</v>
      </c>
      <c r="G505" s="2"/>
      <c r="H505" t="s">
        <v>747</v>
      </c>
      <c r="I505" s="2">
        <v>36682</v>
      </c>
      <c r="J505" t="s">
        <v>882</v>
      </c>
      <c r="K505" s="3">
        <v>0</v>
      </c>
      <c r="L505" s="3">
        <v>0</v>
      </c>
      <c r="M505" s="3">
        <v>0</v>
      </c>
      <c r="N505" s="3">
        <v>0</v>
      </c>
      <c r="O505" s="3">
        <v>278364</v>
      </c>
      <c r="P505" s="3">
        <v>-264445.8</v>
      </c>
      <c r="Q505" s="3">
        <v>13918.2</v>
      </c>
      <c r="R505" s="3">
        <v>0</v>
      </c>
      <c r="S505" s="3">
        <v>-264445.8</v>
      </c>
      <c r="T505" s="3">
        <v>13918.2</v>
      </c>
      <c r="U505" s="3">
        <v>278364</v>
      </c>
    </row>
    <row r="506" spans="1:21" hidden="1" x14ac:dyDescent="0.2">
      <c r="A506" t="s">
        <v>883</v>
      </c>
      <c r="B506" t="s">
        <v>13</v>
      </c>
      <c r="C506" t="s">
        <v>2</v>
      </c>
      <c r="D506" t="s">
        <v>3</v>
      </c>
      <c r="E506" t="s">
        <v>746</v>
      </c>
      <c r="F506" t="s">
        <v>316</v>
      </c>
      <c r="G506" s="2"/>
      <c r="H506" t="s">
        <v>747</v>
      </c>
      <c r="I506" s="2">
        <v>36682</v>
      </c>
      <c r="J506" t="s">
        <v>882</v>
      </c>
      <c r="K506" s="3">
        <v>0</v>
      </c>
      <c r="L506" s="3">
        <v>0</v>
      </c>
      <c r="M506" s="3">
        <v>0</v>
      </c>
      <c r="N506" s="3">
        <v>0</v>
      </c>
      <c r="O506" s="3">
        <v>42212</v>
      </c>
      <c r="P506" s="3">
        <v>-40101.4</v>
      </c>
      <c r="Q506" s="3">
        <v>2110.6</v>
      </c>
      <c r="R506" s="3">
        <v>0</v>
      </c>
      <c r="S506" s="3">
        <v>-40101.4</v>
      </c>
      <c r="T506" s="3">
        <v>2110.6</v>
      </c>
      <c r="U506" s="3">
        <v>42212</v>
      </c>
    </row>
    <row r="507" spans="1:21" hidden="1" x14ac:dyDescent="0.2">
      <c r="A507" t="s">
        <v>884</v>
      </c>
      <c r="B507" t="s">
        <v>1</v>
      </c>
      <c r="C507" t="s">
        <v>2</v>
      </c>
      <c r="D507" t="s">
        <v>3</v>
      </c>
      <c r="E507" t="s">
        <v>746</v>
      </c>
      <c r="F507" t="s">
        <v>316</v>
      </c>
      <c r="G507" s="2"/>
      <c r="H507" t="s">
        <v>747</v>
      </c>
      <c r="I507" s="2">
        <v>36689</v>
      </c>
      <c r="J507" t="s">
        <v>885</v>
      </c>
      <c r="K507" s="3">
        <v>0</v>
      </c>
      <c r="L507" s="3">
        <v>0</v>
      </c>
      <c r="M507" s="3">
        <v>0</v>
      </c>
      <c r="N507" s="3">
        <v>0</v>
      </c>
      <c r="O507" s="3">
        <v>182362</v>
      </c>
      <c r="P507" s="3">
        <v>-173243.9</v>
      </c>
      <c r="Q507" s="3">
        <v>9118.1</v>
      </c>
      <c r="R507" s="3">
        <v>0</v>
      </c>
      <c r="S507" s="3">
        <v>-173243.9</v>
      </c>
      <c r="T507" s="3">
        <v>9118.1</v>
      </c>
      <c r="U507" s="3">
        <v>182362</v>
      </c>
    </row>
    <row r="508" spans="1:21" hidden="1" x14ac:dyDescent="0.2">
      <c r="A508" t="s">
        <v>886</v>
      </c>
      <c r="B508" t="s">
        <v>1</v>
      </c>
      <c r="C508" t="s">
        <v>2</v>
      </c>
      <c r="D508" t="s">
        <v>3</v>
      </c>
      <c r="E508" t="s">
        <v>746</v>
      </c>
      <c r="F508" t="s">
        <v>316</v>
      </c>
      <c r="G508" s="2"/>
      <c r="H508" t="s">
        <v>747</v>
      </c>
      <c r="I508" s="2">
        <v>36714</v>
      </c>
      <c r="J508" t="s">
        <v>887</v>
      </c>
      <c r="K508" s="3">
        <v>0</v>
      </c>
      <c r="L508" s="3">
        <v>0</v>
      </c>
      <c r="M508" s="3">
        <v>0</v>
      </c>
      <c r="N508" s="3">
        <v>0</v>
      </c>
      <c r="O508" s="3">
        <v>44403</v>
      </c>
      <c r="P508" s="3">
        <v>-42182.85</v>
      </c>
      <c r="Q508" s="3">
        <v>2220.15</v>
      </c>
      <c r="R508" s="3">
        <v>0</v>
      </c>
      <c r="S508" s="3">
        <v>-42182.85</v>
      </c>
      <c r="T508" s="3">
        <v>2220.15</v>
      </c>
      <c r="U508" s="3">
        <v>44403</v>
      </c>
    </row>
    <row r="509" spans="1:21" hidden="1" x14ac:dyDescent="0.2">
      <c r="A509" t="s">
        <v>888</v>
      </c>
      <c r="B509" t="s">
        <v>1</v>
      </c>
      <c r="C509" t="s">
        <v>2</v>
      </c>
      <c r="D509" t="s">
        <v>3</v>
      </c>
      <c r="E509" t="s">
        <v>746</v>
      </c>
      <c r="F509" t="s">
        <v>316</v>
      </c>
      <c r="G509" s="2"/>
      <c r="H509" t="s">
        <v>747</v>
      </c>
      <c r="I509" s="2">
        <v>36708</v>
      </c>
      <c r="J509" t="s">
        <v>889</v>
      </c>
      <c r="K509" s="3">
        <v>0</v>
      </c>
      <c r="L509" s="3">
        <v>0</v>
      </c>
      <c r="M509" s="3">
        <v>0</v>
      </c>
      <c r="N509" s="3">
        <v>0</v>
      </c>
      <c r="O509" s="3">
        <v>23000</v>
      </c>
      <c r="P509" s="3">
        <v>-21850</v>
      </c>
      <c r="Q509" s="3">
        <v>1150</v>
      </c>
      <c r="R509" s="3">
        <v>0</v>
      </c>
      <c r="S509" s="3">
        <v>-21850</v>
      </c>
      <c r="T509" s="3">
        <v>1150</v>
      </c>
      <c r="U509" s="3">
        <v>23000</v>
      </c>
    </row>
    <row r="510" spans="1:21" hidden="1" x14ac:dyDescent="0.2">
      <c r="A510" t="s">
        <v>890</v>
      </c>
      <c r="B510" t="s">
        <v>1</v>
      </c>
      <c r="C510" t="s">
        <v>2</v>
      </c>
      <c r="D510" t="s">
        <v>3</v>
      </c>
      <c r="E510" t="s">
        <v>746</v>
      </c>
      <c r="F510" t="s">
        <v>316</v>
      </c>
      <c r="G510" s="2"/>
      <c r="H510" t="s">
        <v>747</v>
      </c>
      <c r="I510" s="2">
        <v>36708</v>
      </c>
      <c r="J510" t="s">
        <v>891</v>
      </c>
      <c r="K510" s="3">
        <v>0</v>
      </c>
      <c r="L510" s="3">
        <v>0</v>
      </c>
      <c r="M510" s="3">
        <v>0</v>
      </c>
      <c r="N510" s="3">
        <v>0</v>
      </c>
      <c r="O510" s="3">
        <v>37500</v>
      </c>
      <c r="P510" s="3">
        <v>-35625</v>
      </c>
      <c r="Q510" s="3">
        <v>1875</v>
      </c>
      <c r="R510" s="3">
        <v>0</v>
      </c>
      <c r="S510" s="3">
        <v>-35625</v>
      </c>
      <c r="T510" s="3">
        <v>1875</v>
      </c>
      <c r="U510" s="3">
        <v>37500</v>
      </c>
    </row>
    <row r="511" spans="1:21" hidden="1" x14ac:dyDescent="0.2">
      <c r="A511" t="s">
        <v>892</v>
      </c>
      <c r="B511" t="s">
        <v>1</v>
      </c>
      <c r="C511" t="s">
        <v>2</v>
      </c>
      <c r="D511" t="s">
        <v>3</v>
      </c>
      <c r="E511" t="s">
        <v>746</v>
      </c>
      <c r="F511" t="s">
        <v>316</v>
      </c>
      <c r="G511" s="2"/>
      <c r="H511" t="s">
        <v>747</v>
      </c>
      <c r="I511" s="2">
        <v>36739</v>
      </c>
      <c r="J511" t="s">
        <v>889</v>
      </c>
      <c r="K511" s="3">
        <v>0</v>
      </c>
      <c r="L511" s="3">
        <v>0</v>
      </c>
      <c r="M511" s="3">
        <v>0</v>
      </c>
      <c r="N511" s="3">
        <v>0</v>
      </c>
      <c r="O511" s="3">
        <v>23000</v>
      </c>
      <c r="P511" s="3">
        <v>-21850</v>
      </c>
      <c r="Q511" s="3">
        <v>1150</v>
      </c>
      <c r="R511" s="3">
        <v>0</v>
      </c>
      <c r="S511" s="3">
        <v>-21850</v>
      </c>
      <c r="T511" s="3">
        <v>1150</v>
      </c>
      <c r="U511" s="3">
        <v>23000</v>
      </c>
    </row>
    <row r="512" spans="1:21" hidden="1" x14ac:dyDescent="0.2">
      <c r="A512" t="s">
        <v>893</v>
      </c>
      <c r="B512" t="s">
        <v>1</v>
      </c>
      <c r="C512" t="s">
        <v>2</v>
      </c>
      <c r="D512" t="s">
        <v>3</v>
      </c>
      <c r="E512" t="s">
        <v>746</v>
      </c>
      <c r="F512" t="s">
        <v>316</v>
      </c>
      <c r="G512" s="2"/>
      <c r="H512" t="s">
        <v>747</v>
      </c>
      <c r="I512" s="2">
        <v>36739</v>
      </c>
      <c r="J512" t="s">
        <v>894</v>
      </c>
      <c r="K512" s="3">
        <v>0</v>
      </c>
      <c r="L512" s="3">
        <v>0</v>
      </c>
      <c r="M512" s="3">
        <v>0</v>
      </c>
      <c r="N512" s="3">
        <v>0</v>
      </c>
      <c r="O512" s="3">
        <v>53077</v>
      </c>
      <c r="P512" s="3">
        <v>-50423.15</v>
      </c>
      <c r="Q512" s="3">
        <v>2653.85</v>
      </c>
      <c r="R512" s="3">
        <v>0</v>
      </c>
      <c r="S512" s="3">
        <v>-50423.15</v>
      </c>
      <c r="T512" s="3">
        <v>2653.85</v>
      </c>
      <c r="U512" s="3">
        <v>53077</v>
      </c>
    </row>
    <row r="513" spans="1:21" hidden="1" x14ac:dyDescent="0.2">
      <c r="A513" t="s">
        <v>895</v>
      </c>
      <c r="B513" t="s">
        <v>1</v>
      </c>
      <c r="C513" t="s">
        <v>2</v>
      </c>
      <c r="D513" t="s">
        <v>3</v>
      </c>
      <c r="E513" t="s">
        <v>746</v>
      </c>
      <c r="F513" t="s">
        <v>316</v>
      </c>
      <c r="G513" s="2"/>
      <c r="H513" t="s">
        <v>747</v>
      </c>
      <c r="I513" s="2">
        <v>36746</v>
      </c>
      <c r="J513" t="s">
        <v>896</v>
      </c>
      <c r="K513" s="3">
        <v>0</v>
      </c>
      <c r="L513" s="3">
        <v>0</v>
      </c>
      <c r="M513" s="3">
        <v>0</v>
      </c>
      <c r="N513" s="3">
        <v>0</v>
      </c>
      <c r="O513" s="3">
        <v>75400</v>
      </c>
      <c r="P513" s="3">
        <v>-71630</v>
      </c>
      <c r="Q513" s="3">
        <v>3770</v>
      </c>
      <c r="R513" s="3">
        <v>0</v>
      </c>
      <c r="S513" s="3">
        <v>-71630</v>
      </c>
      <c r="T513" s="3">
        <v>3770</v>
      </c>
      <c r="U513" s="3">
        <v>75400</v>
      </c>
    </row>
    <row r="514" spans="1:21" hidden="1" x14ac:dyDescent="0.2">
      <c r="A514" t="s">
        <v>897</v>
      </c>
      <c r="B514" t="s">
        <v>1</v>
      </c>
      <c r="C514" t="s">
        <v>2</v>
      </c>
      <c r="D514" t="s">
        <v>3</v>
      </c>
      <c r="E514" t="s">
        <v>746</v>
      </c>
      <c r="F514" t="s">
        <v>316</v>
      </c>
      <c r="G514" s="2"/>
      <c r="H514" t="s">
        <v>747</v>
      </c>
      <c r="I514" s="2">
        <v>36739</v>
      </c>
      <c r="J514" t="s">
        <v>898</v>
      </c>
      <c r="K514" s="3">
        <v>0</v>
      </c>
      <c r="L514" s="3">
        <v>0</v>
      </c>
      <c r="M514" s="3">
        <v>0</v>
      </c>
      <c r="N514" s="3">
        <v>0</v>
      </c>
      <c r="O514" s="3">
        <v>1258275</v>
      </c>
      <c r="P514" s="3">
        <v>-1195361.25</v>
      </c>
      <c r="Q514" s="3">
        <v>62913.75</v>
      </c>
      <c r="R514" s="3">
        <v>0</v>
      </c>
      <c r="S514" s="3">
        <v>-1195361.25</v>
      </c>
      <c r="T514" s="3">
        <v>62913.75</v>
      </c>
      <c r="U514" s="3">
        <v>1258275</v>
      </c>
    </row>
    <row r="515" spans="1:21" hidden="1" x14ac:dyDescent="0.2">
      <c r="A515" t="s">
        <v>899</v>
      </c>
      <c r="B515" t="s">
        <v>1</v>
      </c>
      <c r="C515" t="s">
        <v>2</v>
      </c>
      <c r="D515" t="s">
        <v>3</v>
      </c>
      <c r="E515" t="s">
        <v>746</v>
      </c>
      <c r="F515" t="s">
        <v>316</v>
      </c>
      <c r="G515" s="2"/>
      <c r="H515" t="s">
        <v>747</v>
      </c>
      <c r="I515" s="2">
        <v>36752</v>
      </c>
      <c r="J515" t="s">
        <v>900</v>
      </c>
      <c r="K515" s="3">
        <v>0</v>
      </c>
      <c r="L515" s="3">
        <v>0</v>
      </c>
      <c r="M515" s="3">
        <v>0</v>
      </c>
      <c r="N515" s="3">
        <v>0</v>
      </c>
      <c r="O515" s="3">
        <v>2027029</v>
      </c>
      <c r="P515" s="3">
        <v>-1925677.55</v>
      </c>
      <c r="Q515" s="3">
        <v>101351.45</v>
      </c>
      <c r="R515" s="3">
        <v>0</v>
      </c>
      <c r="S515" s="3">
        <v>-1925677.55</v>
      </c>
      <c r="T515" s="3">
        <v>101351.45</v>
      </c>
      <c r="U515" s="3">
        <v>2027029</v>
      </c>
    </row>
    <row r="516" spans="1:21" hidden="1" x14ac:dyDescent="0.2">
      <c r="A516" t="s">
        <v>901</v>
      </c>
      <c r="B516" t="s">
        <v>1</v>
      </c>
      <c r="C516" t="s">
        <v>2</v>
      </c>
      <c r="D516" t="s">
        <v>3</v>
      </c>
      <c r="E516" t="s">
        <v>746</v>
      </c>
      <c r="F516" t="s">
        <v>316</v>
      </c>
      <c r="G516" s="2"/>
      <c r="H516" t="s">
        <v>747</v>
      </c>
      <c r="I516" s="2">
        <v>36831</v>
      </c>
      <c r="J516" t="s">
        <v>902</v>
      </c>
      <c r="K516" s="3">
        <v>0</v>
      </c>
      <c r="L516" s="3">
        <v>0</v>
      </c>
      <c r="M516" s="3">
        <v>0</v>
      </c>
      <c r="N516" s="3">
        <v>0</v>
      </c>
      <c r="O516" s="3">
        <v>66102</v>
      </c>
      <c r="P516" s="3">
        <v>-62796.9</v>
      </c>
      <c r="Q516" s="3">
        <v>3305.1</v>
      </c>
      <c r="R516" s="3">
        <v>0</v>
      </c>
      <c r="S516" s="3">
        <v>-62796.9</v>
      </c>
      <c r="T516" s="3">
        <v>3305.1</v>
      </c>
      <c r="U516" s="3">
        <v>66102</v>
      </c>
    </row>
    <row r="517" spans="1:21" hidden="1" x14ac:dyDescent="0.2">
      <c r="A517" t="s">
        <v>903</v>
      </c>
      <c r="B517" t="s">
        <v>1</v>
      </c>
      <c r="C517" t="s">
        <v>2</v>
      </c>
      <c r="D517" t="s">
        <v>3</v>
      </c>
      <c r="E517" t="s">
        <v>746</v>
      </c>
      <c r="F517" t="s">
        <v>316</v>
      </c>
      <c r="G517" s="2"/>
      <c r="H517" t="s">
        <v>747</v>
      </c>
      <c r="I517" s="2">
        <v>36845</v>
      </c>
      <c r="J517" t="s">
        <v>868</v>
      </c>
      <c r="K517" s="3">
        <v>0</v>
      </c>
      <c r="L517" s="3">
        <v>0</v>
      </c>
      <c r="M517" s="3">
        <v>0</v>
      </c>
      <c r="N517" s="3">
        <v>0</v>
      </c>
      <c r="O517" s="3">
        <v>208800</v>
      </c>
      <c r="P517" s="3">
        <v>-198360</v>
      </c>
      <c r="Q517" s="3">
        <v>10440</v>
      </c>
      <c r="R517" s="3">
        <v>0</v>
      </c>
      <c r="S517" s="3">
        <v>-198360</v>
      </c>
      <c r="T517" s="3">
        <v>10440</v>
      </c>
      <c r="U517" s="3">
        <v>208800</v>
      </c>
    </row>
    <row r="518" spans="1:21" hidden="1" x14ac:dyDescent="0.2">
      <c r="A518" t="s">
        <v>904</v>
      </c>
      <c r="B518" t="s">
        <v>1</v>
      </c>
      <c r="C518" t="s">
        <v>2</v>
      </c>
      <c r="D518" t="s">
        <v>3</v>
      </c>
      <c r="E518" t="s">
        <v>746</v>
      </c>
      <c r="F518" t="s">
        <v>316</v>
      </c>
      <c r="G518" s="2"/>
      <c r="H518" t="s">
        <v>747</v>
      </c>
      <c r="I518" s="2">
        <v>36868</v>
      </c>
      <c r="J518" t="s">
        <v>905</v>
      </c>
      <c r="K518" s="3">
        <v>0</v>
      </c>
      <c r="L518" s="3">
        <v>0</v>
      </c>
      <c r="M518" s="3">
        <v>0</v>
      </c>
      <c r="N518" s="3">
        <v>0</v>
      </c>
      <c r="O518" s="3">
        <v>18738</v>
      </c>
      <c r="P518" s="3">
        <v>-17801.099999999999</v>
      </c>
      <c r="Q518" s="3">
        <v>936.9</v>
      </c>
      <c r="R518" s="3">
        <v>0</v>
      </c>
      <c r="S518" s="3">
        <v>-17801.099999999999</v>
      </c>
      <c r="T518" s="3">
        <v>936.9</v>
      </c>
      <c r="U518" s="3">
        <v>18738</v>
      </c>
    </row>
    <row r="519" spans="1:21" hidden="1" x14ac:dyDescent="0.2">
      <c r="A519" t="s">
        <v>906</v>
      </c>
      <c r="B519" t="s">
        <v>1</v>
      </c>
      <c r="C519" t="s">
        <v>2</v>
      </c>
      <c r="D519" t="s">
        <v>3</v>
      </c>
      <c r="E519" t="s">
        <v>746</v>
      </c>
      <c r="F519" t="s">
        <v>316</v>
      </c>
      <c r="G519" s="2"/>
      <c r="H519" t="s">
        <v>747</v>
      </c>
      <c r="I519" s="2">
        <v>36865</v>
      </c>
      <c r="J519" t="s">
        <v>907</v>
      </c>
      <c r="K519" s="3">
        <v>0</v>
      </c>
      <c r="L519" s="3">
        <v>0</v>
      </c>
      <c r="M519" s="3">
        <v>0</v>
      </c>
      <c r="N519" s="3">
        <v>0</v>
      </c>
      <c r="O519" s="3">
        <v>7776</v>
      </c>
      <c r="P519" s="3">
        <v>-7387.2</v>
      </c>
      <c r="Q519" s="3">
        <v>388.8</v>
      </c>
      <c r="R519" s="3">
        <v>0</v>
      </c>
      <c r="S519" s="3">
        <v>-7387.2</v>
      </c>
      <c r="T519" s="3">
        <v>388.8</v>
      </c>
      <c r="U519" s="3">
        <v>7776</v>
      </c>
    </row>
    <row r="520" spans="1:21" hidden="1" x14ac:dyDescent="0.2">
      <c r="A520" t="s">
        <v>908</v>
      </c>
      <c r="B520" t="s">
        <v>1</v>
      </c>
      <c r="C520" t="s">
        <v>2</v>
      </c>
      <c r="D520" t="s">
        <v>3</v>
      </c>
      <c r="E520" t="s">
        <v>746</v>
      </c>
      <c r="F520" t="s">
        <v>316</v>
      </c>
      <c r="G520" s="2"/>
      <c r="H520" t="s">
        <v>747</v>
      </c>
      <c r="I520" s="2">
        <v>36714</v>
      </c>
      <c r="J520" t="s">
        <v>909</v>
      </c>
      <c r="K520" s="3">
        <v>0</v>
      </c>
      <c r="L520" s="3">
        <v>0</v>
      </c>
      <c r="M520" s="3">
        <v>0</v>
      </c>
      <c r="N520" s="3">
        <v>0</v>
      </c>
      <c r="O520" s="3">
        <v>15698412.470000001</v>
      </c>
      <c r="P520" s="3">
        <v>-14240702.74</v>
      </c>
      <c r="Q520" s="3">
        <v>1457709.73</v>
      </c>
      <c r="R520" s="3">
        <v>0</v>
      </c>
      <c r="S520" s="3">
        <v>-14240702.74</v>
      </c>
      <c r="T520" s="3">
        <v>1457709.73</v>
      </c>
      <c r="U520" s="3">
        <v>15698412.470000001</v>
      </c>
    </row>
    <row r="521" spans="1:21" hidden="1" x14ac:dyDescent="0.2">
      <c r="A521" t="s">
        <v>910</v>
      </c>
      <c r="B521" t="s">
        <v>1</v>
      </c>
      <c r="C521" t="s">
        <v>2</v>
      </c>
      <c r="D521" t="s">
        <v>3</v>
      </c>
      <c r="E521" t="s">
        <v>746</v>
      </c>
      <c r="F521" t="s">
        <v>316</v>
      </c>
      <c r="G521" s="2"/>
      <c r="H521" t="s">
        <v>747</v>
      </c>
      <c r="I521" s="2">
        <v>36907</v>
      </c>
      <c r="J521" t="s">
        <v>911</v>
      </c>
      <c r="K521" s="3">
        <v>0</v>
      </c>
      <c r="L521" s="3">
        <v>0</v>
      </c>
      <c r="M521" s="3">
        <v>0</v>
      </c>
      <c r="N521" s="3">
        <v>0</v>
      </c>
      <c r="O521" s="3">
        <v>14142</v>
      </c>
      <c r="P521" s="3">
        <v>-13434.9</v>
      </c>
      <c r="Q521" s="3">
        <v>707.1</v>
      </c>
      <c r="R521" s="3">
        <v>0</v>
      </c>
      <c r="S521" s="3">
        <v>-13434.9</v>
      </c>
      <c r="T521" s="3">
        <v>707.1</v>
      </c>
      <c r="U521" s="3">
        <v>14142</v>
      </c>
    </row>
    <row r="522" spans="1:21" hidden="1" x14ac:dyDescent="0.2">
      <c r="A522" t="s">
        <v>912</v>
      </c>
      <c r="B522" t="s">
        <v>1</v>
      </c>
      <c r="C522" t="s">
        <v>2</v>
      </c>
      <c r="D522" t="s">
        <v>3</v>
      </c>
      <c r="E522" t="s">
        <v>746</v>
      </c>
      <c r="F522" t="s">
        <v>316</v>
      </c>
      <c r="G522" s="2"/>
      <c r="H522" t="s">
        <v>747</v>
      </c>
      <c r="I522" s="2">
        <v>36892</v>
      </c>
      <c r="J522" t="s">
        <v>913</v>
      </c>
      <c r="K522" s="3">
        <v>0</v>
      </c>
      <c r="L522" s="3">
        <v>0</v>
      </c>
      <c r="M522" s="3">
        <v>0</v>
      </c>
      <c r="N522" s="3">
        <v>0</v>
      </c>
      <c r="O522" s="3">
        <v>20000</v>
      </c>
      <c r="P522" s="3">
        <v>-19000</v>
      </c>
      <c r="Q522" s="3">
        <v>1000</v>
      </c>
      <c r="R522" s="3">
        <v>0</v>
      </c>
      <c r="S522" s="3">
        <v>-19000</v>
      </c>
      <c r="T522" s="3">
        <v>1000</v>
      </c>
      <c r="U522" s="3">
        <v>20000</v>
      </c>
    </row>
    <row r="523" spans="1:21" hidden="1" x14ac:dyDescent="0.2">
      <c r="A523" t="s">
        <v>914</v>
      </c>
      <c r="B523" t="s">
        <v>1</v>
      </c>
      <c r="C523" t="s">
        <v>2</v>
      </c>
      <c r="D523" t="s">
        <v>3</v>
      </c>
      <c r="E523" t="s">
        <v>746</v>
      </c>
      <c r="F523" t="s">
        <v>316</v>
      </c>
      <c r="G523" s="2"/>
      <c r="H523" t="s">
        <v>747</v>
      </c>
      <c r="I523" s="2">
        <v>36892</v>
      </c>
      <c r="J523" t="s">
        <v>915</v>
      </c>
      <c r="K523" s="3">
        <v>0</v>
      </c>
      <c r="L523" s="3">
        <v>0</v>
      </c>
      <c r="M523" s="3">
        <v>0</v>
      </c>
      <c r="N523" s="3">
        <v>0</v>
      </c>
      <c r="O523" s="3">
        <v>3700</v>
      </c>
      <c r="P523" s="3">
        <v>-3515</v>
      </c>
      <c r="Q523" s="3">
        <v>185</v>
      </c>
      <c r="R523" s="3">
        <v>0</v>
      </c>
      <c r="S523" s="3">
        <v>-3515</v>
      </c>
      <c r="T523" s="3">
        <v>185</v>
      </c>
      <c r="U523" s="3">
        <v>3700</v>
      </c>
    </row>
    <row r="524" spans="1:21" hidden="1" x14ac:dyDescent="0.2">
      <c r="A524" t="s">
        <v>916</v>
      </c>
      <c r="B524" t="s">
        <v>1</v>
      </c>
      <c r="C524" t="s">
        <v>2</v>
      </c>
      <c r="D524" t="s">
        <v>3</v>
      </c>
      <c r="E524" t="s">
        <v>746</v>
      </c>
      <c r="F524" t="s">
        <v>316</v>
      </c>
      <c r="G524" s="2"/>
      <c r="H524" t="s">
        <v>747</v>
      </c>
      <c r="I524" s="2">
        <v>36902</v>
      </c>
      <c r="J524" t="s">
        <v>917</v>
      </c>
      <c r="K524" s="3">
        <v>0</v>
      </c>
      <c r="L524" s="3">
        <v>0</v>
      </c>
      <c r="M524" s="3">
        <v>0</v>
      </c>
      <c r="N524" s="3">
        <v>0</v>
      </c>
      <c r="O524" s="3">
        <v>7676</v>
      </c>
      <c r="P524" s="3">
        <v>-7292.2</v>
      </c>
      <c r="Q524" s="3">
        <v>383.8</v>
      </c>
      <c r="R524" s="3">
        <v>0</v>
      </c>
      <c r="S524" s="3">
        <v>-7292.2</v>
      </c>
      <c r="T524" s="3">
        <v>383.8</v>
      </c>
      <c r="U524" s="3">
        <v>7676</v>
      </c>
    </row>
    <row r="525" spans="1:21" hidden="1" x14ac:dyDescent="0.2">
      <c r="A525" t="s">
        <v>918</v>
      </c>
      <c r="B525" t="s">
        <v>1</v>
      </c>
      <c r="C525" t="s">
        <v>2</v>
      </c>
      <c r="D525" t="s">
        <v>3</v>
      </c>
      <c r="E525" t="s">
        <v>746</v>
      </c>
      <c r="F525" t="s">
        <v>316</v>
      </c>
      <c r="G525" s="2"/>
      <c r="H525" t="s">
        <v>747</v>
      </c>
      <c r="I525" s="2">
        <v>36902</v>
      </c>
      <c r="J525" t="s">
        <v>919</v>
      </c>
      <c r="K525" s="3">
        <v>0</v>
      </c>
      <c r="L525" s="3">
        <v>0</v>
      </c>
      <c r="M525" s="3">
        <v>0</v>
      </c>
      <c r="N525" s="3">
        <v>0</v>
      </c>
      <c r="O525" s="3">
        <v>21751</v>
      </c>
      <c r="P525" s="3">
        <v>-20663.45</v>
      </c>
      <c r="Q525" s="3">
        <v>1087.55</v>
      </c>
      <c r="R525" s="3">
        <v>0</v>
      </c>
      <c r="S525" s="3">
        <v>-20663.45</v>
      </c>
      <c r="T525" s="3">
        <v>1087.55</v>
      </c>
      <c r="U525" s="3">
        <v>21751</v>
      </c>
    </row>
    <row r="526" spans="1:21" hidden="1" x14ac:dyDescent="0.2">
      <c r="A526" t="s">
        <v>920</v>
      </c>
      <c r="B526" t="s">
        <v>1</v>
      </c>
      <c r="C526" t="s">
        <v>2</v>
      </c>
      <c r="D526" t="s">
        <v>3</v>
      </c>
      <c r="E526" t="s">
        <v>746</v>
      </c>
      <c r="F526" t="s">
        <v>316</v>
      </c>
      <c r="G526" s="2"/>
      <c r="H526" t="s">
        <v>747</v>
      </c>
      <c r="I526" s="2">
        <v>36892</v>
      </c>
      <c r="J526" t="s">
        <v>921</v>
      </c>
      <c r="K526" s="3">
        <v>0</v>
      </c>
      <c r="L526" s="3">
        <v>0</v>
      </c>
      <c r="M526" s="3">
        <v>0</v>
      </c>
      <c r="N526" s="3">
        <v>0</v>
      </c>
      <c r="O526" s="3">
        <v>2965379</v>
      </c>
      <c r="P526" s="3">
        <v>-2817110.05</v>
      </c>
      <c r="Q526" s="3">
        <v>148268.95000000001</v>
      </c>
      <c r="R526" s="3">
        <v>0</v>
      </c>
      <c r="S526" s="3">
        <v>-2817110.05</v>
      </c>
      <c r="T526" s="3">
        <v>148268.95000000001</v>
      </c>
      <c r="U526" s="3">
        <v>2965379</v>
      </c>
    </row>
    <row r="527" spans="1:21" hidden="1" x14ac:dyDescent="0.2">
      <c r="A527" t="s">
        <v>922</v>
      </c>
      <c r="B527" t="s">
        <v>1</v>
      </c>
      <c r="C527" t="s">
        <v>2</v>
      </c>
      <c r="D527" t="s">
        <v>3</v>
      </c>
      <c r="E527" t="s">
        <v>746</v>
      </c>
      <c r="F527" t="s">
        <v>316</v>
      </c>
      <c r="G527" s="2"/>
      <c r="H527" t="s">
        <v>747</v>
      </c>
      <c r="I527" s="2">
        <v>36892</v>
      </c>
      <c r="J527" t="s">
        <v>923</v>
      </c>
      <c r="K527" s="3">
        <v>0</v>
      </c>
      <c r="L527" s="3">
        <v>0</v>
      </c>
      <c r="M527" s="3">
        <v>0</v>
      </c>
      <c r="N527" s="3">
        <v>0</v>
      </c>
      <c r="O527" s="3">
        <v>396202</v>
      </c>
      <c r="P527" s="3">
        <v>-376391.9</v>
      </c>
      <c r="Q527" s="3">
        <v>19810.099999999999</v>
      </c>
      <c r="R527" s="3">
        <v>0</v>
      </c>
      <c r="S527" s="3">
        <v>-376391.9</v>
      </c>
      <c r="T527" s="3">
        <v>19810.099999999999</v>
      </c>
      <c r="U527" s="3">
        <v>396202</v>
      </c>
    </row>
    <row r="528" spans="1:21" hidden="1" x14ac:dyDescent="0.2">
      <c r="A528" t="s">
        <v>924</v>
      </c>
      <c r="B528" t="s">
        <v>1</v>
      </c>
      <c r="C528" t="s">
        <v>2</v>
      </c>
      <c r="D528" t="s">
        <v>3</v>
      </c>
      <c r="E528" t="s">
        <v>746</v>
      </c>
      <c r="F528" t="s">
        <v>316</v>
      </c>
      <c r="G528" s="2"/>
      <c r="H528" t="s">
        <v>747</v>
      </c>
      <c r="I528" s="2">
        <v>36941</v>
      </c>
      <c r="J528" t="s">
        <v>925</v>
      </c>
      <c r="K528" s="3">
        <v>0</v>
      </c>
      <c r="L528" s="3">
        <v>0</v>
      </c>
      <c r="M528" s="3">
        <v>0</v>
      </c>
      <c r="N528" s="3">
        <v>0</v>
      </c>
      <c r="O528" s="3">
        <v>5560</v>
      </c>
      <c r="P528" s="3">
        <v>-5282</v>
      </c>
      <c r="Q528" s="3">
        <v>278</v>
      </c>
      <c r="R528" s="3">
        <v>0</v>
      </c>
      <c r="S528" s="3">
        <v>-5282</v>
      </c>
      <c r="T528" s="3">
        <v>278</v>
      </c>
      <c r="U528" s="3">
        <v>5560</v>
      </c>
    </row>
    <row r="529" spans="1:21" hidden="1" x14ac:dyDescent="0.2">
      <c r="A529" t="s">
        <v>926</v>
      </c>
      <c r="B529" t="s">
        <v>1</v>
      </c>
      <c r="C529" t="s">
        <v>2</v>
      </c>
      <c r="D529" t="s">
        <v>3</v>
      </c>
      <c r="E529" t="s">
        <v>746</v>
      </c>
      <c r="F529" t="s">
        <v>316</v>
      </c>
      <c r="G529" s="2"/>
      <c r="H529" t="s">
        <v>747</v>
      </c>
      <c r="I529" s="2">
        <v>36930</v>
      </c>
      <c r="J529" t="s">
        <v>927</v>
      </c>
      <c r="K529" s="3">
        <v>0</v>
      </c>
      <c r="L529" s="3">
        <v>0</v>
      </c>
      <c r="M529" s="3">
        <v>0</v>
      </c>
      <c r="N529" s="3">
        <v>0</v>
      </c>
      <c r="O529" s="3">
        <v>9720</v>
      </c>
      <c r="P529" s="3">
        <v>-9234</v>
      </c>
      <c r="Q529" s="3">
        <v>486</v>
      </c>
      <c r="R529" s="3">
        <v>0</v>
      </c>
      <c r="S529" s="3">
        <v>-9234</v>
      </c>
      <c r="T529" s="3">
        <v>486</v>
      </c>
      <c r="U529" s="3">
        <v>9720</v>
      </c>
    </row>
    <row r="530" spans="1:21" hidden="1" x14ac:dyDescent="0.2">
      <c r="A530" t="s">
        <v>928</v>
      </c>
      <c r="B530" t="s">
        <v>1</v>
      </c>
      <c r="C530" t="s">
        <v>2</v>
      </c>
      <c r="D530" t="s">
        <v>3</v>
      </c>
      <c r="E530" t="s">
        <v>746</v>
      </c>
      <c r="F530" t="s">
        <v>316</v>
      </c>
      <c r="G530" s="2"/>
      <c r="H530" t="s">
        <v>747</v>
      </c>
      <c r="I530" s="2">
        <v>36951</v>
      </c>
      <c r="J530" t="s">
        <v>929</v>
      </c>
      <c r="K530" s="3">
        <v>0</v>
      </c>
      <c r="L530" s="3">
        <v>0</v>
      </c>
      <c r="M530" s="3">
        <v>0</v>
      </c>
      <c r="N530" s="3">
        <v>0</v>
      </c>
      <c r="O530" s="3">
        <v>5600</v>
      </c>
      <c r="P530" s="3">
        <v>-5320</v>
      </c>
      <c r="Q530" s="3">
        <v>280</v>
      </c>
      <c r="R530" s="3">
        <v>0</v>
      </c>
      <c r="S530" s="3">
        <v>-5320</v>
      </c>
      <c r="T530" s="3">
        <v>280</v>
      </c>
      <c r="U530" s="3">
        <v>5600</v>
      </c>
    </row>
    <row r="531" spans="1:21" hidden="1" x14ac:dyDescent="0.2">
      <c r="A531" t="s">
        <v>930</v>
      </c>
      <c r="B531" t="s">
        <v>1</v>
      </c>
      <c r="C531" t="s">
        <v>2</v>
      </c>
      <c r="D531" t="s">
        <v>3</v>
      </c>
      <c r="E531" t="s">
        <v>746</v>
      </c>
      <c r="F531" t="s">
        <v>316</v>
      </c>
      <c r="G531" s="2"/>
      <c r="H531" t="s">
        <v>747</v>
      </c>
      <c r="I531" s="2">
        <v>36951</v>
      </c>
      <c r="J531" t="s">
        <v>931</v>
      </c>
      <c r="K531" s="3">
        <v>0</v>
      </c>
      <c r="L531" s="3">
        <v>0</v>
      </c>
      <c r="M531" s="3">
        <v>0</v>
      </c>
      <c r="N531" s="3">
        <v>0</v>
      </c>
      <c r="O531" s="3">
        <v>110265</v>
      </c>
      <c r="P531" s="3">
        <v>-104751.75</v>
      </c>
      <c r="Q531" s="3">
        <v>5513.25</v>
      </c>
      <c r="R531" s="3">
        <v>0</v>
      </c>
      <c r="S531" s="3">
        <v>-104751.75</v>
      </c>
      <c r="T531" s="3">
        <v>5513.25</v>
      </c>
      <c r="U531" s="3">
        <v>110265</v>
      </c>
    </row>
    <row r="532" spans="1:21" hidden="1" x14ac:dyDescent="0.2">
      <c r="A532" t="s">
        <v>932</v>
      </c>
      <c r="B532" t="s">
        <v>1</v>
      </c>
      <c r="C532" t="s">
        <v>2</v>
      </c>
      <c r="D532" t="s">
        <v>3</v>
      </c>
      <c r="E532" t="s">
        <v>746</v>
      </c>
      <c r="F532" t="s">
        <v>316</v>
      </c>
      <c r="G532" s="2"/>
      <c r="H532" t="s">
        <v>747</v>
      </c>
      <c r="I532" s="2">
        <v>37012</v>
      </c>
      <c r="J532" t="s">
        <v>933</v>
      </c>
      <c r="K532" s="3">
        <v>0</v>
      </c>
      <c r="L532" s="3">
        <v>0</v>
      </c>
      <c r="M532" s="3">
        <v>0</v>
      </c>
      <c r="N532" s="3">
        <v>0</v>
      </c>
      <c r="O532" s="3">
        <v>12600</v>
      </c>
      <c r="P532" s="3">
        <v>-11970</v>
      </c>
      <c r="Q532" s="3">
        <v>630</v>
      </c>
      <c r="R532" s="3">
        <v>0</v>
      </c>
      <c r="S532" s="3">
        <v>-11970</v>
      </c>
      <c r="T532" s="3">
        <v>630</v>
      </c>
      <c r="U532" s="3">
        <v>12600</v>
      </c>
    </row>
    <row r="533" spans="1:21" hidden="1" x14ac:dyDescent="0.2">
      <c r="A533" t="s">
        <v>934</v>
      </c>
      <c r="B533" t="s">
        <v>1</v>
      </c>
      <c r="C533" t="s">
        <v>2</v>
      </c>
      <c r="D533" t="s">
        <v>3</v>
      </c>
      <c r="E533" t="s">
        <v>746</v>
      </c>
      <c r="F533" t="s">
        <v>316</v>
      </c>
      <c r="G533" s="2"/>
      <c r="H533" t="s">
        <v>747</v>
      </c>
      <c r="I533" s="2">
        <v>37012</v>
      </c>
      <c r="J533" t="s">
        <v>935</v>
      </c>
      <c r="K533" s="3">
        <v>0</v>
      </c>
      <c r="L533" s="3">
        <v>0</v>
      </c>
      <c r="M533" s="3">
        <v>0</v>
      </c>
      <c r="N533" s="3">
        <v>0</v>
      </c>
      <c r="O533" s="3">
        <v>11196</v>
      </c>
      <c r="P533" s="3">
        <v>-10636.2</v>
      </c>
      <c r="Q533" s="3">
        <v>559.79999999999995</v>
      </c>
      <c r="R533" s="3">
        <v>0</v>
      </c>
      <c r="S533" s="3">
        <v>-10636.2</v>
      </c>
      <c r="T533" s="3">
        <v>559.79999999999995</v>
      </c>
      <c r="U533" s="3">
        <v>11196</v>
      </c>
    </row>
    <row r="534" spans="1:21" hidden="1" x14ac:dyDescent="0.2">
      <c r="A534" t="s">
        <v>936</v>
      </c>
      <c r="B534" t="s">
        <v>1</v>
      </c>
      <c r="C534" t="s">
        <v>2</v>
      </c>
      <c r="D534" t="s">
        <v>3</v>
      </c>
      <c r="E534" t="s">
        <v>746</v>
      </c>
      <c r="F534" t="s">
        <v>316</v>
      </c>
      <c r="G534" s="2"/>
      <c r="H534" t="s">
        <v>747</v>
      </c>
      <c r="I534" s="2">
        <v>37012</v>
      </c>
      <c r="J534" t="s">
        <v>937</v>
      </c>
      <c r="K534" s="3">
        <v>0</v>
      </c>
      <c r="L534" s="3">
        <v>0</v>
      </c>
      <c r="M534" s="3">
        <v>0</v>
      </c>
      <c r="N534" s="3">
        <v>0</v>
      </c>
      <c r="O534" s="3">
        <v>6450</v>
      </c>
      <c r="P534" s="3">
        <v>-6127.5</v>
      </c>
      <c r="Q534" s="3">
        <v>322.5</v>
      </c>
      <c r="R534" s="3">
        <v>0</v>
      </c>
      <c r="S534" s="3">
        <v>-6127.5</v>
      </c>
      <c r="T534" s="3">
        <v>322.5</v>
      </c>
      <c r="U534" s="3">
        <v>6450</v>
      </c>
    </row>
    <row r="535" spans="1:21" hidden="1" x14ac:dyDescent="0.2">
      <c r="A535" t="s">
        <v>938</v>
      </c>
      <c r="B535" t="s">
        <v>1</v>
      </c>
      <c r="C535" t="s">
        <v>2</v>
      </c>
      <c r="D535" t="s">
        <v>3</v>
      </c>
      <c r="E535" t="s">
        <v>746</v>
      </c>
      <c r="F535" t="s">
        <v>316</v>
      </c>
      <c r="G535" s="2"/>
      <c r="H535" t="s">
        <v>747</v>
      </c>
      <c r="I535" s="2">
        <v>37043</v>
      </c>
      <c r="J535" t="s">
        <v>939</v>
      </c>
      <c r="K535" s="3">
        <v>0</v>
      </c>
      <c r="L535" s="3">
        <v>0</v>
      </c>
      <c r="M535" s="3">
        <v>0</v>
      </c>
      <c r="N535" s="3">
        <v>0</v>
      </c>
      <c r="O535" s="3">
        <v>13937986.640000001</v>
      </c>
      <c r="P535" s="3">
        <v>-13241087.310000001</v>
      </c>
      <c r="Q535" s="3">
        <v>696899.33</v>
      </c>
      <c r="R535" s="3">
        <v>0</v>
      </c>
      <c r="S535" s="3">
        <v>-13241087.310000001</v>
      </c>
      <c r="T535" s="3">
        <v>696899.33</v>
      </c>
      <c r="U535" s="3">
        <v>13937986.640000001</v>
      </c>
    </row>
    <row r="536" spans="1:21" hidden="1" x14ac:dyDescent="0.2">
      <c r="A536" t="s">
        <v>940</v>
      </c>
      <c r="B536" t="s">
        <v>13</v>
      </c>
      <c r="C536" t="s">
        <v>2</v>
      </c>
      <c r="D536" t="s">
        <v>3</v>
      </c>
      <c r="E536" t="s">
        <v>746</v>
      </c>
      <c r="F536" t="s">
        <v>316</v>
      </c>
      <c r="G536" s="2"/>
      <c r="H536" t="s">
        <v>747</v>
      </c>
      <c r="I536" s="2">
        <v>37226</v>
      </c>
      <c r="J536" t="s">
        <v>939</v>
      </c>
      <c r="K536" s="3">
        <v>0</v>
      </c>
      <c r="L536" s="3">
        <v>0</v>
      </c>
      <c r="M536" s="3">
        <v>0</v>
      </c>
      <c r="N536" s="3">
        <v>0</v>
      </c>
      <c r="O536" s="3">
        <v>8785256.5500000007</v>
      </c>
      <c r="P536" s="3">
        <v>-8345993.7300000004</v>
      </c>
      <c r="Q536" s="3">
        <v>439262.82</v>
      </c>
      <c r="R536" s="3">
        <v>0</v>
      </c>
      <c r="S536" s="3">
        <v>-8345993.7300000004</v>
      </c>
      <c r="T536" s="3">
        <v>439262.82</v>
      </c>
      <c r="U536" s="3">
        <v>8785256.5500000007</v>
      </c>
    </row>
    <row r="537" spans="1:21" hidden="1" x14ac:dyDescent="0.2">
      <c r="A537" t="s">
        <v>941</v>
      </c>
      <c r="B537" t="s">
        <v>1</v>
      </c>
      <c r="C537" t="s">
        <v>2</v>
      </c>
      <c r="D537" t="s">
        <v>3</v>
      </c>
      <c r="E537" t="s">
        <v>746</v>
      </c>
      <c r="F537" t="s">
        <v>316</v>
      </c>
      <c r="G537" s="2"/>
      <c r="H537" t="s">
        <v>747</v>
      </c>
      <c r="I537" s="2">
        <v>37043</v>
      </c>
      <c r="J537" t="s">
        <v>942</v>
      </c>
      <c r="K537" s="3">
        <v>0</v>
      </c>
      <c r="L537" s="3">
        <v>0</v>
      </c>
      <c r="M537" s="3">
        <v>0</v>
      </c>
      <c r="N537" s="3">
        <v>0</v>
      </c>
      <c r="O537" s="3">
        <v>1110204.67</v>
      </c>
      <c r="P537" s="3">
        <v>-1054694.44</v>
      </c>
      <c r="Q537" s="3">
        <v>55510.23</v>
      </c>
      <c r="R537" s="3">
        <v>0</v>
      </c>
      <c r="S537" s="3">
        <v>-1054694.44</v>
      </c>
      <c r="T537" s="3">
        <v>55510.23</v>
      </c>
      <c r="U537" s="3">
        <v>1110204.67</v>
      </c>
    </row>
    <row r="538" spans="1:21" hidden="1" x14ac:dyDescent="0.2">
      <c r="A538" t="s">
        <v>943</v>
      </c>
      <c r="B538" t="s">
        <v>1</v>
      </c>
      <c r="C538" t="s">
        <v>2</v>
      </c>
      <c r="D538" t="s">
        <v>3</v>
      </c>
      <c r="E538" t="s">
        <v>746</v>
      </c>
      <c r="F538" t="s">
        <v>316</v>
      </c>
      <c r="G538" s="2"/>
      <c r="H538" t="s">
        <v>747</v>
      </c>
      <c r="I538" s="2">
        <v>37073</v>
      </c>
      <c r="J538" t="s">
        <v>944</v>
      </c>
      <c r="K538" s="3">
        <v>0</v>
      </c>
      <c r="L538" s="3">
        <v>0</v>
      </c>
      <c r="M538" s="3">
        <v>0</v>
      </c>
      <c r="N538" s="3">
        <v>0</v>
      </c>
      <c r="O538" s="3">
        <v>185035</v>
      </c>
      <c r="P538" s="3">
        <v>-175783.25</v>
      </c>
      <c r="Q538" s="3">
        <v>9251.75</v>
      </c>
      <c r="R538" s="3">
        <v>0</v>
      </c>
      <c r="S538" s="3">
        <v>-175783.25</v>
      </c>
      <c r="T538" s="3">
        <v>9251.75</v>
      </c>
      <c r="U538" s="3">
        <v>185035</v>
      </c>
    </row>
    <row r="539" spans="1:21" hidden="1" x14ac:dyDescent="0.2">
      <c r="A539" t="s">
        <v>945</v>
      </c>
      <c r="B539" t="s">
        <v>13</v>
      </c>
      <c r="C539" t="s">
        <v>2</v>
      </c>
      <c r="D539" t="s">
        <v>3</v>
      </c>
      <c r="E539" t="s">
        <v>746</v>
      </c>
      <c r="F539" t="s">
        <v>316</v>
      </c>
      <c r="G539" s="2"/>
      <c r="H539" t="s">
        <v>747</v>
      </c>
      <c r="I539" s="2">
        <v>37226</v>
      </c>
      <c r="J539" t="s">
        <v>944</v>
      </c>
      <c r="K539" s="3">
        <v>0</v>
      </c>
      <c r="L539" s="3">
        <v>0</v>
      </c>
      <c r="M539" s="3">
        <v>0</v>
      </c>
      <c r="N539" s="3">
        <v>0</v>
      </c>
      <c r="O539" s="3">
        <v>75374</v>
      </c>
      <c r="P539" s="3">
        <v>-71605.3</v>
      </c>
      <c r="Q539" s="3">
        <v>3768.7</v>
      </c>
      <c r="R539" s="3">
        <v>0</v>
      </c>
      <c r="S539" s="3">
        <v>-71605.3</v>
      </c>
      <c r="T539" s="3">
        <v>3768.7</v>
      </c>
      <c r="U539" s="3">
        <v>75374</v>
      </c>
    </row>
    <row r="540" spans="1:21" hidden="1" x14ac:dyDescent="0.2">
      <c r="A540" t="s">
        <v>946</v>
      </c>
      <c r="B540" t="s">
        <v>1</v>
      </c>
      <c r="C540" t="s">
        <v>2</v>
      </c>
      <c r="D540" t="s">
        <v>3</v>
      </c>
      <c r="E540" t="s">
        <v>746</v>
      </c>
      <c r="F540" t="s">
        <v>316</v>
      </c>
      <c r="G540" s="2"/>
      <c r="H540" t="s">
        <v>747</v>
      </c>
      <c r="I540" s="2">
        <v>37112</v>
      </c>
      <c r="J540" t="s">
        <v>907</v>
      </c>
      <c r="K540" s="3">
        <v>0</v>
      </c>
      <c r="L540" s="3">
        <v>0</v>
      </c>
      <c r="M540" s="3">
        <v>0</v>
      </c>
      <c r="N540" s="3">
        <v>0</v>
      </c>
      <c r="O540" s="3">
        <v>8370</v>
      </c>
      <c r="P540" s="3">
        <v>-7951.5</v>
      </c>
      <c r="Q540" s="3">
        <v>418.5</v>
      </c>
      <c r="R540" s="3">
        <v>0</v>
      </c>
      <c r="S540" s="3">
        <v>-7951.5</v>
      </c>
      <c r="T540" s="3">
        <v>418.5</v>
      </c>
      <c r="U540" s="3">
        <v>8370</v>
      </c>
    </row>
    <row r="541" spans="1:21" hidden="1" x14ac:dyDescent="0.2">
      <c r="A541" t="s">
        <v>947</v>
      </c>
      <c r="B541" t="s">
        <v>1</v>
      </c>
      <c r="C541" t="s">
        <v>2</v>
      </c>
      <c r="D541" t="s">
        <v>3</v>
      </c>
      <c r="E541" t="s">
        <v>746</v>
      </c>
      <c r="F541" t="s">
        <v>316</v>
      </c>
      <c r="G541" s="2"/>
      <c r="H541" t="s">
        <v>747</v>
      </c>
      <c r="I541" s="2">
        <v>37135</v>
      </c>
      <c r="J541" t="s">
        <v>948</v>
      </c>
      <c r="K541" s="3">
        <v>0</v>
      </c>
      <c r="L541" s="3">
        <v>0</v>
      </c>
      <c r="M541" s="3">
        <v>0</v>
      </c>
      <c r="N541" s="3">
        <v>0</v>
      </c>
      <c r="O541" s="3">
        <v>89469</v>
      </c>
      <c r="P541" s="3">
        <v>-84995.55</v>
      </c>
      <c r="Q541" s="3">
        <v>4473.45</v>
      </c>
      <c r="R541" s="3">
        <v>0</v>
      </c>
      <c r="S541" s="3">
        <v>-84995.55</v>
      </c>
      <c r="T541" s="3">
        <v>4473.45</v>
      </c>
      <c r="U541" s="3">
        <v>89469</v>
      </c>
    </row>
    <row r="542" spans="1:21" hidden="1" x14ac:dyDescent="0.2">
      <c r="A542" t="s">
        <v>949</v>
      </c>
      <c r="B542" t="s">
        <v>1</v>
      </c>
      <c r="C542" t="s">
        <v>2</v>
      </c>
      <c r="D542" t="s">
        <v>3</v>
      </c>
      <c r="E542" t="s">
        <v>746</v>
      </c>
      <c r="F542" t="s">
        <v>316</v>
      </c>
      <c r="G542" s="2"/>
      <c r="H542" t="s">
        <v>747</v>
      </c>
      <c r="I542" s="2">
        <v>37226</v>
      </c>
      <c r="J542" t="s">
        <v>950</v>
      </c>
      <c r="K542" s="3">
        <v>0</v>
      </c>
      <c r="L542" s="3">
        <v>0</v>
      </c>
      <c r="M542" s="3">
        <v>0</v>
      </c>
      <c r="N542" s="3">
        <v>0</v>
      </c>
      <c r="O542" s="3">
        <v>6450</v>
      </c>
      <c r="P542" s="3">
        <v>-6127.5</v>
      </c>
      <c r="Q542" s="3">
        <v>322.5</v>
      </c>
      <c r="R542" s="3">
        <v>0</v>
      </c>
      <c r="S542" s="3">
        <v>-6127.5</v>
      </c>
      <c r="T542" s="3">
        <v>322.5</v>
      </c>
      <c r="U542" s="3">
        <v>6450</v>
      </c>
    </row>
    <row r="543" spans="1:21" hidden="1" x14ac:dyDescent="0.2">
      <c r="A543" t="s">
        <v>951</v>
      </c>
      <c r="B543" t="s">
        <v>1</v>
      </c>
      <c r="C543" t="s">
        <v>2</v>
      </c>
      <c r="D543" t="s">
        <v>3</v>
      </c>
      <c r="E543" t="s">
        <v>746</v>
      </c>
      <c r="F543" t="s">
        <v>316</v>
      </c>
      <c r="G543" s="2"/>
      <c r="H543" t="s">
        <v>747</v>
      </c>
      <c r="I543" s="2">
        <v>37226</v>
      </c>
      <c r="J543" t="s">
        <v>952</v>
      </c>
      <c r="K543" s="3">
        <v>0</v>
      </c>
      <c r="L543" s="3">
        <v>0</v>
      </c>
      <c r="M543" s="3">
        <v>0</v>
      </c>
      <c r="N543" s="3">
        <v>0</v>
      </c>
      <c r="O543" s="3">
        <v>9200</v>
      </c>
      <c r="P543" s="3">
        <v>-8740</v>
      </c>
      <c r="Q543" s="3">
        <v>460</v>
      </c>
      <c r="R543" s="3">
        <v>0</v>
      </c>
      <c r="S543" s="3">
        <v>-8740</v>
      </c>
      <c r="T543" s="3">
        <v>460</v>
      </c>
      <c r="U543" s="3">
        <v>9200</v>
      </c>
    </row>
    <row r="544" spans="1:21" hidden="1" x14ac:dyDescent="0.2">
      <c r="A544" t="s">
        <v>953</v>
      </c>
      <c r="B544" t="s">
        <v>1</v>
      </c>
      <c r="C544" t="s">
        <v>2</v>
      </c>
      <c r="D544" t="s">
        <v>3</v>
      </c>
      <c r="E544" t="s">
        <v>746</v>
      </c>
      <c r="F544" t="s">
        <v>316</v>
      </c>
      <c r="G544" s="2"/>
      <c r="H544" t="s">
        <v>747</v>
      </c>
      <c r="I544" s="2">
        <v>37258</v>
      </c>
      <c r="J544" t="s">
        <v>954</v>
      </c>
      <c r="K544" s="3">
        <v>0</v>
      </c>
      <c r="L544" s="3">
        <v>0</v>
      </c>
      <c r="M544" s="3">
        <v>0</v>
      </c>
      <c r="N544" s="3">
        <v>0</v>
      </c>
      <c r="O544" s="3">
        <v>46443</v>
      </c>
      <c r="P544" s="3">
        <v>-44120.85</v>
      </c>
      <c r="Q544" s="3">
        <v>2322.15</v>
      </c>
      <c r="R544" s="3">
        <v>0</v>
      </c>
      <c r="S544" s="3">
        <v>-44120.85</v>
      </c>
      <c r="T544" s="3">
        <v>2322.15</v>
      </c>
      <c r="U544" s="3">
        <v>46443</v>
      </c>
    </row>
    <row r="545" spans="1:21" hidden="1" x14ac:dyDescent="0.2">
      <c r="A545" t="s">
        <v>955</v>
      </c>
      <c r="B545" t="s">
        <v>1</v>
      </c>
      <c r="C545" t="s">
        <v>2</v>
      </c>
      <c r="D545" t="s">
        <v>3</v>
      </c>
      <c r="E545" t="s">
        <v>746</v>
      </c>
      <c r="F545" t="s">
        <v>316</v>
      </c>
      <c r="G545" s="2"/>
      <c r="H545" t="s">
        <v>747</v>
      </c>
      <c r="I545" s="2">
        <v>37316</v>
      </c>
      <c r="J545" t="s">
        <v>956</v>
      </c>
      <c r="K545" s="3">
        <v>0</v>
      </c>
      <c r="L545" s="3">
        <v>0</v>
      </c>
      <c r="M545" s="3">
        <v>0</v>
      </c>
      <c r="N545" s="3">
        <v>0</v>
      </c>
      <c r="O545" s="3">
        <v>11124</v>
      </c>
      <c r="P545" s="3">
        <v>-10567.8</v>
      </c>
      <c r="Q545" s="3">
        <v>556.20000000000005</v>
      </c>
      <c r="R545" s="3">
        <v>0</v>
      </c>
      <c r="S545" s="3">
        <v>-10567.8</v>
      </c>
      <c r="T545" s="3">
        <v>556.20000000000005</v>
      </c>
      <c r="U545" s="3">
        <v>11124</v>
      </c>
    </row>
    <row r="546" spans="1:21" hidden="1" x14ac:dyDescent="0.2">
      <c r="A546" t="s">
        <v>957</v>
      </c>
      <c r="B546" t="s">
        <v>1</v>
      </c>
      <c r="C546" t="s">
        <v>2</v>
      </c>
      <c r="D546" t="s">
        <v>3</v>
      </c>
      <c r="E546" t="s">
        <v>746</v>
      </c>
      <c r="F546" t="s">
        <v>316</v>
      </c>
      <c r="G546" s="2"/>
      <c r="H546" t="s">
        <v>747</v>
      </c>
      <c r="I546" s="2">
        <v>37316</v>
      </c>
      <c r="J546" t="s">
        <v>958</v>
      </c>
      <c r="K546" s="3">
        <v>0</v>
      </c>
      <c r="L546" s="3">
        <v>0</v>
      </c>
      <c r="M546" s="3">
        <v>0</v>
      </c>
      <c r="N546" s="3">
        <v>0</v>
      </c>
      <c r="O546" s="3">
        <v>15759</v>
      </c>
      <c r="P546" s="3">
        <v>-14971.05</v>
      </c>
      <c r="Q546" s="3">
        <v>787.95</v>
      </c>
      <c r="R546" s="3">
        <v>0</v>
      </c>
      <c r="S546" s="3">
        <v>-14971.05</v>
      </c>
      <c r="T546" s="3">
        <v>787.95</v>
      </c>
      <c r="U546" s="3">
        <v>15759</v>
      </c>
    </row>
    <row r="547" spans="1:21" hidden="1" x14ac:dyDescent="0.2">
      <c r="A547" t="s">
        <v>959</v>
      </c>
      <c r="B547" t="s">
        <v>1</v>
      </c>
      <c r="C547" t="s">
        <v>2</v>
      </c>
      <c r="D547" t="s">
        <v>3</v>
      </c>
      <c r="E547" t="s">
        <v>746</v>
      </c>
      <c r="F547" t="s">
        <v>316</v>
      </c>
      <c r="G547" s="2"/>
      <c r="H547" t="s">
        <v>747</v>
      </c>
      <c r="I547" s="2">
        <v>37347</v>
      </c>
      <c r="J547" t="s">
        <v>960</v>
      </c>
      <c r="K547" s="3">
        <v>0</v>
      </c>
      <c r="L547" s="3">
        <v>0</v>
      </c>
      <c r="M547" s="3">
        <v>0</v>
      </c>
      <c r="N547" s="3">
        <v>0</v>
      </c>
      <c r="O547" s="3">
        <v>56650</v>
      </c>
      <c r="P547" s="3">
        <v>-53817.5</v>
      </c>
      <c r="Q547" s="3">
        <v>2832.5</v>
      </c>
      <c r="R547" s="3">
        <v>0</v>
      </c>
      <c r="S547" s="3">
        <v>-53817.5</v>
      </c>
      <c r="T547" s="3">
        <v>2832.5</v>
      </c>
      <c r="U547" s="3">
        <v>56650</v>
      </c>
    </row>
    <row r="548" spans="1:21" hidden="1" x14ac:dyDescent="0.2">
      <c r="A548" t="s">
        <v>961</v>
      </c>
      <c r="B548" t="s">
        <v>1</v>
      </c>
      <c r="C548" t="s">
        <v>2</v>
      </c>
      <c r="D548" t="s">
        <v>3</v>
      </c>
      <c r="E548" t="s">
        <v>746</v>
      </c>
      <c r="F548" t="s">
        <v>316</v>
      </c>
      <c r="G548" s="2"/>
      <c r="H548" t="s">
        <v>747</v>
      </c>
      <c r="I548" s="2">
        <v>37377</v>
      </c>
      <c r="J548" t="s">
        <v>962</v>
      </c>
      <c r="K548" s="3">
        <v>0</v>
      </c>
      <c r="L548" s="3">
        <v>0</v>
      </c>
      <c r="M548" s="3">
        <v>0</v>
      </c>
      <c r="N548" s="3">
        <v>0</v>
      </c>
      <c r="O548" s="3">
        <v>452077</v>
      </c>
      <c r="P548" s="3">
        <v>-429473.15</v>
      </c>
      <c r="Q548" s="3">
        <v>22603.85</v>
      </c>
      <c r="R548" s="3">
        <v>0</v>
      </c>
      <c r="S548" s="3">
        <v>-429473.15</v>
      </c>
      <c r="T548" s="3">
        <v>22603.85</v>
      </c>
      <c r="U548" s="3">
        <v>452077</v>
      </c>
    </row>
    <row r="549" spans="1:21" hidden="1" x14ac:dyDescent="0.2">
      <c r="A549" t="s">
        <v>963</v>
      </c>
      <c r="B549" t="s">
        <v>1</v>
      </c>
      <c r="C549" t="s">
        <v>2</v>
      </c>
      <c r="D549" t="s">
        <v>3</v>
      </c>
      <c r="E549" t="s">
        <v>746</v>
      </c>
      <c r="F549" t="s">
        <v>316</v>
      </c>
      <c r="G549" s="2"/>
      <c r="H549" t="s">
        <v>747</v>
      </c>
      <c r="I549" s="2">
        <v>37391</v>
      </c>
      <c r="J549" t="s">
        <v>964</v>
      </c>
      <c r="K549" s="3">
        <v>0</v>
      </c>
      <c r="L549" s="3">
        <v>0</v>
      </c>
      <c r="M549" s="3">
        <v>0</v>
      </c>
      <c r="N549" s="3">
        <v>0</v>
      </c>
      <c r="O549" s="3">
        <v>17160</v>
      </c>
      <c r="P549" s="3">
        <v>-16302</v>
      </c>
      <c r="Q549" s="3">
        <v>858</v>
      </c>
      <c r="R549" s="3">
        <v>0</v>
      </c>
      <c r="S549" s="3">
        <v>-16302</v>
      </c>
      <c r="T549" s="3">
        <v>858</v>
      </c>
      <c r="U549" s="3">
        <v>17160</v>
      </c>
    </row>
    <row r="550" spans="1:21" hidden="1" x14ac:dyDescent="0.2">
      <c r="A550" t="s">
        <v>965</v>
      </c>
      <c r="B550" t="s">
        <v>1</v>
      </c>
      <c r="C550" t="s">
        <v>2</v>
      </c>
      <c r="D550" t="s">
        <v>3</v>
      </c>
      <c r="E550" t="s">
        <v>746</v>
      </c>
      <c r="F550" t="s">
        <v>316</v>
      </c>
      <c r="G550" s="2"/>
      <c r="H550" t="s">
        <v>747</v>
      </c>
      <c r="I550" s="2">
        <v>37408</v>
      </c>
      <c r="J550" t="s">
        <v>966</v>
      </c>
      <c r="K550" s="3">
        <v>0</v>
      </c>
      <c r="L550" s="3">
        <v>0</v>
      </c>
      <c r="M550" s="3">
        <v>0</v>
      </c>
      <c r="N550" s="3">
        <v>0</v>
      </c>
      <c r="O550" s="3">
        <v>29100</v>
      </c>
      <c r="P550" s="3">
        <v>-27645</v>
      </c>
      <c r="Q550" s="3">
        <v>1455</v>
      </c>
      <c r="R550" s="3">
        <v>0</v>
      </c>
      <c r="S550" s="3">
        <v>-27645</v>
      </c>
      <c r="T550" s="3">
        <v>1455</v>
      </c>
      <c r="U550" s="3">
        <v>29100</v>
      </c>
    </row>
    <row r="551" spans="1:21" hidden="1" x14ac:dyDescent="0.2">
      <c r="A551" t="s">
        <v>967</v>
      </c>
      <c r="B551" t="s">
        <v>1</v>
      </c>
      <c r="C551" t="s">
        <v>2</v>
      </c>
      <c r="D551" t="s">
        <v>3</v>
      </c>
      <c r="E551" t="s">
        <v>746</v>
      </c>
      <c r="F551" t="s">
        <v>316</v>
      </c>
      <c r="G551" s="2"/>
      <c r="H551" t="s">
        <v>747</v>
      </c>
      <c r="I551" s="2">
        <v>37469</v>
      </c>
      <c r="J551" t="s">
        <v>968</v>
      </c>
      <c r="K551" s="3">
        <v>0</v>
      </c>
      <c r="L551" s="3">
        <v>0</v>
      </c>
      <c r="M551" s="3">
        <v>0</v>
      </c>
      <c r="N551" s="3">
        <v>0</v>
      </c>
      <c r="O551" s="3">
        <v>19240</v>
      </c>
      <c r="P551" s="3">
        <v>-18278</v>
      </c>
      <c r="Q551" s="3">
        <v>962</v>
      </c>
      <c r="R551" s="3">
        <v>0</v>
      </c>
      <c r="S551" s="3">
        <v>-18278</v>
      </c>
      <c r="T551" s="3">
        <v>962</v>
      </c>
      <c r="U551" s="3">
        <v>19240</v>
      </c>
    </row>
    <row r="552" spans="1:21" hidden="1" x14ac:dyDescent="0.2">
      <c r="A552" t="s">
        <v>969</v>
      </c>
      <c r="B552" t="s">
        <v>1</v>
      </c>
      <c r="C552" t="s">
        <v>2</v>
      </c>
      <c r="D552" t="s">
        <v>3</v>
      </c>
      <c r="E552" t="s">
        <v>746</v>
      </c>
      <c r="F552" t="s">
        <v>316</v>
      </c>
      <c r="G552" s="2"/>
      <c r="H552" t="s">
        <v>747</v>
      </c>
      <c r="I552" s="2">
        <v>37536</v>
      </c>
      <c r="J552" t="s">
        <v>970</v>
      </c>
      <c r="K552" s="3">
        <v>0</v>
      </c>
      <c r="L552" s="3">
        <v>0</v>
      </c>
      <c r="M552" s="3">
        <v>0</v>
      </c>
      <c r="N552" s="3">
        <v>0</v>
      </c>
      <c r="O552" s="3">
        <v>6999</v>
      </c>
      <c r="P552" s="3">
        <v>-6649.05</v>
      </c>
      <c r="Q552" s="3">
        <v>349.95</v>
      </c>
      <c r="R552" s="3">
        <v>0</v>
      </c>
      <c r="S552" s="3">
        <v>-6649.05</v>
      </c>
      <c r="T552" s="3">
        <v>349.95</v>
      </c>
      <c r="U552" s="3">
        <v>6999</v>
      </c>
    </row>
    <row r="553" spans="1:21" hidden="1" x14ac:dyDescent="0.2">
      <c r="A553" t="s">
        <v>971</v>
      </c>
      <c r="B553" t="s">
        <v>1</v>
      </c>
      <c r="C553" t="s">
        <v>2</v>
      </c>
      <c r="D553" t="s">
        <v>3</v>
      </c>
      <c r="E553" t="s">
        <v>746</v>
      </c>
      <c r="F553" t="s">
        <v>316</v>
      </c>
      <c r="G553" s="2"/>
      <c r="H553" t="s">
        <v>747</v>
      </c>
      <c r="I553" s="2">
        <v>37539</v>
      </c>
      <c r="J553" t="s">
        <v>972</v>
      </c>
      <c r="K553" s="3">
        <v>0</v>
      </c>
      <c r="L553" s="3">
        <v>0</v>
      </c>
      <c r="M553" s="3">
        <v>0</v>
      </c>
      <c r="N553" s="3">
        <v>0</v>
      </c>
      <c r="O553" s="3">
        <v>36582</v>
      </c>
      <c r="P553" s="3">
        <v>-34752.9</v>
      </c>
      <c r="Q553" s="3">
        <v>1829.1</v>
      </c>
      <c r="R553" s="3">
        <v>0</v>
      </c>
      <c r="S553" s="3">
        <v>-34752.9</v>
      </c>
      <c r="T553" s="3">
        <v>1829.1</v>
      </c>
      <c r="U553" s="3">
        <v>36582</v>
      </c>
    </row>
    <row r="554" spans="1:21" hidden="1" x14ac:dyDescent="0.2">
      <c r="A554" t="s">
        <v>973</v>
      </c>
      <c r="B554" t="s">
        <v>1</v>
      </c>
      <c r="C554" t="s">
        <v>2</v>
      </c>
      <c r="D554" t="s">
        <v>3</v>
      </c>
      <c r="E554" t="s">
        <v>746</v>
      </c>
      <c r="F554" t="s">
        <v>316</v>
      </c>
      <c r="G554" s="2"/>
      <c r="H554" t="s">
        <v>747</v>
      </c>
      <c r="I554" s="2">
        <v>37573</v>
      </c>
      <c r="J554" t="s">
        <v>974</v>
      </c>
      <c r="K554" s="3">
        <v>0</v>
      </c>
      <c r="L554" s="3">
        <v>0</v>
      </c>
      <c r="M554" s="3">
        <v>0</v>
      </c>
      <c r="N554" s="3">
        <v>0</v>
      </c>
      <c r="O554" s="3">
        <v>11000</v>
      </c>
      <c r="P554" s="3">
        <v>-10450</v>
      </c>
      <c r="Q554" s="3">
        <v>550</v>
      </c>
      <c r="R554" s="3">
        <v>0</v>
      </c>
      <c r="S554" s="3">
        <v>-10450</v>
      </c>
      <c r="T554" s="3">
        <v>550</v>
      </c>
      <c r="U554" s="3">
        <v>11000</v>
      </c>
    </row>
    <row r="555" spans="1:21" hidden="1" x14ac:dyDescent="0.2">
      <c r="A555" t="s">
        <v>975</v>
      </c>
      <c r="B555" t="s">
        <v>1</v>
      </c>
      <c r="C555" t="s">
        <v>2</v>
      </c>
      <c r="D555" t="s">
        <v>3</v>
      </c>
      <c r="E555" t="s">
        <v>746</v>
      </c>
      <c r="F555" t="s">
        <v>316</v>
      </c>
      <c r="G555" s="2"/>
      <c r="H555" t="s">
        <v>747</v>
      </c>
      <c r="I555" s="2">
        <v>37624</v>
      </c>
      <c r="J555" t="s">
        <v>976</v>
      </c>
      <c r="K555" s="3">
        <v>0</v>
      </c>
      <c r="L555" s="3">
        <v>0</v>
      </c>
      <c r="M555" s="3">
        <v>0</v>
      </c>
      <c r="N555" s="3">
        <v>0</v>
      </c>
      <c r="O555" s="3">
        <v>42560</v>
      </c>
      <c r="P555" s="3">
        <v>-40432</v>
      </c>
      <c r="Q555" s="3">
        <v>2128</v>
      </c>
      <c r="R555" s="3">
        <v>0</v>
      </c>
      <c r="S555" s="3">
        <v>-40432</v>
      </c>
      <c r="T555" s="3">
        <v>2128</v>
      </c>
      <c r="U555" s="3">
        <v>42560</v>
      </c>
    </row>
    <row r="556" spans="1:21" hidden="1" x14ac:dyDescent="0.2">
      <c r="A556" t="s">
        <v>977</v>
      </c>
      <c r="B556" t="s">
        <v>1</v>
      </c>
      <c r="C556" t="s">
        <v>2</v>
      </c>
      <c r="D556" t="s">
        <v>3</v>
      </c>
      <c r="E556" t="s">
        <v>746</v>
      </c>
      <c r="F556" t="s">
        <v>316</v>
      </c>
      <c r="G556" s="2"/>
      <c r="H556" t="s">
        <v>747</v>
      </c>
      <c r="I556" s="2">
        <v>37624</v>
      </c>
      <c r="J556" t="s">
        <v>978</v>
      </c>
      <c r="K556" s="3">
        <v>0</v>
      </c>
      <c r="L556" s="3">
        <v>0</v>
      </c>
      <c r="M556" s="3">
        <v>0</v>
      </c>
      <c r="N556" s="3">
        <v>0</v>
      </c>
      <c r="O556" s="3">
        <v>52297</v>
      </c>
      <c r="P556" s="3">
        <v>-49682.15</v>
      </c>
      <c r="Q556" s="3">
        <v>2614.85</v>
      </c>
      <c r="R556" s="3">
        <v>0</v>
      </c>
      <c r="S556" s="3">
        <v>-49682.15</v>
      </c>
      <c r="T556" s="3">
        <v>2614.85</v>
      </c>
      <c r="U556" s="3">
        <v>52297</v>
      </c>
    </row>
    <row r="557" spans="1:21" hidden="1" x14ac:dyDescent="0.2">
      <c r="A557" t="s">
        <v>979</v>
      </c>
      <c r="B557" t="s">
        <v>1</v>
      </c>
      <c r="C557" t="s">
        <v>2</v>
      </c>
      <c r="D557" t="s">
        <v>3</v>
      </c>
      <c r="E557" t="s">
        <v>746</v>
      </c>
      <c r="F557" t="s">
        <v>316</v>
      </c>
      <c r="G557" s="2"/>
      <c r="H557" t="s">
        <v>747</v>
      </c>
      <c r="I557" s="2">
        <v>37659</v>
      </c>
      <c r="J557" t="s">
        <v>980</v>
      </c>
      <c r="K557" s="3">
        <v>0</v>
      </c>
      <c r="L557" s="3">
        <v>0</v>
      </c>
      <c r="M557" s="3">
        <v>0</v>
      </c>
      <c r="N557" s="3">
        <v>0</v>
      </c>
      <c r="O557" s="3">
        <v>343482</v>
      </c>
      <c r="P557" s="3">
        <v>-326307.90000000002</v>
      </c>
      <c r="Q557" s="3">
        <v>17174.099999999999</v>
      </c>
      <c r="R557" s="3">
        <v>0</v>
      </c>
      <c r="S557" s="3">
        <v>-326307.90000000002</v>
      </c>
      <c r="T557" s="3">
        <v>17174.099999999999</v>
      </c>
      <c r="U557" s="3">
        <v>343482</v>
      </c>
    </row>
    <row r="558" spans="1:21" hidden="1" x14ac:dyDescent="0.2">
      <c r="A558" t="s">
        <v>981</v>
      </c>
      <c r="B558" t="s">
        <v>1</v>
      </c>
      <c r="C558" t="s">
        <v>2</v>
      </c>
      <c r="D558" t="s">
        <v>3</v>
      </c>
      <c r="E558" t="s">
        <v>746</v>
      </c>
      <c r="F558" t="s">
        <v>316</v>
      </c>
      <c r="G558" s="2"/>
      <c r="H558" t="s">
        <v>747</v>
      </c>
      <c r="I558" s="2">
        <v>37711</v>
      </c>
      <c r="J558" t="s">
        <v>982</v>
      </c>
      <c r="K558" s="3">
        <v>0</v>
      </c>
      <c r="L558" s="3">
        <v>0</v>
      </c>
      <c r="M558" s="3">
        <v>0</v>
      </c>
      <c r="N558" s="3">
        <v>0</v>
      </c>
      <c r="O558" s="3">
        <v>107419</v>
      </c>
      <c r="P558" s="3">
        <v>-102048.05</v>
      </c>
      <c r="Q558" s="3">
        <v>5370.95</v>
      </c>
      <c r="R558" s="3">
        <v>0</v>
      </c>
      <c r="S558" s="3">
        <v>-102048.05</v>
      </c>
      <c r="T558" s="3">
        <v>5370.95</v>
      </c>
      <c r="U558" s="3">
        <v>107419</v>
      </c>
    </row>
    <row r="559" spans="1:21" hidden="1" x14ac:dyDescent="0.2">
      <c r="A559" t="s">
        <v>983</v>
      </c>
      <c r="B559" t="s">
        <v>1</v>
      </c>
      <c r="C559" t="s">
        <v>2</v>
      </c>
      <c r="D559" t="s">
        <v>3</v>
      </c>
      <c r="E559" t="s">
        <v>746</v>
      </c>
      <c r="F559" t="s">
        <v>316</v>
      </c>
      <c r="G559" s="2"/>
      <c r="H559" t="s">
        <v>747</v>
      </c>
      <c r="I559" s="2">
        <v>37728</v>
      </c>
      <c r="J559" t="s">
        <v>984</v>
      </c>
      <c r="K559" s="3">
        <v>0</v>
      </c>
      <c r="L559" s="3">
        <v>0</v>
      </c>
      <c r="M559" s="3">
        <v>0</v>
      </c>
      <c r="N559" s="3">
        <v>0</v>
      </c>
      <c r="O559" s="3">
        <v>133900</v>
      </c>
      <c r="P559" s="3">
        <v>-126750.9</v>
      </c>
      <c r="Q559" s="3">
        <v>7149.1</v>
      </c>
      <c r="R559" s="3">
        <v>0</v>
      </c>
      <c r="S559" s="3">
        <v>-126750.9</v>
      </c>
      <c r="T559" s="3">
        <v>7149.1</v>
      </c>
      <c r="U559" s="3">
        <v>133900</v>
      </c>
    </row>
    <row r="560" spans="1:21" hidden="1" x14ac:dyDescent="0.2">
      <c r="A560" t="s">
        <v>985</v>
      </c>
      <c r="B560" t="s">
        <v>1</v>
      </c>
      <c r="C560" t="s">
        <v>2</v>
      </c>
      <c r="D560" t="s">
        <v>3</v>
      </c>
      <c r="E560" t="s">
        <v>746</v>
      </c>
      <c r="F560" t="s">
        <v>316</v>
      </c>
      <c r="G560" s="2"/>
      <c r="H560" t="s">
        <v>747</v>
      </c>
      <c r="I560" s="2">
        <v>37773</v>
      </c>
      <c r="J560" t="s">
        <v>986</v>
      </c>
      <c r="K560" s="3">
        <v>0</v>
      </c>
      <c r="L560" s="3">
        <v>0</v>
      </c>
      <c r="M560" s="3">
        <v>0</v>
      </c>
      <c r="N560" s="3">
        <v>0</v>
      </c>
      <c r="O560" s="3">
        <v>138266</v>
      </c>
      <c r="P560" s="3">
        <v>-129376.59</v>
      </c>
      <c r="Q560" s="3">
        <v>8889.41</v>
      </c>
      <c r="R560" s="3">
        <v>0</v>
      </c>
      <c r="S560" s="3">
        <v>-129376.59</v>
      </c>
      <c r="T560" s="3">
        <v>8889.41</v>
      </c>
      <c r="U560" s="3">
        <v>138266</v>
      </c>
    </row>
    <row r="561" spans="1:21" hidden="1" x14ac:dyDescent="0.2">
      <c r="A561" t="s">
        <v>987</v>
      </c>
      <c r="B561" t="s">
        <v>1</v>
      </c>
      <c r="C561" t="s">
        <v>2</v>
      </c>
      <c r="D561" t="s">
        <v>3</v>
      </c>
      <c r="E561" t="s">
        <v>746</v>
      </c>
      <c r="F561" t="s">
        <v>316</v>
      </c>
      <c r="G561" s="2"/>
      <c r="H561" t="s">
        <v>747</v>
      </c>
      <c r="I561" s="2">
        <v>37834</v>
      </c>
      <c r="J561" t="s">
        <v>988</v>
      </c>
      <c r="K561" s="3">
        <v>0</v>
      </c>
      <c r="L561" s="3">
        <v>0</v>
      </c>
      <c r="M561" s="3">
        <v>0</v>
      </c>
      <c r="N561" s="3">
        <v>0</v>
      </c>
      <c r="O561" s="3">
        <v>124194</v>
      </c>
      <c r="P561" s="3">
        <v>-114374.14</v>
      </c>
      <c r="Q561" s="3">
        <v>9819.86</v>
      </c>
      <c r="R561" s="3">
        <v>0</v>
      </c>
      <c r="S561" s="3">
        <v>-114374.14</v>
      </c>
      <c r="T561" s="3">
        <v>9819.86</v>
      </c>
      <c r="U561" s="3">
        <v>124194</v>
      </c>
    </row>
    <row r="562" spans="1:21" hidden="1" x14ac:dyDescent="0.2">
      <c r="A562" t="s">
        <v>989</v>
      </c>
      <c r="B562" t="s">
        <v>1</v>
      </c>
      <c r="C562" t="s">
        <v>2</v>
      </c>
      <c r="D562" t="s">
        <v>3</v>
      </c>
      <c r="E562" t="s">
        <v>746</v>
      </c>
      <c r="F562" t="s">
        <v>316</v>
      </c>
      <c r="G562" s="2"/>
      <c r="H562" t="s">
        <v>747</v>
      </c>
      <c r="I562" s="2">
        <v>37840</v>
      </c>
      <c r="J562" t="s">
        <v>990</v>
      </c>
      <c r="K562" s="3">
        <v>0</v>
      </c>
      <c r="L562" s="3">
        <v>0</v>
      </c>
      <c r="M562" s="3">
        <v>0</v>
      </c>
      <c r="N562" s="3">
        <v>0</v>
      </c>
      <c r="O562" s="3">
        <v>36582</v>
      </c>
      <c r="P562" s="3">
        <v>-33636.339999999997</v>
      </c>
      <c r="Q562" s="3">
        <v>2945.66</v>
      </c>
      <c r="R562" s="3">
        <v>0</v>
      </c>
      <c r="S562" s="3">
        <v>-33636.339999999997</v>
      </c>
      <c r="T562" s="3">
        <v>2945.66</v>
      </c>
      <c r="U562" s="3">
        <v>36582</v>
      </c>
    </row>
    <row r="563" spans="1:21" hidden="1" x14ac:dyDescent="0.2">
      <c r="A563" t="s">
        <v>991</v>
      </c>
      <c r="B563" t="s">
        <v>1</v>
      </c>
      <c r="C563" t="s">
        <v>2</v>
      </c>
      <c r="D563" t="s">
        <v>3</v>
      </c>
      <c r="E563" t="s">
        <v>746</v>
      </c>
      <c r="F563" t="s">
        <v>316</v>
      </c>
      <c r="G563" s="2"/>
      <c r="H563" t="s">
        <v>747</v>
      </c>
      <c r="I563" s="2">
        <v>36158</v>
      </c>
      <c r="J563" t="s">
        <v>992</v>
      </c>
      <c r="K563" s="3">
        <v>0</v>
      </c>
      <c r="L563" s="3">
        <v>0</v>
      </c>
      <c r="M563" s="3">
        <v>0</v>
      </c>
      <c r="N563" s="3">
        <v>0</v>
      </c>
      <c r="O563" s="3">
        <v>61936</v>
      </c>
      <c r="P563" s="3">
        <v>-58839.199999999997</v>
      </c>
      <c r="Q563" s="3">
        <v>3096.8</v>
      </c>
      <c r="R563" s="3">
        <v>0</v>
      </c>
      <c r="S563" s="3">
        <v>-58839.199999999997</v>
      </c>
      <c r="T563" s="3">
        <v>3096.8</v>
      </c>
      <c r="U563" s="3">
        <v>61936</v>
      </c>
    </row>
    <row r="564" spans="1:21" hidden="1" x14ac:dyDescent="0.2">
      <c r="A564" t="s">
        <v>993</v>
      </c>
      <c r="B564" t="s">
        <v>1</v>
      </c>
      <c r="C564" t="s">
        <v>2</v>
      </c>
      <c r="D564" t="s">
        <v>3</v>
      </c>
      <c r="E564" t="s">
        <v>746</v>
      </c>
      <c r="F564" t="s">
        <v>316</v>
      </c>
      <c r="G564" s="2"/>
      <c r="H564" t="s">
        <v>747</v>
      </c>
      <c r="I564" s="2">
        <v>36161</v>
      </c>
      <c r="J564" t="s">
        <v>994</v>
      </c>
      <c r="K564" s="3">
        <v>0</v>
      </c>
      <c r="L564" s="3">
        <v>0</v>
      </c>
      <c r="M564" s="3">
        <v>0</v>
      </c>
      <c r="N564" s="3">
        <v>0</v>
      </c>
      <c r="O564" s="3">
        <v>11980</v>
      </c>
      <c r="P564" s="3">
        <v>-11381</v>
      </c>
      <c r="Q564" s="3">
        <v>599</v>
      </c>
      <c r="R564" s="3">
        <v>0</v>
      </c>
      <c r="S564" s="3">
        <v>-11381</v>
      </c>
      <c r="T564" s="3">
        <v>599</v>
      </c>
      <c r="U564" s="3">
        <v>11980</v>
      </c>
    </row>
    <row r="565" spans="1:21" hidden="1" x14ac:dyDescent="0.2">
      <c r="A565" t="s">
        <v>995</v>
      </c>
      <c r="B565" t="s">
        <v>1</v>
      </c>
      <c r="C565" t="s">
        <v>2</v>
      </c>
      <c r="D565" t="s">
        <v>3</v>
      </c>
      <c r="E565" t="s">
        <v>746</v>
      </c>
      <c r="F565" t="s">
        <v>316</v>
      </c>
      <c r="G565" s="2"/>
      <c r="H565" t="s">
        <v>747</v>
      </c>
      <c r="I565" s="2">
        <v>36357</v>
      </c>
      <c r="J565" t="s">
        <v>996</v>
      </c>
      <c r="K565" s="3">
        <v>0</v>
      </c>
      <c r="L565" s="3">
        <v>0</v>
      </c>
      <c r="M565" s="3">
        <v>0</v>
      </c>
      <c r="N565" s="3">
        <v>0</v>
      </c>
      <c r="O565" s="3">
        <v>48999.88</v>
      </c>
      <c r="P565" s="3">
        <v>-46549.89</v>
      </c>
      <c r="Q565" s="3">
        <v>2449.9899999999998</v>
      </c>
      <c r="R565" s="3">
        <v>0</v>
      </c>
      <c r="S565" s="3">
        <v>-46549.89</v>
      </c>
      <c r="T565" s="3">
        <v>2449.9899999999998</v>
      </c>
      <c r="U565" s="3">
        <v>48999.88</v>
      </c>
    </row>
    <row r="566" spans="1:21" hidden="1" x14ac:dyDescent="0.2">
      <c r="A566" t="s">
        <v>997</v>
      </c>
      <c r="B566" t="s">
        <v>1</v>
      </c>
      <c r="C566" t="s">
        <v>2</v>
      </c>
      <c r="D566" t="s">
        <v>3</v>
      </c>
      <c r="E566" t="s">
        <v>746</v>
      </c>
      <c r="F566" t="s">
        <v>316</v>
      </c>
      <c r="G566" s="2"/>
      <c r="H566" t="s">
        <v>747</v>
      </c>
      <c r="I566" s="2">
        <v>36363</v>
      </c>
      <c r="J566" t="s">
        <v>998</v>
      </c>
      <c r="K566" s="3">
        <v>0</v>
      </c>
      <c r="L566" s="3">
        <v>0</v>
      </c>
      <c r="M566" s="3">
        <v>0</v>
      </c>
      <c r="N566" s="3">
        <v>0</v>
      </c>
      <c r="O566" s="3">
        <v>11290</v>
      </c>
      <c r="P566" s="3">
        <v>-10725.5</v>
      </c>
      <c r="Q566" s="3">
        <v>564.5</v>
      </c>
      <c r="R566" s="3">
        <v>0</v>
      </c>
      <c r="S566" s="3">
        <v>-10725.5</v>
      </c>
      <c r="T566" s="3">
        <v>564.5</v>
      </c>
      <c r="U566" s="3">
        <v>11290</v>
      </c>
    </row>
    <row r="567" spans="1:21" hidden="1" x14ac:dyDescent="0.2">
      <c r="A567" t="s">
        <v>999</v>
      </c>
      <c r="B567" t="s">
        <v>1</v>
      </c>
      <c r="C567" t="s">
        <v>2</v>
      </c>
      <c r="D567" t="s">
        <v>3</v>
      </c>
      <c r="E567" t="s">
        <v>746</v>
      </c>
      <c r="F567" t="s">
        <v>316</v>
      </c>
      <c r="G567" s="2"/>
      <c r="H567" t="s">
        <v>747</v>
      </c>
      <c r="I567" s="2">
        <v>35898</v>
      </c>
      <c r="J567" t="s">
        <v>1000</v>
      </c>
      <c r="K567" s="3">
        <v>0</v>
      </c>
      <c r="L567" s="3">
        <v>0</v>
      </c>
      <c r="M567" s="3">
        <v>0</v>
      </c>
      <c r="N567" s="3">
        <v>0</v>
      </c>
      <c r="O567" s="3">
        <v>63400</v>
      </c>
      <c r="P567" s="3">
        <v>-60230</v>
      </c>
      <c r="Q567" s="3">
        <v>3170</v>
      </c>
      <c r="R567" s="3">
        <v>0</v>
      </c>
      <c r="S567" s="3">
        <v>-60230</v>
      </c>
      <c r="T567" s="3">
        <v>3170</v>
      </c>
      <c r="U567" s="3">
        <v>63400</v>
      </c>
    </row>
    <row r="568" spans="1:21" hidden="1" x14ac:dyDescent="0.2">
      <c r="A568" t="s">
        <v>1001</v>
      </c>
      <c r="B568" t="s">
        <v>1</v>
      </c>
      <c r="C568" t="s">
        <v>2</v>
      </c>
      <c r="D568" t="s">
        <v>3</v>
      </c>
      <c r="E568" t="s">
        <v>746</v>
      </c>
      <c r="F568" t="s">
        <v>316</v>
      </c>
      <c r="G568" s="2"/>
      <c r="H568" t="s">
        <v>747</v>
      </c>
      <c r="I568" s="2">
        <v>37043</v>
      </c>
      <c r="J568" t="s">
        <v>1002</v>
      </c>
      <c r="K568" s="3">
        <v>0</v>
      </c>
      <c r="L568" s="3">
        <v>0</v>
      </c>
      <c r="M568" s="3">
        <v>0</v>
      </c>
      <c r="N568" s="3">
        <v>0</v>
      </c>
      <c r="O568" s="3">
        <v>317201.33</v>
      </c>
      <c r="P568" s="3">
        <v>-301341.27</v>
      </c>
      <c r="Q568" s="3">
        <v>15860.06</v>
      </c>
      <c r="R568" s="3">
        <v>0</v>
      </c>
      <c r="S568" s="3">
        <v>-301341.27</v>
      </c>
      <c r="T568" s="3">
        <v>15860.06</v>
      </c>
      <c r="U568" s="3">
        <v>317201.33</v>
      </c>
    </row>
    <row r="569" spans="1:21" hidden="1" x14ac:dyDescent="0.2">
      <c r="A569" t="s">
        <v>1003</v>
      </c>
      <c r="B569" t="s">
        <v>1</v>
      </c>
      <c r="C569" t="s">
        <v>2</v>
      </c>
      <c r="D569" t="s">
        <v>3</v>
      </c>
      <c r="E569" t="s">
        <v>746</v>
      </c>
      <c r="F569" t="s">
        <v>316</v>
      </c>
      <c r="G569" s="2"/>
      <c r="H569" t="s">
        <v>747</v>
      </c>
      <c r="I569" s="2">
        <v>37956</v>
      </c>
      <c r="J569" t="s">
        <v>1004</v>
      </c>
      <c r="K569" s="3">
        <v>0</v>
      </c>
      <c r="L569" s="3">
        <v>0</v>
      </c>
      <c r="M569" s="3">
        <v>0</v>
      </c>
      <c r="N569" s="3">
        <v>0</v>
      </c>
      <c r="O569" s="3">
        <v>44500</v>
      </c>
      <c r="P569" s="3">
        <v>-39666.33</v>
      </c>
      <c r="Q569" s="3">
        <v>4833.67</v>
      </c>
      <c r="R569" s="3">
        <v>0</v>
      </c>
      <c r="S569" s="3">
        <v>-39666.33</v>
      </c>
      <c r="T569" s="3">
        <v>4833.67</v>
      </c>
      <c r="U569" s="3">
        <v>44500</v>
      </c>
    </row>
    <row r="570" spans="1:21" hidden="1" x14ac:dyDescent="0.2">
      <c r="A570" t="s">
        <v>1005</v>
      </c>
      <c r="B570" t="s">
        <v>1</v>
      </c>
      <c r="C570" t="s">
        <v>2</v>
      </c>
      <c r="D570" t="s">
        <v>3</v>
      </c>
      <c r="E570" t="s">
        <v>746</v>
      </c>
      <c r="F570" t="s">
        <v>316</v>
      </c>
      <c r="G570" s="2"/>
      <c r="H570" t="s">
        <v>747</v>
      </c>
      <c r="I570" s="2">
        <v>37970</v>
      </c>
      <c r="J570" t="s">
        <v>1006</v>
      </c>
      <c r="K570" s="3">
        <v>0</v>
      </c>
      <c r="L570" s="3">
        <v>0</v>
      </c>
      <c r="M570" s="3">
        <v>0</v>
      </c>
      <c r="N570" s="3">
        <v>0</v>
      </c>
      <c r="O570" s="3">
        <v>98633</v>
      </c>
      <c r="P570" s="3">
        <v>-87584.8</v>
      </c>
      <c r="Q570" s="3">
        <v>11048.2</v>
      </c>
      <c r="R570" s="3">
        <v>0</v>
      </c>
      <c r="S570" s="3">
        <v>-87584.8</v>
      </c>
      <c r="T570" s="3">
        <v>11048.2</v>
      </c>
      <c r="U570" s="3">
        <v>98633</v>
      </c>
    </row>
    <row r="571" spans="1:21" hidden="1" x14ac:dyDescent="0.2">
      <c r="A571" t="s">
        <v>1007</v>
      </c>
      <c r="B571" t="s">
        <v>1</v>
      </c>
      <c r="C571" t="s">
        <v>2</v>
      </c>
      <c r="D571" t="s">
        <v>3</v>
      </c>
      <c r="E571" t="s">
        <v>746</v>
      </c>
      <c r="F571" t="s">
        <v>316</v>
      </c>
      <c r="G571" s="2"/>
      <c r="H571" t="s">
        <v>747</v>
      </c>
      <c r="I571" s="2">
        <v>38047</v>
      </c>
      <c r="J571" t="s">
        <v>1008</v>
      </c>
      <c r="K571" s="3">
        <v>0</v>
      </c>
      <c r="L571" s="3">
        <v>0</v>
      </c>
      <c r="M571" s="3">
        <v>0</v>
      </c>
      <c r="N571" s="3">
        <v>0</v>
      </c>
      <c r="O571" s="3">
        <v>350812</v>
      </c>
      <c r="P571" s="3">
        <v>-333271.40000000002</v>
      </c>
      <c r="Q571" s="3">
        <v>17540.599999999999</v>
      </c>
      <c r="R571" s="3">
        <v>0</v>
      </c>
      <c r="S571" s="3">
        <v>-333271.40000000002</v>
      </c>
      <c r="T571" s="3">
        <v>17540.599999999999</v>
      </c>
      <c r="U571" s="3">
        <v>350812</v>
      </c>
    </row>
    <row r="572" spans="1:21" hidden="1" x14ac:dyDescent="0.2">
      <c r="A572" t="s">
        <v>1009</v>
      </c>
      <c r="B572" t="s">
        <v>1</v>
      </c>
      <c r="C572" t="s">
        <v>2</v>
      </c>
      <c r="D572" t="s">
        <v>3</v>
      </c>
      <c r="E572" t="s">
        <v>746</v>
      </c>
      <c r="F572" t="s">
        <v>316</v>
      </c>
      <c r="G572" s="2"/>
      <c r="H572" t="s">
        <v>747</v>
      </c>
      <c r="I572" s="2">
        <v>38078</v>
      </c>
      <c r="J572" t="s">
        <v>1010</v>
      </c>
      <c r="K572" s="3">
        <v>0</v>
      </c>
      <c r="L572" s="3">
        <v>0</v>
      </c>
      <c r="M572" s="3">
        <v>0</v>
      </c>
      <c r="N572" s="3">
        <v>0</v>
      </c>
      <c r="O572" s="3">
        <v>26000</v>
      </c>
      <c r="P572" s="3">
        <v>-24700</v>
      </c>
      <c r="Q572" s="3">
        <v>1300</v>
      </c>
      <c r="R572" s="3">
        <v>0</v>
      </c>
      <c r="S572" s="3">
        <v>-24700</v>
      </c>
      <c r="T572" s="3">
        <v>1300</v>
      </c>
      <c r="U572" s="3">
        <v>26000</v>
      </c>
    </row>
    <row r="573" spans="1:21" hidden="1" x14ac:dyDescent="0.2">
      <c r="A573" t="s">
        <v>1011</v>
      </c>
      <c r="B573" t="s">
        <v>1</v>
      </c>
      <c r="C573" t="s">
        <v>2</v>
      </c>
      <c r="D573" t="s">
        <v>3</v>
      </c>
      <c r="E573" t="s">
        <v>746</v>
      </c>
      <c r="F573" t="s">
        <v>316</v>
      </c>
      <c r="G573" s="2"/>
      <c r="H573" t="s">
        <v>747</v>
      </c>
      <c r="I573" s="2">
        <v>38169</v>
      </c>
      <c r="J573" t="s">
        <v>1012</v>
      </c>
      <c r="K573" s="3">
        <v>0</v>
      </c>
      <c r="L573" s="3">
        <v>0</v>
      </c>
      <c r="M573" s="3">
        <v>0</v>
      </c>
      <c r="N573" s="3">
        <v>0</v>
      </c>
      <c r="O573" s="3">
        <v>3630</v>
      </c>
      <c r="P573" s="3">
        <v>-3048.41</v>
      </c>
      <c r="Q573" s="3">
        <v>581.59</v>
      </c>
      <c r="R573" s="3">
        <v>0</v>
      </c>
      <c r="S573" s="3">
        <v>-3048.41</v>
      </c>
      <c r="T573" s="3">
        <v>581.59</v>
      </c>
      <c r="U573" s="3">
        <v>3630</v>
      </c>
    </row>
    <row r="574" spans="1:21" hidden="1" x14ac:dyDescent="0.2">
      <c r="A574" t="s">
        <v>1013</v>
      </c>
      <c r="B574" t="s">
        <v>1</v>
      </c>
      <c r="C574" t="s">
        <v>2</v>
      </c>
      <c r="D574" t="s">
        <v>3</v>
      </c>
      <c r="E574" t="s">
        <v>746</v>
      </c>
      <c r="F574" t="s">
        <v>316</v>
      </c>
      <c r="G574" s="2"/>
      <c r="H574" t="s">
        <v>747</v>
      </c>
      <c r="I574" s="2">
        <v>38170</v>
      </c>
      <c r="J574" t="s">
        <v>1014</v>
      </c>
      <c r="K574" s="3">
        <v>0</v>
      </c>
      <c r="L574" s="3">
        <v>0</v>
      </c>
      <c r="M574" s="3">
        <v>0</v>
      </c>
      <c r="N574" s="3">
        <v>0</v>
      </c>
      <c r="O574" s="3">
        <v>21340</v>
      </c>
      <c r="P574" s="3">
        <v>-20273</v>
      </c>
      <c r="Q574" s="3">
        <v>1067</v>
      </c>
      <c r="R574" s="3">
        <v>0</v>
      </c>
      <c r="S574" s="3">
        <v>-20273</v>
      </c>
      <c r="T574" s="3">
        <v>1067</v>
      </c>
      <c r="U574" s="3">
        <v>21340</v>
      </c>
    </row>
    <row r="575" spans="1:21" hidden="1" x14ac:dyDescent="0.2">
      <c r="A575" t="s">
        <v>1015</v>
      </c>
      <c r="B575" t="s">
        <v>1</v>
      </c>
      <c r="C575" t="s">
        <v>2</v>
      </c>
      <c r="D575" t="s">
        <v>3</v>
      </c>
      <c r="E575" t="s">
        <v>746</v>
      </c>
      <c r="F575" t="s">
        <v>316</v>
      </c>
      <c r="G575" s="2"/>
      <c r="H575" t="s">
        <v>747</v>
      </c>
      <c r="I575" s="2">
        <v>36224</v>
      </c>
      <c r="J575" t="s">
        <v>1016</v>
      </c>
      <c r="K575" s="3">
        <v>0</v>
      </c>
      <c r="L575" s="3">
        <v>0</v>
      </c>
      <c r="M575" s="3">
        <v>0</v>
      </c>
      <c r="N575" s="3">
        <v>0</v>
      </c>
      <c r="O575" s="3">
        <v>338400</v>
      </c>
      <c r="P575" s="3">
        <v>-321480</v>
      </c>
      <c r="Q575" s="3">
        <v>16920</v>
      </c>
      <c r="R575" s="3">
        <v>0</v>
      </c>
      <c r="S575" s="3">
        <v>-321480</v>
      </c>
      <c r="T575" s="3">
        <v>16920</v>
      </c>
      <c r="U575" s="3">
        <v>338400</v>
      </c>
    </row>
    <row r="576" spans="1:21" hidden="1" x14ac:dyDescent="0.2">
      <c r="A576" t="s">
        <v>1017</v>
      </c>
      <c r="B576" t="s">
        <v>1</v>
      </c>
      <c r="C576" t="s">
        <v>2</v>
      </c>
      <c r="D576" t="s">
        <v>3</v>
      </c>
      <c r="E576" t="s">
        <v>746</v>
      </c>
      <c r="F576" t="s">
        <v>316</v>
      </c>
      <c r="G576" s="2"/>
      <c r="H576" t="s">
        <v>747</v>
      </c>
      <c r="I576" s="2">
        <v>38231</v>
      </c>
      <c r="J576" t="s">
        <v>1018</v>
      </c>
      <c r="K576" s="3">
        <v>0</v>
      </c>
      <c r="L576" s="3">
        <v>0</v>
      </c>
      <c r="M576" s="3">
        <v>0</v>
      </c>
      <c r="N576" s="3">
        <v>0</v>
      </c>
      <c r="O576" s="3">
        <v>99304</v>
      </c>
      <c r="P576" s="3">
        <v>-94338.8</v>
      </c>
      <c r="Q576" s="3">
        <v>4965.2</v>
      </c>
      <c r="R576" s="3">
        <v>0</v>
      </c>
      <c r="S576" s="3">
        <v>-94338.8</v>
      </c>
      <c r="T576" s="3">
        <v>4965.2</v>
      </c>
      <c r="U576" s="3">
        <v>99304</v>
      </c>
    </row>
    <row r="577" spans="1:21" hidden="1" x14ac:dyDescent="0.2">
      <c r="A577" t="s">
        <v>1019</v>
      </c>
      <c r="B577" t="s">
        <v>1</v>
      </c>
      <c r="C577" t="s">
        <v>2</v>
      </c>
      <c r="D577" t="s">
        <v>3</v>
      </c>
      <c r="E577" t="s">
        <v>746</v>
      </c>
      <c r="F577" t="s">
        <v>316</v>
      </c>
      <c r="G577" s="2"/>
      <c r="H577" t="s">
        <v>747</v>
      </c>
      <c r="I577" s="2">
        <v>38261</v>
      </c>
      <c r="J577" t="s">
        <v>1020</v>
      </c>
      <c r="K577" s="3">
        <v>0</v>
      </c>
      <c r="L577" s="3">
        <v>0</v>
      </c>
      <c r="M577" s="3">
        <v>0</v>
      </c>
      <c r="N577" s="3">
        <v>0</v>
      </c>
      <c r="O577" s="3">
        <v>18500</v>
      </c>
      <c r="P577" s="3">
        <v>-15123.66</v>
      </c>
      <c r="Q577" s="3">
        <v>3376.34</v>
      </c>
      <c r="R577" s="3">
        <v>0</v>
      </c>
      <c r="S577" s="3">
        <v>-15123.66</v>
      </c>
      <c r="T577" s="3">
        <v>3376.34</v>
      </c>
      <c r="U577" s="3">
        <v>18500</v>
      </c>
    </row>
    <row r="578" spans="1:21" hidden="1" x14ac:dyDescent="0.2">
      <c r="A578" t="s">
        <v>1021</v>
      </c>
      <c r="B578" t="s">
        <v>1</v>
      </c>
      <c r="C578" t="s">
        <v>2</v>
      </c>
      <c r="D578" t="s">
        <v>3</v>
      </c>
      <c r="E578" t="s">
        <v>746</v>
      </c>
      <c r="F578" t="s">
        <v>316</v>
      </c>
      <c r="G578" s="2"/>
      <c r="H578" t="s">
        <v>747</v>
      </c>
      <c r="I578" s="2">
        <v>38261</v>
      </c>
      <c r="J578" t="s">
        <v>1022</v>
      </c>
      <c r="K578" s="3">
        <v>0</v>
      </c>
      <c r="L578" s="3">
        <v>0</v>
      </c>
      <c r="M578" s="3">
        <v>0</v>
      </c>
      <c r="N578" s="3">
        <v>0</v>
      </c>
      <c r="O578" s="3">
        <v>297090</v>
      </c>
      <c r="P578" s="3">
        <v>-282235.5</v>
      </c>
      <c r="Q578" s="3">
        <v>14854.5</v>
      </c>
      <c r="R578" s="3">
        <v>0</v>
      </c>
      <c r="S578" s="3">
        <v>-282235.5</v>
      </c>
      <c r="T578" s="3">
        <v>14854.5</v>
      </c>
      <c r="U578" s="3">
        <v>297090</v>
      </c>
    </row>
    <row r="579" spans="1:21" hidden="1" x14ac:dyDescent="0.2">
      <c r="A579" t="s">
        <v>1023</v>
      </c>
      <c r="B579" t="s">
        <v>1</v>
      </c>
      <c r="C579" t="s">
        <v>2</v>
      </c>
      <c r="D579" t="s">
        <v>3</v>
      </c>
      <c r="E579" t="s">
        <v>746</v>
      </c>
      <c r="F579" t="s">
        <v>316</v>
      </c>
      <c r="G579" s="2"/>
      <c r="H579" t="s">
        <v>747</v>
      </c>
      <c r="I579" s="2">
        <v>38292</v>
      </c>
      <c r="J579" t="s">
        <v>1024</v>
      </c>
      <c r="K579" s="3">
        <v>0</v>
      </c>
      <c r="L579" s="3">
        <v>0</v>
      </c>
      <c r="M579" s="3">
        <v>0</v>
      </c>
      <c r="N579" s="3">
        <v>0</v>
      </c>
      <c r="O579" s="3">
        <v>185235</v>
      </c>
      <c r="P579" s="3">
        <v>-150037.73000000001</v>
      </c>
      <c r="Q579" s="3">
        <v>35197.269999999997</v>
      </c>
      <c r="R579" s="3">
        <v>0</v>
      </c>
      <c r="S579" s="3">
        <v>-150037.73000000001</v>
      </c>
      <c r="T579" s="3">
        <v>35197.269999999997</v>
      </c>
      <c r="U579" s="3">
        <v>185235</v>
      </c>
    </row>
    <row r="580" spans="1:21" hidden="1" x14ac:dyDescent="0.2">
      <c r="A580" t="s">
        <v>1025</v>
      </c>
      <c r="B580" t="s">
        <v>1</v>
      </c>
      <c r="C580" t="s">
        <v>2</v>
      </c>
      <c r="D580" t="s">
        <v>3</v>
      </c>
      <c r="E580" t="s">
        <v>746</v>
      </c>
      <c r="F580" t="s">
        <v>316</v>
      </c>
      <c r="G580" s="2"/>
      <c r="H580" t="s">
        <v>747</v>
      </c>
      <c r="I580" s="2">
        <v>38322</v>
      </c>
      <c r="J580" t="s">
        <v>1026</v>
      </c>
      <c r="K580" s="3">
        <v>0</v>
      </c>
      <c r="L580" s="3">
        <v>0</v>
      </c>
      <c r="M580" s="3">
        <v>0</v>
      </c>
      <c r="N580" s="3">
        <v>0</v>
      </c>
      <c r="O580" s="3">
        <v>163535</v>
      </c>
      <c r="P580" s="3">
        <v>-131272.6</v>
      </c>
      <c r="Q580" s="3">
        <v>32262.400000000001</v>
      </c>
      <c r="R580" s="3">
        <v>0</v>
      </c>
      <c r="S580" s="3">
        <v>-131272.6</v>
      </c>
      <c r="T580" s="3">
        <v>32262.400000000001</v>
      </c>
      <c r="U580" s="3">
        <v>163535</v>
      </c>
    </row>
    <row r="581" spans="1:21" hidden="1" x14ac:dyDescent="0.2">
      <c r="A581" t="s">
        <v>1027</v>
      </c>
      <c r="B581" t="s">
        <v>1</v>
      </c>
      <c r="C581" t="s">
        <v>2</v>
      </c>
      <c r="D581" t="s">
        <v>3</v>
      </c>
      <c r="E581" t="s">
        <v>746</v>
      </c>
      <c r="F581" t="s">
        <v>316</v>
      </c>
      <c r="G581" s="2"/>
      <c r="H581" t="s">
        <v>747</v>
      </c>
      <c r="I581" s="2">
        <v>38323</v>
      </c>
      <c r="J581" t="s">
        <v>1028</v>
      </c>
      <c r="K581" s="3">
        <v>0</v>
      </c>
      <c r="L581" s="3">
        <v>0</v>
      </c>
      <c r="M581" s="3">
        <v>0</v>
      </c>
      <c r="N581" s="3">
        <v>0</v>
      </c>
      <c r="O581" s="3">
        <v>24350</v>
      </c>
      <c r="P581" s="3">
        <v>-23132.5</v>
      </c>
      <c r="Q581" s="3">
        <v>1217.5</v>
      </c>
      <c r="R581" s="3">
        <v>0</v>
      </c>
      <c r="S581" s="3">
        <v>-23132.5</v>
      </c>
      <c r="T581" s="3">
        <v>1217.5</v>
      </c>
      <c r="U581" s="3">
        <v>24350</v>
      </c>
    </row>
    <row r="582" spans="1:21" hidden="1" x14ac:dyDescent="0.2">
      <c r="A582" t="s">
        <v>1029</v>
      </c>
      <c r="B582" t="s">
        <v>1</v>
      </c>
      <c r="C582" t="s">
        <v>2</v>
      </c>
      <c r="D582" t="s">
        <v>3</v>
      </c>
      <c r="E582" t="s">
        <v>746</v>
      </c>
      <c r="F582" t="s">
        <v>316</v>
      </c>
      <c r="G582" s="2"/>
      <c r="H582" t="s">
        <v>747</v>
      </c>
      <c r="I582" s="2">
        <v>38322</v>
      </c>
      <c r="J582" t="s">
        <v>1030</v>
      </c>
      <c r="K582" s="3">
        <v>0</v>
      </c>
      <c r="L582" s="3">
        <v>0</v>
      </c>
      <c r="M582" s="3">
        <v>0</v>
      </c>
      <c r="N582" s="3">
        <v>0</v>
      </c>
      <c r="O582" s="3">
        <v>17350</v>
      </c>
      <c r="P582" s="3">
        <v>-13927.17</v>
      </c>
      <c r="Q582" s="3">
        <v>3422.83</v>
      </c>
      <c r="R582" s="3">
        <v>0</v>
      </c>
      <c r="S582" s="3">
        <v>-13927.17</v>
      </c>
      <c r="T582" s="3">
        <v>3422.83</v>
      </c>
      <c r="U582" s="3">
        <v>17350</v>
      </c>
    </row>
    <row r="583" spans="1:21" hidden="1" x14ac:dyDescent="0.2">
      <c r="A583" t="s">
        <v>1031</v>
      </c>
      <c r="B583" t="s">
        <v>1</v>
      </c>
      <c r="C583" t="s">
        <v>2</v>
      </c>
      <c r="D583" t="s">
        <v>3</v>
      </c>
      <c r="E583" t="s">
        <v>746</v>
      </c>
      <c r="F583" t="s">
        <v>316</v>
      </c>
      <c r="G583" s="2"/>
      <c r="H583" t="s">
        <v>747</v>
      </c>
      <c r="I583" s="2">
        <v>38322</v>
      </c>
      <c r="J583" t="s">
        <v>1032</v>
      </c>
      <c r="K583" s="3">
        <v>0</v>
      </c>
      <c r="L583" s="3">
        <v>0</v>
      </c>
      <c r="M583" s="3">
        <v>0</v>
      </c>
      <c r="N583" s="3">
        <v>0</v>
      </c>
      <c r="O583" s="3">
        <v>156979</v>
      </c>
      <c r="P583" s="3">
        <v>-126009.98</v>
      </c>
      <c r="Q583" s="3">
        <v>30969.02</v>
      </c>
      <c r="R583" s="3">
        <v>0</v>
      </c>
      <c r="S583" s="3">
        <v>-126009.98</v>
      </c>
      <c r="T583" s="3">
        <v>30969.02</v>
      </c>
      <c r="U583" s="3">
        <v>156979</v>
      </c>
    </row>
    <row r="584" spans="1:21" hidden="1" x14ac:dyDescent="0.2">
      <c r="A584" t="s">
        <v>1033</v>
      </c>
      <c r="B584" t="s">
        <v>1</v>
      </c>
      <c r="C584" t="s">
        <v>2</v>
      </c>
      <c r="D584" t="s">
        <v>3</v>
      </c>
      <c r="E584" t="s">
        <v>746</v>
      </c>
      <c r="F584" t="s">
        <v>316</v>
      </c>
      <c r="G584" s="2"/>
      <c r="H584" t="s">
        <v>747</v>
      </c>
      <c r="I584" s="2">
        <v>38322</v>
      </c>
      <c r="J584" t="s">
        <v>1034</v>
      </c>
      <c r="K584" s="3">
        <v>0</v>
      </c>
      <c r="L584" s="3">
        <v>0</v>
      </c>
      <c r="M584" s="3">
        <v>0</v>
      </c>
      <c r="N584" s="3">
        <v>0</v>
      </c>
      <c r="O584" s="3">
        <v>167445</v>
      </c>
      <c r="P584" s="3">
        <v>-134411.23000000001</v>
      </c>
      <c r="Q584" s="3">
        <v>33033.769999999997</v>
      </c>
      <c r="R584" s="3">
        <v>0</v>
      </c>
      <c r="S584" s="3">
        <v>-134411.23000000001</v>
      </c>
      <c r="T584" s="3">
        <v>33033.769999999997</v>
      </c>
      <c r="U584" s="3">
        <v>167445</v>
      </c>
    </row>
    <row r="585" spans="1:21" hidden="1" x14ac:dyDescent="0.2">
      <c r="A585" t="s">
        <v>1035</v>
      </c>
      <c r="B585" t="s">
        <v>1</v>
      </c>
      <c r="C585" t="s">
        <v>2</v>
      </c>
      <c r="D585" t="s">
        <v>3</v>
      </c>
      <c r="E585" t="s">
        <v>746</v>
      </c>
      <c r="F585" t="s">
        <v>316</v>
      </c>
      <c r="G585" s="2"/>
      <c r="H585" t="s">
        <v>747</v>
      </c>
      <c r="I585" s="2">
        <v>38322</v>
      </c>
      <c r="J585" t="s">
        <v>1036</v>
      </c>
      <c r="K585" s="3">
        <v>0</v>
      </c>
      <c r="L585" s="3">
        <v>0</v>
      </c>
      <c r="M585" s="3">
        <v>0</v>
      </c>
      <c r="N585" s="3">
        <v>0</v>
      </c>
      <c r="O585" s="3">
        <v>74240</v>
      </c>
      <c r="P585" s="3">
        <v>-59593.84</v>
      </c>
      <c r="Q585" s="3">
        <v>14646.16</v>
      </c>
      <c r="R585" s="3">
        <v>0</v>
      </c>
      <c r="S585" s="3">
        <v>-59593.84</v>
      </c>
      <c r="T585" s="3">
        <v>14646.16</v>
      </c>
      <c r="U585" s="3">
        <v>74240</v>
      </c>
    </row>
    <row r="586" spans="1:21" hidden="1" x14ac:dyDescent="0.2">
      <c r="A586" t="s">
        <v>1037</v>
      </c>
      <c r="B586" t="s">
        <v>1</v>
      </c>
      <c r="C586" t="s">
        <v>2</v>
      </c>
      <c r="D586" t="s">
        <v>3</v>
      </c>
      <c r="E586" t="s">
        <v>746</v>
      </c>
      <c r="F586" t="s">
        <v>316</v>
      </c>
      <c r="G586" s="2"/>
      <c r="H586" t="s">
        <v>747</v>
      </c>
      <c r="I586" s="2">
        <v>38349</v>
      </c>
      <c r="J586" t="s">
        <v>1038</v>
      </c>
      <c r="K586" s="3">
        <v>0</v>
      </c>
      <c r="L586" s="3">
        <v>0</v>
      </c>
      <c r="M586" s="3">
        <v>0</v>
      </c>
      <c r="N586" s="3">
        <v>0</v>
      </c>
      <c r="O586" s="3">
        <v>100408</v>
      </c>
      <c r="P586" s="3">
        <v>-95387.6</v>
      </c>
      <c r="Q586" s="3">
        <v>5020.3999999999996</v>
      </c>
      <c r="R586" s="3">
        <v>0</v>
      </c>
      <c r="S586" s="3">
        <v>-95387.6</v>
      </c>
      <c r="T586" s="3">
        <v>5020.3999999999996</v>
      </c>
      <c r="U586" s="3">
        <v>100408</v>
      </c>
    </row>
    <row r="587" spans="1:21" hidden="1" x14ac:dyDescent="0.2">
      <c r="A587" t="s">
        <v>1039</v>
      </c>
      <c r="B587" t="s">
        <v>1</v>
      </c>
      <c r="C587" t="s">
        <v>2</v>
      </c>
      <c r="D587" t="s">
        <v>3</v>
      </c>
      <c r="E587" t="s">
        <v>746</v>
      </c>
      <c r="F587" t="s">
        <v>316</v>
      </c>
      <c r="G587" s="2">
        <v>44834</v>
      </c>
      <c r="H587" t="s">
        <v>747</v>
      </c>
      <c r="I587" s="2">
        <v>38358</v>
      </c>
      <c r="J587" t="s">
        <v>1040</v>
      </c>
      <c r="K587" s="3">
        <v>0</v>
      </c>
      <c r="L587" s="3">
        <v>-20220</v>
      </c>
      <c r="M587" s="3">
        <v>0</v>
      </c>
      <c r="N587" s="3">
        <v>19209</v>
      </c>
      <c r="O587" s="3">
        <v>20220</v>
      </c>
      <c r="P587" s="3">
        <v>-19209</v>
      </c>
      <c r="Q587" s="3">
        <v>1011</v>
      </c>
      <c r="R587" s="3">
        <v>0</v>
      </c>
      <c r="S587" s="3">
        <v>0</v>
      </c>
      <c r="T587" s="3">
        <v>0</v>
      </c>
      <c r="U587" s="3">
        <v>0</v>
      </c>
    </row>
    <row r="588" spans="1:21" hidden="1" x14ac:dyDescent="0.2">
      <c r="A588" t="s">
        <v>1041</v>
      </c>
      <c r="B588" t="s">
        <v>1</v>
      </c>
      <c r="C588" t="s">
        <v>2</v>
      </c>
      <c r="D588" t="s">
        <v>3</v>
      </c>
      <c r="E588" t="s">
        <v>746</v>
      </c>
      <c r="F588" t="s">
        <v>316</v>
      </c>
      <c r="G588" s="2"/>
      <c r="H588" t="s">
        <v>747</v>
      </c>
      <c r="I588" s="2">
        <v>38358</v>
      </c>
      <c r="J588" t="s">
        <v>1042</v>
      </c>
      <c r="K588" s="3">
        <v>0</v>
      </c>
      <c r="L588" s="3">
        <v>0</v>
      </c>
      <c r="M588" s="3">
        <v>0</v>
      </c>
      <c r="N588" s="3">
        <v>0</v>
      </c>
      <c r="O588" s="3">
        <v>31800</v>
      </c>
      <c r="P588" s="3">
        <v>-30210</v>
      </c>
      <c r="Q588" s="3">
        <v>1590</v>
      </c>
      <c r="R588" s="3">
        <v>0</v>
      </c>
      <c r="S588" s="3">
        <v>-30210</v>
      </c>
      <c r="T588" s="3">
        <v>1590</v>
      </c>
      <c r="U588" s="3">
        <v>31800</v>
      </c>
    </row>
    <row r="589" spans="1:21" hidden="1" x14ac:dyDescent="0.2">
      <c r="A589" t="s">
        <v>1043</v>
      </c>
      <c r="B589" t="s">
        <v>1</v>
      </c>
      <c r="C589" t="s">
        <v>2</v>
      </c>
      <c r="D589" t="s">
        <v>3</v>
      </c>
      <c r="E589" t="s">
        <v>746</v>
      </c>
      <c r="F589" t="s">
        <v>316</v>
      </c>
      <c r="G589" s="2"/>
      <c r="H589" t="s">
        <v>747</v>
      </c>
      <c r="I589" s="2">
        <v>38353</v>
      </c>
      <c r="J589" t="s">
        <v>833</v>
      </c>
      <c r="K589" s="3">
        <v>0</v>
      </c>
      <c r="L589" s="3">
        <v>0</v>
      </c>
      <c r="M589" s="3">
        <v>0</v>
      </c>
      <c r="N589" s="3">
        <v>0</v>
      </c>
      <c r="O589" s="3">
        <v>19538</v>
      </c>
      <c r="P589" s="3">
        <v>-15536.8</v>
      </c>
      <c r="Q589" s="3">
        <v>4001.2</v>
      </c>
      <c r="R589" s="3">
        <v>0</v>
      </c>
      <c r="S589" s="3">
        <v>-15536.8</v>
      </c>
      <c r="T589" s="3">
        <v>4001.2</v>
      </c>
      <c r="U589" s="3">
        <v>19538</v>
      </c>
    </row>
    <row r="590" spans="1:21" hidden="1" x14ac:dyDescent="0.2">
      <c r="A590" t="s">
        <v>1044</v>
      </c>
      <c r="B590" t="s">
        <v>1</v>
      </c>
      <c r="C590" t="s">
        <v>2</v>
      </c>
      <c r="D590" t="s">
        <v>3</v>
      </c>
      <c r="E590" t="s">
        <v>746</v>
      </c>
      <c r="F590" t="s">
        <v>316</v>
      </c>
      <c r="G590" s="2"/>
      <c r="H590" t="s">
        <v>747</v>
      </c>
      <c r="I590" s="2">
        <v>38449</v>
      </c>
      <c r="J590" t="s">
        <v>1045</v>
      </c>
      <c r="K590" s="3">
        <v>0</v>
      </c>
      <c r="L590" s="3">
        <v>0</v>
      </c>
      <c r="M590" s="3">
        <v>0</v>
      </c>
      <c r="N590" s="3">
        <v>0</v>
      </c>
      <c r="O590" s="3">
        <v>111295</v>
      </c>
      <c r="P590" s="3">
        <v>-105730.25</v>
      </c>
      <c r="Q590" s="3">
        <v>5564.75</v>
      </c>
      <c r="R590" s="3">
        <v>0</v>
      </c>
      <c r="S590" s="3">
        <v>-105730.25</v>
      </c>
      <c r="T590" s="3">
        <v>5564.75</v>
      </c>
      <c r="U590" s="3">
        <v>111295</v>
      </c>
    </row>
    <row r="591" spans="1:21" hidden="1" x14ac:dyDescent="0.2">
      <c r="A591" t="s">
        <v>1046</v>
      </c>
      <c r="B591" t="s">
        <v>1</v>
      </c>
      <c r="C591" t="s">
        <v>2</v>
      </c>
      <c r="D591" t="s">
        <v>3</v>
      </c>
      <c r="E591" t="s">
        <v>746</v>
      </c>
      <c r="F591" t="s">
        <v>316</v>
      </c>
      <c r="G591" s="2"/>
      <c r="H591" t="s">
        <v>747</v>
      </c>
      <c r="I591" s="2">
        <v>38449</v>
      </c>
      <c r="J591" t="s">
        <v>1047</v>
      </c>
      <c r="K591" s="3">
        <v>0</v>
      </c>
      <c r="L591" s="3">
        <v>0</v>
      </c>
      <c r="M591" s="3">
        <v>0</v>
      </c>
      <c r="N591" s="3">
        <v>0</v>
      </c>
      <c r="O591" s="3">
        <v>93210</v>
      </c>
      <c r="P591" s="3">
        <v>-88549.5</v>
      </c>
      <c r="Q591" s="3">
        <v>4660.5</v>
      </c>
      <c r="R591" s="3">
        <v>0</v>
      </c>
      <c r="S591" s="3">
        <v>-88549.5</v>
      </c>
      <c r="T591" s="3">
        <v>4660.5</v>
      </c>
      <c r="U591" s="3">
        <v>93210</v>
      </c>
    </row>
    <row r="592" spans="1:21" hidden="1" x14ac:dyDescent="0.2">
      <c r="A592" t="s">
        <v>1048</v>
      </c>
      <c r="B592" t="s">
        <v>1</v>
      </c>
      <c r="C592" t="s">
        <v>2</v>
      </c>
      <c r="D592" t="s">
        <v>3</v>
      </c>
      <c r="E592" t="s">
        <v>746</v>
      </c>
      <c r="F592" t="s">
        <v>316</v>
      </c>
      <c r="G592" s="2"/>
      <c r="H592" t="s">
        <v>747</v>
      </c>
      <c r="I592" s="2">
        <v>38449</v>
      </c>
      <c r="J592" t="s">
        <v>1049</v>
      </c>
      <c r="K592" s="3">
        <v>0</v>
      </c>
      <c r="L592" s="3">
        <v>0</v>
      </c>
      <c r="M592" s="3">
        <v>0</v>
      </c>
      <c r="N592" s="3">
        <v>0</v>
      </c>
      <c r="O592" s="3">
        <v>79298</v>
      </c>
      <c r="P592" s="3">
        <v>-75333.100000000006</v>
      </c>
      <c r="Q592" s="3">
        <v>3964.9</v>
      </c>
      <c r="R592" s="3">
        <v>0</v>
      </c>
      <c r="S592" s="3">
        <v>-75333.100000000006</v>
      </c>
      <c r="T592" s="3">
        <v>3964.9</v>
      </c>
      <c r="U592" s="3">
        <v>79298</v>
      </c>
    </row>
    <row r="593" spans="1:21" hidden="1" x14ac:dyDescent="0.2">
      <c r="A593" t="s">
        <v>1050</v>
      </c>
      <c r="B593" t="s">
        <v>1</v>
      </c>
      <c r="C593" t="s">
        <v>2</v>
      </c>
      <c r="D593" t="s">
        <v>3</v>
      </c>
      <c r="E593" t="s">
        <v>746</v>
      </c>
      <c r="F593" t="s">
        <v>316</v>
      </c>
      <c r="G593" s="2"/>
      <c r="H593" t="s">
        <v>747</v>
      </c>
      <c r="I593" s="2">
        <v>38475</v>
      </c>
      <c r="J593" t="s">
        <v>1051</v>
      </c>
      <c r="K593" s="3">
        <v>0</v>
      </c>
      <c r="L593" s="3">
        <v>0</v>
      </c>
      <c r="M593" s="3">
        <v>0</v>
      </c>
      <c r="N593" s="3">
        <v>0</v>
      </c>
      <c r="O593" s="3">
        <v>5750</v>
      </c>
      <c r="P593" s="3">
        <v>-5462.5</v>
      </c>
      <c r="Q593" s="3">
        <v>287.5</v>
      </c>
      <c r="R593" s="3">
        <v>0</v>
      </c>
      <c r="S593" s="3">
        <v>-5462.5</v>
      </c>
      <c r="T593" s="3">
        <v>287.5</v>
      </c>
      <c r="U593" s="3">
        <v>5750</v>
      </c>
    </row>
    <row r="594" spans="1:21" hidden="1" x14ac:dyDescent="0.2">
      <c r="A594" t="s">
        <v>1052</v>
      </c>
      <c r="B594" t="s">
        <v>1</v>
      </c>
      <c r="C594" t="s">
        <v>2</v>
      </c>
      <c r="D594" t="s">
        <v>3</v>
      </c>
      <c r="E594" t="s">
        <v>746</v>
      </c>
      <c r="F594" t="s">
        <v>316</v>
      </c>
      <c r="G594" s="2"/>
      <c r="H594" t="s">
        <v>747</v>
      </c>
      <c r="I594" s="2">
        <v>38520</v>
      </c>
      <c r="J594" t="s">
        <v>378</v>
      </c>
      <c r="K594" s="3">
        <v>0</v>
      </c>
      <c r="L594" s="3">
        <v>0</v>
      </c>
      <c r="M594" s="3">
        <v>0</v>
      </c>
      <c r="N594" s="3">
        <v>0</v>
      </c>
      <c r="O594" s="3">
        <v>83866</v>
      </c>
      <c r="P594" s="3">
        <v>-79672.7</v>
      </c>
      <c r="Q594" s="3">
        <v>4193.3</v>
      </c>
      <c r="R594" s="3">
        <v>0</v>
      </c>
      <c r="S594" s="3">
        <v>-79672.7</v>
      </c>
      <c r="T594" s="3">
        <v>4193.3</v>
      </c>
      <c r="U594" s="3">
        <v>83866</v>
      </c>
    </row>
    <row r="595" spans="1:21" hidden="1" x14ac:dyDescent="0.2">
      <c r="A595" t="s">
        <v>1053</v>
      </c>
      <c r="B595" t="s">
        <v>1</v>
      </c>
      <c r="C595" t="s">
        <v>2</v>
      </c>
      <c r="D595" t="s">
        <v>3</v>
      </c>
      <c r="E595" t="s">
        <v>746</v>
      </c>
      <c r="F595" t="s">
        <v>316</v>
      </c>
      <c r="G595" s="2"/>
      <c r="H595" t="s">
        <v>747</v>
      </c>
      <c r="I595" s="2">
        <v>38565</v>
      </c>
      <c r="J595" t="s">
        <v>1054</v>
      </c>
      <c r="K595" s="3">
        <v>0</v>
      </c>
      <c r="L595" s="3">
        <v>0</v>
      </c>
      <c r="M595" s="3">
        <v>0</v>
      </c>
      <c r="N595" s="3">
        <v>0</v>
      </c>
      <c r="O595" s="3">
        <v>48628</v>
      </c>
      <c r="P595" s="3">
        <v>-37597.49</v>
      </c>
      <c r="Q595" s="3">
        <v>11030.51</v>
      </c>
      <c r="R595" s="3">
        <v>0</v>
      </c>
      <c r="S595" s="3">
        <v>-37597.49</v>
      </c>
      <c r="T595" s="3">
        <v>11030.51</v>
      </c>
      <c r="U595" s="3">
        <v>48628</v>
      </c>
    </row>
    <row r="596" spans="1:21" hidden="1" x14ac:dyDescent="0.2">
      <c r="A596" t="s">
        <v>1055</v>
      </c>
      <c r="B596" t="s">
        <v>1</v>
      </c>
      <c r="C596" t="s">
        <v>2</v>
      </c>
      <c r="D596" t="s">
        <v>3</v>
      </c>
      <c r="E596" t="s">
        <v>746</v>
      </c>
      <c r="F596" t="s">
        <v>316</v>
      </c>
      <c r="G596" s="2"/>
      <c r="H596" t="s">
        <v>747</v>
      </c>
      <c r="I596" s="2">
        <v>38596</v>
      </c>
      <c r="J596" t="s">
        <v>1056</v>
      </c>
      <c r="K596" s="3">
        <v>0</v>
      </c>
      <c r="L596" s="3">
        <v>0</v>
      </c>
      <c r="M596" s="3">
        <v>0</v>
      </c>
      <c r="N596" s="3">
        <v>0</v>
      </c>
      <c r="O596" s="3">
        <v>105708</v>
      </c>
      <c r="P596" s="3">
        <v>-100422.6</v>
      </c>
      <c r="Q596" s="3">
        <v>5285.4</v>
      </c>
      <c r="R596" s="3">
        <v>0</v>
      </c>
      <c r="S596" s="3">
        <v>-100422.6</v>
      </c>
      <c r="T596" s="3">
        <v>5285.4</v>
      </c>
      <c r="U596" s="3">
        <v>105708</v>
      </c>
    </row>
    <row r="597" spans="1:21" hidden="1" x14ac:dyDescent="0.2">
      <c r="A597" t="s">
        <v>1057</v>
      </c>
      <c r="B597" t="s">
        <v>1</v>
      </c>
      <c r="C597" t="s">
        <v>2</v>
      </c>
      <c r="D597" t="s">
        <v>3</v>
      </c>
      <c r="E597" t="s">
        <v>746</v>
      </c>
      <c r="F597" t="s">
        <v>316</v>
      </c>
      <c r="G597" s="2"/>
      <c r="H597" t="s">
        <v>747</v>
      </c>
      <c r="I597" s="2">
        <v>38687</v>
      </c>
      <c r="J597" t="s">
        <v>1058</v>
      </c>
      <c r="K597" s="3">
        <v>0</v>
      </c>
      <c r="L597" s="3">
        <v>0</v>
      </c>
      <c r="M597" s="3">
        <v>0</v>
      </c>
      <c r="N597" s="3">
        <v>0</v>
      </c>
      <c r="O597" s="3">
        <v>322400</v>
      </c>
      <c r="P597" s="3">
        <v>-306280</v>
      </c>
      <c r="Q597" s="3">
        <v>16120</v>
      </c>
      <c r="R597" s="3">
        <v>0</v>
      </c>
      <c r="S597" s="3">
        <v>-306280</v>
      </c>
      <c r="T597" s="3">
        <v>16120</v>
      </c>
      <c r="U597" s="3">
        <v>322400</v>
      </c>
    </row>
    <row r="598" spans="1:21" hidden="1" x14ac:dyDescent="0.2">
      <c r="A598" t="s">
        <v>1059</v>
      </c>
      <c r="B598" t="s">
        <v>1</v>
      </c>
      <c r="C598" t="s">
        <v>2</v>
      </c>
      <c r="D598" t="s">
        <v>3</v>
      </c>
      <c r="E598" t="s">
        <v>746</v>
      </c>
      <c r="F598" t="s">
        <v>316</v>
      </c>
      <c r="G598" s="2"/>
      <c r="H598" t="s">
        <v>747</v>
      </c>
      <c r="I598" s="2">
        <v>38701</v>
      </c>
      <c r="J598" t="s">
        <v>1058</v>
      </c>
      <c r="K598" s="3">
        <v>0</v>
      </c>
      <c r="L598" s="3">
        <v>0</v>
      </c>
      <c r="M598" s="3">
        <v>0</v>
      </c>
      <c r="N598" s="3">
        <v>0</v>
      </c>
      <c r="O598" s="3">
        <v>71760</v>
      </c>
      <c r="P598" s="3">
        <v>-68172</v>
      </c>
      <c r="Q598" s="3">
        <v>3588</v>
      </c>
      <c r="R598" s="3">
        <v>0</v>
      </c>
      <c r="S598" s="3">
        <v>-68172</v>
      </c>
      <c r="T598" s="3">
        <v>3588</v>
      </c>
      <c r="U598" s="3">
        <v>71760</v>
      </c>
    </row>
    <row r="599" spans="1:21" hidden="1" x14ac:dyDescent="0.2">
      <c r="A599" t="s">
        <v>1060</v>
      </c>
      <c r="B599" t="s">
        <v>1</v>
      </c>
      <c r="C599" t="s">
        <v>2</v>
      </c>
      <c r="D599" t="s">
        <v>3</v>
      </c>
      <c r="E599" t="s">
        <v>746</v>
      </c>
      <c r="F599" t="s">
        <v>316</v>
      </c>
      <c r="G599" s="2"/>
      <c r="H599" t="s">
        <v>747</v>
      </c>
      <c r="I599" s="2">
        <v>38688</v>
      </c>
      <c r="J599" t="s">
        <v>1061</v>
      </c>
      <c r="K599" s="3">
        <v>0</v>
      </c>
      <c r="L599" s="3">
        <v>0</v>
      </c>
      <c r="M599" s="3">
        <v>0</v>
      </c>
      <c r="N599" s="3">
        <v>0</v>
      </c>
      <c r="O599" s="3">
        <v>338000</v>
      </c>
      <c r="P599" s="3">
        <v>-261329.95</v>
      </c>
      <c r="Q599" s="3">
        <v>76670.05</v>
      </c>
      <c r="R599" s="3">
        <v>0</v>
      </c>
      <c r="S599" s="3">
        <v>-261329.95</v>
      </c>
      <c r="T599" s="3">
        <v>76670.05</v>
      </c>
      <c r="U599" s="3">
        <v>338000</v>
      </c>
    </row>
    <row r="600" spans="1:21" hidden="1" x14ac:dyDescent="0.2">
      <c r="A600" t="s">
        <v>1062</v>
      </c>
      <c r="B600" t="s">
        <v>1</v>
      </c>
      <c r="C600" t="s">
        <v>2</v>
      </c>
      <c r="D600" t="s">
        <v>3</v>
      </c>
      <c r="E600" t="s">
        <v>746</v>
      </c>
      <c r="F600" t="s">
        <v>316</v>
      </c>
      <c r="G600" s="2"/>
      <c r="H600" t="s">
        <v>747</v>
      </c>
      <c r="I600" s="2">
        <v>38695</v>
      </c>
      <c r="J600" t="s">
        <v>1063</v>
      </c>
      <c r="K600" s="3">
        <v>0</v>
      </c>
      <c r="L600" s="3">
        <v>0</v>
      </c>
      <c r="M600" s="3">
        <v>0</v>
      </c>
      <c r="N600" s="3">
        <v>0</v>
      </c>
      <c r="O600" s="3">
        <v>622149</v>
      </c>
      <c r="P600" s="3">
        <v>-481024.17</v>
      </c>
      <c r="Q600" s="3">
        <v>141124.82999999999</v>
      </c>
      <c r="R600" s="3">
        <v>0</v>
      </c>
      <c r="S600" s="3">
        <v>-481024.17</v>
      </c>
      <c r="T600" s="3">
        <v>141124.82999999999</v>
      </c>
      <c r="U600" s="3">
        <v>622149</v>
      </c>
    </row>
    <row r="601" spans="1:21" hidden="1" x14ac:dyDescent="0.2">
      <c r="A601" t="s">
        <v>1064</v>
      </c>
      <c r="B601" t="s">
        <v>1</v>
      </c>
      <c r="C601" t="s">
        <v>2</v>
      </c>
      <c r="D601" t="s">
        <v>3</v>
      </c>
      <c r="E601" t="s">
        <v>746</v>
      </c>
      <c r="F601" t="s">
        <v>316</v>
      </c>
      <c r="G601" s="2"/>
      <c r="H601" t="s">
        <v>747</v>
      </c>
      <c r="I601" s="2">
        <v>38718</v>
      </c>
      <c r="J601" t="s">
        <v>1065</v>
      </c>
      <c r="K601" s="3">
        <v>0</v>
      </c>
      <c r="L601" s="3">
        <v>0</v>
      </c>
      <c r="M601" s="3">
        <v>0</v>
      </c>
      <c r="N601" s="3">
        <v>0</v>
      </c>
      <c r="O601" s="3">
        <v>68310</v>
      </c>
      <c r="P601" s="3">
        <v>-64894.5</v>
      </c>
      <c r="Q601" s="3">
        <v>3415.5</v>
      </c>
      <c r="R601" s="3">
        <v>0</v>
      </c>
      <c r="S601" s="3">
        <v>-64894.5</v>
      </c>
      <c r="T601" s="3">
        <v>3415.5</v>
      </c>
      <c r="U601" s="3">
        <v>68310</v>
      </c>
    </row>
    <row r="602" spans="1:21" hidden="1" x14ac:dyDescent="0.2">
      <c r="A602" t="s">
        <v>1066</v>
      </c>
      <c r="B602" t="s">
        <v>1</v>
      </c>
      <c r="C602" t="s">
        <v>2</v>
      </c>
      <c r="D602" t="s">
        <v>3</v>
      </c>
      <c r="E602" t="s">
        <v>746</v>
      </c>
      <c r="F602" t="s">
        <v>316</v>
      </c>
      <c r="G602" s="2"/>
      <c r="H602" t="s">
        <v>747</v>
      </c>
      <c r="I602" s="2">
        <v>38718</v>
      </c>
      <c r="J602" t="s">
        <v>1065</v>
      </c>
      <c r="K602" s="3">
        <v>0</v>
      </c>
      <c r="L602" s="3">
        <v>0</v>
      </c>
      <c r="M602" s="3">
        <v>0</v>
      </c>
      <c r="N602" s="3">
        <v>0</v>
      </c>
      <c r="O602" s="3">
        <v>9184</v>
      </c>
      <c r="P602" s="3">
        <v>-8724.7999999999993</v>
      </c>
      <c r="Q602" s="3">
        <v>459.2</v>
      </c>
      <c r="R602" s="3">
        <v>0</v>
      </c>
      <c r="S602" s="3">
        <v>-8724.7999999999993</v>
      </c>
      <c r="T602" s="3">
        <v>459.2</v>
      </c>
      <c r="U602" s="3">
        <v>9184</v>
      </c>
    </row>
    <row r="603" spans="1:21" hidden="1" x14ac:dyDescent="0.2">
      <c r="A603" t="s">
        <v>1067</v>
      </c>
      <c r="B603" t="s">
        <v>1</v>
      </c>
      <c r="C603" t="s">
        <v>2</v>
      </c>
      <c r="D603" t="s">
        <v>3</v>
      </c>
      <c r="E603" t="s">
        <v>746</v>
      </c>
      <c r="F603" t="s">
        <v>316</v>
      </c>
      <c r="G603" s="2"/>
      <c r="H603" t="s">
        <v>747</v>
      </c>
      <c r="I603" s="2">
        <v>38803</v>
      </c>
      <c r="J603" t="s">
        <v>1068</v>
      </c>
      <c r="K603" s="3">
        <v>0</v>
      </c>
      <c r="L603" s="3">
        <v>0</v>
      </c>
      <c r="M603" s="3">
        <v>0</v>
      </c>
      <c r="N603" s="3">
        <v>0</v>
      </c>
      <c r="O603" s="3">
        <v>604950</v>
      </c>
      <c r="P603" s="3">
        <v>-574702.5</v>
      </c>
      <c r="Q603" s="3">
        <v>30247.5</v>
      </c>
      <c r="R603" s="3">
        <v>0</v>
      </c>
      <c r="S603" s="3">
        <v>-574702.5</v>
      </c>
      <c r="T603" s="3">
        <v>30247.5</v>
      </c>
      <c r="U603" s="3">
        <v>604950</v>
      </c>
    </row>
    <row r="604" spans="1:21" hidden="1" x14ac:dyDescent="0.2">
      <c r="A604" t="s">
        <v>1069</v>
      </c>
      <c r="B604" t="s">
        <v>1</v>
      </c>
      <c r="C604" t="s">
        <v>2</v>
      </c>
      <c r="D604" t="s">
        <v>3</v>
      </c>
      <c r="E604" t="s">
        <v>746</v>
      </c>
      <c r="F604" t="s">
        <v>316</v>
      </c>
      <c r="G604" s="2"/>
      <c r="H604" t="s">
        <v>747</v>
      </c>
      <c r="I604" s="2">
        <v>38869</v>
      </c>
      <c r="J604" t="s">
        <v>1070</v>
      </c>
      <c r="K604" s="3">
        <v>0</v>
      </c>
      <c r="L604" s="3">
        <v>0</v>
      </c>
      <c r="M604" s="3">
        <v>0</v>
      </c>
      <c r="N604" s="3">
        <v>0</v>
      </c>
      <c r="O604" s="3">
        <v>282563</v>
      </c>
      <c r="P604" s="3">
        <v>-268434.84999999998</v>
      </c>
      <c r="Q604" s="3">
        <v>14128.15</v>
      </c>
      <c r="R604" s="3">
        <v>0</v>
      </c>
      <c r="S604" s="3">
        <v>-268434.84999999998</v>
      </c>
      <c r="T604" s="3">
        <v>14128.15</v>
      </c>
      <c r="U604" s="3">
        <v>282563</v>
      </c>
    </row>
    <row r="605" spans="1:21" hidden="1" x14ac:dyDescent="0.2">
      <c r="A605" t="s">
        <v>1071</v>
      </c>
      <c r="B605" t="s">
        <v>1</v>
      </c>
      <c r="C605" t="s">
        <v>2</v>
      </c>
      <c r="D605" t="s">
        <v>3</v>
      </c>
      <c r="E605" t="s">
        <v>746</v>
      </c>
      <c r="F605" t="s">
        <v>316</v>
      </c>
      <c r="G605" s="2"/>
      <c r="H605" t="s">
        <v>747</v>
      </c>
      <c r="I605" s="2">
        <v>38899</v>
      </c>
      <c r="J605" t="s">
        <v>1072</v>
      </c>
      <c r="K605" s="3">
        <v>0</v>
      </c>
      <c r="L605" s="3">
        <v>0</v>
      </c>
      <c r="M605" s="3">
        <v>0</v>
      </c>
      <c r="N605" s="3">
        <v>0</v>
      </c>
      <c r="O605" s="3">
        <v>224869</v>
      </c>
      <c r="P605" s="3">
        <v>-173860.96</v>
      </c>
      <c r="Q605" s="3">
        <v>51008.04</v>
      </c>
      <c r="R605" s="3">
        <v>0</v>
      </c>
      <c r="S605" s="3">
        <v>-173860.96</v>
      </c>
      <c r="T605" s="3">
        <v>51008.04</v>
      </c>
      <c r="U605" s="3">
        <v>224869</v>
      </c>
    </row>
    <row r="606" spans="1:21" hidden="1" x14ac:dyDescent="0.2">
      <c r="A606" t="s">
        <v>1073</v>
      </c>
      <c r="B606" t="s">
        <v>1</v>
      </c>
      <c r="C606" t="s">
        <v>2</v>
      </c>
      <c r="D606" t="s">
        <v>3</v>
      </c>
      <c r="E606" t="s">
        <v>746</v>
      </c>
      <c r="F606" t="s">
        <v>316</v>
      </c>
      <c r="G606" s="2"/>
      <c r="H606" t="s">
        <v>747</v>
      </c>
      <c r="I606" s="2">
        <v>38899</v>
      </c>
      <c r="J606" t="s">
        <v>1068</v>
      </c>
      <c r="K606" s="3">
        <v>0</v>
      </c>
      <c r="L606" s="3">
        <v>0</v>
      </c>
      <c r="M606" s="3">
        <v>0</v>
      </c>
      <c r="N606" s="3">
        <v>0</v>
      </c>
      <c r="O606" s="3">
        <v>403300</v>
      </c>
      <c r="P606" s="3">
        <v>-383135</v>
      </c>
      <c r="Q606" s="3">
        <v>20165</v>
      </c>
      <c r="R606" s="3">
        <v>0</v>
      </c>
      <c r="S606" s="3">
        <v>-383135</v>
      </c>
      <c r="T606" s="3">
        <v>20165</v>
      </c>
      <c r="U606" s="3">
        <v>403300</v>
      </c>
    </row>
    <row r="607" spans="1:21" hidden="1" x14ac:dyDescent="0.2">
      <c r="A607" t="s">
        <v>1074</v>
      </c>
      <c r="B607" t="s">
        <v>1</v>
      </c>
      <c r="C607" t="s">
        <v>2</v>
      </c>
      <c r="D607" t="s">
        <v>3</v>
      </c>
      <c r="E607" t="s">
        <v>746</v>
      </c>
      <c r="F607" t="s">
        <v>316</v>
      </c>
      <c r="G607" s="2"/>
      <c r="H607" t="s">
        <v>747</v>
      </c>
      <c r="I607" s="2">
        <v>38944</v>
      </c>
      <c r="J607" t="s">
        <v>1075</v>
      </c>
      <c r="K607" s="3">
        <v>0</v>
      </c>
      <c r="L607" s="3">
        <v>0</v>
      </c>
      <c r="M607" s="3">
        <v>0</v>
      </c>
      <c r="N607" s="3">
        <v>0</v>
      </c>
      <c r="O607" s="3">
        <v>251555</v>
      </c>
      <c r="P607" s="3">
        <v>-194493.66</v>
      </c>
      <c r="Q607" s="3">
        <v>57061.34</v>
      </c>
      <c r="R607" s="3">
        <v>0</v>
      </c>
      <c r="S607" s="3">
        <v>-194493.66</v>
      </c>
      <c r="T607" s="3">
        <v>57061.34</v>
      </c>
      <c r="U607" s="3">
        <v>251555</v>
      </c>
    </row>
    <row r="608" spans="1:21" hidden="1" x14ac:dyDescent="0.2">
      <c r="A608" t="s">
        <v>1076</v>
      </c>
      <c r="B608" t="s">
        <v>1</v>
      </c>
      <c r="C608" t="s">
        <v>2</v>
      </c>
      <c r="D608" t="s">
        <v>3</v>
      </c>
      <c r="E608" t="s">
        <v>746</v>
      </c>
      <c r="F608" t="s">
        <v>316</v>
      </c>
      <c r="G608" s="2"/>
      <c r="H608" t="s">
        <v>747</v>
      </c>
      <c r="I608" s="2">
        <v>38961</v>
      </c>
      <c r="J608" t="s">
        <v>958</v>
      </c>
      <c r="K608" s="3">
        <v>0</v>
      </c>
      <c r="L608" s="3">
        <v>0</v>
      </c>
      <c r="M608" s="3">
        <v>0</v>
      </c>
      <c r="N608" s="3">
        <v>0</v>
      </c>
      <c r="O608" s="3">
        <v>10484</v>
      </c>
      <c r="P608" s="3">
        <v>-8105.87</v>
      </c>
      <c r="Q608" s="3">
        <v>2378.13</v>
      </c>
      <c r="R608" s="3">
        <v>0</v>
      </c>
      <c r="S608" s="3">
        <v>-8105.87</v>
      </c>
      <c r="T608" s="3">
        <v>2378.13</v>
      </c>
      <c r="U608" s="3">
        <v>10484</v>
      </c>
    </row>
    <row r="609" spans="1:21" hidden="1" x14ac:dyDescent="0.2">
      <c r="A609" t="s">
        <v>1077</v>
      </c>
      <c r="B609" t="s">
        <v>1</v>
      </c>
      <c r="C609" t="s">
        <v>2</v>
      </c>
      <c r="D609" t="s">
        <v>3</v>
      </c>
      <c r="E609" t="s">
        <v>746</v>
      </c>
      <c r="F609" t="s">
        <v>316</v>
      </c>
      <c r="G609" s="2"/>
      <c r="H609" t="s">
        <v>747</v>
      </c>
      <c r="I609" s="2">
        <v>38961</v>
      </c>
      <c r="J609" t="s">
        <v>1078</v>
      </c>
      <c r="K609" s="3">
        <v>0</v>
      </c>
      <c r="L609" s="3">
        <v>0</v>
      </c>
      <c r="M609" s="3">
        <v>0</v>
      </c>
      <c r="N609" s="3">
        <v>0</v>
      </c>
      <c r="O609" s="3">
        <v>241528</v>
      </c>
      <c r="P609" s="3">
        <v>-186741.13</v>
      </c>
      <c r="Q609" s="3">
        <v>54786.87</v>
      </c>
      <c r="R609" s="3">
        <v>0</v>
      </c>
      <c r="S609" s="3">
        <v>-186741.13</v>
      </c>
      <c r="T609" s="3">
        <v>54786.87</v>
      </c>
      <c r="U609" s="3">
        <v>241528</v>
      </c>
    </row>
    <row r="610" spans="1:21" hidden="1" x14ac:dyDescent="0.2">
      <c r="A610" t="s">
        <v>1079</v>
      </c>
      <c r="B610" t="s">
        <v>1</v>
      </c>
      <c r="C610" t="s">
        <v>2</v>
      </c>
      <c r="D610" t="s">
        <v>3</v>
      </c>
      <c r="E610" t="s">
        <v>746</v>
      </c>
      <c r="F610" t="s">
        <v>316</v>
      </c>
      <c r="G610" s="2"/>
      <c r="H610" t="s">
        <v>747</v>
      </c>
      <c r="I610" s="2">
        <v>38996</v>
      </c>
      <c r="J610" t="s">
        <v>1080</v>
      </c>
      <c r="K610" s="3">
        <v>0</v>
      </c>
      <c r="L610" s="3">
        <v>0</v>
      </c>
      <c r="M610" s="3">
        <v>0</v>
      </c>
      <c r="N610" s="3">
        <v>0</v>
      </c>
      <c r="O610" s="3">
        <v>10800</v>
      </c>
      <c r="P610" s="3">
        <v>-10260</v>
      </c>
      <c r="Q610" s="3">
        <v>540</v>
      </c>
      <c r="R610" s="3">
        <v>0</v>
      </c>
      <c r="S610" s="3">
        <v>-10260</v>
      </c>
      <c r="T610" s="3">
        <v>540</v>
      </c>
      <c r="U610" s="3">
        <v>10800</v>
      </c>
    </row>
    <row r="611" spans="1:21" hidden="1" x14ac:dyDescent="0.2">
      <c r="A611" t="s">
        <v>1081</v>
      </c>
      <c r="B611" t="s">
        <v>1</v>
      </c>
      <c r="C611" t="s">
        <v>2</v>
      </c>
      <c r="D611" t="s">
        <v>3</v>
      </c>
      <c r="E611" t="s">
        <v>746</v>
      </c>
      <c r="F611" t="s">
        <v>316</v>
      </c>
      <c r="G611" s="2"/>
      <c r="H611" t="s">
        <v>747</v>
      </c>
      <c r="I611" s="2">
        <v>38996</v>
      </c>
      <c r="J611" t="s">
        <v>1082</v>
      </c>
      <c r="K611" s="3">
        <v>0</v>
      </c>
      <c r="L611" s="3">
        <v>0</v>
      </c>
      <c r="M611" s="3">
        <v>0</v>
      </c>
      <c r="N611" s="3">
        <v>0</v>
      </c>
      <c r="O611" s="3">
        <v>25990</v>
      </c>
      <c r="P611" s="3">
        <v>-24690.5</v>
      </c>
      <c r="Q611" s="3">
        <v>1299.5</v>
      </c>
      <c r="R611" s="3">
        <v>0</v>
      </c>
      <c r="S611" s="3">
        <v>-24690.5</v>
      </c>
      <c r="T611" s="3">
        <v>1299.5</v>
      </c>
      <c r="U611" s="3">
        <v>25990</v>
      </c>
    </row>
    <row r="612" spans="1:21" hidden="1" x14ac:dyDescent="0.2">
      <c r="A612" t="s">
        <v>1083</v>
      </c>
      <c r="B612" t="s">
        <v>1</v>
      </c>
      <c r="C612" t="s">
        <v>2</v>
      </c>
      <c r="D612" t="s">
        <v>3</v>
      </c>
      <c r="E612" t="s">
        <v>746</v>
      </c>
      <c r="F612" t="s">
        <v>316</v>
      </c>
      <c r="G612" s="2"/>
      <c r="H612" t="s">
        <v>747</v>
      </c>
      <c r="I612" s="2">
        <v>38991</v>
      </c>
      <c r="J612" t="s">
        <v>1084</v>
      </c>
      <c r="K612" s="3">
        <v>0</v>
      </c>
      <c r="L612" s="3">
        <v>0</v>
      </c>
      <c r="M612" s="3">
        <v>0</v>
      </c>
      <c r="N612" s="3">
        <v>0</v>
      </c>
      <c r="O612" s="3">
        <v>1274000</v>
      </c>
      <c r="P612" s="3">
        <v>-1210300</v>
      </c>
      <c r="Q612" s="3">
        <v>63700</v>
      </c>
      <c r="R612" s="3">
        <v>0</v>
      </c>
      <c r="S612" s="3">
        <v>-1210300</v>
      </c>
      <c r="T612" s="3">
        <v>63700</v>
      </c>
      <c r="U612" s="3">
        <v>1274000</v>
      </c>
    </row>
    <row r="613" spans="1:21" hidden="1" x14ac:dyDescent="0.2">
      <c r="A613" t="s">
        <v>1085</v>
      </c>
      <c r="B613" t="s">
        <v>1</v>
      </c>
      <c r="C613" t="s">
        <v>2</v>
      </c>
      <c r="D613" t="s">
        <v>3</v>
      </c>
      <c r="E613" t="s">
        <v>746</v>
      </c>
      <c r="F613" t="s">
        <v>316</v>
      </c>
      <c r="G613" s="2"/>
      <c r="H613" t="s">
        <v>747</v>
      </c>
      <c r="I613" s="2">
        <v>39080</v>
      </c>
      <c r="J613" t="s">
        <v>1086</v>
      </c>
      <c r="K613" s="3">
        <v>0</v>
      </c>
      <c r="L613" s="3">
        <v>0</v>
      </c>
      <c r="M613" s="3">
        <v>0</v>
      </c>
      <c r="N613" s="3">
        <v>0</v>
      </c>
      <c r="O613" s="3">
        <v>114400</v>
      </c>
      <c r="P613" s="3">
        <v>-108680</v>
      </c>
      <c r="Q613" s="3">
        <v>5720</v>
      </c>
      <c r="R613" s="3">
        <v>0</v>
      </c>
      <c r="S613" s="3">
        <v>-108680</v>
      </c>
      <c r="T613" s="3">
        <v>5720</v>
      </c>
      <c r="U613" s="3">
        <v>114400</v>
      </c>
    </row>
    <row r="614" spans="1:21" hidden="1" x14ac:dyDescent="0.2">
      <c r="A614" t="s">
        <v>1087</v>
      </c>
      <c r="B614" t="s">
        <v>1</v>
      </c>
      <c r="C614" t="s">
        <v>2</v>
      </c>
      <c r="D614" t="s">
        <v>3</v>
      </c>
      <c r="E614" t="s">
        <v>746</v>
      </c>
      <c r="F614" t="s">
        <v>316</v>
      </c>
      <c r="G614" s="2"/>
      <c r="H614" t="s">
        <v>747</v>
      </c>
      <c r="I614" s="2">
        <v>39080</v>
      </c>
      <c r="J614" t="s">
        <v>1088</v>
      </c>
      <c r="K614" s="3">
        <v>0</v>
      </c>
      <c r="L614" s="3">
        <v>0</v>
      </c>
      <c r="M614" s="3">
        <v>0</v>
      </c>
      <c r="N614" s="3">
        <v>0</v>
      </c>
      <c r="O614" s="3">
        <v>148106</v>
      </c>
      <c r="P614" s="3">
        <v>-140700.70000000001</v>
      </c>
      <c r="Q614" s="3">
        <v>7405.3</v>
      </c>
      <c r="R614" s="3">
        <v>0</v>
      </c>
      <c r="S614" s="3">
        <v>-140700.70000000001</v>
      </c>
      <c r="T614" s="3">
        <v>7405.3</v>
      </c>
      <c r="U614" s="3">
        <v>148106</v>
      </c>
    </row>
    <row r="615" spans="1:21" hidden="1" x14ac:dyDescent="0.2">
      <c r="A615" t="s">
        <v>1089</v>
      </c>
      <c r="B615" t="s">
        <v>1</v>
      </c>
      <c r="C615" t="s">
        <v>2</v>
      </c>
      <c r="D615" t="s">
        <v>3</v>
      </c>
      <c r="E615" t="s">
        <v>746</v>
      </c>
      <c r="F615" t="s">
        <v>316</v>
      </c>
      <c r="G615" s="2"/>
      <c r="H615" t="s">
        <v>747</v>
      </c>
      <c r="I615" s="2">
        <v>39052</v>
      </c>
      <c r="J615" t="s">
        <v>1090</v>
      </c>
      <c r="K615" s="3">
        <v>0</v>
      </c>
      <c r="L615" s="3">
        <v>0</v>
      </c>
      <c r="M615" s="3">
        <v>0</v>
      </c>
      <c r="N615" s="3">
        <v>0</v>
      </c>
      <c r="O615" s="3">
        <v>175000</v>
      </c>
      <c r="P615" s="3">
        <v>-135303.97</v>
      </c>
      <c r="Q615" s="3">
        <v>39696.03</v>
      </c>
      <c r="R615" s="3">
        <v>0</v>
      </c>
      <c r="S615" s="3">
        <v>-135303.97</v>
      </c>
      <c r="T615" s="3">
        <v>39696.03</v>
      </c>
      <c r="U615" s="3">
        <v>175000</v>
      </c>
    </row>
    <row r="616" spans="1:21" hidden="1" x14ac:dyDescent="0.2">
      <c r="A616" t="s">
        <v>1091</v>
      </c>
      <c r="B616" t="s">
        <v>1</v>
      </c>
      <c r="C616" t="s">
        <v>2</v>
      </c>
      <c r="D616" t="s">
        <v>3</v>
      </c>
      <c r="E616" t="s">
        <v>746</v>
      </c>
      <c r="F616" t="s">
        <v>316</v>
      </c>
      <c r="G616" s="2"/>
      <c r="H616" t="s">
        <v>747</v>
      </c>
      <c r="I616" s="2">
        <v>39114</v>
      </c>
      <c r="J616" t="s">
        <v>1092</v>
      </c>
      <c r="K616" s="3">
        <v>0</v>
      </c>
      <c r="L616" s="3">
        <v>0</v>
      </c>
      <c r="M616" s="3">
        <v>0</v>
      </c>
      <c r="N616" s="3">
        <v>0</v>
      </c>
      <c r="O616" s="3">
        <v>188932</v>
      </c>
      <c r="P616" s="3">
        <v>-179485.4</v>
      </c>
      <c r="Q616" s="3">
        <v>9446.6</v>
      </c>
      <c r="R616" s="3">
        <v>0</v>
      </c>
      <c r="S616" s="3">
        <v>-179485.4</v>
      </c>
      <c r="T616" s="3">
        <v>9446.6</v>
      </c>
      <c r="U616" s="3">
        <v>188932</v>
      </c>
    </row>
    <row r="617" spans="1:21" hidden="1" x14ac:dyDescent="0.2">
      <c r="A617" t="s">
        <v>1093</v>
      </c>
      <c r="B617" t="s">
        <v>1</v>
      </c>
      <c r="C617" t="s">
        <v>2</v>
      </c>
      <c r="D617" t="s">
        <v>3</v>
      </c>
      <c r="E617" t="s">
        <v>746</v>
      </c>
      <c r="F617" t="s">
        <v>316</v>
      </c>
      <c r="G617" s="2"/>
      <c r="H617" t="s">
        <v>747</v>
      </c>
      <c r="I617" s="2">
        <v>39142</v>
      </c>
      <c r="J617" t="s">
        <v>1094</v>
      </c>
      <c r="K617" s="3">
        <v>0</v>
      </c>
      <c r="L617" s="3">
        <v>0</v>
      </c>
      <c r="M617" s="3">
        <v>0</v>
      </c>
      <c r="N617" s="3">
        <v>0</v>
      </c>
      <c r="O617" s="3">
        <v>148106</v>
      </c>
      <c r="P617" s="3">
        <v>-140700.70000000001</v>
      </c>
      <c r="Q617" s="3">
        <v>7405.3</v>
      </c>
      <c r="R617" s="3">
        <v>0</v>
      </c>
      <c r="S617" s="3">
        <v>-140700.70000000001</v>
      </c>
      <c r="T617" s="3">
        <v>7405.3</v>
      </c>
      <c r="U617" s="3">
        <v>148106</v>
      </c>
    </row>
    <row r="618" spans="1:21" hidden="1" x14ac:dyDescent="0.2">
      <c r="A618" t="s">
        <v>1095</v>
      </c>
      <c r="B618" t="s">
        <v>1</v>
      </c>
      <c r="C618" t="s">
        <v>2</v>
      </c>
      <c r="D618" t="s">
        <v>3</v>
      </c>
      <c r="E618" t="s">
        <v>746</v>
      </c>
      <c r="F618" t="s">
        <v>316</v>
      </c>
      <c r="G618" s="2"/>
      <c r="H618" t="s">
        <v>747</v>
      </c>
      <c r="I618" s="2">
        <v>39142</v>
      </c>
      <c r="J618" t="s">
        <v>1096</v>
      </c>
      <c r="K618" s="3">
        <v>0</v>
      </c>
      <c r="L618" s="3">
        <v>0</v>
      </c>
      <c r="M618" s="3">
        <v>0</v>
      </c>
      <c r="N618" s="3">
        <v>0</v>
      </c>
      <c r="O618" s="3">
        <v>13700</v>
      </c>
      <c r="P618" s="3">
        <v>-13015</v>
      </c>
      <c r="Q618" s="3">
        <v>685</v>
      </c>
      <c r="R618" s="3">
        <v>0</v>
      </c>
      <c r="S618" s="3">
        <v>-13015</v>
      </c>
      <c r="T618" s="3">
        <v>685</v>
      </c>
      <c r="U618" s="3">
        <v>13700</v>
      </c>
    </row>
    <row r="619" spans="1:21" hidden="1" x14ac:dyDescent="0.2">
      <c r="A619" t="s">
        <v>1097</v>
      </c>
      <c r="B619" t="s">
        <v>1</v>
      </c>
      <c r="C619" t="s">
        <v>2</v>
      </c>
      <c r="D619" t="s">
        <v>3</v>
      </c>
      <c r="E619" t="s">
        <v>746</v>
      </c>
      <c r="F619" t="s">
        <v>316</v>
      </c>
      <c r="G619" s="2"/>
      <c r="H619" t="s">
        <v>747</v>
      </c>
      <c r="I619" s="2">
        <v>39142</v>
      </c>
      <c r="J619" t="s">
        <v>1098</v>
      </c>
      <c r="K619" s="3">
        <v>0</v>
      </c>
      <c r="L619" s="3">
        <v>0</v>
      </c>
      <c r="M619" s="3">
        <v>0</v>
      </c>
      <c r="N619" s="3">
        <v>0</v>
      </c>
      <c r="O619" s="3">
        <v>2531186</v>
      </c>
      <c r="P619" s="3">
        <v>-2404626.7000000002</v>
      </c>
      <c r="Q619" s="3">
        <v>126559.3</v>
      </c>
      <c r="R619" s="3">
        <v>0</v>
      </c>
      <c r="S619" s="3">
        <v>-2404626.7000000002</v>
      </c>
      <c r="T619" s="3">
        <v>126559.3</v>
      </c>
      <c r="U619" s="3">
        <v>2531186</v>
      </c>
    </row>
    <row r="620" spans="1:21" hidden="1" x14ac:dyDescent="0.2">
      <c r="A620" t="s">
        <v>1099</v>
      </c>
      <c r="B620" t="s">
        <v>1</v>
      </c>
      <c r="C620" t="s">
        <v>2</v>
      </c>
      <c r="D620" t="s">
        <v>3</v>
      </c>
      <c r="E620" t="s">
        <v>746</v>
      </c>
      <c r="F620" t="s">
        <v>316</v>
      </c>
      <c r="G620" s="2"/>
      <c r="H620" t="s">
        <v>747</v>
      </c>
      <c r="I620" s="2">
        <v>39142</v>
      </c>
      <c r="J620" t="s">
        <v>1100</v>
      </c>
      <c r="K620" s="3">
        <v>0</v>
      </c>
      <c r="L620" s="3">
        <v>0</v>
      </c>
      <c r="M620" s="3">
        <v>0</v>
      </c>
      <c r="N620" s="3">
        <v>0</v>
      </c>
      <c r="O620" s="3">
        <v>146463</v>
      </c>
      <c r="P620" s="3">
        <v>-113240.14</v>
      </c>
      <c r="Q620" s="3">
        <v>33222.86</v>
      </c>
      <c r="R620" s="3">
        <v>0</v>
      </c>
      <c r="S620" s="3">
        <v>-113240.14</v>
      </c>
      <c r="T620" s="3">
        <v>33222.86</v>
      </c>
      <c r="U620" s="3">
        <v>146463</v>
      </c>
    </row>
    <row r="621" spans="1:21" hidden="1" x14ac:dyDescent="0.2">
      <c r="A621" t="s">
        <v>1101</v>
      </c>
      <c r="B621" t="s">
        <v>1</v>
      </c>
      <c r="C621" t="s">
        <v>2</v>
      </c>
      <c r="D621" t="s">
        <v>3</v>
      </c>
      <c r="E621" t="s">
        <v>746</v>
      </c>
      <c r="F621" t="s">
        <v>316</v>
      </c>
      <c r="G621" s="2"/>
      <c r="H621" t="s">
        <v>747</v>
      </c>
      <c r="I621" s="2">
        <v>39142</v>
      </c>
      <c r="J621" t="s">
        <v>1102</v>
      </c>
      <c r="K621" s="3">
        <v>0</v>
      </c>
      <c r="L621" s="3">
        <v>0</v>
      </c>
      <c r="M621" s="3">
        <v>0</v>
      </c>
      <c r="N621" s="3">
        <v>0</v>
      </c>
      <c r="O621" s="3">
        <v>67348</v>
      </c>
      <c r="P621" s="3">
        <v>-52071.15</v>
      </c>
      <c r="Q621" s="3">
        <v>15276.85</v>
      </c>
      <c r="R621" s="3">
        <v>0</v>
      </c>
      <c r="S621" s="3">
        <v>-52071.15</v>
      </c>
      <c r="T621" s="3">
        <v>15276.85</v>
      </c>
      <c r="U621" s="3">
        <v>67348</v>
      </c>
    </row>
    <row r="622" spans="1:21" hidden="1" x14ac:dyDescent="0.2">
      <c r="A622" t="s">
        <v>1103</v>
      </c>
      <c r="B622" t="s">
        <v>1</v>
      </c>
      <c r="C622" t="s">
        <v>2</v>
      </c>
      <c r="D622" t="s">
        <v>3</v>
      </c>
      <c r="E622" t="s">
        <v>746</v>
      </c>
      <c r="F622" t="s">
        <v>316</v>
      </c>
      <c r="G622" s="2"/>
      <c r="H622" t="s">
        <v>747</v>
      </c>
      <c r="I622" s="2">
        <v>39142</v>
      </c>
      <c r="J622" t="s">
        <v>1104</v>
      </c>
      <c r="K622" s="3">
        <v>0</v>
      </c>
      <c r="L622" s="3">
        <v>0</v>
      </c>
      <c r="M622" s="3">
        <v>0</v>
      </c>
      <c r="N622" s="3">
        <v>0</v>
      </c>
      <c r="O622" s="3">
        <v>33963</v>
      </c>
      <c r="P622" s="3">
        <v>-26259.02</v>
      </c>
      <c r="Q622" s="3">
        <v>7703.98</v>
      </c>
      <c r="R622" s="3">
        <v>0</v>
      </c>
      <c r="S622" s="3">
        <v>-26259.02</v>
      </c>
      <c r="T622" s="3">
        <v>7703.98</v>
      </c>
      <c r="U622" s="3">
        <v>33963</v>
      </c>
    </row>
    <row r="623" spans="1:21" hidden="1" x14ac:dyDescent="0.2">
      <c r="A623" t="s">
        <v>1105</v>
      </c>
      <c r="B623" t="s">
        <v>1</v>
      </c>
      <c r="C623" t="s">
        <v>2</v>
      </c>
      <c r="D623" t="s">
        <v>3</v>
      </c>
      <c r="E623" t="s">
        <v>746</v>
      </c>
      <c r="F623" t="s">
        <v>316</v>
      </c>
      <c r="G623" s="2"/>
      <c r="H623" t="s">
        <v>747</v>
      </c>
      <c r="I623" s="2">
        <v>39300</v>
      </c>
      <c r="J623" t="s">
        <v>1106</v>
      </c>
      <c r="K623" s="3">
        <v>0</v>
      </c>
      <c r="L623" s="3">
        <v>0</v>
      </c>
      <c r="M623" s="3">
        <v>0</v>
      </c>
      <c r="N623" s="3">
        <v>0</v>
      </c>
      <c r="O623" s="3">
        <v>110334</v>
      </c>
      <c r="P623" s="3">
        <v>-104817.3</v>
      </c>
      <c r="Q623" s="3">
        <v>5516.7</v>
      </c>
      <c r="R623" s="3">
        <v>0</v>
      </c>
      <c r="S623" s="3">
        <v>-104817.3</v>
      </c>
      <c r="T623" s="3">
        <v>5516.7</v>
      </c>
      <c r="U623" s="3">
        <v>110334</v>
      </c>
    </row>
    <row r="624" spans="1:21" hidden="1" x14ac:dyDescent="0.2">
      <c r="A624" t="s">
        <v>1107</v>
      </c>
      <c r="B624" t="s">
        <v>1</v>
      </c>
      <c r="C624" t="s">
        <v>2</v>
      </c>
      <c r="D624" t="s">
        <v>3</v>
      </c>
      <c r="E624" t="s">
        <v>746</v>
      </c>
      <c r="F624" t="s">
        <v>316</v>
      </c>
      <c r="G624" s="2"/>
      <c r="H624" t="s">
        <v>747</v>
      </c>
      <c r="I624" s="2">
        <v>39326</v>
      </c>
      <c r="J624" t="s">
        <v>1108</v>
      </c>
      <c r="K624" s="3">
        <v>0</v>
      </c>
      <c r="L624" s="3">
        <v>0</v>
      </c>
      <c r="M624" s="3">
        <v>0</v>
      </c>
      <c r="N624" s="3">
        <v>0</v>
      </c>
      <c r="O624" s="3">
        <v>128420</v>
      </c>
      <c r="P624" s="3">
        <v>-121999</v>
      </c>
      <c r="Q624" s="3">
        <v>6421</v>
      </c>
      <c r="R624" s="3">
        <v>0</v>
      </c>
      <c r="S624" s="3">
        <v>-121999</v>
      </c>
      <c r="T624" s="3">
        <v>6421</v>
      </c>
      <c r="U624" s="3">
        <v>128420</v>
      </c>
    </row>
    <row r="625" spans="1:21" hidden="1" x14ac:dyDescent="0.2">
      <c r="A625" t="s">
        <v>1109</v>
      </c>
      <c r="B625" t="s">
        <v>1</v>
      </c>
      <c r="C625" t="s">
        <v>2</v>
      </c>
      <c r="D625" t="s">
        <v>3</v>
      </c>
      <c r="E625" t="s">
        <v>746</v>
      </c>
      <c r="F625" t="s">
        <v>316</v>
      </c>
      <c r="G625" s="2"/>
      <c r="H625" t="s">
        <v>747</v>
      </c>
      <c r="I625" s="2">
        <v>39326</v>
      </c>
      <c r="J625" t="s">
        <v>1110</v>
      </c>
      <c r="K625" s="3">
        <v>0</v>
      </c>
      <c r="L625" s="3">
        <v>0</v>
      </c>
      <c r="M625" s="3">
        <v>0</v>
      </c>
      <c r="N625" s="3">
        <v>0</v>
      </c>
      <c r="O625" s="3">
        <v>98280</v>
      </c>
      <c r="P625" s="3">
        <v>-93366</v>
      </c>
      <c r="Q625" s="3">
        <v>4914</v>
      </c>
      <c r="R625" s="3">
        <v>0</v>
      </c>
      <c r="S625" s="3">
        <v>-93366</v>
      </c>
      <c r="T625" s="3">
        <v>4914</v>
      </c>
      <c r="U625" s="3">
        <v>98280</v>
      </c>
    </row>
    <row r="626" spans="1:21" hidden="1" x14ac:dyDescent="0.2">
      <c r="A626" t="s">
        <v>1111</v>
      </c>
      <c r="B626" t="s">
        <v>1</v>
      </c>
      <c r="C626" t="s">
        <v>2</v>
      </c>
      <c r="D626" t="s">
        <v>3</v>
      </c>
      <c r="E626" t="s">
        <v>746</v>
      </c>
      <c r="F626" t="s">
        <v>316</v>
      </c>
      <c r="G626" s="2"/>
      <c r="H626" t="s">
        <v>747</v>
      </c>
      <c r="I626" s="2">
        <v>39326</v>
      </c>
      <c r="J626" t="s">
        <v>1112</v>
      </c>
      <c r="K626" s="3">
        <v>0</v>
      </c>
      <c r="L626" s="3">
        <v>0</v>
      </c>
      <c r="M626" s="3">
        <v>0</v>
      </c>
      <c r="N626" s="3">
        <v>0</v>
      </c>
      <c r="O626" s="3">
        <v>128419</v>
      </c>
      <c r="P626" s="3">
        <v>-121998.05</v>
      </c>
      <c r="Q626" s="3">
        <v>6420.95</v>
      </c>
      <c r="R626" s="3">
        <v>0</v>
      </c>
      <c r="S626" s="3">
        <v>-121998.05</v>
      </c>
      <c r="T626" s="3">
        <v>6420.95</v>
      </c>
      <c r="U626" s="3">
        <v>128419</v>
      </c>
    </row>
    <row r="627" spans="1:21" hidden="1" x14ac:dyDescent="0.2">
      <c r="A627" t="s">
        <v>1113</v>
      </c>
      <c r="B627" t="s">
        <v>1</v>
      </c>
      <c r="C627" t="s">
        <v>2</v>
      </c>
      <c r="D627" t="s">
        <v>3</v>
      </c>
      <c r="E627" t="s">
        <v>746</v>
      </c>
      <c r="F627" t="s">
        <v>316</v>
      </c>
      <c r="G627" s="2"/>
      <c r="H627" t="s">
        <v>747</v>
      </c>
      <c r="I627" s="2">
        <v>39387</v>
      </c>
      <c r="J627" t="s">
        <v>1114</v>
      </c>
      <c r="K627" s="3">
        <v>0</v>
      </c>
      <c r="L627" s="3">
        <v>0</v>
      </c>
      <c r="M627" s="3">
        <v>0</v>
      </c>
      <c r="N627" s="3">
        <v>0</v>
      </c>
      <c r="O627" s="3">
        <v>132432</v>
      </c>
      <c r="P627" s="3">
        <v>-125810.4</v>
      </c>
      <c r="Q627" s="3">
        <v>6621.6</v>
      </c>
      <c r="R627" s="3">
        <v>0</v>
      </c>
      <c r="S627" s="3">
        <v>-125810.4</v>
      </c>
      <c r="T627" s="3">
        <v>6621.6</v>
      </c>
      <c r="U627" s="3">
        <v>132432</v>
      </c>
    </row>
    <row r="628" spans="1:21" hidden="1" x14ac:dyDescent="0.2">
      <c r="A628" t="s">
        <v>1115</v>
      </c>
      <c r="B628" t="s">
        <v>1</v>
      </c>
      <c r="C628" t="s">
        <v>2</v>
      </c>
      <c r="D628" t="s">
        <v>3</v>
      </c>
      <c r="E628" t="s">
        <v>746</v>
      </c>
      <c r="F628" t="s">
        <v>316</v>
      </c>
      <c r="G628" s="2"/>
      <c r="H628" t="s">
        <v>747</v>
      </c>
      <c r="I628" s="2">
        <v>39387</v>
      </c>
      <c r="J628" t="s">
        <v>1116</v>
      </c>
      <c r="K628" s="3">
        <v>0</v>
      </c>
      <c r="L628" s="3">
        <v>0</v>
      </c>
      <c r="M628" s="3">
        <v>0</v>
      </c>
      <c r="N628" s="3">
        <v>0</v>
      </c>
      <c r="O628" s="3">
        <v>109912</v>
      </c>
      <c r="P628" s="3">
        <v>-104416.4</v>
      </c>
      <c r="Q628" s="3">
        <v>5495.6</v>
      </c>
      <c r="R628" s="3">
        <v>0</v>
      </c>
      <c r="S628" s="3">
        <v>-104416.4</v>
      </c>
      <c r="T628" s="3">
        <v>5495.6</v>
      </c>
      <c r="U628" s="3">
        <v>109912</v>
      </c>
    </row>
    <row r="629" spans="1:21" hidden="1" x14ac:dyDescent="0.2">
      <c r="A629" t="s">
        <v>1117</v>
      </c>
      <c r="B629" t="s">
        <v>1</v>
      </c>
      <c r="C629" t="s">
        <v>2</v>
      </c>
      <c r="D629" t="s">
        <v>3</v>
      </c>
      <c r="E629" t="s">
        <v>746</v>
      </c>
      <c r="F629" t="s">
        <v>316</v>
      </c>
      <c r="G629" s="2"/>
      <c r="H629" t="s">
        <v>747</v>
      </c>
      <c r="I629" s="2">
        <v>39387</v>
      </c>
      <c r="J629" t="s">
        <v>1118</v>
      </c>
      <c r="K629" s="3">
        <v>0</v>
      </c>
      <c r="L629" s="3">
        <v>0</v>
      </c>
      <c r="M629" s="3">
        <v>0</v>
      </c>
      <c r="N629" s="3">
        <v>0</v>
      </c>
      <c r="O629" s="3">
        <v>13870</v>
      </c>
      <c r="P629" s="3">
        <v>-13176.5</v>
      </c>
      <c r="Q629" s="3">
        <v>693.5</v>
      </c>
      <c r="R629" s="3">
        <v>0</v>
      </c>
      <c r="S629" s="3">
        <v>-13176.5</v>
      </c>
      <c r="T629" s="3">
        <v>693.5</v>
      </c>
      <c r="U629" s="3">
        <v>13870</v>
      </c>
    </row>
    <row r="630" spans="1:21" hidden="1" x14ac:dyDescent="0.2">
      <c r="A630" t="s">
        <v>1119</v>
      </c>
      <c r="B630" t="s">
        <v>1</v>
      </c>
      <c r="C630" t="s">
        <v>2</v>
      </c>
      <c r="D630" t="s">
        <v>3</v>
      </c>
      <c r="E630" t="s">
        <v>746</v>
      </c>
      <c r="F630" t="s">
        <v>316</v>
      </c>
      <c r="G630" s="2"/>
      <c r="H630" t="s">
        <v>747</v>
      </c>
      <c r="I630" s="2">
        <v>39417</v>
      </c>
      <c r="J630" t="s">
        <v>1120</v>
      </c>
      <c r="K630" s="3">
        <v>0</v>
      </c>
      <c r="L630" s="3">
        <v>0</v>
      </c>
      <c r="M630" s="3">
        <v>0</v>
      </c>
      <c r="N630" s="3">
        <v>0</v>
      </c>
      <c r="O630" s="3">
        <v>230625</v>
      </c>
      <c r="P630" s="3">
        <v>-219093.75</v>
      </c>
      <c r="Q630" s="3">
        <v>11531.25</v>
      </c>
      <c r="R630" s="3">
        <v>0</v>
      </c>
      <c r="S630" s="3">
        <v>-219093.75</v>
      </c>
      <c r="T630" s="3">
        <v>11531.25</v>
      </c>
      <c r="U630" s="3">
        <v>230625</v>
      </c>
    </row>
    <row r="631" spans="1:21" hidden="1" x14ac:dyDescent="0.2">
      <c r="A631" t="s">
        <v>1121</v>
      </c>
      <c r="B631" t="s">
        <v>1</v>
      </c>
      <c r="C631" t="s">
        <v>2</v>
      </c>
      <c r="D631" t="s">
        <v>3</v>
      </c>
      <c r="E631" t="s">
        <v>746</v>
      </c>
      <c r="F631" t="s">
        <v>316</v>
      </c>
      <c r="G631" s="2"/>
      <c r="H631" t="s">
        <v>747</v>
      </c>
      <c r="I631" s="2">
        <v>39417</v>
      </c>
      <c r="J631" t="s">
        <v>1122</v>
      </c>
      <c r="K631" s="3">
        <v>0</v>
      </c>
      <c r="L631" s="3">
        <v>0</v>
      </c>
      <c r="M631" s="3">
        <v>0</v>
      </c>
      <c r="N631" s="3">
        <v>0</v>
      </c>
      <c r="O631" s="3">
        <v>616065</v>
      </c>
      <c r="P631" s="3">
        <v>-585261.75</v>
      </c>
      <c r="Q631" s="3">
        <v>30803.25</v>
      </c>
      <c r="R631" s="3">
        <v>0</v>
      </c>
      <c r="S631" s="3">
        <v>-585261.75</v>
      </c>
      <c r="T631" s="3">
        <v>30803.25</v>
      </c>
      <c r="U631" s="3">
        <v>616065</v>
      </c>
    </row>
    <row r="632" spans="1:21" hidden="1" x14ac:dyDescent="0.2">
      <c r="A632" t="s">
        <v>1123</v>
      </c>
      <c r="B632" t="s">
        <v>1</v>
      </c>
      <c r="C632" t="s">
        <v>2</v>
      </c>
      <c r="D632" t="s">
        <v>3</v>
      </c>
      <c r="E632" t="s">
        <v>746</v>
      </c>
      <c r="F632" t="s">
        <v>316</v>
      </c>
      <c r="G632" s="2"/>
      <c r="H632" t="s">
        <v>747</v>
      </c>
      <c r="I632" s="2">
        <v>39417</v>
      </c>
      <c r="J632" t="s">
        <v>1124</v>
      </c>
      <c r="K632" s="3">
        <v>0</v>
      </c>
      <c r="L632" s="3">
        <v>0</v>
      </c>
      <c r="M632" s="3">
        <v>0</v>
      </c>
      <c r="N632" s="3">
        <v>0</v>
      </c>
      <c r="O632" s="3">
        <v>966838</v>
      </c>
      <c r="P632" s="3">
        <v>-918496.1</v>
      </c>
      <c r="Q632" s="3">
        <v>48341.9</v>
      </c>
      <c r="R632" s="3">
        <v>0</v>
      </c>
      <c r="S632" s="3">
        <v>-918496.1</v>
      </c>
      <c r="T632" s="3">
        <v>48341.9</v>
      </c>
      <c r="U632" s="3">
        <v>966838</v>
      </c>
    </row>
    <row r="633" spans="1:21" hidden="1" x14ac:dyDescent="0.2">
      <c r="A633" t="s">
        <v>1125</v>
      </c>
      <c r="B633" t="s">
        <v>1</v>
      </c>
      <c r="C633" t="s">
        <v>2</v>
      </c>
      <c r="D633" t="s">
        <v>3</v>
      </c>
      <c r="E633" t="s">
        <v>746</v>
      </c>
      <c r="F633" t="s">
        <v>316</v>
      </c>
      <c r="G633" s="2"/>
      <c r="H633" t="s">
        <v>747</v>
      </c>
      <c r="I633" s="2">
        <v>39417</v>
      </c>
      <c r="J633" t="s">
        <v>1126</v>
      </c>
      <c r="K633" s="3">
        <v>0</v>
      </c>
      <c r="L633" s="3">
        <v>0</v>
      </c>
      <c r="M633" s="3">
        <v>0</v>
      </c>
      <c r="N633" s="3">
        <v>0</v>
      </c>
      <c r="O633" s="3">
        <v>911468</v>
      </c>
      <c r="P633" s="3">
        <v>-865894.6</v>
      </c>
      <c r="Q633" s="3">
        <v>45573.4</v>
      </c>
      <c r="R633" s="3">
        <v>0</v>
      </c>
      <c r="S633" s="3">
        <v>-865894.6</v>
      </c>
      <c r="T633" s="3">
        <v>45573.4</v>
      </c>
      <c r="U633" s="3">
        <v>911468</v>
      </c>
    </row>
    <row r="634" spans="1:21" hidden="1" x14ac:dyDescent="0.2">
      <c r="A634" t="s">
        <v>1127</v>
      </c>
      <c r="B634" t="s">
        <v>1</v>
      </c>
      <c r="C634" t="s">
        <v>2</v>
      </c>
      <c r="D634" t="s">
        <v>3</v>
      </c>
      <c r="E634" t="s">
        <v>746</v>
      </c>
      <c r="F634" t="s">
        <v>316</v>
      </c>
      <c r="G634" s="2"/>
      <c r="H634" t="s">
        <v>747</v>
      </c>
      <c r="I634" s="2">
        <v>39417</v>
      </c>
      <c r="J634" t="s">
        <v>1128</v>
      </c>
      <c r="K634" s="3">
        <v>0</v>
      </c>
      <c r="L634" s="3">
        <v>0</v>
      </c>
      <c r="M634" s="3">
        <v>0</v>
      </c>
      <c r="N634" s="3">
        <v>0</v>
      </c>
      <c r="O634" s="3">
        <v>109468</v>
      </c>
      <c r="P634" s="3">
        <v>-103994.6</v>
      </c>
      <c r="Q634" s="3">
        <v>5473.4</v>
      </c>
      <c r="R634" s="3">
        <v>0</v>
      </c>
      <c r="S634" s="3">
        <v>-103994.6</v>
      </c>
      <c r="T634" s="3">
        <v>5473.4</v>
      </c>
      <c r="U634" s="3">
        <v>109468</v>
      </c>
    </row>
    <row r="635" spans="1:21" hidden="1" x14ac:dyDescent="0.2">
      <c r="A635" t="s">
        <v>1129</v>
      </c>
      <c r="B635" t="s">
        <v>1</v>
      </c>
      <c r="C635" t="s">
        <v>2</v>
      </c>
      <c r="D635" t="s">
        <v>3</v>
      </c>
      <c r="E635" t="s">
        <v>746</v>
      </c>
      <c r="F635" t="s">
        <v>316</v>
      </c>
      <c r="G635" s="2"/>
      <c r="H635" t="s">
        <v>747</v>
      </c>
      <c r="I635" s="2">
        <v>39448</v>
      </c>
      <c r="J635" t="s">
        <v>1130</v>
      </c>
      <c r="K635" s="3">
        <v>0</v>
      </c>
      <c r="L635" s="3">
        <v>0</v>
      </c>
      <c r="M635" s="3">
        <v>0</v>
      </c>
      <c r="N635" s="3">
        <v>0</v>
      </c>
      <c r="O635" s="3">
        <v>74238</v>
      </c>
      <c r="P635" s="3">
        <v>-70526.100000000006</v>
      </c>
      <c r="Q635" s="3">
        <v>3711.9</v>
      </c>
      <c r="R635" s="3">
        <v>0</v>
      </c>
      <c r="S635" s="3">
        <v>-70526.100000000006</v>
      </c>
      <c r="T635" s="3">
        <v>3711.9</v>
      </c>
      <c r="U635" s="3">
        <v>74238</v>
      </c>
    </row>
    <row r="636" spans="1:21" hidden="1" x14ac:dyDescent="0.2">
      <c r="A636" t="s">
        <v>1131</v>
      </c>
      <c r="B636" t="s">
        <v>1</v>
      </c>
      <c r="C636" t="s">
        <v>2</v>
      </c>
      <c r="D636" t="s">
        <v>3</v>
      </c>
      <c r="E636" t="s">
        <v>746</v>
      </c>
      <c r="F636" t="s">
        <v>316</v>
      </c>
      <c r="G636" s="2"/>
      <c r="H636" t="s">
        <v>747</v>
      </c>
      <c r="I636" s="2">
        <v>39448</v>
      </c>
      <c r="J636" t="s">
        <v>1132</v>
      </c>
      <c r="K636" s="3">
        <v>0</v>
      </c>
      <c r="L636" s="3">
        <v>0</v>
      </c>
      <c r="M636" s="3">
        <v>0</v>
      </c>
      <c r="N636" s="3">
        <v>0</v>
      </c>
      <c r="O636" s="3">
        <v>426952</v>
      </c>
      <c r="P636" s="3">
        <v>-405604.4</v>
      </c>
      <c r="Q636" s="3">
        <v>21347.599999999999</v>
      </c>
      <c r="R636" s="3">
        <v>0</v>
      </c>
      <c r="S636" s="3">
        <v>-405604.4</v>
      </c>
      <c r="T636" s="3">
        <v>21347.599999999999</v>
      </c>
      <c r="U636" s="3">
        <v>426952</v>
      </c>
    </row>
    <row r="637" spans="1:21" hidden="1" x14ac:dyDescent="0.2">
      <c r="A637" t="s">
        <v>1133</v>
      </c>
      <c r="B637" t="s">
        <v>1</v>
      </c>
      <c r="C637" t="s">
        <v>2</v>
      </c>
      <c r="D637" t="s">
        <v>3</v>
      </c>
      <c r="E637" t="s">
        <v>746</v>
      </c>
      <c r="F637" t="s">
        <v>316</v>
      </c>
      <c r="G637" s="2"/>
      <c r="H637" t="s">
        <v>747</v>
      </c>
      <c r="I637" s="2">
        <v>39508</v>
      </c>
      <c r="J637" t="s">
        <v>1134</v>
      </c>
      <c r="K637" s="3">
        <v>0</v>
      </c>
      <c r="L637" s="3">
        <v>0</v>
      </c>
      <c r="M637" s="3">
        <v>0</v>
      </c>
      <c r="N637" s="3">
        <v>0</v>
      </c>
      <c r="O637" s="3">
        <v>13826</v>
      </c>
      <c r="P637" s="3">
        <v>-13134.7</v>
      </c>
      <c r="Q637" s="3">
        <v>691.3</v>
      </c>
      <c r="R637" s="3">
        <v>0</v>
      </c>
      <c r="S637" s="3">
        <v>-13134.7</v>
      </c>
      <c r="T637" s="3">
        <v>691.3</v>
      </c>
      <c r="U637" s="3">
        <v>13826</v>
      </c>
    </row>
    <row r="638" spans="1:21" hidden="1" x14ac:dyDescent="0.2">
      <c r="A638" t="s">
        <v>1135</v>
      </c>
      <c r="B638" t="s">
        <v>1</v>
      </c>
      <c r="C638" t="s">
        <v>2</v>
      </c>
      <c r="D638" t="s">
        <v>3</v>
      </c>
      <c r="E638" t="s">
        <v>746</v>
      </c>
      <c r="F638" t="s">
        <v>316</v>
      </c>
      <c r="G638" s="2"/>
      <c r="H638" t="s">
        <v>747</v>
      </c>
      <c r="I638" s="2">
        <v>39524</v>
      </c>
      <c r="J638" t="s">
        <v>1136</v>
      </c>
      <c r="K638" s="3">
        <v>0</v>
      </c>
      <c r="L638" s="3">
        <v>0</v>
      </c>
      <c r="M638" s="3">
        <v>0</v>
      </c>
      <c r="N638" s="3">
        <v>0</v>
      </c>
      <c r="O638" s="3">
        <v>1126393</v>
      </c>
      <c r="P638" s="3">
        <v>-810639.09</v>
      </c>
      <c r="Q638" s="3">
        <v>315753.90999999997</v>
      </c>
      <c r="R638" s="3">
        <v>-36268.410000000003</v>
      </c>
      <c r="S638" s="3">
        <v>-846907.5</v>
      </c>
      <c r="T638" s="3">
        <v>279485.5</v>
      </c>
      <c r="U638" s="3">
        <v>1126393</v>
      </c>
    </row>
    <row r="639" spans="1:21" hidden="1" x14ac:dyDescent="0.2">
      <c r="A639" t="s">
        <v>1137</v>
      </c>
      <c r="B639" t="s">
        <v>1</v>
      </c>
      <c r="C639" t="s">
        <v>2</v>
      </c>
      <c r="D639" t="s">
        <v>3</v>
      </c>
      <c r="E639" t="s">
        <v>746</v>
      </c>
      <c r="F639" t="s">
        <v>316</v>
      </c>
      <c r="G639" s="2"/>
      <c r="H639" t="s">
        <v>747</v>
      </c>
      <c r="I639" s="2">
        <v>39508</v>
      </c>
      <c r="J639" t="s">
        <v>952</v>
      </c>
      <c r="K639" s="3">
        <v>0</v>
      </c>
      <c r="L639" s="3">
        <v>0</v>
      </c>
      <c r="M639" s="3">
        <v>0</v>
      </c>
      <c r="N639" s="3">
        <v>0</v>
      </c>
      <c r="O639" s="3">
        <v>9690</v>
      </c>
      <c r="P639" s="3">
        <v>-9205.5</v>
      </c>
      <c r="Q639" s="3">
        <v>484.5</v>
      </c>
      <c r="R639" s="3">
        <v>0</v>
      </c>
      <c r="S639" s="3">
        <v>-9205.5</v>
      </c>
      <c r="T639" s="3">
        <v>484.5</v>
      </c>
      <c r="U639" s="3">
        <v>9690</v>
      </c>
    </row>
    <row r="640" spans="1:21" hidden="1" x14ac:dyDescent="0.2">
      <c r="A640" t="s">
        <v>1138</v>
      </c>
      <c r="B640" t="s">
        <v>1</v>
      </c>
      <c r="C640" t="s">
        <v>2</v>
      </c>
      <c r="D640" t="s">
        <v>3</v>
      </c>
      <c r="E640" t="s">
        <v>746</v>
      </c>
      <c r="F640" t="s">
        <v>316</v>
      </c>
      <c r="G640" s="2"/>
      <c r="H640" t="s">
        <v>747</v>
      </c>
      <c r="I640" s="2">
        <v>39569</v>
      </c>
      <c r="J640" t="s">
        <v>1139</v>
      </c>
      <c r="K640" s="3">
        <v>0</v>
      </c>
      <c r="L640" s="3">
        <v>0</v>
      </c>
      <c r="M640" s="3">
        <v>0</v>
      </c>
      <c r="N640" s="3">
        <v>0</v>
      </c>
      <c r="O640" s="3">
        <v>156375</v>
      </c>
      <c r="P640" s="3">
        <v>-148556.25</v>
      </c>
      <c r="Q640" s="3">
        <v>7818.75</v>
      </c>
      <c r="R640" s="3">
        <v>0</v>
      </c>
      <c r="S640" s="3">
        <v>-148556.25</v>
      </c>
      <c r="T640" s="3">
        <v>7818.75</v>
      </c>
      <c r="U640" s="3">
        <v>156375</v>
      </c>
    </row>
    <row r="641" spans="1:21" hidden="1" x14ac:dyDescent="0.2">
      <c r="A641" t="s">
        <v>1140</v>
      </c>
      <c r="B641" t="s">
        <v>1</v>
      </c>
      <c r="C641" t="s">
        <v>2</v>
      </c>
      <c r="D641" t="s">
        <v>3</v>
      </c>
      <c r="E641" t="s">
        <v>746</v>
      </c>
      <c r="F641" t="s">
        <v>316</v>
      </c>
      <c r="G641" s="2"/>
      <c r="H641" t="s">
        <v>747</v>
      </c>
      <c r="I641" s="2">
        <v>39570</v>
      </c>
      <c r="J641" t="s">
        <v>1141</v>
      </c>
      <c r="K641" s="3">
        <v>0</v>
      </c>
      <c r="L641" s="3">
        <v>0</v>
      </c>
      <c r="M641" s="3">
        <v>0</v>
      </c>
      <c r="N641" s="3">
        <v>0</v>
      </c>
      <c r="O641" s="3">
        <v>128824</v>
      </c>
      <c r="P641" s="3">
        <v>-120931.71</v>
      </c>
      <c r="Q641" s="3">
        <v>7892.29</v>
      </c>
      <c r="R641" s="3">
        <v>0</v>
      </c>
      <c r="S641" s="3">
        <v>-120931.71</v>
      </c>
      <c r="T641" s="3">
        <v>7892.29</v>
      </c>
      <c r="U641" s="3">
        <v>128824</v>
      </c>
    </row>
    <row r="642" spans="1:21" hidden="1" x14ac:dyDescent="0.2">
      <c r="A642" t="s">
        <v>1142</v>
      </c>
      <c r="B642" t="s">
        <v>1</v>
      </c>
      <c r="C642" t="s">
        <v>2</v>
      </c>
      <c r="D642" t="s">
        <v>3</v>
      </c>
      <c r="E642" t="s">
        <v>746</v>
      </c>
      <c r="F642" t="s">
        <v>316</v>
      </c>
      <c r="G642" s="2"/>
      <c r="H642" t="s">
        <v>747</v>
      </c>
      <c r="I642" s="2">
        <v>39602</v>
      </c>
      <c r="J642" t="s">
        <v>1143</v>
      </c>
      <c r="K642" s="3">
        <v>0</v>
      </c>
      <c r="L642" s="3">
        <v>0</v>
      </c>
      <c r="M642" s="3">
        <v>0</v>
      </c>
      <c r="N642" s="3">
        <v>0</v>
      </c>
      <c r="O642" s="3">
        <v>26156</v>
      </c>
      <c r="P642" s="3">
        <v>-18418.990000000002</v>
      </c>
      <c r="Q642" s="3">
        <v>7737.01</v>
      </c>
      <c r="R642" s="3">
        <v>-835.74</v>
      </c>
      <c r="S642" s="3">
        <v>-19254.73</v>
      </c>
      <c r="T642" s="3">
        <v>6901.27</v>
      </c>
      <c r="U642" s="3">
        <v>26156</v>
      </c>
    </row>
    <row r="643" spans="1:21" hidden="1" x14ac:dyDescent="0.2">
      <c r="A643" t="s">
        <v>1144</v>
      </c>
      <c r="B643" t="s">
        <v>1</v>
      </c>
      <c r="C643" t="s">
        <v>2</v>
      </c>
      <c r="D643" t="s">
        <v>3</v>
      </c>
      <c r="E643" t="s">
        <v>746</v>
      </c>
      <c r="F643" t="s">
        <v>316</v>
      </c>
      <c r="G643" s="2"/>
      <c r="H643" t="s">
        <v>747</v>
      </c>
      <c r="I643" s="2">
        <v>39600</v>
      </c>
      <c r="J643" t="s">
        <v>1145</v>
      </c>
      <c r="K643" s="3">
        <v>0</v>
      </c>
      <c r="L643" s="3">
        <v>0</v>
      </c>
      <c r="M643" s="3">
        <v>0</v>
      </c>
      <c r="N643" s="3">
        <v>0</v>
      </c>
      <c r="O643" s="3">
        <v>9690</v>
      </c>
      <c r="P643" s="3">
        <v>-9205.5</v>
      </c>
      <c r="Q643" s="3">
        <v>484.5</v>
      </c>
      <c r="R643" s="3">
        <v>0</v>
      </c>
      <c r="S643" s="3">
        <v>-9205.5</v>
      </c>
      <c r="T643" s="3">
        <v>484.5</v>
      </c>
      <c r="U643" s="3">
        <v>9690</v>
      </c>
    </row>
    <row r="644" spans="1:21" hidden="1" x14ac:dyDescent="0.2">
      <c r="A644" t="s">
        <v>1146</v>
      </c>
      <c r="B644" t="s">
        <v>1</v>
      </c>
      <c r="C644" t="s">
        <v>2</v>
      </c>
      <c r="D644" t="s">
        <v>3</v>
      </c>
      <c r="E644" t="s">
        <v>746</v>
      </c>
      <c r="F644" t="s">
        <v>316</v>
      </c>
      <c r="G644" s="2"/>
      <c r="H644" t="s">
        <v>747</v>
      </c>
      <c r="I644" s="2">
        <v>39636</v>
      </c>
      <c r="J644" t="s">
        <v>1147</v>
      </c>
      <c r="K644" s="3">
        <v>0</v>
      </c>
      <c r="L644" s="3">
        <v>0</v>
      </c>
      <c r="M644" s="3">
        <v>0</v>
      </c>
      <c r="N644" s="3">
        <v>0</v>
      </c>
      <c r="O644" s="3">
        <v>16390</v>
      </c>
      <c r="P644" s="3">
        <v>-15570.5</v>
      </c>
      <c r="Q644" s="3">
        <v>819.5</v>
      </c>
      <c r="R644" s="3">
        <v>0</v>
      </c>
      <c r="S644" s="3">
        <v>-15570.5</v>
      </c>
      <c r="T644" s="3">
        <v>819.5</v>
      </c>
      <c r="U644" s="3">
        <v>16390</v>
      </c>
    </row>
    <row r="645" spans="1:21" hidden="1" x14ac:dyDescent="0.2">
      <c r="A645" t="s">
        <v>1148</v>
      </c>
      <c r="B645" t="s">
        <v>1</v>
      </c>
      <c r="C645" t="s">
        <v>2</v>
      </c>
      <c r="D645" t="s">
        <v>3</v>
      </c>
      <c r="E645" t="s">
        <v>746</v>
      </c>
      <c r="F645" t="s">
        <v>316</v>
      </c>
      <c r="G645" s="2"/>
      <c r="H645" t="s">
        <v>747</v>
      </c>
      <c r="I645" s="2">
        <v>39661</v>
      </c>
      <c r="J645" t="s">
        <v>1149</v>
      </c>
      <c r="K645" s="3">
        <v>0</v>
      </c>
      <c r="L645" s="3">
        <v>0</v>
      </c>
      <c r="M645" s="3">
        <v>0</v>
      </c>
      <c r="N645" s="3">
        <v>0</v>
      </c>
      <c r="O645" s="3">
        <v>48150</v>
      </c>
      <c r="P645" s="3">
        <v>-45742.5</v>
      </c>
      <c r="Q645" s="3">
        <v>2407.5</v>
      </c>
      <c r="R645" s="3">
        <v>0</v>
      </c>
      <c r="S645" s="3">
        <v>-45742.5</v>
      </c>
      <c r="T645" s="3">
        <v>2407.5</v>
      </c>
      <c r="U645" s="3">
        <v>48150</v>
      </c>
    </row>
    <row r="646" spans="1:21" hidden="1" x14ac:dyDescent="0.2">
      <c r="A646" t="s">
        <v>1150</v>
      </c>
      <c r="B646" t="s">
        <v>1</v>
      </c>
      <c r="C646" t="s">
        <v>2</v>
      </c>
      <c r="D646" t="s">
        <v>3</v>
      </c>
      <c r="E646" t="s">
        <v>746</v>
      </c>
      <c r="F646" t="s">
        <v>316</v>
      </c>
      <c r="G646" s="2"/>
      <c r="H646" t="s">
        <v>747</v>
      </c>
      <c r="I646" s="2">
        <v>39661</v>
      </c>
      <c r="J646" t="s">
        <v>1151</v>
      </c>
      <c r="K646" s="3">
        <v>0</v>
      </c>
      <c r="L646" s="3">
        <v>0</v>
      </c>
      <c r="M646" s="3">
        <v>0</v>
      </c>
      <c r="N646" s="3">
        <v>0</v>
      </c>
      <c r="O646" s="3">
        <v>1030000</v>
      </c>
      <c r="P646" s="3">
        <v>-714458.15</v>
      </c>
      <c r="Q646" s="3">
        <v>315541.84999999998</v>
      </c>
      <c r="R646" s="3">
        <v>-32868.71</v>
      </c>
      <c r="S646" s="3">
        <v>-747326.86</v>
      </c>
      <c r="T646" s="3">
        <v>282673.14</v>
      </c>
      <c r="U646" s="3">
        <v>1030000</v>
      </c>
    </row>
    <row r="647" spans="1:21" hidden="1" x14ac:dyDescent="0.2">
      <c r="A647" t="s">
        <v>1152</v>
      </c>
      <c r="B647" t="s">
        <v>1</v>
      </c>
      <c r="C647" t="s">
        <v>2</v>
      </c>
      <c r="D647" t="s">
        <v>3</v>
      </c>
      <c r="E647" t="s">
        <v>746</v>
      </c>
      <c r="F647" t="s">
        <v>316</v>
      </c>
      <c r="G647" s="2"/>
      <c r="H647" t="s">
        <v>747</v>
      </c>
      <c r="I647" s="2">
        <v>39696</v>
      </c>
      <c r="J647" t="s">
        <v>1153</v>
      </c>
      <c r="K647" s="3">
        <v>0</v>
      </c>
      <c r="L647" s="3">
        <v>0</v>
      </c>
      <c r="M647" s="3">
        <v>0</v>
      </c>
      <c r="N647" s="3">
        <v>0</v>
      </c>
      <c r="O647" s="3">
        <v>5499</v>
      </c>
      <c r="P647" s="3">
        <v>-5224.05</v>
      </c>
      <c r="Q647" s="3">
        <v>274.95</v>
      </c>
      <c r="R647" s="3">
        <v>0</v>
      </c>
      <c r="S647" s="3">
        <v>-5224.05</v>
      </c>
      <c r="T647" s="3">
        <v>274.95</v>
      </c>
      <c r="U647" s="3">
        <v>5499</v>
      </c>
    </row>
    <row r="648" spans="1:21" hidden="1" x14ac:dyDescent="0.2">
      <c r="A648" t="s">
        <v>1154</v>
      </c>
      <c r="B648" t="s">
        <v>1</v>
      </c>
      <c r="C648" t="s">
        <v>2</v>
      </c>
      <c r="D648" t="s">
        <v>3</v>
      </c>
      <c r="E648" t="s">
        <v>746</v>
      </c>
      <c r="F648" t="s">
        <v>316</v>
      </c>
      <c r="G648" s="2"/>
      <c r="H648" t="s">
        <v>747</v>
      </c>
      <c r="I648" s="2">
        <v>39753</v>
      </c>
      <c r="J648" t="s">
        <v>1155</v>
      </c>
      <c r="K648" s="3">
        <v>0</v>
      </c>
      <c r="L648" s="3">
        <v>0</v>
      </c>
      <c r="M648" s="3">
        <v>0</v>
      </c>
      <c r="N648" s="3">
        <v>0</v>
      </c>
      <c r="O648" s="3">
        <v>79313</v>
      </c>
      <c r="P648" s="3">
        <v>-69180.070000000007</v>
      </c>
      <c r="Q648" s="3">
        <v>10132.93</v>
      </c>
      <c r="R648" s="3">
        <v>0</v>
      </c>
      <c r="S648" s="3">
        <v>-69180.070000000007</v>
      </c>
      <c r="T648" s="3">
        <v>10132.93</v>
      </c>
      <c r="U648" s="3">
        <v>79313</v>
      </c>
    </row>
    <row r="649" spans="1:21" hidden="1" x14ac:dyDescent="0.2">
      <c r="A649" t="s">
        <v>1156</v>
      </c>
      <c r="B649" t="s">
        <v>1</v>
      </c>
      <c r="C649" t="s">
        <v>2</v>
      </c>
      <c r="D649" t="s">
        <v>3</v>
      </c>
      <c r="E649" t="s">
        <v>746</v>
      </c>
      <c r="F649" t="s">
        <v>316</v>
      </c>
      <c r="G649" s="2"/>
      <c r="H649" t="s">
        <v>747</v>
      </c>
      <c r="I649" s="2">
        <v>39762</v>
      </c>
      <c r="J649" t="s">
        <v>1157</v>
      </c>
      <c r="K649" s="3">
        <v>0</v>
      </c>
      <c r="L649" s="3">
        <v>0</v>
      </c>
      <c r="M649" s="3">
        <v>0</v>
      </c>
      <c r="N649" s="3">
        <v>0</v>
      </c>
      <c r="O649" s="3">
        <v>97351</v>
      </c>
      <c r="P649" s="3">
        <v>-92483.45</v>
      </c>
      <c r="Q649" s="3">
        <v>4867.55</v>
      </c>
      <c r="R649" s="3">
        <v>0</v>
      </c>
      <c r="S649" s="3">
        <v>-92483.45</v>
      </c>
      <c r="T649" s="3">
        <v>4867.55</v>
      </c>
      <c r="U649" s="3">
        <v>97351</v>
      </c>
    </row>
    <row r="650" spans="1:21" hidden="1" x14ac:dyDescent="0.2">
      <c r="A650" t="s">
        <v>1158</v>
      </c>
      <c r="B650" t="s">
        <v>1</v>
      </c>
      <c r="C650" t="s">
        <v>2</v>
      </c>
      <c r="D650" t="s">
        <v>3</v>
      </c>
      <c r="E650" t="s">
        <v>746</v>
      </c>
      <c r="F650" t="s">
        <v>316</v>
      </c>
      <c r="G650" s="2"/>
      <c r="H650" t="s">
        <v>747</v>
      </c>
      <c r="I650" s="2">
        <v>39783</v>
      </c>
      <c r="J650" t="s">
        <v>1159</v>
      </c>
      <c r="K650" s="3">
        <v>0</v>
      </c>
      <c r="L650" s="3">
        <v>0</v>
      </c>
      <c r="M650" s="3">
        <v>0</v>
      </c>
      <c r="N650" s="3">
        <v>0</v>
      </c>
      <c r="O650" s="3">
        <v>62985</v>
      </c>
      <c r="P650" s="3">
        <v>-42351.95</v>
      </c>
      <c r="Q650" s="3">
        <v>20633.05</v>
      </c>
      <c r="R650" s="3">
        <v>-2009.16</v>
      </c>
      <c r="S650" s="3">
        <v>-44361.11</v>
      </c>
      <c r="T650" s="3">
        <v>18623.89</v>
      </c>
      <c r="U650" s="3">
        <v>62985</v>
      </c>
    </row>
    <row r="651" spans="1:21" hidden="1" x14ac:dyDescent="0.2">
      <c r="A651" t="s">
        <v>1160</v>
      </c>
      <c r="B651" t="s">
        <v>1</v>
      </c>
      <c r="C651" t="s">
        <v>2</v>
      </c>
      <c r="D651" t="s">
        <v>3</v>
      </c>
      <c r="E651" t="s">
        <v>746</v>
      </c>
      <c r="F651" t="s">
        <v>316</v>
      </c>
      <c r="G651" s="2"/>
      <c r="H651" t="s">
        <v>747</v>
      </c>
      <c r="I651" s="2">
        <v>39783</v>
      </c>
      <c r="J651" t="s">
        <v>1161</v>
      </c>
      <c r="K651" s="3">
        <v>0</v>
      </c>
      <c r="L651" s="3">
        <v>0</v>
      </c>
      <c r="M651" s="3">
        <v>0</v>
      </c>
      <c r="N651" s="3">
        <v>0</v>
      </c>
      <c r="O651" s="3">
        <v>493680</v>
      </c>
      <c r="P651" s="3">
        <v>-468996</v>
      </c>
      <c r="Q651" s="3">
        <v>24684</v>
      </c>
      <c r="R651" s="3">
        <v>0</v>
      </c>
      <c r="S651" s="3">
        <v>-468996</v>
      </c>
      <c r="T651" s="3">
        <v>24684</v>
      </c>
      <c r="U651" s="3">
        <v>493680</v>
      </c>
    </row>
    <row r="652" spans="1:21" hidden="1" x14ac:dyDescent="0.2">
      <c r="A652" t="s">
        <v>1162</v>
      </c>
      <c r="B652" t="s">
        <v>1</v>
      </c>
      <c r="C652" t="s">
        <v>2</v>
      </c>
      <c r="D652" t="s">
        <v>3</v>
      </c>
      <c r="E652" t="s">
        <v>746</v>
      </c>
      <c r="F652" t="s">
        <v>316</v>
      </c>
      <c r="G652" s="2"/>
      <c r="H652" t="s">
        <v>747</v>
      </c>
      <c r="I652" s="2">
        <v>39797</v>
      </c>
      <c r="J652" t="s">
        <v>1163</v>
      </c>
      <c r="K652" s="3">
        <v>0</v>
      </c>
      <c r="L652" s="3">
        <v>0</v>
      </c>
      <c r="M652" s="3">
        <v>0</v>
      </c>
      <c r="N652" s="3">
        <v>0</v>
      </c>
      <c r="O652" s="3">
        <v>177368</v>
      </c>
      <c r="P652" s="3">
        <v>-168499.6</v>
      </c>
      <c r="Q652" s="3">
        <v>8868.4</v>
      </c>
      <c r="R652" s="3">
        <v>0</v>
      </c>
      <c r="S652" s="3">
        <v>-168499.6</v>
      </c>
      <c r="T652" s="3">
        <v>8868.4</v>
      </c>
      <c r="U652" s="3">
        <v>177368</v>
      </c>
    </row>
    <row r="653" spans="1:21" hidden="1" x14ac:dyDescent="0.2">
      <c r="A653" t="s">
        <v>1164</v>
      </c>
      <c r="B653" t="s">
        <v>1</v>
      </c>
      <c r="C653" t="s">
        <v>2</v>
      </c>
      <c r="D653" t="s">
        <v>3</v>
      </c>
      <c r="E653" t="s">
        <v>746</v>
      </c>
      <c r="F653" t="s">
        <v>316</v>
      </c>
      <c r="G653" s="2"/>
      <c r="H653" t="s">
        <v>747</v>
      </c>
      <c r="I653" s="2">
        <v>39783</v>
      </c>
      <c r="J653" t="s">
        <v>1165</v>
      </c>
      <c r="K653" s="3">
        <v>0</v>
      </c>
      <c r="L653" s="3">
        <v>0</v>
      </c>
      <c r="M653" s="3">
        <v>0</v>
      </c>
      <c r="N653" s="3">
        <v>0</v>
      </c>
      <c r="O653" s="3">
        <v>363979</v>
      </c>
      <c r="P653" s="3">
        <v>-244744.35</v>
      </c>
      <c r="Q653" s="3">
        <v>119234.65</v>
      </c>
      <c r="R653" s="3">
        <v>-11610.58</v>
      </c>
      <c r="S653" s="3">
        <v>-256354.93</v>
      </c>
      <c r="T653" s="3">
        <v>107624.07</v>
      </c>
      <c r="U653" s="3">
        <v>363979</v>
      </c>
    </row>
    <row r="654" spans="1:21" hidden="1" x14ac:dyDescent="0.2">
      <c r="A654" t="s">
        <v>1166</v>
      </c>
      <c r="B654" t="s">
        <v>1</v>
      </c>
      <c r="C654" t="s">
        <v>2</v>
      </c>
      <c r="D654" t="s">
        <v>3</v>
      </c>
      <c r="E654" t="s">
        <v>746</v>
      </c>
      <c r="F654" t="s">
        <v>316</v>
      </c>
      <c r="G654" s="2"/>
      <c r="H654" t="s">
        <v>747</v>
      </c>
      <c r="I654" s="2">
        <v>39845</v>
      </c>
      <c r="J654" t="s">
        <v>1167</v>
      </c>
      <c r="K654" s="3">
        <v>0</v>
      </c>
      <c r="L654" s="3">
        <v>0</v>
      </c>
      <c r="M654" s="3">
        <v>0</v>
      </c>
      <c r="N654" s="3">
        <v>0</v>
      </c>
      <c r="O654" s="3">
        <v>1962707</v>
      </c>
      <c r="P654" s="3">
        <v>-1646342.78</v>
      </c>
      <c r="Q654" s="3">
        <v>316364.21999999997</v>
      </c>
      <c r="R654" s="3">
        <v>0</v>
      </c>
      <c r="S654" s="3">
        <v>-1646342.78</v>
      </c>
      <c r="T654" s="3">
        <v>316364.21999999997</v>
      </c>
      <c r="U654" s="3">
        <v>1962707</v>
      </c>
    </row>
    <row r="655" spans="1:21" hidden="1" x14ac:dyDescent="0.2">
      <c r="A655" t="s">
        <v>1168</v>
      </c>
      <c r="B655" t="s">
        <v>1</v>
      </c>
      <c r="C655" t="s">
        <v>2</v>
      </c>
      <c r="D655" t="s">
        <v>3</v>
      </c>
      <c r="E655" t="s">
        <v>746</v>
      </c>
      <c r="F655" t="s">
        <v>316</v>
      </c>
      <c r="G655" s="2"/>
      <c r="H655" t="s">
        <v>747</v>
      </c>
      <c r="I655" s="2">
        <v>39845</v>
      </c>
      <c r="J655" t="s">
        <v>1169</v>
      </c>
      <c r="K655" s="3">
        <v>0</v>
      </c>
      <c r="L655" s="3">
        <v>0</v>
      </c>
      <c r="M655" s="3">
        <v>0</v>
      </c>
      <c r="N655" s="3">
        <v>0</v>
      </c>
      <c r="O655" s="3">
        <v>49500</v>
      </c>
      <c r="P655" s="3">
        <v>-32756.48</v>
      </c>
      <c r="Q655" s="3">
        <v>16743.52</v>
      </c>
      <c r="R655" s="3">
        <v>-1579.47</v>
      </c>
      <c r="S655" s="3">
        <v>-34335.949999999997</v>
      </c>
      <c r="T655" s="3">
        <v>15164.05</v>
      </c>
      <c r="U655" s="3">
        <v>49500</v>
      </c>
    </row>
    <row r="656" spans="1:21" hidden="1" x14ac:dyDescent="0.2">
      <c r="A656" t="s">
        <v>1170</v>
      </c>
      <c r="B656" t="s">
        <v>1</v>
      </c>
      <c r="C656" t="s">
        <v>2</v>
      </c>
      <c r="D656" t="s">
        <v>3</v>
      </c>
      <c r="E656" t="s">
        <v>746</v>
      </c>
      <c r="F656" t="s">
        <v>316</v>
      </c>
      <c r="G656" s="2"/>
      <c r="H656" t="s">
        <v>747</v>
      </c>
      <c r="I656" s="2">
        <v>39845</v>
      </c>
      <c r="J656" t="s">
        <v>1171</v>
      </c>
      <c r="K656" s="3">
        <v>0</v>
      </c>
      <c r="L656" s="3">
        <v>0</v>
      </c>
      <c r="M656" s="3">
        <v>0</v>
      </c>
      <c r="N656" s="3">
        <v>0</v>
      </c>
      <c r="O656" s="3">
        <v>8325</v>
      </c>
      <c r="P656" s="3">
        <v>-5509.04</v>
      </c>
      <c r="Q656" s="3">
        <v>2815.96</v>
      </c>
      <c r="R656" s="3">
        <v>-265.64</v>
      </c>
      <c r="S656" s="3">
        <v>-5774.68</v>
      </c>
      <c r="T656" s="3">
        <v>2550.3200000000002</v>
      </c>
      <c r="U656" s="3">
        <v>8325</v>
      </c>
    </row>
    <row r="657" spans="1:21" hidden="1" x14ac:dyDescent="0.2">
      <c r="A657" t="s">
        <v>1172</v>
      </c>
      <c r="B657" t="s">
        <v>1</v>
      </c>
      <c r="C657" t="s">
        <v>2</v>
      </c>
      <c r="D657" t="s">
        <v>3</v>
      </c>
      <c r="E657" t="s">
        <v>746</v>
      </c>
      <c r="F657" t="s">
        <v>316</v>
      </c>
      <c r="G657" s="2"/>
      <c r="H657" t="s">
        <v>747</v>
      </c>
      <c r="I657" s="2">
        <v>39873</v>
      </c>
      <c r="J657" t="s">
        <v>1173</v>
      </c>
      <c r="K657" s="3">
        <v>0</v>
      </c>
      <c r="L657" s="3">
        <v>0</v>
      </c>
      <c r="M657" s="3">
        <v>0</v>
      </c>
      <c r="N657" s="3">
        <v>0</v>
      </c>
      <c r="O657" s="3">
        <v>12100</v>
      </c>
      <c r="P657" s="3">
        <v>-11495</v>
      </c>
      <c r="Q657" s="3">
        <v>605</v>
      </c>
      <c r="R657" s="3">
        <v>0</v>
      </c>
      <c r="S657" s="3">
        <v>-11495</v>
      </c>
      <c r="T657" s="3">
        <v>605</v>
      </c>
      <c r="U657" s="3">
        <v>12100</v>
      </c>
    </row>
    <row r="658" spans="1:21" hidden="1" x14ac:dyDescent="0.2">
      <c r="A658" t="s">
        <v>1174</v>
      </c>
      <c r="B658" t="s">
        <v>1</v>
      </c>
      <c r="C658" t="s">
        <v>2</v>
      </c>
      <c r="D658" t="s">
        <v>3</v>
      </c>
      <c r="E658" t="s">
        <v>746</v>
      </c>
      <c r="F658" t="s">
        <v>316</v>
      </c>
      <c r="G658" s="2"/>
      <c r="H658" t="s">
        <v>747</v>
      </c>
      <c r="I658" s="2">
        <v>39873</v>
      </c>
      <c r="J658" t="s">
        <v>1175</v>
      </c>
      <c r="K658" s="3">
        <v>0</v>
      </c>
      <c r="L658" s="3">
        <v>0</v>
      </c>
      <c r="M658" s="3">
        <v>0</v>
      </c>
      <c r="N658" s="3">
        <v>0</v>
      </c>
      <c r="O658" s="3">
        <v>818307</v>
      </c>
      <c r="P658" s="3">
        <v>-678080.49</v>
      </c>
      <c r="Q658" s="3">
        <v>140226.51</v>
      </c>
      <c r="R658" s="3">
        <v>0</v>
      </c>
      <c r="S658" s="3">
        <v>-678080.49</v>
      </c>
      <c r="T658" s="3">
        <v>140226.51</v>
      </c>
      <c r="U658" s="3">
        <v>818307</v>
      </c>
    </row>
    <row r="659" spans="1:21" hidden="1" x14ac:dyDescent="0.2">
      <c r="A659" t="s">
        <v>1176</v>
      </c>
      <c r="B659" t="s">
        <v>1</v>
      </c>
      <c r="C659" t="s">
        <v>2</v>
      </c>
      <c r="D659" t="s">
        <v>3</v>
      </c>
      <c r="E659" t="s">
        <v>746</v>
      </c>
      <c r="F659" t="s">
        <v>316</v>
      </c>
      <c r="G659" s="2"/>
      <c r="H659" t="s">
        <v>747</v>
      </c>
      <c r="I659" s="2">
        <v>39873</v>
      </c>
      <c r="J659" t="s">
        <v>1177</v>
      </c>
      <c r="K659" s="3">
        <v>0</v>
      </c>
      <c r="L659" s="3">
        <v>0</v>
      </c>
      <c r="M659" s="3">
        <v>0</v>
      </c>
      <c r="N659" s="3">
        <v>0</v>
      </c>
      <c r="O659" s="3">
        <v>286408</v>
      </c>
      <c r="P659" s="3">
        <v>-188065.73</v>
      </c>
      <c r="Q659" s="3">
        <v>98342.27</v>
      </c>
      <c r="R659" s="3">
        <v>-9129.5</v>
      </c>
      <c r="S659" s="3">
        <v>-197195.23</v>
      </c>
      <c r="T659" s="3">
        <v>89212.77</v>
      </c>
      <c r="U659" s="3">
        <v>286408</v>
      </c>
    </row>
    <row r="660" spans="1:21" hidden="1" x14ac:dyDescent="0.2">
      <c r="A660" t="s">
        <v>1178</v>
      </c>
      <c r="B660" t="s">
        <v>1</v>
      </c>
      <c r="C660" t="s">
        <v>2</v>
      </c>
      <c r="D660" t="s">
        <v>79</v>
      </c>
      <c r="E660" t="s">
        <v>746</v>
      </c>
      <c r="F660" t="s">
        <v>316</v>
      </c>
      <c r="G660" s="2"/>
      <c r="H660" t="s">
        <v>747</v>
      </c>
      <c r="I660" s="2">
        <v>39934</v>
      </c>
      <c r="J660" t="s">
        <v>1179</v>
      </c>
      <c r="K660" s="3">
        <v>0</v>
      </c>
      <c r="L660" s="3">
        <v>0</v>
      </c>
      <c r="M660" s="3">
        <v>0</v>
      </c>
      <c r="N660" s="3">
        <v>0</v>
      </c>
      <c r="O660" s="3">
        <v>260000</v>
      </c>
      <c r="P660" s="3">
        <v>-247000</v>
      </c>
      <c r="Q660" s="3">
        <v>13000</v>
      </c>
      <c r="R660" s="3">
        <v>0</v>
      </c>
      <c r="S660" s="3">
        <v>-247000</v>
      </c>
      <c r="T660" s="3">
        <v>13000</v>
      </c>
      <c r="U660" s="3">
        <v>260000</v>
      </c>
    </row>
    <row r="661" spans="1:21" hidden="1" x14ac:dyDescent="0.2">
      <c r="A661" t="s">
        <v>1180</v>
      </c>
      <c r="B661" t="s">
        <v>1</v>
      </c>
      <c r="C661" t="s">
        <v>2</v>
      </c>
      <c r="D661" t="s">
        <v>3</v>
      </c>
      <c r="E661" t="s">
        <v>746</v>
      </c>
      <c r="F661" t="s">
        <v>316</v>
      </c>
      <c r="G661" s="2"/>
      <c r="H661" t="s">
        <v>747</v>
      </c>
      <c r="I661" s="2">
        <v>39965</v>
      </c>
      <c r="J661" t="s">
        <v>1181</v>
      </c>
      <c r="K661" s="3">
        <v>0</v>
      </c>
      <c r="L661" s="3">
        <v>0</v>
      </c>
      <c r="M661" s="3">
        <v>0</v>
      </c>
      <c r="N661" s="3">
        <v>0</v>
      </c>
      <c r="O661" s="3">
        <v>1545121</v>
      </c>
      <c r="P661" s="3">
        <v>-1228694.57</v>
      </c>
      <c r="Q661" s="3">
        <v>316426.43</v>
      </c>
      <c r="R661" s="3">
        <v>0</v>
      </c>
      <c r="S661" s="3">
        <v>-1228694.57</v>
      </c>
      <c r="T661" s="3">
        <v>316426.43</v>
      </c>
      <c r="U661" s="3">
        <v>1545121</v>
      </c>
    </row>
    <row r="662" spans="1:21" hidden="1" x14ac:dyDescent="0.2">
      <c r="A662" t="s">
        <v>1182</v>
      </c>
      <c r="B662" t="s">
        <v>1</v>
      </c>
      <c r="C662" t="s">
        <v>2</v>
      </c>
      <c r="D662" t="s">
        <v>79</v>
      </c>
      <c r="E662" t="s">
        <v>746</v>
      </c>
      <c r="F662" t="s">
        <v>316</v>
      </c>
      <c r="G662" s="2"/>
      <c r="H662" t="s">
        <v>747</v>
      </c>
      <c r="I662" s="2">
        <v>39995</v>
      </c>
      <c r="J662" t="s">
        <v>1183</v>
      </c>
      <c r="K662" s="3">
        <v>0</v>
      </c>
      <c r="L662" s="3">
        <v>0</v>
      </c>
      <c r="M662" s="3">
        <v>0</v>
      </c>
      <c r="N662" s="3">
        <v>0</v>
      </c>
      <c r="O662" s="3">
        <v>5070</v>
      </c>
      <c r="P662" s="3">
        <v>-4816.5</v>
      </c>
      <c r="Q662" s="3">
        <v>253.5</v>
      </c>
      <c r="R662" s="3">
        <v>0</v>
      </c>
      <c r="S662" s="3">
        <v>-4816.5</v>
      </c>
      <c r="T662" s="3">
        <v>253.5</v>
      </c>
      <c r="U662" s="3">
        <v>5070</v>
      </c>
    </row>
    <row r="663" spans="1:21" hidden="1" x14ac:dyDescent="0.2">
      <c r="A663" t="s">
        <v>1184</v>
      </c>
      <c r="B663" t="s">
        <v>1</v>
      </c>
      <c r="C663" t="s">
        <v>2</v>
      </c>
      <c r="D663" t="s">
        <v>3</v>
      </c>
      <c r="E663" t="s">
        <v>746</v>
      </c>
      <c r="F663" t="s">
        <v>316</v>
      </c>
      <c r="G663" s="2"/>
      <c r="H663" t="s">
        <v>747</v>
      </c>
      <c r="I663" s="2">
        <v>39995</v>
      </c>
      <c r="J663" t="s">
        <v>1185</v>
      </c>
      <c r="K663" s="3">
        <v>0</v>
      </c>
      <c r="L663" s="3">
        <v>0</v>
      </c>
      <c r="M663" s="3">
        <v>0</v>
      </c>
      <c r="N663" s="3">
        <v>0</v>
      </c>
      <c r="O663" s="3">
        <v>358987</v>
      </c>
      <c r="P663" s="3">
        <v>-228109.34</v>
      </c>
      <c r="Q663" s="3">
        <v>130877.66</v>
      </c>
      <c r="R663" s="3">
        <v>-11439.71</v>
      </c>
      <c r="S663" s="3">
        <v>-239549.05</v>
      </c>
      <c r="T663" s="3">
        <v>119437.95</v>
      </c>
      <c r="U663" s="3">
        <v>358987</v>
      </c>
    </row>
    <row r="664" spans="1:21" hidden="1" x14ac:dyDescent="0.2">
      <c r="A664" t="s">
        <v>1186</v>
      </c>
      <c r="B664" t="s">
        <v>1</v>
      </c>
      <c r="C664" t="s">
        <v>2</v>
      </c>
      <c r="D664" t="s">
        <v>79</v>
      </c>
      <c r="E664" t="s">
        <v>746</v>
      </c>
      <c r="F664" t="s">
        <v>316</v>
      </c>
      <c r="G664" s="2"/>
      <c r="H664" t="s">
        <v>747</v>
      </c>
      <c r="I664" s="2">
        <v>39995</v>
      </c>
      <c r="J664" t="s">
        <v>1187</v>
      </c>
      <c r="K664" s="3">
        <v>0</v>
      </c>
      <c r="L664" s="3">
        <v>0</v>
      </c>
      <c r="M664" s="3">
        <v>0</v>
      </c>
      <c r="N664" s="3">
        <v>0</v>
      </c>
      <c r="O664" s="3">
        <v>32750</v>
      </c>
      <c r="P664" s="3">
        <v>-31112.5</v>
      </c>
      <c r="Q664" s="3">
        <v>1637.5</v>
      </c>
      <c r="R664" s="3">
        <v>0</v>
      </c>
      <c r="S664" s="3">
        <v>-31112.5</v>
      </c>
      <c r="T664" s="3">
        <v>1637.5</v>
      </c>
      <c r="U664" s="3">
        <v>32750</v>
      </c>
    </row>
    <row r="665" spans="1:21" hidden="1" x14ac:dyDescent="0.2">
      <c r="A665" t="s">
        <v>1188</v>
      </c>
      <c r="B665" t="s">
        <v>1</v>
      </c>
      <c r="C665" t="s">
        <v>2</v>
      </c>
      <c r="D665" t="s">
        <v>79</v>
      </c>
      <c r="E665" t="s">
        <v>746</v>
      </c>
      <c r="F665" t="s">
        <v>316</v>
      </c>
      <c r="G665" s="2"/>
      <c r="H665" t="s">
        <v>747</v>
      </c>
      <c r="I665" s="2">
        <v>40057</v>
      </c>
      <c r="J665" t="s">
        <v>1189</v>
      </c>
      <c r="K665" s="3">
        <v>0</v>
      </c>
      <c r="L665" s="3">
        <v>0</v>
      </c>
      <c r="M665" s="3">
        <v>0</v>
      </c>
      <c r="N665" s="3">
        <v>0</v>
      </c>
      <c r="O665" s="3">
        <v>19350</v>
      </c>
      <c r="P665" s="3">
        <v>-18382.5</v>
      </c>
      <c r="Q665" s="3">
        <v>967.5</v>
      </c>
      <c r="R665" s="3">
        <v>0</v>
      </c>
      <c r="S665" s="3">
        <v>-18382.5</v>
      </c>
      <c r="T665" s="3">
        <v>967.5</v>
      </c>
      <c r="U665" s="3">
        <v>19350</v>
      </c>
    </row>
    <row r="666" spans="1:21" hidden="1" x14ac:dyDescent="0.2">
      <c r="A666" t="s">
        <v>1190</v>
      </c>
      <c r="B666" t="s">
        <v>1</v>
      </c>
      <c r="C666" t="s">
        <v>2</v>
      </c>
      <c r="D666" t="s">
        <v>79</v>
      </c>
      <c r="E666" t="s">
        <v>746</v>
      </c>
      <c r="F666" t="s">
        <v>316</v>
      </c>
      <c r="G666" s="2"/>
      <c r="H666" t="s">
        <v>747</v>
      </c>
      <c r="I666" s="2">
        <v>40057</v>
      </c>
      <c r="J666" t="s">
        <v>1191</v>
      </c>
      <c r="K666" s="3">
        <v>0</v>
      </c>
      <c r="L666" s="3">
        <v>0</v>
      </c>
      <c r="M666" s="3">
        <v>0</v>
      </c>
      <c r="N666" s="3">
        <v>0</v>
      </c>
      <c r="O666" s="3">
        <v>59583</v>
      </c>
      <c r="P666" s="3">
        <v>-37225.01</v>
      </c>
      <c r="Q666" s="3">
        <v>22357.99</v>
      </c>
      <c r="R666" s="3">
        <v>-1899.27</v>
      </c>
      <c r="S666" s="3">
        <v>-39124.28</v>
      </c>
      <c r="T666" s="3">
        <v>20458.72</v>
      </c>
      <c r="U666" s="3">
        <v>59583</v>
      </c>
    </row>
    <row r="667" spans="1:21" hidden="1" x14ac:dyDescent="0.2">
      <c r="A667" t="s">
        <v>1192</v>
      </c>
      <c r="B667" t="s">
        <v>1</v>
      </c>
      <c r="C667" t="s">
        <v>2</v>
      </c>
      <c r="D667" t="s">
        <v>3</v>
      </c>
      <c r="E667" t="s">
        <v>746</v>
      </c>
      <c r="F667" t="s">
        <v>316</v>
      </c>
      <c r="G667" s="2"/>
      <c r="H667" t="s">
        <v>747</v>
      </c>
      <c r="I667" s="2">
        <v>40057</v>
      </c>
      <c r="J667" t="s">
        <v>1193</v>
      </c>
      <c r="K667" s="3">
        <v>0</v>
      </c>
      <c r="L667" s="3">
        <v>0</v>
      </c>
      <c r="M667" s="3">
        <v>0</v>
      </c>
      <c r="N667" s="3">
        <v>0</v>
      </c>
      <c r="O667" s="3">
        <v>7800</v>
      </c>
      <c r="P667" s="3">
        <v>-7410</v>
      </c>
      <c r="Q667" s="3">
        <v>390</v>
      </c>
      <c r="R667" s="3">
        <v>0</v>
      </c>
      <c r="S667" s="3">
        <v>-7410</v>
      </c>
      <c r="T667" s="3">
        <v>390</v>
      </c>
      <c r="U667" s="3">
        <v>7800</v>
      </c>
    </row>
    <row r="668" spans="1:21" hidden="1" x14ac:dyDescent="0.2">
      <c r="A668" t="s">
        <v>1194</v>
      </c>
      <c r="B668" t="s">
        <v>1</v>
      </c>
      <c r="C668" t="s">
        <v>2</v>
      </c>
      <c r="D668" t="s">
        <v>3</v>
      </c>
      <c r="E668" t="s">
        <v>746</v>
      </c>
      <c r="F668" t="s">
        <v>316</v>
      </c>
      <c r="G668" s="2"/>
      <c r="H668" t="s">
        <v>747</v>
      </c>
      <c r="I668" s="2">
        <v>40087</v>
      </c>
      <c r="J668" t="s">
        <v>1195</v>
      </c>
      <c r="K668" s="3">
        <v>0</v>
      </c>
      <c r="L668" s="3">
        <v>0</v>
      </c>
      <c r="M668" s="3">
        <v>0</v>
      </c>
      <c r="N668" s="3">
        <v>0</v>
      </c>
      <c r="O668" s="3">
        <v>5450</v>
      </c>
      <c r="P668" s="3">
        <v>-5177.5</v>
      </c>
      <c r="Q668" s="3">
        <v>272.5</v>
      </c>
      <c r="R668" s="3">
        <v>0</v>
      </c>
      <c r="S668" s="3">
        <v>-5177.5</v>
      </c>
      <c r="T668" s="3">
        <v>272.5</v>
      </c>
      <c r="U668" s="3">
        <v>5450</v>
      </c>
    </row>
    <row r="669" spans="1:21" hidden="1" x14ac:dyDescent="0.2">
      <c r="A669" t="s">
        <v>1196</v>
      </c>
      <c r="B669" t="s">
        <v>1</v>
      </c>
      <c r="C669" t="s">
        <v>2</v>
      </c>
      <c r="D669" t="s">
        <v>79</v>
      </c>
      <c r="E669" t="s">
        <v>746</v>
      </c>
      <c r="F669" t="s">
        <v>316</v>
      </c>
      <c r="G669" s="2"/>
      <c r="H669" t="s">
        <v>747</v>
      </c>
      <c r="I669" s="2">
        <v>40133</v>
      </c>
      <c r="J669" t="s">
        <v>1197</v>
      </c>
      <c r="K669" s="3">
        <v>0</v>
      </c>
      <c r="L669" s="3">
        <v>0</v>
      </c>
      <c r="M669" s="3">
        <v>0</v>
      </c>
      <c r="N669" s="3">
        <v>0</v>
      </c>
      <c r="O669" s="3">
        <v>8082</v>
      </c>
      <c r="P669" s="3">
        <v>-7677.9</v>
      </c>
      <c r="Q669" s="3">
        <v>404.1</v>
      </c>
      <c r="R669" s="3">
        <v>0</v>
      </c>
      <c r="S669" s="3">
        <v>-7677.9</v>
      </c>
      <c r="T669" s="3">
        <v>404.1</v>
      </c>
      <c r="U669" s="3">
        <v>8082</v>
      </c>
    </row>
    <row r="670" spans="1:21" hidden="1" x14ac:dyDescent="0.2">
      <c r="A670" t="s">
        <v>1198</v>
      </c>
      <c r="B670" t="s">
        <v>1</v>
      </c>
      <c r="C670" t="s">
        <v>2</v>
      </c>
      <c r="D670" t="s">
        <v>3</v>
      </c>
      <c r="E670" t="s">
        <v>746</v>
      </c>
      <c r="F670" t="s">
        <v>316</v>
      </c>
      <c r="G670" s="2"/>
      <c r="H670" t="s">
        <v>747</v>
      </c>
      <c r="I670" s="2">
        <v>40118</v>
      </c>
      <c r="J670" t="s">
        <v>1199</v>
      </c>
      <c r="K670" s="3">
        <v>0</v>
      </c>
      <c r="L670" s="3">
        <v>0</v>
      </c>
      <c r="M670" s="3">
        <v>0</v>
      </c>
      <c r="N670" s="3">
        <v>0</v>
      </c>
      <c r="O670" s="3">
        <v>855390</v>
      </c>
      <c r="P670" s="3">
        <v>-525342.34</v>
      </c>
      <c r="Q670" s="3">
        <v>330047.65999999997</v>
      </c>
      <c r="R670" s="3">
        <v>-27262.74</v>
      </c>
      <c r="S670" s="3">
        <v>-552605.07999999996</v>
      </c>
      <c r="T670" s="3">
        <v>302784.92</v>
      </c>
      <c r="U670" s="3">
        <v>855390</v>
      </c>
    </row>
    <row r="671" spans="1:21" hidden="1" x14ac:dyDescent="0.2">
      <c r="A671" t="s">
        <v>1200</v>
      </c>
      <c r="B671" t="s">
        <v>1</v>
      </c>
      <c r="C671" t="s">
        <v>2</v>
      </c>
      <c r="D671" t="s">
        <v>3</v>
      </c>
      <c r="E671" t="s">
        <v>746</v>
      </c>
      <c r="F671" t="s">
        <v>316</v>
      </c>
      <c r="G671" s="2"/>
      <c r="H671" t="s">
        <v>747</v>
      </c>
      <c r="I671" s="2">
        <v>40118</v>
      </c>
      <c r="J671" t="s">
        <v>1201</v>
      </c>
      <c r="K671" s="3">
        <v>0</v>
      </c>
      <c r="L671" s="3">
        <v>0</v>
      </c>
      <c r="M671" s="3">
        <v>0</v>
      </c>
      <c r="N671" s="3">
        <v>0</v>
      </c>
      <c r="O671" s="3">
        <v>34744</v>
      </c>
      <c r="P671" s="3">
        <v>-25697.200000000001</v>
      </c>
      <c r="Q671" s="3">
        <v>9046.7999999999993</v>
      </c>
      <c r="R671" s="3">
        <v>0</v>
      </c>
      <c r="S671" s="3">
        <v>-25697.200000000001</v>
      </c>
      <c r="T671" s="3">
        <v>9046.7999999999993</v>
      </c>
      <c r="U671" s="3">
        <v>34744</v>
      </c>
    </row>
    <row r="672" spans="1:21" hidden="1" x14ac:dyDescent="0.2">
      <c r="A672" t="s">
        <v>1202</v>
      </c>
      <c r="B672" t="s">
        <v>1</v>
      </c>
      <c r="C672" t="s">
        <v>2</v>
      </c>
      <c r="D672" t="s">
        <v>3</v>
      </c>
      <c r="E672" t="s">
        <v>746</v>
      </c>
      <c r="F672" t="s">
        <v>316</v>
      </c>
      <c r="G672" s="2"/>
      <c r="H672" t="s">
        <v>747</v>
      </c>
      <c r="I672" s="2">
        <v>40118</v>
      </c>
      <c r="J672" t="s">
        <v>1203</v>
      </c>
      <c r="K672" s="3">
        <v>0</v>
      </c>
      <c r="L672" s="3">
        <v>0</v>
      </c>
      <c r="M672" s="3">
        <v>0</v>
      </c>
      <c r="N672" s="3">
        <v>0</v>
      </c>
      <c r="O672" s="3">
        <v>8421492</v>
      </c>
      <c r="P672" s="3">
        <v>-5172104.3600000003</v>
      </c>
      <c r="Q672" s="3">
        <v>3249387.64</v>
      </c>
      <c r="R672" s="3">
        <v>-268407.28999999998</v>
      </c>
      <c r="S672" s="3">
        <v>-5440511.6500000004</v>
      </c>
      <c r="T672" s="3">
        <v>2980980.35</v>
      </c>
      <c r="U672" s="3">
        <v>8421492</v>
      </c>
    </row>
    <row r="673" spans="1:21" hidden="1" x14ac:dyDescent="0.2">
      <c r="A673" t="s">
        <v>1204</v>
      </c>
      <c r="B673" t="s">
        <v>1</v>
      </c>
      <c r="C673" t="s">
        <v>2</v>
      </c>
      <c r="D673" t="s">
        <v>3</v>
      </c>
      <c r="E673" t="s">
        <v>746</v>
      </c>
      <c r="F673" t="s">
        <v>316</v>
      </c>
      <c r="G673" s="2"/>
      <c r="H673" t="s">
        <v>747</v>
      </c>
      <c r="I673" s="2">
        <v>40118</v>
      </c>
      <c r="J673" t="s">
        <v>1203</v>
      </c>
      <c r="K673" s="3">
        <v>0</v>
      </c>
      <c r="L673" s="3">
        <v>0</v>
      </c>
      <c r="M673" s="3">
        <v>0</v>
      </c>
      <c r="N673" s="3">
        <v>0</v>
      </c>
      <c r="O673" s="3">
        <v>4027000</v>
      </c>
      <c r="P673" s="3">
        <v>-2406855.02</v>
      </c>
      <c r="Q673" s="3">
        <v>1620144.98</v>
      </c>
      <c r="R673" s="3">
        <v>-101287.91</v>
      </c>
      <c r="S673" s="3">
        <v>-2508142.9300000002</v>
      </c>
      <c r="T673" s="3">
        <v>1518857.07</v>
      </c>
      <c r="U673" s="3">
        <v>4027000</v>
      </c>
    </row>
    <row r="674" spans="1:21" hidden="1" x14ac:dyDescent="0.2">
      <c r="A674" t="s">
        <v>1205</v>
      </c>
      <c r="B674" t="s">
        <v>1</v>
      </c>
      <c r="C674" t="s">
        <v>2</v>
      </c>
      <c r="D674" t="s">
        <v>3</v>
      </c>
      <c r="E674" t="s">
        <v>746</v>
      </c>
      <c r="F674" t="s">
        <v>316</v>
      </c>
      <c r="G674" s="2"/>
      <c r="H674" t="s">
        <v>747</v>
      </c>
      <c r="I674" s="2">
        <v>40118</v>
      </c>
      <c r="J674" t="s">
        <v>1206</v>
      </c>
      <c r="K674" s="3">
        <v>0</v>
      </c>
      <c r="L674" s="3">
        <v>0</v>
      </c>
      <c r="M674" s="3">
        <v>0</v>
      </c>
      <c r="N674" s="3">
        <v>0</v>
      </c>
      <c r="O674" s="3">
        <v>6761332</v>
      </c>
      <c r="P674" s="3">
        <v>-4152508.22</v>
      </c>
      <c r="Q674" s="3">
        <v>2608823.7799999998</v>
      </c>
      <c r="R674" s="3">
        <v>-215495.16</v>
      </c>
      <c r="S674" s="3">
        <v>-4368003.38</v>
      </c>
      <c r="T674" s="3">
        <v>2393328.62</v>
      </c>
      <c r="U674" s="3">
        <v>6761332</v>
      </c>
    </row>
    <row r="675" spans="1:21" hidden="1" x14ac:dyDescent="0.2">
      <c r="A675" t="s">
        <v>1207</v>
      </c>
      <c r="B675" t="s">
        <v>1</v>
      </c>
      <c r="C675" t="s">
        <v>2</v>
      </c>
      <c r="D675" t="s">
        <v>79</v>
      </c>
      <c r="E675" t="s">
        <v>746</v>
      </c>
      <c r="F675" t="s">
        <v>316</v>
      </c>
      <c r="G675" s="2"/>
      <c r="H675" t="s">
        <v>747</v>
      </c>
      <c r="I675" s="2">
        <v>40148</v>
      </c>
      <c r="J675" t="s">
        <v>1208</v>
      </c>
      <c r="K675" s="3">
        <v>0</v>
      </c>
      <c r="L675" s="3">
        <v>0</v>
      </c>
      <c r="M675" s="3">
        <v>0</v>
      </c>
      <c r="N675" s="3">
        <v>0</v>
      </c>
      <c r="O675" s="3">
        <v>46280</v>
      </c>
      <c r="P675" s="3">
        <v>-28181.79</v>
      </c>
      <c r="Q675" s="3">
        <v>18098.21</v>
      </c>
      <c r="R675" s="3">
        <v>-1474.93</v>
      </c>
      <c r="S675" s="3">
        <v>-29656.720000000001</v>
      </c>
      <c r="T675" s="3">
        <v>16623.28</v>
      </c>
      <c r="U675" s="3">
        <v>46280</v>
      </c>
    </row>
    <row r="676" spans="1:21" hidden="1" x14ac:dyDescent="0.2">
      <c r="A676" t="s">
        <v>1209</v>
      </c>
      <c r="B676" t="s">
        <v>1</v>
      </c>
      <c r="C676" t="s">
        <v>2</v>
      </c>
      <c r="D676" t="s">
        <v>79</v>
      </c>
      <c r="E676" t="s">
        <v>746</v>
      </c>
      <c r="F676" t="s">
        <v>316</v>
      </c>
      <c r="G676" s="2"/>
      <c r="H676" t="s">
        <v>747</v>
      </c>
      <c r="I676" s="2">
        <v>40148</v>
      </c>
      <c r="J676" t="s">
        <v>1210</v>
      </c>
      <c r="K676" s="3">
        <v>0</v>
      </c>
      <c r="L676" s="3">
        <v>0</v>
      </c>
      <c r="M676" s="3">
        <v>0</v>
      </c>
      <c r="N676" s="3">
        <v>0</v>
      </c>
      <c r="O676" s="3">
        <v>79560</v>
      </c>
      <c r="P676" s="3">
        <v>-48447.360000000001</v>
      </c>
      <c r="Q676" s="3">
        <v>31112.639999999999</v>
      </c>
      <c r="R676" s="3">
        <v>-2535.5500000000002</v>
      </c>
      <c r="S676" s="3">
        <v>-50982.91</v>
      </c>
      <c r="T676" s="3">
        <v>28577.09</v>
      </c>
      <c r="U676" s="3">
        <v>79560</v>
      </c>
    </row>
    <row r="677" spans="1:21" hidden="1" x14ac:dyDescent="0.2">
      <c r="A677" t="s">
        <v>1211</v>
      </c>
      <c r="B677" t="s">
        <v>1</v>
      </c>
      <c r="C677" t="s">
        <v>2</v>
      </c>
      <c r="D677" t="s">
        <v>79</v>
      </c>
      <c r="E677" t="s">
        <v>746</v>
      </c>
      <c r="F677" t="s">
        <v>316</v>
      </c>
      <c r="G677" s="2"/>
      <c r="H677" t="s">
        <v>747</v>
      </c>
      <c r="I677" s="2">
        <v>40148</v>
      </c>
      <c r="J677" t="s">
        <v>1212</v>
      </c>
      <c r="K677" s="3">
        <v>0</v>
      </c>
      <c r="L677" s="3">
        <v>0</v>
      </c>
      <c r="M677" s="3">
        <v>0</v>
      </c>
      <c r="N677" s="3">
        <v>0</v>
      </c>
      <c r="O677" s="3">
        <v>22620</v>
      </c>
      <c r="P677" s="3">
        <v>-21489</v>
      </c>
      <c r="Q677" s="3">
        <v>1131</v>
      </c>
      <c r="R677" s="3">
        <v>0</v>
      </c>
      <c r="S677" s="3">
        <v>-21489</v>
      </c>
      <c r="T677" s="3">
        <v>1131</v>
      </c>
      <c r="U677" s="3">
        <v>22620</v>
      </c>
    </row>
    <row r="678" spans="1:21" hidden="1" x14ac:dyDescent="0.2">
      <c r="A678" t="s">
        <v>1213</v>
      </c>
      <c r="B678" t="s">
        <v>1</v>
      </c>
      <c r="C678" t="s">
        <v>2</v>
      </c>
      <c r="D678" t="s">
        <v>3</v>
      </c>
      <c r="E678" t="s">
        <v>746</v>
      </c>
      <c r="F678" t="s">
        <v>316</v>
      </c>
      <c r="G678" s="2"/>
      <c r="H678" t="s">
        <v>747</v>
      </c>
      <c r="I678" s="2">
        <v>40148</v>
      </c>
      <c r="J678" t="s">
        <v>1214</v>
      </c>
      <c r="K678" s="3">
        <v>0</v>
      </c>
      <c r="L678" s="3">
        <v>0</v>
      </c>
      <c r="M678" s="3">
        <v>0</v>
      </c>
      <c r="N678" s="3">
        <v>0</v>
      </c>
      <c r="O678" s="3">
        <v>22080</v>
      </c>
      <c r="P678" s="3">
        <v>-20976</v>
      </c>
      <c r="Q678" s="3">
        <v>1104</v>
      </c>
      <c r="R678" s="3">
        <v>0</v>
      </c>
      <c r="S678" s="3">
        <v>-20976</v>
      </c>
      <c r="T678" s="3">
        <v>1104</v>
      </c>
      <c r="U678" s="3">
        <v>22080</v>
      </c>
    </row>
    <row r="679" spans="1:21" hidden="1" x14ac:dyDescent="0.2">
      <c r="A679" t="s">
        <v>1215</v>
      </c>
      <c r="B679" t="s">
        <v>1</v>
      </c>
      <c r="C679" t="s">
        <v>2</v>
      </c>
      <c r="D679" t="s">
        <v>79</v>
      </c>
      <c r="E679" t="s">
        <v>746</v>
      </c>
      <c r="F679" t="s">
        <v>316</v>
      </c>
      <c r="G679" s="2">
        <v>44834</v>
      </c>
      <c r="H679" t="s">
        <v>747</v>
      </c>
      <c r="I679" s="2">
        <v>40148</v>
      </c>
      <c r="J679" t="s">
        <v>1216</v>
      </c>
      <c r="K679" s="3">
        <v>0</v>
      </c>
      <c r="L679" s="3">
        <v>-9490</v>
      </c>
      <c r="M679" s="3">
        <v>0</v>
      </c>
      <c r="N679" s="3">
        <v>9015.5</v>
      </c>
      <c r="O679" s="3">
        <v>9490</v>
      </c>
      <c r="P679" s="3">
        <v>-9015.5</v>
      </c>
      <c r="Q679" s="3">
        <v>474.5</v>
      </c>
      <c r="R679" s="3">
        <v>0</v>
      </c>
      <c r="S679" s="3">
        <v>0</v>
      </c>
      <c r="T679" s="3">
        <v>0</v>
      </c>
      <c r="U679" s="3">
        <v>0</v>
      </c>
    </row>
    <row r="680" spans="1:21" hidden="1" x14ac:dyDescent="0.2">
      <c r="A680" t="s">
        <v>1217</v>
      </c>
      <c r="B680" t="s">
        <v>1</v>
      </c>
      <c r="C680" t="s">
        <v>2</v>
      </c>
      <c r="D680" t="s">
        <v>79</v>
      </c>
      <c r="E680" t="s">
        <v>746</v>
      </c>
      <c r="F680" t="s">
        <v>316</v>
      </c>
      <c r="G680" s="2"/>
      <c r="H680" t="s">
        <v>747</v>
      </c>
      <c r="I680" s="2">
        <v>40148</v>
      </c>
      <c r="J680" t="s">
        <v>1218</v>
      </c>
      <c r="K680" s="3">
        <v>0</v>
      </c>
      <c r="L680" s="3">
        <v>0</v>
      </c>
      <c r="M680" s="3">
        <v>0</v>
      </c>
      <c r="N680" s="3">
        <v>0</v>
      </c>
      <c r="O680" s="3">
        <v>24500</v>
      </c>
      <c r="P680" s="3">
        <v>-23275</v>
      </c>
      <c r="Q680" s="3">
        <v>1225</v>
      </c>
      <c r="R680" s="3">
        <v>0</v>
      </c>
      <c r="S680" s="3">
        <v>-23275</v>
      </c>
      <c r="T680" s="3">
        <v>1225</v>
      </c>
      <c r="U680" s="3">
        <v>24500</v>
      </c>
    </row>
    <row r="681" spans="1:21" hidden="1" x14ac:dyDescent="0.2">
      <c r="A681" t="s">
        <v>1219</v>
      </c>
      <c r="B681" t="s">
        <v>1</v>
      </c>
      <c r="C681" t="s">
        <v>2</v>
      </c>
      <c r="D681" t="s">
        <v>3</v>
      </c>
      <c r="E681" t="s">
        <v>746</v>
      </c>
      <c r="F681" t="s">
        <v>316</v>
      </c>
      <c r="G681" s="2"/>
      <c r="H681" t="s">
        <v>747</v>
      </c>
      <c r="I681" s="2">
        <v>40179</v>
      </c>
      <c r="J681" t="s">
        <v>1220</v>
      </c>
      <c r="K681" s="3">
        <v>0</v>
      </c>
      <c r="L681" s="3">
        <v>0</v>
      </c>
      <c r="M681" s="3">
        <v>0</v>
      </c>
      <c r="N681" s="3">
        <v>0</v>
      </c>
      <c r="O681" s="3">
        <v>20200</v>
      </c>
      <c r="P681" s="3">
        <v>-19190</v>
      </c>
      <c r="Q681" s="3">
        <v>1010</v>
      </c>
      <c r="R681" s="3">
        <v>0</v>
      </c>
      <c r="S681" s="3">
        <v>-19190</v>
      </c>
      <c r="T681" s="3">
        <v>1010</v>
      </c>
      <c r="U681" s="3">
        <v>20200</v>
      </c>
    </row>
    <row r="682" spans="1:21" hidden="1" x14ac:dyDescent="0.2">
      <c r="A682" t="s">
        <v>1221</v>
      </c>
      <c r="B682" t="s">
        <v>1</v>
      </c>
      <c r="C682" t="s">
        <v>2</v>
      </c>
      <c r="D682" t="s">
        <v>79</v>
      </c>
      <c r="E682" t="s">
        <v>746</v>
      </c>
      <c r="F682" t="s">
        <v>316</v>
      </c>
      <c r="G682" s="2"/>
      <c r="H682" t="s">
        <v>747</v>
      </c>
      <c r="I682" s="2">
        <v>40179</v>
      </c>
      <c r="J682" t="s">
        <v>1222</v>
      </c>
      <c r="K682" s="3">
        <v>0</v>
      </c>
      <c r="L682" s="3">
        <v>0</v>
      </c>
      <c r="M682" s="3">
        <v>0</v>
      </c>
      <c r="N682" s="3">
        <v>0</v>
      </c>
      <c r="O682" s="3">
        <v>8590</v>
      </c>
      <c r="P682" s="3">
        <v>-8160.5</v>
      </c>
      <c r="Q682" s="3">
        <v>429.5</v>
      </c>
      <c r="R682" s="3">
        <v>0</v>
      </c>
      <c r="S682" s="3">
        <v>-8160.5</v>
      </c>
      <c r="T682" s="3">
        <v>429.5</v>
      </c>
      <c r="U682" s="3">
        <v>8590</v>
      </c>
    </row>
    <row r="683" spans="1:21" hidden="1" x14ac:dyDescent="0.2">
      <c r="A683" t="s">
        <v>1223</v>
      </c>
      <c r="B683" t="s">
        <v>1</v>
      </c>
      <c r="C683" t="s">
        <v>2</v>
      </c>
      <c r="D683" t="s">
        <v>79</v>
      </c>
      <c r="E683" t="s">
        <v>746</v>
      </c>
      <c r="F683" t="s">
        <v>316</v>
      </c>
      <c r="G683" s="2"/>
      <c r="H683" t="s">
        <v>747</v>
      </c>
      <c r="I683" s="2">
        <v>40210</v>
      </c>
      <c r="J683" t="s">
        <v>1224</v>
      </c>
      <c r="K683" s="3">
        <v>0</v>
      </c>
      <c r="L683" s="3">
        <v>0</v>
      </c>
      <c r="M683" s="3">
        <v>0</v>
      </c>
      <c r="N683" s="3">
        <v>0</v>
      </c>
      <c r="O683" s="3">
        <v>13160</v>
      </c>
      <c r="P683" s="3">
        <v>-12502</v>
      </c>
      <c r="Q683" s="3">
        <v>658</v>
      </c>
      <c r="R683" s="3">
        <v>0</v>
      </c>
      <c r="S683" s="3">
        <v>-12502</v>
      </c>
      <c r="T683" s="3">
        <v>658</v>
      </c>
      <c r="U683" s="3">
        <v>13160</v>
      </c>
    </row>
    <row r="684" spans="1:21" hidden="1" x14ac:dyDescent="0.2">
      <c r="A684" t="s">
        <v>1225</v>
      </c>
      <c r="B684" t="s">
        <v>1</v>
      </c>
      <c r="C684" t="s">
        <v>2</v>
      </c>
      <c r="D684" t="s">
        <v>79</v>
      </c>
      <c r="E684" t="s">
        <v>746</v>
      </c>
      <c r="F684" t="s">
        <v>316</v>
      </c>
      <c r="G684" s="2"/>
      <c r="H684" t="s">
        <v>747</v>
      </c>
      <c r="I684" s="2">
        <v>40210</v>
      </c>
      <c r="J684" t="s">
        <v>1224</v>
      </c>
      <c r="K684" s="3">
        <v>0</v>
      </c>
      <c r="L684" s="3">
        <v>0</v>
      </c>
      <c r="M684" s="3">
        <v>0</v>
      </c>
      <c r="N684" s="3">
        <v>0</v>
      </c>
      <c r="O684" s="3">
        <v>13160</v>
      </c>
      <c r="P684" s="3">
        <v>-12502</v>
      </c>
      <c r="Q684" s="3">
        <v>658</v>
      </c>
      <c r="R684" s="3">
        <v>0</v>
      </c>
      <c r="S684" s="3">
        <v>-12502</v>
      </c>
      <c r="T684" s="3">
        <v>658</v>
      </c>
      <c r="U684" s="3">
        <v>13160</v>
      </c>
    </row>
    <row r="685" spans="1:21" hidden="1" x14ac:dyDescent="0.2">
      <c r="A685" t="s">
        <v>1226</v>
      </c>
      <c r="B685" t="s">
        <v>1</v>
      </c>
      <c r="C685" t="s">
        <v>2</v>
      </c>
      <c r="D685" t="s">
        <v>79</v>
      </c>
      <c r="E685" t="s">
        <v>746</v>
      </c>
      <c r="F685" t="s">
        <v>316</v>
      </c>
      <c r="G685" s="2"/>
      <c r="H685" t="s">
        <v>747</v>
      </c>
      <c r="I685" s="2">
        <v>40212</v>
      </c>
      <c r="J685" t="s">
        <v>1227</v>
      </c>
      <c r="K685" s="3">
        <v>0</v>
      </c>
      <c r="L685" s="3">
        <v>0</v>
      </c>
      <c r="M685" s="3">
        <v>0</v>
      </c>
      <c r="N685" s="3">
        <v>0</v>
      </c>
      <c r="O685" s="3">
        <v>4700</v>
      </c>
      <c r="P685" s="3">
        <v>-4465</v>
      </c>
      <c r="Q685" s="3">
        <v>235</v>
      </c>
      <c r="R685" s="3">
        <v>0</v>
      </c>
      <c r="S685" s="3">
        <v>-4465</v>
      </c>
      <c r="T685" s="3">
        <v>235</v>
      </c>
      <c r="U685" s="3">
        <v>4700</v>
      </c>
    </row>
    <row r="686" spans="1:21" hidden="1" x14ac:dyDescent="0.2">
      <c r="A686" t="s">
        <v>1228</v>
      </c>
      <c r="B686" t="s">
        <v>1</v>
      </c>
      <c r="C686" t="s">
        <v>2</v>
      </c>
      <c r="D686" t="s">
        <v>3</v>
      </c>
      <c r="E686" t="s">
        <v>746</v>
      </c>
      <c r="F686" t="s">
        <v>316</v>
      </c>
      <c r="G686" s="2"/>
      <c r="H686" t="s">
        <v>747</v>
      </c>
      <c r="I686" s="2">
        <v>40238</v>
      </c>
      <c r="J686" t="s">
        <v>1229</v>
      </c>
      <c r="K686" s="3">
        <v>0</v>
      </c>
      <c r="L686" s="3">
        <v>0</v>
      </c>
      <c r="M686" s="3">
        <v>0</v>
      </c>
      <c r="N686" s="3">
        <v>0</v>
      </c>
      <c r="O686" s="3">
        <v>66376.009999999995</v>
      </c>
      <c r="P686" s="3">
        <v>-63057.21</v>
      </c>
      <c r="Q686" s="3">
        <v>3318.8</v>
      </c>
      <c r="R686" s="3">
        <v>0</v>
      </c>
      <c r="S686" s="3">
        <v>-63057.21</v>
      </c>
      <c r="T686" s="3">
        <v>3318.8</v>
      </c>
      <c r="U686" s="3">
        <v>66376.009999999995</v>
      </c>
    </row>
    <row r="687" spans="1:21" hidden="1" x14ac:dyDescent="0.2">
      <c r="A687" t="s">
        <v>1230</v>
      </c>
      <c r="B687" t="s">
        <v>1</v>
      </c>
      <c r="C687" t="s">
        <v>2</v>
      </c>
      <c r="D687" t="s">
        <v>79</v>
      </c>
      <c r="E687" t="s">
        <v>746</v>
      </c>
      <c r="F687" t="s">
        <v>316</v>
      </c>
      <c r="G687" s="2"/>
      <c r="H687" t="s">
        <v>747</v>
      </c>
      <c r="I687" s="2">
        <v>40238</v>
      </c>
      <c r="J687" t="s">
        <v>1231</v>
      </c>
      <c r="K687" s="3">
        <v>0</v>
      </c>
      <c r="L687" s="3">
        <v>0</v>
      </c>
      <c r="M687" s="3">
        <v>0</v>
      </c>
      <c r="N687" s="3">
        <v>0</v>
      </c>
      <c r="O687" s="3">
        <v>20680.009999999998</v>
      </c>
      <c r="P687" s="3">
        <v>-19646.009999999998</v>
      </c>
      <c r="Q687" s="3">
        <v>1034</v>
      </c>
      <c r="R687" s="3">
        <v>0</v>
      </c>
      <c r="S687" s="3">
        <v>-19646.009999999998</v>
      </c>
      <c r="T687" s="3">
        <v>1034</v>
      </c>
      <c r="U687" s="3">
        <v>20680.009999999998</v>
      </c>
    </row>
    <row r="688" spans="1:21" hidden="1" x14ac:dyDescent="0.2">
      <c r="A688" t="s">
        <v>1232</v>
      </c>
      <c r="B688" t="s">
        <v>1</v>
      </c>
      <c r="C688" t="s">
        <v>2</v>
      </c>
      <c r="D688" t="s">
        <v>3</v>
      </c>
      <c r="E688" t="s">
        <v>746</v>
      </c>
      <c r="F688" t="s">
        <v>316</v>
      </c>
      <c r="G688" s="2"/>
      <c r="H688" t="s">
        <v>747</v>
      </c>
      <c r="I688" s="2">
        <v>40250</v>
      </c>
      <c r="J688" t="s">
        <v>1233</v>
      </c>
      <c r="K688" s="3">
        <v>0</v>
      </c>
      <c r="L688" s="3">
        <v>0</v>
      </c>
      <c r="M688" s="3">
        <v>0</v>
      </c>
      <c r="N688" s="3">
        <v>0</v>
      </c>
      <c r="O688" s="3">
        <v>237375</v>
      </c>
      <c r="P688" s="3">
        <v>-225506.25</v>
      </c>
      <c r="Q688" s="3">
        <v>11868.75</v>
      </c>
      <c r="R688" s="3">
        <v>0</v>
      </c>
      <c r="S688" s="3">
        <v>-225506.25</v>
      </c>
      <c r="T688" s="3">
        <v>11868.75</v>
      </c>
      <c r="U688" s="3">
        <v>237375</v>
      </c>
    </row>
    <row r="689" spans="1:21" hidden="1" x14ac:dyDescent="0.2">
      <c r="A689" t="s">
        <v>1234</v>
      </c>
      <c r="B689" t="s">
        <v>1</v>
      </c>
      <c r="C689" t="s">
        <v>2</v>
      </c>
      <c r="D689" t="s">
        <v>3</v>
      </c>
      <c r="E689" t="s">
        <v>746</v>
      </c>
      <c r="F689" t="s">
        <v>316</v>
      </c>
      <c r="G689" s="2"/>
      <c r="H689" t="s">
        <v>747</v>
      </c>
      <c r="I689" s="2">
        <v>40239</v>
      </c>
      <c r="J689" t="s">
        <v>1235</v>
      </c>
      <c r="K689" s="3">
        <v>0</v>
      </c>
      <c r="L689" s="3">
        <v>0</v>
      </c>
      <c r="M689" s="3">
        <v>0</v>
      </c>
      <c r="N689" s="3">
        <v>0</v>
      </c>
      <c r="O689" s="3">
        <v>568697</v>
      </c>
      <c r="P689" s="3">
        <v>-395613.53</v>
      </c>
      <c r="Q689" s="3">
        <v>173083.47</v>
      </c>
      <c r="R689" s="3">
        <v>0</v>
      </c>
      <c r="S689" s="3">
        <v>-395613.53</v>
      </c>
      <c r="T689" s="3">
        <v>173083.47</v>
      </c>
      <c r="U689" s="3">
        <v>568697</v>
      </c>
    </row>
    <row r="690" spans="1:21" hidden="1" x14ac:dyDescent="0.2">
      <c r="A690" t="s">
        <v>1236</v>
      </c>
      <c r="B690" t="s">
        <v>1</v>
      </c>
      <c r="C690" t="s">
        <v>2</v>
      </c>
      <c r="D690" t="s">
        <v>3</v>
      </c>
      <c r="E690" t="s">
        <v>746</v>
      </c>
      <c r="F690" t="s">
        <v>316</v>
      </c>
      <c r="G690" s="2"/>
      <c r="H690" t="s">
        <v>747</v>
      </c>
      <c r="I690" s="2">
        <v>40242</v>
      </c>
      <c r="J690" t="s">
        <v>1237</v>
      </c>
      <c r="K690" s="3">
        <v>0</v>
      </c>
      <c r="L690" s="3">
        <v>0</v>
      </c>
      <c r="M690" s="3">
        <v>0</v>
      </c>
      <c r="N690" s="3">
        <v>0</v>
      </c>
      <c r="O690" s="3">
        <v>1333137</v>
      </c>
      <c r="P690" s="3">
        <v>-1266480.1499999999</v>
      </c>
      <c r="Q690" s="3">
        <v>66656.850000000006</v>
      </c>
      <c r="R690" s="3">
        <v>0</v>
      </c>
      <c r="S690" s="3">
        <v>-1266480.1499999999</v>
      </c>
      <c r="T690" s="3">
        <v>66656.850000000006</v>
      </c>
      <c r="U690" s="3">
        <v>1333137</v>
      </c>
    </row>
    <row r="691" spans="1:21" hidden="1" x14ac:dyDescent="0.2">
      <c r="A691" t="s">
        <v>1238</v>
      </c>
      <c r="B691" t="s">
        <v>1</v>
      </c>
      <c r="C691" t="s">
        <v>2</v>
      </c>
      <c r="D691" t="s">
        <v>3</v>
      </c>
      <c r="E691" t="s">
        <v>746</v>
      </c>
      <c r="F691" t="s">
        <v>316</v>
      </c>
      <c r="G691" s="2"/>
      <c r="H691" t="s">
        <v>747</v>
      </c>
      <c r="I691" s="2">
        <v>40239</v>
      </c>
      <c r="J691" t="s">
        <v>1239</v>
      </c>
      <c r="K691" s="3">
        <v>0</v>
      </c>
      <c r="L691" s="3">
        <v>0</v>
      </c>
      <c r="M691" s="3">
        <v>0</v>
      </c>
      <c r="N691" s="3">
        <v>0</v>
      </c>
      <c r="O691" s="3">
        <v>717211</v>
      </c>
      <c r="P691" s="3">
        <v>-681350.45</v>
      </c>
      <c r="Q691" s="3">
        <v>35860.550000000003</v>
      </c>
      <c r="R691" s="3">
        <v>0</v>
      </c>
      <c r="S691" s="3">
        <v>-681350.45</v>
      </c>
      <c r="T691" s="3">
        <v>35860.550000000003</v>
      </c>
      <c r="U691" s="3">
        <v>717211</v>
      </c>
    </row>
    <row r="692" spans="1:21" hidden="1" x14ac:dyDescent="0.2">
      <c r="A692" t="s">
        <v>1240</v>
      </c>
      <c r="B692" t="s">
        <v>1</v>
      </c>
      <c r="C692" t="s">
        <v>2</v>
      </c>
      <c r="D692" t="s">
        <v>3</v>
      </c>
      <c r="E692" t="s">
        <v>746</v>
      </c>
      <c r="F692" t="s">
        <v>316</v>
      </c>
      <c r="G692" s="2"/>
      <c r="H692" t="s">
        <v>747</v>
      </c>
      <c r="I692" s="2">
        <v>40240</v>
      </c>
      <c r="J692" t="s">
        <v>1241</v>
      </c>
      <c r="K692" s="3">
        <v>0</v>
      </c>
      <c r="L692" s="3">
        <v>0</v>
      </c>
      <c r="M692" s="3">
        <v>0</v>
      </c>
      <c r="N692" s="3">
        <v>0</v>
      </c>
      <c r="O692" s="3">
        <v>589595</v>
      </c>
      <c r="P692" s="3">
        <v>-560115.25</v>
      </c>
      <c r="Q692" s="3">
        <v>29479.75</v>
      </c>
      <c r="R692" s="3">
        <v>0</v>
      </c>
      <c r="S692" s="3">
        <v>-560115.25</v>
      </c>
      <c r="T692" s="3">
        <v>29479.75</v>
      </c>
      <c r="U692" s="3">
        <v>589595</v>
      </c>
    </row>
    <row r="693" spans="1:21" hidden="1" x14ac:dyDescent="0.2">
      <c r="A693" t="s">
        <v>1242</v>
      </c>
      <c r="B693" t="s">
        <v>1</v>
      </c>
      <c r="C693" t="s">
        <v>2</v>
      </c>
      <c r="D693" t="s">
        <v>59</v>
      </c>
      <c r="E693" t="s">
        <v>746</v>
      </c>
      <c r="F693" t="s">
        <v>316</v>
      </c>
      <c r="G693" s="2"/>
      <c r="H693" t="s">
        <v>747</v>
      </c>
      <c r="I693" s="2">
        <v>40238</v>
      </c>
      <c r="J693" t="s">
        <v>1243</v>
      </c>
      <c r="K693" s="3">
        <v>0</v>
      </c>
      <c r="L693" s="3">
        <v>0</v>
      </c>
      <c r="M693" s="3">
        <v>0</v>
      </c>
      <c r="N693" s="3">
        <v>0</v>
      </c>
      <c r="O693" s="3">
        <v>955356.01</v>
      </c>
      <c r="P693" s="3">
        <v>-664939.65</v>
      </c>
      <c r="Q693" s="3">
        <v>290416.36</v>
      </c>
      <c r="R693" s="3">
        <v>0</v>
      </c>
      <c r="S693" s="3">
        <v>-664939.65</v>
      </c>
      <c r="T693" s="3">
        <v>290416.36</v>
      </c>
      <c r="U693" s="3">
        <v>955356.01</v>
      </c>
    </row>
    <row r="694" spans="1:21" hidden="1" x14ac:dyDescent="0.2">
      <c r="A694" t="s">
        <v>1244</v>
      </c>
      <c r="B694" t="s">
        <v>1</v>
      </c>
      <c r="C694" t="s">
        <v>2</v>
      </c>
      <c r="D694" t="s">
        <v>59</v>
      </c>
      <c r="E694" t="s">
        <v>746</v>
      </c>
      <c r="F694" t="s">
        <v>316</v>
      </c>
      <c r="G694" s="2"/>
      <c r="H694" t="s">
        <v>747</v>
      </c>
      <c r="I694" s="2">
        <v>40238</v>
      </c>
      <c r="J694" t="s">
        <v>1245</v>
      </c>
      <c r="K694" s="3">
        <v>0</v>
      </c>
      <c r="L694" s="3">
        <v>0</v>
      </c>
      <c r="M694" s="3">
        <v>0</v>
      </c>
      <c r="N694" s="3">
        <v>0</v>
      </c>
      <c r="O694" s="3">
        <v>410429.01</v>
      </c>
      <c r="P694" s="3">
        <v>-285663.69</v>
      </c>
      <c r="Q694" s="3">
        <v>124765.32</v>
      </c>
      <c r="R694" s="3">
        <v>0</v>
      </c>
      <c r="S694" s="3">
        <v>-285663.69</v>
      </c>
      <c r="T694" s="3">
        <v>124765.32</v>
      </c>
      <c r="U694" s="3">
        <v>410429.01</v>
      </c>
    </row>
    <row r="695" spans="1:21" hidden="1" x14ac:dyDescent="0.2">
      <c r="A695" t="s">
        <v>1246</v>
      </c>
      <c r="B695" t="s">
        <v>1</v>
      </c>
      <c r="C695" t="s">
        <v>2</v>
      </c>
      <c r="D695" t="s">
        <v>59</v>
      </c>
      <c r="E695" t="s">
        <v>746</v>
      </c>
      <c r="F695" t="s">
        <v>316</v>
      </c>
      <c r="G695" s="2"/>
      <c r="H695" t="s">
        <v>747</v>
      </c>
      <c r="I695" s="2">
        <v>40238</v>
      </c>
      <c r="J695" t="s">
        <v>1247</v>
      </c>
      <c r="K695" s="3">
        <v>0</v>
      </c>
      <c r="L695" s="3">
        <v>0</v>
      </c>
      <c r="M695" s="3">
        <v>0</v>
      </c>
      <c r="N695" s="3">
        <v>0</v>
      </c>
      <c r="O695" s="3">
        <v>324460.01</v>
      </c>
      <c r="P695" s="3">
        <v>-225828.2</v>
      </c>
      <c r="Q695" s="3">
        <v>98631.81</v>
      </c>
      <c r="R695" s="3">
        <v>0</v>
      </c>
      <c r="S695" s="3">
        <v>-225828.2</v>
      </c>
      <c r="T695" s="3">
        <v>98631.81</v>
      </c>
      <c r="U695" s="3">
        <v>324460.01</v>
      </c>
    </row>
    <row r="696" spans="1:21" hidden="1" x14ac:dyDescent="0.2">
      <c r="A696" t="s">
        <v>1248</v>
      </c>
      <c r="B696" t="s">
        <v>1</v>
      </c>
      <c r="C696" t="s">
        <v>2</v>
      </c>
      <c r="D696" t="s">
        <v>59</v>
      </c>
      <c r="E696" t="s">
        <v>746</v>
      </c>
      <c r="F696" t="s">
        <v>316</v>
      </c>
      <c r="G696" s="2"/>
      <c r="H696" t="s">
        <v>747</v>
      </c>
      <c r="I696" s="2">
        <v>40238</v>
      </c>
      <c r="J696" t="s">
        <v>1249</v>
      </c>
      <c r="K696" s="3">
        <v>0</v>
      </c>
      <c r="L696" s="3">
        <v>0</v>
      </c>
      <c r="M696" s="3">
        <v>0</v>
      </c>
      <c r="N696" s="3">
        <v>0</v>
      </c>
      <c r="O696" s="3">
        <v>264838.01</v>
      </c>
      <c r="P696" s="3">
        <v>-184330.54</v>
      </c>
      <c r="Q696" s="3">
        <v>80507.47</v>
      </c>
      <c r="R696" s="3">
        <v>0</v>
      </c>
      <c r="S696" s="3">
        <v>-184330.54</v>
      </c>
      <c r="T696" s="3">
        <v>80507.47</v>
      </c>
      <c r="U696" s="3">
        <v>264838.01</v>
      </c>
    </row>
    <row r="697" spans="1:21" hidden="1" x14ac:dyDescent="0.2">
      <c r="A697" t="s">
        <v>1250</v>
      </c>
      <c r="B697" t="s">
        <v>1</v>
      </c>
      <c r="C697" t="s">
        <v>2</v>
      </c>
      <c r="D697" t="s">
        <v>59</v>
      </c>
      <c r="E697" t="s">
        <v>746</v>
      </c>
      <c r="F697" t="s">
        <v>316</v>
      </c>
      <c r="G697" s="2"/>
      <c r="H697" t="s">
        <v>747</v>
      </c>
      <c r="I697" s="2">
        <v>40238</v>
      </c>
      <c r="J697" t="s">
        <v>1251</v>
      </c>
      <c r="K697" s="3">
        <v>0</v>
      </c>
      <c r="L697" s="3">
        <v>0</v>
      </c>
      <c r="M697" s="3">
        <v>0</v>
      </c>
      <c r="N697" s="3">
        <v>0</v>
      </c>
      <c r="O697" s="3">
        <v>906913.01</v>
      </c>
      <c r="P697" s="3">
        <v>-631222.72</v>
      </c>
      <c r="Q697" s="3">
        <v>275690.28999999998</v>
      </c>
      <c r="R697" s="3">
        <v>0</v>
      </c>
      <c r="S697" s="3">
        <v>-631222.72</v>
      </c>
      <c r="T697" s="3">
        <v>275690.28999999998</v>
      </c>
      <c r="U697" s="3">
        <v>906913.01</v>
      </c>
    </row>
    <row r="698" spans="1:21" hidden="1" x14ac:dyDescent="0.2">
      <c r="A698" t="s">
        <v>1252</v>
      </c>
      <c r="B698" t="s">
        <v>1</v>
      </c>
      <c r="C698" t="s">
        <v>2</v>
      </c>
      <c r="D698" t="s">
        <v>59</v>
      </c>
      <c r="E698" t="s">
        <v>746</v>
      </c>
      <c r="F698" t="s">
        <v>316</v>
      </c>
      <c r="G698" s="2"/>
      <c r="H698" t="s">
        <v>747</v>
      </c>
      <c r="I698" s="2">
        <v>40238</v>
      </c>
      <c r="J698" t="s">
        <v>1253</v>
      </c>
      <c r="K698" s="3">
        <v>0</v>
      </c>
      <c r="L698" s="3">
        <v>0</v>
      </c>
      <c r="M698" s="3">
        <v>0</v>
      </c>
      <c r="N698" s="3">
        <v>0</v>
      </c>
      <c r="O698" s="3">
        <v>11648898.01</v>
      </c>
      <c r="P698" s="3">
        <v>-8107777.6799999997</v>
      </c>
      <c r="Q698" s="3">
        <v>3541120.33</v>
      </c>
      <c r="R698" s="3">
        <v>0</v>
      </c>
      <c r="S698" s="3">
        <v>-8107777.6799999997</v>
      </c>
      <c r="T698" s="3">
        <v>3541120.33</v>
      </c>
      <c r="U698" s="3">
        <v>11648898.01</v>
      </c>
    </row>
    <row r="699" spans="1:21" hidden="1" x14ac:dyDescent="0.2">
      <c r="A699" t="s">
        <v>1254</v>
      </c>
      <c r="B699" t="s">
        <v>1</v>
      </c>
      <c r="C699" t="s">
        <v>2</v>
      </c>
      <c r="D699" t="s">
        <v>59</v>
      </c>
      <c r="E699" t="s">
        <v>746</v>
      </c>
      <c r="F699" t="s">
        <v>316</v>
      </c>
      <c r="G699" s="2"/>
      <c r="H699" t="s">
        <v>747</v>
      </c>
      <c r="I699" s="2">
        <v>40238</v>
      </c>
      <c r="J699" t="s">
        <v>1255</v>
      </c>
      <c r="K699" s="3">
        <v>0</v>
      </c>
      <c r="L699" s="3">
        <v>0</v>
      </c>
      <c r="M699" s="3">
        <v>0</v>
      </c>
      <c r="N699" s="3">
        <v>0</v>
      </c>
      <c r="O699" s="3">
        <v>44370.01</v>
      </c>
      <c r="P699" s="3">
        <v>-30882.080000000002</v>
      </c>
      <c r="Q699" s="3">
        <v>13487.93</v>
      </c>
      <c r="R699" s="3">
        <v>0</v>
      </c>
      <c r="S699" s="3">
        <v>-30882.080000000002</v>
      </c>
      <c r="T699" s="3">
        <v>13487.93</v>
      </c>
      <c r="U699" s="3">
        <v>44370.01</v>
      </c>
    </row>
    <row r="700" spans="1:21" hidden="1" x14ac:dyDescent="0.2">
      <c r="A700" t="s">
        <v>1256</v>
      </c>
      <c r="B700" t="s">
        <v>1</v>
      </c>
      <c r="C700" t="s">
        <v>2</v>
      </c>
      <c r="D700" t="s">
        <v>59</v>
      </c>
      <c r="E700" t="s">
        <v>746</v>
      </c>
      <c r="F700" t="s">
        <v>316</v>
      </c>
      <c r="G700" s="2"/>
      <c r="H700" t="s">
        <v>747</v>
      </c>
      <c r="I700" s="2">
        <v>40238</v>
      </c>
      <c r="J700" t="s">
        <v>1257</v>
      </c>
      <c r="K700" s="3">
        <v>0</v>
      </c>
      <c r="L700" s="3">
        <v>0</v>
      </c>
      <c r="M700" s="3">
        <v>0</v>
      </c>
      <c r="N700" s="3">
        <v>0</v>
      </c>
      <c r="O700" s="3">
        <v>5225551.01</v>
      </c>
      <c r="P700" s="3">
        <v>-3637048.4</v>
      </c>
      <c r="Q700" s="3">
        <v>1588502.61</v>
      </c>
      <c r="R700" s="3">
        <v>0</v>
      </c>
      <c r="S700" s="3">
        <v>-3637048.4</v>
      </c>
      <c r="T700" s="3">
        <v>1588502.61</v>
      </c>
      <c r="U700" s="3">
        <v>5225551.01</v>
      </c>
    </row>
    <row r="701" spans="1:21" hidden="1" x14ac:dyDescent="0.2">
      <c r="A701" t="s">
        <v>1258</v>
      </c>
      <c r="B701" t="s">
        <v>1</v>
      </c>
      <c r="C701" t="s">
        <v>2</v>
      </c>
      <c r="D701" t="s">
        <v>59</v>
      </c>
      <c r="E701" t="s">
        <v>746</v>
      </c>
      <c r="F701" t="s">
        <v>316</v>
      </c>
      <c r="G701" s="2"/>
      <c r="H701" t="s">
        <v>747</v>
      </c>
      <c r="I701" s="2">
        <v>40238</v>
      </c>
      <c r="J701" t="s">
        <v>1259</v>
      </c>
      <c r="K701" s="3">
        <v>0</v>
      </c>
      <c r="L701" s="3">
        <v>0</v>
      </c>
      <c r="M701" s="3">
        <v>0</v>
      </c>
      <c r="N701" s="3">
        <v>0</v>
      </c>
      <c r="O701" s="3">
        <v>159983.01</v>
      </c>
      <c r="P701" s="3">
        <v>-111350.16</v>
      </c>
      <c r="Q701" s="3">
        <v>48632.85</v>
      </c>
      <c r="R701" s="3">
        <v>0</v>
      </c>
      <c r="S701" s="3">
        <v>-111350.16</v>
      </c>
      <c r="T701" s="3">
        <v>48632.85</v>
      </c>
      <c r="U701" s="3">
        <v>159983.01</v>
      </c>
    </row>
    <row r="702" spans="1:21" hidden="1" x14ac:dyDescent="0.2">
      <c r="A702" t="s">
        <v>1260</v>
      </c>
      <c r="B702" t="s">
        <v>1</v>
      </c>
      <c r="C702" t="s">
        <v>2</v>
      </c>
      <c r="D702" t="s">
        <v>59</v>
      </c>
      <c r="E702" t="s">
        <v>746</v>
      </c>
      <c r="F702" t="s">
        <v>316</v>
      </c>
      <c r="G702" s="2"/>
      <c r="H702" t="s">
        <v>747</v>
      </c>
      <c r="I702" s="2">
        <v>40238</v>
      </c>
      <c r="J702" t="s">
        <v>1261</v>
      </c>
      <c r="K702" s="3">
        <v>0</v>
      </c>
      <c r="L702" s="3">
        <v>0</v>
      </c>
      <c r="M702" s="3">
        <v>0</v>
      </c>
      <c r="N702" s="3">
        <v>0</v>
      </c>
      <c r="O702" s="3">
        <v>485204.01</v>
      </c>
      <c r="P702" s="3">
        <v>-287822.59000000003</v>
      </c>
      <c r="Q702" s="3">
        <v>197381.42</v>
      </c>
      <c r="R702" s="3">
        <v>-15454.2</v>
      </c>
      <c r="S702" s="3">
        <v>-303276.78999999998</v>
      </c>
      <c r="T702" s="3">
        <v>181927.22</v>
      </c>
      <c r="U702" s="3">
        <v>485204.01</v>
      </c>
    </row>
    <row r="703" spans="1:21" hidden="1" x14ac:dyDescent="0.2">
      <c r="A703" t="s">
        <v>1262</v>
      </c>
      <c r="B703" t="s">
        <v>1</v>
      </c>
      <c r="C703" t="s">
        <v>2</v>
      </c>
      <c r="D703" t="s">
        <v>59</v>
      </c>
      <c r="E703" t="s">
        <v>746</v>
      </c>
      <c r="F703" t="s">
        <v>316</v>
      </c>
      <c r="G703" s="2"/>
      <c r="H703" t="s">
        <v>747</v>
      </c>
      <c r="I703" s="2">
        <v>40238</v>
      </c>
      <c r="J703" t="s">
        <v>1263</v>
      </c>
      <c r="K703" s="3">
        <v>0</v>
      </c>
      <c r="L703" s="3">
        <v>0</v>
      </c>
      <c r="M703" s="3">
        <v>0</v>
      </c>
      <c r="N703" s="3">
        <v>0</v>
      </c>
      <c r="O703" s="3">
        <v>6995857.0099999998</v>
      </c>
      <c r="P703" s="3">
        <v>-4149936.26</v>
      </c>
      <c r="Q703" s="3">
        <v>2845920.75</v>
      </c>
      <c r="R703" s="3">
        <v>-222824.5</v>
      </c>
      <c r="S703" s="3">
        <v>-4372760.76</v>
      </c>
      <c r="T703" s="3">
        <v>2623096.25</v>
      </c>
      <c r="U703" s="3">
        <v>6995857.0099999998</v>
      </c>
    </row>
    <row r="704" spans="1:21" hidden="1" x14ac:dyDescent="0.2">
      <c r="A704" t="s">
        <v>1264</v>
      </c>
      <c r="B704" t="s">
        <v>1</v>
      </c>
      <c r="C704" t="s">
        <v>2</v>
      </c>
      <c r="D704" t="s">
        <v>59</v>
      </c>
      <c r="E704" t="s">
        <v>746</v>
      </c>
      <c r="F704" t="s">
        <v>316</v>
      </c>
      <c r="G704" s="2"/>
      <c r="H704" t="s">
        <v>747</v>
      </c>
      <c r="I704" s="2">
        <v>40238</v>
      </c>
      <c r="J704" t="s">
        <v>1265</v>
      </c>
      <c r="K704" s="3">
        <v>0</v>
      </c>
      <c r="L704" s="3">
        <v>0</v>
      </c>
      <c r="M704" s="3">
        <v>0</v>
      </c>
      <c r="N704" s="3">
        <v>0</v>
      </c>
      <c r="O704" s="3">
        <v>340417.01</v>
      </c>
      <c r="P704" s="3">
        <v>-323396.15999999997</v>
      </c>
      <c r="Q704" s="3">
        <v>17020.849999999999</v>
      </c>
      <c r="R704" s="3">
        <v>0</v>
      </c>
      <c r="S704" s="3">
        <v>-323396.15999999997</v>
      </c>
      <c r="T704" s="3">
        <v>17020.849999999999</v>
      </c>
      <c r="U704" s="3">
        <v>340417.01</v>
      </c>
    </row>
    <row r="705" spans="1:21" hidden="1" x14ac:dyDescent="0.2">
      <c r="A705" t="s">
        <v>1266</v>
      </c>
      <c r="B705" t="s">
        <v>1</v>
      </c>
      <c r="C705" t="s">
        <v>2</v>
      </c>
      <c r="D705" t="s">
        <v>59</v>
      </c>
      <c r="E705" t="s">
        <v>746</v>
      </c>
      <c r="F705" t="s">
        <v>316</v>
      </c>
      <c r="G705" s="2"/>
      <c r="H705" t="s">
        <v>747</v>
      </c>
      <c r="I705" s="2">
        <v>40238</v>
      </c>
      <c r="J705" t="s">
        <v>1267</v>
      </c>
      <c r="K705" s="3">
        <v>0</v>
      </c>
      <c r="L705" s="3">
        <v>0</v>
      </c>
      <c r="M705" s="3">
        <v>0</v>
      </c>
      <c r="N705" s="3">
        <v>0</v>
      </c>
      <c r="O705" s="3">
        <v>864620.01</v>
      </c>
      <c r="P705" s="3">
        <v>-821389.01</v>
      </c>
      <c r="Q705" s="3">
        <v>43231</v>
      </c>
      <c r="R705" s="3">
        <v>0</v>
      </c>
      <c r="S705" s="3">
        <v>-821389.01</v>
      </c>
      <c r="T705" s="3">
        <v>43231</v>
      </c>
      <c r="U705" s="3">
        <v>864620.01</v>
      </c>
    </row>
    <row r="706" spans="1:21" hidden="1" x14ac:dyDescent="0.2">
      <c r="A706" t="s">
        <v>1268</v>
      </c>
      <c r="B706" t="s">
        <v>1</v>
      </c>
      <c r="C706" t="s">
        <v>2</v>
      </c>
      <c r="D706" t="s">
        <v>59</v>
      </c>
      <c r="E706" t="s">
        <v>746</v>
      </c>
      <c r="F706" t="s">
        <v>316</v>
      </c>
      <c r="G706" s="2"/>
      <c r="H706" t="s">
        <v>747</v>
      </c>
      <c r="I706" s="2">
        <v>40238</v>
      </c>
      <c r="J706" t="s">
        <v>1269</v>
      </c>
      <c r="K706" s="3">
        <v>0</v>
      </c>
      <c r="L706" s="3">
        <v>0</v>
      </c>
      <c r="M706" s="3">
        <v>0</v>
      </c>
      <c r="N706" s="3">
        <v>0</v>
      </c>
      <c r="O706" s="3">
        <v>75455173.010000005</v>
      </c>
      <c r="P706" s="3">
        <v>-71682414.359999999</v>
      </c>
      <c r="Q706" s="3">
        <v>3772758.65</v>
      </c>
      <c r="R706" s="3">
        <v>0</v>
      </c>
      <c r="S706" s="3">
        <v>-71682414.359999999</v>
      </c>
      <c r="T706" s="3">
        <v>3772758.65</v>
      </c>
      <c r="U706" s="3">
        <v>75455173.010000005</v>
      </c>
    </row>
    <row r="707" spans="1:21" hidden="1" x14ac:dyDescent="0.2">
      <c r="A707" t="s">
        <v>1270</v>
      </c>
      <c r="B707" t="s">
        <v>1</v>
      </c>
      <c r="C707" t="s">
        <v>2</v>
      </c>
      <c r="D707" t="s">
        <v>59</v>
      </c>
      <c r="E707" t="s">
        <v>746</v>
      </c>
      <c r="F707" t="s">
        <v>316</v>
      </c>
      <c r="G707" s="2"/>
      <c r="H707" t="s">
        <v>747</v>
      </c>
      <c r="I707" s="2">
        <v>40238</v>
      </c>
      <c r="J707" t="s">
        <v>1271</v>
      </c>
      <c r="K707" s="3">
        <v>0</v>
      </c>
      <c r="L707" s="3">
        <v>0</v>
      </c>
      <c r="M707" s="3">
        <v>0</v>
      </c>
      <c r="N707" s="3">
        <v>0</v>
      </c>
      <c r="O707" s="3">
        <v>5294617.01</v>
      </c>
      <c r="P707" s="3">
        <v>-3140762.18</v>
      </c>
      <c r="Q707" s="3">
        <v>2153854.83</v>
      </c>
      <c r="R707" s="3">
        <v>-168638.43</v>
      </c>
      <c r="S707" s="3">
        <v>-3309400.61</v>
      </c>
      <c r="T707" s="3">
        <v>1985216.4</v>
      </c>
      <c r="U707" s="3">
        <v>5294617.01</v>
      </c>
    </row>
    <row r="708" spans="1:21" hidden="1" x14ac:dyDescent="0.2">
      <c r="A708" t="s">
        <v>1272</v>
      </c>
      <c r="B708" t="s">
        <v>1</v>
      </c>
      <c r="C708" t="s">
        <v>2</v>
      </c>
      <c r="D708" t="s">
        <v>59</v>
      </c>
      <c r="E708" t="s">
        <v>746</v>
      </c>
      <c r="F708" t="s">
        <v>316</v>
      </c>
      <c r="G708" s="2"/>
      <c r="H708" t="s">
        <v>747</v>
      </c>
      <c r="I708" s="2">
        <v>40238</v>
      </c>
      <c r="J708" t="s">
        <v>1273</v>
      </c>
      <c r="K708" s="3">
        <v>0</v>
      </c>
      <c r="L708" s="3">
        <v>0</v>
      </c>
      <c r="M708" s="3">
        <v>0</v>
      </c>
      <c r="N708" s="3">
        <v>0</v>
      </c>
      <c r="O708" s="3">
        <v>1420855.01</v>
      </c>
      <c r="P708" s="3">
        <v>-988932.73</v>
      </c>
      <c r="Q708" s="3">
        <v>431922.28</v>
      </c>
      <c r="R708" s="3">
        <v>0</v>
      </c>
      <c r="S708" s="3">
        <v>-988932.73</v>
      </c>
      <c r="T708" s="3">
        <v>431922.28</v>
      </c>
      <c r="U708" s="3">
        <v>1420855.01</v>
      </c>
    </row>
    <row r="709" spans="1:21" hidden="1" x14ac:dyDescent="0.2">
      <c r="A709" t="s">
        <v>1274</v>
      </c>
      <c r="B709" t="s">
        <v>1</v>
      </c>
      <c r="C709" t="s">
        <v>2</v>
      </c>
      <c r="D709" t="s">
        <v>59</v>
      </c>
      <c r="E709" t="s">
        <v>746</v>
      </c>
      <c r="F709" t="s">
        <v>316</v>
      </c>
      <c r="G709" s="2"/>
      <c r="H709" t="s">
        <v>747</v>
      </c>
      <c r="I709" s="2">
        <v>40238</v>
      </c>
      <c r="J709" t="s">
        <v>1275</v>
      </c>
      <c r="K709" s="3">
        <v>0</v>
      </c>
      <c r="L709" s="3">
        <v>0</v>
      </c>
      <c r="M709" s="3">
        <v>0</v>
      </c>
      <c r="N709" s="3">
        <v>0</v>
      </c>
      <c r="O709" s="3">
        <v>3915606.01</v>
      </c>
      <c r="P709" s="3">
        <v>-2725310.41</v>
      </c>
      <c r="Q709" s="3">
        <v>1190295.6000000001</v>
      </c>
      <c r="R709" s="3">
        <v>0</v>
      </c>
      <c r="S709" s="3">
        <v>-2725310.41</v>
      </c>
      <c r="T709" s="3">
        <v>1190295.6000000001</v>
      </c>
      <c r="U709" s="3">
        <v>3915606.01</v>
      </c>
    </row>
    <row r="710" spans="1:21" hidden="1" x14ac:dyDescent="0.2">
      <c r="A710" t="s">
        <v>1276</v>
      </c>
      <c r="B710" t="s">
        <v>1</v>
      </c>
      <c r="C710" t="s">
        <v>2</v>
      </c>
      <c r="D710" t="s">
        <v>59</v>
      </c>
      <c r="E710" t="s">
        <v>746</v>
      </c>
      <c r="F710" t="s">
        <v>316</v>
      </c>
      <c r="G710" s="2"/>
      <c r="H710" t="s">
        <v>747</v>
      </c>
      <c r="I710" s="2">
        <v>40238</v>
      </c>
      <c r="J710" t="s">
        <v>1277</v>
      </c>
      <c r="K710" s="3">
        <v>0</v>
      </c>
      <c r="L710" s="3">
        <v>0</v>
      </c>
      <c r="M710" s="3">
        <v>0</v>
      </c>
      <c r="N710" s="3">
        <v>0</v>
      </c>
      <c r="O710" s="3">
        <v>3074715.01</v>
      </c>
      <c r="P710" s="3">
        <v>-1823918.25</v>
      </c>
      <c r="Q710" s="3">
        <v>1250796.76</v>
      </c>
      <c r="R710" s="3">
        <v>-97932.51</v>
      </c>
      <c r="S710" s="3">
        <v>-1921850.76</v>
      </c>
      <c r="T710" s="3">
        <v>1152864.25</v>
      </c>
      <c r="U710" s="3">
        <v>3074715.01</v>
      </c>
    </row>
    <row r="711" spans="1:21" hidden="1" x14ac:dyDescent="0.2">
      <c r="A711" t="s">
        <v>1278</v>
      </c>
      <c r="B711" t="s">
        <v>1</v>
      </c>
      <c r="C711" t="s">
        <v>2</v>
      </c>
      <c r="D711" t="s">
        <v>59</v>
      </c>
      <c r="E711" t="s">
        <v>746</v>
      </c>
      <c r="F711" t="s">
        <v>316</v>
      </c>
      <c r="G711" s="2"/>
      <c r="H711" t="s">
        <v>747</v>
      </c>
      <c r="I711" s="2">
        <v>40238</v>
      </c>
      <c r="J711" t="s">
        <v>1279</v>
      </c>
      <c r="K711" s="3">
        <v>0</v>
      </c>
      <c r="L711" s="3">
        <v>0</v>
      </c>
      <c r="M711" s="3">
        <v>0</v>
      </c>
      <c r="N711" s="3">
        <v>0</v>
      </c>
      <c r="O711" s="3">
        <v>159849.01</v>
      </c>
      <c r="P711" s="3">
        <v>-94822.3</v>
      </c>
      <c r="Q711" s="3">
        <v>65026.71</v>
      </c>
      <c r="R711" s="3">
        <v>-5091.34</v>
      </c>
      <c r="S711" s="3">
        <v>-99913.64</v>
      </c>
      <c r="T711" s="3">
        <v>59935.37</v>
      </c>
      <c r="U711" s="3">
        <v>159849.01</v>
      </c>
    </row>
    <row r="712" spans="1:21" hidden="1" x14ac:dyDescent="0.2">
      <c r="A712" t="s">
        <v>1280</v>
      </c>
      <c r="B712" t="s">
        <v>1</v>
      </c>
      <c r="C712" t="s">
        <v>2</v>
      </c>
      <c r="D712" t="s">
        <v>59</v>
      </c>
      <c r="E712" t="s">
        <v>746</v>
      </c>
      <c r="F712" t="s">
        <v>316</v>
      </c>
      <c r="G712" s="2"/>
      <c r="H712" t="s">
        <v>747</v>
      </c>
      <c r="I712" s="2">
        <v>40238</v>
      </c>
      <c r="J712" t="s">
        <v>1281</v>
      </c>
      <c r="K712" s="3">
        <v>0</v>
      </c>
      <c r="L712" s="3">
        <v>0</v>
      </c>
      <c r="M712" s="3">
        <v>0</v>
      </c>
      <c r="N712" s="3">
        <v>0</v>
      </c>
      <c r="O712" s="3">
        <v>2928945.01</v>
      </c>
      <c r="P712" s="3">
        <v>-1737447.63</v>
      </c>
      <c r="Q712" s="3">
        <v>1191497.3799999999</v>
      </c>
      <c r="R712" s="3">
        <v>-93289.600000000006</v>
      </c>
      <c r="S712" s="3">
        <v>-1830737.23</v>
      </c>
      <c r="T712" s="3">
        <v>1098207.78</v>
      </c>
      <c r="U712" s="3">
        <v>2928945.01</v>
      </c>
    </row>
    <row r="713" spans="1:21" hidden="1" x14ac:dyDescent="0.2">
      <c r="A713" t="s">
        <v>1282</v>
      </c>
      <c r="B713" t="s">
        <v>1</v>
      </c>
      <c r="C713" t="s">
        <v>2</v>
      </c>
      <c r="D713" t="s">
        <v>3</v>
      </c>
      <c r="E713" t="s">
        <v>746</v>
      </c>
      <c r="F713" t="s">
        <v>316</v>
      </c>
      <c r="G713" s="2"/>
      <c r="H713" t="s">
        <v>747</v>
      </c>
      <c r="I713" s="2">
        <v>40330</v>
      </c>
      <c r="J713" t="s">
        <v>1229</v>
      </c>
      <c r="K713" s="3">
        <v>0</v>
      </c>
      <c r="L713" s="3">
        <v>0</v>
      </c>
      <c r="M713" s="3">
        <v>0</v>
      </c>
      <c r="N713" s="3">
        <v>0</v>
      </c>
      <c r="O713" s="3">
        <v>66376</v>
      </c>
      <c r="P713" s="3">
        <v>-63057.2</v>
      </c>
      <c r="Q713" s="3">
        <v>3318.8</v>
      </c>
      <c r="R713" s="3">
        <v>0</v>
      </c>
      <c r="S713" s="3">
        <v>-63057.2</v>
      </c>
      <c r="T713" s="3">
        <v>3318.8</v>
      </c>
      <c r="U713" s="3">
        <v>66376</v>
      </c>
    </row>
    <row r="714" spans="1:21" hidden="1" x14ac:dyDescent="0.2">
      <c r="A714" t="s">
        <v>1283</v>
      </c>
      <c r="B714" t="s">
        <v>1</v>
      </c>
      <c r="C714" t="s">
        <v>2</v>
      </c>
      <c r="D714" t="s">
        <v>3</v>
      </c>
      <c r="E714" t="s">
        <v>746</v>
      </c>
      <c r="F714" t="s">
        <v>316</v>
      </c>
      <c r="G714" s="2"/>
      <c r="H714" t="s">
        <v>747</v>
      </c>
      <c r="I714" s="2">
        <v>40330</v>
      </c>
      <c r="J714" t="s">
        <v>1284</v>
      </c>
      <c r="K714" s="3">
        <v>0</v>
      </c>
      <c r="L714" s="3">
        <v>0</v>
      </c>
      <c r="M714" s="3">
        <v>0</v>
      </c>
      <c r="N714" s="3">
        <v>0</v>
      </c>
      <c r="O714" s="3">
        <v>17850</v>
      </c>
      <c r="P714" s="3">
        <v>-16957.5</v>
      </c>
      <c r="Q714" s="3">
        <v>892.5</v>
      </c>
      <c r="R714" s="3">
        <v>0</v>
      </c>
      <c r="S714" s="3">
        <v>-16957.5</v>
      </c>
      <c r="T714" s="3">
        <v>892.5</v>
      </c>
      <c r="U714" s="3">
        <v>17850</v>
      </c>
    </row>
    <row r="715" spans="1:21" hidden="1" x14ac:dyDescent="0.2">
      <c r="A715" t="s">
        <v>1285</v>
      </c>
      <c r="B715" t="s">
        <v>1</v>
      </c>
      <c r="C715" t="s">
        <v>2</v>
      </c>
      <c r="D715" t="s">
        <v>79</v>
      </c>
      <c r="E715" t="s">
        <v>746</v>
      </c>
      <c r="F715" t="s">
        <v>316</v>
      </c>
      <c r="G715" s="2"/>
      <c r="H715" t="s">
        <v>747</v>
      </c>
      <c r="I715" s="2">
        <v>40360</v>
      </c>
      <c r="J715" t="s">
        <v>1286</v>
      </c>
      <c r="K715" s="3">
        <v>0</v>
      </c>
      <c r="L715" s="3">
        <v>0</v>
      </c>
      <c r="M715" s="3">
        <v>0</v>
      </c>
      <c r="N715" s="3">
        <v>0</v>
      </c>
      <c r="O715" s="3">
        <v>159638</v>
      </c>
      <c r="P715" s="3">
        <v>-151656.1</v>
      </c>
      <c r="Q715" s="3">
        <v>7981.9</v>
      </c>
      <c r="R715" s="3">
        <v>0</v>
      </c>
      <c r="S715" s="3">
        <v>-151656.1</v>
      </c>
      <c r="T715" s="3">
        <v>7981.9</v>
      </c>
      <c r="U715" s="3">
        <v>159638</v>
      </c>
    </row>
    <row r="716" spans="1:21" hidden="1" x14ac:dyDescent="0.2">
      <c r="A716" t="s">
        <v>1287</v>
      </c>
      <c r="B716" t="s">
        <v>1</v>
      </c>
      <c r="C716" t="s">
        <v>2</v>
      </c>
      <c r="D716" t="s">
        <v>3</v>
      </c>
      <c r="E716" t="s">
        <v>746</v>
      </c>
      <c r="F716" t="s">
        <v>316</v>
      </c>
      <c r="G716" s="2"/>
      <c r="H716" t="s">
        <v>747</v>
      </c>
      <c r="I716" s="2">
        <v>40360</v>
      </c>
      <c r="J716" t="s">
        <v>1288</v>
      </c>
      <c r="K716" s="3">
        <v>0</v>
      </c>
      <c r="L716" s="3">
        <v>0</v>
      </c>
      <c r="M716" s="3">
        <v>0</v>
      </c>
      <c r="N716" s="3">
        <v>0</v>
      </c>
      <c r="O716" s="3">
        <v>240556</v>
      </c>
      <c r="P716" s="3">
        <v>-228528.2</v>
      </c>
      <c r="Q716" s="3">
        <v>12027.8</v>
      </c>
      <c r="R716" s="3">
        <v>0</v>
      </c>
      <c r="S716" s="3">
        <v>-228528.2</v>
      </c>
      <c r="T716" s="3">
        <v>12027.8</v>
      </c>
      <c r="U716" s="3">
        <v>240556</v>
      </c>
    </row>
    <row r="717" spans="1:21" hidden="1" x14ac:dyDescent="0.2">
      <c r="A717" t="s">
        <v>1289</v>
      </c>
      <c r="B717" t="s">
        <v>1</v>
      </c>
      <c r="C717" t="s">
        <v>2</v>
      </c>
      <c r="D717" t="s">
        <v>79</v>
      </c>
      <c r="E717" t="s">
        <v>746</v>
      </c>
      <c r="F717" t="s">
        <v>316</v>
      </c>
      <c r="G717" s="2"/>
      <c r="H717" t="s">
        <v>747</v>
      </c>
      <c r="I717" s="2">
        <v>40360</v>
      </c>
      <c r="J717" t="s">
        <v>833</v>
      </c>
      <c r="K717" s="3">
        <v>0</v>
      </c>
      <c r="L717" s="3">
        <v>0</v>
      </c>
      <c r="M717" s="3">
        <v>0</v>
      </c>
      <c r="N717" s="3">
        <v>0</v>
      </c>
      <c r="O717" s="3">
        <v>14175</v>
      </c>
      <c r="P717" s="3">
        <v>-8108.21</v>
      </c>
      <c r="Q717" s="3">
        <v>6066.79</v>
      </c>
      <c r="R717" s="3">
        <v>-451.39</v>
      </c>
      <c r="S717" s="3">
        <v>-8559.6</v>
      </c>
      <c r="T717" s="3">
        <v>5615.4</v>
      </c>
      <c r="U717" s="3">
        <v>14175</v>
      </c>
    </row>
    <row r="718" spans="1:21" hidden="1" x14ac:dyDescent="0.2">
      <c r="A718" t="s">
        <v>1290</v>
      </c>
      <c r="B718" t="s">
        <v>1</v>
      </c>
      <c r="C718" t="s">
        <v>2</v>
      </c>
      <c r="D718" t="s">
        <v>79</v>
      </c>
      <c r="E718" t="s">
        <v>746</v>
      </c>
      <c r="F718" t="s">
        <v>316</v>
      </c>
      <c r="G718" s="2"/>
      <c r="H718" t="s">
        <v>747</v>
      </c>
      <c r="I718" s="2">
        <v>40374</v>
      </c>
      <c r="J718" t="s">
        <v>1291</v>
      </c>
      <c r="K718" s="3">
        <v>0</v>
      </c>
      <c r="L718" s="3">
        <v>0</v>
      </c>
      <c r="M718" s="3">
        <v>0</v>
      </c>
      <c r="N718" s="3">
        <v>0</v>
      </c>
      <c r="O718" s="3">
        <v>4850</v>
      </c>
      <c r="P718" s="3">
        <v>-4607.5</v>
      </c>
      <c r="Q718" s="3">
        <v>242.5</v>
      </c>
      <c r="R718" s="3">
        <v>0</v>
      </c>
      <c r="S718" s="3">
        <v>-4607.5</v>
      </c>
      <c r="T718" s="3">
        <v>242.5</v>
      </c>
      <c r="U718" s="3">
        <v>4850</v>
      </c>
    </row>
    <row r="719" spans="1:21" hidden="1" x14ac:dyDescent="0.2">
      <c r="A719" t="s">
        <v>1292</v>
      </c>
      <c r="B719" t="s">
        <v>1</v>
      </c>
      <c r="C719" t="s">
        <v>2</v>
      </c>
      <c r="D719" t="s">
        <v>79</v>
      </c>
      <c r="E719" t="s">
        <v>746</v>
      </c>
      <c r="F719" t="s">
        <v>316</v>
      </c>
      <c r="G719" s="2"/>
      <c r="H719" t="s">
        <v>747</v>
      </c>
      <c r="I719" s="2">
        <v>40360</v>
      </c>
      <c r="J719" t="s">
        <v>1293</v>
      </c>
      <c r="K719" s="3">
        <v>0</v>
      </c>
      <c r="L719" s="3">
        <v>0</v>
      </c>
      <c r="M719" s="3">
        <v>0</v>
      </c>
      <c r="N719" s="3">
        <v>0</v>
      </c>
      <c r="O719" s="3">
        <v>39900</v>
      </c>
      <c r="P719" s="3">
        <v>-37905</v>
      </c>
      <c r="Q719" s="3">
        <v>1995</v>
      </c>
      <c r="R719" s="3">
        <v>0</v>
      </c>
      <c r="S719" s="3">
        <v>-37905</v>
      </c>
      <c r="T719" s="3">
        <v>1995</v>
      </c>
      <c r="U719" s="3">
        <v>39900</v>
      </c>
    </row>
    <row r="720" spans="1:21" hidden="1" x14ac:dyDescent="0.2">
      <c r="A720" t="s">
        <v>1294</v>
      </c>
      <c r="B720" t="s">
        <v>1</v>
      </c>
      <c r="C720" t="s">
        <v>2</v>
      </c>
      <c r="D720" t="s">
        <v>3</v>
      </c>
      <c r="E720" t="s">
        <v>746</v>
      </c>
      <c r="F720" t="s">
        <v>316</v>
      </c>
      <c r="G720" s="2"/>
      <c r="H720" t="s">
        <v>747</v>
      </c>
      <c r="I720" s="2">
        <v>40360</v>
      </c>
      <c r="J720" t="s">
        <v>1295</v>
      </c>
      <c r="K720" s="3">
        <v>0</v>
      </c>
      <c r="L720" s="3">
        <v>0</v>
      </c>
      <c r="M720" s="3">
        <v>0</v>
      </c>
      <c r="N720" s="3">
        <v>0</v>
      </c>
      <c r="O720" s="3">
        <v>11800</v>
      </c>
      <c r="P720" s="3">
        <v>-11210</v>
      </c>
      <c r="Q720" s="3">
        <v>590</v>
      </c>
      <c r="R720" s="3">
        <v>0</v>
      </c>
      <c r="S720" s="3">
        <v>-11210</v>
      </c>
      <c r="T720" s="3">
        <v>590</v>
      </c>
      <c r="U720" s="3">
        <v>11800</v>
      </c>
    </row>
    <row r="721" spans="1:21" hidden="1" x14ac:dyDescent="0.2">
      <c r="A721" t="s">
        <v>1296</v>
      </c>
      <c r="B721" t="s">
        <v>1</v>
      </c>
      <c r="C721" t="s">
        <v>2</v>
      </c>
      <c r="D721" t="s">
        <v>3</v>
      </c>
      <c r="E721" t="s">
        <v>746</v>
      </c>
      <c r="F721" t="s">
        <v>316</v>
      </c>
      <c r="G721" s="2"/>
      <c r="H721" t="s">
        <v>747</v>
      </c>
      <c r="I721" s="2">
        <v>40391</v>
      </c>
      <c r="J721" t="s">
        <v>1297</v>
      </c>
      <c r="K721" s="3">
        <v>0</v>
      </c>
      <c r="L721" s="3">
        <v>0</v>
      </c>
      <c r="M721" s="3">
        <v>0</v>
      </c>
      <c r="N721" s="3">
        <v>0</v>
      </c>
      <c r="O721" s="3">
        <v>13444</v>
      </c>
      <c r="P721" s="3">
        <v>-12771.8</v>
      </c>
      <c r="Q721" s="3">
        <v>672.2</v>
      </c>
      <c r="R721" s="3">
        <v>0</v>
      </c>
      <c r="S721" s="3">
        <v>-12771.8</v>
      </c>
      <c r="T721" s="3">
        <v>672.2</v>
      </c>
      <c r="U721" s="3">
        <v>13444</v>
      </c>
    </row>
    <row r="722" spans="1:21" hidden="1" x14ac:dyDescent="0.2">
      <c r="A722" t="s">
        <v>1298</v>
      </c>
      <c r="B722" t="s">
        <v>1</v>
      </c>
      <c r="C722" t="s">
        <v>2</v>
      </c>
      <c r="D722" t="s">
        <v>79</v>
      </c>
      <c r="E722" t="s">
        <v>746</v>
      </c>
      <c r="F722" t="s">
        <v>316</v>
      </c>
      <c r="G722" s="2"/>
      <c r="H722" t="s">
        <v>747</v>
      </c>
      <c r="I722" s="2">
        <v>40391</v>
      </c>
      <c r="J722" t="s">
        <v>1299</v>
      </c>
      <c r="K722" s="3">
        <v>0</v>
      </c>
      <c r="L722" s="3">
        <v>0</v>
      </c>
      <c r="M722" s="3">
        <v>0</v>
      </c>
      <c r="N722" s="3">
        <v>0</v>
      </c>
      <c r="O722" s="3">
        <v>9956</v>
      </c>
      <c r="P722" s="3">
        <v>-5642.27</v>
      </c>
      <c r="Q722" s="3">
        <v>4313.7299999999996</v>
      </c>
      <c r="R722" s="3">
        <v>-317.14</v>
      </c>
      <c r="S722" s="3">
        <v>-5959.41</v>
      </c>
      <c r="T722" s="3">
        <v>3996.59</v>
      </c>
      <c r="U722" s="3">
        <v>9956</v>
      </c>
    </row>
    <row r="723" spans="1:21" hidden="1" x14ac:dyDescent="0.2">
      <c r="A723" t="s">
        <v>1300</v>
      </c>
      <c r="B723" t="s">
        <v>1</v>
      </c>
      <c r="C723" t="s">
        <v>2</v>
      </c>
      <c r="D723" t="s">
        <v>79</v>
      </c>
      <c r="E723" t="s">
        <v>746</v>
      </c>
      <c r="F723" t="s">
        <v>316</v>
      </c>
      <c r="G723" s="2"/>
      <c r="H723" t="s">
        <v>747</v>
      </c>
      <c r="I723" s="2">
        <v>40391</v>
      </c>
      <c r="J723" t="s">
        <v>1301</v>
      </c>
      <c r="K723" s="3">
        <v>0</v>
      </c>
      <c r="L723" s="3">
        <v>0</v>
      </c>
      <c r="M723" s="3">
        <v>0</v>
      </c>
      <c r="N723" s="3">
        <v>0</v>
      </c>
      <c r="O723" s="3">
        <v>12700</v>
      </c>
      <c r="P723" s="3">
        <v>-12065</v>
      </c>
      <c r="Q723" s="3">
        <v>635</v>
      </c>
      <c r="R723" s="3">
        <v>0</v>
      </c>
      <c r="S723" s="3">
        <v>-12065</v>
      </c>
      <c r="T723" s="3">
        <v>635</v>
      </c>
      <c r="U723" s="3">
        <v>12700</v>
      </c>
    </row>
    <row r="724" spans="1:21" hidden="1" x14ac:dyDescent="0.2">
      <c r="A724" t="s">
        <v>1302</v>
      </c>
      <c r="B724" t="s">
        <v>1</v>
      </c>
      <c r="C724" t="s">
        <v>2</v>
      </c>
      <c r="D724" t="s">
        <v>79</v>
      </c>
      <c r="E724" t="s">
        <v>746</v>
      </c>
      <c r="F724" t="s">
        <v>316</v>
      </c>
      <c r="G724" s="2"/>
      <c r="H724" t="s">
        <v>747</v>
      </c>
      <c r="I724" s="2">
        <v>40391</v>
      </c>
      <c r="J724" t="s">
        <v>1303</v>
      </c>
      <c r="K724" s="3">
        <v>0</v>
      </c>
      <c r="L724" s="3">
        <v>0</v>
      </c>
      <c r="M724" s="3">
        <v>0</v>
      </c>
      <c r="N724" s="3">
        <v>0</v>
      </c>
      <c r="O724" s="3">
        <v>85208</v>
      </c>
      <c r="P724" s="3">
        <v>-48289.09</v>
      </c>
      <c r="Q724" s="3">
        <v>36918.910000000003</v>
      </c>
      <c r="R724" s="3">
        <v>-2714.26</v>
      </c>
      <c r="S724" s="3">
        <v>-51003.35</v>
      </c>
      <c r="T724" s="3">
        <v>34204.65</v>
      </c>
      <c r="U724" s="3">
        <v>85208</v>
      </c>
    </row>
    <row r="725" spans="1:21" hidden="1" x14ac:dyDescent="0.2">
      <c r="A725" t="s">
        <v>1304</v>
      </c>
      <c r="B725" t="s">
        <v>1</v>
      </c>
      <c r="C725" t="s">
        <v>2</v>
      </c>
      <c r="D725" t="s">
        <v>79</v>
      </c>
      <c r="E725" t="s">
        <v>746</v>
      </c>
      <c r="F725" t="s">
        <v>316</v>
      </c>
      <c r="G725" s="2"/>
      <c r="H725" t="s">
        <v>747</v>
      </c>
      <c r="I725" s="2">
        <v>40391</v>
      </c>
      <c r="J725" t="s">
        <v>1305</v>
      </c>
      <c r="K725" s="3">
        <v>0</v>
      </c>
      <c r="L725" s="3">
        <v>0</v>
      </c>
      <c r="M725" s="3">
        <v>0</v>
      </c>
      <c r="N725" s="3">
        <v>0</v>
      </c>
      <c r="O725" s="3">
        <v>54292</v>
      </c>
      <c r="P725" s="3">
        <v>-30768.37</v>
      </c>
      <c r="Q725" s="3">
        <v>23523.63</v>
      </c>
      <c r="R725" s="3">
        <v>-1729.45</v>
      </c>
      <c r="S725" s="3">
        <v>-32497.82</v>
      </c>
      <c r="T725" s="3">
        <v>21794.18</v>
      </c>
      <c r="U725" s="3">
        <v>54292</v>
      </c>
    </row>
    <row r="726" spans="1:21" hidden="1" x14ac:dyDescent="0.2">
      <c r="A726" t="s">
        <v>1306</v>
      </c>
      <c r="B726" t="s">
        <v>1</v>
      </c>
      <c r="C726" t="s">
        <v>2</v>
      </c>
      <c r="D726" t="s">
        <v>79</v>
      </c>
      <c r="E726" t="s">
        <v>746</v>
      </c>
      <c r="F726" t="s">
        <v>316</v>
      </c>
      <c r="G726" s="2"/>
      <c r="H726" t="s">
        <v>747</v>
      </c>
      <c r="I726" s="2">
        <v>40431</v>
      </c>
      <c r="J726" t="s">
        <v>1307</v>
      </c>
      <c r="K726" s="3">
        <v>0</v>
      </c>
      <c r="L726" s="3">
        <v>0</v>
      </c>
      <c r="M726" s="3">
        <v>0</v>
      </c>
      <c r="N726" s="3">
        <v>0</v>
      </c>
      <c r="O726" s="3">
        <v>3405900</v>
      </c>
      <c r="P726" s="3">
        <v>-1899814.33</v>
      </c>
      <c r="Q726" s="3">
        <v>1506085.67</v>
      </c>
      <c r="R726" s="3">
        <v>-107644.24</v>
      </c>
      <c r="S726" s="3">
        <v>-2007458.57</v>
      </c>
      <c r="T726" s="3">
        <v>1398441.43</v>
      </c>
      <c r="U726" s="3">
        <v>3405900</v>
      </c>
    </row>
    <row r="727" spans="1:21" hidden="1" x14ac:dyDescent="0.2">
      <c r="A727" t="s">
        <v>1308</v>
      </c>
      <c r="B727" t="s">
        <v>1</v>
      </c>
      <c r="C727" t="s">
        <v>2</v>
      </c>
      <c r="D727" t="s">
        <v>79</v>
      </c>
      <c r="E727" t="s">
        <v>746</v>
      </c>
      <c r="F727" t="s">
        <v>316</v>
      </c>
      <c r="G727" s="2"/>
      <c r="H727" t="s">
        <v>747</v>
      </c>
      <c r="I727" s="2">
        <v>40435</v>
      </c>
      <c r="J727" t="s">
        <v>1309</v>
      </c>
      <c r="K727" s="3">
        <v>0</v>
      </c>
      <c r="L727" s="3">
        <v>0</v>
      </c>
      <c r="M727" s="3">
        <v>0</v>
      </c>
      <c r="N727" s="3">
        <v>0</v>
      </c>
      <c r="O727" s="3">
        <v>4358131</v>
      </c>
      <c r="P727" s="3">
        <v>-2429578.4</v>
      </c>
      <c r="Q727" s="3">
        <v>1928552.6</v>
      </c>
      <c r="R727" s="3">
        <v>-137943.89000000001</v>
      </c>
      <c r="S727" s="3">
        <v>-2567522.29</v>
      </c>
      <c r="T727" s="3">
        <v>1790608.71</v>
      </c>
      <c r="U727" s="3">
        <v>4358131</v>
      </c>
    </row>
    <row r="728" spans="1:21" hidden="1" x14ac:dyDescent="0.2">
      <c r="A728" t="s">
        <v>1310</v>
      </c>
      <c r="B728" t="s">
        <v>1</v>
      </c>
      <c r="C728" t="s">
        <v>2</v>
      </c>
      <c r="D728" t="s">
        <v>3</v>
      </c>
      <c r="E728" t="s">
        <v>746</v>
      </c>
      <c r="F728" t="s">
        <v>316</v>
      </c>
      <c r="G728" s="2"/>
      <c r="H728" t="s">
        <v>747</v>
      </c>
      <c r="I728" s="2">
        <v>40444</v>
      </c>
      <c r="J728" t="s">
        <v>1311</v>
      </c>
      <c r="K728" s="3">
        <v>0</v>
      </c>
      <c r="L728" s="3">
        <v>0</v>
      </c>
      <c r="M728" s="3">
        <v>0</v>
      </c>
      <c r="N728" s="3">
        <v>0</v>
      </c>
      <c r="O728" s="3">
        <v>81420</v>
      </c>
      <c r="P728" s="3">
        <v>-55752.21</v>
      </c>
      <c r="Q728" s="3">
        <v>25667.79</v>
      </c>
      <c r="R728" s="3">
        <v>0</v>
      </c>
      <c r="S728" s="3">
        <v>-55752.21</v>
      </c>
      <c r="T728" s="3">
        <v>25667.79</v>
      </c>
      <c r="U728" s="3">
        <v>81420</v>
      </c>
    </row>
    <row r="729" spans="1:21" hidden="1" x14ac:dyDescent="0.2">
      <c r="A729" t="s">
        <v>1312</v>
      </c>
      <c r="B729" t="s">
        <v>1</v>
      </c>
      <c r="C729" t="s">
        <v>2</v>
      </c>
      <c r="D729" t="s">
        <v>59</v>
      </c>
      <c r="E729" t="s">
        <v>746</v>
      </c>
      <c r="F729" t="s">
        <v>316</v>
      </c>
      <c r="G729" s="2"/>
      <c r="H729" t="s">
        <v>747</v>
      </c>
      <c r="I729" s="2">
        <v>40422</v>
      </c>
      <c r="J729" t="s">
        <v>1313</v>
      </c>
      <c r="K729" s="3">
        <v>0</v>
      </c>
      <c r="L729" s="3">
        <v>0</v>
      </c>
      <c r="M729" s="3">
        <v>0</v>
      </c>
      <c r="N729" s="3">
        <v>0</v>
      </c>
      <c r="O729" s="3">
        <v>29120</v>
      </c>
      <c r="P729" s="3">
        <v>-16346.09</v>
      </c>
      <c r="Q729" s="3">
        <v>12773.91</v>
      </c>
      <c r="R729" s="3">
        <v>-927.55</v>
      </c>
      <c r="S729" s="3">
        <v>-17273.64</v>
      </c>
      <c r="T729" s="3">
        <v>11846.36</v>
      </c>
      <c r="U729" s="3">
        <v>29120</v>
      </c>
    </row>
    <row r="730" spans="1:21" hidden="1" x14ac:dyDescent="0.2">
      <c r="A730" t="s">
        <v>1314</v>
      </c>
      <c r="B730" t="s">
        <v>1</v>
      </c>
      <c r="C730" t="s">
        <v>2</v>
      </c>
      <c r="D730" t="s">
        <v>59</v>
      </c>
      <c r="E730" t="s">
        <v>746</v>
      </c>
      <c r="F730" t="s">
        <v>316</v>
      </c>
      <c r="G730" s="2"/>
      <c r="H730" t="s">
        <v>747</v>
      </c>
      <c r="I730" s="2">
        <v>40422</v>
      </c>
      <c r="J730" t="s">
        <v>1313</v>
      </c>
      <c r="K730" s="3">
        <v>0</v>
      </c>
      <c r="L730" s="3">
        <v>0</v>
      </c>
      <c r="M730" s="3">
        <v>0</v>
      </c>
      <c r="N730" s="3">
        <v>0</v>
      </c>
      <c r="O730" s="3">
        <v>16500</v>
      </c>
      <c r="P730" s="3">
        <v>-9262.0300000000007</v>
      </c>
      <c r="Q730" s="3">
        <v>7237.97</v>
      </c>
      <c r="R730" s="3">
        <v>-525.57000000000005</v>
      </c>
      <c r="S730" s="3">
        <v>-9787.6</v>
      </c>
      <c r="T730" s="3">
        <v>6712.4</v>
      </c>
      <c r="U730" s="3">
        <v>16500</v>
      </c>
    </row>
    <row r="731" spans="1:21" hidden="1" x14ac:dyDescent="0.2">
      <c r="A731" t="s">
        <v>1315</v>
      </c>
      <c r="B731" t="s">
        <v>1</v>
      </c>
      <c r="C731" t="s">
        <v>2</v>
      </c>
      <c r="D731" t="s">
        <v>59</v>
      </c>
      <c r="E731" t="s">
        <v>746</v>
      </c>
      <c r="F731" t="s">
        <v>316</v>
      </c>
      <c r="G731" s="2"/>
      <c r="H731" t="s">
        <v>747</v>
      </c>
      <c r="I731" s="2">
        <v>40422</v>
      </c>
      <c r="J731" t="s">
        <v>1316</v>
      </c>
      <c r="K731" s="3">
        <v>0</v>
      </c>
      <c r="L731" s="3">
        <v>0</v>
      </c>
      <c r="M731" s="3">
        <v>0</v>
      </c>
      <c r="N731" s="3">
        <v>0</v>
      </c>
      <c r="O731" s="3">
        <v>51563</v>
      </c>
      <c r="P731" s="3">
        <v>-28944.15</v>
      </c>
      <c r="Q731" s="3">
        <v>22618.85</v>
      </c>
      <c r="R731" s="3">
        <v>-1642.43</v>
      </c>
      <c r="S731" s="3">
        <v>-30586.58</v>
      </c>
      <c r="T731" s="3">
        <v>20976.42</v>
      </c>
      <c r="U731" s="3">
        <v>51563</v>
      </c>
    </row>
    <row r="732" spans="1:21" hidden="1" x14ac:dyDescent="0.2">
      <c r="A732" t="s">
        <v>1317</v>
      </c>
      <c r="B732" t="s">
        <v>1</v>
      </c>
      <c r="C732" t="s">
        <v>2</v>
      </c>
      <c r="D732" t="s">
        <v>59</v>
      </c>
      <c r="E732" t="s">
        <v>746</v>
      </c>
      <c r="F732" t="s">
        <v>316</v>
      </c>
      <c r="G732" s="2"/>
      <c r="H732" t="s">
        <v>747</v>
      </c>
      <c r="I732" s="2">
        <v>40422</v>
      </c>
      <c r="J732" t="s">
        <v>1318</v>
      </c>
      <c r="K732" s="3">
        <v>0</v>
      </c>
      <c r="L732" s="3">
        <v>0</v>
      </c>
      <c r="M732" s="3">
        <v>0</v>
      </c>
      <c r="N732" s="3">
        <v>0</v>
      </c>
      <c r="O732" s="3">
        <v>57132</v>
      </c>
      <c r="P732" s="3">
        <v>-54275.4</v>
      </c>
      <c r="Q732" s="3">
        <v>2856.6</v>
      </c>
      <c r="R732" s="3">
        <v>0</v>
      </c>
      <c r="S732" s="3">
        <v>-54275.4</v>
      </c>
      <c r="T732" s="3">
        <v>2856.6</v>
      </c>
      <c r="U732" s="3">
        <v>57132</v>
      </c>
    </row>
    <row r="733" spans="1:21" hidden="1" x14ac:dyDescent="0.2">
      <c r="A733" t="s">
        <v>1319</v>
      </c>
      <c r="B733" t="s">
        <v>1</v>
      </c>
      <c r="C733" t="s">
        <v>2</v>
      </c>
      <c r="D733" t="s">
        <v>59</v>
      </c>
      <c r="E733" t="s">
        <v>746</v>
      </c>
      <c r="F733" t="s">
        <v>316</v>
      </c>
      <c r="G733" s="2"/>
      <c r="H733" t="s">
        <v>747</v>
      </c>
      <c r="I733" s="2">
        <v>40422</v>
      </c>
      <c r="J733" t="s">
        <v>1320</v>
      </c>
      <c r="K733" s="3">
        <v>0</v>
      </c>
      <c r="L733" s="3">
        <v>0</v>
      </c>
      <c r="M733" s="3">
        <v>0</v>
      </c>
      <c r="N733" s="3">
        <v>0</v>
      </c>
      <c r="O733" s="3">
        <v>5625</v>
      </c>
      <c r="P733" s="3">
        <v>-3157.52</v>
      </c>
      <c r="Q733" s="3">
        <v>2467.48</v>
      </c>
      <c r="R733" s="3">
        <v>-179.17</v>
      </c>
      <c r="S733" s="3">
        <v>-3336.69</v>
      </c>
      <c r="T733" s="3">
        <v>2288.31</v>
      </c>
      <c r="U733" s="3">
        <v>5625</v>
      </c>
    </row>
    <row r="734" spans="1:21" hidden="1" x14ac:dyDescent="0.2">
      <c r="A734" t="s">
        <v>1321</v>
      </c>
      <c r="B734" t="s">
        <v>1</v>
      </c>
      <c r="C734" t="s">
        <v>2</v>
      </c>
      <c r="D734" t="s">
        <v>79</v>
      </c>
      <c r="E734" t="s">
        <v>746</v>
      </c>
      <c r="F734" t="s">
        <v>316</v>
      </c>
      <c r="G734" s="2"/>
      <c r="H734" t="s">
        <v>747</v>
      </c>
      <c r="I734" s="2">
        <v>40435</v>
      </c>
      <c r="J734" t="s">
        <v>1322</v>
      </c>
      <c r="K734" s="3">
        <v>0</v>
      </c>
      <c r="L734" s="3">
        <v>0</v>
      </c>
      <c r="M734" s="3">
        <v>0</v>
      </c>
      <c r="N734" s="3">
        <v>0</v>
      </c>
      <c r="O734" s="3">
        <v>276475</v>
      </c>
      <c r="P734" s="3">
        <v>-154129.76</v>
      </c>
      <c r="Q734" s="3">
        <v>122345.24</v>
      </c>
      <c r="R734" s="3">
        <v>-8751.01</v>
      </c>
      <c r="S734" s="3">
        <v>-162880.76999999999</v>
      </c>
      <c r="T734" s="3">
        <v>113594.23</v>
      </c>
      <c r="U734" s="3">
        <v>276475</v>
      </c>
    </row>
    <row r="735" spans="1:21" hidden="1" x14ac:dyDescent="0.2">
      <c r="A735" t="s">
        <v>1323</v>
      </c>
      <c r="B735" t="s">
        <v>1</v>
      </c>
      <c r="C735" t="s">
        <v>2</v>
      </c>
      <c r="D735" t="s">
        <v>79</v>
      </c>
      <c r="E735" t="s">
        <v>746</v>
      </c>
      <c r="F735" t="s">
        <v>316</v>
      </c>
      <c r="G735" s="2"/>
      <c r="H735" t="s">
        <v>747</v>
      </c>
      <c r="I735" s="2">
        <v>40435</v>
      </c>
      <c r="J735" t="s">
        <v>1324</v>
      </c>
      <c r="K735" s="3">
        <v>0</v>
      </c>
      <c r="L735" s="3">
        <v>0</v>
      </c>
      <c r="M735" s="3">
        <v>0</v>
      </c>
      <c r="N735" s="3">
        <v>0</v>
      </c>
      <c r="O735" s="3">
        <v>1604329</v>
      </c>
      <c r="P735" s="3">
        <v>-894384.1</v>
      </c>
      <c r="Q735" s="3">
        <v>709944.9</v>
      </c>
      <c r="R735" s="3">
        <v>-50780.34</v>
      </c>
      <c r="S735" s="3">
        <v>-945164.44</v>
      </c>
      <c r="T735" s="3">
        <v>659164.56000000006</v>
      </c>
      <c r="U735" s="3">
        <v>1604329</v>
      </c>
    </row>
    <row r="736" spans="1:21" hidden="1" x14ac:dyDescent="0.2">
      <c r="A736" t="s">
        <v>1325</v>
      </c>
      <c r="B736" t="s">
        <v>1</v>
      </c>
      <c r="C736" t="s">
        <v>2</v>
      </c>
      <c r="D736" t="s">
        <v>79</v>
      </c>
      <c r="E736" t="s">
        <v>746</v>
      </c>
      <c r="F736" t="s">
        <v>316</v>
      </c>
      <c r="G736" s="2"/>
      <c r="H736" t="s">
        <v>747</v>
      </c>
      <c r="I736" s="2">
        <v>40435</v>
      </c>
      <c r="J736" t="s">
        <v>1326</v>
      </c>
      <c r="K736" s="3">
        <v>0</v>
      </c>
      <c r="L736" s="3">
        <v>0</v>
      </c>
      <c r="M736" s="3">
        <v>0</v>
      </c>
      <c r="N736" s="3">
        <v>0</v>
      </c>
      <c r="O736" s="3">
        <v>1657886</v>
      </c>
      <c r="P736" s="3">
        <v>-924241.15</v>
      </c>
      <c r="Q736" s="3">
        <v>733644.85</v>
      </c>
      <c r="R736" s="3">
        <v>-52475.53</v>
      </c>
      <c r="S736" s="3">
        <v>-976716.68</v>
      </c>
      <c r="T736" s="3">
        <v>681169.32</v>
      </c>
      <c r="U736" s="3">
        <v>1657886</v>
      </c>
    </row>
    <row r="737" spans="1:21" hidden="1" x14ac:dyDescent="0.2">
      <c r="A737" t="s">
        <v>1327</v>
      </c>
      <c r="B737" t="s">
        <v>1</v>
      </c>
      <c r="C737" t="s">
        <v>2</v>
      </c>
      <c r="D737" t="s">
        <v>79</v>
      </c>
      <c r="E737" t="s">
        <v>746</v>
      </c>
      <c r="F737" t="s">
        <v>316</v>
      </c>
      <c r="G737" s="2"/>
      <c r="H737" t="s">
        <v>747</v>
      </c>
      <c r="I737" s="2">
        <v>40435</v>
      </c>
      <c r="J737" t="s">
        <v>1328</v>
      </c>
      <c r="K737" s="3">
        <v>0</v>
      </c>
      <c r="L737" s="3">
        <v>0</v>
      </c>
      <c r="M737" s="3">
        <v>0</v>
      </c>
      <c r="N737" s="3">
        <v>0</v>
      </c>
      <c r="O737" s="3">
        <v>1300707</v>
      </c>
      <c r="P737" s="3">
        <v>-725120.4</v>
      </c>
      <c r="Q737" s="3">
        <v>575586.6</v>
      </c>
      <c r="R737" s="3">
        <v>-41170.07</v>
      </c>
      <c r="S737" s="3">
        <v>-766290.47</v>
      </c>
      <c r="T737" s="3">
        <v>534416.53</v>
      </c>
      <c r="U737" s="3">
        <v>1300707</v>
      </c>
    </row>
    <row r="738" spans="1:21" hidden="1" x14ac:dyDescent="0.2">
      <c r="A738" t="s">
        <v>1329</v>
      </c>
      <c r="B738" t="s">
        <v>1</v>
      </c>
      <c r="C738" t="s">
        <v>2</v>
      </c>
      <c r="D738" t="s">
        <v>79</v>
      </c>
      <c r="E738" t="s">
        <v>746</v>
      </c>
      <c r="F738" t="s">
        <v>316</v>
      </c>
      <c r="G738" s="2"/>
      <c r="H738" t="s">
        <v>747</v>
      </c>
      <c r="I738" s="2">
        <v>40435</v>
      </c>
      <c r="J738" t="s">
        <v>1330</v>
      </c>
      <c r="K738" s="3">
        <v>0</v>
      </c>
      <c r="L738" s="3">
        <v>0</v>
      </c>
      <c r="M738" s="3">
        <v>0</v>
      </c>
      <c r="N738" s="3">
        <v>0</v>
      </c>
      <c r="O738" s="3">
        <v>234382</v>
      </c>
      <c r="P738" s="3">
        <v>-130663.67</v>
      </c>
      <c r="Q738" s="3">
        <v>103718.33</v>
      </c>
      <c r="R738" s="3">
        <v>-7418.68</v>
      </c>
      <c r="S738" s="3">
        <v>-138082.35</v>
      </c>
      <c r="T738" s="3">
        <v>96299.65</v>
      </c>
      <c r="U738" s="3">
        <v>234382</v>
      </c>
    </row>
    <row r="739" spans="1:21" hidden="1" x14ac:dyDescent="0.2">
      <c r="A739" t="s">
        <v>1331</v>
      </c>
      <c r="B739" t="s">
        <v>1</v>
      </c>
      <c r="C739" t="s">
        <v>2</v>
      </c>
      <c r="D739" t="s">
        <v>79</v>
      </c>
      <c r="E739" t="s">
        <v>746</v>
      </c>
      <c r="F739" t="s">
        <v>316</v>
      </c>
      <c r="G739" s="2"/>
      <c r="H739" t="s">
        <v>747</v>
      </c>
      <c r="I739" s="2">
        <v>40435</v>
      </c>
      <c r="J739" t="s">
        <v>1332</v>
      </c>
      <c r="K739" s="3">
        <v>0</v>
      </c>
      <c r="L739" s="3">
        <v>0</v>
      </c>
      <c r="M739" s="3">
        <v>0</v>
      </c>
      <c r="N739" s="3">
        <v>0</v>
      </c>
      <c r="O739" s="3">
        <v>275144</v>
      </c>
      <c r="P739" s="3">
        <v>-153387.76</v>
      </c>
      <c r="Q739" s="3">
        <v>121756.24</v>
      </c>
      <c r="R739" s="3">
        <v>-8708.8799999999992</v>
      </c>
      <c r="S739" s="3">
        <v>-162096.64000000001</v>
      </c>
      <c r="T739" s="3">
        <v>113047.36</v>
      </c>
      <c r="U739" s="3">
        <v>275144</v>
      </c>
    </row>
    <row r="740" spans="1:21" hidden="1" x14ac:dyDescent="0.2">
      <c r="A740" t="s">
        <v>1333</v>
      </c>
      <c r="B740" t="s">
        <v>1</v>
      </c>
      <c r="C740" t="s">
        <v>2</v>
      </c>
      <c r="D740" t="s">
        <v>79</v>
      </c>
      <c r="E740" t="s">
        <v>746</v>
      </c>
      <c r="F740" t="s">
        <v>316</v>
      </c>
      <c r="G740" s="2"/>
      <c r="H740" t="s">
        <v>747</v>
      </c>
      <c r="I740" s="2">
        <v>40435</v>
      </c>
      <c r="J740" t="s">
        <v>1334</v>
      </c>
      <c r="K740" s="3">
        <v>0</v>
      </c>
      <c r="L740" s="3">
        <v>0</v>
      </c>
      <c r="M740" s="3">
        <v>0</v>
      </c>
      <c r="N740" s="3">
        <v>0</v>
      </c>
      <c r="O740" s="3">
        <v>652139</v>
      </c>
      <c r="P740" s="3">
        <v>-619532.05000000005</v>
      </c>
      <c r="Q740" s="3">
        <v>32606.95</v>
      </c>
      <c r="R740" s="3">
        <v>0</v>
      </c>
      <c r="S740" s="3">
        <v>-619532.05000000005</v>
      </c>
      <c r="T740" s="3">
        <v>32606.95</v>
      </c>
      <c r="U740" s="3">
        <v>652139</v>
      </c>
    </row>
    <row r="741" spans="1:21" hidden="1" x14ac:dyDescent="0.2">
      <c r="A741" t="s">
        <v>1335</v>
      </c>
      <c r="B741" t="s">
        <v>1</v>
      </c>
      <c r="C741" t="s">
        <v>2</v>
      </c>
      <c r="D741" t="s">
        <v>79</v>
      </c>
      <c r="E741" t="s">
        <v>746</v>
      </c>
      <c r="F741" t="s">
        <v>316</v>
      </c>
      <c r="G741" s="2"/>
      <c r="H741" t="s">
        <v>747</v>
      </c>
      <c r="I741" s="2">
        <v>40435</v>
      </c>
      <c r="J741" t="s">
        <v>1336</v>
      </c>
      <c r="K741" s="3">
        <v>0</v>
      </c>
      <c r="L741" s="3">
        <v>0</v>
      </c>
      <c r="M741" s="3">
        <v>0</v>
      </c>
      <c r="N741" s="3">
        <v>0</v>
      </c>
      <c r="O741" s="3">
        <v>10047</v>
      </c>
      <c r="P741" s="3">
        <v>-9544.65</v>
      </c>
      <c r="Q741" s="3">
        <v>502.35</v>
      </c>
      <c r="R741" s="3">
        <v>0</v>
      </c>
      <c r="S741" s="3">
        <v>-9544.65</v>
      </c>
      <c r="T741" s="3">
        <v>502.35</v>
      </c>
      <c r="U741" s="3">
        <v>10047</v>
      </c>
    </row>
    <row r="742" spans="1:21" hidden="1" x14ac:dyDescent="0.2">
      <c r="A742" t="s">
        <v>1337</v>
      </c>
      <c r="B742" t="s">
        <v>1</v>
      </c>
      <c r="C742" t="s">
        <v>2</v>
      </c>
      <c r="D742" t="s">
        <v>79</v>
      </c>
      <c r="E742" t="s">
        <v>746</v>
      </c>
      <c r="F742" t="s">
        <v>316</v>
      </c>
      <c r="G742" s="2"/>
      <c r="H742" t="s">
        <v>747</v>
      </c>
      <c r="I742" s="2">
        <v>40435</v>
      </c>
      <c r="J742" t="s">
        <v>1338</v>
      </c>
      <c r="K742" s="3">
        <v>0</v>
      </c>
      <c r="L742" s="3">
        <v>0</v>
      </c>
      <c r="M742" s="3">
        <v>0</v>
      </c>
      <c r="N742" s="3">
        <v>0</v>
      </c>
      <c r="O742" s="3">
        <v>31419</v>
      </c>
      <c r="P742" s="3">
        <v>-21514.11</v>
      </c>
      <c r="Q742" s="3">
        <v>9904.89</v>
      </c>
      <c r="R742" s="3">
        <v>0</v>
      </c>
      <c r="S742" s="3">
        <v>-21514.11</v>
      </c>
      <c r="T742" s="3">
        <v>9904.89</v>
      </c>
      <c r="U742" s="3">
        <v>31419</v>
      </c>
    </row>
    <row r="743" spans="1:21" hidden="1" x14ac:dyDescent="0.2">
      <c r="A743" t="s">
        <v>1339</v>
      </c>
      <c r="B743" t="s">
        <v>1</v>
      </c>
      <c r="C743" t="s">
        <v>2</v>
      </c>
      <c r="D743" t="s">
        <v>79</v>
      </c>
      <c r="E743" t="s">
        <v>746</v>
      </c>
      <c r="F743" t="s">
        <v>316</v>
      </c>
      <c r="G743" s="2"/>
      <c r="H743" t="s">
        <v>747</v>
      </c>
      <c r="I743" s="2">
        <v>40435</v>
      </c>
      <c r="J743" t="s">
        <v>1340</v>
      </c>
      <c r="K743" s="3">
        <v>0</v>
      </c>
      <c r="L743" s="3">
        <v>0</v>
      </c>
      <c r="M743" s="3">
        <v>0</v>
      </c>
      <c r="N743" s="3">
        <v>0</v>
      </c>
      <c r="O743" s="3">
        <v>230575</v>
      </c>
      <c r="P743" s="3">
        <v>-219046.25</v>
      </c>
      <c r="Q743" s="3">
        <v>11528.75</v>
      </c>
      <c r="R743" s="3">
        <v>0</v>
      </c>
      <c r="S743" s="3">
        <v>-219046.25</v>
      </c>
      <c r="T743" s="3">
        <v>11528.75</v>
      </c>
      <c r="U743" s="3">
        <v>230575</v>
      </c>
    </row>
    <row r="744" spans="1:21" hidden="1" x14ac:dyDescent="0.2">
      <c r="A744" t="s">
        <v>1341</v>
      </c>
      <c r="B744" t="s">
        <v>1</v>
      </c>
      <c r="C744" t="s">
        <v>2</v>
      </c>
      <c r="D744" t="s">
        <v>79</v>
      </c>
      <c r="E744" t="s">
        <v>746</v>
      </c>
      <c r="F744" t="s">
        <v>316</v>
      </c>
      <c r="G744" s="2"/>
      <c r="H744" t="s">
        <v>747</v>
      </c>
      <c r="I744" s="2">
        <v>40452</v>
      </c>
      <c r="J744" t="s">
        <v>833</v>
      </c>
      <c r="K744" s="3">
        <v>0</v>
      </c>
      <c r="L744" s="3">
        <v>0</v>
      </c>
      <c r="M744" s="3">
        <v>0</v>
      </c>
      <c r="N744" s="3">
        <v>0</v>
      </c>
      <c r="O744" s="3">
        <v>14175</v>
      </c>
      <c r="P744" s="3">
        <v>-7883.07</v>
      </c>
      <c r="Q744" s="3">
        <v>6291.93</v>
      </c>
      <c r="R744" s="3">
        <v>-451.49</v>
      </c>
      <c r="S744" s="3">
        <v>-8334.56</v>
      </c>
      <c r="T744" s="3">
        <v>5840.44</v>
      </c>
      <c r="U744" s="3">
        <v>14175</v>
      </c>
    </row>
    <row r="745" spans="1:21" hidden="1" x14ac:dyDescent="0.2">
      <c r="A745" t="s">
        <v>1342</v>
      </c>
      <c r="B745" t="s">
        <v>1</v>
      </c>
      <c r="C745" t="s">
        <v>2</v>
      </c>
      <c r="D745" t="s">
        <v>3</v>
      </c>
      <c r="E745" t="s">
        <v>746</v>
      </c>
      <c r="F745" t="s">
        <v>316</v>
      </c>
      <c r="G745" s="2"/>
      <c r="H745" t="s">
        <v>747</v>
      </c>
      <c r="I745" s="2">
        <v>40483</v>
      </c>
      <c r="J745" t="s">
        <v>1343</v>
      </c>
      <c r="K745" s="3">
        <v>0</v>
      </c>
      <c r="L745" s="3">
        <v>0</v>
      </c>
      <c r="M745" s="3">
        <v>0</v>
      </c>
      <c r="N745" s="3">
        <v>0</v>
      </c>
      <c r="O745" s="3">
        <v>11648</v>
      </c>
      <c r="P745" s="3">
        <v>-11065.6</v>
      </c>
      <c r="Q745" s="3">
        <v>582.4</v>
      </c>
      <c r="R745" s="3">
        <v>0</v>
      </c>
      <c r="S745" s="3">
        <v>-11065.6</v>
      </c>
      <c r="T745" s="3">
        <v>582.4</v>
      </c>
      <c r="U745" s="3">
        <v>11648</v>
      </c>
    </row>
    <row r="746" spans="1:21" hidden="1" x14ac:dyDescent="0.2">
      <c r="A746" t="s">
        <v>1344</v>
      </c>
      <c r="B746" t="s">
        <v>1</v>
      </c>
      <c r="C746" t="s">
        <v>2</v>
      </c>
      <c r="D746" t="s">
        <v>3</v>
      </c>
      <c r="E746" t="s">
        <v>746</v>
      </c>
      <c r="F746" t="s">
        <v>316</v>
      </c>
      <c r="G746" s="2"/>
      <c r="H746" t="s">
        <v>747</v>
      </c>
      <c r="I746" s="2">
        <v>40490</v>
      </c>
      <c r="J746" t="s">
        <v>1345</v>
      </c>
      <c r="K746" s="3">
        <v>0</v>
      </c>
      <c r="L746" s="3">
        <v>0</v>
      </c>
      <c r="M746" s="3">
        <v>0</v>
      </c>
      <c r="N746" s="3">
        <v>0</v>
      </c>
      <c r="O746" s="3">
        <v>40800</v>
      </c>
      <c r="P746" s="3">
        <v>-38760</v>
      </c>
      <c r="Q746" s="3">
        <v>2040</v>
      </c>
      <c r="R746" s="3">
        <v>0</v>
      </c>
      <c r="S746" s="3">
        <v>-38760</v>
      </c>
      <c r="T746" s="3">
        <v>2040</v>
      </c>
      <c r="U746" s="3">
        <v>40800</v>
      </c>
    </row>
    <row r="747" spans="1:21" hidden="1" x14ac:dyDescent="0.2">
      <c r="A747" t="s">
        <v>1346</v>
      </c>
      <c r="B747" t="s">
        <v>1</v>
      </c>
      <c r="C747" t="s">
        <v>2</v>
      </c>
      <c r="D747" t="s">
        <v>79</v>
      </c>
      <c r="E747" t="s">
        <v>746</v>
      </c>
      <c r="F747" t="s">
        <v>316</v>
      </c>
      <c r="G747" s="2"/>
      <c r="H747" t="s">
        <v>747</v>
      </c>
      <c r="I747" s="2">
        <v>40485</v>
      </c>
      <c r="J747" t="s">
        <v>1347</v>
      </c>
      <c r="K747" s="3">
        <v>0</v>
      </c>
      <c r="L747" s="3">
        <v>0</v>
      </c>
      <c r="M747" s="3">
        <v>0</v>
      </c>
      <c r="N747" s="3">
        <v>0</v>
      </c>
      <c r="O747" s="3">
        <v>89822</v>
      </c>
      <c r="P747" s="3">
        <v>-49454.12</v>
      </c>
      <c r="Q747" s="3">
        <v>40367.879999999997</v>
      </c>
      <c r="R747" s="3">
        <v>-2862.87</v>
      </c>
      <c r="S747" s="3">
        <v>-52316.99</v>
      </c>
      <c r="T747" s="3">
        <v>37505.01</v>
      </c>
      <c r="U747" s="3">
        <v>89822</v>
      </c>
    </row>
    <row r="748" spans="1:21" hidden="1" x14ac:dyDescent="0.2">
      <c r="A748" t="s">
        <v>1348</v>
      </c>
      <c r="B748" t="s">
        <v>1</v>
      </c>
      <c r="C748" t="s">
        <v>2</v>
      </c>
      <c r="D748" t="s">
        <v>3</v>
      </c>
      <c r="E748" t="s">
        <v>746</v>
      </c>
      <c r="F748" t="s">
        <v>316</v>
      </c>
      <c r="G748" s="2"/>
      <c r="H748" t="s">
        <v>747</v>
      </c>
      <c r="I748" s="2">
        <v>40485</v>
      </c>
      <c r="J748" t="s">
        <v>1349</v>
      </c>
      <c r="K748" s="3">
        <v>0</v>
      </c>
      <c r="L748" s="3">
        <v>0</v>
      </c>
      <c r="M748" s="3">
        <v>0</v>
      </c>
      <c r="N748" s="3">
        <v>0</v>
      </c>
      <c r="O748" s="3">
        <v>5513</v>
      </c>
      <c r="P748" s="3">
        <v>-3035.35</v>
      </c>
      <c r="Q748" s="3">
        <v>2477.65</v>
      </c>
      <c r="R748" s="3">
        <v>-175.71</v>
      </c>
      <c r="S748" s="3">
        <v>-3211.06</v>
      </c>
      <c r="T748" s="3">
        <v>2301.94</v>
      </c>
      <c r="U748" s="3">
        <v>5513</v>
      </c>
    </row>
    <row r="749" spans="1:21" hidden="1" x14ac:dyDescent="0.2">
      <c r="A749" t="s">
        <v>1350</v>
      </c>
      <c r="B749" t="s">
        <v>1</v>
      </c>
      <c r="C749" t="s">
        <v>2</v>
      </c>
      <c r="D749" t="s">
        <v>59</v>
      </c>
      <c r="E749" t="s">
        <v>746</v>
      </c>
      <c r="F749" t="s">
        <v>316</v>
      </c>
      <c r="G749" s="2"/>
      <c r="H749" t="s">
        <v>747</v>
      </c>
      <c r="I749" s="2">
        <v>40483</v>
      </c>
      <c r="J749" t="s">
        <v>1351</v>
      </c>
      <c r="K749" s="3">
        <v>0</v>
      </c>
      <c r="L749" s="3">
        <v>0</v>
      </c>
      <c r="M749" s="3">
        <v>0</v>
      </c>
      <c r="N749" s="3">
        <v>0</v>
      </c>
      <c r="O749" s="3">
        <v>10934</v>
      </c>
      <c r="P749" s="3">
        <v>-10387.299999999999</v>
      </c>
      <c r="Q749" s="3">
        <v>546.70000000000005</v>
      </c>
      <c r="R749" s="3">
        <v>0</v>
      </c>
      <c r="S749" s="3">
        <v>-10387.299999999999</v>
      </c>
      <c r="T749" s="3">
        <v>546.70000000000005</v>
      </c>
      <c r="U749" s="3">
        <v>10934</v>
      </c>
    </row>
    <row r="750" spans="1:21" hidden="1" x14ac:dyDescent="0.2">
      <c r="A750" t="s">
        <v>1352</v>
      </c>
      <c r="B750" t="s">
        <v>1</v>
      </c>
      <c r="C750" t="s">
        <v>2</v>
      </c>
      <c r="D750" t="s">
        <v>79</v>
      </c>
      <c r="E750" t="s">
        <v>746</v>
      </c>
      <c r="F750" t="s">
        <v>316</v>
      </c>
      <c r="G750" s="2"/>
      <c r="H750" t="s">
        <v>747</v>
      </c>
      <c r="I750" s="2">
        <v>40483</v>
      </c>
      <c r="J750" t="s">
        <v>1353</v>
      </c>
      <c r="K750" s="3">
        <v>0</v>
      </c>
      <c r="L750" s="3">
        <v>0</v>
      </c>
      <c r="M750" s="3">
        <v>0</v>
      </c>
      <c r="N750" s="3">
        <v>0</v>
      </c>
      <c r="O750" s="3">
        <v>18870</v>
      </c>
      <c r="P750" s="3">
        <v>-10392.49</v>
      </c>
      <c r="Q750" s="3">
        <v>8477.51</v>
      </c>
      <c r="R750" s="3">
        <v>-601</v>
      </c>
      <c r="S750" s="3">
        <v>-10993.49</v>
      </c>
      <c r="T750" s="3">
        <v>7876.51</v>
      </c>
      <c r="U750" s="3">
        <v>18870</v>
      </c>
    </row>
    <row r="751" spans="1:21" hidden="1" x14ac:dyDescent="0.2">
      <c r="A751" t="s">
        <v>1354</v>
      </c>
      <c r="B751" t="s">
        <v>1</v>
      </c>
      <c r="C751" t="s">
        <v>2</v>
      </c>
      <c r="D751" t="s">
        <v>79</v>
      </c>
      <c r="E751" t="s">
        <v>746</v>
      </c>
      <c r="F751" t="s">
        <v>316</v>
      </c>
      <c r="G751" s="2"/>
      <c r="H751" t="s">
        <v>747</v>
      </c>
      <c r="I751" s="2">
        <v>40483</v>
      </c>
      <c r="J751" t="s">
        <v>1355</v>
      </c>
      <c r="K751" s="3">
        <v>0</v>
      </c>
      <c r="L751" s="3">
        <v>0</v>
      </c>
      <c r="M751" s="3">
        <v>0</v>
      </c>
      <c r="N751" s="3">
        <v>0</v>
      </c>
      <c r="O751" s="3">
        <v>120572</v>
      </c>
      <c r="P751" s="3">
        <v>-114543.4</v>
      </c>
      <c r="Q751" s="3">
        <v>6028.6</v>
      </c>
      <c r="R751" s="3">
        <v>0</v>
      </c>
      <c r="S751" s="3">
        <v>-114543.4</v>
      </c>
      <c r="T751" s="3">
        <v>6028.6</v>
      </c>
      <c r="U751" s="3">
        <v>120572</v>
      </c>
    </row>
    <row r="752" spans="1:21" hidden="1" x14ac:dyDescent="0.2">
      <c r="A752" t="s">
        <v>1356</v>
      </c>
      <c r="B752" t="s">
        <v>1</v>
      </c>
      <c r="C752" t="s">
        <v>2</v>
      </c>
      <c r="D752" t="s">
        <v>79</v>
      </c>
      <c r="E752" t="s">
        <v>746</v>
      </c>
      <c r="F752" t="s">
        <v>316</v>
      </c>
      <c r="G752" s="2"/>
      <c r="H752" t="s">
        <v>747</v>
      </c>
      <c r="I752" s="2">
        <v>40483</v>
      </c>
      <c r="J752" t="s">
        <v>1357</v>
      </c>
      <c r="K752" s="3">
        <v>0</v>
      </c>
      <c r="L752" s="3">
        <v>0</v>
      </c>
      <c r="M752" s="3">
        <v>0</v>
      </c>
      <c r="N752" s="3">
        <v>0</v>
      </c>
      <c r="O752" s="3">
        <v>26790</v>
      </c>
      <c r="P752" s="3">
        <v>-25450.5</v>
      </c>
      <c r="Q752" s="3">
        <v>1339.5</v>
      </c>
      <c r="R752" s="3">
        <v>0</v>
      </c>
      <c r="S752" s="3">
        <v>-25450.5</v>
      </c>
      <c r="T752" s="3">
        <v>1339.5</v>
      </c>
      <c r="U752" s="3">
        <v>26790</v>
      </c>
    </row>
    <row r="753" spans="1:21" hidden="1" x14ac:dyDescent="0.2">
      <c r="A753" t="s">
        <v>1358</v>
      </c>
      <c r="B753" t="s">
        <v>1</v>
      </c>
      <c r="C753" t="s">
        <v>2</v>
      </c>
      <c r="D753" t="s">
        <v>3</v>
      </c>
      <c r="E753" t="s">
        <v>746</v>
      </c>
      <c r="F753" t="s">
        <v>316</v>
      </c>
      <c r="G753" s="2"/>
      <c r="H753" t="s">
        <v>747</v>
      </c>
      <c r="I753" s="2">
        <v>40525</v>
      </c>
      <c r="J753" t="s">
        <v>1359</v>
      </c>
      <c r="K753" s="3">
        <v>0</v>
      </c>
      <c r="L753" s="3">
        <v>0</v>
      </c>
      <c r="M753" s="3">
        <v>0</v>
      </c>
      <c r="N753" s="3">
        <v>0</v>
      </c>
      <c r="O753" s="3">
        <v>227040</v>
      </c>
      <c r="P753" s="3">
        <v>-215688</v>
      </c>
      <c r="Q753" s="3">
        <v>11352</v>
      </c>
      <c r="R753" s="3">
        <v>0</v>
      </c>
      <c r="S753" s="3">
        <v>-215688</v>
      </c>
      <c r="T753" s="3">
        <v>11352</v>
      </c>
      <c r="U753" s="3">
        <v>227040</v>
      </c>
    </row>
    <row r="754" spans="1:21" hidden="1" x14ac:dyDescent="0.2">
      <c r="A754" t="s">
        <v>1360</v>
      </c>
      <c r="B754" t="s">
        <v>1</v>
      </c>
      <c r="C754" t="s">
        <v>2</v>
      </c>
      <c r="D754" t="s">
        <v>3</v>
      </c>
      <c r="E754" t="s">
        <v>746</v>
      </c>
      <c r="F754" t="s">
        <v>316</v>
      </c>
      <c r="G754" s="2"/>
      <c r="H754" t="s">
        <v>747</v>
      </c>
      <c r="I754" s="2">
        <v>40528</v>
      </c>
      <c r="J754" t="s">
        <v>1361</v>
      </c>
      <c r="K754" s="3">
        <v>0</v>
      </c>
      <c r="L754" s="3">
        <v>0</v>
      </c>
      <c r="M754" s="3">
        <v>0</v>
      </c>
      <c r="N754" s="3">
        <v>0</v>
      </c>
      <c r="O754" s="3">
        <v>1484383</v>
      </c>
      <c r="P754" s="3">
        <v>-803888.08</v>
      </c>
      <c r="Q754" s="3">
        <v>680494.92</v>
      </c>
      <c r="R754" s="3">
        <v>-47020.02</v>
      </c>
      <c r="S754" s="3">
        <v>-850908.1</v>
      </c>
      <c r="T754" s="3">
        <v>633474.9</v>
      </c>
      <c r="U754" s="3">
        <v>1484383</v>
      </c>
    </row>
    <row r="755" spans="1:21" hidden="1" x14ac:dyDescent="0.2">
      <c r="A755" t="s">
        <v>1362</v>
      </c>
      <c r="B755" t="s">
        <v>1</v>
      </c>
      <c r="C755" t="s">
        <v>2</v>
      </c>
      <c r="D755" t="s">
        <v>79</v>
      </c>
      <c r="E755" t="s">
        <v>746</v>
      </c>
      <c r="F755" t="s">
        <v>316</v>
      </c>
      <c r="G755" s="2"/>
      <c r="H755" t="s">
        <v>747</v>
      </c>
      <c r="I755" s="2">
        <v>40513</v>
      </c>
      <c r="J755" t="s">
        <v>1363</v>
      </c>
      <c r="K755" s="3">
        <v>0</v>
      </c>
      <c r="L755" s="3">
        <v>0</v>
      </c>
      <c r="M755" s="3">
        <v>0</v>
      </c>
      <c r="N755" s="3">
        <v>0</v>
      </c>
      <c r="O755" s="3">
        <v>57000</v>
      </c>
      <c r="P755" s="3">
        <v>-54150</v>
      </c>
      <c r="Q755" s="3">
        <v>2850</v>
      </c>
      <c r="R755" s="3">
        <v>0</v>
      </c>
      <c r="S755" s="3">
        <v>-54150</v>
      </c>
      <c r="T755" s="3">
        <v>2850</v>
      </c>
      <c r="U755" s="3">
        <v>57000</v>
      </c>
    </row>
    <row r="756" spans="1:21" hidden="1" x14ac:dyDescent="0.2">
      <c r="A756" t="s">
        <v>1364</v>
      </c>
      <c r="B756" t="s">
        <v>1</v>
      </c>
      <c r="C756" t="s">
        <v>2</v>
      </c>
      <c r="D756" t="s">
        <v>3</v>
      </c>
      <c r="E756" t="s">
        <v>746</v>
      </c>
      <c r="F756" t="s">
        <v>316</v>
      </c>
      <c r="G756" s="2"/>
      <c r="H756" t="s">
        <v>747</v>
      </c>
      <c r="I756" s="2">
        <v>40513</v>
      </c>
      <c r="J756" t="s">
        <v>1365</v>
      </c>
      <c r="K756" s="3">
        <v>0</v>
      </c>
      <c r="L756" s="3">
        <v>0</v>
      </c>
      <c r="M756" s="3">
        <v>0</v>
      </c>
      <c r="N756" s="3">
        <v>0</v>
      </c>
      <c r="O756" s="3">
        <v>43200</v>
      </c>
      <c r="P756" s="3">
        <v>-41040</v>
      </c>
      <c r="Q756" s="3">
        <v>2160</v>
      </c>
      <c r="R756" s="3">
        <v>0</v>
      </c>
      <c r="S756" s="3">
        <v>-41040</v>
      </c>
      <c r="T756" s="3">
        <v>2160</v>
      </c>
      <c r="U756" s="3">
        <v>43200</v>
      </c>
    </row>
    <row r="757" spans="1:21" hidden="1" x14ac:dyDescent="0.2">
      <c r="A757" t="s">
        <v>1366</v>
      </c>
      <c r="B757" t="s">
        <v>1</v>
      </c>
      <c r="C757" t="s">
        <v>2</v>
      </c>
      <c r="D757" t="s">
        <v>3</v>
      </c>
      <c r="E757" t="s">
        <v>746</v>
      </c>
      <c r="F757" t="s">
        <v>316</v>
      </c>
      <c r="G757" s="2"/>
      <c r="H757" t="s">
        <v>747</v>
      </c>
      <c r="I757" s="2">
        <v>40513</v>
      </c>
      <c r="J757" t="s">
        <v>837</v>
      </c>
      <c r="K757" s="3">
        <v>0</v>
      </c>
      <c r="L757" s="3">
        <v>0</v>
      </c>
      <c r="M757" s="3">
        <v>0</v>
      </c>
      <c r="N757" s="3">
        <v>0</v>
      </c>
      <c r="O757" s="3">
        <v>50960</v>
      </c>
      <c r="P757" s="3">
        <v>-48412</v>
      </c>
      <c r="Q757" s="3">
        <v>2548</v>
      </c>
      <c r="R757" s="3">
        <v>0</v>
      </c>
      <c r="S757" s="3">
        <v>-48412</v>
      </c>
      <c r="T757" s="3">
        <v>2548</v>
      </c>
      <c r="U757" s="3">
        <v>50960</v>
      </c>
    </row>
    <row r="758" spans="1:21" hidden="1" x14ac:dyDescent="0.2">
      <c r="A758" t="s">
        <v>1367</v>
      </c>
      <c r="B758" t="s">
        <v>1</v>
      </c>
      <c r="C758" t="s">
        <v>2</v>
      </c>
      <c r="D758" t="s">
        <v>79</v>
      </c>
      <c r="E758" t="s">
        <v>746</v>
      </c>
      <c r="F758" t="s">
        <v>316</v>
      </c>
      <c r="G758" s="2"/>
      <c r="H758" t="s">
        <v>747</v>
      </c>
      <c r="I758" s="2">
        <v>40534</v>
      </c>
      <c r="J758" t="s">
        <v>1368</v>
      </c>
      <c r="K758" s="3">
        <v>0</v>
      </c>
      <c r="L758" s="3">
        <v>0</v>
      </c>
      <c r="M758" s="3">
        <v>0</v>
      </c>
      <c r="N758" s="3">
        <v>0</v>
      </c>
      <c r="O758" s="3">
        <v>62437</v>
      </c>
      <c r="P758" s="3">
        <v>-33782.589999999997</v>
      </c>
      <c r="Q758" s="3">
        <v>28654.41</v>
      </c>
      <c r="R758" s="3">
        <v>-1982.03</v>
      </c>
      <c r="S758" s="3">
        <v>-35764.620000000003</v>
      </c>
      <c r="T758" s="3">
        <v>26672.38</v>
      </c>
      <c r="U758" s="3">
        <v>62437</v>
      </c>
    </row>
    <row r="759" spans="1:21" hidden="1" x14ac:dyDescent="0.2">
      <c r="A759" t="s">
        <v>1369</v>
      </c>
      <c r="B759" t="s">
        <v>1</v>
      </c>
      <c r="C759" t="s">
        <v>2</v>
      </c>
      <c r="D759" t="s">
        <v>59</v>
      </c>
      <c r="E759" t="s">
        <v>746</v>
      </c>
      <c r="F759" t="s">
        <v>316</v>
      </c>
      <c r="G759" s="2"/>
      <c r="H759" t="s">
        <v>747</v>
      </c>
      <c r="I759" s="2">
        <v>40513</v>
      </c>
      <c r="J759" t="s">
        <v>1370</v>
      </c>
      <c r="K759" s="3">
        <v>0</v>
      </c>
      <c r="L759" s="3">
        <v>0</v>
      </c>
      <c r="M759" s="3">
        <v>0</v>
      </c>
      <c r="N759" s="3">
        <v>0</v>
      </c>
      <c r="O759" s="3">
        <v>9990</v>
      </c>
      <c r="P759" s="3">
        <v>-9490.5</v>
      </c>
      <c r="Q759" s="3">
        <v>499.5</v>
      </c>
      <c r="R759" s="3">
        <v>0</v>
      </c>
      <c r="S759" s="3">
        <v>-9490.5</v>
      </c>
      <c r="T759" s="3">
        <v>499.5</v>
      </c>
      <c r="U759" s="3">
        <v>9990</v>
      </c>
    </row>
    <row r="760" spans="1:21" hidden="1" x14ac:dyDescent="0.2">
      <c r="A760" t="s">
        <v>1371</v>
      </c>
      <c r="B760" t="s">
        <v>1</v>
      </c>
      <c r="C760" t="s">
        <v>2</v>
      </c>
      <c r="D760" t="s">
        <v>79</v>
      </c>
      <c r="E760" t="s">
        <v>746</v>
      </c>
      <c r="F760" t="s">
        <v>316</v>
      </c>
      <c r="G760" s="2"/>
      <c r="H760" t="s">
        <v>747</v>
      </c>
      <c r="I760" s="2">
        <v>40513</v>
      </c>
      <c r="J760" t="s">
        <v>1357</v>
      </c>
      <c r="K760" s="3">
        <v>0</v>
      </c>
      <c r="L760" s="3">
        <v>0</v>
      </c>
      <c r="M760" s="3">
        <v>0</v>
      </c>
      <c r="N760" s="3">
        <v>0</v>
      </c>
      <c r="O760" s="3">
        <v>7350</v>
      </c>
      <c r="P760" s="3">
        <v>-6982.5</v>
      </c>
      <c r="Q760" s="3">
        <v>367.5</v>
      </c>
      <c r="R760" s="3">
        <v>0</v>
      </c>
      <c r="S760" s="3">
        <v>-6982.5</v>
      </c>
      <c r="T760" s="3">
        <v>367.5</v>
      </c>
      <c r="U760" s="3">
        <v>7350</v>
      </c>
    </row>
    <row r="761" spans="1:21" hidden="1" x14ac:dyDescent="0.2">
      <c r="A761" t="s">
        <v>1372</v>
      </c>
      <c r="B761" t="s">
        <v>1</v>
      </c>
      <c r="C761" t="s">
        <v>2</v>
      </c>
      <c r="D761" t="s">
        <v>79</v>
      </c>
      <c r="E761" t="s">
        <v>746</v>
      </c>
      <c r="F761" t="s">
        <v>316</v>
      </c>
      <c r="G761" s="2"/>
      <c r="H761" t="s">
        <v>747</v>
      </c>
      <c r="I761" s="2">
        <v>40513</v>
      </c>
      <c r="J761" t="s">
        <v>1373</v>
      </c>
      <c r="K761" s="3">
        <v>0</v>
      </c>
      <c r="L761" s="3">
        <v>0</v>
      </c>
      <c r="M761" s="3">
        <v>0</v>
      </c>
      <c r="N761" s="3">
        <v>0</v>
      </c>
      <c r="O761" s="3">
        <v>209972</v>
      </c>
      <c r="P761" s="3">
        <v>-114546.19</v>
      </c>
      <c r="Q761" s="3">
        <v>95425.81</v>
      </c>
      <c r="R761" s="3">
        <v>-6687.18</v>
      </c>
      <c r="S761" s="3">
        <v>-121233.37</v>
      </c>
      <c r="T761" s="3">
        <v>88738.63</v>
      </c>
      <c r="U761" s="3">
        <v>209972</v>
      </c>
    </row>
    <row r="762" spans="1:21" hidden="1" x14ac:dyDescent="0.2">
      <c r="A762" t="s">
        <v>1374</v>
      </c>
      <c r="B762" t="s">
        <v>1</v>
      </c>
      <c r="C762" t="s">
        <v>2</v>
      </c>
      <c r="D762" t="s">
        <v>79</v>
      </c>
      <c r="E762" t="s">
        <v>746</v>
      </c>
      <c r="F762" t="s">
        <v>316</v>
      </c>
      <c r="G762" s="2"/>
      <c r="H762" t="s">
        <v>747</v>
      </c>
      <c r="I762" s="2">
        <v>40513</v>
      </c>
      <c r="J762" t="s">
        <v>1375</v>
      </c>
      <c r="K762" s="3">
        <v>0</v>
      </c>
      <c r="L762" s="3">
        <v>0</v>
      </c>
      <c r="M762" s="3">
        <v>0</v>
      </c>
      <c r="N762" s="3">
        <v>0</v>
      </c>
      <c r="O762" s="3">
        <v>62066</v>
      </c>
      <c r="P762" s="3">
        <v>-33858.910000000003</v>
      </c>
      <c r="Q762" s="3">
        <v>28207.09</v>
      </c>
      <c r="R762" s="3">
        <v>-1976.68</v>
      </c>
      <c r="S762" s="3">
        <v>-35835.589999999997</v>
      </c>
      <c r="T762" s="3">
        <v>26230.41</v>
      </c>
      <c r="U762" s="3">
        <v>62066</v>
      </c>
    </row>
    <row r="763" spans="1:21" hidden="1" x14ac:dyDescent="0.2">
      <c r="A763" t="s">
        <v>1376</v>
      </c>
      <c r="B763" t="s">
        <v>1</v>
      </c>
      <c r="C763" t="s">
        <v>2</v>
      </c>
      <c r="D763" t="s">
        <v>79</v>
      </c>
      <c r="E763" t="s">
        <v>746</v>
      </c>
      <c r="F763" t="s">
        <v>316</v>
      </c>
      <c r="G763" s="2"/>
      <c r="H763" t="s">
        <v>747</v>
      </c>
      <c r="I763" s="2">
        <v>40539</v>
      </c>
      <c r="J763" t="s">
        <v>1377</v>
      </c>
      <c r="K763" s="3">
        <v>0</v>
      </c>
      <c r="L763" s="3">
        <v>0</v>
      </c>
      <c r="M763" s="3">
        <v>0</v>
      </c>
      <c r="N763" s="3">
        <v>0</v>
      </c>
      <c r="O763" s="3">
        <v>31725</v>
      </c>
      <c r="P763" s="3">
        <v>-17152.21</v>
      </c>
      <c r="Q763" s="3">
        <v>14572.79</v>
      </c>
      <c r="R763" s="3">
        <v>-1008.89</v>
      </c>
      <c r="S763" s="3">
        <v>-18161.099999999999</v>
      </c>
      <c r="T763" s="3">
        <v>13563.9</v>
      </c>
      <c r="U763" s="3">
        <v>31725</v>
      </c>
    </row>
    <row r="764" spans="1:21" hidden="1" x14ac:dyDescent="0.2">
      <c r="A764" t="s">
        <v>1378</v>
      </c>
      <c r="B764" t="s">
        <v>1</v>
      </c>
      <c r="C764" t="s">
        <v>2</v>
      </c>
      <c r="D764" t="s">
        <v>59</v>
      </c>
      <c r="E764" t="s">
        <v>746</v>
      </c>
      <c r="F764" t="s">
        <v>316</v>
      </c>
      <c r="G764" s="2"/>
      <c r="H764" t="s">
        <v>747</v>
      </c>
      <c r="I764" s="2">
        <v>40513</v>
      </c>
      <c r="J764" t="s">
        <v>1379</v>
      </c>
      <c r="K764" s="3">
        <v>0</v>
      </c>
      <c r="L764" s="3">
        <v>0</v>
      </c>
      <c r="M764" s="3">
        <v>0</v>
      </c>
      <c r="N764" s="3">
        <v>0</v>
      </c>
      <c r="O764" s="3">
        <v>469788</v>
      </c>
      <c r="P764" s="3">
        <v>-256283.84</v>
      </c>
      <c r="Q764" s="3">
        <v>213504.16</v>
      </c>
      <c r="R764" s="3">
        <v>-14961.8</v>
      </c>
      <c r="S764" s="3">
        <v>-271245.64</v>
      </c>
      <c r="T764" s="3">
        <v>198542.36</v>
      </c>
      <c r="U764" s="3">
        <v>469788</v>
      </c>
    </row>
    <row r="765" spans="1:21" hidden="1" x14ac:dyDescent="0.2">
      <c r="A765" t="s">
        <v>1380</v>
      </c>
      <c r="B765" t="s">
        <v>1</v>
      </c>
      <c r="C765" t="s">
        <v>2</v>
      </c>
      <c r="D765" t="s">
        <v>79</v>
      </c>
      <c r="E765" t="s">
        <v>746</v>
      </c>
      <c r="F765" t="s">
        <v>316</v>
      </c>
      <c r="G765" s="2"/>
      <c r="H765" t="s">
        <v>747</v>
      </c>
      <c r="I765" s="2">
        <v>40544</v>
      </c>
      <c r="J765" t="s">
        <v>1381</v>
      </c>
      <c r="K765" s="3">
        <v>0</v>
      </c>
      <c r="L765" s="3">
        <v>0</v>
      </c>
      <c r="M765" s="3">
        <v>0</v>
      </c>
      <c r="N765" s="3">
        <v>0</v>
      </c>
      <c r="O765" s="3">
        <v>80000</v>
      </c>
      <c r="P765" s="3">
        <v>-49895.27</v>
      </c>
      <c r="Q765" s="3">
        <v>30104.73</v>
      </c>
      <c r="R765" s="3">
        <v>-2944.12</v>
      </c>
      <c r="S765" s="3">
        <v>-52839.39</v>
      </c>
      <c r="T765" s="3">
        <v>27160.61</v>
      </c>
      <c r="U765" s="3">
        <v>80000</v>
      </c>
    </row>
    <row r="766" spans="1:21" hidden="1" x14ac:dyDescent="0.2">
      <c r="A766" t="s">
        <v>1382</v>
      </c>
      <c r="B766" t="s">
        <v>1</v>
      </c>
      <c r="C766" t="s">
        <v>2</v>
      </c>
      <c r="D766" t="s">
        <v>79</v>
      </c>
      <c r="E766" t="s">
        <v>746</v>
      </c>
      <c r="F766" t="s">
        <v>316</v>
      </c>
      <c r="G766" s="2"/>
      <c r="H766" t="s">
        <v>747</v>
      </c>
      <c r="I766" s="2">
        <v>40575</v>
      </c>
      <c r="J766" t="s">
        <v>1383</v>
      </c>
      <c r="K766" s="3">
        <v>0</v>
      </c>
      <c r="L766" s="3">
        <v>0</v>
      </c>
      <c r="M766" s="3">
        <v>0</v>
      </c>
      <c r="N766" s="3">
        <v>0</v>
      </c>
      <c r="O766" s="3">
        <v>8967</v>
      </c>
      <c r="P766" s="3">
        <v>-8518.65</v>
      </c>
      <c r="Q766" s="3">
        <v>448.35</v>
      </c>
      <c r="R766" s="3">
        <v>0</v>
      </c>
      <c r="S766" s="3">
        <v>-8518.65</v>
      </c>
      <c r="T766" s="3">
        <v>448.35</v>
      </c>
      <c r="U766" s="3">
        <v>8967</v>
      </c>
    </row>
    <row r="767" spans="1:21" hidden="1" x14ac:dyDescent="0.2">
      <c r="A767" t="s">
        <v>1384</v>
      </c>
      <c r="B767" t="s">
        <v>1</v>
      </c>
      <c r="C767" t="s">
        <v>2</v>
      </c>
      <c r="D767" t="s">
        <v>79</v>
      </c>
      <c r="E767" t="s">
        <v>746</v>
      </c>
      <c r="F767" t="s">
        <v>316</v>
      </c>
      <c r="G767" s="2"/>
      <c r="H767" t="s">
        <v>747</v>
      </c>
      <c r="I767" s="2">
        <v>40575</v>
      </c>
      <c r="J767" t="s">
        <v>1385</v>
      </c>
      <c r="K767" s="3">
        <v>0</v>
      </c>
      <c r="L767" s="3">
        <v>0</v>
      </c>
      <c r="M767" s="3">
        <v>0</v>
      </c>
      <c r="N767" s="3">
        <v>0</v>
      </c>
      <c r="O767" s="3">
        <v>69008</v>
      </c>
      <c r="P767" s="3">
        <v>-65557.600000000006</v>
      </c>
      <c r="Q767" s="3">
        <v>3450.4</v>
      </c>
      <c r="R767" s="3">
        <v>0</v>
      </c>
      <c r="S767" s="3">
        <v>-65557.600000000006</v>
      </c>
      <c r="T767" s="3">
        <v>3450.4</v>
      </c>
      <c r="U767" s="3">
        <v>69008</v>
      </c>
    </row>
    <row r="768" spans="1:21" hidden="1" x14ac:dyDescent="0.2">
      <c r="A768" t="s">
        <v>1386</v>
      </c>
      <c r="B768" t="s">
        <v>1</v>
      </c>
      <c r="C768" t="s">
        <v>2</v>
      </c>
      <c r="D768" t="s">
        <v>79</v>
      </c>
      <c r="E768" t="s">
        <v>746</v>
      </c>
      <c r="F768" t="s">
        <v>316</v>
      </c>
      <c r="G768" s="2"/>
      <c r="H768" t="s">
        <v>747</v>
      </c>
      <c r="I768" s="2">
        <v>40575</v>
      </c>
      <c r="J768" t="s">
        <v>1387</v>
      </c>
      <c r="K768" s="3">
        <v>0</v>
      </c>
      <c r="L768" s="3">
        <v>0</v>
      </c>
      <c r="M768" s="3">
        <v>0</v>
      </c>
      <c r="N768" s="3">
        <v>0</v>
      </c>
      <c r="O768" s="3">
        <v>43669</v>
      </c>
      <c r="P768" s="3">
        <v>-41485.550000000003</v>
      </c>
      <c r="Q768" s="3">
        <v>2183.4499999999998</v>
      </c>
      <c r="R768" s="3">
        <v>0</v>
      </c>
      <c r="S768" s="3">
        <v>-41485.550000000003</v>
      </c>
      <c r="T768" s="3">
        <v>2183.4499999999998</v>
      </c>
      <c r="U768" s="3">
        <v>43669</v>
      </c>
    </row>
    <row r="769" spans="1:21" hidden="1" x14ac:dyDescent="0.2">
      <c r="A769" t="s">
        <v>1388</v>
      </c>
      <c r="B769" t="s">
        <v>1</v>
      </c>
      <c r="C769" t="s">
        <v>2</v>
      </c>
      <c r="D769" t="s">
        <v>79</v>
      </c>
      <c r="E769" t="s">
        <v>746</v>
      </c>
      <c r="F769" t="s">
        <v>316</v>
      </c>
      <c r="G769" s="2"/>
      <c r="H769" t="s">
        <v>747</v>
      </c>
      <c r="I769" s="2">
        <v>40575</v>
      </c>
      <c r="J769" t="s">
        <v>1389</v>
      </c>
      <c r="K769" s="3">
        <v>0</v>
      </c>
      <c r="L769" s="3">
        <v>0</v>
      </c>
      <c r="M769" s="3">
        <v>0</v>
      </c>
      <c r="N769" s="3">
        <v>0</v>
      </c>
      <c r="O769" s="3">
        <v>10350</v>
      </c>
      <c r="P769" s="3">
        <v>-9832.5</v>
      </c>
      <c r="Q769" s="3">
        <v>517.5</v>
      </c>
      <c r="R769" s="3">
        <v>0</v>
      </c>
      <c r="S769" s="3">
        <v>-9832.5</v>
      </c>
      <c r="T769" s="3">
        <v>517.5</v>
      </c>
      <c r="U769" s="3">
        <v>10350</v>
      </c>
    </row>
    <row r="770" spans="1:21" hidden="1" x14ac:dyDescent="0.2">
      <c r="A770" t="s">
        <v>1390</v>
      </c>
      <c r="B770" t="s">
        <v>1</v>
      </c>
      <c r="C770" t="s">
        <v>2</v>
      </c>
      <c r="D770" t="s">
        <v>79</v>
      </c>
      <c r="E770" t="s">
        <v>746</v>
      </c>
      <c r="F770" t="s">
        <v>316</v>
      </c>
      <c r="G770" s="2"/>
      <c r="H770" t="s">
        <v>747</v>
      </c>
      <c r="I770" s="2">
        <v>40603</v>
      </c>
      <c r="J770" t="s">
        <v>1391</v>
      </c>
      <c r="K770" s="3">
        <v>0</v>
      </c>
      <c r="L770" s="3">
        <v>0</v>
      </c>
      <c r="M770" s="3">
        <v>0</v>
      </c>
      <c r="N770" s="3">
        <v>0</v>
      </c>
      <c r="O770" s="3">
        <v>191815</v>
      </c>
      <c r="P770" s="3">
        <v>-182224.25</v>
      </c>
      <c r="Q770" s="3">
        <v>9590.75</v>
      </c>
      <c r="R770" s="3">
        <v>0</v>
      </c>
      <c r="S770" s="3">
        <v>-182224.25</v>
      </c>
      <c r="T770" s="3">
        <v>9590.75</v>
      </c>
      <c r="U770" s="3">
        <v>191815</v>
      </c>
    </row>
    <row r="771" spans="1:21" hidden="1" x14ac:dyDescent="0.2">
      <c r="A771" t="s">
        <v>1392</v>
      </c>
      <c r="B771" t="s">
        <v>1</v>
      </c>
      <c r="C771" t="s">
        <v>2</v>
      </c>
      <c r="D771" t="s">
        <v>79</v>
      </c>
      <c r="E771" t="s">
        <v>746</v>
      </c>
      <c r="F771" t="s">
        <v>316</v>
      </c>
      <c r="G771" s="2"/>
      <c r="H771" t="s">
        <v>747</v>
      </c>
      <c r="I771" s="2">
        <v>40603</v>
      </c>
      <c r="J771" t="s">
        <v>1393</v>
      </c>
      <c r="K771" s="3">
        <v>0</v>
      </c>
      <c r="L771" s="3">
        <v>0</v>
      </c>
      <c r="M771" s="3">
        <v>0</v>
      </c>
      <c r="N771" s="3">
        <v>0</v>
      </c>
      <c r="O771" s="3">
        <v>5562</v>
      </c>
      <c r="P771" s="3">
        <v>-2946.83</v>
      </c>
      <c r="Q771" s="3">
        <v>2615.17</v>
      </c>
      <c r="R771" s="3">
        <v>-177.05</v>
      </c>
      <c r="S771" s="3">
        <v>-3123.88</v>
      </c>
      <c r="T771" s="3">
        <v>2438.12</v>
      </c>
      <c r="U771" s="3">
        <v>5562</v>
      </c>
    </row>
    <row r="772" spans="1:21" hidden="1" x14ac:dyDescent="0.2">
      <c r="A772" t="s">
        <v>1394</v>
      </c>
      <c r="B772" t="s">
        <v>1</v>
      </c>
      <c r="C772" t="s">
        <v>2</v>
      </c>
      <c r="D772" t="s">
        <v>79</v>
      </c>
      <c r="E772" t="s">
        <v>746</v>
      </c>
      <c r="F772" t="s">
        <v>316</v>
      </c>
      <c r="G772" s="2"/>
      <c r="H772" t="s">
        <v>747</v>
      </c>
      <c r="I772" s="2">
        <v>40603</v>
      </c>
      <c r="J772" t="s">
        <v>1395</v>
      </c>
      <c r="K772" s="3">
        <v>0</v>
      </c>
      <c r="L772" s="3">
        <v>0</v>
      </c>
      <c r="M772" s="3">
        <v>0</v>
      </c>
      <c r="N772" s="3">
        <v>0</v>
      </c>
      <c r="O772" s="3">
        <v>43010</v>
      </c>
      <c r="P772" s="3">
        <v>-40859.5</v>
      </c>
      <c r="Q772" s="3">
        <v>2150.5</v>
      </c>
      <c r="R772" s="3">
        <v>0</v>
      </c>
      <c r="S772" s="3">
        <v>-40859.5</v>
      </c>
      <c r="T772" s="3">
        <v>2150.5</v>
      </c>
      <c r="U772" s="3">
        <v>43010</v>
      </c>
    </row>
    <row r="773" spans="1:21" hidden="1" x14ac:dyDescent="0.2">
      <c r="A773" t="s">
        <v>1396</v>
      </c>
      <c r="B773" t="s">
        <v>1</v>
      </c>
      <c r="C773" t="s">
        <v>2</v>
      </c>
      <c r="D773" t="s">
        <v>59</v>
      </c>
      <c r="E773" t="s">
        <v>746</v>
      </c>
      <c r="F773" t="s">
        <v>316</v>
      </c>
      <c r="G773" s="2"/>
      <c r="H773" t="s">
        <v>747</v>
      </c>
      <c r="I773" s="2">
        <v>40609</v>
      </c>
      <c r="J773" t="s">
        <v>1397</v>
      </c>
      <c r="K773" s="3">
        <v>0</v>
      </c>
      <c r="L773" s="3">
        <v>0</v>
      </c>
      <c r="M773" s="3">
        <v>0</v>
      </c>
      <c r="N773" s="3">
        <v>0</v>
      </c>
      <c r="O773" s="3">
        <v>36182</v>
      </c>
      <c r="P773" s="3">
        <v>-19052.53</v>
      </c>
      <c r="Q773" s="3">
        <v>17129.47</v>
      </c>
      <c r="R773" s="3">
        <v>-1141.79</v>
      </c>
      <c r="S773" s="3">
        <v>-20194.32</v>
      </c>
      <c r="T773" s="3">
        <v>15987.68</v>
      </c>
      <c r="U773" s="3">
        <v>36182</v>
      </c>
    </row>
    <row r="774" spans="1:21" hidden="1" x14ac:dyDescent="0.2">
      <c r="A774" t="s">
        <v>1398</v>
      </c>
      <c r="B774" t="s">
        <v>1</v>
      </c>
      <c r="C774" t="s">
        <v>2</v>
      </c>
      <c r="D774" t="s">
        <v>59</v>
      </c>
      <c r="E774" t="s">
        <v>746</v>
      </c>
      <c r="F774" t="s">
        <v>316</v>
      </c>
      <c r="G774" s="2"/>
      <c r="H774" t="s">
        <v>747</v>
      </c>
      <c r="I774" s="2">
        <v>40609</v>
      </c>
      <c r="J774" t="s">
        <v>1399</v>
      </c>
      <c r="K774" s="3">
        <v>0</v>
      </c>
      <c r="L774" s="3">
        <v>0</v>
      </c>
      <c r="M774" s="3">
        <v>0</v>
      </c>
      <c r="N774" s="3">
        <v>0</v>
      </c>
      <c r="O774" s="3">
        <v>36400</v>
      </c>
      <c r="P774" s="3">
        <v>-19167.32</v>
      </c>
      <c r="Q774" s="3">
        <v>17232.68</v>
      </c>
      <c r="R774" s="3">
        <v>-1148.67</v>
      </c>
      <c r="S774" s="3">
        <v>-20315.990000000002</v>
      </c>
      <c r="T774" s="3">
        <v>16084.01</v>
      </c>
      <c r="U774" s="3">
        <v>36400</v>
      </c>
    </row>
    <row r="775" spans="1:21" hidden="1" x14ac:dyDescent="0.2">
      <c r="A775" t="s">
        <v>1400</v>
      </c>
      <c r="B775" t="s">
        <v>1</v>
      </c>
      <c r="C775" t="s">
        <v>2</v>
      </c>
      <c r="D775" t="s">
        <v>79</v>
      </c>
      <c r="E775" t="s">
        <v>746</v>
      </c>
      <c r="F775" t="s">
        <v>316</v>
      </c>
      <c r="G775" s="2"/>
      <c r="H775" t="s">
        <v>747</v>
      </c>
      <c r="I775" s="2">
        <v>40603</v>
      </c>
      <c r="J775" t="s">
        <v>1401</v>
      </c>
      <c r="K775" s="3">
        <v>0</v>
      </c>
      <c r="L775" s="3">
        <v>0</v>
      </c>
      <c r="M775" s="3">
        <v>0</v>
      </c>
      <c r="N775" s="3">
        <v>0</v>
      </c>
      <c r="O775" s="3">
        <v>57204</v>
      </c>
      <c r="P775" s="3">
        <v>-30307.439999999999</v>
      </c>
      <c r="Q775" s="3">
        <v>26896.560000000001</v>
      </c>
      <c r="R775" s="3">
        <v>-1820.94</v>
      </c>
      <c r="S775" s="3">
        <v>-32128.38</v>
      </c>
      <c r="T775" s="3">
        <v>25075.62</v>
      </c>
      <c r="U775" s="3">
        <v>57204</v>
      </c>
    </row>
    <row r="776" spans="1:21" hidden="1" x14ac:dyDescent="0.2">
      <c r="A776" t="s">
        <v>1402</v>
      </c>
      <c r="B776" t="s">
        <v>1</v>
      </c>
      <c r="C776" t="s">
        <v>2</v>
      </c>
      <c r="D776" t="s">
        <v>79</v>
      </c>
      <c r="E776" t="s">
        <v>746</v>
      </c>
      <c r="F776" t="s">
        <v>316</v>
      </c>
      <c r="G776" s="2"/>
      <c r="H776" t="s">
        <v>747</v>
      </c>
      <c r="I776" s="2">
        <v>40604</v>
      </c>
      <c r="J776" t="s">
        <v>1403</v>
      </c>
      <c r="K776" s="3">
        <v>0</v>
      </c>
      <c r="L776" s="3">
        <v>0</v>
      </c>
      <c r="M776" s="3">
        <v>0</v>
      </c>
      <c r="N776" s="3">
        <v>0</v>
      </c>
      <c r="O776" s="3">
        <v>34676</v>
      </c>
      <c r="P776" s="3">
        <v>-18368.86</v>
      </c>
      <c r="Q776" s="3">
        <v>16307.14</v>
      </c>
      <c r="R776" s="3">
        <v>-1104.2</v>
      </c>
      <c r="S776" s="3">
        <v>-19473.060000000001</v>
      </c>
      <c r="T776" s="3">
        <v>15202.94</v>
      </c>
      <c r="U776" s="3">
        <v>34676</v>
      </c>
    </row>
    <row r="777" spans="1:21" hidden="1" x14ac:dyDescent="0.2">
      <c r="A777" t="s">
        <v>1404</v>
      </c>
      <c r="B777" t="s">
        <v>1</v>
      </c>
      <c r="C777" t="s">
        <v>2</v>
      </c>
      <c r="D777" t="s">
        <v>79</v>
      </c>
      <c r="E777" t="s">
        <v>746</v>
      </c>
      <c r="F777" t="s">
        <v>316</v>
      </c>
      <c r="G777" s="2"/>
      <c r="H777" t="s">
        <v>747</v>
      </c>
      <c r="I777" s="2">
        <v>40651</v>
      </c>
      <c r="J777" t="s">
        <v>1405</v>
      </c>
      <c r="K777" s="3">
        <v>0</v>
      </c>
      <c r="L777" s="3">
        <v>0</v>
      </c>
      <c r="M777" s="3">
        <v>0</v>
      </c>
      <c r="N777" s="3">
        <v>0</v>
      </c>
      <c r="O777" s="3">
        <v>65296</v>
      </c>
      <c r="P777" s="3">
        <v>-62031.199999999997</v>
      </c>
      <c r="Q777" s="3">
        <v>3264.8</v>
      </c>
      <c r="R777" s="3">
        <v>0</v>
      </c>
      <c r="S777" s="3">
        <v>-62031.199999999997</v>
      </c>
      <c r="T777" s="3">
        <v>3264.8</v>
      </c>
      <c r="U777" s="3">
        <v>65296</v>
      </c>
    </row>
    <row r="778" spans="1:21" hidden="1" x14ac:dyDescent="0.2">
      <c r="A778" t="s">
        <v>1406</v>
      </c>
      <c r="B778" t="s">
        <v>1</v>
      </c>
      <c r="C778" t="s">
        <v>2</v>
      </c>
      <c r="D778" t="s">
        <v>79</v>
      </c>
      <c r="E778" t="s">
        <v>746</v>
      </c>
      <c r="F778" t="s">
        <v>316</v>
      </c>
      <c r="G778" s="2"/>
      <c r="H778" t="s">
        <v>747</v>
      </c>
      <c r="I778" s="2">
        <v>40634</v>
      </c>
      <c r="J778" t="s">
        <v>1407</v>
      </c>
      <c r="K778" s="3">
        <v>0</v>
      </c>
      <c r="L778" s="3">
        <v>0</v>
      </c>
      <c r="M778" s="3">
        <v>0</v>
      </c>
      <c r="N778" s="3">
        <v>0</v>
      </c>
      <c r="O778" s="3">
        <v>9307</v>
      </c>
      <c r="P778" s="3">
        <v>-4880.88</v>
      </c>
      <c r="Q778" s="3">
        <v>4426.12</v>
      </c>
      <c r="R778" s="3">
        <v>-296.25</v>
      </c>
      <c r="S778" s="3">
        <v>-5177.13</v>
      </c>
      <c r="T778" s="3">
        <v>4129.87</v>
      </c>
      <c r="U778" s="3">
        <v>9307</v>
      </c>
    </row>
    <row r="779" spans="1:21" hidden="1" x14ac:dyDescent="0.2">
      <c r="A779" t="s">
        <v>1408</v>
      </c>
      <c r="B779" t="s">
        <v>1</v>
      </c>
      <c r="C779" t="s">
        <v>2</v>
      </c>
      <c r="D779" t="s">
        <v>79</v>
      </c>
      <c r="E779" t="s">
        <v>746</v>
      </c>
      <c r="F779" t="s">
        <v>316</v>
      </c>
      <c r="G779" s="2"/>
      <c r="H779" t="s">
        <v>747</v>
      </c>
      <c r="I779" s="2">
        <v>40634</v>
      </c>
      <c r="J779" t="s">
        <v>1409</v>
      </c>
      <c r="K779" s="3">
        <v>0</v>
      </c>
      <c r="L779" s="3">
        <v>0</v>
      </c>
      <c r="M779" s="3">
        <v>0</v>
      </c>
      <c r="N779" s="3">
        <v>0</v>
      </c>
      <c r="O779" s="3">
        <v>49600</v>
      </c>
      <c r="P779" s="3">
        <v>-47120</v>
      </c>
      <c r="Q779" s="3">
        <v>2480</v>
      </c>
      <c r="R779" s="3">
        <v>0</v>
      </c>
      <c r="S779" s="3">
        <v>-47120</v>
      </c>
      <c r="T779" s="3">
        <v>2480</v>
      </c>
      <c r="U779" s="3">
        <v>49600</v>
      </c>
    </row>
    <row r="780" spans="1:21" hidden="1" x14ac:dyDescent="0.2">
      <c r="A780" t="s">
        <v>1410</v>
      </c>
      <c r="B780" t="s">
        <v>1</v>
      </c>
      <c r="C780" t="s">
        <v>2</v>
      </c>
      <c r="D780" t="s">
        <v>79</v>
      </c>
      <c r="E780" t="s">
        <v>746</v>
      </c>
      <c r="F780" t="s">
        <v>316</v>
      </c>
      <c r="G780" s="2"/>
      <c r="H780" t="s">
        <v>747</v>
      </c>
      <c r="I780" s="2">
        <v>40634</v>
      </c>
      <c r="J780" t="s">
        <v>1411</v>
      </c>
      <c r="K780" s="3">
        <v>0</v>
      </c>
      <c r="L780" s="3">
        <v>0</v>
      </c>
      <c r="M780" s="3">
        <v>0</v>
      </c>
      <c r="N780" s="3">
        <v>0</v>
      </c>
      <c r="O780" s="3">
        <v>50600</v>
      </c>
      <c r="P780" s="3">
        <v>-48070</v>
      </c>
      <c r="Q780" s="3">
        <v>2530</v>
      </c>
      <c r="R780" s="3">
        <v>0</v>
      </c>
      <c r="S780" s="3">
        <v>-48070</v>
      </c>
      <c r="T780" s="3">
        <v>2530</v>
      </c>
      <c r="U780" s="3">
        <v>50600</v>
      </c>
    </row>
    <row r="781" spans="1:21" hidden="1" x14ac:dyDescent="0.2">
      <c r="A781" t="s">
        <v>1412</v>
      </c>
      <c r="B781" t="s">
        <v>1</v>
      </c>
      <c r="C781" t="s">
        <v>2</v>
      </c>
      <c r="D781" t="s">
        <v>3</v>
      </c>
      <c r="E781" t="s">
        <v>746</v>
      </c>
      <c r="F781" t="s">
        <v>316</v>
      </c>
      <c r="G781" s="2"/>
      <c r="H781" t="s">
        <v>747</v>
      </c>
      <c r="I781" s="2">
        <v>40679</v>
      </c>
      <c r="J781" t="s">
        <v>1413</v>
      </c>
      <c r="K781" s="3">
        <v>0</v>
      </c>
      <c r="L781" s="3">
        <v>0</v>
      </c>
      <c r="M781" s="3">
        <v>0</v>
      </c>
      <c r="N781" s="3">
        <v>0</v>
      </c>
      <c r="O781" s="3">
        <v>237807</v>
      </c>
      <c r="P781" s="3">
        <v>-162837.94</v>
      </c>
      <c r="Q781" s="3">
        <v>74969.06</v>
      </c>
      <c r="R781" s="3">
        <v>0</v>
      </c>
      <c r="S781" s="3">
        <v>-162837.94</v>
      </c>
      <c r="T781" s="3">
        <v>74969.06</v>
      </c>
      <c r="U781" s="3">
        <v>237807</v>
      </c>
    </row>
    <row r="782" spans="1:21" hidden="1" x14ac:dyDescent="0.2">
      <c r="A782" t="s">
        <v>1414</v>
      </c>
      <c r="B782" t="s">
        <v>1</v>
      </c>
      <c r="C782" t="s">
        <v>2</v>
      </c>
      <c r="D782" t="s">
        <v>3</v>
      </c>
      <c r="E782" t="s">
        <v>746</v>
      </c>
      <c r="F782" t="s">
        <v>316</v>
      </c>
      <c r="G782" s="2"/>
      <c r="H782" t="s">
        <v>747</v>
      </c>
      <c r="I782" s="2">
        <v>40673</v>
      </c>
      <c r="J782" t="s">
        <v>1415</v>
      </c>
      <c r="K782" s="3">
        <v>0</v>
      </c>
      <c r="L782" s="3">
        <v>0</v>
      </c>
      <c r="M782" s="3">
        <v>0</v>
      </c>
      <c r="N782" s="3">
        <v>0</v>
      </c>
      <c r="O782" s="3">
        <v>1167475</v>
      </c>
      <c r="P782" s="3">
        <v>-799426.53</v>
      </c>
      <c r="Q782" s="3">
        <v>368048.47</v>
      </c>
      <c r="R782" s="3">
        <v>0</v>
      </c>
      <c r="S782" s="3">
        <v>-799426.53</v>
      </c>
      <c r="T782" s="3">
        <v>368048.47</v>
      </c>
      <c r="U782" s="3">
        <v>1167475</v>
      </c>
    </row>
    <row r="783" spans="1:21" hidden="1" x14ac:dyDescent="0.2">
      <c r="A783" t="s">
        <v>1416</v>
      </c>
      <c r="B783" t="s">
        <v>1</v>
      </c>
      <c r="C783" t="s">
        <v>2</v>
      </c>
      <c r="D783" t="s">
        <v>59</v>
      </c>
      <c r="E783" t="s">
        <v>746</v>
      </c>
      <c r="F783" t="s">
        <v>316</v>
      </c>
      <c r="G783" s="2"/>
      <c r="H783" t="s">
        <v>747</v>
      </c>
      <c r="I783" s="2">
        <v>40666</v>
      </c>
      <c r="J783" t="s">
        <v>1417</v>
      </c>
      <c r="K783" s="3">
        <v>0</v>
      </c>
      <c r="L783" s="3">
        <v>0</v>
      </c>
      <c r="M783" s="3">
        <v>0</v>
      </c>
      <c r="N783" s="3">
        <v>0</v>
      </c>
      <c r="O783" s="3">
        <v>238362</v>
      </c>
      <c r="P783" s="3">
        <v>-123721.9</v>
      </c>
      <c r="Q783" s="3">
        <v>114640.1</v>
      </c>
      <c r="R783" s="3">
        <v>-7592.17</v>
      </c>
      <c r="S783" s="3">
        <v>-131314.07</v>
      </c>
      <c r="T783" s="3">
        <v>107047.93</v>
      </c>
      <c r="U783" s="3">
        <v>238362</v>
      </c>
    </row>
    <row r="784" spans="1:21" hidden="1" x14ac:dyDescent="0.2">
      <c r="A784" t="s">
        <v>1418</v>
      </c>
      <c r="B784" t="s">
        <v>1</v>
      </c>
      <c r="C784" t="s">
        <v>2</v>
      </c>
      <c r="D784" t="s">
        <v>59</v>
      </c>
      <c r="E784" t="s">
        <v>746</v>
      </c>
      <c r="F784" t="s">
        <v>316</v>
      </c>
      <c r="G784" s="2"/>
      <c r="H784" t="s">
        <v>747</v>
      </c>
      <c r="I784" s="2">
        <v>40666</v>
      </c>
      <c r="J784" t="s">
        <v>1419</v>
      </c>
      <c r="K784" s="3">
        <v>0</v>
      </c>
      <c r="L784" s="3">
        <v>0</v>
      </c>
      <c r="M784" s="3">
        <v>0</v>
      </c>
      <c r="N784" s="3">
        <v>0</v>
      </c>
      <c r="O784" s="3">
        <v>1485673</v>
      </c>
      <c r="P784" s="3">
        <v>-771139.26</v>
      </c>
      <c r="Q784" s="3">
        <v>714533.74</v>
      </c>
      <c r="R784" s="3">
        <v>-47320.78</v>
      </c>
      <c r="S784" s="3">
        <v>-818460.04</v>
      </c>
      <c r="T784" s="3">
        <v>667212.96</v>
      </c>
      <c r="U784" s="3">
        <v>1485673</v>
      </c>
    </row>
    <row r="785" spans="1:21" hidden="1" x14ac:dyDescent="0.2">
      <c r="A785" t="s">
        <v>1420</v>
      </c>
      <c r="B785" t="s">
        <v>1</v>
      </c>
      <c r="C785" t="s">
        <v>2</v>
      </c>
      <c r="D785" t="s">
        <v>59</v>
      </c>
      <c r="E785" t="s">
        <v>746</v>
      </c>
      <c r="F785" t="s">
        <v>316</v>
      </c>
      <c r="G785" s="2"/>
      <c r="H785" t="s">
        <v>747</v>
      </c>
      <c r="I785" s="2">
        <v>40666</v>
      </c>
      <c r="J785" t="s">
        <v>1421</v>
      </c>
      <c r="K785" s="3">
        <v>0</v>
      </c>
      <c r="L785" s="3">
        <v>0</v>
      </c>
      <c r="M785" s="3">
        <v>0</v>
      </c>
      <c r="N785" s="3">
        <v>0</v>
      </c>
      <c r="O785" s="3">
        <v>305272</v>
      </c>
      <c r="P785" s="3">
        <v>-209034.48</v>
      </c>
      <c r="Q785" s="3">
        <v>96237.52</v>
      </c>
      <c r="R785" s="3">
        <v>0</v>
      </c>
      <c r="S785" s="3">
        <v>-209034.48</v>
      </c>
      <c r="T785" s="3">
        <v>96237.52</v>
      </c>
      <c r="U785" s="3">
        <v>305272</v>
      </c>
    </row>
    <row r="786" spans="1:21" hidden="1" x14ac:dyDescent="0.2">
      <c r="A786" t="s">
        <v>1422</v>
      </c>
      <c r="B786" t="s">
        <v>1</v>
      </c>
      <c r="C786" t="s">
        <v>2</v>
      </c>
      <c r="D786" t="s">
        <v>59</v>
      </c>
      <c r="E786" t="s">
        <v>746</v>
      </c>
      <c r="F786" t="s">
        <v>316</v>
      </c>
      <c r="G786" s="2"/>
      <c r="H786" t="s">
        <v>747</v>
      </c>
      <c r="I786" s="2">
        <v>40664</v>
      </c>
      <c r="J786" t="s">
        <v>1423</v>
      </c>
      <c r="K786" s="3">
        <v>0</v>
      </c>
      <c r="L786" s="3">
        <v>0</v>
      </c>
      <c r="M786" s="3">
        <v>0</v>
      </c>
      <c r="N786" s="3">
        <v>0</v>
      </c>
      <c r="O786" s="3">
        <v>132591</v>
      </c>
      <c r="P786" s="3">
        <v>-125961.45</v>
      </c>
      <c r="Q786" s="3">
        <v>6629.55</v>
      </c>
      <c r="R786" s="3">
        <v>0</v>
      </c>
      <c r="S786" s="3">
        <v>-125961.45</v>
      </c>
      <c r="T786" s="3">
        <v>6629.55</v>
      </c>
      <c r="U786" s="3">
        <v>132591</v>
      </c>
    </row>
    <row r="787" spans="1:21" hidden="1" x14ac:dyDescent="0.2">
      <c r="A787" t="s">
        <v>1424</v>
      </c>
      <c r="B787" t="s">
        <v>1</v>
      </c>
      <c r="C787" t="s">
        <v>2</v>
      </c>
      <c r="D787" t="s">
        <v>3</v>
      </c>
      <c r="E787" t="s">
        <v>746</v>
      </c>
      <c r="F787" t="s">
        <v>316</v>
      </c>
      <c r="G787" s="2"/>
      <c r="H787" t="s">
        <v>747</v>
      </c>
      <c r="I787" s="2">
        <v>40673</v>
      </c>
      <c r="J787" t="s">
        <v>1167</v>
      </c>
      <c r="K787" s="3">
        <v>0</v>
      </c>
      <c r="L787" s="3">
        <v>0</v>
      </c>
      <c r="M787" s="3">
        <v>0</v>
      </c>
      <c r="N787" s="3">
        <v>0</v>
      </c>
      <c r="O787" s="3">
        <v>1765429</v>
      </c>
      <c r="P787" s="3">
        <v>-1208874.52</v>
      </c>
      <c r="Q787" s="3">
        <v>556554.48</v>
      </c>
      <c r="R787" s="3">
        <v>0</v>
      </c>
      <c r="S787" s="3">
        <v>-1208874.52</v>
      </c>
      <c r="T787" s="3">
        <v>556554.48</v>
      </c>
      <c r="U787" s="3">
        <v>1765429</v>
      </c>
    </row>
    <row r="788" spans="1:21" hidden="1" x14ac:dyDescent="0.2">
      <c r="A788" t="s">
        <v>1425</v>
      </c>
      <c r="B788" t="s">
        <v>1</v>
      </c>
      <c r="C788" t="s">
        <v>2</v>
      </c>
      <c r="D788" t="s">
        <v>79</v>
      </c>
      <c r="E788" t="s">
        <v>746</v>
      </c>
      <c r="F788" t="s">
        <v>316</v>
      </c>
      <c r="G788" s="2"/>
      <c r="H788" t="s">
        <v>747</v>
      </c>
      <c r="I788" s="2">
        <v>40709</v>
      </c>
      <c r="J788" t="s">
        <v>1426</v>
      </c>
      <c r="K788" s="3">
        <v>0</v>
      </c>
      <c r="L788" s="3">
        <v>0</v>
      </c>
      <c r="M788" s="3">
        <v>0</v>
      </c>
      <c r="N788" s="3">
        <v>0</v>
      </c>
      <c r="O788" s="3">
        <v>4900</v>
      </c>
      <c r="P788" s="3">
        <v>-4655</v>
      </c>
      <c r="Q788" s="3">
        <v>245</v>
      </c>
      <c r="R788" s="3">
        <v>0</v>
      </c>
      <c r="S788" s="3">
        <v>-4655</v>
      </c>
      <c r="T788" s="3">
        <v>245</v>
      </c>
      <c r="U788" s="3">
        <v>4900</v>
      </c>
    </row>
    <row r="789" spans="1:21" hidden="1" x14ac:dyDescent="0.2">
      <c r="A789" t="s">
        <v>1427</v>
      </c>
      <c r="B789" t="s">
        <v>1</v>
      </c>
      <c r="C789" t="s">
        <v>2</v>
      </c>
      <c r="D789" t="s">
        <v>79</v>
      </c>
      <c r="E789" t="s">
        <v>746</v>
      </c>
      <c r="F789" t="s">
        <v>316</v>
      </c>
      <c r="G789" s="2"/>
      <c r="H789" t="s">
        <v>747</v>
      </c>
      <c r="I789" s="2">
        <v>40709</v>
      </c>
      <c r="J789" t="s">
        <v>1428</v>
      </c>
      <c r="K789" s="3">
        <v>0</v>
      </c>
      <c r="L789" s="3">
        <v>0</v>
      </c>
      <c r="M789" s="3">
        <v>0</v>
      </c>
      <c r="N789" s="3">
        <v>0</v>
      </c>
      <c r="O789" s="3">
        <v>22500</v>
      </c>
      <c r="P789" s="3">
        <v>-21375</v>
      </c>
      <c r="Q789" s="3">
        <v>1125</v>
      </c>
      <c r="R789" s="3">
        <v>0</v>
      </c>
      <c r="S789" s="3">
        <v>-21375</v>
      </c>
      <c r="T789" s="3">
        <v>1125</v>
      </c>
      <c r="U789" s="3">
        <v>22500</v>
      </c>
    </row>
    <row r="790" spans="1:21" hidden="1" x14ac:dyDescent="0.2">
      <c r="A790" t="s">
        <v>1429</v>
      </c>
      <c r="B790" t="s">
        <v>1</v>
      </c>
      <c r="C790" t="s">
        <v>2</v>
      </c>
      <c r="D790" t="s">
        <v>3</v>
      </c>
      <c r="E790" t="s">
        <v>746</v>
      </c>
      <c r="F790" t="s">
        <v>316</v>
      </c>
      <c r="G790" s="2"/>
      <c r="H790" t="s">
        <v>747</v>
      </c>
      <c r="I790" s="2">
        <v>40736</v>
      </c>
      <c r="J790" t="s">
        <v>1430</v>
      </c>
      <c r="K790" s="3">
        <v>0</v>
      </c>
      <c r="L790" s="3">
        <v>0</v>
      </c>
      <c r="M790" s="3">
        <v>0</v>
      </c>
      <c r="N790" s="3">
        <v>0</v>
      </c>
      <c r="O790" s="3">
        <v>57120</v>
      </c>
      <c r="P790" s="3">
        <v>-54264</v>
      </c>
      <c r="Q790" s="3">
        <v>2856</v>
      </c>
      <c r="R790" s="3">
        <v>0</v>
      </c>
      <c r="S790" s="3">
        <v>-54264</v>
      </c>
      <c r="T790" s="3">
        <v>2856</v>
      </c>
      <c r="U790" s="3">
        <v>57120</v>
      </c>
    </row>
    <row r="791" spans="1:21" hidden="1" x14ac:dyDescent="0.2">
      <c r="A791" t="s">
        <v>1431</v>
      </c>
      <c r="B791" t="s">
        <v>1</v>
      </c>
      <c r="C791" t="s">
        <v>2</v>
      </c>
      <c r="D791" t="s">
        <v>79</v>
      </c>
      <c r="E791" t="s">
        <v>746</v>
      </c>
      <c r="F791" t="s">
        <v>316</v>
      </c>
      <c r="G791" s="2"/>
      <c r="H791" t="s">
        <v>747</v>
      </c>
      <c r="I791" s="2">
        <v>40756</v>
      </c>
      <c r="J791" t="s">
        <v>1432</v>
      </c>
      <c r="K791" s="3">
        <v>0</v>
      </c>
      <c r="L791" s="3">
        <v>0</v>
      </c>
      <c r="M791" s="3">
        <v>0</v>
      </c>
      <c r="N791" s="3">
        <v>0</v>
      </c>
      <c r="O791" s="3">
        <v>12199</v>
      </c>
      <c r="P791" s="3">
        <v>-11589.05</v>
      </c>
      <c r="Q791" s="3">
        <v>609.95000000000005</v>
      </c>
      <c r="R791" s="3">
        <v>0</v>
      </c>
      <c r="S791" s="3">
        <v>-11589.05</v>
      </c>
      <c r="T791" s="3">
        <v>609.95000000000005</v>
      </c>
      <c r="U791" s="3">
        <v>12199</v>
      </c>
    </row>
    <row r="792" spans="1:21" hidden="1" x14ac:dyDescent="0.2">
      <c r="A792" t="s">
        <v>1433</v>
      </c>
      <c r="B792" t="s">
        <v>1</v>
      </c>
      <c r="C792" t="s">
        <v>2</v>
      </c>
      <c r="D792" t="s">
        <v>79</v>
      </c>
      <c r="E792" t="s">
        <v>746</v>
      </c>
      <c r="F792" t="s">
        <v>316</v>
      </c>
      <c r="G792" s="2"/>
      <c r="H792" t="s">
        <v>747</v>
      </c>
      <c r="I792" s="2">
        <v>40759</v>
      </c>
      <c r="J792" t="s">
        <v>1434</v>
      </c>
      <c r="K792" s="3">
        <v>0</v>
      </c>
      <c r="L792" s="3">
        <v>0</v>
      </c>
      <c r="M792" s="3">
        <v>0</v>
      </c>
      <c r="N792" s="3">
        <v>0</v>
      </c>
      <c r="O792" s="3">
        <v>14755</v>
      </c>
      <c r="P792" s="3">
        <v>-14017.25</v>
      </c>
      <c r="Q792" s="3">
        <v>737.75</v>
      </c>
      <c r="R792" s="3">
        <v>0</v>
      </c>
      <c r="S792" s="3">
        <v>-14017.25</v>
      </c>
      <c r="T792" s="3">
        <v>737.75</v>
      </c>
      <c r="U792" s="3">
        <v>14755</v>
      </c>
    </row>
    <row r="793" spans="1:21" hidden="1" x14ac:dyDescent="0.2">
      <c r="A793" t="s">
        <v>1435</v>
      </c>
      <c r="B793" t="s">
        <v>1</v>
      </c>
      <c r="C793" t="s">
        <v>2</v>
      </c>
      <c r="D793" t="s">
        <v>3</v>
      </c>
      <c r="E793" t="s">
        <v>746</v>
      </c>
      <c r="F793" t="s">
        <v>316</v>
      </c>
      <c r="G793" s="2"/>
      <c r="H793" t="s">
        <v>747</v>
      </c>
      <c r="I793" s="2">
        <v>40763</v>
      </c>
      <c r="J793" t="s">
        <v>1436</v>
      </c>
      <c r="K793" s="3">
        <v>0</v>
      </c>
      <c r="L793" s="3">
        <v>0</v>
      </c>
      <c r="M793" s="3">
        <v>0</v>
      </c>
      <c r="N793" s="3">
        <v>0</v>
      </c>
      <c r="O793" s="3">
        <v>3178852</v>
      </c>
      <c r="P793" s="3">
        <v>-3019909.4</v>
      </c>
      <c r="Q793" s="3">
        <v>158942.6</v>
      </c>
      <c r="R793" s="3">
        <v>0</v>
      </c>
      <c r="S793" s="3">
        <v>-3019909.4</v>
      </c>
      <c r="T793" s="3">
        <v>158942.6</v>
      </c>
      <c r="U793" s="3">
        <v>3178852</v>
      </c>
    </row>
    <row r="794" spans="1:21" hidden="1" x14ac:dyDescent="0.2">
      <c r="A794" t="s">
        <v>1437</v>
      </c>
      <c r="B794" t="s">
        <v>1</v>
      </c>
      <c r="C794" t="s">
        <v>2</v>
      </c>
      <c r="D794" t="s">
        <v>59</v>
      </c>
      <c r="E794" t="s">
        <v>746</v>
      </c>
      <c r="F794" t="s">
        <v>316</v>
      </c>
      <c r="G794" s="2"/>
      <c r="H794" t="s">
        <v>747</v>
      </c>
      <c r="I794" s="2">
        <v>40815</v>
      </c>
      <c r="J794" t="s">
        <v>1438</v>
      </c>
      <c r="K794" s="3">
        <v>0</v>
      </c>
      <c r="L794" s="3">
        <v>0</v>
      </c>
      <c r="M794" s="3">
        <v>0</v>
      </c>
      <c r="N794" s="3">
        <v>0</v>
      </c>
      <c r="O794" s="3">
        <v>63627</v>
      </c>
      <c r="P794" s="3">
        <v>-31363.73</v>
      </c>
      <c r="Q794" s="3">
        <v>32263.27</v>
      </c>
      <c r="R794" s="3">
        <v>-2024.18</v>
      </c>
      <c r="S794" s="3">
        <v>-33387.910000000003</v>
      </c>
      <c r="T794" s="3">
        <v>30239.09</v>
      </c>
      <c r="U794" s="3">
        <v>63627</v>
      </c>
    </row>
    <row r="795" spans="1:21" hidden="1" x14ac:dyDescent="0.2">
      <c r="A795" t="s">
        <v>1439</v>
      </c>
      <c r="B795" t="s">
        <v>1</v>
      </c>
      <c r="C795" t="s">
        <v>2</v>
      </c>
      <c r="D795" t="s">
        <v>3</v>
      </c>
      <c r="E795" t="s">
        <v>746</v>
      </c>
      <c r="F795" t="s">
        <v>316</v>
      </c>
      <c r="G795" s="2"/>
      <c r="H795" t="s">
        <v>747</v>
      </c>
      <c r="I795" s="2">
        <v>40815</v>
      </c>
      <c r="J795" t="s">
        <v>1397</v>
      </c>
      <c r="K795" s="3">
        <v>0</v>
      </c>
      <c r="L795" s="3">
        <v>0</v>
      </c>
      <c r="M795" s="3">
        <v>0</v>
      </c>
      <c r="N795" s="3">
        <v>0</v>
      </c>
      <c r="O795" s="3">
        <v>31814</v>
      </c>
      <c r="P795" s="3">
        <v>-15682.1</v>
      </c>
      <c r="Q795" s="3">
        <v>16131.9</v>
      </c>
      <c r="R795" s="3">
        <v>-1012.11</v>
      </c>
      <c r="S795" s="3">
        <v>-16694.21</v>
      </c>
      <c r="T795" s="3">
        <v>15119.79</v>
      </c>
      <c r="U795" s="3">
        <v>31814</v>
      </c>
    </row>
    <row r="796" spans="1:21" hidden="1" x14ac:dyDescent="0.2">
      <c r="A796" t="s">
        <v>1440</v>
      </c>
      <c r="B796" t="s">
        <v>1</v>
      </c>
      <c r="C796" t="s">
        <v>2</v>
      </c>
      <c r="D796" t="s">
        <v>79</v>
      </c>
      <c r="E796" t="s">
        <v>746</v>
      </c>
      <c r="F796" t="s">
        <v>316</v>
      </c>
      <c r="G796" s="2"/>
      <c r="H796" t="s">
        <v>747</v>
      </c>
      <c r="I796" s="2">
        <v>40787</v>
      </c>
      <c r="J796" t="s">
        <v>1441</v>
      </c>
      <c r="K796" s="3">
        <v>0</v>
      </c>
      <c r="L796" s="3">
        <v>0</v>
      </c>
      <c r="M796" s="3">
        <v>0</v>
      </c>
      <c r="N796" s="3">
        <v>0</v>
      </c>
      <c r="O796" s="3">
        <v>4824</v>
      </c>
      <c r="P796" s="3">
        <v>-2402.15</v>
      </c>
      <c r="Q796" s="3">
        <v>2421.85</v>
      </c>
      <c r="R796" s="3">
        <v>-153.57</v>
      </c>
      <c r="S796" s="3">
        <v>-2555.7199999999998</v>
      </c>
      <c r="T796" s="3">
        <v>2268.2800000000002</v>
      </c>
      <c r="U796" s="3">
        <v>4824</v>
      </c>
    </row>
    <row r="797" spans="1:21" hidden="1" x14ac:dyDescent="0.2">
      <c r="A797" t="s">
        <v>1442</v>
      </c>
      <c r="B797" t="s">
        <v>1</v>
      </c>
      <c r="C797" t="s">
        <v>2</v>
      </c>
      <c r="D797" t="s">
        <v>79</v>
      </c>
      <c r="E797" t="s">
        <v>746</v>
      </c>
      <c r="F797" t="s">
        <v>316</v>
      </c>
      <c r="G797" s="2"/>
      <c r="H797" t="s">
        <v>747</v>
      </c>
      <c r="I797" s="2">
        <v>40787</v>
      </c>
      <c r="J797" t="s">
        <v>1443</v>
      </c>
      <c r="K797" s="3">
        <v>0</v>
      </c>
      <c r="L797" s="3">
        <v>0</v>
      </c>
      <c r="M797" s="3">
        <v>0</v>
      </c>
      <c r="N797" s="3">
        <v>0</v>
      </c>
      <c r="O797" s="3">
        <v>13010</v>
      </c>
      <c r="P797" s="3">
        <v>-12359.5</v>
      </c>
      <c r="Q797" s="3">
        <v>650.5</v>
      </c>
      <c r="R797" s="3">
        <v>0</v>
      </c>
      <c r="S797" s="3">
        <v>-12359.5</v>
      </c>
      <c r="T797" s="3">
        <v>650.5</v>
      </c>
      <c r="U797" s="3">
        <v>13010</v>
      </c>
    </row>
    <row r="798" spans="1:21" hidden="1" x14ac:dyDescent="0.2">
      <c r="A798" t="s">
        <v>1444</v>
      </c>
      <c r="B798" t="s">
        <v>1</v>
      </c>
      <c r="C798" t="s">
        <v>2</v>
      </c>
      <c r="D798" t="s">
        <v>3</v>
      </c>
      <c r="E798" t="s">
        <v>746</v>
      </c>
      <c r="F798" t="s">
        <v>316</v>
      </c>
      <c r="G798" s="2"/>
      <c r="H798" t="s">
        <v>747</v>
      </c>
      <c r="I798" s="2">
        <v>40808</v>
      </c>
      <c r="J798" t="s">
        <v>1445</v>
      </c>
      <c r="K798" s="3">
        <v>0</v>
      </c>
      <c r="L798" s="3">
        <v>0</v>
      </c>
      <c r="M798" s="3">
        <v>0</v>
      </c>
      <c r="N798" s="3">
        <v>0</v>
      </c>
      <c r="O798" s="3">
        <v>61279</v>
      </c>
      <c r="P798" s="3">
        <v>-58215.05</v>
      </c>
      <c r="Q798" s="3">
        <v>3063.95</v>
      </c>
      <c r="R798" s="3">
        <v>0</v>
      </c>
      <c r="S798" s="3">
        <v>-58215.05</v>
      </c>
      <c r="T798" s="3">
        <v>3063.95</v>
      </c>
      <c r="U798" s="3">
        <v>61279</v>
      </c>
    </row>
    <row r="799" spans="1:21" hidden="1" x14ac:dyDescent="0.2">
      <c r="A799" t="s">
        <v>1446</v>
      </c>
      <c r="B799" t="s">
        <v>1</v>
      </c>
      <c r="C799" t="s">
        <v>2</v>
      </c>
      <c r="D799" t="s">
        <v>79</v>
      </c>
      <c r="E799" t="s">
        <v>746</v>
      </c>
      <c r="F799" t="s">
        <v>316</v>
      </c>
      <c r="G799" s="2"/>
      <c r="H799" t="s">
        <v>747</v>
      </c>
      <c r="I799" s="2">
        <v>40801</v>
      </c>
      <c r="J799" t="s">
        <v>1447</v>
      </c>
      <c r="K799" s="3">
        <v>0</v>
      </c>
      <c r="L799" s="3">
        <v>0</v>
      </c>
      <c r="M799" s="3">
        <v>0</v>
      </c>
      <c r="N799" s="3">
        <v>0</v>
      </c>
      <c r="O799" s="3">
        <v>90480</v>
      </c>
      <c r="P799" s="3">
        <v>-85956</v>
      </c>
      <c r="Q799" s="3">
        <v>4524</v>
      </c>
      <c r="R799" s="3">
        <v>0</v>
      </c>
      <c r="S799" s="3">
        <v>-85956</v>
      </c>
      <c r="T799" s="3">
        <v>4524</v>
      </c>
      <c r="U799" s="3">
        <v>90480</v>
      </c>
    </row>
    <row r="800" spans="1:21" hidden="1" x14ac:dyDescent="0.2">
      <c r="A800" t="s">
        <v>1448</v>
      </c>
      <c r="B800" t="s">
        <v>1</v>
      </c>
      <c r="C800" t="s">
        <v>2</v>
      </c>
      <c r="D800" t="s">
        <v>79</v>
      </c>
      <c r="E800" t="s">
        <v>746</v>
      </c>
      <c r="F800" t="s">
        <v>316</v>
      </c>
      <c r="G800" s="2"/>
      <c r="H800" t="s">
        <v>747</v>
      </c>
      <c r="I800" s="2">
        <v>40817</v>
      </c>
      <c r="J800" t="s">
        <v>1449</v>
      </c>
      <c r="K800" s="3">
        <v>0</v>
      </c>
      <c r="L800" s="3">
        <v>0</v>
      </c>
      <c r="M800" s="3">
        <v>0</v>
      </c>
      <c r="N800" s="3">
        <v>0</v>
      </c>
      <c r="O800" s="3">
        <v>5800</v>
      </c>
      <c r="P800" s="3">
        <v>-5510</v>
      </c>
      <c r="Q800" s="3">
        <v>290</v>
      </c>
      <c r="R800" s="3">
        <v>0</v>
      </c>
      <c r="S800" s="3">
        <v>-5510</v>
      </c>
      <c r="T800" s="3">
        <v>290</v>
      </c>
      <c r="U800" s="3">
        <v>5800</v>
      </c>
    </row>
    <row r="801" spans="1:21" hidden="1" x14ac:dyDescent="0.2">
      <c r="A801" t="s">
        <v>1450</v>
      </c>
      <c r="B801" t="s">
        <v>1</v>
      </c>
      <c r="C801" t="s">
        <v>2</v>
      </c>
      <c r="D801" t="s">
        <v>79</v>
      </c>
      <c r="E801" t="s">
        <v>746</v>
      </c>
      <c r="F801" t="s">
        <v>316</v>
      </c>
      <c r="G801" s="2"/>
      <c r="H801" t="s">
        <v>747</v>
      </c>
      <c r="I801" s="2">
        <v>40837</v>
      </c>
      <c r="J801" t="s">
        <v>359</v>
      </c>
      <c r="K801" s="3">
        <v>0</v>
      </c>
      <c r="L801" s="3">
        <v>0</v>
      </c>
      <c r="M801" s="3">
        <v>0</v>
      </c>
      <c r="N801" s="3">
        <v>0</v>
      </c>
      <c r="O801" s="3">
        <v>4189000</v>
      </c>
      <c r="P801" s="3">
        <v>-3979550</v>
      </c>
      <c r="Q801" s="3">
        <v>209450</v>
      </c>
      <c r="R801" s="3">
        <v>0</v>
      </c>
      <c r="S801" s="3">
        <v>-3979550</v>
      </c>
      <c r="T801" s="3">
        <v>209450</v>
      </c>
      <c r="U801" s="3">
        <v>4189000</v>
      </c>
    </row>
    <row r="802" spans="1:21" hidden="1" x14ac:dyDescent="0.2">
      <c r="A802" t="s">
        <v>1451</v>
      </c>
      <c r="B802" t="s">
        <v>1</v>
      </c>
      <c r="C802" t="s">
        <v>2</v>
      </c>
      <c r="D802" t="s">
        <v>79</v>
      </c>
      <c r="E802" t="s">
        <v>746</v>
      </c>
      <c r="F802" t="s">
        <v>316</v>
      </c>
      <c r="G802" s="2"/>
      <c r="H802" t="s">
        <v>747</v>
      </c>
      <c r="I802" s="2">
        <v>40867</v>
      </c>
      <c r="J802" t="s">
        <v>1452</v>
      </c>
      <c r="K802" s="3">
        <v>0</v>
      </c>
      <c r="L802" s="3">
        <v>0</v>
      </c>
      <c r="M802" s="3">
        <v>0</v>
      </c>
      <c r="N802" s="3">
        <v>0</v>
      </c>
      <c r="O802" s="3">
        <v>73796</v>
      </c>
      <c r="P802" s="3">
        <v>-70106.2</v>
      </c>
      <c r="Q802" s="3">
        <v>3689.8</v>
      </c>
      <c r="R802" s="3">
        <v>0</v>
      </c>
      <c r="S802" s="3">
        <v>-70106.2</v>
      </c>
      <c r="T802" s="3">
        <v>3689.8</v>
      </c>
      <c r="U802" s="3">
        <v>73796</v>
      </c>
    </row>
    <row r="803" spans="1:21" hidden="1" x14ac:dyDescent="0.2">
      <c r="A803" t="s">
        <v>1453</v>
      </c>
      <c r="B803" t="s">
        <v>1</v>
      </c>
      <c r="C803" t="s">
        <v>2</v>
      </c>
      <c r="D803" t="s">
        <v>79</v>
      </c>
      <c r="E803" t="s">
        <v>746</v>
      </c>
      <c r="F803" t="s">
        <v>316</v>
      </c>
      <c r="G803" s="2"/>
      <c r="H803" t="s">
        <v>747</v>
      </c>
      <c r="I803" s="2">
        <v>40848</v>
      </c>
      <c r="J803" t="s">
        <v>1454</v>
      </c>
      <c r="K803" s="3">
        <v>0</v>
      </c>
      <c r="L803" s="3">
        <v>0</v>
      </c>
      <c r="M803" s="3">
        <v>0</v>
      </c>
      <c r="N803" s="3">
        <v>0</v>
      </c>
      <c r="O803" s="3">
        <v>3135</v>
      </c>
      <c r="P803" s="3">
        <v>-1527.89</v>
      </c>
      <c r="Q803" s="3">
        <v>1607.11</v>
      </c>
      <c r="R803" s="3">
        <v>-99.8</v>
      </c>
      <c r="S803" s="3">
        <v>-1627.69</v>
      </c>
      <c r="T803" s="3">
        <v>1507.31</v>
      </c>
      <c r="U803" s="3">
        <v>3135</v>
      </c>
    </row>
    <row r="804" spans="1:21" hidden="1" x14ac:dyDescent="0.2">
      <c r="A804" t="s">
        <v>1455</v>
      </c>
      <c r="B804" t="s">
        <v>1</v>
      </c>
      <c r="C804" t="s">
        <v>2</v>
      </c>
      <c r="D804" t="s">
        <v>79</v>
      </c>
      <c r="E804" t="s">
        <v>746</v>
      </c>
      <c r="F804" t="s">
        <v>316</v>
      </c>
      <c r="G804" s="2"/>
      <c r="H804" t="s">
        <v>747</v>
      </c>
      <c r="I804" s="2">
        <v>40848</v>
      </c>
      <c r="J804" t="s">
        <v>1456</v>
      </c>
      <c r="K804" s="3">
        <v>0</v>
      </c>
      <c r="L804" s="3">
        <v>0</v>
      </c>
      <c r="M804" s="3">
        <v>0</v>
      </c>
      <c r="N804" s="3">
        <v>0</v>
      </c>
      <c r="O804" s="3">
        <v>16052</v>
      </c>
      <c r="P804" s="3">
        <v>-7823.23</v>
      </c>
      <c r="Q804" s="3">
        <v>8228.77</v>
      </c>
      <c r="R804" s="3">
        <v>-510.98</v>
      </c>
      <c r="S804" s="3">
        <v>-8334.2099999999991</v>
      </c>
      <c r="T804" s="3">
        <v>7717.79</v>
      </c>
      <c r="U804" s="3">
        <v>16052</v>
      </c>
    </row>
    <row r="805" spans="1:21" hidden="1" x14ac:dyDescent="0.2">
      <c r="A805" t="s">
        <v>1457</v>
      </c>
      <c r="B805" t="s">
        <v>1</v>
      </c>
      <c r="C805" t="s">
        <v>2</v>
      </c>
      <c r="D805" t="s">
        <v>3</v>
      </c>
      <c r="E805" t="s">
        <v>746</v>
      </c>
      <c r="F805" t="s">
        <v>316</v>
      </c>
      <c r="G805" s="2"/>
      <c r="H805" t="s">
        <v>747</v>
      </c>
      <c r="I805" s="2">
        <v>40848</v>
      </c>
      <c r="J805" t="s">
        <v>1458</v>
      </c>
      <c r="K805" s="3">
        <v>0</v>
      </c>
      <c r="L805" s="3">
        <v>0</v>
      </c>
      <c r="M805" s="3">
        <v>0</v>
      </c>
      <c r="N805" s="3">
        <v>0</v>
      </c>
      <c r="O805" s="3">
        <v>12600</v>
      </c>
      <c r="P805" s="3">
        <v>-11970</v>
      </c>
      <c r="Q805" s="3">
        <v>630</v>
      </c>
      <c r="R805" s="3">
        <v>0</v>
      </c>
      <c r="S805" s="3">
        <v>-11970</v>
      </c>
      <c r="T805" s="3">
        <v>630</v>
      </c>
      <c r="U805" s="3">
        <v>12600</v>
      </c>
    </row>
    <row r="806" spans="1:21" hidden="1" x14ac:dyDescent="0.2">
      <c r="A806" t="s">
        <v>1459</v>
      </c>
      <c r="B806" t="s">
        <v>1</v>
      </c>
      <c r="C806" t="s">
        <v>2</v>
      </c>
      <c r="D806" t="s">
        <v>59</v>
      </c>
      <c r="E806" t="s">
        <v>746</v>
      </c>
      <c r="F806" t="s">
        <v>316</v>
      </c>
      <c r="G806" s="2"/>
      <c r="H806" t="s">
        <v>747</v>
      </c>
      <c r="I806" s="2">
        <v>40848</v>
      </c>
      <c r="J806" t="s">
        <v>1460</v>
      </c>
      <c r="K806" s="3">
        <v>0</v>
      </c>
      <c r="L806" s="3">
        <v>0</v>
      </c>
      <c r="M806" s="3">
        <v>0</v>
      </c>
      <c r="N806" s="3">
        <v>0</v>
      </c>
      <c r="O806" s="3">
        <v>4400</v>
      </c>
      <c r="P806" s="3">
        <v>-4180</v>
      </c>
      <c r="Q806" s="3">
        <v>220</v>
      </c>
      <c r="R806" s="3">
        <v>0</v>
      </c>
      <c r="S806" s="3">
        <v>-4180</v>
      </c>
      <c r="T806" s="3">
        <v>220</v>
      </c>
      <c r="U806" s="3">
        <v>4400</v>
      </c>
    </row>
    <row r="807" spans="1:21" hidden="1" x14ac:dyDescent="0.2">
      <c r="A807" t="s">
        <v>1461</v>
      </c>
      <c r="B807" t="s">
        <v>1</v>
      </c>
      <c r="C807" t="s">
        <v>2</v>
      </c>
      <c r="D807" t="s">
        <v>79</v>
      </c>
      <c r="E807" t="s">
        <v>746</v>
      </c>
      <c r="F807" t="s">
        <v>316</v>
      </c>
      <c r="G807" s="2"/>
      <c r="H807" t="s">
        <v>747</v>
      </c>
      <c r="I807" s="2">
        <v>40848</v>
      </c>
      <c r="J807" t="s">
        <v>1462</v>
      </c>
      <c r="K807" s="3">
        <v>0</v>
      </c>
      <c r="L807" s="3">
        <v>0</v>
      </c>
      <c r="M807" s="3">
        <v>0</v>
      </c>
      <c r="N807" s="3">
        <v>0</v>
      </c>
      <c r="O807" s="3">
        <v>7700</v>
      </c>
      <c r="P807" s="3">
        <v>-7315</v>
      </c>
      <c r="Q807" s="3">
        <v>385</v>
      </c>
      <c r="R807" s="3">
        <v>0</v>
      </c>
      <c r="S807" s="3">
        <v>-7315</v>
      </c>
      <c r="T807" s="3">
        <v>385</v>
      </c>
      <c r="U807" s="3">
        <v>7700</v>
      </c>
    </row>
    <row r="808" spans="1:21" hidden="1" x14ac:dyDescent="0.2">
      <c r="A808" t="s">
        <v>1463</v>
      </c>
      <c r="B808" t="s">
        <v>1</v>
      </c>
      <c r="C808" t="s">
        <v>2</v>
      </c>
      <c r="D808" t="s">
        <v>79</v>
      </c>
      <c r="E808" t="s">
        <v>746</v>
      </c>
      <c r="F808" t="s">
        <v>316</v>
      </c>
      <c r="G808" s="2"/>
      <c r="H808" t="s">
        <v>747</v>
      </c>
      <c r="I808" s="2">
        <v>40850</v>
      </c>
      <c r="J808" t="s">
        <v>1464</v>
      </c>
      <c r="K808" s="3">
        <v>0</v>
      </c>
      <c r="L808" s="3">
        <v>0</v>
      </c>
      <c r="M808" s="3">
        <v>0</v>
      </c>
      <c r="N808" s="3">
        <v>0</v>
      </c>
      <c r="O808" s="3">
        <v>203944</v>
      </c>
      <c r="P808" s="3">
        <v>-99358.38</v>
      </c>
      <c r="Q808" s="3">
        <v>104585.62</v>
      </c>
      <c r="R808" s="3">
        <v>-6496.23</v>
      </c>
      <c r="S808" s="3">
        <v>-105854.61</v>
      </c>
      <c r="T808" s="3">
        <v>98089.39</v>
      </c>
      <c r="U808" s="3">
        <v>203944</v>
      </c>
    </row>
    <row r="809" spans="1:21" hidden="1" x14ac:dyDescent="0.2">
      <c r="A809" t="s">
        <v>1465</v>
      </c>
      <c r="B809" t="s">
        <v>1</v>
      </c>
      <c r="C809" t="s">
        <v>2</v>
      </c>
      <c r="D809" t="s">
        <v>79</v>
      </c>
      <c r="E809" t="s">
        <v>746</v>
      </c>
      <c r="F809" t="s">
        <v>316</v>
      </c>
      <c r="G809" s="2"/>
      <c r="H809" t="s">
        <v>747</v>
      </c>
      <c r="I809" s="2">
        <v>40848</v>
      </c>
      <c r="J809" t="s">
        <v>1466</v>
      </c>
      <c r="K809" s="3">
        <v>0</v>
      </c>
      <c r="L809" s="3">
        <v>0</v>
      </c>
      <c r="M809" s="3">
        <v>0</v>
      </c>
      <c r="N809" s="3">
        <v>0</v>
      </c>
      <c r="O809" s="3">
        <v>100901</v>
      </c>
      <c r="P809" s="3">
        <v>-69091.789999999994</v>
      </c>
      <c r="Q809" s="3">
        <v>31809.21</v>
      </c>
      <c r="R809" s="3">
        <v>0</v>
      </c>
      <c r="S809" s="3">
        <v>-69091.789999999994</v>
      </c>
      <c r="T809" s="3">
        <v>31809.21</v>
      </c>
      <c r="U809" s="3">
        <v>100901</v>
      </c>
    </row>
    <row r="810" spans="1:21" hidden="1" x14ac:dyDescent="0.2">
      <c r="A810" t="s">
        <v>1467</v>
      </c>
      <c r="B810" t="s">
        <v>1</v>
      </c>
      <c r="C810" t="s">
        <v>2</v>
      </c>
      <c r="D810" t="s">
        <v>79</v>
      </c>
      <c r="E810" t="s">
        <v>746</v>
      </c>
      <c r="F810" t="s">
        <v>316</v>
      </c>
      <c r="G810" s="2"/>
      <c r="H810" t="s">
        <v>747</v>
      </c>
      <c r="I810" s="2">
        <v>40878</v>
      </c>
      <c r="J810" t="s">
        <v>1468</v>
      </c>
      <c r="K810" s="3">
        <v>0</v>
      </c>
      <c r="L810" s="3">
        <v>0</v>
      </c>
      <c r="M810" s="3">
        <v>0</v>
      </c>
      <c r="N810" s="3">
        <v>0</v>
      </c>
      <c r="O810" s="3">
        <v>3000</v>
      </c>
      <c r="P810" s="3">
        <v>-2850</v>
      </c>
      <c r="Q810" s="3">
        <v>150</v>
      </c>
      <c r="R810" s="3">
        <v>0</v>
      </c>
      <c r="S810" s="3">
        <v>-2850</v>
      </c>
      <c r="T810" s="3">
        <v>150</v>
      </c>
      <c r="U810" s="3">
        <v>3000</v>
      </c>
    </row>
    <row r="811" spans="1:21" hidden="1" x14ac:dyDescent="0.2">
      <c r="A811" t="s">
        <v>1469</v>
      </c>
      <c r="B811" t="s">
        <v>1</v>
      </c>
      <c r="C811" t="s">
        <v>2</v>
      </c>
      <c r="D811" t="s">
        <v>59</v>
      </c>
      <c r="E811" t="s">
        <v>746</v>
      </c>
      <c r="F811" t="s">
        <v>316</v>
      </c>
      <c r="G811" s="2"/>
      <c r="H811" t="s">
        <v>747</v>
      </c>
      <c r="I811" s="2">
        <v>40884</v>
      </c>
      <c r="J811" t="s">
        <v>1470</v>
      </c>
      <c r="K811" s="3">
        <v>0</v>
      </c>
      <c r="L811" s="3">
        <v>0</v>
      </c>
      <c r="M811" s="3">
        <v>0</v>
      </c>
      <c r="N811" s="3">
        <v>0</v>
      </c>
      <c r="O811" s="3">
        <v>5843415</v>
      </c>
      <c r="P811" s="3">
        <v>-2800120.07</v>
      </c>
      <c r="Q811" s="3">
        <v>3043294.93</v>
      </c>
      <c r="R811" s="3">
        <v>-184591.13</v>
      </c>
      <c r="S811" s="3">
        <v>-2984711.2</v>
      </c>
      <c r="T811" s="3">
        <v>2858703.8</v>
      </c>
      <c r="U811" s="3">
        <v>5843415</v>
      </c>
    </row>
    <row r="812" spans="1:21" hidden="1" x14ac:dyDescent="0.2">
      <c r="A812" t="s">
        <v>1471</v>
      </c>
      <c r="B812" t="s">
        <v>1</v>
      </c>
      <c r="C812" t="s">
        <v>2</v>
      </c>
      <c r="D812" t="s">
        <v>59</v>
      </c>
      <c r="E812" t="s">
        <v>746</v>
      </c>
      <c r="F812" t="s">
        <v>316</v>
      </c>
      <c r="G812" s="2"/>
      <c r="H812" t="s">
        <v>747</v>
      </c>
      <c r="I812" s="2">
        <v>40884</v>
      </c>
      <c r="J812" t="s">
        <v>1472</v>
      </c>
      <c r="K812" s="3">
        <v>0</v>
      </c>
      <c r="L812" s="3">
        <v>0</v>
      </c>
      <c r="M812" s="3">
        <v>0</v>
      </c>
      <c r="N812" s="3">
        <v>0</v>
      </c>
      <c r="O812" s="3">
        <v>1498204</v>
      </c>
      <c r="P812" s="3">
        <v>-717927.97</v>
      </c>
      <c r="Q812" s="3">
        <v>780276.03</v>
      </c>
      <c r="R812" s="3">
        <v>-47327.66</v>
      </c>
      <c r="S812" s="3">
        <v>-765255.63</v>
      </c>
      <c r="T812" s="3">
        <v>732948.37</v>
      </c>
      <c r="U812" s="3">
        <v>1498204</v>
      </c>
    </row>
    <row r="813" spans="1:21" hidden="1" x14ac:dyDescent="0.2">
      <c r="A813" t="s">
        <v>1473</v>
      </c>
      <c r="B813" t="s">
        <v>1</v>
      </c>
      <c r="C813" t="s">
        <v>2</v>
      </c>
      <c r="D813" t="s">
        <v>79</v>
      </c>
      <c r="E813" t="s">
        <v>746</v>
      </c>
      <c r="F813" t="s">
        <v>316</v>
      </c>
      <c r="G813" s="2"/>
      <c r="H813" t="s">
        <v>747</v>
      </c>
      <c r="I813" s="2">
        <v>40878</v>
      </c>
      <c r="J813" t="s">
        <v>1474</v>
      </c>
      <c r="K813" s="3">
        <v>0</v>
      </c>
      <c r="L813" s="3">
        <v>0</v>
      </c>
      <c r="M813" s="3">
        <v>0</v>
      </c>
      <c r="N813" s="3">
        <v>0</v>
      </c>
      <c r="O813" s="3">
        <v>31780</v>
      </c>
      <c r="P813" s="3">
        <v>-15323.06</v>
      </c>
      <c r="Q813" s="3">
        <v>16456.939999999999</v>
      </c>
      <c r="R813" s="3">
        <v>-1011.6</v>
      </c>
      <c r="S813" s="3">
        <v>-16334.66</v>
      </c>
      <c r="T813" s="3">
        <v>15445.34</v>
      </c>
      <c r="U813" s="3">
        <v>31780</v>
      </c>
    </row>
    <row r="814" spans="1:21" hidden="1" x14ac:dyDescent="0.2">
      <c r="A814" t="s">
        <v>1475</v>
      </c>
      <c r="B814" t="s">
        <v>1</v>
      </c>
      <c r="C814" t="s">
        <v>2</v>
      </c>
      <c r="D814" t="s">
        <v>79</v>
      </c>
      <c r="E814" t="s">
        <v>746</v>
      </c>
      <c r="F814" t="s">
        <v>316</v>
      </c>
      <c r="G814" s="2"/>
      <c r="H814" t="s">
        <v>747</v>
      </c>
      <c r="I814" s="2">
        <v>40909</v>
      </c>
      <c r="J814" t="s">
        <v>1476</v>
      </c>
      <c r="K814" s="3">
        <v>0</v>
      </c>
      <c r="L814" s="3">
        <v>0</v>
      </c>
      <c r="M814" s="3">
        <v>0</v>
      </c>
      <c r="N814" s="3">
        <v>0</v>
      </c>
      <c r="O814" s="3">
        <v>122580</v>
      </c>
      <c r="P814" s="3">
        <v>-116451</v>
      </c>
      <c r="Q814" s="3">
        <v>6129</v>
      </c>
      <c r="R814" s="3">
        <v>0</v>
      </c>
      <c r="S814" s="3">
        <v>-116451</v>
      </c>
      <c r="T814" s="3">
        <v>6129</v>
      </c>
      <c r="U814" s="3">
        <v>122580</v>
      </c>
    </row>
    <row r="815" spans="1:21" hidden="1" x14ac:dyDescent="0.2">
      <c r="A815" t="s">
        <v>1477</v>
      </c>
      <c r="B815" t="s">
        <v>1</v>
      </c>
      <c r="C815" t="s">
        <v>2</v>
      </c>
      <c r="D815" t="s">
        <v>3</v>
      </c>
      <c r="E815" t="s">
        <v>746</v>
      </c>
      <c r="F815" t="s">
        <v>316</v>
      </c>
      <c r="G815" s="2"/>
      <c r="H815" t="s">
        <v>747</v>
      </c>
      <c r="I815" s="2">
        <v>40928</v>
      </c>
      <c r="J815" t="s">
        <v>1478</v>
      </c>
      <c r="K815" s="3">
        <v>0</v>
      </c>
      <c r="L815" s="3">
        <v>0</v>
      </c>
      <c r="M815" s="3">
        <v>0</v>
      </c>
      <c r="N815" s="3">
        <v>0</v>
      </c>
      <c r="O815" s="3">
        <v>91800</v>
      </c>
      <c r="P815" s="3">
        <v>-62859.89</v>
      </c>
      <c r="Q815" s="3">
        <v>28940.11</v>
      </c>
      <c r="R815" s="3">
        <v>0</v>
      </c>
      <c r="S815" s="3">
        <v>-62859.89</v>
      </c>
      <c r="T815" s="3">
        <v>28940.11</v>
      </c>
      <c r="U815" s="3">
        <v>91800</v>
      </c>
    </row>
    <row r="816" spans="1:21" hidden="1" x14ac:dyDescent="0.2">
      <c r="A816" t="s">
        <v>1479</v>
      </c>
      <c r="B816" t="s">
        <v>1</v>
      </c>
      <c r="C816" t="s">
        <v>2</v>
      </c>
      <c r="D816" t="s">
        <v>3</v>
      </c>
      <c r="E816" t="s">
        <v>746</v>
      </c>
      <c r="F816" t="s">
        <v>316</v>
      </c>
      <c r="G816" s="2"/>
      <c r="H816" t="s">
        <v>747</v>
      </c>
      <c r="I816" s="2">
        <v>40952</v>
      </c>
      <c r="J816" t="s">
        <v>1480</v>
      </c>
      <c r="K816" s="3">
        <v>0</v>
      </c>
      <c r="L816" s="3">
        <v>0</v>
      </c>
      <c r="M816" s="3">
        <v>0</v>
      </c>
      <c r="N816" s="3">
        <v>0</v>
      </c>
      <c r="O816" s="3">
        <v>367200</v>
      </c>
      <c r="P816" s="3">
        <v>-251439.58</v>
      </c>
      <c r="Q816" s="3">
        <v>115760.42</v>
      </c>
      <c r="R816" s="3">
        <v>0</v>
      </c>
      <c r="S816" s="3">
        <v>-251439.58</v>
      </c>
      <c r="T816" s="3">
        <v>115760.42</v>
      </c>
      <c r="U816" s="3">
        <v>367200</v>
      </c>
    </row>
    <row r="817" spans="1:21" hidden="1" x14ac:dyDescent="0.2">
      <c r="A817" t="s">
        <v>1481</v>
      </c>
      <c r="B817" t="s">
        <v>1</v>
      </c>
      <c r="C817" t="s">
        <v>2</v>
      </c>
      <c r="D817" t="s">
        <v>79</v>
      </c>
      <c r="E817" t="s">
        <v>746</v>
      </c>
      <c r="F817" t="s">
        <v>316</v>
      </c>
      <c r="G817" s="2"/>
      <c r="H817" t="s">
        <v>747</v>
      </c>
      <c r="I817" s="2">
        <v>40940</v>
      </c>
      <c r="J817" t="s">
        <v>1482</v>
      </c>
      <c r="K817" s="3">
        <v>0</v>
      </c>
      <c r="L817" s="3">
        <v>0</v>
      </c>
      <c r="M817" s="3">
        <v>0</v>
      </c>
      <c r="N817" s="3">
        <v>0</v>
      </c>
      <c r="O817" s="3">
        <v>6200</v>
      </c>
      <c r="P817" s="3">
        <v>-5890</v>
      </c>
      <c r="Q817" s="3">
        <v>310</v>
      </c>
      <c r="R817" s="3">
        <v>0</v>
      </c>
      <c r="S817" s="3">
        <v>-5890</v>
      </c>
      <c r="T817" s="3">
        <v>310</v>
      </c>
      <c r="U817" s="3">
        <v>6200</v>
      </c>
    </row>
    <row r="818" spans="1:21" hidden="1" x14ac:dyDescent="0.2">
      <c r="A818" t="s">
        <v>1483</v>
      </c>
      <c r="B818" t="s">
        <v>1</v>
      </c>
      <c r="C818" t="s">
        <v>2</v>
      </c>
      <c r="D818" t="s">
        <v>59</v>
      </c>
      <c r="E818" t="s">
        <v>746</v>
      </c>
      <c r="F818" t="s">
        <v>316</v>
      </c>
      <c r="G818" s="2"/>
      <c r="H818" t="s">
        <v>747</v>
      </c>
      <c r="I818" s="2">
        <v>40952</v>
      </c>
      <c r="J818" t="s">
        <v>1484</v>
      </c>
      <c r="K818" s="3">
        <v>0</v>
      </c>
      <c r="L818" s="3">
        <v>0</v>
      </c>
      <c r="M818" s="3">
        <v>0</v>
      </c>
      <c r="N818" s="3">
        <v>0</v>
      </c>
      <c r="O818" s="3">
        <v>232400</v>
      </c>
      <c r="P818" s="3">
        <v>-159135.51</v>
      </c>
      <c r="Q818" s="3">
        <v>73264.490000000005</v>
      </c>
      <c r="R818" s="3">
        <v>0</v>
      </c>
      <c r="S818" s="3">
        <v>-159135.51</v>
      </c>
      <c r="T818" s="3">
        <v>73264.490000000005</v>
      </c>
      <c r="U818" s="3">
        <v>232400</v>
      </c>
    </row>
    <row r="819" spans="1:21" hidden="1" x14ac:dyDescent="0.2">
      <c r="A819" t="s">
        <v>1485</v>
      </c>
      <c r="B819" t="s">
        <v>1</v>
      </c>
      <c r="C819" t="s">
        <v>2</v>
      </c>
      <c r="D819" t="s">
        <v>59</v>
      </c>
      <c r="E819" t="s">
        <v>746</v>
      </c>
      <c r="F819" t="s">
        <v>316</v>
      </c>
      <c r="G819" s="2"/>
      <c r="H819" t="s">
        <v>747</v>
      </c>
      <c r="I819" s="2">
        <v>40969</v>
      </c>
      <c r="J819" t="s">
        <v>1486</v>
      </c>
      <c r="K819" s="3">
        <v>0</v>
      </c>
      <c r="L819" s="3">
        <v>0</v>
      </c>
      <c r="M819" s="3">
        <v>0</v>
      </c>
      <c r="N819" s="3">
        <v>0</v>
      </c>
      <c r="O819" s="3">
        <v>92722</v>
      </c>
      <c r="P819" s="3">
        <v>-43242.42</v>
      </c>
      <c r="Q819" s="3">
        <v>49479.58</v>
      </c>
      <c r="R819" s="3">
        <v>-2951.14</v>
      </c>
      <c r="S819" s="3">
        <v>-46193.56</v>
      </c>
      <c r="T819" s="3">
        <v>46528.44</v>
      </c>
      <c r="U819" s="3">
        <v>92722</v>
      </c>
    </row>
    <row r="820" spans="1:21" hidden="1" x14ac:dyDescent="0.2">
      <c r="A820" t="s">
        <v>1487</v>
      </c>
      <c r="B820" t="s">
        <v>1</v>
      </c>
      <c r="C820" t="s">
        <v>2</v>
      </c>
      <c r="D820" t="s">
        <v>59</v>
      </c>
      <c r="E820" t="s">
        <v>746</v>
      </c>
      <c r="F820" t="s">
        <v>316</v>
      </c>
      <c r="G820" s="2"/>
      <c r="H820" t="s">
        <v>747</v>
      </c>
      <c r="I820" s="2">
        <v>40969</v>
      </c>
      <c r="J820" t="s">
        <v>1488</v>
      </c>
      <c r="K820" s="3">
        <v>0</v>
      </c>
      <c r="L820" s="3">
        <v>0</v>
      </c>
      <c r="M820" s="3">
        <v>0</v>
      </c>
      <c r="N820" s="3">
        <v>0</v>
      </c>
      <c r="O820" s="3">
        <v>155949</v>
      </c>
      <c r="P820" s="3">
        <v>-72729.37</v>
      </c>
      <c r="Q820" s="3">
        <v>83219.63</v>
      </c>
      <c r="R820" s="3">
        <v>-4963.51</v>
      </c>
      <c r="S820" s="3">
        <v>-77692.88</v>
      </c>
      <c r="T820" s="3">
        <v>78256.12</v>
      </c>
      <c r="U820" s="3">
        <v>155949</v>
      </c>
    </row>
    <row r="821" spans="1:21" hidden="1" x14ac:dyDescent="0.2">
      <c r="A821" t="s">
        <v>1489</v>
      </c>
      <c r="B821" t="s">
        <v>1</v>
      </c>
      <c r="C821" t="s">
        <v>2</v>
      </c>
      <c r="D821" t="s">
        <v>59</v>
      </c>
      <c r="E821" t="s">
        <v>746</v>
      </c>
      <c r="F821" t="s">
        <v>316</v>
      </c>
      <c r="G821" s="2"/>
      <c r="H821" t="s">
        <v>747</v>
      </c>
      <c r="I821" s="2">
        <v>40969</v>
      </c>
      <c r="J821" t="s">
        <v>1490</v>
      </c>
      <c r="K821" s="3">
        <v>0</v>
      </c>
      <c r="L821" s="3">
        <v>0</v>
      </c>
      <c r="M821" s="3">
        <v>0</v>
      </c>
      <c r="N821" s="3">
        <v>0</v>
      </c>
      <c r="O821" s="3">
        <v>84246</v>
      </c>
      <c r="P821" s="3">
        <v>-39289.5</v>
      </c>
      <c r="Q821" s="3">
        <v>44956.5</v>
      </c>
      <c r="R821" s="3">
        <v>-2681.36</v>
      </c>
      <c r="S821" s="3">
        <v>-41970.86</v>
      </c>
      <c r="T821" s="3">
        <v>42275.14</v>
      </c>
      <c r="U821" s="3">
        <v>84246</v>
      </c>
    </row>
    <row r="822" spans="1:21" hidden="1" x14ac:dyDescent="0.2">
      <c r="A822" t="s">
        <v>1491</v>
      </c>
      <c r="B822" t="s">
        <v>1</v>
      </c>
      <c r="C822" t="s">
        <v>2</v>
      </c>
      <c r="D822" t="s">
        <v>59</v>
      </c>
      <c r="E822" t="s">
        <v>746</v>
      </c>
      <c r="F822" t="s">
        <v>316</v>
      </c>
      <c r="G822" s="2"/>
      <c r="H822" t="s">
        <v>747</v>
      </c>
      <c r="I822" s="2">
        <v>40969</v>
      </c>
      <c r="J822" t="s">
        <v>1492</v>
      </c>
      <c r="K822" s="3">
        <v>0</v>
      </c>
      <c r="L822" s="3">
        <v>0</v>
      </c>
      <c r="M822" s="3">
        <v>0</v>
      </c>
      <c r="N822" s="3">
        <v>0</v>
      </c>
      <c r="O822" s="3">
        <v>1208054</v>
      </c>
      <c r="P822" s="3">
        <v>-563395.72</v>
      </c>
      <c r="Q822" s="3">
        <v>644658.28</v>
      </c>
      <c r="R822" s="3">
        <v>-38449.71</v>
      </c>
      <c r="S822" s="3">
        <v>-601845.43000000005</v>
      </c>
      <c r="T822" s="3">
        <v>606208.56999999995</v>
      </c>
      <c r="U822" s="3">
        <v>1208054</v>
      </c>
    </row>
    <row r="823" spans="1:21" hidden="1" x14ac:dyDescent="0.2">
      <c r="A823" t="s">
        <v>1493</v>
      </c>
      <c r="B823" t="s">
        <v>1</v>
      </c>
      <c r="C823" t="s">
        <v>2</v>
      </c>
      <c r="D823" t="s">
        <v>59</v>
      </c>
      <c r="E823" t="s">
        <v>746</v>
      </c>
      <c r="F823" t="s">
        <v>316</v>
      </c>
      <c r="G823" s="2"/>
      <c r="H823" t="s">
        <v>747</v>
      </c>
      <c r="I823" s="2">
        <v>40969</v>
      </c>
      <c r="J823" t="s">
        <v>1494</v>
      </c>
      <c r="K823" s="3">
        <v>0</v>
      </c>
      <c r="L823" s="3">
        <v>0</v>
      </c>
      <c r="M823" s="3">
        <v>0</v>
      </c>
      <c r="N823" s="3">
        <v>0</v>
      </c>
      <c r="O823" s="3">
        <v>338576</v>
      </c>
      <c r="P823" s="3">
        <v>-321647.2</v>
      </c>
      <c r="Q823" s="3">
        <v>16928.8</v>
      </c>
      <c r="R823" s="3">
        <v>0</v>
      </c>
      <c r="S823" s="3">
        <v>-321647.2</v>
      </c>
      <c r="T823" s="3">
        <v>16928.8</v>
      </c>
      <c r="U823" s="3">
        <v>338576</v>
      </c>
    </row>
    <row r="824" spans="1:21" hidden="1" x14ac:dyDescent="0.2">
      <c r="A824" t="s">
        <v>1495</v>
      </c>
      <c r="B824" t="s">
        <v>1</v>
      </c>
      <c r="C824" t="s">
        <v>2</v>
      </c>
      <c r="D824" t="s">
        <v>59</v>
      </c>
      <c r="E824" t="s">
        <v>746</v>
      </c>
      <c r="F824" t="s">
        <v>316</v>
      </c>
      <c r="G824" s="2"/>
      <c r="H824" t="s">
        <v>747</v>
      </c>
      <c r="I824" s="2">
        <v>40969</v>
      </c>
      <c r="J824" t="s">
        <v>1496</v>
      </c>
      <c r="K824" s="3">
        <v>0</v>
      </c>
      <c r="L824" s="3">
        <v>0</v>
      </c>
      <c r="M824" s="3">
        <v>0</v>
      </c>
      <c r="N824" s="3">
        <v>0</v>
      </c>
      <c r="O824" s="3">
        <v>48159</v>
      </c>
      <c r="P824" s="3">
        <v>-45751.05</v>
      </c>
      <c r="Q824" s="3">
        <v>2407.9499999999998</v>
      </c>
      <c r="R824" s="3">
        <v>0</v>
      </c>
      <c r="S824" s="3">
        <v>-45751.05</v>
      </c>
      <c r="T824" s="3">
        <v>2407.9499999999998</v>
      </c>
      <c r="U824" s="3">
        <v>48159</v>
      </c>
    </row>
    <row r="825" spans="1:21" hidden="1" x14ac:dyDescent="0.2">
      <c r="A825" t="s">
        <v>1497</v>
      </c>
      <c r="B825" t="s">
        <v>1</v>
      </c>
      <c r="C825" t="s">
        <v>2</v>
      </c>
      <c r="D825" t="s">
        <v>59</v>
      </c>
      <c r="E825" t="s">
        <v>746</v>
      </c>
      <c r="F825" t="s">
        <v>316</v>
      </c>
      <c r="G825" s="2"/>
      <c r="H825" t="s">
        <v>747</v>
      </c>
      <c r="I825" s="2">
        <v>40969</v>
      </c>
      <c r="J825" t="s">
        <v>1498</v>
      </c>
      <c r="K825" s="3">
        <v>0</v>
      </c>
      <c r="L825" s="3">
        <v>0</v>
      </c>
      <c r="M825" s="3">
        <v>0</v>
      </c>
      <c r="N825" s="3">
        <v>0</v>
      </c>
      <c r="O825" s="3">
        <v>4853380</v>
      </c>
      <c r="P825" s="3">
        <v>-4610711</v>
      </c>
      <c r="Q825" s="3">
        <v>242669</v>
      </c>
      <c r="R825" s="3">
        <v>0</v>
      </c>
      <c r="S825" s="3">
        <v>-4610711</v>
      </c>
      <c r="T825" s="3">
        <v>242669</v>
      </c>
      <c r="U825" s="3">
        <v>4853380</v>
      </c>
    </row>
    <row r="826" spans="1:21" hidden="1" x14ac:dyDescent="0.2">
      <c r="A826" t="s">
        <v>1499</v>
      </c>
      <c r="B826" t="s">
        <v>1</v>
      </c>
      <c r="C826" t="s">
        <v>2</v>
      </c>
      <c r="D826" t="s">
        <v>59</v>
      </c>
      <c r="E826" t="s">
        <v>746</v>
      </c>
      <c r="F826" t="s">
        <v>316</v>
      </c>
      <c r="G826" s="2"/>
      <c r="H826" t="s">
        <v>747</v>
      </c>
      <c r="I826" s="2">
        <v>40969</v>
      </c>
      <c r="J826" t="s">
        <v>1500</v>
      </c>
      <c r="K826" s="3">
        <v>0</v>
      </c>
      <c r="L826" s="3">
        <v>0</v>
      </c>
      <c r="M826" s="3">
        <v>0</v>
      </c>
      <c r="N826" s="3">
        <v>0</v>
      </c>
      <c r="O826" s="3">
        <v>1109656</v>
      </c>
      <c r="P826" s="3">
        <v>-517506.19</v>
      </c>
      <c r="Q826" s="3">
        <v>592149.81000000006</v>
      </c>
      <c r="R826" s="3">
        <v>-35317.919999999998</v>
      </c>
      <c r="S826" s="3">
        <v>-552824.11</v>
      </c>
      <c r="T826" s="3">
        <v>556831.89</v>
      </c>
      <c r="U826" s="3">
        <v>1109656</v>
      </c>
    </row>
    <row r="827" spans="1:21" hidden="1" x14ac:dyDescent="0.2">
      <c r="A827" t="s">
        <v>1501</v>
      </c>
      <c r="B827" t="s">
        <v>1</v>
      </c>
      <c r="C827" t="s">
        <v>2</v>
      </c>
      <c r="D827" t="s">
        <v>3</v>
      </c>
      <c r="E827" t="s">
        <v>746</v>
      </c>
      <c r="F827" t="s">
        <v>316</v>
      </c>
      <c r="G827" s="2"/>
      <c r="H827" t="s">
        <v>747</v>
      </c>
      <c r="I827" s="2">
        <v>40969</v>
      </c>
      <c r="J827" t="s">
        <v>1502</v>
      </c>
      <c r="K827" s="3">
        <v>0</v>
      </c>
      <c r="L827" s="3">
        <v>0</v>
      </c>
      <c r="M827" s="3">
        <v>0</v>
      </c>
      <c r="N827" s="3">
        <v>0</v>
      </c>
      <c r="O827" s="3">
        <v>27977</v>
      </c>
      <c r="P827" s="3">
        <v>-26578.15</v>
      </c>
      <c r="Q827" s="3">
        <v>1398.85</v>
      </c>
      <c r="R827" s="3">
        <v>0</v>
      </c>
      <c r="S827" s="3">
        <v>-26578.15</v>
      </c>
      <c r="T827" s="3">
        <v>1398.85</v>
      </c>
      <c r="U827" s="3">
        <v>27977</v>
      </c>
    </row>
    <row r="828" spans="1:21" hidden="1" x14ac:dyDescent="0.2">
      <c r="A828" t="s">
        <v>1503</v>
      </c>
      <c r="B828" t="s">
        <v>1</v>
      </c>
      <c r="C828" t="s">
        <v>2</v>
      </c>
      <c r="D828" t="s">
        <v>79</v>
      </c>
      <c r="E828" t="s">
        <v>746</v>
      </c>
      <c r="F828" t="s">
        <v>316</v>
      </c>
      <c r="G828" s="2"/>
      <c r="H828" t="s">
        <v>747</v>
      </c>
      <c r="I828" s="2">
        <v>40973</v>
      </c>
      <c r="J828" t="s">
        <v>1504</v>
      </c>
      <c r="K828" s="3">
        <v>0</v>
      </c>
      <c r="L828" s="3">
        <v>0</v>
      </c>
      <c r="M828" s="3">
        <v>0</v>
      </c>
      <c r="N828" s="3">
        <v>0</v>
      </c>
      <c r="O828" s="3">
        <v>327600</v>
      </c>
      <c r="P828" s="3">
        <v>-311220</v>
      </c>
      <c r="Q828" s="3">
        <v>16380</v>
      </c>
      <c r="R828" s="3">
        <v>0</v>
      </c>
      <c r="S828" s="3">
        <v>-311220</v>
      </c>
      <c r="T828" s="3">
        <v>16380</v>
      </c>
      <c r="U828" s="3">
        <v>327600</v>
      </c>
    </row>
    <row r="829" spans="1:21" hidden="1" x14ac:dyDescent="0.2">
      <c r="A829" t="s">
        <v>1505</v>
      </c>
      <c r="B829" t="s">
        <v>1</v>
      </c>
      <c r="C829" t="s">
        <v>2</v>
      </c>
      <c r="D829" t="s">
        <v>59</v>
      </c>
      <c r="E829" t="s">
        <v>746</v>
      </c>
      <c r="F829" t="s">
        <v>316</v>
      </c>
      <c r="G829" s="2"/>
      <c r="H829" t="s">
        <v>747</v>
      </c>
      <c r="I829" s="2">
        <v>40989</v>
      </c>
      <c r="J829" t="s">
        <v>1506</v>
      </c>
      <c r="K829" s="3">
        <v>0</v>
      </c>
      <c r="L829" s="3">
        <v>0</v>
      </c>
      <c r="M829" s="3">
        <v>0</v>
      </c>
      <c r="N829" s="3">
        <v>0</v>
      </c>
      <c r="O829" s="3">
        <v>8519944</v>
      </c>
      <c r="P829" s="3">
        <v>-5834017.2199999997</v>
      </c>
      <c r="Q829" s="3">
        <v>2685926.78</v>
      </c>
      <c r="R829" s="3">
        <v>0</v>
      </c>
      <c r="S829" s="3">
        <v>-5834017.2199999997</v>
      </c>
      <c r="T829" s="3">
        <v>2685926.78</v>
      </c>
      <c r="U829" s="3">
        <v>8519944</v>
      </c>
    </row>
    <row r="830" spans="1:21" hidden="1" x14ac:dyDescent="0.2">
      <c r="A830" t="s">
        <v>1507</v>
      </c>
      <c r="B830" t="s">
        <v>1</v>
      </c>
      <c r="C830" t="s">
        <v>2</v>
      </c>
      <c r="D830" t="s">
        <v>59</v>
      </c>
      <c r="E830" t="s">
        <v>746</v>
      </c>
      <c r="F830" t="s">
        <v>316</v>
      </c>
      <c r="G830" s="2"/>
      <c r="H830" t="s">
        <v>747</v>
      </c>
      <c r="I830" s="2">
        <v>40989</v>
      </c>
      <c r="J830" t="s">
        <v>1508</v>
      </c>
      <c r="K830" s="3">
        <v>0</v>
      </c>
      <c r="L830" s="3">
        <v>0</v>
      </c>
      <c r="M830" s="3">
        <v>0</v>
      </c>
      <c r="N830" s="3">
        <v>0</v>
      </c>
      <c r="O830" s="3">
        <v>44771</v>
      </c>
      <c r="P830" s="3">
        <v>-30656.87</v>
      </c>
      <c r="Q830" s="3">
        <v>14114.13</v>
      </c>
      <c r="R830" s="3">
        <v>0</v>
      </c>
      <c r="S830" s="3">
        <v>-30656.87</v>
      </c>
      <c r="T830" s="3">
        <v>14114.13</v>
      </c>
      <c r="U830" s="3">
        <v>44771</v>
      </c>
    </row>
    <row r="831" spans="1:21" hidden="1" x14ac:dyDescent="0.2">
      <c r="A831" t="s">
        <v>1509</v>
      </c>
      <c r="B831" t="s">
        <v>1</v>
      </c>
      <c r="C831" t="s">
        <v>2</v>
      </c>
      <c r="D831" t="s">
        <v>79</v>
      </c>
      <c r="E831" t="s">
        <v>746</v>
      </c>
      <c r="F831" t="s">
        <v>316</v>
      </c>
      <c r="G831" s="2"/>
      <c r="H831" t="s">
        <v>747</v>
      </c>
      <c r="I831" s="2">
        <v>40969</v>
      </c>
      <c r="J831" t="s">
        <v>1510</v>
      </c>
      <c r="K831" s="3">
        <v>0</v>
      </c>
      <c r="L831" s="3">
        <v>0</v>
      </c>
      <c r="M831" s="3">
        <v>0</v>
      </c>
      <c r="N831" s="3">
        <v>0</v>
      </c>
      <c r="O831" s="3">
        <v>1260131</v>
      </c>
      <c r="P831" s="3">
        <v>-587682.66</v>
      </c>
      <c r="Q831" s="3">
        <v>672448.34</v>
      </c>
      <c r="R831" s="3">
        <v>-40107.21</v>
      </c>
      <c r="S831" s="3">
        <v>-627789.87</v>
      </c>
      <c r="T831" s="3">
        <v>632341.13</v>
      </c>
      <c r="U831" s="3">
        <v>1260131</v>
      </c>
    </row>
    <row r="832" spans="1:21" hidden="1" x14ac:dyDescent="0.2">
      <c r="A832" t="s">
        <v>1511</v>
      </c>
      <c r="B832" t="s">
        <v>1</v>
      </c>
      <c r="C832" t="s">
        <v>2</v>
      </c>
      <c r="D832" t="s">
        <v>79</v>
      </c>
      <c r="E832" t="s">
        <v>746</v>
      </c>
      <c r="F832" t="s">
        <v>316</v>
      </c>
      <c r="G832" s="2"/>
      <c r="H832" t="s">
        <v>747</v>
      </c>
      <c r="I832" s="2">
        <v>40969</v>
      </c>
      <c r="J832" t="s">
        <v>1512</v>
      </c>
      <c r="K832" s="3">
        <v>0</v>
      </c>
      <c r="L832" s="3">
        <v>0</v>
      </c>
      <c r="M832" s="3">
        <v>0</v>
      </c>
      <c r="N832" s="3">
        <v>0</v>
      </c>
      <c r="O832" s="3">
        <v>235210</v>
      </c>
      <c r="P832" s="3">
        <v>-223449.5</v>
      </c>
      <c r="Q832" s="3">
        <v>11760.5</v>
      </c>
      <c r="R832" s="3">
        <v>0</v>
      </c>
      <c r="S832" s="3">
        <v>-223449.5</v>
      </c>
      <c r="T832" s="3">
        <v>11760.5</v>
      </c>
      <c r="U832" s="3">
        <v>235210</v>
      </c>
    </row>
    <row r="833" spans="1:21" hidden="1" x14ac:dyDescent="0.2">
      <c r="A833" t="s">
        <v>1513</v>
      </c>
      <c r="B833" t="s">
        <v>1</v>
      </c>
      <c r="C833" t="s">
        <v>2</v>
      </c>
      <c r="D833" t="s">
        <v>79</v>
      </c>
      <c r="E833" t="s">
        <v>746</v>
      </c>
      <c r="F833" t="s">
        <v>316</v>
      </c>
      <c r="G833" s="2"/>
      <c r="H833" t="s">
        <v>747</v>
      </c>
      <c r="I833" s="2">
        <v>40997</v>
      </c>
      <c r="J833" t="s">
        <v>1514</v>
      </c>
      <c r="K833" s="3">
        <v>0</v>
      </c>
      <c r="L833" s="3">
        <v>0</v>
      </c>
      <c r="M833" s="3">
        <v>0</v>
      </c>
      <c r="N833" s="3">
        <v>0</v>
      </c>
      <c r="O833" s="3">
        <v>6876722</v>
      </c>
      <c r="P833" s="3">
        <v>-3172044.78</v>
      </c>
      <c r="Q833" s="3">
        <v>3704677.22</v>
      </c>
      <c r="R833" s="3">
        <v>-218662.03</v>
      </c>
      <c r="S833" s="3">
        <v>-3390706.81</v>
      </c>
      <c r="T833" s="3">
        <v>3486015.19</v>
      </c>
      <c r="U833" s="3">
        <v>6876722</v>
      </c>
    </row>
    <row r="834" spans="1:21" hidden="1" x14ac:dyDescent="0.2">
      <c r="A834" t="s">
        <v>1515</v>
      </c>
      <c r="B834" t="s">
        <v>1</v>
      </c>
      <c r="C834" t="s">
        <v>2</v>
      </c>
      <c r="D834" t="s">
        <v>3</v>
      </c>
      <c r="E834" t="s">
        <v>746</v>
      </c>
      <c r="F834" t="s">
        <v>316</v>
      </c>
      <c r="G834" s="2"/>
      <c r="H834" t="s">
        <v>747</v>
      </c>
      <c r="I834" s="2">
        <v>41000</v>
      </c>
      <c r="J834" t="s">
        <v>472</v>
      </c>
      <c r="K834" s="3">
        <v>0</v>
      </c>
      <c r="L834" s="3">
        <v>0</v>
      </c>
      <c r="M834" s="3">
        <v>0</v>
      </c>
      <c r="N834" s="3">
        <v>0</v>
      </c>
      <c r="O834" s="3">
        <v>19850</v>
      </c>
      <c r="P834" s="3">
        <v>-18857.5</v>
      </c>
      <c r="Q834" s="3">
        <v>992.5</v>
      </c>
      <c r="R834" s="3">
        <v>0</v>
      </c>
      <c r="S834" s="3">
        <v>-18857.5</v>
      </c>
      <c r="T834" s="3">
        <v>992.5</v>
      </c>
      <c r="U834" s="3">
        <v>19850</v>
      </c>
    </row>
    <row r="835" spans="1:21" hidden="1" x14ac:dyDescent="0.2">
      <c r="A835" t="s">
        <v>1516</v>
      </c>
      <c r="B835" t="s">
        <v>1</v>
      </c>
      <c r="C835" t="s">
        <v>2</v>
      </c>
      <c r="D835" t="s">
        <v>79</v>
      </c>
      <c r="E835" t="s">
        <v>746</v>
      </c>
      <c r="F835" t="s">
        <v>316</v>
      </c>
      <c r="G835" s="2"/>
      <c r="H835" t="s">
        <v>747</v>
      </c>
      <c r="I835" s="2">
        <v>41000</v>
      </c>
      <c r="J835" t="s">
        <v>1517</v>
      </c>
      <c r="K835" s="3">
        <v>0</v>
      </c>
      <c r="L835" s="3">
        <v>0</v>
      </c>
      <c r="M835" s="3">
        <v>0</v>
      </c>
      <c r="N835" s="3">
        <v>0</v>
      </c>
      <c r="O835" s="3">
        <v>32880</v>
      </c>
      <c r="P835" s="3">
        <v>-31236</v>
      </c>
      <c r="Q835" s="3">
        <v>1644</v>
      </c>
      <c r="R835" s="3">
        <v>0</v>
      </c>
      <c r="S835" s="3">
        <v>-31236</v>
      </c>
      <c r="T835" s="3">
        <v>1644</v>
      </c>
      <c r="U835" s="3">
        <v>32880</v>
      </c>
    </row>
    <row r="836" spans="1:21" hidden="1" x14ac:dyDescent="0.2">
      <c r="A836" t="s">
        <v>1518</v>
      </c>
      <c r="B836" t="s">
        <v>1</v>
      </c>
      <c r="C836" t="s">
        <v>2</v>
      </c>
      <c r="D836" t="s">
        <v>79</v>
      </c>
      <c r="E836" t="s">
        <v>746</v>
      </c>
      <c r="F836" t="s">
        <v>316</v>
      </c>
      <c r="G836" s="2"/>
      <c r="H836" t="s">
        <v>747</v>
      </c>
      <c r="I836" s="2">
        <v>41039</v>
      </c>
      <c r="J836" t="s">
        <v>1519</v>
      </c>
      <c r="K836" s="3">
        <v>0</v>
      </c>
      <c r="L836" s="3">
        <v>0</v>
      </c>
      <c r="M836" s="3">
        <v>0</v>
      </c>
      <c r="N836" s="3">
        <v>0</v>
      </c>
      <c r="O836" s="3">
        <v>97760</v>
      </c>
      <c r="P836" s="3">
        <v>-44247.08</v>
      </c>
      <c r="Q836" s="3">
        <v>53512.92</v>
      </c>
      <c r="R836" s="3">
        <v>-3091.52</v>
      </c>
      <c r="S836" s="3">
        <v>-47338.6</v>
      </c>
      <c r="T836" s="3">
        <v>50421.4</v>
      </c>
      <c r="U836" s="3">
        <v>97760</v>
      </c>
    </row>
    <row r="837" spans="1:21" hidden="1" x14ac:dyDescent="0.2">
      <c r="A837" t="s">
        <v>1520</v>
      </c>
      <c r="B837" t="s">
        <v>1</v>
      </c>
      <c r="C837" t="s">
        <v>2</v>
      </c>
      <c r="D837" t="s">
        <v>79</v>
      </c>
      <c r="E837" t="s">
        <v>746</v>
      </c>
      <c r="F837" t="s">
        <v>316</v>
      </c>
      <c r="G837" s="2"/>
      <c r="H837" t="s">
        <v>747</v>
      </c>
      <c r="I837" s="2">
        <v>41030</v>
      </c>
      <c r="J837" t="s">
        <v>1521</v>
      </c>
      <c r="K837" s="3">
        <v>0</v>
      </c>
      <c r="L837" s="3">
        <v>0</v>
      </c>
      <c r="M837" s="3">
        <v>0</v>
      </c>
      <c r="N837" s="3">
        <v>0</v>
      </c>
      <c r="O837" s="3">
        <v>343200</v>
      </c>
      <c r="P837" s="3">
        <v>-156423.59</v>
      </c>
      <c r="Q837" s="3">
        <v>186776.41</v>
      </c>
      <c r="R837" s="3">
        <v>-10922.52</v>
      </c>
      <c r="S837" s="3">
        <v>-167346.10999999999</v>
      </c>
      <c r="T837" s="3">
        <v>175853.89</v>
      </c>
      <c r="U837" s="3">
        <v>343200</v>
      </c>
    </row>
    <row r="838" spans="1:21" hidden="1" x14ac:dyDescent="0.2">
      <c r="A838" t="s">
        <v>1522</v>
      </c>
      <c r="B838" t="s">
        <v>1</v>
      </c>
      <c r="C838" t="s">
        <v>2</v>
      </c>
      <c r="D838" t="s">
        <v>79</v>
      </c>
      <c r="E838" t="s">
        <v>746</v>
      </c>
      <c r="F838" t="s">
        <v>316</v>
      </c>
      <c r="G838" s="2"/>
      <c r="H838" t="s">
        <v>747</v>
      </c>
      <c r="I838" s="2">
        <v>41030</v>
      </c>
      <c r="J838" t="s">
        <v>1523</v>
      </c>
      <c r="K838" s="3">
        <v>0</v>
      </c>
      <c r="L838" s="3">
        <v>0</v>
      </c>
      <c r="M838" s="3">
        <v>0</v>
      </c>
      <c r="N838" s="3">
        <v>0</v>
      </c>
      <c r="O838" s="3">
        <v>51075</v>
      </c>
      <c r="P838" s="3">
        <v>-48521.25</v>
      </c>
      <c r="Q838" s="3">
        <v>2553.75</v>
      </c>
      <c r="R838" s="3">
        <v>0</v>
      </c>
      <c r="S838" s="3">
        <v>-48521.25</v>
      </c>
      <c r="T838" s="3">
        <v>2553.75</v>
      </c>
      <c r="U838" s="3">
        <v>51075</v>
      </c>
    </row>
    <row r="839" spans="1:21" hidden="1" x14ac:dyDescent="0.2">
      <c r="A839" t="s">
        <v>1524</v>
      </c>
      <c r="B839" t="s">
        <v>1</v>
      </c>
      <c r="C839" t="s">
        <v>2</v>
      </c>
      <c r="D839" t="s">
        <v>79</v>
      </c>
      <c r="E839" t="s">
        <v>746</v>
      </c>
      <c r="F839" t="s">
        <v>316</v>
      </c>
      <c r="G839" s="2"/>
      <c r="H839" t="s">
        <v>747</v>
      </c>
      <c r="I839" s="2">
        <v>41030</v>
      </c>
      <c r="J839" t="s">
        <v>1525</v>
      </c>
      <c r="K839" s="3">
        <v>0</v>
      </c>
      <c r="L839" s="3">
        <v>0</v>
      </c>
      <c r="M839" s="3">
        <v>0</v>
      </c>
      <c r="N839" s="3">
        <v>0</v>
      </c>
      <c r="O839" s="3">
        <v>51075</v>
      </c>
      <c r="P839" s="3">
        <v>-48521.25</v>
      </c>
      <c r="Q839" s="3">
        <v>2553.75</v>
      </c>
      <c r="R839" s="3">
        <v>0</v>
      </c>
      <c r="S839" s="3">
        <v>-48521.25</v>
      </c>
      <c r="T839" s="3">
        <v>2553.75</v>
      </c>
      <c r="U839" s="3">
        <v>51075</v>
      </c>
    </row>
    <row r="840" spans="1:21" hidden="1" x14ac:dyDescent="0.2">
      <c r="A840" t="s">
        <v>1526</v>
      </c>
      <c r="B840" t="s">
        <v>1</v>
      </c>
      <c r="C840" t="s">
        <v>2</v>
      </c>
      <c r="D840" t="s">
        <v>79</v>
      </c>
      <c r="E840" t="s">
        <v>746</v>
      </c>
      <c r="F840" t="s">
        <v>316</v>
      </c>
      <c r="G840" s="2"/>
      <c r="H840" t="s">
        <v>747</v>
      </c>
      <c r="I840" s="2">
        <v>41030</v>
      </c>
      <c r="J840" t="s">
        <v>1527</v>
      </c>
      <c r="K840" s="3">
        <v>0</v>
      </c>
      <c r="L840" s="3">
        <v>0</v>
      </c>
      <c r="M840" s="3">
        <v>0</v>
      </c>
      <c r="N840" s="3">
        <v>0</v>
      </c>
      <c r="O840" s="3">
        <v>51075</v>
      </c>
      <c r="P840" s="3">
        <v>-48521.25</v>
      </c>
      <c r="Q840" s="3">
        <v>2553.75</v>
      </c>
      <c r="R840" s="3">
        <v>0</v>
      </c>
      <c r="S840" s="3">
        <v>-48521.25</v>
      </c>
      <c r="T840" s="3">
        <v>2553.75</v>
      </c>
      <c r="U840" s="3">
        <v>51075</v>
      </c>
    </row>
    <row r="841" spans="1:21" hidden="1" x14ac:dyDescent="0.2">
      <c r="A841" t="s">
        <v>1528</v>
      </c>
      <c r="B841" t="s">
        <v>1</v>
      </c>
      <c r="C841" t="s">
        <v>2</v>
      </c>
      <c r="D841" t="s">
        <v>79</v>
      </c>
      <c r="E841" t="s">
        <v>746</v>
      </c>
      <c r="F841" t="s">
        <v>316</v>
      </c>
      <c r="G841" s="2"/>
      <c r="H841" t="s">
        <v>747</v>
      </c>
      <c r="I841" s="2">
        <v>41030</v>
      </c>
      <c r="J841" t="s">
        <v>1529</v>
      </c>
      <c r="K841" s="3">
        <v>0</v>
      </c>
      <c r="L841" s="3">
        <v>0</v>
      </c>
      <c r="M841" s="3">
        <v>0</v>
      </c>
      <c r="N841" s="3">
        <v>0</v>
      </c>
      <c r="O841" s="3">
        <v>51075</v>
      </c>
      <c r="P841" s="3">
        <v>-48521.25</v>
      </c>
      <c r="Q841" s="3">
        <v>2553.75</v>
      </c>
      <c r="R841" s="3">
        <v>0</v>
      </c>
      <c r="S841" s="3">
        <v>-48521.25</v>
      </c>
      <c r="T841" s="3">
        <v>2553.75</v>
      </c>
      <c r="U841" s="3">
        <v>51075</v>
      </c>
    </row>
    <row r="842" spans="1:21" hidden="1" x14ac:dyDescent="0.2">
      <c r="A842" t="s">
        <v>1530</v>
      </c>
      <c r="B842" t="s">
        <v>1</v>
      </c>
      <c r="C842" t="s">
        <v>2</v>
      </c>
      <c r="D842" t="s">
        <v>79</v>
      </c>
      <c r="E842" t="s">
        <v>746</v>
      </c>
      <c r="F842" t="s">
        <v>316</v>
      </c>
      <c r="G842" s="2"/>
      <c r="H842" t="s">
        <v>747</v>
      </c>
      <c r="I842" s="2">
        <v>41030</v>
      </c>
      <c r="J842" t="s">
        <v>1531</v>
      </c>
      <c r="K842" s="3">
        <v>0</v>
      </c>
      <c r="L842" s="3">
        <v>0</v>
      </c>
      <c r="M842" s="3">
        <v>0</v>
      </c>
      <c r="N842" s="3">
        <v>0</v>
      </c>
      <c r="O842" s="3">
        <v>51075</v>
      </c>
      <c r="P842" s="3">
        <v>-48521.25</v>
      </c>
      <c r="Q842" s="3">
        <v>2553.75</v>
      </c>
      <c r="R842" s="3">
        <v>0</v>
      </c>
      <c r="S842" s="3">
        <v>-48521.25</v>
      </c>
      <c r="T842" s="3">
        <v>2553.75</v>
      </c>
      <c r="U842" s="3">
        <v>51075</v>
      </c>
    </row>
    <row r="843" spans="1:21" hidden="1" x14ac:dyDescent="0.2">
      <c r="A843" t="s">
        <v>1532</v>
      </c>
      <c r="B843" t="s">
        <v>1</v>
      </c>
      <c r="C843" t="s">
        <v>2</v>
      </c>
      <c r="D843" t="s">
        <v>79</v>
      </c>
      <c r="E843" t="s">
        <v>746</v>
      </c>
      <c r="F843" t="s">
        <v>316</v>
      </c>
      <c r="G843" s="2"/>
      <c r="H843" t="s">
        <v>747</v>
      </c>
      <c r="I843" s="2">
        <v>41067</v>
      </c>
      <c r="J843" t="s">
        <v>1533</v>
      </c>
      <c r="K843" s="3">
        <v>0</v>
      </c>
      <c r="L843" s="3">
        <v>0</v>
      </c>
      <c r="M843" s="3">
        <v>0</v>
      </c>
      <c r="N843" s="3">
        <v>0</v>
      </c>
      <c r="O843" s="3">
        <v>66606</v>
      </c>
      <c r="P843" s="3">
        <v>-63275.7</v>
      </c>
      <c r="Q843" s="3">
        <v>3330.3</v>
      </c>
      <c r="R843" s="3">
        <v>0</v>
      </c>
      <c r="S843" s="3">
        <v>-63275.7</v>
      </c>
      <c r="T843" s="3">
        <v>3330.3</v>
      </c>
      <c r="U843" s="3">
        <v>66606</v>
      </c>
    </row>
    <row r="844" spans="1:21" hidden="1" x14ac:dyDescent="0.2">
      <c r="A844" t="s">
        <v>1534</v>
      </c>
      <c r="B844" t="s">
        <v>1</v>
      </c>
      <c r="C844" t="s">
        <v>2</v>
      </c>
      <c r="D844" t="s">
        <v>3</v>
      </c>
      <c r="E844" t="s">
        <v>746</v>
      </c>
      <c r="F844" t="s">
        <v>316</v>
      </c>
      <c r="G844" s="2"/>
      <c r="H844" t="s">
        <v>747</v>
      </c>
      <c r="I844" s="2">
        <v>41067</v>
      </c>
      <c r="J844" t="s">
        <v>1535</v>
      </c>
      <c r="K844" s="3">
        <v>0</v>
      </c>
      <c r="L844" s="3">
        <v>0</v>
      </c>
      <c r="M844" s="3">
        <v>0</v>
      </c>
      <c r="N844" s="3">
        <v>0</v>
      </c>
      <c r="O844" s="3">
        <v>51075</v>
      </c>
      <c r="P844" s="3">
        <v>-48521.25</v>
      </c>
      <c r="Q844" s="3">
        <v>2553.75</v>
      </c>
      <c r="R844" s="3">
        <v>0</v>
      </c>
      <c r="S844" s="3">
        <v>-48521.25</v>
      </c>
      <c r="T844" s="3">
        <v>2553.75</v>
      </c>
      <c r="U844" s="3">
        <v>51075</v>
      </c>
    </row>
    <row r="845" spans="1:21" hidden="1" x14ac:dyDescent="0.2">
      <c r="A845" t="s">
        <v>1536</v>
      </c>
      <c r="B845" t="s">
        <v>1</v>
      </c>
      <c r="C845" t="s">
        <v>2</v>
      </c>
      <c r="D845" t="s">
        <v>3</v>
      </c>
      <c r="E845" t="s">
        <v>746</v>
      </c>
      <c r="F845" t="s">
        <v>316</v>
      </c>
      <c r="G845" s="2"/>
      <c r="H845" t="s">
        <v>747</v>
      </c>
      <c r="I845" s="2">
        <v>41067</v>
      </c>
      <c r="J845" t="s">
        <v>1537</v>
      </c>
      <c r="K845" s="3">
        <v>0</v>
      </c>
      <c r="L845" s="3">
        <v>0</v>
      </c>
      <c r="M845" s="3">
        <v>0</v>
      </c>
      <c r="N845" s="3">
        <v>0</v>
      </c>
      <c r="O845" s="3">
        <v>51075</v>
      </c>
      <c r="P845" s="3">
        <v>-48521.25</v>
      </c>
      <c r="Q845" s="3">
        <v>2553.75</v>
      </c>
      <c r="R845" s="3">
        <v>0</v>
      </c>
      <c r="S845" s="3">
        <v>-48521.25</v>
      </c>
      <c r="T845" s="3">
        <v>2553.75</v>
      </c>
      <c r="U845" s="3">
        <v>51075</v>
      </c>
    </row>
    <row r="846" spans="1:21" hidden="1" x14ac:dyDescent="0.2">
      <c r="A846" t="s">
        <v>1538</v>
      </c>
      <c r="B846" t="s">
        <v>1</v>
      </c>
      <c r="C846" t="s">
        <v>2</v>
      </c>
      <c r="D846" t="s">
        <v>79</v>
      </c>
      <c r="E846" t="s">
        <v>746</v>
      </c>
      <c r="F846" t="s">
        <v>316</v>
      </c>
      <c r="G846" s="2"/>
      <c r="H846" t="s">
        <v>747</v>
      </c>
      <c r="I846" s="2">
        <v>41067</v>
      </c>
      <c r="J846" t="s">
        <v>1539</v>
      </c>
      <c r="K846" s="3">
        <v>0</v>
      </c>
      <c r="L846" s="3">
        <v>0</v>
      </c>
      <c r="M846" s="3">
        <v>0</v>
      </c>
      <c r="N846" s="3">
        <v>0</v>
      </c>
      <c r="O846" s="3">
        <v>51075</v>
      </c>
      <c r="P846" s="3">
        <v>-48521.25</v>
      </c>
      <c r="Q846" s="3">
        <v>2553.75</v>
      </c>
      <c r="R846" s="3">
        <v>0</v>
      </c>
      <c r="S846" s="3">
        <v>-48521.25</v>
      </c>
      <c r="T846" s="3">
        <v>2553.75</v>
      </c>
      <c r="U846" s="3">
        <v>51075</v>
      </c>
    </row>
    <row r="847" spans="1:21" hidden="1" x14ac:dyDescent="0.2">
      <c r="A847" t="s">
        <v>1540</v>
      </c>
      <c r="B847" t="s">
        <v>1</v>
      </c>
      <c r="C847" t="s">
        <v>2</v>
      </c>
      <c r="D847" t="s">
        <v>79</v>
      </c>
      <c r="E847" t="s">
        <v>746</v>
      </c>
      <c r="F847" t="s">
        <v>316</v>
      </c>
      <c r="G847" s="2"/>
      <c r="H847" t="s">
        <v>747</v>
      </c>
      <c r="I847" s="2">
        <v>41067</v>
      </c>
      <c r="J847" t="s">
        <v>1541</v>
      </c>
      <c r="K847" s="3">
        <v>0</v>
      </c>
      <c r="L847" s="3">
        <v>0</v>
      </c>
      <c r="M847" s="3">
        <v>0</v>
      </c>
      <c r="N847" s="3">
        <v>0</v>
      </c>
      <c r="O847" s="3">
        <v>102150</v>
      </c>
      <c r="P847" s="3">
        <v>-97042.5</v>
      </c>
      <c r="Q847" s="3">
        <v>5107.5</v>
      </c>
      <c r="R847" s="3">
        <v>0</v>
      </c>
      <c r="S847" s="3">
        <v>-97042.5</v>
      </c>
      <c r="T847" s="3">
        <v>5107.5</v>
      </c>
      <c r="U847" s="3">
        <v>102150</v>
      </c>
    </row>
    <row r="848" spans="1:21" hidden="1" x14ac:dyDescent="0.2">
      <c r="A848" t="s">
        <v>1542</v>
      </c>
      <c r="B848" t="s">
        <v>1</v>
      </c>
      <c r="C848" t="s">
        <v>2</v>
      </c>
      <c r="D848" t="s">
        <v>79</v>
      </c>
      <c r="E848" t="s">
        <v>746</v>
      </c>
      <c r="F848" t="s">
        <v>316</v>
      </c>
      <c r="G848" s="2"/>
      <c r="H848" t="s">
        <v>747</v>
      </c>
      <c r="I848" s="2">
        <v>41067</v>
      </c>
      <c r="J848" t="s">
        <v>1543</v>
      </c>
      <c r="K848" s="3">
        <v>0</v>
      </c>
      <c r="L848" s="3">
        <v>0</v>
      </c>
      <c r="M848" s="3">
        <v>0</v>
      </c>
      <c r="N848" s="3">
        <v>0</v>
      </c>
      <c r="O848" s="3">
        <v>69270</v>
      </c>
      <c r="P848" s="3">
        <v>-65806.5</v>
      </c>
      <c r="Q848" s="3">
        <v>3463.5</v>
      </c>
      <c r="R848" s="3">
        <v>0</v>
      </c>
      <c r="S848" s="3">
        <v>-65806.5</v>
      </c>
      <c r="T848" s="3">
        <v>3463.5</v>
      </c>
      <c r="U848" s="3">
        <v>69270</v>
      </c>
    </row>
    <row r="849" spans="1:21" hidden="1" x14ac:dyDescent="0.2">
      <c r="A849" t="s">
        <v>1544</v>
      </c>
      <c r="B849" t="s">
        <v>1</v>
      </c>
      <c r="C849" t="s">
        <v>2</v>
      </c>
      <c r="D849" t="s">
        <v>79</v>
      </c>
      <c r="E849" t="s">
        <v>746</v>
      </c>
      <c r="F849" t="s">
        <v>316</v>
      </c>
      <c r="G849" s="2"/>
      <c r="H849" t="s">
        <v>747</v>
      </c>
      <c r="I849" s="2">
        <v>41067</v>
      </c>
      <c r="J849" t="s">
        <v>1545</v>
      </c>
      <c r="K849" s="3">
        <v>0</v>
      </c>
      <c r="L849" s="3">
        <v>0</v>
      </c>
      <c r="M849" s="3">
        <v>0</v>
      </c>
      <c r="N849" s="3">
        <v>0</v>
      </c>
      <c r="O849" s="3">
        <v>69270</v>
      </c>
      <c r="P849" s="3">
        <v>-65806.5</v>
      </c>
      <c r="Q849" s="3">
        <v>3463.5</v>
      </c>
      <c r="R849" s="3">
        <v>0</v>
      </c>
      <c r="S849" s="3">
        <v>-65806.5</v>
      </c>
      <c r="T849" s="3">
        <v>3463.5</v>
      </c>
      <c r="U849" s="3">
        <v>69270</v>
      </c>
    </row>
    <row r="850" spans="1:21" hidden="1" x14ac:dyDescent="0.2">
      <c r="A850" t="s">
        <v>1546</v>
      </c>
      <c r="B850" t="s">
        <v>1</v>
      </c>
      <c r="C850" t="s">
        <v>2</v>
      </c>
      <c r="D850" t="s">
        <v>79</v>
      </c>
      <c r="E850" t="s">
        <v>746</v>
      </c>
      <c r="F850" t="s">
        <v>316</v>
      </c>
      <c r="G850" s="2"/>
      <c r="H850" t="s">
        <v>747</v>
      </c>
      <c r="I850" s="2">
        <v>41061</v>
      </c>
      <c r="J850" t="s">
        <v>1434</v>
      </c>
      <c r="K850" s="3">
        <v>0</v>
      </c>
      <c r="L850" s="3">
        <v>0</v>
      </c>
      <c r="M850" s="3">
        <v>0</v>
      </c>
      <c r="N850" s="3">
        <v>0</v>
      </c>
      <c r="O850" s="3">
        <v>22133</v>
      </c>
      <c r="P850" s="3">
        <v>-21026.35</v>
      </c>
      <c r="Q850" s="3">
        <v>1106.6500000000001</v>
      </c>
      <c r="R850" s="3">
        <v>0</v>
      </c>
      <c r="S850" s="3">
        <v>-21026.35</v>
      </c>
      <c r="T850" s="3">
        <v>1106.6500000000001</v>
      </c>
      <c r="U850" s="3">
        <v>22133</v>
      </c>
    </row>
    <row r="851" spans="1:21" hidden="1" x14ac:dyDescent="0.2">
      <c r="A851" t="s">
        <v>1547</v>
      </c>
      <c r="B851" t="s">
        <v>1</v>
      </c>
      <c r="C851" t="s">
        <v>2</v>
      </c>
      <c r="D851" t="s">
        <v>79</v>
      </c>
      <c r="E851" t="s">
        <v>746</v>
      </c>
      <c r="F851" t="s">
        <v>316</v>
      </c>
      <c r="G851" s="2"/>
      <c r="H851" t="s">
        <v>747</v>
      </c>
      <c r="I851" s="2">
        <v>41061</v>
      </c>
      <c r="J851" t="s">
        <v>1548</v>
      </c>
      <c r="K851" s="3">
        <v>0</v>
      </c>
      <c r="L851" s="3">
        <v>0</v>
      </c>
      <c r="M851" s="3">
        <v>0</v>
      </c>
      <c r="N851" s="3">
        <v>0</v>
      </c>
      <c r="O851" s="3">
        <v>14414</v>
      </c>
      <c r="P851" s="3">
        <v>-13693.3</v>
      </c>
      <c r="Q851" s="3">
        <v>720.7</v>
      </c>
      <c r="R851" s="3">
        <v>0</v>
      </c>
      <c r="S851" s="3">
        <v>-13693.3</v>
      </c>
      <c r="T851" s="3">
        <v>720.7</v>
      </c>
      <c r="U851" s="3">
        <v>14414</v>
      </c>
    </row>
    <row r="852" spans="1:21" hidden="1" x14ac:dyDescent="0.2">
      <c r="A852" t="s">
        <v>1549</v>
      </c>
      <c r="B852" t="s">
        <v>1</v>
      </c>
      <c r="C852" t="s">
        <v>2</v>
      </c>
      <c r="D852" t="s">
        <v>79</v>
      </c>
      <c r="E852" t="s">
        <v>746</v>
      </c>
      <c r="F852" t="s">
        <v>316</v>
      </c>
      <c r="G852" s="2"/>
      <c r="H852" t="s">
        <v>747</v>
      </c>
      <c r="I852" s="2">
        <v>41128</v>
      </c>
      <c r="J852" t="s">
        <v>1550</v>
      </c>
      <c r="K852" s="3">
        <v>0</v>
      </c>
      <c r="L852" s="3">
        <v>0</v>
      </c>
      <c r="M852" s="3">
        <v>0</v>
      </c>
      <c r="N852" s="3">
        <v>0</v>
      </c>
      <c r="O852" s="3">
        <v>180000</v>
      </c>
      <c r="P852" s="3">
        <v>-78657.240000000005</v>
      </c>
      <c r="Q852" s="3">
        <v>101342.76</v>
      </c>
      <c r="R852" s="3">
        <v>-5687.62</v>
      </c>
      <c r="S852" s="3">
        <v>-84344.86</v>
      </c>
      <c r="T852" s="3">
        <v>95655.14</v>
      </c>
      <c r="U852" s="3">
        <v>180000</v>
      </c>
    </row>
    <row r="853" spans="1:21" hidden="1" x14ac:dyDescent="0.2">
      <c r="A853" t="s">
        <v>1551</v>
      </c>
      <c r="B853" t="s">
        <v>1</v>
      </c>
      <c r="C853" t="s">
        <v>2</v>
      </c>
      <c r="D853" t="s">
        <v>79</v>
      </c>
      <c r="E853" t="s">
        <v>746</v>
      </c>
      <c r="F853" t="s">
        <v>316</v>
      </c>
      <c r="G853" s="2"/>
      <c r="H853" t="s">
        <v>747</v>
      </c>
      <c r="I853" s="2">
        <v>41127</v>
      </c>
      <c r="J853" t="s">
        <v>1552</v>
      </c>
      <c r="K853" s="3">
        <v>0</v>
      </c>
      <c r="L853" s="3">
        <v>0</v>
      </c>
      <c r="M853" s="3">
        <v>0</v>
      </c>
      <c r="N853" s="3">
        <v>0</v>
      </c>
      <c r="O853" s="3">
        <v>1378854</v>
      </c>
      <c r="P853" s="3">
        <v>-1309911.3</v>
      </c>
      <c r="Q853" s="3">
        <v>68942.7</v>
      </c>
      <c r="R853" s="3">
        <v>0</v>
      </c>
      <c r="S853" s="3">
        <v>-1309911.3</v>
      </c>
      <c r="T853" s="3">
        <v>68942.7</v>
      </c>
      <c r="U853" s="3">
        <v>1378854</v>
      </c>
    </row>
    <row r="854" spans="1:21" hidden="1" x14ac:dyDescent="0.2">
      <c r="A854" t="s">
        <v>1553</v>
      </c>
      <c r="B854" t="s">
        <v>1</v>
      </c>
      <c r="C854" t="s">
        <v>2</v>
      </c>
      <c r="D854" t="s">
        <v>79</v>
      </c>
      <c r="E854" t="s">
        <v>746</v>
      </c>
      <c r="F854" t="s">
        <v>316</v>
      </c>
      <c r="G854" s="2"/>
      <c r="H854" t="s">
        <v>747</v>
      </c>
      <c r="I854" s="2">
        <v>41122</v>
      </c>
      <c r="J854" t="s">
        <v>1554</v>
      </c>
      <c r="K854" s="3">
        <v>0</v>
      </c>
      <c r="L854" s="3">
        <v>0</v>
      </c>
      <c r="M854" s="3">
        <v>0</v>
      </c>
      <c r="N854" s="3">
        <v>0</v>
      </c>
      <c r="O854" s="3">
        <v>9600</v>
      </c>
      <c r="P854" s="3">
        <v>-9120</v>
      </c>
      <c r="Q854" s="3">
        <v>480</v>
      </c>
      <c r="R854" s="3">
        <v>0</v>
      </c>
      <c r="S854" s="3">
        <v>-9120</v>
      </c>
      <c r="T854" s="3">
        <v>480</v>
      </c>
      <c r="U854" s="3">
        <v>9600</v>
      </c>
    </row>
    <row r="855" spans="1:21" hidden="1" x14ac:dyDescent="0.2">
      <c r="A855" t="s">
        <v>1555</v>
      </c>
      <c r="B855" t="s">
        <v>1</v>
      </c>
      <c r="C855" t="s">
        <v>2</v>
      </c>
      <c r="D855" t="s">
        <v>79</v>
      </c>
      <c r="E855" t="s">
        <v>746</v>
      </c>
      <c r="F855" t="s">
        <v>316</v>
      </c>
      <c r="G855" s="2"/>
      <c r="H855" t="s">
        <v>747</v>
      </c>
      <c r="I855" s="2">
        <v>41153</v>
      </c>
      <c r="J855" t="s">
        <v>1556</v>
      </c>
      <c r="K855" s="3">
        <v>0</v>
      </c>
      <c r="L855" s="3">
        <v>0</v>
      </c>
      <c r="M855" s="3">
        <v>0</v>
      </c>
      <c r="N855" s="3">
        <v>0</v>
      </c>
      <c r="O855" s="3">
        <v>333900</v>
      </c>
      <c r="P855" s="3">
        <v>-317205</v>
      </c>
      <c r="Q855" s="3">
        <v>16695</v>
      </c>
      <c r="R855" s="3">
        <v>0</v>
      </c>
      <c r="S855" s="3">
        <v>-317205</v>
      </c>
      <c r="T855" s="3">
        <v>16695</v>
      </c>
      <c r="U855" s="3">
        <v>333900</v>
      </c>
    </row>
    <row r="856" spans="1:21" hidden="1" x14ac:dyDescent="0.2">
      <c r="A856" t="s">
        <v>1557</v>
      </c>
      <c r="B856" t="s">
        <v>1</v>
      </c>
      <c r="C856" t="s">
        <v>2</v>
      </c>
      <c r="D856" t="s">
        <v>79</v>
      </c>
      <c r="E856" t="s">
        <v>746</v>
      </c>
      <c r="F856" t="s">
        <v>316</v>
      </c>
      <c r="G856" s="2"/>
      <c r="H856" t="s">
        <v>747</v>
      </c>
      <c r="I856" s="2">
        <v>41153</v>
      </c>
      <c r="J856" t="s">
        <v>1558</v>
      </c>
      <c r="K856" s="3">
        <v>0</v>
      </c>
      <c r="L856" s="3">
        <v>0</v>
      </c>
      <c r="M856" s="3">
        <v>0</v>
      </c>
      <c r="N856" s="3">
        <v>0</v>
      </c>
      <c r="O856" s="3">
        <v>420700</v>
      </c>
      <c r="P856" s="3">
        <v>-399665</v>
      </c>
      <c r="Q856" s="3">
        <v>21035</v>
      </c>
      <c r="R856" s="3">
        <v>0</v>
      </c>
      <c r="S856" s="3">
        <v>-399665</v>
      </c>
      <c r="T856" s="3">
        <v>21035</v>
      </c>
      <c r="U856" s="3">
        <v>420700</v>
      </c>
    </row>
    <row r="857" spans="1:21" hidden="1" x14ac:dyDescent="0.2">
      <c r="A857" t="s">
        <v>1559</v>
      </c>
      <c r="B857" t="s">
        <v>1</v>
      </c>
      <c r="C857" t="s">
        <v>2</v>
      </c>
      <c r="D857" t="s">
        <v>79</v>
      </c>
      <c r="E857" t="s">
        <v>746</v>
      </c>
      <c r="F857" t="s">
        <v>316</v>
      </c>
      <c r="G857" s="2"/>
      <c r="H857" t="s">
        <v>747</v>
      </c>
      <c r="I857" s="2">
        <v>41183</v>
      </c>
      <c r="J857" t="s">
        <v>1519</v>
      </c>
      <c r="K857" s="3">
        <v>0</v>
      </c>
      <c r="L857" s="3">
        <v>0</v>
      </c>
      <c r="M857" s="3">
        <v>0</v>
      </c>
      <c r="N857" s="3">
        <v>0</v>
      </c>
      <c r="O857" s="3">
        <v>97760</v>
      </c>
      <c r="P857" s="3">
        <v>-41968.67</v>
      </c>
      <c r="Q857" s="3">
        <v>55791.33</v>
      </c>
      <c r="R857" s="3">
        <v>-3111.65</v>
      </c>
      <c r="S857" s="3">
        <v>-45080.32</v>
      </c>
      <c r="T857" s="3">
        <v>52679.68</v>
      </c>
      <c r="U857" s="3">
        <v>97760</v>
      </c>
    </row>
    <row r="858" spans="1:21" hidden="1" x14ac:dyDescent="0.2">
      <c r="A858" t="s">
        <v>1560</v>
      </c>
      <c r="B858" t="s">
        <v>1</v>
      </c>
      <c r="C858" t="s">
        <v>2</v>
      </c>
      <c r="D858" t="s">
        <v>79</v>
      </c>
      <c r="E858" t="s">
        <v>746</v>
      </c>
      <c r="F858" t="s">
        <v>316</v>
      </c>
      <c r="G858" s="2"/>
      <c r="H858" t="s">
        <v>747</v>
      </c>
      <c r="I858" s="2">
        <v>41183</v>
      </c>
      <c r="J858" t="s">
        <v>1561</v>
      </c>
      <c r="K858" s="3">
        <v>0</v>
      </c>
      <c r="L858" s="3">
        <v>0</v>
      </c>
      <c r="M858" s="3">
        <v>0</v>
      </c>
      <c r="N858" s="3">
        <v>0</v>
      </c>
      <c r="O858" s="3">
        <v>23000</v>
      </c>
      <c r="P858" s="3">
        <v>-21850</v>
      </c>
      <c r="Q858" s="3">
        <v>1150</v>
      </c>
      <c r="R858" s="3">
        <v>0</v>
      </c>
      <c r="S858" s="3">
        <v>-21850</v>
      </c>
      <c r="T858" s="3">
        <v>1150</v>
      </c>
      <c r="U858" s="3">
        <v>23000</v>
      </c>
    </row>
    <row r="859" spans="1:21" hidden="1" x14ac:dyDescent="0.2">
      <c r="A859" t="s">
        <v>1562</v>
      </c>
      <c r="B859" t="s">
        <v>1</v>
      </c>
      <c r="C859" t="s">
        <v>2</v>
      </c>
      <c r="D859" t="s">
        <v>79</v>
      </c>
      <c r="E859" t="s">
        <v>746</v>
      </c>
      <c r="F859" t="s">
        <v>316</v>
      </c>
      <c r="G859" s="2"/>
      <c r="H859" t="s">
        <v>747</v>
      </c>
      <c r="I859" s="2">
        <v>41214</v>
      </c>
      <c r="J859" t="s">
        <v>1563</v>
      </c>
      <c r="K859" s="3">
        <v>0</v>
      </c>
      <c r="L859" s="3">
        <v>0</v>
      </c>
      <c r="M859" s="3">
        <v>0</v>
      </c>
      <c r="N859" s="3">
        <v>0</v>
      </c>
      <c r="O859" s="3">
        <v>49500</v>
      </c>
      <c r="P859" s="3">
        <v>-47025</v>
      </c>
      <c r="Q859" s="3">
        <v>2475</v>
      </c>
      <c r="R859" s="3">
        <v>0</v>
      </c>
      <c r="S859" s="3">
        <v>-47025</v>
      </c>
      <c r="T859" s="3">
        <v>2475</v>
      </c>
      <c r="U859" s="3">
        <v>49500</v>
      </c>
    </row>
    <row r="860" spans="1:21" hidden="1" x14ac:dyDescent="0.2">
      <c r="A860" t="s">
        <v>1564</v>
      </c>
      <c r="B860" t="s">
        <v>1</v>
      </c>
      <c r="C860" t="s">
        <v>2</v>
      </c>
      <c r="D860" t="s">
        <v>79</v>
      </c>
      <c r="E860" t="s">
        <v>746</v>
      </c>
      <c r="F860" t="s">
        <v>316</v>
      </c>
      <c r="G860" s="2"/>
      <c r="H860" t="s">
        <v>747</v>
      </c>
      <c r="I860" s="2">
        <v>41214</v>
      </c>
      <c r="J860" t="s">
        <v>1565</v>
      </c>
      <c r="K860" s="3">
        <v>0</v>
      </c>
      <c r="L860" s="3">
        <v>0</v>
      </c>
      <c r="M860" s="3">
        <v>0</v>
      </c>
      <c r="N860" s="3">
        <v>0</v>
      </c>
      <c r="O860" s="3">
        <v>92810</v>
      </c>
      <c r="P860" s="3">
        <v>-88169.5</v>
      </c>
      <c r="Q860" s="3">
        <v>4640.5</v>
      </c>
      <c r="R860" s="3">
        <v>0</v>
      </c>
      <c r="S860" s="3">
        <v>-88169.5</v>
      </c>
      <c r="T860" s="3">
        <v>4640.5</v>
      </c>
      <c r="U860" s="3">
        <v>92810</v>
      </c>
    </row>
    <row r="861" spans="1:21" hidden="1" x14ac:dyDescent="0.2">
      <c r="A861" t="s">
        <v>1566</v>
      </c>
      <c r="B861" t="s">
        <v>1</v>
      </c>
      <c r="C861" t="s">
        <v>2</v>
      </c>
      <c r="D861" t="s">
        <v>79</v>
      </c>
      <c r="E861" t="s">
        <v>746</v>
      </c>
      <c r="F861" t="s">
        <v>316</v>
      </c>
      <c r="G861" s="2"/>
      <c r="H861" t="s">
        <v>747</v>
      </c>
      <c r="I861" s="2">
        <v>41214</v>
      </c>
      <c r="J861" t="s">
        <v>1565</v>
      </c>
      <c r="K861" s="3">
        <v>0</v>
      </c>
      <c r="L861" s="3">
        <v>0</v>
      </c>
      <c r="M861" s="3">
        <v>0</v>
      </c>
      <c r="N861" s="3">
        <v>0</v>
      </c>
      <c r="O861" s="3">
        <v>92810</v>
      </c>
      <c r="P861" s="3">
        <v>-88169.5</v>
      </c>
      <c r="Q861" s="3">
        <v>4640.5</v>
      </c>
      <c r="R861" s="3">
        <v>0</v>
      </c>
      <c r="S861" s="3">
        <v>-88169.5</v>
      </c>
      <c r="T861" s="3">
        <v>4640.5</v>
      </c>
      <c r="U861" s="3">
        <v>92810</v>
      </c>
    </row>
    <row r="862" spans="1:21" hidden="1" x14ac:dyDescent="0.2">
      <c r="A862" t="s">
        <v>1567</v>
      </c>
      <c r="B862" t="s">
        <v>1</v>
      </c>
      <c r="C862" t="s">
        <v>2</v>
      </c>
      <c r="D862" t="s">
        <v>79</v>
      </c>
      <c r="E862" t="s">
        <v>746</v>
      </c>
      <c r="F862" t="s">
        <v>316</v>
      </c>
      <c r="G862" s="2"/>
      <c r="H862" t="s">
        <v>747</v>
      </c>
      <c r="I862" s="2">
        <v>41214</v>
      </c>
      <c r="J862" t="s">
        <v>1568</v>
      </c>
      <c r="K862" s="3">
        <v>0</v>
      </c>
      <c r="L862" s="3">
        <v>0</v>
      </c>
      <c r="M862" s="3">
        <v>0</v>
      </c>
      <c r="N862" s="3">
        <v>0</v>
      </c>
      <c r="O862" s="3">
        <v>74932</v>
      </c>
      <c r="P862" s="3">
        <v>-71185.399999999994</v>
      </c>
      <c r="Q862" s="3">
        <v>3746.6</v>
      </c>
      <c r="R862" s="3">
        <v>0</v>
      </c>
      <c r="S862" s="3">
        <v>-71185.399999999994</v>
      </c>
      <c r="T862" s="3">
        <v>3746.6</v>
      </c>
      <c r="U862" s="3">
        <v>74932</v>
      </c>
    </row>
    <row r="863" spans="1:21" hidden="1" x14ac:dyDescent="0.2">
      <c r="A863" t="s">
        <v>1569</v>
      </c>
      <c r="B863" t="s">
        <v>1</v>
      </c>
      <c r="C863" t="s">
        <v>2</v>
      </c>
      <c r="D863" t="s">
        <v>79</v>
      </c>
      <c r="E863" t="s">
        <v>746</v>
      </c>
      <c r="F863" t="s">
        <v>316</v>
      </c>
      <c r="G863" s="2"/>
      <c r="H863" t="s">
        <v>747</v>
      </c>
      <c r="I863" s="2">
        <v>41214</v>
      </c>
      <c r="J863" t="s">
        <v>1570</v>
      </c>
      <c r="K863" s="3">
        <v>0</v>
      </c>
      <c r="L863" s="3">
        <v>0</v>
      </c>
      <c r="M863" s="3">
        <v>0</v>
      </c>
      <c r="N863" s="3">
        <v>0</v>
      </c>
      <c r="O863" s="3">
        <v>588595</v>
      </c>
      <c r="P863" s="3">
        <v>-559165.25</v>
      </c>
      <c r="Q863" s="3">
        <v>29429.75</v>
      </c>
      <c r="R863" s="3">
        <v>0</v>
      </c>
      <c r="S863" s="3">
        <v>-559165.25</v>
      </c>
      <c r="T863" s="3">
        <v>29429.75</v>
      </c>
      <c r="U863" s="3">
        <v>588595</v>
      </c>
    </row>
    <row r="864" spans="1:21" hidden="1" x14ac:dyDescent="0.2">
      <c r="A864" t="s">
        <v>1571</v>
      </c>
      <c r="B864" t="s">
        <v>1</v>
      </c>
      <c r="C864" t="s">
        <v>2</v>
      </c>
      <c r="D864" t="s">
        <v>79</v>
      </c>
      <c r="E864" t="s">
        <v>746</v>
      </c>
      <c r="F864" t="s">
        <v>316</v>
      </c>
      <c r="G864" s="2"/>
      <c r="H864" t="s">
        <v>747</v>
      </c>
      <c r="I864" s="2">
        <v>41214</v>
      </c>
      <c r="J864" t="s">
        <v>1572</v>
      </c>
      <c r="K864" s="3">
        <v>0</v>
      </c>
      <c r="L864" s="3">
        <v>0</v>
      </c>
      <c r="M864" s="3">
        <v>0</v>
      </c>
      <c r="N864" s="3">
        <v>0</v>
      </c>
      <c r="O864" s="3">
        <v>185620</v>
      </c>
      <c r="P864" s="3">
        <v>-176339</v>
      </c>
      <c r="Q864" s="3">
        <v>9281</v>
      </c>
      <c r="R864" s="3">
        <v>0</v>
      </c>
      <c r="S864" s="3">
        <v>-176339</v>
      </c>
      <c r="T864" s="3">
        <v>9281</v>
      </c>
      <c r="U864" s="3">
        <v>185620</v>
      </c>
    </row>
    <row r="865" spans="1:21" hidden="1" x14ac:dyDescent="0.2">
      <c r="A865" t="s">
        <v>1573</v>
      </c>
      <c r="B865" t="s">
        <v>1</v>
      </c>
      <c r="C865" t="s">
        <v>2</v>
      </c>
      <c r="D865" t="s">
        <v>79</v>
      </c>
      <c r="E865" t="s">
        <v>746</v>
      </c>
      <c r="F865" t="s">
        <v>316</v>
      </c>
      <c r="G865" s="2"/>
      <c r="H865" t="s">
        <v>747</v>
      </c>
      <c r="I865" s="2">
        <v>41214</v>
      </c>
      <c r="J865" t="s">
        <v>1565</v>
      </c>
      <c r="K865" s="3">
        <v>0</v>
      </c>
      <c r="L865" s="3">
        <v>0</v>
      </c>
      <c r="M865" s="3">
        <v>0</v>
      </c>
      <c r="N865" s="3">
        <v>0</v>
      </c>
      <c r="O865" s="3">
        <v>185620</v>
      </c>
      <c r="P865" s="3">
        <v>-176339</v>
      </c>
      <c r="Q865" s="3">
        <v>9281</v>
      </c>
      <c r="R865" s="3">
        <v>0</v>
      </c>
      <c r="S865" s="3">
        <v>-176339</v>
      </c>
      <c r="T865" s="3">
        <v>9281</v>
      </c>
      <c r="U865" s="3">
        <v>185620</v>
      </c>
    </row>
    <row r="866" spans="1:21" hidden="1" x14ac:dyDescent="0.2">
      <c r="A866" t="s">
        <v>1574</v>
      </c>
      <c r="B866" t="s">
        <v>1</v>
      </c>
      <c r="C866" t="s">
        <v>2</v>
      </c>
      <c r="D866" t="s">
        <v>79</v>
      </c>
      <c r="E866" t="s">
        <v>746</v>
      </c>
      <c r="F866" t="s">
        <v>316</v>
      </c>
      <c r="G866" s="2"/>
      <c r="H866" t="s">
        <v>747</v>
      </c>
      <c r="I866" s="2">
        <v>41214</v>
      </c>
      <c r="J866" t="s">
        <v>1575</v>
      </c>
      <c r="K866" s="3">
        <v>0</v>
      </c>
      <c r="L866" s="3">
        <v>0</v>
      </c>
      <c r="M866" s="3">
        <v>0</v>
      </c>
      <c r="N866" s="3">
        <v>0</v>
      </c>
      <c r="O866" s="3">
        <v>127172</v>
      </c>
      <c r="P866" s="3">
        <v>-120813.4</v>
      </c>
      <c r="Q866" s="3">
        <v>6358.6</v>
      </c>
      <c r="R866" s="3">
        <v>0</v>
      </c>
      <c r="S866" s="3">
        <v>-120813.4</v>
      </c>
      <c r="T866" s="3">
        <v>6358.6</v>
      </c>
      <c r="U866" s="3">
        <v>127172</v>
      </c>
    </row>
    <row r="867" spans="1:21" hidden="1" x14ac:dyDescent="0.2">
      <c r="A867" t="s">
        <v>1576</v>
      </c>
      <c r="B867" t="s">
        <v>1</v>
      </c>
      <c r="C867" t="s">
        <v>2</v>
      </c>
      <c r="D867" t="s">
        <v>79</v>
      </c>
      <c r="E867" t="s">
        <v>746</v>
      </c>
      <c r="F867" t="s">
        <v>316</v>
      </c>
      <c r="G867" s="2"/>
      <c r="H867" t="s">
        <v>747</v>
      </c>
      <c r="I867" s="2">
        <v>41214</v>
      </c>
      <c r="J867" t="s">
        <v>1575</v>
      </c>
      <c r="K867" s="3">
        <v>0</v>
      </c>
      <c r="L867" s="3">
        <v>0</v>
      </c>
      <c r="M867" s="3">
        <v>0</v>
      </c>
      <c r="N867" s="3">
        <v>0</v>
      </c>
      <c r="O867" s="3">
        <v>127172</v>
      </c>
      <c r="P867" s="3">
        <v>-120813.4</v>
      </c>
      <c r="Q867" s="3">
        <v>6358.6</v>
      </c>
      <c r="R867" s="3">
        <v>0</v>
      </c>
      <c r="S867" s="3">
        <v>-120813.4</v>
      </c>
      <c r="T867" s="3">
        <v>6358.6</v>
      </c>
      <c r="U867" s="3">
        <v>127172</v>
      </c>
    </row>
    <row r="868" spans="1:21" hidden="1" x14ac:dyDescent="0.2">
      <c r="A868" t="s">
        <v>1577</v>
      </c>
      <c r="B868" t="s">
        <v>1</v>
      </c>
      <c r="C868" t="s">
        <v>2</v>
      </c>
      <c r="D868" t="s">
        <v>79</v>
      </c>
      <c r="E868" t="s">
        <v>746</v>
      </c>
      <c r="F868" t="s">
        <v>316</v>
      </c>
      <c r="G868" s="2"/>
      <c r="H868" t="s">
        <v>747</v>
      </c>
      <c r="I868" s="2">
        <v>41214</v>
      </c>
      <c r="J868" t="s">
        <v>1575</v>
      </c>
      <c r="K868" s="3">
        <v>0</v>
      </c>
      <c r="L868" s="3">
        <v>0</v>
      </c>
      <c r="M868" s="3">
        <v>0</v>
      </c>
      <c r="N868" s="3">
        <v>0</v>
      </c>
      <c r="O868" s="3">
        <v>127172</v>
      </c>
      <c r="P868" s="3">
        <v>-120813.4</v>
      </c>
      <c r="Q868" s="3">
        <v>6358.6</v>
      </c>
      <c r="R868" s="3">
        <v>0</v>
      </c>
      <c r="S868" s="3">
        <v>-120813.4</v>
      </c>
      <c r="T868" s="3">
        <v>6358.6</v>
      </c>
      <c r="U868" s="3">
        <v>127172</v>
      </c>
    </row>
    <row r="869" spans="1:21" hidden="1" x14ac:dyDescent="0.2">
      <c r="A869" t="s">
        <v>1578</v>
      </c>
      <c r="B869" t="s">
        <v>1</v>
      </c>
      <c r="C869" t="s">
        <v>2</v>
      </c>
      <c r="D869" t="s">
        <v>79</v>
      </c>
      <c r="E869" t="s">
        <v>746</v>
      </c>
      <c r="F869" t="s">
        <v>316</v>
      </c>
      <c r="G869" s="2"/>
      <c r="H869" t="s">
        <v>747</v>
      </c>
      <c r="I869" s="2">
        <v>41214</v>
      </c>
      <c r="J869" t="s">
        <v>1575</v>
      </c>
      <c r="K869" s="3">
        <v>0</v>
      </c>
      <c r="L869" s="3">
        <v>0</v>
      </c>
      <c r="M869" s="3">
        <v>0</v>
      </c>
      <c r="N869" s="3">
        <v>0</v>
      </c>
      <c r="O869" s="3">
        <v>127172</v>
      </c>
      <c r="P869" s="3">
        <v>-120813.4</v>
      </c>
      <c r="Q869" s="3">
        <v>6358.6</v>
      </c>
      <c r="R869" s="3">
        <v>0</v>
      </c>
      <c r="S869" s="3">
        <v>-120813.4</v>
      </c>
      <c r="T869" s="3">
        <v>6358.6</v>
      </c>
      <c r="U869" s="3">
        <v>127172</v>
      </c>
    </row>
    <row r="870" spans="1:21" hidden="1" x14ac:dyDescent="0.2">
      <c r="A870" t="s">
        <v>1579</v>
      </c>
      <c r="B870" t="s">
        <v>1</v>
      </c>
      <c r="C870" t="s">
        <v>2</v>
      </c>
      <c r="D870" t="s">
        <v>3</v>
      </c>
      <c r="E870" t="s">
        <v>746</v>
      </c>
      <c r="F870" t="s">
        <v>316</v>
      </c>
      <c r="G870" s="2"/>
      <c r="H870" t="s">
        <v>747</v>
      </c>
      <c r="I870" s="2">
        <v>41218</v>
      </c>
      <c r="J870" t="s">
        <v>394</v>
      </c>
      <c r="K870" s="3">
        <v>0</v>
      </c>
      <c r="L870" s="3">
        <v>0</v>
      </c>
      <c r="M870" s="3">
        <v>0</v>
      </c>
      <c r="N870" s="3">
        <v>0</v>
      </c>
      <c r="O870" s="3">
        <v>27745</v>
      </c>
      <c r="P870" s="3">
        <v>-26357.75</v>
      </c>
      <c r="Q870" s="3">
        <v>1387.25</v>
      </c>
      <c r="R870" s="3">
        <v>0</v>
      </c>
      <c r="S870" s="3">
        <v>-26357.75</v>
      </c>
      <c r="T870" s="3">
        <v>1387.25</v>
      </c>
      <c r="U870" s="3">
        <v>27745</v>
      </c>
    </row>
    <row r="871" spans="1:21" hidden="1" x14ac:dyDescent="0.2">
      <c r="A871" t="s">
        <v>1580</v>
      </c>
      <c r="B871" t="s">
        <v>1</v>
      </c>
      <c r="C871" t="s">
        <v>2</v>
      </c>
      <c r="D871" t="s">
        <v>79</v>
      </c>
      <c r="E871" t="s">
        <v>746</v>
      </c>
      <c r="F871" t="s">
        <v>316</v>
      </c>
      <c r="G871" s="2"/>
      <c r="H871" t="s">
        <v>747</v>
      </c>
      <c r="I871" s="2">
        <v>41214</v>
      </c>
      <c r="J871" t="s">
        <v>1581</v>
      </c>
      <c r="K871" s="3">
        <v>0</v>
      </c>
      <c r="L871" s="3">
        <v>0</v>
      </c>
      <c r="M871" s="3">
        <v>0</v>
      </c>
      <c r="N871" s="3">
        <v>0</v>
      </c>
      <c r="O871" s="3">
        <v>5100</v>
      </c>
      <c r="P871" s="3">
        <v>-4845</v>
      </c>
      <c r="Q871" s="3">
        <v>255</v>
      </c>
      <c r="R871" s="3">
        <v>0</v>
      </c>
      <c r="S871" s="3">
        <v>-4845</v>
      </c>
      <c r="T871" s="3">
        <v>255</v>
      </c>
      <c r="U871" s="3">
        <v>5100</v>
      </c>
    </row>
    <row r="872" spans="1:21" hidden="1" x14ac:dyDescent="0.2">
      <c r="A872" t="s">
        <v>1582</v>
      </c>
      <c r="B872" t="s">
        <v>1</v>
      </c>
      <c r="C872" t="s">
        <v>2</v>
      </c>
      <c r="D872" t="s">
        <v>59</v>
      </c>
      <c r="E872" t="s">
        <v>746</v>
      </c>
      <c r="F872" t="s">
        <v>316</v>
      </c>
      <c r="G872" s="2"/>
      <c r="H872" t="s">
        <v>747</v>
      </c>
      <c r="I872" s="2">
        <v>41244</v>
      </c>
      <c r="J872" t="s">
        <v>1583</v>
      </c>
      <c r="K872" s="3">
        <v>0</v>
      </c>
      <c r="L872" s="3">
        <v>0</v>
      </c>
      <c r="M872" s="3">
        <v>0</v>
      </c>
      <c r="N872" s="3">
        <v>0</v>
      </c>
      <c r="O872" s="3">
        <v>100000</v>
      </c>
      <c r="P872" s="3">
        <v>-41871.74</v>
      </c>
      <c r="Q872" s="3">
        <v>58128.26</v>
      </c>
      <c r="R872" s="3">
        <v>-3182.73</v>
      </c>
      <c r="S872" s="3">
        <v>-45054.47</v>
      </c>
      <c r="T872" s="3">
        <v>54945.53</v>
      </c>
      <c r="U872" s="3">
        <v>100000</v>
      </c>
    </row>
    <row r="873" spans="1:21" hidden="1" x14ac:dyDescent="0.2">
      <c r="A873" t="s">
        <v>1584</v>
      </c>
      <c r="B873" t="s">
        <v>1</v>
      </c>
      <c r="C873" t="s">
        <v>2</v>
      </c>
      <c r="D873" t="s">
        <v>3</v>
      </c>
      <c r="E873" t="s">
        <v>746</v>
      </c>
      <c r="F873" t="s">
        <v>316</v>
      </c>
      <c r="G873" s="2"/>
      <c r="H873" t="s">
        <v>747</v>
      </c>
      <c r="I873" s="2">
        <v>41275</v>
      </c>
      <c r="J873" t="s">
        <v>1585</v>
      </c>
      <c r="K873" s="3">
        <v>0</v>
      </c>
      <c r="L873" s="3">
        <v>0</v>
      </c>
      <c r="M873" s="3">
        <v>0</v>
      </c>
      <c r="N873" s="3">
        <v>0</v>
      </c>
      <c r="O873" s="3">
        <v>129695</v>
      </c>
      <c r="P873" s="3">
        <v>-53617.21</v>
      </c>
      <c r="Q873" s="3">
        <v>76077.789999999994</v>
      </c>
      <c r="R873" s="3">
        <v>-4128.87</v>
      </c>
      <c r="S873" s="3">
        <v>-57746.080000000002</v>
      </c>
      <c r="T873" s="3">
        <v>71948.92</v>
      </c>
      <c r="U873" s="3">
        <v>129695</v>
      </c>
    </row>
    <row r="874" spans="1:21" hidden="1" x14ac:dyDescent="0.2">
      <c r="A874" t="s">
        <v>1586</v>
      </c>
      <c r="B874" t="s">
        <v>1</v>
      </c>
      <c r="C874" t="s">
        <v>2</v>
      </c>
      <c r="D874" t="s">
        <v>79</v>
      </c>
      <c r="E874" t="s">
        <v>746</v>
      </c>
      <c r="F874" t="s">
        <v>316</v>
      </c>
      <c r="G874" s="2"/>
      <c r="H874" t="s">
        <v>747</v>
      </c>
      <c r="I874" s="2">
        <v>41275</v>
      </c>
      <c r="J874" t="s">
        <v>1587</v>
      </c>
      <c r="K874" s="3">
        <v>0</v>
      </c>
      <c r="L874" s="3">
        <v>0</v>
      </c>
      <c r="M874" s="3">
        <v>0</v>
      </c>
      <c r="N874" s="3">
        <v>0</v>
      </c>
      <c r="O874" s="3">
        <v>34500</v>
      </c>
      <c r="P874" s="3">
        <v>-32775</v>
      </c>
      <c r="Q874" s="3">
        <v>1725</v>
      </c>
      <c r="R874" s="3">
        <v>0</v>
      </c>
      <c r="S874" s="3">
        <v>-32775</v>
      </c>
      <c r="T874" s="3">
        <v>1725</v>
      </c>
      <c r="U874" s="3">
        <v>34500</v>
      </c>
    </row>
    <row r="875" spans="1:21" hidden="1" x14ac:dyDescent="0.2">
      <c r="A875" t="s">
        <v>1588</v>
      </c>
      <c r="B875" t="s">
        <v>1</v>
      </c>
      <c r="C875" t="s">
        <v>2</v>
      </c>
      <c r="D875" t="s">
        <v>79</v>
      </c>
      <c r="E875" t="s">
        <v>746</v>
      </c>
      <c r="F875" t="s">
        <v>316</v>
      </c>
      <c r="G875" s="2"/>
      <c r="H875" t="s">
        <v>747</v>
      </c>
      <c r="I875" s="2">
        <v>41275</v>
      </c>
      <c r="J875" t="s">
        <v>1589</v>
      </c>
      <c r="K875" s="3">
        <v>0</v>
      </c>
      <c r="L875" s="3">
        <v>0</v>
      </c>
      <c r="M875" s="3">
        <v>0</v>
      </c>
      <c r="N875" s="3">
        <v>0</v>
      </c>
      <c r="O875" s="3">
        <v>5100</v>
      </c>
      <c r="P875" s="3">
        <v>-4845</v>
      </c>
      <c r="Q875" s="3">
        <v>255</v>
      </c>
      <c r="R875" s="3">
        <v>0</v>
      </c>
      <c r="S875" s="3">
        <v>-4845</v>
      </c>
      <c r="T875" s="3">
        <v>255</v>
      </c>
      <c r="U875" s="3">
        <v>5100</v>
      </c>
    </row>
    <row r="876" spans="1:21" hidden="1" x14ac:dyDescent="0.2">
      <c r="A876" t="s">
        <v>1590</v>
      </c>
      <c r="B876" t="s">
        <v>1</v>
      </c>
      <c r="C876" t="s">
        <v>2</v>
      </c>
      <c r="D876" t="s">
        <v>3</v>
      </c>
      <c r="E876" t="s">
        <v>746</v>
      </c>
      <c r="F876" t="s">
        <v>316</v>
      </c>
      <c r="G876" s="2"/>
      <c r="H876" t="s">
        <v>747</v>
      </c>
      <c r="I876" s="2">
        <v>41306</v>
      </c>
      <c r="J876" t="s">
        <v>1591</v>
      </c>
      <c r="K876" s="3">
        <v>0</v>
      </c>
      <c r="L876" s="3">
        <v>0</v>
      </c>
      <c r="M876" s="3">
        <v>0</v>
      </c>
      <c r="N876" s="3">
        <v>0</v>
      </c>
      <c r="O876" s="3">
        <v>232675</v>
      </c>
      <c r="P876" s="3">
        <v>-221041.25</v>
      </c>
      <c r="Q876" s="3">
        <v>11633.75</v>
      </c>
      <c r="R876" s="3">
        <v>0</v>
      </c>
      <c r="S876" s="3">
        <v>-221041.25</v>
      </c>
      <c r="T876" s="3">
        <v>11633.75</v>
      </c>
      <c r="U876" s="3">
        <v>232675</v>
      </c>
    </row>
    <row r="877" spans="1:21" hidden="1" x14ac:dyDescent="0.2">
      <c r="A877" t="s">
        <v>1592</v>
      </c>
      <c r="B877" t="s">
        <v>1</v>
      </c>
      <c r="C877" t="s">
        <v>2</v>
      </c>
      <c r="D877" t="s">
        <v>79</v>
      </c>
      <c r="E877" t="s">
        <v>746</v>
      </c>
      <c r="F877" t="s">
        <v>316</v>
      </c>
      <c r="G877" s="2"/>
      <c r="H877" t="s">
        <v>747</v>
      </c>
      <c r="I877" s="2">
        <v>41311</v>
      </c>
      <c r="J877" t="s">
        <v>1593</v>
      </c>
      <c r="K877" s="3">
        <v>0</v>
      </c>
      <c r="L877" s="3">
        <v>0</v>
      </c>
      <c r="M877" s="3">
        <v>0</v>
      </c>
      <c r="N877" s="3">
        <v>0</v>
      </c>
      <c r="O877" s="3">
        <v>19500</v>
      </c>
      <c r="P877" s="3">
        <v>-18525</v>
      </c>
      <c r="Q877" s="3">
        <v>975</v>
      </c>
      <c r="R877" s="3">
        <v>0</v>
      </c>
      <c r="S877" s="3">
        <v>-18525</v>
      </c>
      <c r="T877" s="3">
        <v>975</v>
      </c>
      <c r="U877" s="3">
        <v>19500</v>
      </c>
    </row>
    <row r="878" spans="1:21" hidden="1" x14ac:dyDescent="0.2">
      <c r="A878" t="s">
        <v>1594</v>
      </c>
      <c r="B878" t="s">
        <v>1</v>
      </c>
      <c r="C878" t="s">
        <v>2</v>
      </c>
      <c r="D878" t="s">
        <v>79</v>
      </c>
      <c r="E878" t="s">
        <v>746</v>
      </c>
      <c r="F878" t="s">
        <v>316</v>
      </c>
      <c r="G878" s="2"/>
      <c r="H878" t="s">
        <v>747</v>
      </c>
      <c r="I878" s="2">
        <v>41330</v>
      </c>
      <c r="J878" t="s">
        <v>1595</v>
      </c>
      <c r="K878" s="3">
        <v>0</v>
      </c>
      <c r="L878" s="3">
        <v>0</v>
      </c>
      <c r="M878" s="3">
        <v>0</v>
      </c>
      <c r="N878" s="3">
        <v>0</v>
      </c>
      <c r="O878" s="3">
        <v>4800</v>
      </c>
      <c r="P878" s="3">
        <v>-4560</v>
      </c>
      <c r="Q878" s="3">
        <v>240</v>
      </c>
      <c r="R878" s="3">
        <v>0</v>
      </c>
      <c r="S878" s="3">
        <v>-4560</v>
      </c>
      <c r="T878" s="3">
        <v>240</v>
      </c>
      <c r="U878" s="3">
        <v>4800</v>
      </c>
    </row>
    <row r="879" spans="1:21" hidden="1" x14ac:dyDescent="0.2">
      <c r="A879" t="s">
        <v>1596</v>
      </c>
      <c r="B879" t="s">
        <v>1</v>
      </c>
      <c r="C879" t="s">
        <v>2</v>
      </c>
      <c r="D879" t="s">
        <v>3</v>
      </c>
      <c r="E879" t="s">
        <v>746</v>
      </c>
      <c r="F879" t="s">
        <v>316</v>
      </c>
      <c r="G879" s="2"/>
      <c r="H879" t="s">
        <v>747</v>
      </c>
      <c r="I879" s="2">
        <v>41365</v>
      </c>
      <c r="J879" t="s">
        <v>1597</v>
      </c>
      <c r="K879" s="3">
        <v>0</v>
      </c>
      <c r="L879" s="3">
        <v>0</v>
      </c>
      <c r="M879" s="3">
        <v>0</v>
      </c>
      <c r="N879" s="3">
        <v>0</v>
      </c>
      <c r="O879" s="3">
        <v>187096</v>
      </c>
      <c r="P879" s="3">
        <v>-177605.23</v>
      </c>
      <c r="Q879" s="3">
        <v>9490.77</v>
      </c>
      <c r="R879" s="3">
        <v>0</v>
      </c>
      <c r="S879" s="3">
        <v>-177605.23</v>
      </c>
      <c r="T879" s="3">
        <v>9490.77</v>
      </c>
      <c r="U879" s="3">
        <v>187096</v>
      </c>
    </row>
    <row r="880" spans="1:21" hidden="1" x14ac:dyDescent="0.2">
      <c r="A880" t="s">
        <v>1598</v>
      </c>
      <c r="B880" t="s">
        <v>1</v>
      </c>
      <c r="C880" t="s">
        <v>2</v>
      </c>
      <c r="D880" t="s">
        <v>79</v>
      </c>
      <c r="E880" t="s">
        <v>746</v>
      </c>
      <c r="F880" t="s">
        <v>316</v>
      </c>
      <c r="G880" s="2"/>
      <c r="H880" t="s">
        <v>747</v>
      </c>
      <c r="I880" s="2">
        <v>41365</v>
      </c>
      <c r="J880" t="s">
        <v>1599</v>
      </c>
      <c r="K880" s="3">
        <v>0</v>
      </c>
      <c r="L880" s="3">
        <v>0</v>
      </c>
      <c r="M880" s="3">
        <v>0</v>
      </c>
      <c r="N880" s="3">
        <v>0</v>
      </c>
      <c r="O880" s="3">
        <v>327600</v>
      </c>
      <c r="P880" s="3">
        <v>-310981.93</v>
      </c>
      <c r="Q880" s="3">
        <v>16618.07</v>
      </c>
      <c r="R880" s="3">
        <v>0</v>
      </c>
      <c r="S880" s="3">
        <v>-310981.93</v>
      </c>
      <c r="T880" s="3">
        <v>16618.07</v>
      </c>
      <c r="U880" s="3">
        <v>327600</v>
      </c>
    </row>
    <row r="881" spans="1:21" hidden="1" x14ac:dyDescent="0.2">
      <c r="A881" t="s">
        <v>1600</v>
      </c>
      <c r="B881" t="s">
        <v>1</v>
      </c>
      <c r="C881" t="s">
        <v>2</v>
      </c>
      <c r="D881" t="s">
        <v>59</v>
      </c>
      <c r="E881" t="s">
        <v>746</v>
      </c>
      <c r="F881" t="s">
        <v>316</v>
      </c>
      <c r="G881" s="2"/>
      <c r="H881" t="s">
        <v>747</v>
      </c>
      <c r="I881" s="2">
        <v>41426</v>
      </c>
      <c r="J881" t="s">
        <v>1601</v>
      </c>
      <c r="K881" s="3">
        <v>0</v>
      </c>
      <c r="L881" s="3">
        <v>0</v>
      </c>
      <c r="M881" s="3">
        <v>0</v>
      </c>
      <c r="N881" s="3">
        <v>0</v>
      </c>
      <c r="O881" s="3">
        <v>22825</v>
      </c>
      <c r="P881" s="3">
        <v>-8836.4</v>
      </c>
      <c r="Q881" s="3">
        <v>13988.6</v>
      </c>
      <c r="R881" s="3">
        <v>-726.32</v>
      </c>
      <c r="S881" s="3">
        <v>-9562.7199999999993</v>
      </c>
      <c r="T881" s="3">
        <v>13262.28</v>
      </c>
      <c r="U881" s="3">
        <v>22825</v>
      </c>
    </row>
    <row r="882" spans="1:21" hidden="1" x14ac:dyDescent="0.2">
      <c r="A882" t="s">
        <v>1602</v>
      </c>
      <c r="B882" t="s">
        <v>1</v>
      </c>
      <c r="C882" t="s">
        <v>2</v>
      </c>
      <c r="D882" t="s">
        <v>3</v>
      </c>
      <c r="E882" t="s">
        <v>746</v>
      </c>
      <c r="F882" t="s">
        <v>316</v>
      </c>
      <c r="G882" s="2"/>
      <c r="H882" t="s">
        <v>747</v>
      </c>
      <c r="I882" s="2">
        <v>41456</v>
      </c>
      <c r="J882" t="s">
        <v>1603</v>
      </c>
      <c r="K882" s="3">
        <v>0</v>
      </c>
      <c r="L882" s="3">
        <v>0</v>
      </c>
      <c r="M882" s="3">
        <v>0</v>
      </c>
      <c r="N882" s="3">
        <v>0</v>
      </c>
      <c r="O882" s="3">
        <v>204750</v>
      </c>
      <c r="P882" s="3">
        <v>-180823.33</v>
      </c>
      <c r="Q882" s="3">
        <v>23926.67</v>
      </c>
      <c r="R882" s="3">
        <v>0</v>
      </c>
      <c r="S882" s="3">
        <v>-180823.33</v>
      </c>
      <c r="T882" s="3">
        <v>23926.67</v>
      </c>
      <c r="U882" s="3">
        <v>204750</v>
      </c>
    </row>
    <row r="883" spans="1:21" hidden="1" x14ac:dyDescent="0.2">
      <c r="A883" t="s">
        <v>1604</v>
      </c>
      <c r="B883" t="s">
        <v>1</v>
      </c>
      <c r="C883" t="s">
        <v>2</v>
      </c>
      <c r="D883" t="s">
        <v>79</v>
      </c>
      <c r="E883" t="s">
        <v>746</v>
      </c>
      <c r="F883" t="s">
        <v>316</v>
      </c>
      <c r="G883" s="2"/>
      <c r="H883" t="s">
        <v>747</v>
      </c>
      <c r="I883" s="2">
        <v>41487</v>
      </c>
      <c r="J883" t="s">
        <v>1605</v>
      </c>
      <c r="K883" s="3">
        <v>0</v>
      </c>
      <c r="L883" s="3">
        <v>0</v>
      </c>
      <c r="M883" s="3">
        <v>0</v>
      </c>
      <c r="N883" s="3">
        <v>0</v>
      </c>
      <c r="O883" s="3">
        <v>54000</v>
      </c>
      <c r="P883" s="3">
        <v>-46473.15</v>
      </c>
      <c r="Q883" s="3">
        <v>7526.85</v>
      </c>
      <c r="R883" s="3">
        <v>0</v>
      </c>
      <c r="S883" s="3">
        <v>-46473.15</v>
      </c>
      <c r="T883" s="3">
        <v>7526.85</v>
      </c>
      <c r="U883" s="3">
        <v>54000</v>
      </c>
    </row>
    <row r="884" spans="1:21" hidden="1" x14ac:dyDescent="0.2">
      <c r="A884" t="s">
        <v>1606</v>
      </c>
      <c r="B884" t="s">
        <v>1</v>
      </c>
      <c r="C884" t="s">
        <v>2</v>
      </c>
      <c r="D884" t="s">
        <v>79</v>
      </c>
      <c r="E884" t="s">
        <v>746</v>
      </c>
      <c r="F884" t="s">
        <v>316</v>
      </c>
      <c r="G884" s="2"/>
      <c r="H884" t="s">
        <v>747</v>
      </c>
      <c r="I884" s="2">
        <v>41487</v>
      </c>
      <c r="J884" t="s">
        <v>1607</v>
      </c>
      <c r="K884" s="3">
        <v>0</v>
      </c>
      <c r="L884" s="3">
        <v>0</v>
      </c>
      <c r="M884" s="3">
        <v>0</v>
      </c>
      <c r="N884" s="3">
        <v>0</v>
      </c>
      <c r="O884" s="3">
        <v>134850</v>
      </c>
      <c r="P884" s="3">
        <v>-116053.77</v>
      </c>
      <c r="Q884" s="3">
        <v>18796.23</v>
      </c>
      <c r="R884" s="3">
        <v>0</v>
      </c>
      <c r="S884" s="3">
        <v>-116053.77</v>
      </c>
      <c r="T884" s="3">
        <v>18796.23</v>
      </c>
      <c r="U884" s="3">
        <v>134850</v>
      </c>
    </row>
    <row r="885" spans="1:21" hidden="1" x14ac:dyDescent="0.2">
      <c r="A885" t="s">
        <v>1608</v>
      </c>
      <c r="B885" t="s">
        <v>1</v>
      </c>
      <c r="C885" t="s">
        <v>2</v>
      </c>
      <c r="D885" t="s">
        <v>79</v>
      </c>
      <c r="E885" t="s">
        <v>746</v>
      </c>
      <c r="F885" t="s">
        <v>316</v>
      </c>
      <c r="G885" s="2"/>
      <c r="H885" t="s">
        <v>747</v>
      </c>
      <c r="I885" s="2">
        <v>41487</v>
      </c>
      <c r="J885" t="s">
        <v>1609</v>
      </c>
      <c r="K885" s="3">
        <v>0</v>
      </c>
      <c r="L885" s="3">
        <v>0</v>
      </c>
      <c r="M885" s="3">
        <v>0</v>
      </c>
      <c r="N885" s="3">
        <v>0</v>
      </c>
      <c r="O885" s="3">
        <v>4270</v>
      </c>
      <c r="P885" s="3">
        <v>-3674.82</v>
      </c>
      <c r="Q885" s="3">
        <v>595.17999999999995</v>
      </c>
      <c r="R885" s="3">
        <v>0</v>
      </c>
      <c r="S885" s="3">
        <v>-3674.82</v>
      </c>
      <c r="T885" s="3">
        <v>595.17999999999995</v>
      </c>
      <c r="U885" s="3">
        <v>4270</v>
      </c>
    </row>
    <row r="886" spans="1:21" hidden="1" x14ac:dyDescent="0.2">
      <c r="A886" t="s">
        <v>1610</v>
      </c>
      <c r="B886" t="s">
        <v>1</v>
      </c>
      <c r="C886" t="s">
        <v>2</v>
      </c>
      <c r="D886" t="s">
        <v>79</v>
      </c>
      <c r="E886" t="s">
        <v>746</v>
      </c>
      <c r="F886" t="s">
        <v>316</v>
      </c>
      <c r="G886" s="2"/>
      <c r="H886" t="s">
        <v>747</v>
      </c>
      <c r="I886" s="2">
        <v>41518</v>
      </c>
      <c r="J886" t="s">
        <v>1611</v>
      </c>
      <c r="K886" s="3">
        <v>0</v>
      </c>
      <c r="L886" s="3">
        <v>0</v>
      </c>
      <c r="M886" s="3">
        <v>0</v>
      </c>
      <c r="N886" s="3">
        <v>0</v>
      </c>
      <c r="O886" s="3">
        <v>5800</v>
      </c>
      <c r="P886" s="3">
        <v>-4860.8999999999996</v>
      </c>
      <c r="Q886" s="3">
        <v>939.1</v>
      </c>
      <c r="R886" s="3">
        <v>0</v>
      </c>
      <c r="S886" s="3">
        <v>-4860.8999999999996</v>
      </c>
      <c r="T886" s="3">
        <v>939.1</v>
      </c>
      <c r="U886" s="3">
        <v>5800</v>
      </c>
    </row>
    <row r="887" spans="1:21" hidden="1" x14ac:dyDescent="0.2">
      <c r="A887" t="s">
        <v>1612</v>
      </c>
      <c r="B887" t="s">
        <v>1</v>
      </c>
      <c r="C887" t="s">
        <v>2</v>
      </c>
      <c r="D887" t="s">
        <v>79</v>
      </c>
      <c r="E887" t="s">
        <v>746</v>
      </c>
      <c r="F887" t="s">
        <v>316</v>
      </c>
      <c r="G887" s="2"/>
      <c r="H887" t="s">
        <v>747</v>
      </c>
      <c r="I887" s="2">
        <v>41547</v>
      </c>
      <c r="J887" t="s">
        <v>1613</v>
      </c>
      <c r="K887" s="3">
        <v>0</v>
      </c>
      <c r="L887" s="3">
        <v>0</v>
      </c>
      <c r="M887" s="3">
        <v>0</v>
      </c>
      <c r="N887" s="3">
        <v>0</v>
      </c>
      <c r="O887" s="3">
        <v>35154</v>
      </c>
      <c r="P887" s="3">
        <v>-12869.08</v>
      </c>
      <c r="Q887" s="3">
        <v>22284.92</v>
      </c>
      <c r="R887" s="3">
        <v>-1118.22</v>
      </c>
      <c r="S887" s="3">
        <v>-13987.3</v>
      </c>
      <c r="T887" s="3">
        <v>21166.7</v>
      </c>
      <c r="U887" s="3">
        <v>35154</v>
      </c>
    </row>
    <row r="888" spans="1:21" hidden="1" x14ac:dyDescent="0.2">
      <c r="A888" t="s">
        <v>1614</v>
      </c>
      <c r="B888" t="s">
        <v>1</v>
      </c>
      <c r="C888" t="s">
        <v>2</v>
      </c>
      <c r="D888" t="s">
        <v>79</v>
      </c>
      <c r="E888" t="s">
        <v>746</v>
      </c>
      <c r="F888" t="s">
        <v>316</v>
      </c>
      <c r="G888" s="2"/>
      <c r="H888" t="s">
        <v>747</v>
      </c>
      <c r="I888" s="2">
        <v>41579</v>
      </c>
      <c r="J888" t="s">
        <v>1615</v>
      </c>
      <c r="K888" s="3">
        <v>0</v>
      </c>
      <c r="L888" s="3">
        <v>0</v>
      </c>
      <c r="M888" s="3">
        <v>0</v>
      </c>
      <c r="N888" s="3">
        <v>0</v>
      </c>
      <c r="O888" s="3">
        <v>36750</v>
      </c>
      <c r="P888" s="3">
        <v>-29170.53</v>
      </c>
      <c r="Q888" s="3">
        <v>7579.47</v>
      </c>
      <c r="R888" s="3">
        <v>0</v>
      </c>
      <c r="S888" s="3">
        <v>-29170.53</v>
      </c>
      <c r="T888" s="3">
        <v>7579.47</v>
      </c>
      <c r="U888" s="3">
        <v>36750</v>
      </c>
    </row>
    <row r="889" spans="1:21" hidden="1" x14ac:dyDescent="0.2">
      <c r="A889" t="s">
        <v>1616</v>
      </c>
      <c r="B889" t="s">
        <v>1</v>
      </c>
      <c r="C889" t="s">
        <v>2</v>
      </c>
      <c r="D889" t="s">
        <v>79</v>
      </c>
      <c r="E889" t="s">
        <v>746</v>
      </c>
      <c r="F889" t="s">
        <v>316</v>
      </c>
      <c r="G889" s="2"/>
      <c r="H889" t="s">
        <v>747</v>
      </c>
      <c r="I889" s="2">
        <v>41605</v>
      </c>
      <c r="J889" t="s">
        <v>1617</v>
      </c>
      <c r="K889" s="3">
        <v>0</v>
      </c>
      <c r="L889" s="3">
        <v>0</v>
      </c>
      <c r="M889" s="3">
        <v>0</v>
      </c>
      <c r="N889" s="3">
        <v>0</v>
      </c>
      <c r="O889" s="3">
        <v>39343</v>
      </c>
      <c r="P889" s="3">
        <v>-30485.360000000001</v>
      </c>
      <c r="Q889" s="3">
        <v>8857.64</v>
      </c>
      <c r="R889" s="3">
        <v>0</v>
      </c>
      <c r="S889" s="3">
        <v>-30485.360000000001</v>
      </c>
      <c r="T889" s="3">
        <v>8857.64</v>
      </c>
      <c r="U889" s="3">
        <v>39343</v>
      </c>
    </row>
    <row r="890" spans="1:21" hidden="1" x14ac:dyDescent="0.2">
      <c r="A890" t="s">
        <v>1618</v>
      </c>
      <c r="B890" t="s">
        <v>1</v>
      </c>
      <c r="C890" t="s">
        <v>2</v>
      </c>
      <c r="D890" t="s">
        <v>79</v>
      </c>
      <c r="E890" t="s">
        <v>746</v>
      </c>
      <c r="F890" t="s">
        <v>316</v>
      </c>
      <c r="G890" s="2"/>
      <c r="H890" t="s">
        <v>747</v>
      </c>
      <c r="I890" s="2">
        <v>41605</v>
      </c>
      <c r="J890" t="s">
        <v>1619</v>
      </c>
      <c r="K890" s="3">
        <v>0</v>
      </c>
      <c r="L890" s="3">
        <v>0</v>
      </c>
      <c r="M890" s="3">
        <v>0</v>
      </c>
      <c r="N890" s="3">
        <v>0</v>
      </c>
      <c r="O890" s="3">
        <v>8543</v>
      </c>
      <c r="P890" s="3">
        <v>-6619.64</v>
      </c>
      <c r="Q890" s="3">
        <v>1923.36</v>
      </c>
      <c r="R890" s="3">
        <v>0</v>
      </c>
      <c r="S890" s="3">
        <v>-6619.64</v>
      </c>
      <c r="T890" s="3">
        <v>1923.36</v>
      </c>
      <c r="U890" s="3">
        <v>8543</v>
      </c>
    </row>
    <row r="891" spans="1:21" hidden="1" x14ac:dyDescent="0.2">
      <c r="A891" t="s">
        <v>1620</v>
      </c>
      <c r="B891" t="s">
        <v>1</v>
      </c>
      <c r="C891" t="s">
        <v>2</v>
      </c>
      <c r="D891" t="s">
        <v>79</v>
      </c>
      <c r="E891" t="s">
        <v>746</v>
      </c>
      <c r="F891" t="s">
        <v>316</v>
      </c>
      <c r="G891" s="2"/>
      <c r="H891" t="s">
        <v>747</v>
      </c>
      <c r="I891" s="2">
        <v>41605</v>
      </c>
      <c r="J891" t="s">
        <v>1621</v>
      </c>
      <c r="K891" s="3">
        <v>0</v>
      </c>
      <c r="L891" s="3">
        <v>0</v>
      </c>
      <c r="M891" s="3">
        <v>0</v>
      </c>
      <c r="N891" s="3">
        <v>0</v>
      </c>
      <c r="O891" s="3">
        <v>6412</v>
      </c>
      <c r="P891" s="3">
        <v>-4968.41</v>
      </c>
      <c r="Q891" s="3">
        <v>1443.59</v>
      </c>
      <c r="R891" s="3">
        <v>0</v>
      </c>
      <c r="S891" s="3">
        <v>-4968.41</v>
      </c>
      <c r="T891" s="3">
        <v>1443.59</v>
      </c>
      <c r="U891" s="3">
        <v>6412</v>
      </c>
    </row>
    <row r="892" spans="1:21" hidden="1" x14ac:dyDescent="0.2">
      <c r="A892" t="s">
        <v>1622</v>
      </c>
      <c r="B892" t="s">
        <v>1</v>
      </c>
      <c r="C892" t="s">
        <v>2</v>
      </c>
      <c r="D892" t="s">
        <v>79</v>
      </c>
      <c r="E892" t="s">
        <v>746</v>
      </c>
      <c r="F892" t="s">
        <v>316</v>
      </c>
      <c r="G892" s="2"/>
      <c r="H892" t="s">
        <v>747</v>
      </c>
      <c r="I892" s="2">
        <v>41609</v>
      </c>
      <c r="J892" t="s">
        <v>1623</v>
      </c>
      <c r="K892" s="3">
        <v>0</v>
      </c>
      <c r="L892" s="3">
        <v>0</v>
      </c>
      <c r="M892" s="3">
        <v>0</v>
      </c>
      <c r="N892" s="3">
        <v>0</v>
      </c>
      <c r="O892" s="3">
        <v>24961</v>
      </c>
      <c r="P892" s="3">
        <v>-19268.75</v>
      </c>
      <c r="Q892" s="3">
        <v>5692.25</v>
      </c>
      <c r="R892" s="3">
        <v>0</v>
      </c>
      <c r="S892" s="3">
        <v>-19268.75</v>
      </c>
      <c r="T892" s="3">
        <v>5692.25</v>
      </c>
      <c r="U892" s="3">
        <v>24961</v>
      </c>
    </row>
    <row r="893" spans="1:21" hidden="1" x14ac:dyDescent="0.2">
      <c r="A893" t="s">
        <v>1624</v>
      </c>
      <c r="B893" t="s">
        <v>1</v>
      </c>
      <c r="C893" t="s">
        <v>2</v>
      </c>
      <c r="D893" t="s">
        <v>3</v>
      </c>
      <c r="E893" t="s">
        <v>746</v>
      </c>
      <c r="F893" t="s">
        <v>316</v>
      </c>
      <c r="G893" s="2"/>
      <c r="H893" t="s">
        <v>747</v>
      </c>
      <c r="I893" s="2">
        <v>41647</v>
      </c>
      <c r="J893" t="s">
        <v>504</v>
      </c>
      <c r="K893" s="3">
        <v>0</v>
      </c>
      <c r="L893" s="3">
        <v>0</v>
      </c>
      <c r="M893" s="3">
        <v>0</v>
      </c>
      <c r="N893" s="3">
        <v>0</v>
      </c>
      <c r="O893" s="3">
        <v>192497</v>
      </c>
      <c r="P893" s="3">
        <v>-143283.04</v>
      </c>
      <c r="Q893" s="3">
        <v>49213.96</v>
      </c>
      <c r="R893" s="3">
        <v>0</v>
      </c>
      <c r="S893" s="3">
        <v>-143283.04</v>
      </c>
      <c r="T893" s="3">
        <v>49213.96</v>
      </c>
      <c r="U893" s="3">
        <v>192497</v>
      </c>
    </row>
    <row r="894" spans="1:21" hidden="1" x14ac:dyDescent="0.2">
      <c r="A894" t="s">
        <v>1625</v>
      </c>
      <c r="B894" t="s">
        <v>1</v>
      </c>
      <c r="C894" t="s">
        <v>2</v>
      </c>
      <c r="D894" t="s">
        <v>79</v>
      </c>
      <c r="E894" t="s">
        <v>746</v>
      </c>
      <c r="F894" t="s">
        <v>316</v>
      </c>
      <c r="G894" s="2"/>
      <c r="H894" t="s">
        <v>747</v>
      </c>
      <c r="I894" s="2">
        <v>41670</v>
      </c>
      <c r="J894" t="s">
        <v>1626</v>
      </c>
      <c r="K894" s="3">
        <v>0</v>
      </c>
      <c r="L894" s="3">
        <v>0</v>
      </c>
      <c r="M894" s="3">
        <v>0</v>
      </c>
      <c r="N894" s="3">
        <v>0</v>
      </c>
      <c r="O894" s="3">
        <v>5627</v>
      </c>
      <c r="P894" s="3">
        <v>-4094.34</v>
      </c>
      <c r="Q894" s="3">
        <v>1532.66</v>
      </c>
      <c r="R894" s="3">
        <v>0</v>
      </c>
      <c r="S894" s="3">
        <v>-4094.34</v>
      </c>
      <c r="T894" s="3">
        <v>1532.66</v>
      </c>
      <c r="U894" s="3">
        <v>5627</v>
      </c>
    </row>
    <row r="895" spans="1:21" hidden="1" x14ac:dyDescent="0.2">
      <c r="A895" t="s">
        <v>1627</v>
      </c>
      <c r="B895" t="s">
        <v>1</v>
      </c>
      <c r="C895" t="s">
        <v>2</v>
      </c>
      <c r="D895" t="s">
        <v>79</v>
      </c>
      <c r="E895" t="s">
        <v>746</v>
      </c>
      <c r="F895" t="s">
        <v>316</v>
      </c>
      <c r="G895" s="2"/>
      <c r="H895" t="s">
        <v>747</v>
      </c>
      <c r="I895" s="2">
        <v>41671</v>
      </c>
      <c r="J895" t="s">
        <v>1628</v>
      </c>
      <c r="K895" s="3">
        <v>0</v>
      </c>
      <c r="L895" s="3">
        <v>0</v>
      </c>
      <c r="M895" s="3">
        <v>0</v>
      </c>
      <c r="N895" s="3">
        <v>0</v>
      </c>
      <c r="O895" s="3">
        <v>35989</v>
      </c>
      <c r="P895" s="3">
        <v>-26160.33</v>
      </c>
      <c r="Q895" s="3">
        <v>9828.67</v>
      </c>
      <c r="R895" s="3">
        <v>0</v>
      </c>
      <c r="S895" s="3">
        <v>-26160.33</v>
      </c>
      <c r="T895" s="3">
        <v>9828.67</v>
      </c>
      <c r="U895" s="3">
        <v>35989</v>
      </c>
    </row>
    <row r="896" spans="1:21" hidden="1" x14ac:dyDescent="0.2">
      <c r="A896" t="s">
        <v>1629</v>
      </c>
      <c r="B896" t="s">
        <v>1</v>
      </c>
      <c r="C896" t="s">
        <v>2</v>
      </c>
      <c r="D896" t="s">
        <v>79</v>
      </c>
      <c r="E896" t="s">
        <v>746</v>
      </c>
      <c r="F896" t="s">
        <v>316</v>
      </c>
      <c r="G896" s="2"/>
      <c r="H896" t="s">
        <v>747</v>
      </c>
      <c r="I896" s="2">
        <v>41671</v>
      </c>
      <c r="J896" t="s">
        <v>1630</v>
      </c>
      <c r="K896" s="3">
        <v>0</v>
      </c>
      <c r="L896" s="3">
        <v>0</v>
      </c>
      <c r="M896" s="3">
        <v>0</v>
      </c>
      <c r="N896" s="3">
        <v>0</v>
      </c>
      <c r="O896" s="3">
        <v>11600</v>
      </c>
      <c r="P896" s="3">
        <v>-8432.02</v>
      </c>
      <c r="Q896" s="3">
        <v>3167.98</v>
      </c>
      <c r="R896" s="3">
        <v>0</v>
      </c>
      <c r="S896" s="3">
        <v>-8432.02</v>
      </c>
      <c r="T896" s="3">
        <v>3167.98</v>
      </c>
      <c r="U896" s="3">
        <v>11600</v>
      </c>
    </row>
    <row r="897" spans="1:21" hidden="1" x14ac:dyDescent="0.2">
      <c r="A897" t="s">
        <v>1631</v>
      </c>
      <c r="B897" t="s">
        <v>1</v>
      </c>
      <c r="C897" t="s">
        <v>2</v>
      </c>
      <c r="D897" t="s">
        <v>79</v>
      </c>
      <c r="E897" t="s">
        <v>746</v>
      </c>
      <c r="F897" t="s">
        <v>316</v>
      </c>
      <c r="G897" s="2"/>
      <c r="H897" t="s">
        <v>747</v>
      </c>
      <c r="I897" s="2">
        <v>41671</v>
      </c>
      <c r="J897" t="s">
        <v>1632</v>
      </c>
      <c r="K897" s="3">
        <v>0</v>
      </c>
      <c r="L897" s="3">
        <v>0</v>
      </c>
      <c r="M897" s="3">
        <v>0</v>
      </c>
      <c r="N897" s="3">
        <v>0</v>
      </c>
      <c r="O897" s="3">
        <v>13980</v>
      </c>
      <c r="P897" s="3">
        <v>-10162.030000000001</v>
      </c>
      <c r="Q897" s="3">
        <v>3817.97</v>
      </c>
      <c r="R897" s="3">
        <v>0</v>
      </c>
      <c r="S897" s="3">
        <v>-10162.030000000001</v>
      </c>
      <c r="T897" s="3">
        <v>3817.97</v>
      </c>
      <c r="U897" s="3">
        <v>13980</v>
      </c>
    </row>
    <row r="898" spans="1:21" hidden="1" x14ac:dyDescent="0.2">
      <c r="A898" t="s">
        <v>1633</v>
      </c>
      <c r="B898" t="s">
        <v>1</v>
      </c>
      <c r="C898" t="s">
        <v>2</v>
      </c>
      <c r="D898" t="s">
        <v>3</v>
      </c>
      <c r="E898" t="s">
        <v>746</v>
      </c>
      <c r="F898" t="s">
        <v>316</v>
      </c>
      <c r="G898" s="2"/>
      <c r="H898" t="s">
        <v>747</v>
      </c>
      <c r="I898" s="2">
        <v>41709</v>
      </c>
      <c r="J898" t="s">
        <v>1634</v>
      </c>
      <c r="K898" s="3">
        <v>0</v>
      </c>
      <c r="L898" s="3">
        <v>0</v>
      </c>
      <c r="M898" s="3">
        <v>0</v>
      </c>
      <c r="N898" s="3">
        <v>0</v>
      </c>
      <c r="O898" s="3">
        <v>1619205</v>
      </c>
      <c r="P898" s="3">
        <v>-815731.48</v>
      </c>
      <c r="Q898" s="3">
        <v>803473.52</v>
      </c>
      <c r="R898" s="3">
        <v>-76602.86</v>
      </c>
      <c r="S898" s="3">
        <v>-892334.34</v>
      </c>
      <c r="T898" s="3">
        <v>726870.66</v>
      </c>
      <c r="U898" s="3">
        <v>1619205</v>
      </c>
    </row>
    <row r="899" spans="1:21" hidden="1" x14ac:dyDescent="0.2">
      <c r="A899" t="s">
        <v>1635</v>
      </c>
      <c r="B899" t="s">
        <v>1</v>
      </c>
      <c r="C899" t="s">
        <v>2</v>
      </c>
      <c r="D899" t="s">
        <v>79</v>
      </c>
      <c r="E899" t="s">
        <v>746</v>
      </c>
      <c r="F899" t="s">
        <v>316</v>
      </c>
      <c r="G899" s="2"/>
      <c r="H899" t="s">
        <v>747</v>
      </c>
      <c r="I899" s="2">
        <v>41699</v>
      </c>
      <c r="J899" t="s">
        <v>1636</v>
      </c>
      <c r="K899" s="3">
        <v>0</v>
      </c>
      <c r="L899" s="3">
        <v>0</v>
      </c>
      <c r="M899" s="3">
        <v>0</v>
      </c>
      <c r="N899" s="3">
        <v>0</v>
      </c>
      <c r="O899" s="3">
        <v>7166</v>
      </c>
      <c r="P899" s="3">
        <v>-5063.1400000000003</v>
      </c>
      <c r="Q899" s="3">
        <v>2102.86</v>
      </c>
      <c r="R899" s="3">
        <v>0</v>
      </c>
      <c r="S899" s="3">
        <v>-5063.1400000000003</v>
      </c>
      <c r="T899" s="3">
        <v>2102.86</v>
      </c>
      <c r="U899" s="3">
        <v>7166</v>
      </c>
    </row>
    <row r="900" spans="1:21" hidden="1" x14ac:dyDescent="0.2">
      <c r="A900" t="s">
        <v>1637</v>
      </c>
      <c r="B900" t="s">
        <v>1</v>
      </c>
      <c r="C900" t="s">
        <v>2</v>
      </c>
      <c r="D900" t="s">
        <v>3</v>
      </c>
      <c r="E900" t="s">
        <v>746</v>
      </c>
      <c r="F900" t="s">
        <v>316</v>
      </c>
      <c r="G900" s="2"/>
      <c r="H900" t="s">
        <v>747</v>
      </c>
      <c r="I900" s="2">
        <v>41699</v>
      </c>
      <c r="J900" t="s">
        <v>1638</v>
      </c>
      <c r="K900" s="3">
        <v>0</v>
      </c>
      <c r="L900" s="3">
        <v>0</v>
      </c>
      <c r="M900" s="3">
        <v>0</v>
      </c>
      <c r="N900" s="3">
        <v>0</v>
      </c>
      <c r="O900" s="3">
        <v>7990</v>
      </c>
      <c r="P900" s="3">
        <v>-5645.33</v>
      </c>
      <c r="Q900" s="3">
        <v>2344.67</v>
      </c>
      <c r="R900" s="3">
        <v>0</v>
      </c>
      <c r="S900" s="3">
        <v>-5645.33</v>
      </c>
      <c r="T900" s="3">
        <v>2344.67</v>
      </c>
      <c r="U900" s="3">
        <v>7990</v>
      </c>
    </row>
    <row r="901" spans="1:21" hidden="1" x14ac:dyDescent="0.2">
      <c r="A901" t="s">
        <v>1639</v>
      </c>
      <c r="B901" t="s">
        <v>1</v>
      </c>
      <c r="C901" t="s">
        <v>2</v>
      </c>
      <c r="D901" t="s">
        <v>79</v>
      </c>
      <c r="E901" t="s">
        <v>746</v>
      </c>
      <c r="F901" t="s">
        <v>316</v>
      </c>
      <c r="G901" s="2"/>
      <c r="H901" t="s">
        <v>747</v>
      </c>
      <c r="I901" s="2">
        <v>41701</v>
      </c>
      <c r="J901" t="s">
        <v>1640</v>
      </c>
      <c r="K901" s="3">
        <v>0</v>
      </c>
      <c r="L901" s="3">
        <v>0</v>
      </c>
      <c r="M901" s="3">
        <v>0</v>
      </c>
      <c r="N901" s="3">
        <v>0</v>
      </c>
      <c r="O901" s="3">
        <v>6850</v>
      </c>
      <c r="P901" s="3">
        <v>-4829.91</v>
      </c>
      <c r="Q901" s="3">
        <v>2020.09</v>
      </c>
      <c r="R901" s="3">
        <v>0</v>
      </c>
      <c r="S901" s="3">
        <v>-4829.91</v>
      </c>
      <c r="T901" s="3">
        <v>2020.09</v>
      </c>
      <c r="U901" s="3">
        <v>6850</v>
      </c>
    </row>
    <row r="902" spans="1:21" hidden="1" x14ac:dyDescent="0.2">
      <c r="A902" t="s">
        <v>1641</v>
      </c>
      <c r="B902" t="s">
        <v>1</v>
      </c>
      <c r="C902" t="s">
        <v>2</v>
      </c>
      <c r="D902" t="s">
        <v>79</v>
      </c>
      <c r="E902" t="s">
        <v>746</v>
      </c>
      <c r="F902" t="s">
        <v>316</v>
      </c>
      <c r="G902" s="2"/>
      <c r="H902" t="s">
        <v>747</v>
      </c>
      <c r="I902" s="2">
        <v>41699</v>
      </c>
      <c r="J902" t="s">
        <v>1642</v>
      </c>
      <c r="K902" s="3">
        <v>0</v>
      </c>
      <c r="L902" s="3">
        <v>0</v>
      </c>
      <c r="M902" s="3">
        <v>0</v>
      </c>
      <c r="N902" s="3">
        <v>0</v>
      </c>
      <c r="O902" s="3">
        <v>6200</v>
      </c>
      <c r="P902" s="3">
        <v>-4380.6099999999997</v>
      </c>
      <c r="Q902" s="3">
        <v>1819.39</v>
      </c>
      <c r="R902" s="3">
        <v>0</v>
      </c>
      <c r="S902" s="3">
        <v>-4380.6099999999997</v>
      </c>
      <c r="T902" s="3">
        <v>1819.39</v>
      </c>
      <c r="U902" s="3">
        <v>6200</v>
      </c>
    </row>
    <row r="903" spans="1:21" hidden="1" x14ac:dyDescent="0.2">
      <c r="A903" t="s">
        <v>1643</v>
      </c>
      <c r="B903" t="s">
        <v>1</v>
      </c>
      <c r="C903" t="s">
        <v>2</v>
      </c>
      <c r="D903" t="s">
        <v>79</v>
      </c>
      <c r="E903" t="s">
        <v>746</v>
      </c>
      <c r="F903" t="s">
        <v>316</v>
      </c>
      <c r="G903" s="2"/>
      <c r="H903" t="s">
        <v>747</v>
      </c>
      <c r="I903" s="2">
        <v>41760</v>
      </c>
      <c r="J903" t="s">
        <v>1644</v>
      </c>
      <c r="K903" s="3">
        <v>0</v>
      </c>
      <c r="L903" s="3">
        <v>0</v>
      </c>
      <c r="M903" s="3">
        <v>0</v>
      </c>
      <c r="N903" s="3">
        <v>0</v>
      </c>
      <c r="O903" s="3">
        <v>14692</v>
      </c>
      <c r="P903" s="3">
        <v>-9729.34</v>
      </c>
      <c r="Q903" s="3">
        <v>4962.66</v>
      </c>
      <c r="R903" s="3">
        <v>0</v>
      </c>
      <c r="S903" s="3">
        <v>-9729.34</v>
      </c>
      <c r="T903" s="3">
        <v>4962.66</v>
      </c>
      <c r="U903" s="3">
        <v>14692</v>
      </c>
    </row>
    <row r="904" spans="1:21" hidden="1" x14ac:dyDescent="0.2">
      <c r="A904" t="s">
        <v>1645</v>
      </c>
      <c r="B904" t="s">
        <v>1</v>
      </c>
      <c r="C904" t="s">
        <v>2</v>
      </c>
      <c r="D904" t="s">
        <v>79</v>
      </c>
      <c r="E904" t="s">
        <v>746</v>
      </c>
      <c r="F904" t="s">
        <v>316</v>
      </c>
      <c r="G904" s="2"/>
      <c r="H904" t="s">
        <v>747</v>
      </c>
      <c r="I904" s="2">
        <v>41760</v>
      </c>
      <c r="J904" t="s">
        <v>1646</v>
      </c>
      <c r="K904" s="3">
        <v>0</v>
      </c>
      <c r="L904" s="3">
        <v>0</v>
      </c>
      <c r="M904" s="3">
        <v>0</v>
      </c>
      <c r="N904" s="3">
        <v>0</v>
      </c>
      <c r="O904" s="3">
        <v>8790</v>
      </c>
      <c r="P904" s="3">
        <v>-5820.91</v>
      </c>
      <c r="Q904" s="3">
        <v>2969.09</v>
      </c>
      <c r="R904" s="3">
        <v>0</v>
      </c>
      <c r="S904" s="3">
        <v>-5820.91</v>
      </c>
      <c r="T904" s="3">
        <v>2969.09</v>
      </c>
      <c r="U904" s="3">
        <v>8790</v>
      </c>
    </row>
    <row r="905" spans="1:21" hidden="1" x14ac:dyDescent="0.2">
      <c r="A905" t="s">
        <v>1647</v>
      </c>
      <c r="B905" t="s">
        <v>1</v>
      </c>
      <c r="C905" t="s">
        <v>2</v>
      </c>
      <c r="D905" t="s">
        <v>79</v>
      </c>
      <c r="E905" t="s">
        <v>746</v>
      </c>
      <c r="F905" t="s">
        <v>316</v>
      </c>
      <c r="G905" s="2"/>
      <c r="H905" t="s">
        <v>747</v>
      </c>
      <c r="I905" s="2">
        <v>41760</v>
      </c>
      <c r="J905" t="s">
        <v>1648</v>
      </c>
      <c r="K905" s="3">
        <v>0</v>
      </c>
      <c r="L905" s="3">
        <v>0</v>
      </c>
      <c r="M905" s="3">
        <v>0</v>
      </c>
      <c r="N905" s="3">
        <v>0</v>
      </c>
      <c r="O905" s="3">
        <v>6850</v>
      </c>
      <c r="P905" s="3">
        <v>-4536.21</v>
      </c>
      <c r="Q905" s="3">
        <v>2313.79</v>
      </c>
      <c r="R905" s="3">
        <v>0</v>
      </c>
      <c r="S905" s="3">
        <v>-4536.21</v>
      </c>
      <c r="T905" s="3">
        <v>2313.79</v>
      </c>
      <c r="U905" s="3">
        <v>6850</v>
      </c>
    </row>
    <row r="906" spans="1:21" hidden="1" x14ac:dyDescent="0.2">
      <c r="A906" t="s">
        <v>1649</v>
      </c>
      <c r="B906" t="s">
        <v>1</v>
      </c>
      <c r="C906" t="s">
        <v>2</v>
      </c>
      <c r="D906" t="s">
        <v>79</v>
      </c>
      <c r="E906" t="s">
        <v>746</v>
      </c>
      <c r="F906" t="s">
        <v>316</v>
      </c>
      <c r="G906" s="2"/>
      <c r="H906" t="s">
        <v>747</v>
      </c>
      <c r="I906" s="2">
        <v>41807</v>
      </c>
      <c r="J906" t="s">
        <v>1650</v>
      </c>
      <c r="K906" s="3">
        <v>0</v>
      </c>
      <c r="L906" s="3">
        <v>0</v>
      </c>
      <c r="M906" s="3">
        <v>0</v>
      </c>
      <c r="N906" s="3">
        <v>0</v>
      </c>
      <c r="O906" s="3">
        <v>6490</v>
      </c>
      <c r="P906" s="3">
        <v>-4076.14</v>
      </c>
      <c r="Q906" s="3">
        <v>2413.86</v>
      </c>
      <c r="R906" s="3">
        <v>0</v>
      </c>
      <c r="S906" s="3">
        <v>-4076.14</v>
      </c>
      <c r="T906" s="3">
        <v>2413.86</v>
      </c>
      <c r="U906" s="3">
        <v>6490</v>
      </c>
    </row>
    <row r="907" spans="1:21" hidden="1" x14ac:dyDescent="0.2">
      <c r="A907" t="s">
        <v>1651</v>
      </c>
      <c r="B907" t="s">
        <v>1</v>
      </c>
      <c r="C907" t="s">
        <v>2</v>
      </c>
      <c r="D907" t="s">
        <v>79</v>
      </c>
      <c r="E907" t="s">
        <v>746</v>
      </c>
      <c r="F907" t="s">
        <v>316</v>
      </c>
      <c r="G907" s="2"/>
      <c r="H907" t="s">
        <v>747</v>
      </c>
      <c r="I907" s="2">
        <v>41821</v>
      </c>
      <c r="J907" t="s">
        <v>1652</v>
      </c>
      <c r="K907" s="3">
        <v>0</v>
      </c>
      <c r="L907" s="3">
        <v>0</v>
      </c>
      <c r="M907" s="3">
        <v>0</v>
      </c>
      <c r="N907" s="3">
        <v>0</v>
      </c>
      <c r="O907" s="3">
        <v>35625</v>
      </c>
      <c r="P907" s="3">
        <v>-22012.34</v>
      </c>
      <c r="Q907" s="3">
        <v>13612.66</v>
      </c>
      <c r="R907" s="3">
        <v>0</v>
      </c>
      <c r="S907" s="3">
        <v>-22012.34</v>
      </c>
      <c r="T907" s="3">
        <v>13612.66</v>
      </c>
      <c r="U907" s="3">
        <v>35625</v>
      </c>
    </row>
    <row r="908" spans="1:21" hidden="1" x14ac:dyDescent="0.2">
      <c r="A908" t="s">
        <v>1653</v>
      </c>
      <c r="B908" t="s">
        <v>1</v>
      </c>
      <c r="C908" t="s">
        <v>2</v>
      </c>
      <c r="D908" t="s">
        <v>79</v>
      </c>
      <c r="E908" t="s">
        <v>746</v>
      </c>
      <c r="F908" t="s">
        <v>316</v>
      </c>
      <c r="G908" s="2"/>
      <c r="H908" t="s">
        <v>747</v>
      </c>
      <c r="I908" s="2">
        <v>41835</v>
      </c>
      <c r="J908" t="s">
        <v>1654</v>
      </c>
      <c r="K908" s="3">
        <v>0</v>
      </c>
      <c r="L908" s="3">
        <v>0</v>
      </c>
      <c r="M908" s="3">
        <v>0</v>
      </c>
      <c r="N908" s="3">
        <v>0</v>
      </c>
      <c r="O908" s="3">
        <v>6500</v>
      </c>
      <c r="P908" s="3">
        <v>-3950.16</v>
      </c>
      <c r="Q908" s="3">
        <v>2549.84</v>
      </c>
      <c r="R908" s="3">
        <v>0</v>
      </c>
      <c r="S908" s="3">
        <v>-3950.16</v>
      </c>
      <c r="T908" s="3">
        <v>2549.84</v>
      </c>
      <c r="U908" s="3">
        <v>6500</v>
      </c>
    </row>
    <row r="909" spans="1:21" hidden="1" x14ac:dyDescent="0.2">
      <c r="A909" t="s">
        <v>1655</v>
      </c>
      <c r="B909" t="s">
        <v>1</v>
      </c>
      <c r="C909" t="s">
        <v>2</v>
      </c>
      <c r="D909" t="s">
        <v>79</v>
      </c>
      <c r="E909" t="s">
        <v>746</v>
      </c>
      <c r="F909" t="s">
        <v>316</v>
      </c>
      <c r="G909" s="2"/>
      <c r="H909" t="s">
        <v>747</v>
      </c>
      <c r="I909" s="2">
        <v>41913</v>
      </c>
      <c r="J909" t="s">
        <v>1656</v>
      </c>
      <c r="K909" s="3">
        <v>0</v>
      </c>
      <c r="L909" s="3">
        <v>0</v>
      </c>
      <c r="M909" s="3">
        <v>0</v>
      </c>
      <c r="N909" s="3">
        <v>0</v>
      </c>
      <c r="O909" s="3">
        <v>57600</v>
      </c>
      <c r="P909" s="3">
        <v>-31739.47</v>
      </c>
      <c r="Q909" s="3">
        <v>25860.53</v>
      </c>
      <c r="R909" s="3">
        <v>0</v>
      </c>
      <c r="S909" s="3">
        <v>-31739.47</v>
      </c>
      <c r="T909" s="3">
        <v>25860.53</v>
      </c>
      <c r="U909" s="3">
        <v>57600</v>
      </c>
    </row>
    <row r="910" spans="1:21" hidden="1" x14ac:dyDescent="0.2">
      <c r="A910" t="s">
        <v>1657</v>
      </c>
      <c r="B910" t="s">
        <v>1</v>
      </c>
      <c r="C910" t="s">
        <v>2</v>
      </c>
      <c r="D910" t="s">
        <v>79</v>
      </c>
      <c r="E910" t="s">
        <v>746</v>
      </c>
      <c r="F910" t="s">
        <v>316</v>
      </c>
      <c r="G910" s="2"/>
      <c r="H910" t="s">
        <v>747</v>
      </c>
      <c r="I910" s="2">
        <v>41913</v>
      </c>
      <c r="J910" t="s">
        <v>1658</v>
      </c>
      <c r="K910" s="3">
        <v>0</v>
      </c>
      <c r="L910" s="3">
        <v>0</v>
      </c>
      <c r="M910" s="3">
        <v>0</v>
      </c>
      <c r="N910" s="3">
        <v>0</v>
      </c>
      <c r="O910" s="3">
        <v>55141</v>
      </c>
      <c r="P910" s="3">
        <v>-30384.48</v>
      </c>
      <c r="Q910" s="3">
        <v>24756.52</v>
      </c>
      <c r="R910" s="3">
        <v>0</v>
      </c>
      <c r="S910" s="3">
        <v>-30384.48</v>
      </c>
      <c r="T910" s="3">
        <v>24756.52</v>
      </c>
      <c r="U910" s="3">
        <v>55141</v>
      </c>
    </row>
    <row r="911" spans="1:21" hidden="1" x14ac:dyDescent="0.2">
      <c r="A911" t="s">
        <v>1659</v>
      </c>
      <c r="B911" t="s">
        <v>1</v>
      </c>
      <c r="C911" t="s">
        <v>2</v>
      </c>
      <c r="D911" t="s">
        <v>79</v>
      </c>
      <c r="E911" t="s">
        <v>746</v>
      </c>
      <c r="F911" t="s">
        <v>316</v>
      </c>
      <c r="G911" s="2"/>
      <c r="H911" t="s">
        <v>747</v>
      </c>
      <c r="I911" s="2">
        <v>41913</v>
      </c>
      <c r="J911" t="s">
        <v>1660</v>
      </c>
      <c r="K911" s="3">
        <v>0</v>
      </c>
      <c r="L911" s="3">
        <v>0</v>
      </c>
      <c r="M911" s="3">
        <v>0</v>
      </c>
      <c r="N911" s="3">
        <v>0</v>
      </c>
      <c r="O911" s="3">
        <v>23864</v>
      </c>
      <c r="P911" s="3">
        <v>-13149.84</v>
      </c>
      <c r="Q911" s="3">
        <v>10714.16</v>
      </c>
      <c r="R911" s="3">
        <v>0</v>
      </c>
      <c r="S911" s="3">
        <v>-13149.84</v>
      </c>
      <c r="T911" s="3">
        <v>10714.16</v>
      </c>
      <c r="U911" s="3">
        <v>23864</v>
      </c>
    </row>
    <row r="912" spans="1:21" hidden="1" x14ac:dyDescent="0.2">
      <c r="A912" t="s">
        <v>1661</v>
      </c>
      <c r="B912" t="s">
        <v>1</v>
      </c>
      <c r="C912" t="s">
        <v>2</v>
      </c>
      <c r="D912" t="s">
        <v>79</v>
      </c>
      <c r="E912" t="s">
        <v>746</v>
      </c>
      <c r="F912" t="s">
        <v>316</v>
      </c>
      <c r="G912" s="2"/>
      <c r="H912" t="s">
        <v>747</v>
      </c>
      <c r="I912" s="2">
        <v>41913</v>
      </c>
      <c r="J912" t="s">
        <v>1662</v>
      </c>
      <c r="K912" s="3">
        <v>0</v>
      </c>
      <c r="L912" s="3">
        <v>0</v>
      </c>
      <c r="M912" s="3">
        <v>0</v>
      </c>
      <c r="N912" s="3">
        <v>0</v>
      </c>
      <c r="O912" s="3">
        <v>26800</v>
      </c>
      <c r="P912" s="3">
        <v>-14767.67</v>
      </c>
      <c r="Q912" s="3">
        <v>12032.33</v>
      </c>
      <c r="R912" s="3">
        <v>0</v>
      </c>
      <c r="S912" s="3">
        <v>-14767.67</v>
      </c>
      <c r="T912" s="3">
        <v>12032.33</v>
      </c>
      <c r="U912" s="3">
        <v>26800</v>
      </c>
    </row>
    <row r="913" spans="1:21" hidden="1" x14ac:dyDescent="0.2">
      <c r="A913" t="s">
        <v>1663</v>
      </c>
      <c r="B913" t="s">
        <v>1</v>
      </c>
      <c r="C913" t="s">
        <v>2</v>
      </c>
      <c r="D913" t="s">
        <v>79</v>
      </c>
      <c r="E913" t="s">
        <v>746</v>
      </c>
      <c r="F913" t="s">
        <v>316</v>
      </c>
      <c r="G913" s="2"/>
      <c r="H913" t="s">
        <v>747</v>
      </c>
      <c r="I913" s="2">
        <v>41913</v>
      </c>
      <c r="J913" t="s">
        <v>1664</v>
      </c>
      <c r="K913" s="3">
        <v>0</v>
      </c>
      <c r="L913" s="3">
        <v>0</v>
      </c>
      <c r="M913" s="3">
        <v>0</v>
      </c>
      <c r="N913" s="3">
        <v>0</v>
      </c>
      <c r="O913" s="3">
        <v>40800</v>
      </c>
      <c r="P913" s="3">
        <v>-22482.12</v>
      </c>
      <c r="Q913" s="3">
        <v>18317.88</v>
      </c>
      <c r="R913" s="3">
        <v>0</v>
      </c>
      <c r="S913" s="3">
        <v>-22482.12</v>
      </c>
      <c r="T913" s="3">
        <v>18317.88</v>
      </c>
      <c r="U913" s="3">
        <v>40800</v>
      </c>
    </row>
    <row r="914" spans="1:21" hidden="1" x14ac:dyDescent="0.2">
      <c r="A914" t="s">
        <v>1665</v>
      </c>
      <c r="B914" t="s">
        <v>1</v>
      </c>
      <c r="C914" t="s">
        <v>2</v>
      </c>
      <c r="D914" t="s">
        <v>79</v>
      </c>
      <c r="E914" t="s">
        <v>746</v>
      </c>
      <c r="F914" t="s">
        <v>316</v>
      </c>
      <c r="G914" s="2"/>
      <c r="H914" t="s">
        <v>747</v>
      </c>
      <c r="I914" s="2">
        <v>41913</v>
      </c>
      <c r="J914" t="s">
        <v>1666</v>
      </c>
      <c r="K914" s="3">
        <v>0</v>
      </c>
      <c r="L914" s="3">
        <v>0</v>
      </c>
      <c r="M914" s="3">
        <v>0</v>
      </c>
      <c r="N914" s="3">
        <v>0</v>
      </c>
      <c r="O914" s="3">
        <v>148500</v>
      </c>
      <c r="P914" s="3">
        <v>-81828.31</v>
      </c>
      <c r="Q914" s="3">
        <v>66671.69</v>
      </c>
      <c r="R914" s="3">
        <v>0</v>
      </c>
      <c r="S914" s="3">
        <v>-81828.31</v>
      </c>
      <c r="T914" s="3">
        <v>66671.69</v>
      </c>
      <c r="U914" s="3">
        <v>148500</v>
      </c>
    </row>
    <row r="915" spans="1:21" hidden="1" x14ac:dyDescent="0.2">
      <c r="A915" t="s">
        <v>1667</v>
      </c>
      <c r="B915" t="s">
        <v>1</v>
      </c>
      <c r="C915" t="s">
        <v>2</v>
      </c>
      <c r="D915" t="s">
        <v>79</v>
      </c>
      <c r="E915" t="s">
        <v>746</v>
      </c>
      <c r="F915" t="s">
        <v>316</v>
      </c>
      <c r="G915" s="2"/>
      <c r="H915" t="s">
        <v>747</v>
      </c>
      <c r="I915" s="2">
        <v>41913</v>
      </c>
      <c r="J915" t="s">
        <v>1668</v>
      </c>
      <c r="K915" s="3">
        <v>0</v>
      </c>
      <c r="L915" s="3">
        <v>0</v>
      </c>
      <c r="M915" s="3">
        <v>0</v>
      </c>
      <c r="N915" s="3">
        <v>0</v>
      </c>
      <c r="O915" s="3">
        <v>25800</v>
      </c>
      <c r="P915" s="3">
        <v>-14216.64</v>
      </c>
      <c r="Q915" s="3">
        <v>11583.36</v>
      </c>
      <c r="R915" s="3">
        <v>0</v>
      </c>
      <c r="S915" s="3">
        <v>-14216.64</v>
      </c>
      <c r="T915" s="3">
        <v>11583.36</v>
      </c>
      <c r="U915" s="3">
        <v>25800</v>
      </c>
    </row>
    <row r="916" spans="1:21" hidden="1" x14ac:dyDescent="0.2">
      <c r="A916" t="s">
        <v>1669</v>
      </c>
      <c r="B916" t="s">
        <v>1</v>
      </c>
      <c r="C916" t="s">
        <v>2</v>
      </c>
      <c r="D916" t="s">
        <v>79</v>
      </c>
      <c r="E916" t="s">
        <v>746</v>
      </c>
      <c r="F916" t="s">
        <v>316</v>
      </c>
      <c r="G916" s="2"/>
      <c r="H916" t="s">
        <v>747</v>
      </c>
      <c r="I916" s="2">
        <v>41913</v>
      </c>
      <c r="J916" t="s">
        <v>1668</v>
      </c>
      <c r="K916" s="3">
        <v>0</v>
      </c>
      <c r="L916" s="3">
        <v>0</v>
      </c>
      <c r="M916" s="3">
        <v>0</v>
      </c>
      <c r="N916" s="3">
        <v>0</v>
      </c>
      <c r="O916" s="3">
        <v>258000</v>
      </c>
      <c r="P916" s="3">
        <v>-142166.35</v>
      </c>
      <c r="Q916" s="3">
        <v>115833.65</v>
      </c>
      <c r="R916" s="3">
        <v>0</v>
      </c>
      <c r="S916" s="3">
        <v>-142166.35</v>
      </c>
      <c r="T916" s="3">
        <v>115833.65</v>
      </c>
      <c r="U916" s="3">
        <v>258000</v>
      </c>
    </row>
    <row r="917" spans="1:21" hidden="1" x14ac:dyDescent="0.2">
      <c r="A917" t="s">
        <v>1670</v>
      </c>
      <c r="B917" t="s">
        <v>1</v>
      </c>
      <c r="C917" t="s">
        <v>2</v>
      </c>
      <c r="D917" t="s">
        <v>79</v>
      </c>
      <c r="E917" t="s">
        <v>746</v>
      </c>
      <c r="F917" t="s">
        <v>316</v>
      </c>
      <c r="G917" s="2"/>
      <c r="H917" t="s">
        <v>747</v>
      </c>
      <c r="I917" s="2">
        <v>41913</v>
      </c>
      <c r="J917" t="s">
        <v>1671</v>
      </c>
      <c r="K917" s="3">
        <v>0</v>
      </c>
      <c r="L917" s="3">
        <v>0</v>
      </c>
      <c r="M917" s="3">
        <v>0</v>
      </c>
      <c r="N917" s="3">
        <v>0</v>
      </c>
      <c r="O917" s="3">
        <v>33600</v>
      </c>
      <c r="P917" s="3">
        <v>-18514.689999999999</v>
      </c>
      <c r="Q917" s="3">
        <v>15085.31</v>
      </c>
      <c r="R917" s="3">
        <v>0</v>
      </c>
      <c r="S917" s="3">
        <v>-18514.689999999999</v>
      </c>
      <c r="T917" s="3">
        <v>15085.31</v>
      </c>
      <c r="U917" s="3">
        <v>33600</v>
      </c>
    </row>
    <row r="918" spans="1:21" hidden="1" x14ac:dyDescent="0.2">
      <c r="A918" t="s">
        <v>1672</v>
      </c>
      <c r="B918" t="s">
        <v>1</v>
      </c>
      <c r="C918" t="s">
        <v>2</v>
      </c>
      <c r="D918" t="s">
        <v>79</v>
      </c>
      <c r="E918" t="s">
        <v>746</v>
      </c>
      <c r="F918" t="s">
        <v>316</v>
      </c>
      <c r="G918" s="2"/>
      <c r="H918" t="s">
        <v>747</v>
      </c>
      <c r="I918" s="2">
        <v>41913</v>
      </c>
      <c r="J918" t="s">
        <v>1673</v>
      </c>
      <c r="K918" s="3">
        <v>0</v>
      </c>
      <c r="L918" s="3">
        <v>0</v>
      </c>
      <c r="M918" s="3">
        <v>0</v>
      </c>
      <c r="N918" s="3">
        <v>0</v>
      </c>
      <c r="O918" s="3">
        <v>441900</v>
      </c>
      <c r="P918" s="3">
        <v>-243501.21</v>
      </c>
      <c r="Q918" s="3">
        <v>198398.79</v>
      </c>
      <c r="R918" s="3">
        <v>0</v>
      </c>
      <c r="S918" s="3">
        <v>-243501.21</v>
      </c>
      <c r="T918" s="3">
        <v>198398.79</v>
      </c>
      <c r="U918" s="3">
        <v>441900</v>
      </c>
    </row>
    <row r="919" spans="1:21" hidden="1" x14ac:dyDescent="0.2">
      <c r="A919" t="s">
        <v>1674</v>
      </c>
      <c r="B919" t="s">
        <v>1</v>
      </c>
      <c r="C919" t="s">
        <v>2</v>
      </c>
      <c r="D919" t="s">
        <v>79</v>
      </c>
      <c r="E919" t="s">
        <v>746</v>
      </c>
      <c r="F919" t="s">
        <v>316</v>
      </c>
      <c r="G919" s="2"/>
      <c r="H919" t="s">
        <v>747</v>
      </c>
      <c r="I919" s="2">
        <v>41913</v>
      </c>
      <c r="J919" t="s">
        <v>1675</v>
      </c>
      <c r="K919" s="3">
        <v>0</v>
      </c>
      <c r="L919" s="3">
        <v>0</v>
      </c>
      <c r="M919" s="3">
        <v>0</v>
      </c>
      <c r="N919" s="3">
        <v>0</v>
      </c>
      <c r="O919" s="3">
        <v>79500</v>
      </c>
      <c r="P919" s="3">
        <v>-43807.07</v>
      </c>
      <c r="Q919" s="3">
        <v>35692.93</v>
      </c>
      <c r="R919" s="3">
        <v>0</v>
      </c>
      <c r="S919" s="3">
        <v>-43807.07</v>
      </c>
      <c r="T919" s="3">
        <v>35692.93</v>
      </c>
      <c r="U919" s="3">
        <v>79500</v>
      </c>
    </row>
    <row r="920" spans="1:21" hidden="1" x14ac:dyDescent="0.2">
      <c r="A920" t="s">
        <v>1676</v>
      </c>
      <c r="B920" t="s">
        <v>1</v>
      </c>
      <c r="C920" t="s">
        <v>2</v>
      </c>
      <c r="D920" t="s">
        <v>79</v>
      </c>
      <c r="E920" t="s">
        <v>746</v>
      </c>
      <c r="F920" t="s">
        <v>316</v>
      </c>
      <c r="G920" s="2"/>
      <c r="H920" t="s">
        <v>747</v>
      </c>
      <c r="I920" s="2">
        <v>41913</v>
      </c>
      <c r="J920" t="s">
        <v>1677</v>
      </c>
      <c r="K920" s="3">
        <v>0</v>
      </c>
      <c r="L920" s="3">
        <v>0</v>
      </c>
      <c r="M920" s="3">
        <v>0</v>
      </c>
      <c r="N920" s="3">
        <v>0</v>
      </c>
      <c r="O920" s="3">
        <v>26500</v>
      </c>
      <c r="P920" s="3">
        <v>-14602.36</v>
      </c>
      <c r="Q920" s="3">
        <v>11897.64</v>
      </c>
      <c r="R920" s="3">
        <v>0</v>
      </c>
      <c r="S920" s="3">
        <v>-14602.36</v>
      </c>
      <c r="T920" s="3">
        <v>11897.64</v>
      </c>
      <c r="U920" s="3">
        <v>26500</v>
      </c>
    </row>
    <row r="921" spans="1:21" hidden="1" x14ac:dyDescent="0.2">
      <c r="A921" t="s">
        <v>1678</v>
      </c>
      <c r="B921" t="s">
        <v>1</v>
      </c>
      <c r="C921" t="s">
        <v>2</v>
      </c>
      <c r="D921" t="s">
        <v>3</v>
      </c>
      <c r="E921" t="s">
        <v>746</v>
      </c>
      <c r="F921" t="s">
        <v>316</v>
      </c>
      <c r="G921" s="2"/>
      <c r="H921" t="s">
        <v>747</v>
      </c>
      <c r="I921" s="2">
        <v>41946</v>
      </c>
      <c r="J921" t="s">
        <v>512</v>
      </c>
      <c r="K921" s="3">
        <v>0</v>
      </c>
      <c r="L921" s="3">
        <v>0</v>
      </c>
      <c r="M921" s="3">
        <v>0</v>
      </c>
      <c r="N921" s="3">
        <v>0</v>
      </c>
      <c r="O921" s="3">
        <v>492069</v>
      </c>
      <c r="P921" s="3">
        <v>-259345.32</v>
      </c>
      <c r="Q921" s="3">
        <v>232723.68</v>
      </c>
      <c r="R921" s="3">
        <v>0</v>
      </c>
      <c r="S921" s="3">
        <v>-259345.32</v>
      </c>
      <c r="T921" s="3">
        <v>232723.68</v>
      </c>
      <c r="U921" s="3">
        <v>492069</v>
      </c>
    </row>
    <row r="922" spans="1:21" hidden="1" x14ac:dyDescent="0.2">
      <c r="A922" t="s">
        <v>1679</v>
      </c>
      <c r="B922" t="s">
        <v>1</v>
      </c>
      <c r="C922" t="s">
        <v>2</v>
      </c>
      <c r="D922" t="s">
        <v>59</v>
      </c>
      <c r="E922" t="s">
        <v>746</v>
      </c>
      <c r="F922" t="s">
        <v>316</v>
      </c>
      <c r="G922" s="2"/>
      <c r="H922" t="s">
        <v>747</v>
      </c>
      <c r="I922" s="2">
        <v>41990</v>
      </c>
      <c r="J922" t="s">
        <v>1680</v>
      </c>
      <c r="K922" s="3">
        <v>0</v>
      </c>
      <c r="L922" s="3">
        <v>0</v>
      </c>
      <c r="M922" s="3">
        <v>0</v>
      </c>
      <c r="N922" s="3">
        <v>0</v>
      </c>
      <c r="O922" s="3">
        <v>157508</v>
      </c>
      <c r="P922" s="3">
        <v>-77978.3</v>
      </c>
      <c r="Q922" s="3">
        <v>79529.7</v>
      </c>
      <c r="R922" s="3">
        <v>0</v>
      </c>
      <c r="S922" s="3">
        <v>-77978.3</v>
      </c>
      <c r="T922" s="3">
        <v>79529.7</v>
      </c>
      <c r="U922" s="3">
        <v>157508</v>
      </c>
    </row>
    <row r="923" spans="1:21" hidden="1" x14ac:dyDescent="0.2">
      <c r="A923" t="s">
        <v>1681</v>
      </c>
      <c r="B923" t="s">
        <v>1</v>
      </c>
      <c r="C923" t="s">
        <v>2</v>
      </c>
      <c r="D923" t="s">
        <v>59</v>
      </c>
      <c r="E923" t="s">
        <v>746</v>
      </c>
      <c r="F923" t="s">
        <v>316</v>
      </c>
      <c r="G923" s="2"/>
      <c r="H923" t="s">
        <v>747</v>
      </c>
      <c r="I923" s="2">
        <v>41990</v>
      </c>
      <c r="J923" t="s">
        <v>1682</v>
      </c>
      <c r="K923" s="3">
        <v>0</v>
      </c>
      <c r="L923" s="3">
        <v>0</v>
      </c>
      <c r="M923" s="3">
        <v>0</v>
      </c>
      <c r="N923" s="3">
        <v>0</v>
      </c>
      <c r="O923" s="3">
        <v>406475</v>
      </c>
      <c r="P923" s="3">
        <v>-201235.68</v>
      </c>
      <c r="Q923" s="3">
        <v>205239.32</v>
      </c>
      <c r="R923" s="3">
        <v>0</v>
      </c>
      <c r="S923" s="3">
        <v>-201235.68</v>
      </c>
      <c r="T923" s="3">
        <v>205239.32</v>
      </c>
      <c r="U923" s="3">
        <v>406475</v>
      </c>
    </row>
    <row r="924" spans="1:21" hidden="1" x14ac:dyDescent="0.2">
      <c r="A924" t="s">
        <v>1683</v>
      </c>
      <c r="B924" t="s">
        <v>1</v>
      </c>
      <c r="C924" t="s">
        <v>2</v>
      </c>
      <c r="D924" t="s">
        <v>59</v>
      </c>
      <c r="E924" t="s">
        <v>746</v>
      </c>
      <c r="F924" t="s">
        <v>316</v>
      </c>
      <c r="G924" s="2"/>
      <c r="H924" t="s">
        <v>747</v>
      </c>
      <c r="I924" s="2">
        <v>41990</v>
      </c>
      <c r="J924" t="s">
        <v>1601</v>
      </c>
      <c r="K924" s="3">
        <v>0</v>
      </c>
      <c r="L924" s="3">
        <v>0</v>
      </c>
      <c r="M924" s="3">
        <v>0</v>
      </c>
      <c r="N924" s="3">
        <v>0</v>
      </c>
      <c r="O924" s="3">
        <v>20610</v>
      </c>
      <c r="P924" s="3">
        <v>-10203.5</v>
      </c>
      <c r="Q924" s="3">
        <v>10406.5</v>
      </c>
      <c r="R924" s="3">
        <v>0</v>
      </c>
      <c r="S924" s="3">
        <v>-10203.5</v>
      </c>
      <c r="T924" s="3">
        <v>10406.5</v>
      </c>
      <c r="U924" s="3">
        <v>20610</v>
      </c>
    </row>
    <row r="925" spans="1:21" hidden="1" x14ac:dyDescent="0.2">
      <c r="A925" t="s">
        <v>1684</v>
      </c>
      <c r="B925" t="s">
        <v>1</v>
      </c>
      <c r="C925" t="s">
        <v>2</v>
      </c>
      <c r="D925" t="s">
        <v>79</v>
      </c>
      <c r="E925" t="s">
        <v>746</v>
      </c>
      <c r="F925" t="s">
        <v>316</v>
      </c>
      <c r="G925" s="2"/>
      <c r="H925" t="s">
        <v>747</v>
      </c>
      <c r="I925" s="2">
        <v>41974</v>
      </c>
      <c r="J925" t="s">
        <v>1685</v>
      </c>
      <c r="K925" s="3">
        <v>0</v>
      </c>
      <c r="L925" s="3">
        <v>0</v>
      </c>
      <c r="M925" s="3">
        <v>0</v>
      </c>
      <c r="N925" s="3">
        <v>0</v>
      </c>
      <c r="O925" s="3">
        <v>7560</v>
      </c>
      <c r="P925" s="3">
        <v>-3830.67</v>
      </c>
      <c r="Q925" s="3">
        <v>3729.33</v>
      </c>
      <c r="R925" s="3">
        <v>0</v>
      </c>
      <c r="S925" s="3">
        <v>-3830.67</v>
      </c>
      <c r="T925" s="3">
        <v>3729.33</v>
      </c>
      <c r="U925" s="3">
        <v>7560</v>
      </c>
    </row>
    <row r="926" spans="1:21" hidden="1" x14ac:dyDescent="0.2">
      <c r="A926" t="s">
        <v>1686</v>
      </c>
      <c r="B926" t="s">
        <v>1</v>
      </c>
      <c r="C926" t="s">
        <v>2</v>
      </c>
      <c r="D926" t="s">
        <v>79</v>
      </c>
      <c r="E926" t="s">
        <v>746</v>
      </c>
      <c r="F926" t="s">
        <v>316</v>
      </c>
      <c r="G926" s="2"/>
      <c r="H926" t="s">
        <v>747</v>
      </c>
      <c r="I926" s="2">
        <v>41974</v>
      </c>
      <c r="J926" t="s">
        <v>1687</v>
      </c>
      <c r="K926" s="3">
        <v>0</v>
      </c>
      <c r="L926" s="3">
        <v>0</v>
      </c>
      <c r="M926" s="3">
        <v>0</v>
      </c>
      <c r="N926" s="3">
        <v>0</v>
      </c>
      <c r="O926" s="3">
        <v>14101</v>
      </c>
      <c r="P926" s="3">
        <v>-7145.01</v>
      </c>
      <c r="Q926" s="3">
        <v>6955.99</v>
      </c>
      <c r="R926" s="3">
        <v>0</v>
      </c>
      <c r="S926" s="3">
        <v>-7145.01</v>
      </c>
      <c r="T926" s="3">
        <v>6955.99</v>
      </c>
      <c r="U926" s="3">
        <v>14101</v>
      </c>
    </row>
    <row r="927" spans="1:21" hidden="1" x14ac:dyDescent="0.2">
      <c r="A927" t="s">
        <v>1688</v>
      </c>
      <c r="B927" t="s">
        <v>1</v>
      </c>
      <c r="C927" t="s">
        <v>2</v>
      </c>
      <c r="D927" t="s">
        <v>59</v>
      </c>
      <c r="E927" t="s">
        <v>746</v>
      </c>
      <c r="F927" t="s">
        <v>316</v>
      </c>
      <c r="G927" s="2"/>
      <c r="H927" t="s">
        <v>747</v>
      </c>
      <c r="I927" s="2">
        <v>41990</v>
      </c>
      <c r="J927" t="s">
        <v>1689</v>
      </c>
      <c r="K927" s="3">
        <v>0</v>
      </c>
      <c r="L927" s="3">
        <v>0</v>
      </c>
      <c r="M927" s="3">
        <v>0</v>
      </c>
      <c r="N927" s="3">
        <v>0</v>
      </c>
      <c r="O927" s="3">
        <v>724270</v>
      </c>
      <c r="P927" s="3">
        <v>-358568.1</v>
      </c>
      <c r="Q927" s="3">
        <v>365701.9</v>
      </c>
      <c r="R927" s="3">
        <v>0</v>
      </c>
      <c r="S927" s="3">
        <v>-358568.1</v>
      </c>
      <c r="T927" s="3">
        <v>365701.9</v>
      </c>
      <c r="U927" s="3">
        <v>724270</v>
      </c>
    </row>
    <row r="928" spans="1:21" hidden="1" x14ac:dyDescent="0.2">
      <c r="A928" t="s">
        <v>1690</v>
      </c>
      <c r="B928" t="s">
        <v>1</v>
      </c>
      <c r="C928" t="s">
        <v>2</v>
      </c>
      <c r="D928" t="s">
        <v>59</v>
      </c>
      <c r="E928" t="s">
        <v>746</v>
      </c>
      <c r="F928" t="s">
        <v>316</v>
      </c>
      <c r="G928" s="2"/>
      <c r="H928" t="s">
        <v>747</v>
      </c>
      <c r="I928" s="2">
        <v>42031</v>
      </c>
      <c r="J928" t="s">
        <v>1691</v>
      </c>
      <c r="K928" s="3">
        <v>0</v>
      </c>
      <c r="L928" s="3">
        <v>0</v>
      </c>
      <c r="M928" s="3">
        <v>0</v>
      </c>
      <c r="N928" s="3">
        <v>0</v>
      </c>
      <c r="O928" s="3">
        <v>385873</v>
      </c>
      <c r="P928" s="3">
        <v>-179538.9</v>
      </c>
      <c r="Q928" s="3">
        <v>206334.1</v>
      </c>
      <c r="R928" s="3">
        <v>0</v>
      </c>
      <c r="S928" s="3">
        <v>-179538.9</v>
      </c>
      <c r="T928" s="3">
        <v>206334.1</v>
      </c>
      <c r="U928" s="3">
        <v>385873</v>
      </c>
    </row>
    <row r="929" spans="1:21" hidden="1" x14ac:dyDescent="0.2">
      <c r="A929" t="s">
        <v>1692</v>
      </c>
      <c r="B929" t="s">
        <v>1</v>
      </c>
      <c r="C929" t="s">
        <v>2</v>
      </c>
      <c r="D929" t="s">
        <v>79</v>
      </c>
      <c r="E929" t="s">
        <v>746</v>
      </c>
      <c r="F929" t="s">
        <v>316</v>
      </c>
      <c r="G929" s="2"/>
      <c r="H929" t="s">
        <v>747</v>
      </c>
      <c r="I929" s="2">
        <v>42036</v>
      </c>
      <c r="J929" t="s">
        <v>1693</v>
      </c>
      <c r="K929" s="3">
        <v>0</v>
      </c>
      <c r="L929" s="3">
        <v>0</v>
      </c>
      <c r="M929" s="3">
        <v>0</v>
      </c>
      <c r="N929" s="3">
        <v>0</v>
      </c>
      <c r="O929" s="3">
        <v>9990</v>
      </c>
      <c r="P929" s="3">
        <v>-4611.8500000000004</v>
      </c>
      <c r="Q929" s="3">
        <v>5378.15</v>
      </c>
      <c r="R929" s="3">
        <v>0</v>
      </c>
      <c r="S929" s="3">
        <v>-4611.8500000000004</v>
      </c>
      <c r="T929" s="3">
        <v>5378.15</v>
      </c>
      <c r="U929" s="3">
        <v>9990</v>
      </c>
    </row>
    <row r="930" spans="1:21" hidden="1" x14ac:dyDescent="0.2">
      <c r="A930" t="s">
        <v>1694</v>
      </c>
      <c r="B930" t="s">
        <v>1</v>
      </c>
      <c r="C930" t="s">
        <v>2</v>
      </c>
      <c r="D930" t="s">
        <v>59</v>
      </c>
      <c r="E930" t="s">
        <v>746</v>
      </c>
      <c r="F930" t="s">
        <v>316</v>
      </c>
      <c r="G930" s="2"/>
      <c r="H930" t="s">
        <v>747</v>
      </c>
      <c r="I930" s="2">
        <v>42036</v>
      </c>
      <c r="J930" t="s">
        <v>1695</v>
      </c>
      <c r="K930" s="3">
        <v>0</v>
      </c>
      <c r="L930" s="3">
        <v>0</v>
      </c>
      <c r="M930" s="3">
        <v>0</v>
      </c>
      <c r="N930" s="3">
        <v>0</v>
      </c>
      <c r="O930" s="3">
        <v>7900</v>
      </c>
      <c r="P930" s="3">
        <v>-3647</v>
      </c>
      <c r="Q930" s="3">
        <v>4253</v>
      </c>
      <c r="R930" s="3">
        <v>0</v>
      </c>
      <c r="S930" s="3">
        <v>-3647</v>
      </c>
      <c r="T930" s="3">
        <v>4253</v>
      </c>
      <c r="U930" s="3">
        <v>7900</v>
      </c>
    </row>
    <row r="931" spans="1:21" hidden="1" x14ac:dyDescent="0.2">
      <c r="A931" t="s">
        <v>1696</v>
      </c>
      <c r="B931" t="s">
        <v>1</v>
      </c>
      <c r="C931" t="s">
        <v>2</v>
      </c>
      <c r="D931" t="s">
        <v>59</v>
      </c>
      <c r="E931" t="s">
        <v>746</v>
      </c>
      <c r="F931" t="s">
        <v>316</v>
      </c>
      <c r="G931" s="2"/>
      <c r="H931" t="s">
        <v>747</v>
      </c>
      <c r="I931" s="2">
        <v>40238</v>
      </c>
      <c r="J931" t="s">
        <v>1697</v>
      </c>
      <c r="K931" s="3">
        <v>0</v>
      </c>
      <c r="L931" s="3">
        <v>0</v>
      </c>
      <c r="M931" s="3">
        <v>0</v>
      </c>
      <c r="N931" s="3">
        <v>0</v>
      </c>
      <c r="O931" s="3">
        <v>1462962.01</v>
      </c>
      <c r="P931" s="3">
        <v>-1018239.73</v>
      </c>
      <c r="Q931" s="3">
        <v>444722.28</v>
      </c>
      <c r="R931" s="3">
        <v>0</v>
      </c>
      <c r="S931" s="3">
        <v>-1018239.73</v>
      </c>
      <c r="T931" s="3">
        <v>444722.28</v>
      </c>
      <c r="U931" s="3">
        <v>1462962.01</v>
      </c>
    </row>
    <row r="932" spans="1:21" hidden="1" x14ac:dyDescent="0.2">
      <c r="A932" t="s">
        <v>1698</v>
      </c>
      <c r="B932" t="s">
        <v>1</v>
      </c>
      <c r="C932" t="s">
        <v>2</v>
      </c>
      <c r="D932" t="s">
        <v>59</v>
      </c>
      <c r="E932" t="s">
        <v>746</v>
      </c>
      <c r="F932" t="s">
        <v>316</v>
      </c>
      <c r="G932" s="2"/>
      <c r="H932" t="s">
        <v>747</v>
      </c>
      <c r="I932" s="2">
        <v>40238</v>
      </c>
      <c r="J932" t="s">
        <v>1699</v>
      </c>
      <c r="K932" s="3">
        <v>0</v>
      </c>
      <c r="L932" s="3">
        <v>0</v>
      </c>
      <c r="M932" s="3">
        <v>0</v>
      </c>
      <c r="N932" s="3">
        <v>0</v>
      </c>
      <c r="O932" s="3">
        <v>2603501.0099999998</v>
      </c>
      <c r="P932" s="3">
        <v>-1157654.1000000001</v>
      </c>
      <c r="Q932" s="3">
        <v>1445846.91</v>
      </c>
      <c r="R932" s="3">
        <v>-62112.49</v>
      </c>
      <c r="S932" s="3">
        <v>-1219766.5900000001</v>
      </c>
      <c r="T932" s="3">
        <v>1383734.42</v>
      </c>
      <c r="U932" s="3">
        <v>2603501.0099999998</v>
      </c>
    </row>
    <row r="933" spans="1:21" hidden="1" x14ac:dyDescent="0.2">
      <c r="A933" t="s">
        <v>1700</v>
      </c>
      <c r="B933" t="s">
        <v>1</v>
      </c>
      <c r="C933" t="s">
        <v>2</v>
      </c>
      <c r="D933" t="s">
        <v>59</v>
      </c>
      <c r="E933" t="s">
        <v>746</v>
      </c>
      <c r="F933" t="s">
        <v>316</v>
      </c>
      <c r="G933" s="2"/>
      <c r="H933" t="s">
        <v>747</v>
      </c>
      <c r="I933" s="2">
        <v>40238</v>
      </c>
      <c r="J933" t="s">
        <v>1701</v>
      </c>
      <c r="K933" s="3">
        <v>0</v>
      </c>
      <c r="L933" s="3">
        <v>0</v>
      </c>
      <c r="M933" s="3">
        <v>0</v>
      </c>
      <c r="N933" s="3">
        <v>0</v>
      </c>
      <c r="O933" s="3">
        <v>220886.01</v>
      </c>
      <c r="P933" s="3">
        <v>-98217.600000000006</v>
      </c>
      <c r="Q933" s="3">
        <v>122668.41</v>
      </c>
      <c r="R933" s="3">
        <v>-5269.74</v>
      </c>
      <c r="S933" s="3">
        <v>-103487.34</v>
      </c>
      <c r="T933" s="3">
        <v>117398.67</v>
      </c>
      <c r="U933" s="3">
        <v>220886.01</v>
      </c>
    </row>
    <row r="934" spans="1:21" hidden="1" x14ac:dyDescent="0.2">
      <c r="A934" t="s">
        <v>1702</v>
      </c>
      <c r="B934" t="s">
        <v>1</v>
      </c>
      <c r="C934" t="s">
        <v>2</v>
      </c>
      <c r="D934" t="s">
        <v>79</v>
      </c>
      <c r="E934" t="s">
        <v>746</v>
      </c>
      <c r="F934" t="s">
        <v>316</v>
      </c>
      <c r="G934" s="2"/>
      <c r="H934" t="s">
        <v>747</v>
      </c>
      <c r="I934" s="2">
        <v>38961</v>
      </c>
      <c r="J934" t="s">
        <v>1703</v>
      </c>
      <c r="K934" s="3">
        <v>0</v>
      </c>
      <c r="L934" s="3">
        <v>0</v>
      </c>
      <c r="M934" s="3">
        <v>0</v>
      </c>
      <c r="N934" s="3">
        <v>0</v>
      </c>
      <c r="O934" s="3">
        <v>44100</v>
      </c>
      <c r="P934" s="3">
        <v>-41895</v>
      </c>
      <c r="Q934" s="3">
        <v>2205</v>
      </c>
      <c r="R934" s="3">
        <v>0</v>
      </c>
      <c r="S934" s="3">
        <v>-41895</v>
      </c>
      <c r="T934" s="3">
        <v>2205</v>
      </c>
      <c r="U934" s="3">
        <v>44100</v>
      </c>
    </row>
    <row r="935" spans="1:21" hidden="1" x14ac:dyDescent="0.2">
      <c r="A935" t="s">
        <v>1704</v>
      </c>
      <c r="B935" t="s">
        <v>1</v>
      </c>
      <c r="C935" t="s">
        <v>2</v>
      </c>
      <c r="D935" t="s">
        <v>79</v>
      </c>
      <c r="E935" t="s">
        <v>746</v>
      </c>
      <c r="F935" t="s">
        <v>316</v>
      </c>
      <c r="G935" s="2"/>
      <c r="H935" t="s">
        <v>747</v>
      </c>
      <c r="I935" s="2">
        <v>38961</v>
      </c>
      <c r="J935" t="s">
        <v>1705</v>
      </c>
      <c r="K935" s="3">
        <v>0</v>
      </c>
      <c r="L935" s="3">
        <v>0</v>
      </c>
      <c r="M935" s="3">
        <v>0</v>
      </c>
      <c r="N935" s="3">
        <v>0</v>
      </c>
      <c r="O935" s="3">
        <v>22300</v>
      </c>
      <c r="P935" s="3">
        <v>-21185</v>
      </c>
      <c r="Q935" s="3">
        <v>1115</v>
      </c>
      <c r="R935" s="3">
        <v>0</v>
      </c>
      <c r="S935" s="3">
        <v>-21185</v>
      </c>
      <c r="T935" s="3">
        <v>1115</v>
      </c>
      <c r="U935" s="3">
        <v>22300</v>
      </c>
    </row>
    <row r="936" spans="1:21" hidden="1" x14ac:dyDescent="0.2">
      <c r="A936" t="s">
        <v>1706</v>
      </c>
      <c r="B936" t="s">
        <v>1</v>
      </c>
      <c r="C936" t="s">
        <v>2</v>
      </c>
      <c r="D936" t="s">
        <v>79</v>
      </c>
      <c r="E936" t="s">
        <v>746</v>
      </c>
      <c r="F936" t="s">
        <v>316</v>
      </c>
      <c r="G936" s="2"/>
      <c r="H936" t="s">
        <v>747</v>
      </c>
      <c r="I936" s="2">
        <v>38991</v>
      </c>
      <c r="J936" t="s">
        <v>1707</v>
      </c>
      <c r="K936" s="3">
        <v>0</v>
      </c>
      <c r="L936" s="3">
        <v>0</v>
      </c>
      <c r="M936" s="3">
        <v>0</v>
      </c>
      <c r="N936" s="3">
        <v>0</v>
      </c>
      <c r="O936" s="3">
        <v>12700</v>
      </c>
      <c r="P936" s="3">
        <v>-12065</v>
      </c>
      <c r="Q936" s="3">
        <v>635</v>
      </c>
      <c r="R936" s="3">
        <v>0</v>
      </c>
      <c r="S936" s="3">
        <v>-12065</v>
      </c>
      <c r="T936" s="3">
        <v>635</v>
      </c>
      <c r="U936" s="3">
        <v>12700</v>
      </c>
    </row>
    <row r="937" spans="1:21" hidden="1" x14ac:dyDescent="0.2">
      <c r="A937" t="s">
        <v>1708</v>
      </c>
      <c r="B937" t="s">
        <v>1</v>
      </c>
      <c r="C937" t="s">
        <v>2</v>
      </c>
      <c r="D937" t="s">
        <v>79</v>
      </c>
      <c r="E937" t="s">
        <v>746</v>
      </c>
      <c r="F937" t="s">
        <v>316</v>
      </c>
      <c r="G937" s="2"/>
      <c r="H937" t="s">
        <v>747</v>
      </c>
      <c r="I937" s="2">
        <v>39008</v>
      </c>
      <c r="J937" t="s">
        <v>1709</v>
      </c>
      <c r="K937" s="3">
        <v>0</v>
      </c>
      <c r="L937" s="3">
        <v>0</v>
      </c>
      <c r="M937" s="3">
        <v>0</v>
      </c>
      <c r="N937" s="3">
        <v>0</v>
      </c>
      <c r="O937" s="3">
        <v>78553</v>
      </c>
      <c r="P937" s="3">
        <v>-74625.350000000006</v>
      </c>
      <c r="Q937" s="3">
        <v>3927.65</v>
      </c>
      <c r="R937" s="3">
        <v>0</v>
      </c>
      <c r="S937" s="3">
        <v>-74625.350000000006</v>
      </c>
      <c r="T937" s="3">
        <v>3927.65</v>
      </c>
      <c r="U937" s="3">
        <v>78553</v>
      </c>
    </row>
    <row r="938" spans="1:21" hidden="1" x14ac:dyDescent="0.2">
      <c r="A938" t="s">
        <v>1710</v>
      </c>
      <c r="B938" t="s">
        <v>1</v>
      </c>
      <c r="C938" t="s">
        <v>2</v>
      </c>
      <c r="D938" t="s">
        <v>79</v>
      </c>
      <c r="E938" t="s">
        <v>746</v>
      </c>
      <c r="F938" t="s">
        <v>316</v>
      </c>
      <c r="G938" s="2"/>
      <c r="H938" t="s">
        <v>747</v>
      </c>
      <c r="I938" s="2">
        <v>39028</v>
      </c>
      <c r="J938" t="s">
        <v>1711</v>
      </c>
      <c r="K938" s="3">
        <v>0</v>
      </c>
      <c r="L938" s="3">
        <v>0</v>
      </c>
      <c r="M938" s="3">
        <v>0</v>
      </c>
      <c r="N938" s="3">
        <v>0</v>
      </c>
      <c r="O938" s="3">
        <v>112500</v>
      </c>
      <c r="P938" s="3">
        <v>-106875</v>
      </c>
      <c r="Q938" s="3">
        <v>5625</v>
      </c>
      <c r="R938" s="3">
        <v>0</v>
      </c>
      <c r="S938" s="3">
        <v>-106875</v>
      </c>
      <c r="T938" s="3">
        <v>5625</v>
      </c>
      <c r="U938" s="3">
        <v>112500</v>
      </c>
    </row>
    <row r="939" spans="1:21" hidden="1" x14ac:dyDescent="0.2">
      <c r="A939" t="s">
        <v>1712</v>
      </c>
      <c r="B939" t="s">
        <v>1</v>
      </c>
      <c r="C939" t="s">
        <v>2</v>
      </c>
      <c r="D939" t="s">
        <v>79</v>
      </c>
      <c r="E939" t="s">
        <v>746</v>
      </c>
      <c r="F939" t="s">
        <v>316</v>
      </c>
      <c r="G939" s="2"/>
      <c r="H939" t="s">
        <v>747</v>
      </c>
      <c r="I939" s="2">
        <v>39022</v>
      </c>
      <c r="J939" t="s">
        <v>1713</v>
      </c>
      <c r="K939" s="3">
        <v>0</v>
      </c>
      <c r="L939" s="3">
        <v>0</v>
      </c>
      <c r="M939" s="3">
        <v>0</v>
      </c>
      <c r="N939" s="3">
        <v>0</v>
      </c>
      <c r="O939" s="3">
        <v>14768</v>
      </c>
      <c r="P939" s="3">
        <v>-14029.6</v>
      </c>
      <c r="Q939" s="3">
        <v>738.4</v>
      </c>
      <c r="R939" s="3">
        <v>0</v>
      </c>
      <c r="S939" s="3">
        <v>-14029.6</v>
      </c>
      <c r="T939" s="3">
        <v>738.4</v>
      </c>
      <c r="U939" s="3">
        <v>14768</v>
      </c>
    </row>
    <row r="940" spans="1:21" hidden="1" x14ac:dyDescent="0.2">
      <c r="A940" t="s">
        <v>1714</v>
      </c>
      <c r="B940" t="s">
        <v>1</v>
      </c>
      <c r="C940" t="s">
        <v>2</v>
      </c>
      <c r="D940" t="s">
        <v>79</v>
      </c>
      <c r="E940" t="s">
        <v>746</v>
      </c>
      <c r="F940" t="s">
        <v>316</v>
      </c>
      <c r="G940" s="2"/>
      <c r="H940" t="s">
        <v>747</v>
      </c>
      <c r="I940" s="2">
        <v>39037</v>
      </c>
      <c r="J940" t="s">
        <v>1715</v>
      </c>
      <c r="K940" s="3">
        <v>0</v>
      </c>
      <c r="L940" s="3">
        <v>0</v>
      </c>
      <c r="M940" s="3">
        <v>0</v>
      </c>
      <c r="N940" s="3">
        <v>0</v>
      </c>
      <c r="O940" s="3">
        <v>202737</v>
      </c>
      <c r="P940" s="3">
        <v>-192600.15</v>
      </c>
      <c r="Q940" s="3">
        <v>10136.85</v>
      </c>
      <c r="R940" s="3">
        <v>0</v>
      </c>
      <c r="S940" s="3">
        <v>-192600.15</v>
      </c>
      <c r="T940" s="3">
        <v>10136.85</v>
      </c>
      <c r="U940" s="3">
        <v>202737</v>
      </c>
    </row>
    <row r="941" spans="1:21" hidden="1" x14ac:dyDescent="0.2">
      <c r="A941" t="s">
        <v>1716</v>
      </c>
      <c r="B941" t="s">
        <v>1</v>
      </c>
      <c r="C941" t="s">
        <v>2</v>
      </c>
      <c r="D941" t="s">
        <v>79</v>
      </c>
      <c r="E941" t="s">
        <v>746</v>
      </c>
      <c r="F941" t="s">
        <v>316</v>
      </c>
      <c r="G941" s="2"/>
      <c r="H941" t="s">
        <v>747</v>
      </c>
      <c r="I941" s="2">
        <v>39052</v>
      </c>
      <c r="J941" t="s">
        <v>1717</v>
      </c>
      <c r="K941" s="3">
        <v>0</v>
      </c>
      <c r="L941" s="3">
        <v>0</v>
      </c>
      <c r="M941" s="3">
        <v>0</v>
      </c>
      <c r="N941" s="3">
        <v>0</v>
      </c>
      <c r="O941" s="3">
        <v>7500</v>
      </c>
      <c r="P941" s="3">
        <v>-7125</v>
      </c>
      <c r="Q941" s="3">
        <v>375</v>
      </c>
      <c r="R941" s="3">
        <v>0</v>
      </c>
      <c r="S941" s="3">
        <v>-7125</v>
      </c>
      <c r="T941" s="3">
        <v>375</v>
      </c>
      <c r="U941" s="3">
        <v>7500</v>
      </c>
    </row>
    <row r="942" spans="1:21" hidden="1" x14ac:dyDescent="0.2">
      <c r="A942" t="s">
        <v>1718</v>
      </c>
      <c r="B942" t="s">
        <v>1</v>
      </c>
      <c r="C942" t="s">
        <v>2</v>
      </c>
      <c r="D942" t="s">
        <v>79</v>
      </c>
      <c r="E942" t="s">
        <v>746</v>
      </c>
      <c r="F942" t="s">
        <v>316</v>
      </c>
      <c r="G942" s="2"/>
      <c r="H942" t="s">
        <v>747</v>
      </c>
      <c r="I942" s="2">
        <v>39064</v>
      </c>
      <c r="J942" t="s">
        <v>1719</v>
      </c>
      <c r="K942" s="3">
        <v>0</v>
      </c>
      <c r="L942" s="3">
        <v>0</v>
      </c>
      <c r="M942" s="3">
        <v>0</v>
      </c>
      <c r="N942" s="3">
        <v>0</v>
      </c>
      <c r="O942" s="3">
        <v>29984</v>
      </c>
      <c r="P942" s="3">
        <v>-28484.799999999999</v>
      </c>
      <c r="Q942" s="3">
        <v>1499.2</v>
      </c>
      <c r="R942" s="3">
        <v>0</v>
      </c>
      <c r="S942" s="3">
        <v>-28484.799999999999</v>
      </c>
      <c r="T942" s="3">
        <v>1499.2</v>
      </c>
      <c r="U942" s="3">
        <v>29984</v>
      </c>
    </row>
    <row r="943" spans="1:21" hidden="1" x14ac:dyDescent="0.2">
      <c r="A943" t="s">
        <v>1720</v>
      </c>
      <c r="B943" t="s">
        <v>1</v>
      </c>
      <c r="C943" t="s">
        <v>2</v>
      </c>
      <c r="D943" t="s">
        <v>79</v>
      </c>
      <c r="E943" t="s">
        <v>746</v>
      </c>
      <c r="F943" t="s">
        <v>316</v>
      </c>
      <c r="G943" s="2"/>
      <c r="H943" t="s">
        <v>747</v>
      </c>
      <c r="I943" s="2">
        <v>39052</v>
      </c>
      <c r="J943" t="s">
        <v>1721</v>
      </c>
      <c r="K943" s="3">
        <v>0</v>
      </c>
      <c r="L943" s="3">
        <v>0</v>
      </c>
      <c r="M943" s="3">
        <v>0</v>
      </c>
      <c r="N943" s="3">
        <v>0</v>
      </c>
      <c r="O943" s="3">
        <v>148078</v>
      </c>
      <c r="P943" s="3">
        <v>-140674.1</v>
      </c>
      <c r="Q943" s="3">
        <v>7403.9</v>
      </c>
      <c r="R943" s="3">
        <v>0</v>
      </c>
      <c r="S943" s="3">
        <v>-140674.1</v>
      </c>
      <c r="T943" s="3">
        <v>7403.9</v>
      </c>
      <c r="U943" s="3">
        <v>148078</v>
      </c>
    </row>
    <row r="944" spans="1:21" hidden="1" x14ac:dyDescent="0.2">
      <c r="A944" t="s">
        <v>1722</v>
      </c>
      <c r="B944" t="s">
        <v>1</v>
      </c>
      <c r="C944" t="s">
        <v>2</v>
      </c>
      <c r="D944" t="s">
        <v>79</v>
      </c>
      <c r="E944" t="s">
        <v>746</v>
      </c>
      <c r="F944" t="s">
        <v>316</v>
      </c>
      <c r="G944" s="2"/>
      <c r="H944" t="s">
        <v>747</v>
      </c>
      <c r="I944" s="2">
        <v>39063</v>
      </c>
      <c r="J944" t="s">
        <v>1723</v>
      </c>
      <c r="K944" s="3">
        <v>0</v>
      </c>
      <c r="L944" s="3">
        <v>0</v>
      </c>
      <c r="M944" s="3">
        <v>0</v>
      </c>
      <c r="N944" s="3">
        <v>0</v>
      </c>
      <c r="O944" s="3">
        <v>113333.33</v>
      </c>
      <c r="P944" s="3">
        <v>-107666.67</v>
      </c>
      <c r="Q944" s="3">
        <v>5666.66</v>
      </c>
      <c r="R944" s="3">
        <v>0</v>
      </c>
      <c r="S944" s="3">
        <v>-107666.67</v>
      </c>
      <c r="T944" s="3">
        <v>5666.66</v>
      </c>
      <c r="U944" s="3">
        <v>113333.33</v>
      </c>
    </row>
    <row r="945" spans="1:21" hidden="1" x14ac:dyDescent="0.2">
      <c r="A945" t="s">
        <v>1724</v>
      </c>
      <c r="B945" t="s">
        <v>1</v>
      </c>
      <c r="C945" t="s">
        <v>2</v>
      </c>
      <c r="D945" t="s">
        <v>79</v>
      </c>
      <c r="E945" t="s">
        <v>746</v>
      </c>
      <c r="F945" t="s">
        <v>316</v>
      </c>
      <c r="G945" s="2"/>
      <c r="H945" t="s">
        <v>747</v>
      </c>
      <c r="I945" s="2">
        <v>39114</v>
      </c>
      <c r="J945" t="s">
        <v>1725</v>
      </c>
      <c r="K945" s="3">
        <v>0</v>
      </c>
      <c r="L945" s="3">
        <v>0</v>
      </c>
      <c r="M945" s="3">
        <v>0</v>
      </c>
      <c r="N945" s="3">
        <v>0</v>
      </c>
      <c r="O945" s="3">
        <v>147000</v>
      </c>
      <c r="P945" s="3">
        <v>-139650</v>
      </c>
      <c r="Q945" s="3">
        <v>7350</v>
      </c>
      <c r="R945" s="3">
        <v>0</v>
      </c>
      <c r="S945" s="3">
        <v>-139650</v>
      </c>
      <c r="T945" s="3">
        <v>7350</v>
      </c>
      <c r="U945" s="3">
        <v>147000</v>
      </c>
    </row>
    <row r="946" spans="1:21" hidden="1" x14ac:dyDescent="0.2">
      <c r="A946" t="s">
        <v>1726</v>
      </c>
      <c r="B946" t="s">
        <v>1</v>
      </c>
      <c r="C946" t="s">
        <v>2</v>
      </c>
      <c r="D946" t="s">
        <v>79</v>
      </c>
      <c r="E946" t="s">
        <v>746</v>
      </c>
      <c r="F946" t="s">
        <v>316</v>
      </c>
      <c r="G946" s="2"/>
      <c r="H946" t="s">
        <v>747</v>
      </c>
      <c r="I946" s="2">
        <v>39114</v>
      </c>
      <c r="J946" t="s">
        <v>1727</v>
      </c>
      <c r="K946" s="3">
        <v>0</v>
      </c>
      <c r="L946" s="3">
        <v>0</v>
      </c>
      <c r="M946" s="3">
        <v>0</v>
      </c>
      <c r="N946" s="3">
        <v>0</v>
      </c>
      <c r="O946" s="3">
        <v>42918</v>
      </c>
      <c r="P946" s="3">
        <v>-40772.1</v>
      </c>
      <c r="Q946" s="3">
        <v>2145.9</v>
      </c>
      <c r="R946" s="3">
        <v>0</v>
      </c>
      <c r="S946" s="3">
        <v>-40772.1</v>
      </c>
      <c r="T946" s="3">
        <v>2145.9</v>
      </c>
      <c r="U946" s="3">
        <v>42918</v>
      </c>
    </row>
    <row r="947" spans="1:21" hidden="1" x14ac:dyDescent="0.2">
      <c r="A947" t="s">
        <v>1728</v>
      </c>
      <c r="B947" t="s">
        <v>1</v>
      </c>
      <c r="C947" t="s">
        <v>2</v>
      </c>
      <c r="D947" t="s">
        <v>79</v>
      </c>
      <c r="E947" t="s">
        <v>746</v>
      </c>
      <c r="F947" t="s">
        <v>316</v>
      </c>
      <c r="G947" s="2"/>
      <c r="H947" t="s">
        <v>747</v>
      </c>
      <c r="I947" s="2">
        <v>39119</v>
      </c>
      <c r="J947" t="s">
        <v>1729</v>
      </c>
      <c r="K947" s="3">
        <v>0</v>
      </c>
      <c r="L947" s="3">
        <v>0</v>
      </c>
      <c r="M947" s="3">
        <v>0</v>
      </c>
      <c r="N947" s="3">
        <v>0</v>
      </c>
      <c r="O947" s="3">
        <v>6075</v>
      </c>
      <c r="P947" s="3">
        <v>-5771.25</v>
      </c>
      <c r="Q947" s="3">
        <v>303.75</v>
      </c>
      <c r="R947" s="3">
        <v>0</v>
      </c>
      <c r="S947" s="3">
        <v>-5771.25</v>
      </c>
      <c r="T947" s="3">
        <v>303.75</v>
      </c>
      <c r="U947" s="3">
        <v>6075</v>
      </c>
    </row>
    <row r="948" spans="1:21" hidden="1" x14ac:dyDescent="0.2">
      <c r="A948" t="s">
        <v>1730</v>
      </c>
      <c r="B948" t="s">
        <v>1</v>
      </c>
      <c r="C948" t="s">
        <v>2</v>
      </c>
      <c r="D948" t="s">
        <v>79</v>
      </c>
      <c r="E948" t="s">
        <v>746</v>
      </c>
      <c r="F948" t="s">
        <v>316</v>
      </c>
      <c r="G948" s="2"/>
      <c r="H948" t="s">
        <v>747</v>
      </c>
      <c r="I948" s="2">
        <v>39142</v>
      </c>
      <c r="J948" t="s">
        <v>1731</v>
      </c>
      <c r="K948" s="3">
        <v>0</v>
      </c>
      <c r="L948" s="3">
        <v>0</v>
      </c>
      <c r="M948" s="3">
        <v>0</v>
      </c>
      <c r="N948" s="3">
        <v>0</v>
      </c>
      <c r="O948" s="3">
        <v>23100</v>
      </c>
      <c r="P948" s="3">
        <v>-21945</v>
      </c>
      <c r="Q948" s="3">
        <v>1155</v>
      </c>
      <c r="R948" s="3">
        <v>0</v>
      </c>
      <c r="S948" s="3">
        <v>-21945</v>
      </c>
      <c r="T948" s="3">
        <v>1155</v>
      </c>
      <c r="U948" s="3">
        <v>23100</v>
      </c>
    </row>
    <row r="949" spans="1:21" hidden="1" x14ac:dyDescent="0.2">
      <c r="A949" t="s">
        <v>1732</v>
      </c>
      <c r="B949" t="s">
        <v>1</v>
      </c>
      <c r="C949" t="s">
        <v>2</v>
      </c>
      <c r="D949" t="s">
        <v>79</v>
      </c>
      <c r="E949" t="s">
        <v>746</v>
      </c>
      <c r="F949" t="s">
        <v>316</v>
      </c>
      <c r="G949" s="2"/>
      <c r="H949" t="s">
        <v>747</v>
      </c>
      <c r="I949" s="2">
        <v>39234</v>
      </c>
      <c r="J949" t="s">
        <v>1733</v>
      </c>
      <c r="K949" s="3">
        <v>0</v>
      </c>
      <c r="L949" s="3">
        <v>0</v>
      </c>
      <c r="M949" s="3">
        <v>0</v>
      </c>
      <c r="N949" s="3">
        <v>0</v>
      </c>
      <c r="O949" s="3">
        <v>5963</v>
      </c>
      <c r="P949" s="3">
        <v>-5664.85</v>
      </c>
      <c r="Q949" s="3">
        <v>298.14999999999998</v>
      </c>
      <c r="R949" s="3">
        <v>0</v>
      </c>
      <c r="S949" s="3">
        <v>-5664.85</v>
      </c>
      <c r="T949" s="3">
        <v>298.14999999999998</v>
      </c>
      <c r="U949" s="3">
        <v>5963</v>
      </c>
    </row>
    <row r="950" spans="1:21" hidden="1" x14ac:dyDescent="0.2">
      <c r="A950" t="s">
        <v>1734</v>
      </c>
      <c r="B950" t="s">
        <v>1</v>
      </c>
      <c r="C950" t="s">
        <v>2</v>
      </c>
      <c r="D950" t="s">
        <v>79</v>
      </c>
      <c r="E950" t="s">
        <v>746</v>
      </c>
      <c r="F950" t="s">
        <v>316</v>
      </c>
      <c r="G950" s="2"/>
      <c r="H950" t="s">
        <v>747</v>
      </c>
      <c r="I950" s="2">
        <v>39234</v>
      </c>
      <c r="J950" t="s">
        <v>1735</v>
      </c>
      <c r="K950" s="3">
        <v>0</v>
      </c>
      <c r="L950" s="3">
        <v>0</v>
      </c>
      <c r="M950" s="3">
        <v>0</v>
      </c>
      <c r="N950" s="3">
        <v>0</v>
      </c>
      <c r="O950" s="3">
        <v>9900</v>
      </c>
      <c r="P950" s="3">
        <v>-9405</v>
      </c>
      <c r="Q950" s="3">
        <v>495</v>
      </c>
      <c r="R950" s="3">
        <v>0</v>
      </c>
      <c r="S950" s="3">
        <v>-9405</v>
      </c>
      <c r="T950" s="3">
        <v>495</v>
      </c>
      <c r="U950" s="3">
        <v>9900</v>
      </c>
    </row>
    <row r="951" spans="1:21" hidden="1" x14ac:dyDescent="0.2">
      <c r="A951" t="s">
        <v>1736</v>
      </c>
      <c r="B951" t="s">
        <v>1</v>
      </c>
      <c r="C951" t="s">
        <v>2</v>
      </c>
      <c r="D951" t="s">
        <v>79</v>
      </c>
      <c r="E951" t="s">
        <v>746</v>
      </c>
      <c r="F951" t="s">
        <v>316</v>
      </c>
      <c r="G951" s="2"/>
      <c r="H951" t="s">
        <v>747</v>
      </c>
      <c r="I951" s="2">
        <v>39234</v>
      </c>
      <c r="J951" t="s">
        <v>1737</v>
      </c>
      <c r="K951" s="3">
        <v>0</v>
      </c>
      <c r="L951" s="3">
        <v>0</v>
      </c>
      <c r="M951" s="3">
        <v>0</v>
      </c>
      <c r="N951" s="3">
        <v>0</v>
      </c>
      <c r="O951" s="3">
        <v>57132</v>
      </c>
      <c r="P951" s="3">
        <v>-54275.4</v>
      </c>
      <c r="Q951" s="3">
        <v>2856.6</v>
      </c>
      <c r="R951" s="3">
        <v>0</v>
      </c>
      <c r="S951" s="3">
        <v>-54275.4</v>
      </c>
      <c r="T951" s="3">
        <v>2856.6</v>
      </c>
      <c r="U951" s="3">
        <v>57132</v>
      </c>
    </row>
    <row r="952" spans="1:21" hidden="1" x14ac:dyDescent="0.2">
      <c r="A952" t="s">
        <v>1738</v>
      </c>
      <c r="B952" t="s">
        <v>1</v>
      </c>
      <c r="C952" t="s">
        <v>2</v>
      </c>
      <c r="D952" t="s">
        <v>79</v>
      </c>
      <c r="E952" t="s">
        <v>746</v>
      </c>
      <c r="F952" t="s">
        <v>316</v>
      </c>
      <c r="G952" s="2"/>
      <c r="H952" t="s">
        <v>747</v>
      </c>
      <c r="I952" s="2">
        <v>39264</v>
      </c>
      <c r="J952" t="s">
        <v>1739</v>
      </c>
      <c r="K952" s="3">
        <v>0</v>
      </c>
      <c r="L952" s="3">
        <v>0</v>
      </c>
      <c r="M952" s="3">
        <v>0</v>
      </c>
      <c r="N952" s="3">
        <v>0</v>
      </c>
      <c r="O952" s="3">
        <v>33196</v>
      </c>
      <c r="P952" s="3">
        <v>-31536.2</v>
      </c>
      <c r="Q952" s="3">
        <v>1659.8</v>
      </c>
      <c r="R952" s="3">
        <v>0</v>
      </c>
      <c r="S952" s="3">
        <v>-31536.2</v>
      </c>
      <c r="T952" s="3">
        <v>1659.8</v>
      </c>
      <c r="U952" s="3">
        <v>33196</v>
      </c>
    </row>
    <row r="953" spans="1:21" hidden="1" x14ac:dyDescent="0.2">
      <c r="A953" t="s">
        <v>1740</v>
      </c>
      <c r="B953" t="s">
        <v>1</v>
      </c>
      <c r="C953" t="s">
        <v>2</v>
      </c>
      <c r="D953" t="s">
        <v>79</v>
      </c>
      <c r="E953" t="s">
        <v>746</v>
      </c>
      <c r="F953" t="s">
        <v>316</v>
      </c>
      <c r="G953" s="2"/>
      <c r="H953" t="s">
        <v>747</v>
      </c>
      <c r="I953" s="2">
        <v>39264</v>
      </c>
      <c r="J953" t="s">
        <v>1741</v>
      </c>
      <c r="K953" s="3">
        <v>0</v>
      </c>
      <c r="L953" s="3">
        <v>0</v>
      </c>
      <c r="M953" s="3">
        <v>0</v>
      </c>
      <c r="N953" s="3">
        <v>0</v>
      </c>
      <c r="O953" s="3">
        <v>28032</v>
      </c>
      <c r="P953" s="3">
        <v>-26630.400000000001</v>
      </c>
      <c r="Q953" s="3">
        <v>1401.6</v>
      </c>
      <c r="R953" s="3">
        <v>0</v>
      </c>
      <c r="S953" s="3">
        <v>-26630.400000000001</v>
      </c>
      <c r="T953" s="3">
        <v>1401.6</v>
      </c>
      <c r="U953" s="3">
        <v>28032</v>
      </c>
    </row>
    <row r="954" spans="1:21" hidden="1" x14ac:dyDescent="0.2">
      <c r="A954" t="s">
        <v>1742</v>
      </c>
      <c r="B954" t="s">
        <v>1</v>
      </c>
      <c r="C954" t="s">
        <v>2</v>
      </c>
      <c r="D954" t="s">
        <v>79</v>
      </c>
      <c r="E954" t="s">
        <v>746</v>
      </c>
      <c r="F954" t="s">
        <v>316</v>
      </c>
      <c r="G954" s="2"/>
      <c r="H954" t="s">
        <v>747</v>
      </c>
      <c r="I954" s="2">
        <v>39264</v>
      </c>
      <c r="J954" t="s">
        <v>1743</v>
      </c>
      <c r="K954" s="3">
        <v>0</v>
      </c>
      <c r="L954" s="3">
        <v>0</v>
      </c>
      <c r="M954" s="3">
        <v>0</v>
      </c>
      <c r="N954" s="3">
        <v>0</v>
      </c>
      <c r="O954" s="3">
        <v>14130</v>
      </c>
      <c r="P954" s="3">
        <v>-13423.5</v>
      </c>
      <c r="Q954" s="3">
        <v>706.5</v>
      </c>
      <c r="R954" s="3">
        <v>0</v>
      </c>
      <c r="S954" s="3">
        <v>-13423.5</v>
      </c>
      <c r="T954" s="3">
        <v>706.5</v>
      </c>
      <c r="U954" s="3">
        <v>14130</v>
      </c>
    </row>
    <row r="955" spans="1:21" hidden="1" x14ac:dyDescent="0.2">
      <c r="A955" t="s">
        <v>1744</v>
      </c>
      <c r="B955" t="s">
        <v>1</v>
      </c>
      <c r="C955" t="s">
        <v>2</v>
      </c>
      <c r="D955" t="s">
        <v>79</v>
      </c>
      <c r="E955" t="s">
        <v>746</v>
      </c>
      <c r="F955" t="s">
        <v>316</v>
      </c>
      <c r="G955" s="2"/>
      <c r="H955" t="s">
        <v>747</v>
      </c>
      <c r="I955" s="2">
        <v>39274</v>
      </c>
      <c r="J955" t="s">
        <v>1745</v>
      </c>
      <c r="K955" s="3">
        <v>0</v>
      </c>
      <c r="L955" s="3">
        <v>0</v>
      </c>
      <c r="M955" s="3">
        <v>0</v>
      </c>
      <c r="N955" s="3">
        <v>0</v>
      </c>
      <c r="O955" s="3">
        <v>95160</v>
      </c>
      <c r="P955" s="3">
        <v>-90402</v>
      </c>
      <c r="Q955" s="3">
        <v>4758</v>
      </c>
      <c r="R955" s="3">
        <v>0</v>
      </c>
      <c r="S955" s="3">
        <v>-90402</v>
      </c>
      <c r="T955" s="3">
        <v>4758</v>
      </c>
      <c r="U955" s="3">
        <v>95160</v>
      </c>
    </row>
    <row r="956" spans="1:21" hidden="1" x14ac:dyDescent="0.2">
      <c r="A956" t="s">
        <v>1746</v>
      </c>
      <c r="B956" t="s">
        <v>1</v>
      </c>
      <c r="C956" t="s">
        <v>2</v>
      </c>
      <c r="D956" t="s">
        <v>79</v>
      </c>
      <c r="E956" t="s">
        <v>746</v>
      </c>
      <c r="F956" t="s">
        <v>316</v>
      </c>
      <c r="G956" s="2"/>
      <c r="H956" t="s">
        <v>747</v>
      </c>
      <c r="I956" s="2">
        <v>39295</v>
      </c>
      <c r="J956" t="s">
        <v>1747</v>
      </c>
      <c r="K956" s="3">
        <v>0</v>
      </c>
      <c r="L956" s="3">
        <v>0</v>
      </c>
      <c r="M956" s="3">
        <v>0</v>
      </c>
      <c r="N956" s="3">
        <v>0</v>
      </c>
      <c r="O956" s="3">
        <v>54000</v>
      </c>
      <c r="P956" s="3">
        <v>-51300</v>
      </c>
      <c r="Q956" s="3">
        <v>2700</v>
      </c>
      <c r="R956" s="3">
        <v>0</v>
      </c>
      <c r="S956" s="3">
        <v>-51300</v>
      </c>
      <c r="T956" s="3">
        <v>2700</v>
      </c>
      <c r="U956" s="3">
        <v>54000</v>
      </c>
    </row>
    <row r="957" spans="1:21" hidden="1" x14ac:dyDescent="0.2">
      <c r="A957" t="s">
        <v>1748</v>
      </c>
      <c r="B957" t="s">
        <v>1</v>
      </c>
      <c r="C957" t="s">
        <v>2</v>
      </c>
      <c r="D957" t="s">
        <v>79</v>
      </c>
      <c r="E957" t="s">
        <v>746</v>
      </c>
      <c r="F957" t="s">
        <v>316</v>
      </c>
      <c r="G957" s="2"/>
      <c r="H957" t="s">
        <v>747</v>
      </c>
      <c r="I957" s="2">
        <v>39326</v>
      </c>
      <c r="J957" t="s">
        <v>1749</v>
      </c>
      <c r="K957" s="3">
        <v>0</v>
      </c>
      <c r="L957" s="3">
        <v>0</v>
      </c>
      <c r="M957" s="3">
        <v>0</v>
      </c>
      <c r="N957" s="3">
        <v>0</v>
      </c>
      <c r="O957" s="3">
        <v>16120</v>
      </c>
      <c r="P957" s="3">
        <v>-15314</v>
      </c>
      <c r="Q957" s="3">
        <v>806</v>
      </c>
      <c r="R957" s="3">
        <v>0</v>
      </c>
      <c r="S957" s="3">
        <v>-15314</v>
      </c>
      <c r="T957" s="3">
        <v>806</v>
      </c>
      <c r="U957" s="3">
        <v>16120</v>
      </c>
    </row>
    <row r="958" spans="1:21" hidden="1" x14ac:dyDescent="0.2">
      <c r="A958" t="s">
        <v>1750</v>
      </c>
      <c r="B958" t="s">
        <v>1</v>
      </c>
      <c r="C958" t="s">
        <v>2</v>
      </c>
      <c r="D958" t="s">
        <v>79</v>
      </c>
      <c r="E958" t="s">
        <v>746</v>
      </c>
      <c r="F958" t="s">
        <v>316</v>
      </c>
      <c r="G958" s="2"/>
      <c r="H958" t="s">
        <v>747</v>
      </c>
      <c r="I958" s="2">
        <v>39356</v>
      </c>
      <c r="J958" t="s">
        <v>1751</v>
      </c>
      <c r="K958" s="3">
        <v>0</v>
      </c>
      <c r="L958" s="3">
        <v>0</v>
      </c>
      <c r="M958" s="3">
        <v>0</v>
      </c>
      <c r="N958" s="3">
        <v>0</v>
      </c>
      <c r="O958" s="3">
        <v>21840</v>
      </c>
      <c r="P958" s="3">
        <v>-20748</v>
      </c>
      <c r="Q958" s="3">
        <v>1092</v>
      </c>
      <c r="R958" s="3">
        <v>0</v>
      </c>
      <c r="S958" s="3">
        <v>-20748</v>
      </c>
      <c r="T958" s="3">
        <v>1092</v>
      </c>
      <c r="U958" s="3">
        <v>21840</v>
      </c>
    </row>
    <row r="959" spans="1:21" hidden="1" x14ac:dyDescent="0.2">
      <c r="A959" t="s">
        <v>1752</v>
      </c>
      <c r="B959" t="s">
        <v>1</v>
      </c>
      <c r="C959" t="s">
        <v>2</v>
      </c>
      <c r="D959" t="s">
        <v>79</v>
      </c>
      <c r="E959" t="s">
        <v>746</v>
      </c>
      <c r="F959" t="s">
        <v>316</v>
      </c>
      <c r="G959" s="2"/>
      <c r="H959" t="s">
        <v>747</v>
      </c>
      <c r="I959" s="2">
        <v>39417</v>
      </c>
      <c r="J959" t="s">
        <v>1753</v>
      </c>
      <c r="K959" s="3">
        <v>0</v>
      </c>
      <c r="L959" s="3">
        <v>0</v>
      </c>
      <c r="M959" s="3">
        <v>0</v>
      </c>
      <c r="N959" s="3">
        <v>0</v>
      </c>
      <c r="O959" s="3">
        <v>21456</v>
      </c>
      <c r="P959" s="3">
        <v>-20383.2</v>
      </c>
      <c r="Q959" s="3">
        <v>1072.8</v>
      </c>
      <c r="R959" s="3">
        <v>0</v>
      </c>
      <c r="S959" s="3">
        <v>-20383.2</v>
      </c>
      <c r="T959" s="3">
        <v>1072.8</v>
      </c>
      <c r="U959" s="3">
        <v>21456</v>
      </c>
    </row>
    <row r="960" spans="1:21" hidden="1" x14ac:dyDescent="0.2">
      <c r="A960" t="s">
        <v>1754</v>
      </c>
      <c r="B960" t="s">
        <v>1</v>
      </c>
      <c r="C960" t="s">
        <v>2</v>
      </c>
      <c r="D960" t="s">
        <v>79</v>
      </c>
      <c r="E960" t="s">
        <v>746</v>
      </c>
      <c r="F960" t="s">
        <v>316</v>
      </c>
      <c r="G960" s="2"/>
      <c r="H960" t="s">
        <v>747</v>
      </c>
      <c r="I960" s="2">
        <v>39661</v>
      </c>
      <c r="J960" t="s">
        <v>1755</v>
      </c>
      <c r="K960" s="3">
        <v>0</v>
      </c>
      <c r="L960" s="3">
        <v>0</v>
      </c>
      <c r="M960" s="3">
        <v>0</v>
      </c>
      <c r="N960" s="3">
        <v>0</v>
      </c>
      <c r="O960" s="3">
        <v>554736</v>
      </c>
      <c r="P960" s="3">
        <v>-526999.19999999995</v>
      </c>
      <c r="Q960" s="3">
        <v>27736.799999999999</v>
      </c>
      <c r="R960" s="3">
        <v>0</v>
      </c>
      <c r="S960" s="3">
        <v>-526999.19999999995</v>
      </c>
      <c r="T960" s="3">
        <v>27736.799999999999</v>
      </c>
      <c r="U960" s="3">
        <v>554736</v>
      </c>
    </row>
    <row r="961" spans="1:21" hidden="1" x14ac:dyDescent="0.2">
      <c r="A961" t="s">
        <v>1756</v>
      </c>
      <c r="B961" t="s">
        <v>1</v>
      </c>
      <c r="C961" t="s">
        <v>2</v>
      </c>
      <c r="D961" t="s">
        <v>79</v>
      </c>
      <c r="E961" t="s">
        <v>746</v>
      </c>
      <c r="F961" t="s">
        <v>316</v>
      </c>
      <c r="G961" s="2"/>
      <c r="H961" t="s">
        <v>747</v>
      </c>
      <c r="I961" s="2">
        <v>39722</v>
      </c>
      <c r="J961" t="s">
        <v>1757</v>
      </c>
      <c r="K961" s="3">
        <v>0</v>
      </c>
      <c r="L961" s="3">
        <v>0</v>
      </c>
      <c r="M961" s="3">
        <v>0</v>
      </c>
      <c r="N961" s="3">
        <v>0</v>
      </c>
      <c r="O961" s="3">
        <v>9690</v>
      </c>
      <c r="P961" s="3">
        <v>-9205.5</v>
      </c>
      <c r="Q961" s="3">
        <v>484.5</v>
      </c>
      <c r="R961" s="3">
        <v>0</v>
      </c>
      <c r="S961" s="3">
        <v>-9205.5</v>
      </c>
      <c r="T961" s="3">
        <v>484.5</v>
      </c>
      <c r="U961" s="3">
        <v>9690</v>
      </c>
    </row>
    <row r="962" spans="1:21" hidden="1" x14ac:dyDescent="0.2">
      <c r="A962" t="s">
        <v>1758</v>
      </c>
      <c r="B962" t="s">
        <v>1</v>
      </c>
      <c r="C962" t="s">
        <v>2</v>
      </c>
      <c r="D962" t="s">
        <v>79</v>
      </c>
      <c r="E962" t="s">
        <v>746</v>
      </c>
      <c r="F962" t="s">
        <v>316</v>
      </c>
      <c r="G962" s="2"/>
      <c r="H962" t="s">
        <v>747</v>
      </c>
      <c r="I962" s="2">
        <v>39753</v>
      </c>
      <c r="J962" t="s">
        <v>1759</v>
      </c>
      <c r="K962" s="3">
        <v>0</v>
      </c>
      <c r="L962" s="3">
        <v>0</v>
      </c>
      <c r="M962" s="3">
        <v>0</v>
      </c>
      <c r="N962" s="3">
        <v>0</v>
      </c>
      <c r="O962" s="3">
        <v>1019</v>
      </c>
      <c r="P962" s="3">
        <v>-968.05</v>
      </c>
      <c r="Q962" s="3">
        <v>50.95</v>
      </c>
      <c r="R962" s="3">
        <v>0</v>
      </c>
      <c r="S962" s="3">
        <v>-968.05</v>
      </c>
      <c r="T962" s="3">
        <v>50.95</v>
      </c>
      <c r="U962" s="3">
        <v>1019</v>
      </c>
    </row>
    <row r="963" spans="1:21" hidden="1" x14ac:dyDescent="0.2">
      <c r="A963" t="s">
        <v>1760</v>
      </c>
      <c r="B963" t="s">
        <v>1</v>
      </c>
      <c r="C963" t="s">
        <v>2</v>
      </c>
      <c r="D963" t="s">
        <v>79</v>
      </c>
      <c r="E963" t="s">
        <v>746</v>
      </c>
      <c r="F963" t="s">
        <v>316</v>
      </c>
      <c r="G963" s="2"/>
      <c r="H963" t="s">
        <v>747</v>
      </c>
      <c r="I963" s="2">
        <v>39814</v>
      </c>
      <c r="J963" t="s">
        <v>1761</v>
      </c>
      <c r="K963" s="3">
        <v>0</v>
      </c>
      <c r="L963" s="3">
        <v>0</v>
      </c>
      <c r="M963" s="3">
        <v>0</v>
      </c>
      <c r="N963" s="3">
        <v>0</v>
      </c>
      <c r="O963" s="3">
        <v>7987</v>
      </c>
      <c r="P963" s="3">
        <v>-7587.65</v>
      </c>
      <c r="Q963" s="3">
        <v>399.35</v>
      </c>
      <c r="R963" s="3">
        <v>0</v>
      </c>
      <c r="S963" s="3">
        <v>-7587.65</v>
      </c>
      <c r="T963" s="3">
        <v>399.35</v>
      </c>
      <c r="U963" s="3">
        <v>7987</v>
      </c>
    </row>
    <row r="964" spans="1:21" hidden="1" x14ac:dyDescent="0.2">
      <c r="A964" t="s">
        <v>1762</v>
      </c>
      <c r="B964" t="s">
        <v>1</v>
      </c>
      <c r="C964" t="s">
        <v>2</v>
      </c>
      <c r="D964" t="s">
        <v>79</v>
      </c>
      <c r="E964" t="s">
        <v>746</v>
      </c>
      <c r="F964" t="s">
        <v>316</v>
      </c>
      <c r="G964" s="2"/>
      <c r="H964" t="s">
        <v>747</v>
      </c>
      <c r="I964" s="2">
        <v>39904</v>
      </c>
      <c r="J964" t="s">
        <v>1763</v>
      </c>
      <c r="K964" s="3">
        <v>0</v>
      </c>
      <c r="L964" s="3">
        <v>0</v>
      </c>
      <c r="M964" s="3">
        <v>0</v>
      </c>
      <c r="N964" s="3">
        <v>0</v>
      </c>
      <c r="O964" s="3">
        <v>7987</v>
      </c>
      <c r="P964" s="3">
        <v>-7587.65</v>
      </c>
      <c r="Q964" s="3">
        <v>399.35</v>
      </c>
      <c r="R964" s="3">
        <v>0</v>
      </c>
      <c r="S964" s="3">
        <v>-7587.65</v>
      </c>
      <c r="T964" s="3">
        <v>399.35</v>
      </c>
      <c r="U964" s="3">
        <v>7987</v>
      </c>
    </row>
    <row r="965" spans="1:21" hidden="1" x14ac:dyDescent="0.2">
      <c r="A965" t="s">
        <v>1764</v>
      </c>
      <c r="B965" t="s">
        <v>1</v>
      </c>
      <c r="C965" t="s">
        <v>2</v>
      </c>
      <c r="D965" t="s">
        <v>59</v>
      </c>
      <c r="E965" t="s">
        <v>746</v>
      </c>
      <c r="F965" t="s">
        <v>316</v>
      </c>
      <c r="G965" s="2"/>
      <c r="H965" t="s">
        <v>747</v>
      </c>
      <c r="I965" s="2">
        <v>40238</v>
      </c>
      <c r="J965" t="s">
        <v>1765</v>
      </c>
      <c r="K965" s="3">
        <v>0</v>
      </c>
      <c r="L965" s="3">
        <v>0</v>
      </c>
      <c r="M965" s="3">
        <v>0</v>
      </c>
      <c r="N965" s="3">
        <v>0</v>
      </c>
      <c r="O965" s="3">
        <v>504185.01</v>
      </c>
      <c r="P965" s="3">
        <v>-299082.09999999998</v>
      </c>
      <c r="Q965" s="3">
        <v>205102.91</v>
      </c>
      <c r="R965" s="3">
        <v>-16058.76</v>
      </c>
      <c r="S965" s="3">
        <v>-315140.86</v>
      </c>
      <c r="T965" s="3">
        <v>189044.15</v>
      </c>
      <c r="U965" s="3">
        <v>504185.01</v>
      </c>
    </row>
    <row r="966" spans="1:21" hidden="1" x14ac:dyDescent="0.2">
      <c r="A966" t="s">
        <v>1766</v>
      </c>
      <c r="B966" t="s">
        <v>1</v>
      </c>
      <c r="C966" t="s">
        <v>2</v>
      </c>
      <c r="D966" t="s">
        <v>59</v>
      </c>
      <c r="E966" t="s">
        <v>746</v>
      </c>
      <c r="F966" t="s">
        <v>316</v>
      </c>
      <c r="G966" s="2"/>
      <c r="H966" t="s">
        <v>747</v>
      </c>
      <c r="I966" s="2">
        <v>40238</v>
      </c>
      <c r="J966" t="s">
        <v>1767</v>
      </c>
      <c r="K966" s="3">
        <v>0</v>
      </c>
      <c r="L966" s="3">
        <v>0</v>
      </c>
      <c r="M966" s="3">
        <v>0</v>
      </c>
      <c r="N966" s="3">
        <v>0</v>
      </c>
      <c r="O966" s="3">
        <v>310997.01</v>
      </c>
      <c r="P966" s="3">
        <v>-184483.15</v>
      </c>
      <c r="Q966" s="3">
        <v>126513.86</v>
      </c>
      <c r="R966" s="3">
        <v>-9905.5400000000009</v>
      </c>
      <c r="S966" s="3">
        <v>-194388.69</v>
      </c>
      <c r="T966" s="3">
        <v>116608.32000000001</v>
      </c>
      <c r="U966" s="3">
        <v>310997.01</v>
      </c>
    </row>
    <row r="967" spans="1:21" hidden="1" x14ac:dyDescent="0.2">
      <c r="A967" t="s">
        <v>1768</v>
      </c>
      <c r="B967" t="s">
        <v>1</v>
      </c>
      <c r="C967" t="s">
        <v>2</v>
      </c>
      <c r="D967" t="s">
        <v>59</v>
      </c>
      <c r="E967" t="s">
        <v>746</v>
      </c>
      <c r="F967" t="s">
        <v>316</v>
      </c>
      <c r="G967" s="2"/>
      <c r="H967" t="s">
        <v>747</v>
      </c>
      <c r="I967" s="2">
        <v>40238</v>
      </c>
      <c r="J967" t="s">
        <v>1769</v>
      </c>
      <c r="K967" s="3">
        <v>0</v>
      </c>
      <c r="L967" s="3">
        <v>0</v>
      </c>
      <c r="M967" s="3">
        <v>0</v>
      </c>
      <c r="N967" s="3">
        <v>0</v>
      </c>
      <c r="O967" s="3">
        <v>1467940.01</v>
      </c>
      <c r="P967" s="3">
        <v>-870780.73</v>
      </c>
      <c r="Q967" s="3">
        <v>597159.28</v>
      </c>
      <c r="R967" s="3">
        <v>-46755.24</v>
      </c>
      <c r="S967" s="3">
        <v>-917535.97</v>
      </c>
      <c r="T967" s="3">
        <v>550404.04</v>
      </c>
      <c r="U967" s="3">
        <v>1467940.01</v>
      </c>
    </row>
    <row r="968" spans="1:21" hidden="1" x14ac:dyDescent="0.2">
      <c r="A968" t="s">
        <v>1770</v>
      </c>
      <c r="B968" t="s">
        <v>1</v>
      </c>
      <c r="C968" t="s">
        <v>2</v>
      </c>
      <c r="D968" t="s">
        <v>3</v>
      </c>
      <c r="E968" t="s">
        <v>746</v>
      </c>
      <c r="F968" t="s">
        <v>316</v>
      </c>
      <c r="G968" s="2"/>
      <c r="H968" t="s">
        <v>747</v>
      </c>
      <c r="I968" s="2">
        <v>36617</v>
      </c>
      <c r="J968" t="s">
        <v>1771</v>
      </c>
      <c r="K968" s="3">
        <v>0</v>
      </c>
      <c r="L968" s="3">
        <v>0</v>
      </c>
      <c r="M968" s="3">
        <v>0</v>
      </c>
      <c r="N968" s="3">
        <v>0</v>
      </c>
      <c r="O968" s="3">
        <v>1040799</v>
      </c>
      <c r="P968" s="3">
        <v>-988759.05</v>
      </c>
      <c r="Q968" s="3">
        <v>52039.95</v>
      </c>
      <c r="R968" s="3">
        <v>0</v>
      </c>
      <c r="S968" s="3">
        <v>-988759.05</v>
      </c>
      <c r="T968" s="3">
        <v>52039.95</v>
      </c>
      <c r="U968" s="3">
        <v>1040799</v>
      </c>
    </row>
    <row r="969" spans="1:21" hidden="1" x14ac:dyDescent="0.2">
      <c r="A969" t="s">
        <v>1772</v>
      </c>
      <c r="B969" t="s">
        <v>1</v>
      </c>
      <c r="C969" t="s">
        <v>2</v>
      </c>
      <c r="D969" t="s">
        <v>3</v>
      </c>
      <c r="E969" t="s">
        <v>746</v>
      </c>
      <c r="F969" t="s">
        <v>316</v>
      </c>
      <c r="G969" s="2"/>
      <c r="H969" t="s">
        <v>747</v>
      </c>
      <c r="I969" s="2">
        <v>36617</v>
      </c>
      <c r="J969" t="s">
        <v>1773</v>
      </c>
      <c r="K969" s="3">
        <v>0</v>
      </c>
      <c r="L969" s="3">
        <v>0</v>
      </c>
      <c r="M969" s="3">
        <v>0</v>
      </c>
      <c r="N969" s="3">
        <v>0</v>
      </c>
      <c r="O969" s="3">
        <v>890301</v>
      </c>
      <c r="P969" s="3">
        <v>-845785.95</v>
      </c>
      <c r="Q969" s="3">
        <v>44515.05</v>
      </c>
      <c r="R969" s="3">
        <v>0</v>
      </c>
      <c r="S969" s="3">
        <v>-845785.95</v>
      </c>
      <c r="T969" s="3">
        <v>44515.05</v>
      </c>
      <c r="U969" s="3">
        <v>890301</v>
      </c>
    </row>
    <row r="970" spans="1:21" hidden="1" x14ac:dyDescent="0.2">
      <c r="A970" t="s">
        <v>1774</v>
      </c>
      <c r="B970" t="s">
        <v>1</v>
      </c>
      <c r="C970" t="s">
        <v>2</v>
      </c>
      <c r="D970" t="s">
        <v>3</v>
      </c>
      <c r="E970" t="s">
        <v>746</v>
      </c>
      <c r="F970" t="s">
        <v>316</v>
      </c>
      <c r="G970" s="2"/>
      <c r="H970" t="s">
        <v>747</v>
      </c>
      <c r="I970" s="2">
        <v>36617</v>
      </c>
      <c r="J970" t="s">
        <v>1775</v>
      </c>
      <c r="K970" s="3">
        <v>0</v>
      </c>
      <c r="L970" s="3">
        <v>0</v>
      </c>
      <c r="M970" s="3">
        <v>0</v>
      </c>
      <c r="N970" s="3">
        <v>0</v>
      </c>
      <c r="O970" s="3">
        <v>259587</v>
      </c>
      <c r="P970" s="3">
        <v>-246607.65</v>
      </c>
      <c r="Q970" s="3">
        <v>12979.35</v>
      </c>
      <c r="R970" s="3">
        <v>0</v>
      </c>
      <c r="S970" s="3">
        <v>-246607.65</v>
      </c>
      <c r="T970" s="3">
        <v>12979.35</v>
      </c>
      <c r="U970" s="3">
        <v>259587</v>
      </c>
    </row>
    <row r="971" spans="1:21" hidden="1" x14ac:dyDescent="0.2">
      <c r="A971" t="s">
        <v>1776</v>
      </c>
      <c r="B971" t="s">
        <v>1</v>
      </c>
      <c r="C971" t="s">
        <v>2</v>
      </c>
      <c r="D971" t="s">
        <v>3</v>
      </c>
      <c r="E971" t="s">
        <v>746</v>
      </c>
      <c r="F971" t="s">
        <v>316</v>
      </c>
      <c r="G971" s="2"/>
      <c r="H971" t="s">
        <v>747</v>
      </c>
      <c r="I971" s="2">
        <v>36617</v>
      </c>
      <c r="J971" t="s">
        <v>1777</v>
      </c>
      <c r="K971" s="3">
        <v>0</v>
      </c>
      <c r="L971" s="3">
        <v>0</v>
      </c>
      <c r="M971" s="3">
        <v>0</v>
      </c>
      <c r="N971" s="3">
        <v>0</v>
      </c>
      <c r="O971" s="3">
        <v>103834</v>
      </c>
      <c r="P971" s="3">
        <v>-98642.3</v>
      </c>
      <c r="Q971" s="3">
        <v>5191.7</v>
      </c>
      <c r="R971" s="3">
        <v>0</v>
      </c>
      <c r="S971" s="3">
        <v>-98642.3</v>
      </c>
      <c r="T971" s="3">
        <v>5191.7</v>
      </c>
      <c r="U971" s="3">
        <v>103834</v>
      </c>
    </row>
    <row r="972" spans="1:21" hidden="1" x14ac:dyDescent="0.2">
      <c r="A972" t="s">
        <v>1778</v>
      </c>
      <c r="B972" t="s">
        <v>1</v>
      </c>
      <c r="C972" t="s">
        <v>2</v>
      </c>
      <c r="D972" t="s">
        <v>3</v>
      </c>
      <c r="E972" t="s">
        <v>746</v>
      </c>
      <c r="F972" t="s">
        <v>316</v>
      </c>
      <c r="G972" s="2"/>
      <c r="H972" t="s">
        <v>747</v>
      </c>
      <c r="I972" s="2">
        <v>36617</v>
      </c>
      <c r="J972" t="s">
        <v>1779</v>
      </c>
      <c r="K972" s="3">
        <v>0</v>
      </c>
      <c r="L972" s="3">
        <v>0</v>
      </c>
      <c r="M972" s="3">
        <v>0</v>
      </c>
      <c r="N972" s="3">
        <v>0</v>
      </c>
      <c r="O972" s="3">
        <v>129794</v>
      </c>
      <c r="P972" s="3">
        <v>-123304.3</v>
      </c>
      <c r="Q972" s="3">
        <v>6489.7</v>
      </c>
      <c r="R972" s="3">
        <v>0</v>
      </c>
      <c r="S972" s="3">
        <v>-123304.3</v>
      </c>
      <c r="T972" s="3">
        <v>6489.7</v>
      </c>
      <c r="U972" s="3">
        <v>129794</v>
      </c>
    </row>
    <row r="973" spans="1:21" hidden="1" x14ac:dyDescent="0.2">
      <c r="A973" t="s">
        <v>1780</v>
      </c>
      <c r="B973" t="s">
        <v>1</v>
      </c>
      <c r="C973" t="s">
        <v>2</v>
      </c>
      <c r="D973" t="s">
        <v>3</v>
      </c>
      <c r="E973" t="s">
        <v>746</v>
      </c>
      <c r="F973" t="s">
        <v>316</v>
      </c>
      <c r="G973" s="2"/>
      <c r="H973" t="s">
        <v>747</v>
      </c>
      <c r="I973" s="2">
        <v>36617</v>
      </c>
      <c r="J973" t="s">
        <v>1781</v>
      </c>
      <c r="K973" s="3">
        <v>0</v>
      </c>
      <c r="L973" s="3">
        <v>0</v>
      </c>
      <c r="M973" s="3">
        <v>0</v>
      </c>
      <c r="N973" s="3">
        <v>0</v>
      </c>
      <c r="O973" s="3">
        <v>51918</v>
      </c>
      <c r="P973" s="3">
        <v>-49322.1</v>
      </c>
      <c r="Q973" s="3">
        <v>2595.9</v>
      </c>
      <c r="R973" s="3">
        <v>0</v>
      </c>
      <c r="S973" s="3">
        <v>-49322.1</v>
      </c>
      <c r="T973" s="3">
        <v>2595.9</v>
      </c>
      <c r="U973" s="3">
        <v>51918</v>
      </c>
    </row>
    <row r="974" spans="1:21" hidden="1" x14ac:dyDescent="0.2">
      <c r="A974" t="s">
        <v>1782</v>
      </c>
      <c r="B974" t="s">
        <v>1</v>
      </c>
      <c r="C974" t="s">
        <v>2</v>
      </c>
      <c r="D974" t="s">
        <v>3</v>
      </c>
      <c r="E974" t="s">
        <v>746</v>
      </c>
      <c r="F974" t="s">
        <v>316</v>
      </c>
      <c r="G974" s="2"/>
      <c r="H974" t="s">
        <v>747</v>
      </c>
      <c r="I974" s="2">
        <v>36617</v>
      </c>
      <c r="J974" t="s">
        <v>1783</v>
      </c>
      <c r="K974" s="3">
        <v>0</v>
      </c>
      <c r="L974" s="3">
        <v>0</v>
      </c>
      <c r="M974" s="3">
        <v>0</v>
      </c>
      <c r="N974" s="3">
        <v>0</v>
      </c>
      <c r="O974" s="3">
        <v>51918</v>
      </c>
      <c r="P974" s="3">
        <v>-49322.1</v>
      </c>
      <c r="Q974" s="3">
        <v>2595.9</v>
      </c>
      <c r="R974" s="3">
        <v>0</v>
      </c>
      <c r="S974" s="3">
        <v>-49322.1</v>
      </c>
      <c r="T974" s="3">
        <v>2595.9</v>
      </c>
      <c r="U974" s="3">
        <v>51918</v>
      </c>
    </row>
    <row r="975" spans="1:21" hidden="1" x14ac:dyDescent="0.2">
      <c r="A975" t="s">
        <v>1784</v>
      </c>
      <c r="B975" t="s">
        <v>1</v>
      </c>
      <c r="C975" t="s">
        <v>2</v>
      </c>
      <c r="D975" t="s">
        <v>3</v>
      </c>
      <c r="E975" t="s">
        <v>746</v>
      </c>
      <c r="F975" t="s">
        <v>316</v>
      </c>
      <c r="G975" s="2"/>
      <c r="H975" t="s">
        <v>747</v>
      </c>
      <c r="I975" s="2">
        <v>36617</v>
      </c>
      <c r="J975" t="s">
        <v>1785</v>
      </c>
      <c r="K975" s="3">
        <v>0</v>
      </c>
      <c r="L975" s="3">
        <v>0</v>
      </c>
      <c r="M975" s="3">
        <v>0</v>
      </c>
      <c r="N975" s="3">
        <v>0</v>
      </c>
      <c r="O975" s="3">
        <v>173800</v>
      </c>
      <c r="P975" s="3">
        <v>-165110</v>
      </c>
      <c r="Q975" s="3">
        <v>8690</v>
      </c>
      <c r="R975" s="3">
        <v>0</v>
      </c>
      <c r="S975" s="3">
        <v>-165110</v>
      </c>
      <c r="T975" s="3">
        <v>8690</v>
      </c>
      <c r="U975" s="3">
        <v>173800</v>
      </c>
    </row>
    <row r="976" spans="1:21" hidden="1" x14ac:dyDescent="0.2">
      <c r="A976" t="s">
        <v>1786</v>
      </c>
      <c r="B976" t="s">
        <v>1</v>
      </c>
      <c r="C976" t="s">
        <v>2</v>
      </c>
      <c r="D976" t="s">
        <v>3</v>
      </c>
      <c r="E976" t="s">
        <v>746</v>
      </c>
      <c r="F976" t="s">
        <v>316</v>
      </c>
      <c r="G976" s="2"/>
      <c r="H976" t="s">
        <v>747</v>
      </c>
      <c r="I976" s="2">
        <v>36617</v>
      </c>
      <c r="J976" t="s">
        <v>1787</v>
      </c>
      <c r="K976" s="3">
        <v>0</v>
      </c>
      <c r="L976" s="3">
        <v>0</v>
      </c>
      <c r="M976" s="3">
        <v>0</v>
      </c>
      <c r="N976" s="3">
        <v>0</v>
      </c>
      <c r="O976" s="3">
        <v>103834</v>
      </c>
      <c r="P976" s="3">
        <v>-98642.3</v>
      </c>
      <c r="Q976" s="3">
        <v>5191.7</v>
      </c>
      <c r="R976" s="3">
        <v>0</v>
      </c>
      <c r="S976" s="3">
        <v>-98642.3</v>
      </c>
      <c r="T976" s="3">
        <v>5191.7</v>
      </c>
      <c r="U976" s="3">
        <v>103834</v>
      </c>
    </row>
    <row r="977" spans="1:21" hidden="1" x14ac:dyDescent="0.2">
      <c r="A977" t="s">
        <v>1788</v>
      </c>
      <c r="B977" t="s">
        <v>1</v>
      </c>
      <c r="C977" t="s">
        <v>2</v>
      </c>
      <c r="D977" t="s">
        <v>3</v>
      </c>
      <c r="E977" t="s">
        <v>746</v>
      </c>
      <c r="F977" t="s">
        <v>316</v>
      </c>
      <c r="G977" s="2"/>
      <c r="H977" t="s">
        <v>747</v>
      </c>
      <c r="I977" s="2">
        <v>36617</v>
      </c>
      <c r="J977" t="s">
        <v>1789</v>
      </c>
      <c r="K977" s="3">
        <v>0</v>
      </c>
      <c r="L977" s="3">
        <v>0</v>
      </c>
      <c r="M977" s="3">
        <v>0</v>
      </c>
      <c r="N977" s="3">
        <v>0</v>
      </c>
      <c r="O977" s="3">
        <v>51918</v>
      </c>
      <c r="P977" s="3">
        <v>-49322.1</v>
      </c>
      <c r="Q977" s="3">
        <v>2595.9</v>
      </c>
      <c r="R977" s="3">
        <v>0</v>
      </c>
      <c r="S977" s="3">
        <v>-49322.1</v>
      </c>
      <c r="T977" s="3">
        <v>2595.9</v>
      </c>
      <c r="U977" s="3">
        <v>51918</v>
      </c>
    </row>
    <row r="978" spans="1:21" hidden="1" x14ac:dyDescent="0.2">
      <c r="A978" t="s">
        <v>1790</v>
      </c>
      <c r="B978" t="s">
        <v>1</v>
      </c>
      <c r="C978" t="s">
        <v>2</v>
      </c>
      <c r="D978" t="s">
        <v>3</v>
      </c>
      <c r="E978" t="s">
        <v>746</v>
      </c>
      <c r="F978" t="s">
        <v>316</v>
      </c>
      <c r="G978" s="2"/>
      <c r="H978" t="s">
        <v>747</v>
      </c>
      <c r="I978" s="2">
        <v>36617</v>
      </c>
      <c r="J978" t="s">
        <v>1791</v>
      </c>
      <c r="K978" s="3">
        <v>0</v>
      </c>
      <c r="L978" s="3">
        <v>0</v>
      </c>
      <c r="M978" s="3">
        <v>0</v>
      </c>
      <c r="N978" s="3">
        <v>0</v>
      </c>
      <c r="O978" s="3">
        <v>25958</v>
      </c>
      <c r="P978" s="3">
        <v>-24660.1</v>
      </c>
      <c r="Q978" s="3">
        <v>1297.9000000000001</v>
      </c>
      <c r="R978" s="3">
        <v>0</v>
      </c>
      <c r="S978" s="3">
        <v>-24660.1</v>
      </c>
      <c r="T978" s="3">
        <v>1297.9000000000001</v>
      </c>
      <c r="U978" s="3">
        <v>25958</v>
      </c>
    </row>
    <row r="979" spans="1:21" hidden="1" x14ac:dyDescent="0.2">
      <c r="A979" t="s">
        <v>1792</v>
      </c>
      <c r="B979" t="s">
        <v>1</v>
      </c>
      <c r="C979" t="s">
        <v>2</v>
      </c>
      <c r="D979" t="s">
        <v>3</v>
      </c>
      <c r="E979" t="s">
        <v>746</v>
      </c>
      <c r="F979" t="s">
        <v>316</v>
      </c>
      <c r="G979" s="2"/>
      <c r="H979" t="s">
        <v>747</v>
      </c>
      <c r="I979" s="2">
        <v>36617</v>
      </c>
      <c r="J979" t="s">
        <v>1793</v>
      </c>
      <c r="K979" s="3">
        <v>0</v>
      </c>
      <c r="L979" s="3">
        <v>0</v>
      </c>
      <c r="M979" s="3">
        <v>0</v>
      </c>
      <c r="N979" s="3">
        <v>0</v>
      </c>
      <c r="O979" s="3">
        <v>9699321</v>
      </c>
      <c r="P979" s="3">
        <v>-9214354.9499999993</v>
      </c>
      <c r="Q979" s="3">
        <v>484966.05</v>
      </c>
      <c r="R979" s="3">
        <v>0</v>
      </c>
      <c r="S979" s="3">
        <v>-9214354.9499999993</v>
      </c>
      <c r="T979" s="3">
        <v>484966.05</v>
      </c>
      <c r="U979" s="3">
        <v>9699321</v>
      </c>
    </row>
    <row r="980" spans="1:21" hidden="1" x14ac:dyDescent="0.2">
      <c r="A980" t="s">
        <v>1794</v>
      </c>
      <c r="B980" t="s">
        <v>1</v>
      </c>
      <c r="C980" t="s">
        <v>2</v>
      </c>
      <c r="D980" t="s">
        <v>3</v>
      </c>
      <c r="E980" t="s">
        <v>746</v>
      </c>
      <c r="F980" t="s">
        <v>316</v>
      </c>
      <c r="G980" s="2"/>
      <c r="H980" t="s">
        <v>747</v>
      </c>
      <c r="I980" s="2">
        <v>36617</v>
      </c>
      <c r="J980" t="s">
        <v>1795</v>
      </c>
      <c r="K980" s="3">
        <v>0</v>
      </c>
      <c r="L980" s="3">
        <v>0</v>
      </c>
      <c r="M980" s="3">
        <v>0</v>
      </c>
      <c r="N980" s="3">
        <v>0</v>
      </c>
      <c r="O980" s="3">
        <v>8296846</v>
      </c>
      <c r="P980" s="3">
        <v>-7882003.7000000002</v>
      </c>
      <c r="Q980" s="3">
        <v>414842.3</v>
      </c>
      <c r="R980" s="3">
        <v>0</v>
      </c>
      <c r="S980" s="3">
        <v>-7882003.7000000002</v>
      </c>
      <c r="T980" s="3">
        <v>414842.3</v>
      </c>
      <c r="U980" s="3">
        <v>8296846</v>
      </c>
    </row>
    <row r="981" spans="1:21" hidden="1" x14ac:dyDescent="0.2">
      <c r="A981" t="s">
        <v>1796</v>
      </c>
      <c r="B981" t="s">
        <v>1</v>
      </c>
      <c r="C981" t="s">
        <v>2</v>
      </c>
      <c r="D981" t="s">
        <v>3</v>
      </c>
      <c r="E981" t="s">
        <v>746</v>
      </c>
      <c r="F981" t="s">
        <v>316</v>
      </c>
      <c r="G981" s="2"/>
      <c r="H981" t="s">
        <v>747</v>
      </c>
      <c r="I981" s="2">
        <v>36617</v>
      </c>
      <c r="J981" t="s">
        <v>1797</v>
      </c>
      <c r="K981" s="3">
        <v>0</v>
      </c>
      <c r="L981" s="3">
        <v>0</v>
      </c>
      <c r="M981" s="3">
        <v>0</v>
      </c>
      <c r="N981" s="3">
        <v>0</v>
      </c>
      <c r="O981" s="3">
        <v>2419138</v>
      </c>
      <c r="P981" s="3">
        <v>-2298181.1</v>
      </c>
      <c r="Q981" s="3">
        <v>120956.9</v>
      </c>
      <c r="R981" s="3">
        <v>0</v>
      </c>
      <c r="S981" s="3">
        <v>-2298181.1</v>
      </c>
      <c r="T981" s="3">
        <v>120956.9</v>
      </c>
      <c r="U981" s="3">
        <v>2419138</v>
      </c>
    </row>
    <row r="982" spans="1:21" hidden="1" x14ac:dyDescent="0.2">
      <c r="A982" t="s">
        <v>1798</v>
      </c>
      <c r="B982" t="s">
        <v>1</v>
      </c>
      <c r="C982" t="s">
        <v>2</v>
      </c>
      <c r="D982" t="s">
        <v>3</v>
      </c>
      <c r="E982" t="s">
        <v>746</v>
      </c>
      <c r="F982" t="s">
        <v>316</v>
      </c>
      <c r="G982" s="2"/>
      <c r="H982" t="s">
        <v>747</v>
      </c>
      <c r="I982" s="2">
        <v>36617</v>
      </c>
      <c r="J982" t="s">
        <v>1799</v>
      </c>
      <c r="K982" s="3">
        <v>0</v>
      </c>
      <c r="L982" s="3">
        <v>0</v>
      </c>
      <c r="M982" s="3">
        <v>0</v>
      </c>
      <c r="N982" s="3">
        <v>0</v>
      </c>
      <c r="O982" s="3">
        <v>967656</v>
      </c>
      <c r="P982" s="3">
        <v>-919273.2</v>
      </c>
      <c r="Q982" s="3">
        <v>48382.8</v>
      </c>
      <c r="R982" s="3">
        <v>0</v>
      </c>
      <c r="S982" s="3">
        <v>-919273.2</v>
      </c>
      <c r="T982" s="3">
        <v>48382.8</v>
      </c>
      <c r="U982" s="3">
        <v>967656</v>
      </c>
    </row>
    <row r="983" spans="1:21" hidden="1" x14ac:dyDescent="0.2">
      <c r="A983" t="s">
        <v>1800</v>
      </c>
      <c r="B983" t="s">
        <v>1</v>
      </c>
      <c r="C983" t="s">
        <v>2</v>
      </c>
      <c r="D983" t="s">
        <v>3</v>
      </c>
      <c r="E983" t="s">
        <v>746</v>
      </c>
      <c r="F983" t="s">
        <v>316</v>
      </c>
      <c r="G983" s="2"/>
      <c r="H983" t="s">
        <v>747</v>
      </c>
      <c r="I983" s="2">
        <v>36617</v>
      </c>
      <c r="J983" t="s">
        <v>1801</v>
      </c>
      <c r="K983" s="3">
        <v>0</v>
      </c>
      <c r="L983" s="3">
        <v>0</v>
      </c>
      <c r="M983" s="3">
        <v>0</v>
      </c>
      <c r="N983" s="3">
        <v>0</v>
      </c>
      <c r="O983" s="3">
        <v>1209570</v>
      </c>
      <c r="P983" s="3">
        <v>-1149091.5</v>
      </c>
      <c r="Q983" s="3">
        <v>60478.5</v>
      </c>
      <c r="R983" s="3">
        <v>0</v>
      </c>
      <c r="S983" s="3">
        <v>-1149091.5</v>
      </c>
      <c r="T983" s="3">
        <v>60478.5</v>
      </c>
      <c r="U983" s="3">
        <v>1209570</v>
      </c>
    </row>
    <row r="984" spans="1:21" hidden="1" x14ac:dyDescent="0.2">
      <c r="A984" t="s">
        <v>1802</v>
      </c>
      <c r="B984" t="s">
        <v>1</v>
      </c>
      <c r="C984" t="s">
        <v>2</v>
      </c>
      <c r="D984" t="s">
        <v>3</v>
      </c>
      <c r="E984" t="s">
        <v>746</v>
      </c>
      <c r="F984" t="s">
        <v>316</v>
      </c>
      <c r="G984" s="2"/>
      <c r="H984" t="s">
        <v>747</v>
      </c>
      <c r="I984" s="2">
        <v>36617</v>
      </c>
      <c r="J984" t="s">
        <v>1803</v>
      </c>
      <c r="K984" s="3">
        <v>0</v>
      </c>
      <c r="L984" s="3">
        <v>0</v>
      </c>
      <c r="M984" s="3">
        <v>0</v>
      </c>
      <c r="N984" s="3">
        <v>0</v>
      </c>
      <c r="O984" s="3">
        <v>483828</v>
      </c>
      <c r="P984" s="3">
        <v>-459636.6</v>
      </c>
      <c r="Q984" s="3">
        <v>24191.4</v>
      </c>
      <c r="R984" s="3">
        <v>0</v>
      </c>
      <c r="S984" s="3">
        <v>-459636.6</v>
      </c>
      <c r="T984" s="3">
        <v>24191.4</v>
      </c>
      <c r="U984" s="3">
        <v>483828</v>
      </c>
    </row>
    <row r="985" spans="1:21" hidden="1" x14ac:dyDescent="0.2">
      <c r="A985" t="s">
        <v>1804</v>
      </c>
      <c r="B985" t="s">
        <v>1</v>
      </c>
      <c r="C985" t="s">
        <v>2</v>
      </c>
      <c r="D985" t="s">
        <v>3</v>
      </c>
      <c r="E985" t="s">
        <v>746</v>
      </c>
      <c r="F985" t="s">
        <v>316</v>
      </c>
      <c r="G985" s="2"/>
      <c r="H985" t="s">
        <v>747</v>
      </c>
      <c r="I985" s="2">
        <v>36617</v>
      </c>
      <c r="J985" t="s">
        <v>1805</v>
      </c>
      <c r="K985" s="3">
        <v>0</v>
      </c>
      <c r="L985" s="3">
        <v>0</v>
      </c>
      <c r="M985" s="3">
        <v>0</v>
      </c>
      <c r="N985" s="3">
        <v>0</v>
      </c>
      <c r="O985" s="3">
        <v>483828</v>
      </c>
      <c r="P985" s="3">
        <v>-459636.6</v>
      </c>
      <c r="Q985" s="3">
        <v>24191.4</v>
      </c>
      <c r="R985" s="3">
        <v>0</v>
      </c>
      <c r="S985" s="3">
        <v>-459636.6</v>
      </c>
      <c r="T985" s="3">
        <v>24191.4</v>
      </c>
      <c r="U985" s="3">
        <v>483828</v>
      </c>
    </row>
    <row r="986" spans="1:21" hidden="1" x14ac:dyDescent="0.2">
      <c r="A986" t="s">
        <v>1806</v>
      </c>
      <c r="B986" t="s">
        <v>1</v>
      </c>
      <c r="C986" t="s">
        <v>2</v>
      </c>
      <c r="D986" t="s">
        <v>3</v>
      </c>
      <c r="E986" t="s">
        <v>746</v>
      </c>
      <c r="F986" t="s">
        <v>316</v>
      </c>
      <c r="G986" s="2"/>
      <c r="H986" t="s">
        <v>747</v>
      </c>
      <c r="I986" s="2">
        <v>36617</v>
      </c>
      <c r="J986" t="s">
        <v>1807</v>
      </c>
      <c r="K986" s="3">
        <v>0</v>
      </c>
      <c r="L986" s="3">
        <v>0</v>
      </c>
      <c r="M986" s="3">
        <v>0</v>
      </c>
      <c r="N986" s="3">
        <v>0</v>
      </c>
      <c r="O986" s="3">
        <v>1619669</v>
      </c>
      <c r="P986" s="3">
        <v>-1538685.55</v>
      </c>
      <c r="Q986" s="3">
        <v>80983.45</v>
      </c>
      <c r="R986" s="3">
        <v>0</v>
      </c>
      <c r="S986" s="3">
        <v>-1538685.55</v>
      </c>
      <c r="T986" s="3">
        <v>80983.45</v>
      </c>
      <c r="U986" s="3">
        <v>1619669</v>
      </c>
    </row>
    <row r="987" spans="1:21" hidden="1" x14ac:dyDescent="0.2">
      <c r="A987" t="s">
        <v>1808</v>
      </c>
      <c r="B987" t="s">
        <v>1</v>
      </c>
      <c r="C987" t="s">
        <v>2</v>
      </c>
      <c r="D987" t="s">
        <v>3</v>
      </c>
      <c r="E987" t="s">
        <v>746</v>
      </c>
      <c r="F987" t="s">
        <v>316</v>
      </c>
      <c r="G987" s="2"/>
      <c r="H987" t="s">
        <v>747</v>
      </c>
      <c r="I987" s="2">
        <v>36617</v>
      </c>
      <c r="J987" t="s">
        <v>1809</v>
      </c>
      <c r="K987" s="3">
        <v>0</v>
      </c>
      <c r="L987" s="3">
        <v>0</v>
      </c>
      <c r="M987" s="3">
        <v>0</v>
      </c>
      <c r="N987" s="3">
        <v>0</v>
      </c>
      <c r="O987" s="3">
        <v>967656</v>
      </c>
      <c r="P987" s="3">
        <v>-919273.2</v>
      </c>
      <c r="Q987" s="3">
        <v>48382.8</v>
      </c>
      <c r="R987" s="3">
        <v>0</v>
      </c>
      <c r="S987" s="3">
        <v>-919273.2</v>
      </c>
      <c r="T987" s="3">
        <v>48382.8</v>
      </c>
      <c r="U987" s="3">
        <v>967656</v>
      </c>
    </row>
    <row r="988" spans="1:21" hidden="1" x14ac:dyDescent="0.2">
      <c r="A988" t="s">
        <v>1810</v>
      </c>
      <c r="B988" t="s">
        <v>1</v>
      </c>
      <c r="C988" t="s">
        <v>2</v>
      </c>
      <c r="D988" t="s">
        <v>3</v>
      </c>
      <c r="E988" t="s">
        <v>746</v>
      </c>
      <c r="F988" t="s">
        <v>316</v>
      </c>
      <c r="G988" s="2"/>
      <c r="H988" t="s">
        <v>747</v>
      </c>
      <c r="I988" s="2">
        <v>36617</v>
      </c>
      <c r="J988" t="s">
        <v>1811</v>
      </c>
      <c r="K988" s="3">
        <v>0</v>
      </c>
      <c r="L988" s="3">
        <v>0</v>
      </c>
      <c r="M988" s="3">
        <v>0</v>
      </c>
      <c r="N988" s="3">
        <v>0</v>
      </c>
      <c r="O988" s="3">
        <v>483828</v>
      </c>
      <c r="P988" s="3">
        <v>-459636.6</v>
      </c>
      <c r="Q988" s="3">
        <v>24191.4</v>
      </c>
      <c r="R988" s="3">
        <v>0</v>
      </c>
      <c r="S988" s="3">
        <v>-459636.6</v>
      </c>
      <c r="T988" s="3">
        <v>24191.4</v>
      </c>
      <c r="U988" s="3">
        <v>483828</v>
      </c>
    </row>
    <row r="989" spans="1:21" hidden="1" x14ac:dyDescent="0.2">
      <c r="A989" t="s">
        <v>1812</v>
      </c>
      <c r="B989" t="s">
        <v>1</v>
      </c>
      <c r="C989" t="s">
        <v>2</v>
      </c>
      <c r="D989" t="s">
        <v>3</v>
      </c>
      <c r="E989" t="s">
        <v>746</v>
      </c>
      <c r="F989" t="s">
        <v>316</v>
      </c>
      <c r="G989" s="2"/>
      <c r="H989" t="s">
        <v>747</v>
      </c>
      <c r="I989" s="2">
        <v>36617</v>
      </c>
      <c r="J989" t="s">
        <v>1813</v>
      </c>
      <c r="K989" s="3">
        <v>0</v>
      </c>
      <c r="L989" s="3">
        <v>0</v>
      </c>
      <c r="M989" s="3">
        <v>0</v>
      </c>
      <c r="N989" s="3">
        <v>0</v>
      </c>
      <c r="O989" s="3">
        <v>241915</v>
      </c>
      <c r="P989" s="3">
        <v>-229819.25</v>
      </c>
      <c r="Q989" s="3">
        <v>12095.75</v>
      </c>
      <c r="R989" s="3">
        <v>0</v>
      </c>
      <c r="S989" s="3">
        <v>-229819.25</v>
      </c>
      <c r="T989" s="3">
        <v>12095.75</v>
      </c>
      <c r="U989" s="3">
        <v>241915</v>
      </c>
    </row>
    <row r="990" spans="1:21" hidden="1" x14ac:dyDescent="0.2">
      <c r="A990" t="s">
        <v>1814</v>
      </c>
      <c r="B990" t="s">
        <v>1</v>
      </c>
      <c r="C990" t="s">
        <v>2</v>
      </c>
      <c r="D990" t="s">
        <v>3</v>
      </c>
      <c r="E990" t="s">
        <v>746</v>
      </c>
      <c r="F990" t="s">
        <v>316</v>
      </c>
      <c r="G990" s="2"/>
      <c r="H990" t="s">
        <v>747</v>
      </c>
      <c r="I990" s="2">
        <v>36617</v>
      </c>
      <c r="J990" t="s">
        <v>1815</v>
      </c>
      <c r="K990" s="3">
        <v>0</v>
      </c>
      <c r="L990" s="3">
        <v>0</v>
      </c>
      <c r="M990" s="3">
        <v>0</v>
      </c>
      <c r="N990" s="3">
        <v>0</v>
      </c>
      <c r="O990" s="3">
        <v>65431</v>
      </c>
      <c r="P990" s="3">
        <v>-62159.45</v>
      </c>
      <c r="Q990" s="3">
        <v>3271.55</v>
      </c>
      <c r="R990" s="3">
        <v>0</v>
      </c>
      <c r="S990" s="3">
        <v>-62159.45</v>
      </c>
      <c r="T990" s="3">
        <v>3271.55</v>
      </c>
      <c r="U990" s="3">
        <v>65431</v>
      </c>
    </row>
    <row r="991" spans="1:21" hidden="1" x14ac:dyDescent="0.2">
      <c r="A991" t="s">
        <v>1816</v>
      </c>
      <c r="B991" t="s">
        <v>1</v>
      </c>
      <c r="C991" t="s">
        <v>2</v>
      </c>
      <c r="D991" t="s">
        <v>59</v>
      </c>
      <c r="E991" t="s">
        <v>746</v>
      </c>
      <c r="F991" t="s">
        <v>316</v>
      </c>
      <c r="G991" s="2"/>
      <c r="H991" t="s">
        <v>747</v>
      </c>
      <c r="I991" s="2">
        <v>40238</v>
      </c>
      <c r="J991" t="s">
        <v>1817</v>
      </c>
      <c r="K991" s="3">
        <v>0</v>
      </c>
      <c r="L991" s="3">
        <v>0</v>
      </c>
      <c r="M991" s="3">
        <v>0</v>
      </c>
      <c r="N991" s="3">
        <v>0</v>
      </c>
      <c r="O991" s="3">
        <v>7855221.0099999998</v>
      </c>
      <c r="P991" s="3">
        <v>-7462459.96</v>
      </c>
      <c r="Q991" s="3">
        <v>392761.05</v>
      </c>
      <c r="R991" s="3">
        <v>0</v>
      </c>
      <c r="S991" s="3">
        <v>-7462459.96</v>
      </c>
      <c r="T991" s="3">
        <v>392761.05</v>
      </c>
      <c r="U991" s="3">
        <v>7855221.0099999998</v>
      </c>
    </row>
    <row r="992" spans="1:21" hidden="1" x14ac:dyDescent="0.2">
      <c r="A992" t="s">
        <v>1818</v>
      </c>
      <c r="B992" t="s">
        <v>1</v>
      </c>
      <c r="C992" t="s">
        <v>2</v>
      </c>
      <c r="D992" t="s">
        <v>59</v>
      </c>
      <c r="E992" t="s">
        <v>746</v>
      </c>
      <c r="F992" t="s">
        <v>316</v>
      </c>
      <c r="G992" s="2"/>
      <c r="H992" t="s">
        <v>747</v>
      </c>
      <c r="I992" s="2">
        <v>40238</v>
      </c>
      <c r="J992" t="s">
        <v>1819</v>
      </c>
      <c r="K992" s="3">
        <v>0</v>
      </c>
      <c r="L992" s="3">
        <v>0</v>
      </c>
      <c r="M992" s="3">
        <v>0</v>
      </c>
      <c r="N992" s="3">
        <v>0</v>
      </c>
      <c r="O992" s="3">
        <v>1223161.01</v>
      </c>
      <c r="P992" s="3">
        <v>-1162002.96</v>
      </c>
      <c r="Q992" s="3">
        <v>61158.05</v>
      </c>
      <c r="R992" s="3">
        <v>0</v>
      </c>
      <c r="S992" s="3">
        <v>-1162002.96</v>
      </c>
      <c r="T992" s="3">
        <v>61158.05</v>
      </c>
      <c r="U992" s="3">
        <v>1223161.01</v>
      </c>
    </row>
    <row r="993" spans="1:21" hidden="1" x14ac:dyDescent="0.2">
      <c r="A993" t="s">
        <v>1820</v>
      </c>
      <c r="B993" t="s">
        <v>1</v>
      </c>
      <c r="C993" t="s">
        <v>2</v>
      </c>
      <c r="D993" t="s">
        <v>59</v>
      </c>
      <c r="E993" t="s">
        <v>746</v>
      </c>
      <c r="F993" t="s">
        <v>316</v>
      </c>
      <c r="G993" s="2"/>
      <c r="H993" t="s">
        <v>747</v>
      </c>
      <c r="I993" s="2">
        <v>40238</v>
      </c>
      <c r="J993" t="s">
        <v>1821</v>
      </c>
      <c r="K993" s="3">
        <v>0</v>
      </c>
      <c r="L993" s="3">
        <v>0</v>
      </c>
      <c r="M993" s="3">
        <v>0</v>
      </c>
      <c r="N993" s="3">
        <v>0</v>
      </c>
      <c r="O993" s="3">
        <v>6213171.0099999998</v>
      </c>
      <c r="P993" s="3">
        <v>-5902512.46</v>
      </c>
      <c r="Q993" s="3">
        <v>310658.55</v>
      </c>
      <c r="R993" s="3">
        <v>0</v>
      </c>
      <c r="S993" s="3">
        <v>-5902512.46</v>
      </c>
      <c r="T993" s="3">
        <v>310658.55</v>
      </c>
      <c r="U993" s="3">
        <v>6213171.0099999998</v>
      </c>
    </row>
    <row r="994" spans="1:21" hidden="1" x14ac:dyDescent="0.2">
      <c r="A994" t="s">
        <v>1822</v>
      </c>
      <c r="B994" t="s">
        <v>1</v>
      </c>
      <c r="C994" t="s">
        <v>2</v>
      </c>
      <c r="D994" t="s">
        <v>59</v>
      </c>
      <c r="E994" t="s">
        <v>746</v>
      </c>
      <c r="F994" t="s">
        <v>316</v>
      </c>
      <c r="G994" s="2"/>
      <c r="H994" t="s">
        <v>747</v>
      </c>
      <c r="I994" s="2">
        <v>40238</v>
      </c>
      <c r="J994" t="s">
        <v>1823</v>
      </c>
      <c r="K994" s="3">
        <v>0</v>
      </c>
      <c r="L994" s="3">
        <v>0</v>
      </c>
      <c r="M994" s="3">
        <v>0</v>
      </c>
      <c r="N994" s="3">
        <v>0</v>
      </c>
      <c r="O994" s="3">
        <v>804819.01</v>
      </c>
      <c r="P994" s="3">
        <v>-764578.06</v>
      </c>
      <c r="Q994" s="3">
        <v>40240.949999999997</v>
      </c>
      <c r="R994" s="3">
        <v>0</v>
      </c>
      <c r="S994" s="3">
        <v>-764578.06</v>
      </c>
      <c r="T994" s="3">
        <v>40240.949999999997</v>
      </c>
      <c r="U994" s="3">
        <v>804819.01</v>
      </c>
    </row>
    <row r="995" spans="1:21" hidden="1" x14ac:dyDescent="0.2">
      <c r="A995" t="s">
        <v>1824</v>
      </c>
      <c r="B995" t="s">
        <v>1</v>
      </c>
      <c r="C995" t="s">
        <v>2</v>
      </c>
      <c r="D995" t="s">
        <v>59</v>
      </c>
      <c r="E995" t="s">
        <v>746</v>
      </c>
      <c r="F995" t="s">
        <v>316</v>
      </c>
      <c r="G995" s="2"/>
      <c r="H995" t="s">
        <v>747</v>
      </c>
      <c r="I995" s="2">
        <v>40969</v>
      </c>
      <c r="J995" t="s">
        <v>1825</v>
      </c>
      <c r="K995" s="3">
        <v>0</v>
      </c>
      <c r="L995" s="3">
        <v>0</v>
      </c>
      <c r="M995" s="3">
        <v>0</v>
      </c>
      <c r="N995" s="3">
        <v>0</v>
      </c>
      <c r="O995" s="3">
        <v>85769</v>
      </c>
      <c r="P995" s="3">
        <v>-81480.55</v>
      </c>
      <c r="Q995" s="3">
        <v>4288.45</v>
      </c>
      <c r="R995" s="3">
        <v>0</v>
      </c>
      <c r="S995" s="3">
        <v>-81480.55</v>
      </c>
      <c r="T995" s="3">
        <v>4288.45</v>
      </c>
      <c r="U995" s="3">
        <v>85769</v>
      </c>
    </row>
    <row r="996" spans="1:21" hidden="1" x14ac:dyDescent="0.2">
      <c r="A996" t="s">
        <v>1826</v>
      </c>
      <c r="B996" t="s">
        <v>1</v>
      </c>
      <c r="C996" t="s">
        <v>2</v>
      </c>
      <c r="D996" t="s">
        <v>3</v>
      </c>
      <c r="E996" t="s">
        <v>746</v>
      </c>
      <c r="F996" t="s">
        <v>316</v>
      </c>
      <c r="G996" s="2"/>
      <c r="H996" t="s">
        <v>747</v>
      </c>
      <c r="I996" s="2">
        <v>36139</v>
      </c>
      <c r="J996" t="s">
        <v>1827</v>
      </c>
      <c r="K996" s="3">
        <v>0</v>
      </c>
      <c r="L996" s="3">
        <v>0</v>
      </c>
      <c r="M996" s="3">
        <v>0</v>
      </c>
      <c r="N996" s="3">
        <v>0</v>
      </c>
      <c r="O996" s="3">
        <v>171000</v>
      </c>
      <c r="P996" s="3">
        <v>-162450</v>
      </c>
      <c r="Q996" s="3">
        <v>8550</v>
      </c>
      <c r="R996" s="3">
        <v>0</v>
      </c>
      <c r="S996" s="3">
        <v>-162450</v>
      </c>
      <c r="T996" s="3">
        <v>8550</v>
      </c>
      <c r="U996" s="3">
        <v>171000</v>
      </c>
    </row>
    <row r="997" spans="1:21" hidden="1" x14ac:dyDescent="0.2">
      <c r="A997" t="s">
        <v>1828</v>
      </c>
      <c r="B997" t="s">
        <v>1</v>
      </c>
      <c r="C997" t="s">
        <v>2</v>
      </c>
      <c r="D997" t="s">
        <v>3</v>
      </c>
      <c r="E997" t="s">
        <v>746</v>
      </c>
      <c r="F997" t="s">
        <v>316</v>
      </c>
      <c r="G997" s="2"/>
      <c r="H997" t="s">
        <v>747</v>
      </c>
      <c r="I997" s="2">
        <v>36224</v>
      </c>
      <c r="J997" t="s">
        <v>1829</v>
      </c>
      <c r="K997" s="3">
        <v>0</v>
      </c>
      <c r="L997" s="3">
        <v>0</v>
      </c>
      <c r="M997" s="3">
        <v>0</v>
      </c>
      <c r="N997" s="3">
        <v>0</v>
      </c>
      <c r="O997" s="3">
        <v>48000</v>
      </c>
      <c r="P997" s="3">
        <v>-45600</v>
      </c>
      <c r="Q997" s="3">
        <v>2400</v>
      </c>
      <c r="R997" s="3">
        <v>0</v>
      </c>
      <c r="S997" s="3">
        <v>-45600</v>
      </c>
      <c r="T997" s="3">
        <v>2400</v>
      </c>
      <c r="U997" s="3">
        <v>48000</v>
      </c>
    </row>
    <row r="998" spans="1:21" hidden="1" x14ac:dyDescent="0.2">
      <c r="A998" t="s">
        <v>1830</v>
      </c>
      <c r="B998" t="s">
        <v>1</v>
      </c>
      <c r="C998" t="s">
        <v>2</v>
      </c>
      <c r="D998" t="s">
        <v>59</v>
      </c>
      <c r="E998" t="s">
        <v>746</v>
      </c>
      <c r="F998" t="s">
        <v>316</v>
      </c>
      <c r="G998" s="2"/>
      <c r="H998" t="s">
        <v>747</v>
      </c>
      <c r="I998" s="2">
        <v>41311</v>
      </c>
      <c r="J998" t="s">
        <v>1831</v>
      </c>
      <c r="K998" s="3">
        <v>0</v>
      </c>
      <c r="L998" s="3">
        <v>0</v>
      </c>
      <c r="M998" s="3">
        <v>0</v>
      </c>
      <c r="N998" s="3">
        <v>0</v>
      </c>
      <c r="O998" s="3">
        <v>26559</v>
      </c>
      <c r="P998" s="3">
        <v>-10766.85</v>
      </c>
      <c r="Q998" s="3">
        <v>15792.15</v>
      </c>
      <c r="R998" s="3">
        <v>-839.59</v>
      </c>
      <c r="S998" s="3">
        <v>-11606.44</v>
      </c>
      <c r="T998" s="3">
        <v>14952.56</v>
      </c>
      <c r="U998" s="3">
        <v>26559</v>
      </c>
    </row>
    <row r="999" spans="1:21" hidden="1" x14ac:dyDescent="0.2">
      <c r="A999" t="s">
        <v>1832</v>
      </c>
      <c r="B999" t="s">
        <v>1</v>
      </c>
      <c r="C999" t="s">
        <v>2</v>
      </c>
      <c r="D999" t="s">
        <v>59</v>
      </c>
      <c r="E999" t="s">
        <v>746</v>
      </c>
      <c r="F999" t="s">
        <v>316</v>
      </c>
      <c r="G999" s="2"/>
      <c r="H999" t="s">
        <v>747</v>
      </c>
      <c r="I999" s="2">
        <v>41311</v>
      </c>
      <c r="J999" t="s">
        <v>1833</v>
      </c>
      <c r="K999" s="3">
        <v>0</v>
      </c>
      <c r="L999" s="3">
        <v>0</v>
      </c>
      <c r="M999" s="3">
        <v>0</v>
      </c>
      <c r="N999" s="3">
        <v>0</v>
      </c>
      <c r="O999" s="3">
        <v>14187</v>
      </c>
      <c r="P999" s="3">
        <v>-5751.3</v>
      </c>
      <c r="Q999" s="3">
        <v>8435.7000000000007</v>
      </c>
      <c r="R999" s="3">
        <v>-448.48</v>
      </c>
      <c r="S999" s="3">
        <v>-6199.78</v>
      </c>
      <c r="T999" s="3">
        <v>7987.22</v>
      </c>
      <c r="U999" s="3">
        <v>14187</v>
      </c>
    </row>
    <row r="1000" spans="1:21" hidden="1" x14ac:dyDescent="0.2">
      <c r="A1000" t="s">
        <v>1834</v>
      </c>
      <c r="B1000" t="s">
        <v>1</v>
      </c>
      <c r="C1000" t="s">
        <v>2</v>
      </c>
      <c r="D1000" t="s">
        <v>79</v>
      </c>
      <c r="E1000" t="s">
        <v>746</v>
      </c>
      <c r="F1000" t="s">
        <v>316</v>
      </c>
      <c r="G1000" s="2"/>
      <c r="H1000" t="s">
        <v>747</v>
      </c>
      <c r="I1000" s="2">
        <v>42064</v>
      </c>
      <c r="J1000" t="s">
        <v>1835</v>
      </c>
      <c r="K1000" s="3">
        <v>0</v>
      </c>
      <c r="L1000" s="3">
        <v>0</v>
      </c>
      <c r="M1000" s="3">
        <v>0</v>
      </c>
      <c r="N1000" s="3">
        <v>0</v>
      </c>
      <c r="O1000" s="3">
        <v>9160</v>
      </c>
      <c r="P1000" s="3">
        <v>-4042.29</v>
      </c>
      <c r="Q1000" s="3">
        <v>5117.71</v>
      </c>
      <c r="R1000" s="3">
        <v>0</v>
      </c>
      <c r="S1000" s="3">
        <v>-4042.29</v>
      </c>
      <c r="T1000" s="3">
        <v>5117.71</v>
      </c>
      <c r="U1000" s="3">
        <v>9160</v>
      </c>
    </row>
    <row r="1001" spans="1:21" hidden="1" x14ac:dyDescent="0.2">
      <c r="A1001" t="s">
        <v>1836</v>
      </c>
      <c r="B1001" t="s">
        <v>1</v>
      </c>
      <c r="C1001" t="s">
        <v>2</v>
      </c>
      <c r="D1001" t="s">
        <v>79</v>
      </c>
      <c r="E1001" t="s">
        <v>746</v>
      </c>
      <c r="F1001" t="s">
        <v>316</v>
      </c>
      <c r="G1001" s="2"/>
      <c r="H1001" t="s">
        <v>747</v>
      </c>
      <c r="I1001" s="2">
        <v>42064</v>
      </c>
      <c r="J1001" t="s">
        <v>1837</v>
      </c>
      <c r="K1001" s="3">
        <v>0</v>
      </c>
      <c r="L1001" s="3">
        <v>0</v>
      </c>
      <c r="M1001" s="3">
        <v>0</v>
      </c>
      <c r="N1001" s="3">
        <v>0</v>
      </c>
      <c r="O1001" s="3">
        <v>4637</v>
      </c>
      <c r="P1001" s="3">
        <v>-2046.3</v>
      </c>
      <c r="Q1001" s="3">
        <v>2590.6999999999998</v>
      </c>
      <c r="R1001" s="3">
        <v>0</v>
      </c>
      <c r="S1001" s="3">
        <v>-2046.3</v>
      </c>
      <c r="T1001" s="3">
        <v>2590.6999999999998</v>
      </c>
      <c r="U1001" s="3">
        <v>4637</v>
      </c>
    </row>
    <row r="1002" spans="1:21" hidden="1" x14ac:dyDescent="0.2">
      <c r="A1002" t="s">
        <v>1838</v>
      </c>
      <c r="B1002" t="s">
        <v>1</v>
      </c>
      <c r="C1002" t="s">
        <v>2</v>
      </c>
      <c r="D1002" t="s">
        <v>79</v>
      </c>
      <c r="E1002" t="s">
        <v>746</v>
      </c>
      <c r="F1002" t="s">
        <v>316</v>
      </c>
      <c r="G1002" s="2"/>
      <c r="H1002" t="s">
        <v>747</v>
      </c>
      <c r="I1002" s="2">
        <v>42095</v>
      </c>
      <c r="J1002" t="s">
        <v>1839</v>
      </c>
      <c r="K1002" s="3">
        <v>0</v>
      </c>
      <c r="L1002" s="3">
        <v>0</v>
      </c>
      <c r="M1002" s="3">
        <v>0</v>
      </c>
      <c r="N1002" s="3">
        <v>0</v>
      </c>
      <c r="O1002" s="3">
        <v>984900</v>
      </c>
      <c r="P1002" s="3">
        <v>-413162.21</v>
      </c>
      <c r="Q1002" s="3">
        <v>571737.79</v>
      </c>
      <c r="R1002" s="3">
        <v>0</v>
      </c>
      <c r="S1002" s="3">
        <v>-413162.21</v>
      </c>
      <c r="T1002" s="3">
        <v>571737.79</v>
      </c>
      <c r="U1002" s="3">
        <v>984900</v>
      </c>
    </row>
    <row r="1003" spans="1:21" hidden="1" x14ac:dyDescent="0.2">
      <c r="A1003" t="s">
        <v>1840</v>
      </c>
      <c r="B1003" t="s">
        <v>1</v>
      </c>
      <c r="C1003" t="s">
        <v>2</v>
      </c>
      <c r="D1003" t="s">
        <v>79</v>
      </c>
      <c r="E1003" t="s">
        <v>746</v>
      </c>
      <c r="F1003" t="s">
        <v>316</v>
      </c>
      <c r="G1003" s="2"/>
      <c r="H1003" t="s">
        <v>747</v>
      </c>
      <c r="I1003" s="2">
        <v>42095</v>
      </c>
      <c r="J1003" t="s">
        <v>1841</v>
      </c>
      <c r="K1003" s="3">
        <v>0</v>
      </c>
      <c r="L1003" s="3">
        <v>0</v>
      </c>
      <c r="M1003" s="3">
        <v>0</v>
      </c>
      <c r="N1003" s="3">
        <v>0</v>
      </c>
      <c r="O1003" s="3">
        <v>1111488</v>
      </c>
      <c r="P1003" s="3">
        <v>-466265.45</v>
      </c>
      <c r="Q1003" s="3">
        <v>645222.55000000005</v>
      </c>
      <c r="R1003" s="3">
        <v>0</v>
      </c>
      <c r="S1003" s="3">
        <v>-466265.45</v>
      </c>
      <c r="T1003" s="3">
        <v>645222.55000000005</v>
      </c>
      <c r="U1003" s="3">
        <v>1111488</v>
      </c>
    </row>
    <row r="1004" spans="1:21" hidden="1" x14ac:dyDescent="0.2">
      <c r="A1004" t="s">
        <v>1842</v>
      </c>
      <c r="B1004" t="s">
        <v>1</v>
      </c>
      <c r="C1004" t="s">
        <v>2</v>
      </c>
      <c r="D1004" t="s">
        <v>79</v>
      </c>
      <c r="E1004" t="s">
        <v>746</v>
      </c>
      <c r="F1004" t="s">
        <v>316</v>
      </c>
      <c r="G1004" s="2"/>
      <c r="H1004" t="s">
        <v>747</v>
      </c>
      <c r="I1004" s="2">
        <v>42095</v>
      </c>
      <c r="J1004" t="s">
        <v>1843</v>
      </c>
      <c r="K1004" s="3">
        <v>0</v>
      </c>
      <c r="L1004" s="3">
        <v>0</v>
      </c>
      <c r="M1004" s="3">
        <v>0</v>
      </c>
      <c r="N1004" s="3">
        <v>0</v>
      </c>
      <c r="O1004" s="3">
        <v>219588</v>
      </c>
      <c r="P1004" s="3">
        <v>-92116.42</v>
      </c>
      <c r="Q1004" s="3">
        <v>127471.58</v>
      </c>
      <c r="R1004" s="3">
        <v>0</v>
      </c>
      <c r="S1004" s="3">
        <v>-92116.42</v>
      </c>
      <c r="T1004" s="3">
        <v>127471.58</v>
      </c>
      <c r="U1004" s="3">
        <v>219588</v>
      </c>
    </row>
    <row r="1005" spans="1:21" hidden="1" x14ac:dyDescent="0.2">
      <c r="A1005" t="s">
        <v>1844</v>
      </c>
      <c r="B1005" t="s">
        <v>1</v>
      </c>
      <c r="C1005" t="s">
        <v>2</v>
      </c>
      <c r="D1005" t="s">
        <v>79</v>
      </c>
      <c r="E1005" t="s">
        <v>746</v>
      </c>
      <c r="F1005" t="s">
        <v>316</v>
      </c>
      <c r="G1005" s="2"/>
      <c r="H1005" t="s">
        <v>747</v>
      </c>
      <c r="I1005" s="2">
        <v>42095</v>
      </c>
      <c r="J1005" t="s">
        <v>1845</v>
      </c>
      <c r="K1005" s="3">
        <v>0</v>
      </c>
      <c r="L1005" s="3">
        <v>0</v>
      </c>
      <c r="M1005" s="3">
        <v>0</v>
      </c>
      <c r="N1005" s="3">
        <v>0</v>
      </c>
      <c r="O1005" s="3">
        <v>171750</v>
      </c>
      <c r="P1005" s="3">
        <v>-53724.45</v>
      </c>
      <c r="Q1005" s="3">
        <v>118025.55</v>
      </c>
      <c r="R1005" s="3">
        <v>-6302.84</v>
      </c>
      <c r="S1005" s="3">
        <v>-60027.29</v>
      </c>
      <c r="T1005" s="3">
        <v>111722.71</v>
      </c>
      <c r="U1005" s="3">
        <v>171750</v>
      </c>
    </row>
    <row r="1006" spans="1:21" hidden="1" x14ac:dyDescent="0.2">
      <c r="A1006" t="s">
        <v>1846</v>
      </c>
      <c r="B1006" t="s">
        <v>1</v>
      </c>
      <c r="C1006" t="s">
        <v>2</v>
      </c>
      <c r="D1006" t="s">
        <v>79</v>
      </c>
      <c r="E1006" t="s">
        <v>746</v>
      </c>
      <c r="F1006" t="s">
        <v>316</v>
      </c>
      <c r="G1006" s="2"/>
      <c r="H1006" t="s">
        <v>747</v>
      </c>
      <c r="I1006" s="2">
        <v>42125</v>
      </c>
      <c r="J1006" t="s">
        <v>1847</v>
      </c>
      <c r="K1006" s="3">
        <v>0</v>
      </c>
      <c r="L1006" s="3">
        <v>0</v>
      </c>
      <c r="M1006" s="3">
        <v>0</v>
      </c>
      <c r="N1006" s="3">
        <v>0</v>
      </c>
      <c r="O1006" s="3">
        <v>48777</v>
      </c>
      <c r="P1006" s="3">
        <v>-20461.79</v>
      </c>
      <c r="Q1006" s="3">
        <v>28315.21</v>
      </c>
      <c r="R1006" s="3">
        <v>0</v>
      </c>
      <c r="S1006" s="3">
        <v>-20461.79</v>
      </c>
      <c r="T1006" s="3">
        <v>28315.21</v>
      </c>
      <c r="U1006" s="3">
        <v>48777</v>
      </c>
    </row>
    <row r="1007" spans="1:21" hidden="1" x14ac:dyDescent="0.2">
      <c r="A1007" t="s">
        <v>1848</v>
      </c>
      <c r="B1007" t="s">
        <v>1</v>
      </c>
      <c r="C1007" t="s">
        <v>2</v>
      </c>
      <c r="D1007" t="s">
        <v>79</v>
      </c>
      <c r="E1007" t="s">
        <v>746</v>
      </c>
      <c r="F1007" t="s">
        <v>316</v>
      </c>
      <c r="G1007" s="2"/>
      <c r="H1007" t="s">
        <v>747</v>
      </c>
      <c r="I1007" s="2">
        <v>42186</v>
      </c>
      <c r="J1007" t="s">
        <v>1849</v>
      </c>
      <c r="K1007" s="3">
        <v>0</v>
      </c>
      <c r="L1007" s="3">
        <v>0</v>
      </c>
      <c r="M1007" s="3">
        <v>0</v>
      </c>
      <c r="N1007" s="3">
        <v>0</v>
      </c>
      <c r="O1007" s="3">
        <v>23200</v>
      </c>
      <c r="P1007" s="3">
        <v>-9732.32</v>
      </c>
      <c r="Q1007" s="3">
        <v>13467.68</v>
      </c>
      <c r="R1007" s="3">
        <v>0</v>
      </c>
      <c r="S1007" s="3">
        <v>-9732.32</v>
      </c>
      <c r="T1007" s="3">
        <v>13467.68</v>
      </c>
      <c r="U1007" s="3">
        <v>23200</v>
      </c>
    </row>
    <row r="1008" spans="1:21" hidden="1" x14ac:dyDescent="0.2">
      <c r="A1008" t="s">
        <v>1850</v>
      </c>
      <c r="B1008" t="s">
        <v>1</v>
      </c>
      <c r="C1008" t="s">
        <v>2</v>
      </c>
      <c r="D1008" t="s">
        <v>79</v>
      </c>
      <c r="E1008" t="s">
        <v>746</v>
      </c>
      <c r="F1008" t="s">
        <v>316</v>
      </c>
      <c r="G1008" s="2"/>
      <c r="H1008" t="s">
        <v>747</v>
      </c>
      <c r="I1008" s="2">
        <v>42186</v>
      </c>
      <c r="J1008" t="s">
        <v>1851</v>
      </c>
      <c r="K1008" s="3">
        <v>0</v>
      </c>
      <c r="L1008" s="3">
        <v>0</v>
      </c>
      <c r="M1008" s="3">
        <v>0</v>
      </c>
      <c r="N1008" s="3">
        <v>0</v>
      </c>
      <c r="O1008" s="3">
        <v>72400</v>
      </c>
      <c r="P1008" s="3">
        <v>-30371.55</v>
      </c>
      <c r="Q1008" s="3">
        <v>42028.45</v>
      </c>
      <c r="R1008" s="3">
        <v>0</v>
      </c>
      <c r="S1008" s="3">
        <v>-30371.55</v>
      </c>
      <c r="T1008" s="3">
        <v>42028.45</v>
      </c>
      <c r="U1008" s="3">
        <v>72400</v>
      </c>
    </row>
    <row r="1009" spans="1:21" hidden="1" x14ac:dyDescent="0.2">
      <c r="A1009" t="s">
        <v>1852</v>
      </c>
      <c r="B1009" t="s">
        <v>1</v>
      </c>
      <c r="C1009" t="s">
        <v>2</v>
      </c>
      <c r="D1009" t="s">
        <v>79</v>
      </c>
      <c r="E1009" t="s">
        <v>746</v>
      </c>
      <c r="F1009" t="s">
        <v>316</v>
      </c>
      <c r="G1009" s="2"/>
      <c r="H1009" t="s">
        <v>747</v>
      </c>
      <c r="I1009" s="2">
        <v>42248</v>
      </c>
      <c r="J1009" t="s">
        <v>1853</v>
      </c>
      <c r="K1009" s="3">
        <v>0</v>
      </c>
      <c r="L1009" s="3">
        <v>0</v>
      </c>
      <c r="M1009" s="3">
        <v>0</v>
      </c>
      <c r="N1009" s="3">
        <v>0</v>
      </c>
      <c r="O1009" s="3">
        <v>78000</v>
      </c>
      <c r="P1009" s="3">
        <v>-34917.9</v>
      </c>
      <c r="Q1009" s="3">
        <v>43082.1</v>
      </c>
      <c r="R1009" s="3">
        <v>0</v>
      </c>
      <c r="S1009" s="3">
        <v>-34917.9</v>
      </c>
      <c r="T1009" s="3">
        <v>43082.1</v>
      </c>
      <c r="U1009" s="3">
        <v>78000</v>
      </c>
    </row>
    <row r="1010" spans="1:21" hidden="1" x14ac:dyDescent="0.2">
      <c r="A1010" t="s">
        <v>1854</v>
      </c>
      <c r="B1010" t="s">
        <v>1</v>
      </c>
      <c r="C1010" t="s">
        <v>2</v>
      </c>
      <c r="D1010" t="s">
        <v>79</v>
      </c>
      <c r="E1010" t="s">
        <v>746</v>
      </c>
      <c r="F1010" t="s">
        <v>316</v>
      </c>
      <c r="G1010" s="2"/>
      <c r="H1010" t="s">
        <v>747</v>
      </c>
      <c r="I1010" s="2">
        <v>42248</v>
      </c>
      <c r="J1010" t="s">
        <v>1855</v>
      </c>
      <c r="K1010" s="3">
        <v>0</v>
      </c>
      <c r="L1010" s="3">
        <v>0</v>
      </c>
      <c r="M1010" s="3">
        <v>0</v>
      </c>
      <c r="N1010" s="3">
        <v>0</v>
      </c>
      <c r="O1010" s="3">
        <v>77970</v>
      </c>
      <c r="P1010" s="3">
        <v>-34904.47</v>
      </c>
      <c r="Q1010" s="3">
        <v>43065.53</v>
      </c>
      <c r="R1010" s="3">
        <v>0</v>
      </c>
      <c r="S1010" s="3">
        <v>-34904.47</v>
      </c>
      <c r="T1010" s="3">
        <v>43065.53</v>
      </c>
      <c r="U1010" s="3">
        <v>77970</v>
      </c>
    </row>
    <row r="1011" spans="1:21" hidden="1" x14ac:dyDescent="0.2">
      <c r="A1011" t="s">
        <v>1856</v>
      </c>
      <c r="B1011" t="s">
        <v>1</v>
      </c>
      <c r="C1011" t="s">
        <v>2</v>
      </c>
      <c r="D1011" t="s">
        <v>79</v>
      </c>
      <c r="E1011" t="s">
        <v>746</v>
      </c>
      <c r="F1011" t="s">
        <v>316</v>
      </c>
      <c r="G1011" s="2"/>
      <c r="H1011" t="s">
        <v>747</v>
      </c>
      <c r="I1011" s="2">
        <v>42309</v>
      </c>
      <c r="J1011" t="s">
        <v>1857</v>
      </c>
      <c r="K1011" s="3">
        <v>0</v>
      </c>
      <c r="L1011" s="3">
        <v>0</v>
      </c>
      <c r="M1011" s="3">
        <v>0</v>
      </c>
      <c r="N1011" s="3">
        <v>0</v>
      </c>
      <c r="O1011" s="3">
        <v>51078</v>
      </c>
      <c r="P1011" s="3">
        <v>-24527.37</v>
      </c>
      <c r="Q1011" s="3">
        <v>26550.63</v>
      </c>
      <c r="R1011" s="3">
        <v>0</v>
      </c>
      <c r="S1011" s="3">
        <v>-24527.37</v>
      </c>
      <c r="T1011" s="3">
        <v>26550.63</v>
      </c>
      <c r="U1011" s="3">
        <v>51078</v>
      </c>
    </row>
    <row r="1012" spans="1:21" hidden="1" x14ac:dyDescent="0.2">
      <c r="A1012" t="s">
        <v>1858</v>
      </c>
      <c r="B1012" t="s">
        <v>1</v>
      </c>
      <c r="C1012" t="s">
        <v>2</v>
      </c>
      <c r="D1012" t="s">
        <v>79</v>
      </c>
      <c r="E1012" t="s">
        <v>746</v>
      </c>
      <c r="F1012" t="s">
        <v>316</v>
      </c>
      <c r="G1012" s="2"/>
      <c r="H1012" t="s">
        <v>747</v>
      </c>
      <c r="I1012" s="2">
        <v>42339</v>
      </c>
      <c r="J1012" t="s">
        <v>1859</v>
      </c>
      <c r="K1012" s="3">
        <v>0</v>
      </c>
      <c r="L1012" s="3">
        <v>0</v>
      </c>
      <c r="M1012" s="3">
        <v>0</v>
      </c>
      <c r="N1012" s="3">
        <v>0</v>
      </c>
      <c r="O1012" s="3">
        <v>5200</v>
      </c>
      <c r="P1012" s="3">
        <v>-2580.1999999999998</v>
      </c>
      <c r="Q1012" s="3">
        <v>2619.8000000000002</v>
      </c>
      <c r="R1012" s="3">
        <v>0</v>
      </c>
      <c r="S1012" s="3">
        <v>-2580.1999999999998</v>
      </c>
      <c r="T1012" s="3">
        <v>2619.8000000000002</v>
      </c>
      <c r="U1012" s="3">
        <v>5200</v>
      </c>
    </row>
    <row r="1013" spans="1:21" hidden="1" x14ac:dyDescent="0.2">
      <c r="A1013" t="s">
        <v>1860</v>
      </c>
      <c r="B1013" t="s">
        <v>1</v>
      </c>
      <c r="C1013" t="s">
        <v>2</v>
      </c>
      <c r="D1013" t="s">
        <v>3</v>
      </c>
      <c r="E1013" t="s">
        <v>746</v>
      </c>
      <c r="F1013" t="s">
        <v>316</v>
      </c>
      <c r="G1013" s="2"/>
      <c r="H1013" t="s">
        <v>747</v>
      </c>
      <c r="I1013" s="2">
        <v>42370</v>
      </c>
      <c r="J1013" t="s">
        <v>1861</v>
      </c>
      <c r="K1013" s="3">
        <v>0</v>
      </c>
      <c r="L1013" s="3">
        <v>0</v>
      </c>
      <c r="M1013" s="3">
        <v>0</v>
      </c>
      <c r="N1013" s="3">
        <v>0</v>
      </c>
      <c r="O1013" s="3">
        <v>149766</v>
      </c>
      <c r="P1013" s="3">
        <v>-76788.56</v>
      </c>
      <c r="Q1013" s="3">
        <v>72977.440000000002</v>
      </c>
      <c r="R1013" s="3">
        <v>0</v>
      </c>
      <c r="S1013" s="3">
        <v>-76788.56</v>
      </c>
      <c r="T1013" s="3">
        <v>72977.440000000002</v>
      </c>
      <c r="U1013" s="3">
        <v>149766</v>
      </c>
    </row>
    <row r="1014" spans="1:21" hidden="1" x14ac:dyDescent="0.2">
      <c r="A1014" t="s">
        <v>1862</v>
      </c>
      <c r="B1014" t="s">
        <v>1</v>
      </c>
      <c r="C1014" t="s">
        <v>2</v>
      </c>
      <c r="D1014" t="s">
        <v>79</v>
      </c>
      <c r="E1014" t="s">
        <v>746</v>
      </c>
      <c r="F1014" t="s">
        <v>316</v>
      </c>
      <c r="G1014" s="2"/>
      <c r="H1014" t="s">
        <v>747</v>
      </c>
      <c r="I1014" s="2">
        <v>42491</v>
      </c>
      <c r="J1014" t="s">
        <v>1863</v>
      </c>
      <c r="K1014" s="3">
        <v>0</v>
      </c>
      <c r="L1014" s="3">
        <v>0</v>
      </c>
      <c r="M1014" s="3">
        <v>0</v>
      </c>
      <c r="N1014" s="3">
        <v>0</v>
      </c>
      <c r="O1014" s="3">
        <v>19200</v>
      </c>
      <c r="P1014" s="3">
        <v>-11083.17</v>
      </c>
      <c r="Q1014" s="3">
        <v>8116.83</v>
      </c>
      <c r="R1014" s="3">
        <v>0</v>
      </c>
      <c r="S1014" s="3">
        <v>-11083.17</v>
      </c>
      <c r="T1014" s="3">
        <v>8116.83</v>
      </c>
      <c r="U1014" s="3">
        <v>19200</v>
      </c>
    </row>
    <row r="1015" spans="1:21" hidden="1" x14ac:dyDescent="0.2">
      <c r="A1015" t="s">
        <v>1864</v>
      </c>
      <c r="B1015" t="s">
        <v>1</v>
      </c>
      <c r="C1015" t="s">
        <v>2</v>
      </c>
      <c r="D1015" t="s">
        <v>3</v>
      </c>
      <c r="E1015" t="s">
        <v>746</v>
      </c>
      <c r="F1015" t="s">
        <v>316</v>
      </c>
      <c r="G1015" s="2"/>
      <c r="H1015" t="s">
        <v>747</v>
      </c>
      <c r="I1015" s="2">
        <v>42522</v>
      </c>
      <c r="J1015" t="s">
        <v>1865</v>
      </c>
      <c r="K1015" s="3">
        <v>0</v>
      </c>
      <c r="L1015" s="3">
        <v>0</v>
      </c>
      <c r="M1015" s="3">
        <v>0</v>
      </c>
      <c r="N1015" s="3">
        <v>0</v>
      </c>
      <c r="O1015" s="3">
        <v>93318</v>
      </c>
      <c r="P1015" s="3">
        <v>-55410.33</v>
      </c>
      <c r="Q1015" s="3">
        <v>37907.67</v>
      </c>
      <c r="R1015" s="3">
        <v>0</v>
      </c>
      <c r="S1015" s="3">
        <v>-55410.33</v>
      </c>
      <c r="T1015" s="3">
        <v>37907.67</v>
      </c>
      <c r="U1015" s="3">
        <v>93318</v>
      </c>
    </row>
    <row r="1016" spans="1:21" hidden="1" x14ac:dyDescent="0.2">
      <c r="A1016" t="s">
        <v>1866</v>
      </c>
      <c r="B1016" t="s">
        <v>1</v>
      </c>
      <c r="C1016" t="s">
        <v>2</v>
      </c>
      <c r="D1016" t="s">
        <v>79</v>
      </c>
      <c r="E1016" t="s">
        <v>746</v>
      </c>
      <c r="F1016" t="s">
        <v>316</v>
      </c>
      <c r="G1016" s="2"/>
      <c r="H1016" t="s">
        <v>747</v>
      </c>
      <c r="I1016" s="2">
        <v>42522</v>
      </c>
      <c r="J1016" t="s">
        <v>1867</v>
      </c>
      <c r="K1016" s="3">
        <v>0</v>
      </c>
      <c r="L1016" s="3">
        <v>0</v>
      </c>
      <c r="M1016" s="3">
        <v>0</v>
      </c>
      <c r="N1016" s="3">
        <v>0</v>
      </c>
      <c r="O1016" s="3">
        <v>9800</v>
      </c>
      <c r="P1016" s="3">
        <v>-5819.04</v>
      </c>
      <c r="Q1016" s="3">
        <v>3980.96</v>
      </c>
      <c r="R1016" s="3">
        <v>0</v>
      </c>
      <c r="S1016" s="3">
        <v>-5819.04</v>
      </c>
      <c r="T1016" s="3">
        <v>3980.96</v>
      </c>
      <c r="U1016" s="3">
        <v>9800</v>
      </c>
    </row>
    <row r="1017" spans="1:21" hidden="1" x14ac:dyDescent="0.2">
      <c r="A1017" t="s">
        <v>1868</v>
      </c>
      <c r="B1017" t="s">
        <v>1</v>
      </c>
      <c r="C1017" t="s">
        <v>2</v>
      </c>
      <c r="D1017" t="s">
        <v>314</v>
      </c>
      <c r="E1017" t="s">
        <v>746</v>
      </c>
      <c r="F1017" t="s">
        <v>316</v>
      </c>
      <c r="G1017" s="2"/>
      <c r="H1017" t="s">
        <v>747</v>
      </c>
      <c r="I1017" s="2">
        <v>42552</v>
      </c>
      <c r="J1017" t="s">
        <v>1869</v>
      </c>
      <c r="K1017" s="3">
        <v>0</v>
      </c>
      <c r="L1017" s="3">
        <v>0</v>
      </c>
      <c r="M1017" s="3">
        <v>0</v>
      </c>
      <c r="N1017" s="3">
        <v>0</v>
      </c>
      <c r="O1017" s="3">
        <v>28500</v>
      </c>
      <c r="P1017" s="3">
        <v>-17378.66</v>
      </c>
      <c r="Q1017" s="3">
        <v>11121.34</v>
      </c>
      <c r="R1017" s="3">
        <v>0</v>
      </c>
      <c r="S1017" s="3">
        <v>-17378.66</v>
      </c>
      <c r="T1017" s="3">
        <v>11121.34</v>
      </c>
      <c r="U1017" s="3">
        <v>28500</v>
      </c>
    </row>
    <row r="1018" spans="1:21" hidden="1" x14ac:dyDescent="0.2">
      <c r="A1018" t="s">
        <v>1870</v>
      </c>
      <c r="B1018" t="s">
        <v>1</v>
      </c>
      <c r="C1018" t="s">
        <v>2</v>
      </c>
      <c r="D1018" t="s">
        <v>79</v>
      </c>
      <c r="E1018" t="s">
        <v>746</v>
      </c>
      <c r="F1018" t="s">
        <v>316</v>
      </c>
      <c r="G1018" s="2"/>
      <c r="H1018" t="s">
        <v>747</v>
      </c>
      <c r="I1018" s="2">
        <v>42552</v>
      </c>
      <c r="J1018" t="s">
        <v>1871</v>
      </c>
      <c r="K1018" s="3">
        <v>0</v>
      </c>
      <c r="L1018" s="3">
        <v>0</v>
      </c>
      <c r="M1018" s="3">
        <v>0</v>
      </c>
      <c r="N1018" s="3">
        <v>0</v>
      </c>
      <c r="O1018" s="3">
        <v>100096</v>
      </c>
      <c r="P1018" s="3">
        <v>-61036.3</v>
      </c>
      <c r="Q1018" s="3">
        <v>39059.699999999997</v>
      </c>
      <c r="R1018" s="3">
        <v>0</v>
      </c>
      <c r="S1018" s="3">
        <v>-61036.3</v>
      </c>
      <c r="T1018" s="3">
        <v>39059.699999999997</v>
      </c>
      <c r="U1018" s="3">
        <v>100096</v>
      </c>
    </row>
    <row r="1019" spans="1:21" hidden="1" x14ac:dyDescent="0.2">
      <c r="A1019" t="s">
        <v>1872</v>
      </c>
      <c r="B1019" t="s">
        <v>1</v>
      </c>
      <c r="C1019" t="s">
        <v>2</v>
      </c>
      <c r="D1019" t="s">
        <v>79</v>
      </c>
      <c r="E1019" t="s">
        <v>746</v>
      </c>
      <c r="F1019" t="s">
        <v>316</v>
      </c>
      <c r="G1019" s="2"/>
      <c r="H1019" t="s">
        <v>747</v>
      </c>
      <c r="I1019" s="2">
        <v>42552</v>
      </c>
      <c r="J1019" t="s">
        <v>1873</v>
      </c>
      <c r="K1019" s="3">
        <v>0</v>
      </c>
      <c r="L1019" s="3">
        <v>0</v>
      </c>
      <c r="M1019" s="3">
        <v>0</v>
      </c>
      <c r="N1019" s="3">
        <v>0</v>
      </c>
      <c r="O1019" s="3">
        <v>34075</v>
      </c>
      <c r="P1019" s="3">
        <v>-20778.169999999998</v>
      </c>
      <c r="Q1019" s="3">
        <v>13296.83</v>
      </c>
      <c r="R1019" s="3">
        <v>0</v>
      </c>
      <c r="S1019" s="3">
        <v>-20778.169999999998</v>
      </c>
      <c r="T1019" s="3">
        <v>13296.83</v>
      </c>
      <c r="U1019" s="3">
        <v>34075</v>
      </c>
    </row>
    <row r="1020" spans="1:21" hidden="1" x14ac:dyDescent="0.2">
      <c r="A1020" t="s">
        <v>1874</v>
      </c>
      <c r="B1020" t="s">
        <v>1</v>
      </c>
      <c r="C1020" t="s">
        <v>2</v>
      </c>
      <c r="D1020" t="s">
        <v>79</v>
      </c>
      <c r="E1020" t="s">
        <v>746</v>
      </c>
      <c r="F1020" t="s">
        <v>316</v>
      </c>
      <c r="G1020" s="2"/>
      <c r="H1020" t="s">
        <v>747</v>
      </c>
      <c r="I1020" s="2">
        <v>42552</v>
      </c>
      <c r="J1020" t="s">
        <v>1875</v>
      </c>
      <c r="K1020" s="3">
        <v>0</v>
      </c>
      <c r="L1020" s="3">
        <v>0</v>
      </c>
      <c r="M1020" s="3">
        <v>0</v>
      </c>
      <c r="N1020" s="3">
        <v>0</v>
      </c>
      <c r="O1020" s="3">
        <v>85188</v>
      </c>
      <c r="P1020" s="3">
        <v>-51945.73</v>
      </c>
      <c r="Q1020" s="3">
        <v>33242.269999999997</v>
      </c>
      <c r="R1020" s="3">
        <v>0</v>
      </c>
      <c r="S1020" s="3">
        <v>-51945.73</v>
      </c>
      <c r="T1020" s="3">
        <v>33242.269999999997</v>
      </c>
      <c r="U1020" s="3">
        <v>85188</v>
      </c>
    </row>
    <row r="1021" spans="1:21" hidden="1" x14ac:dyDescent="0.2">
      <c r="A1021" t="s">
        <v>1876</v>
      </c>
      <c r="B1021" t="s">
        <v>1</v>
      </c>
      <c r="C1021" t="s">
        <v>2</v>
      </c>
      <c r="D1021" t="s">
        <v>79</v>
      </c>
      <c r="E1021" t="s">
        <v>746</v>
      </c>
      <c r="F1021" t="s">
        <v>316</v>
      </c>
      <c r="G1021" s="2"/>
      <c r="H1021" t="s">
        <v>747</v>
      </c>
      <c r="I1021" s="2">
        <v>42552</v>
      </c>
      <c r="J1021" t="s">
        <v>1877</v>
      </c>
      <c r="K1021" s="3">
        <v>0</v>
      </c>
      <c r="L1021" s="3">
        <v>0</v>
      </c>
      <c r="M1021" s="3">
        <v>0</v>
      </c>
      <c r="N1021" s="3">
        <v>0</v>
      </c>
      <c r="O1021" s="3">
        <v>35353</v>
      </c>
      <c r="P1021" s="3">
        <v>-21557.47</v>
      </c>
      <c r="Q1021" s="3">
        <v>13795.53</v>
      </c>
      <c r="R1021" s="3">
        <v>0</v>
      </c>
      <c r="S1021" s="3">
        <v>-21557.47</v>
      </c>
      <c r="T1021" s="3">
        <v>13795.53</v>
      </c>
      <c r="U1021" s="3">
        <v>35353</v>
      </c>
    </row>
    <row r="1022" spans="1:21" hidden="1" x14ac:dyDescent="0.2">
      <c r="A1022" t="s">
        <v>1878</v>
      </c>
      <c r="B1022" t="s">
        <v>1</v>
      </c>
      <c r="C1022" t="s">
        <v>2</v>
      </c>
      <c r="D1022" t="s">
        <v>3</v>
      </c>
      <c r="E1022" t="s">
        <v>746</v>
      </c>
      <c r="F1022" t="s">
        <v>316</v>
      </c>
      <c r="G1022" s="2"/>
      <c r="H1022" t="s">
        <v>747</v>
      </c>
      <c r="I1022" s="2">
        <v>42583</v>
      </c>
      <c r="J1022" t="s">
        <v>1879</v>
      </c>
      <c r="K1022" s="3">
        <v>0</v>
      </c>
      <c r="L1022" s="3">
        <v>0</v>
      </c>
      <c r="M1022" s="3">
        <v>0</v>
      </c>
      <c r="N1022" s="3">
        <v>0</v>
      </c>
      <c r="O1022" s="3">
        <v>616793</v>
      </c>
      <c r="P1022" s="3">
        <v>-386302.88</v>
      </c>
      <c r="Q1022" s="3">
        <v>230490.12</v>
      </c>
      <c r="R1022" s="3">
        <v>0</v>
      </c>
      <c r="S1022" s="3">
        <v>-386302.88</v>
      </c>
      <c r="T1022" s="3">
        <v>230490.12</v>
      </c>
      <c r="U1022" s="3">
        <v>616793</v>
      </c>
    </row>
    <row r="1023" spans="1:21" hidden="1" x14ac:dyDescent="0.2">
      <c r="A1023" t="s">
        <v>1880</v>
      </c>
      <c r="B1023" t="s">
        <v>1</v>
      </c>
      <c r="C1023" t="s">
        <v>2</v>
      </c>
      <c r="D1023" t="s">
        <v>3</v>
      </c>
      <c r="E1023" t="s">
        <v>746</v>
      </c>
      <c r="F1023" t="s">
        <v>316</v>
      </c>
      <c r="G1023" s="2"/>
      <c r="H1023" t="s">
        <v>747</v>
      </c>
      <c r="I1023" s="2">
        <v>42587</v>
      </c>
      <c r="J1023" t="s">
        <v>1881</v>
      </c>
      <c r="K1023" s="3">
        <v>0</v>
      </c>
      <c r="L1023" s="3">
        <v>0</v>
      </c>
      <c r="M1023" s="3">
        <v>0</v>
      </c>
      <c r="N1023" s="3">
        <v>0</v>
      </c>
      <c r="O1023" s="3">
        <v>276150</v>
      </c>
      <c r="P1023" s="3">
        <v>-173544.22</v>
      </c>
      <c r="Q1023" s="3">
        <v>102605.78</v>
      </c>
      <c r="R1023" s="3">
        <v>0</v>
      </c>
      <c r="S1023" s="3">
        <v>-173544.22</v>
      </c>
      <c r="T1023" s="3">
        <v>102605.78</v>
      </c>
      <c r="U1023" s="3">
        <v>276150</v>
      </c>
    </row>
    <row r="1024" spans="1:21" hidden="1" x14ac:dyDescent="0.2">
      <c r="A1024" t="s">
        <v>1882</v>
      </c>
      <c r="B1024" t="s">
        <v>1</v>
      </c>
      <c r="C1024" t="s">
        <v>2</v>
      </c>
      <c r="D1024" t="s">
        <v>3</v>
      </c>
      <c r="E1024" t="s">
        <v>746</v>
      </c>
      <c r="F1024" t="s">
        <v>316</v>
      </c>
      <c r="G1024" s="2"/>
      <c r="H1024" t="s">
        <v>747</v>
      </c>
      <c r="I1024" s="2">
        <v>42583</v>
      </c>
      <c r="J1024" t="s">
        <v>1875</v>
      </c>
      <c r="K1024" s="3">
        <v>0</v>
      </c>
      <c r="L1024" s="3">
        <v>0</v>
      </c>
      <c r="M1024" s="3">
        <v>0</v>
      </c>
      <c r="N1024" s="3">
        <v>0</v>
      </c>
      <c r="O1024" s="3">
        <v>85188</v>
      </c>
      <c r="P1024" s="3">
        <v>-53353.99</v>
      </c>
      <c r="Q1024" s="3">
        <v>31834.01</v>
      </c>
      <c r="R1024" s="3">
        <v>0</v>
      </c>
      <c r="S1024" s="3">
        <v>-53353.99</v>
      </c>
      <c r="T1024" s="3">
        <v>31834.01</v>
      </c>
      <c r="U1024" s="3">
        <v>85188</v>
      </c>
    </row>
    <row r="1025" spans="1:21" hidden="1" x14ac:dyDescent="0.2">
      <c r="A1025" t="s">
        <v>1883</v>
      </c>
      <c r="B1025" t="s">
        <v>1</v>
      </c>
      <c r="C1025" t="s">
        <v>2</v>
      </c>
      <c r="D1025" t="s">
        <v>79</v>
      </c>
      <c r="E1025" t="s">
        <v>746</v>
      </c>
      <c r="F1025" t="s">
        <v>316</v>
      </c>
      <c r="G1025" s="2"/>
      <c r="H1025" t="s">
        <v>747</v>
      </c>
      <c r="I1025" s="2">
        <v>42284</v>
      </c>
      <c r="J1025" t="s">
        <v>1884</v>
      </c>
      <c r="K1025" s="3">
        <v>0</v>
      </c>
      <c r="L1025" s="3">
        <v>0</v>
      </c>
      <c r="M1025" s="3">
        <v>0</v>
      </c>
      <c r="N1025" s="3">
        <v>0</v>
      </c>
      <c r="O1025" s="3">
        <v>404974</v>
      </c>
      <c r="P1025" s="3">
        <v>-189067.33</v>
      </c>
      <c r="Q1025" s="3">
        <v>215906.67</v>
      </c>
      <c r="R1025" s="3">
        <v>0</v>
      </c>
      <c r="S1025" s="3">
        <v>-189067.33</v>
      </c>
      <c r="T1025" s="3">
        <v>215906.67</v>
      </c>
      <c r="U1025" s="3">
        <v>404974</v>
      </c>
    </row>
    <row r="1026" spans="1:21" hidden="1" x14ac:dyDescent="0.2">
      <c r="A1026" t="s">
        <v>1885</v>
      </c>
      <c r="B1026" t="s">
        <v>1</v>
      </c>
      <c r="C1026" t="s">
        <v>2</v>
      </c>
      <c r="D1026" t="s">
        <v>79</v>
      </c>
      <c r="E1026" t="s">
        <v>746</v>
      </c>
      <c r="F1026" t="s">
        <v>316</v>
      </c>
      <c r="G1026" s="2"/>
      <c r="H1026" t="s">
        <v>747</v>
      </c>
      <c r="I1026" s="2">
        <v>42284</v>
      </c>
      <c r="J1026" t="s">
        <v>1886</v>
      </c>
      <c r="K1026" s="3">
        <v>0</v>
      </c>
      <c r="L1026" s="3">
        <v>0</v>
      </c>
      <c r="M1026" s="3">
        <v>0</v>
      </c>
      <c r="N1026" s="3">
        <v>0</v>
      </c>
      <c r="O1026" s="3">
        <v>6007170</v>
      </c>
      <c r="P1026" s="3">
        <v>-2804524.65</v>
      </c>
      <c r="Q1026" s="3">
        <v>3202645.35</v>
      </c>
      <c r="R1026" s="3">
        <v>0</v>
      </c>
      <c r="S1026" s="3">
        <v>-2804524.65</v>
      </c>
      <c r="T1026" s="3">
        <v>3202645.35</v>
      </c>
      <c r="U1026" s="3">
        <v>6007170</v>
      </c>
    </row>
    <row r="1027" spans="1:21" hidden="1" x14ac:dyDescent="0.2">
      <c r="A1027" t="s">
        <v>1887</v>
      </c>
      <c r="B1027" t="s">
        <v>1</v>
      </c>
      <c r="C1027" t="s">
        <v>2</v>
      </c>
      <c r="D1027" t="s">
        <v>79</v>
      </c>
      <c r="E1027" t="s">
        <v>746</v>
      </c>
      <c r="F1027" t="s">
        <v>316</v>
      </c>
      <c r="G1027" s="2"/>
      <c r="H1027" t="s">
        <v>747</v>
      </c>
      <c r="I1027" s="2">
        <v>42284</v>
      </c>
      <c r="J1027" t="s">
        <v>1888</v>
      </c>
      <c r="K1027" s="3">
        <v>0</v>
      </c>
      <c r="L1027" s="3">
        <v>0</v>
      </c>
      <c r="M1027" s="3">
        <v>0</v>
      </c>
      <c r="N1027" s="3">
        <v>0</v>
      </c>
      <c r="O1027" s="3">
        <v>4015450</v>
      </c>
      <c r="P1027" s="3">
        <v>-1085719.6100000001</v>
      </c>
      <c r="Q1027" s="3">
        <v>2929730.39</v>
      </c>
      <c r="R1027" s="3">
        <v>-136086.76999999999</v>
      </c>
      <c r="S1027" s="3">
        <v>-1221806.3799999999</v>
      </c>
      <c r="T1027" s="3">
        <v>2793643.62</v>
      </c>
      <c r="U1027" s="3">
        <v>4015450</v>
      </c>
    </row>
    <row r="1028" spans="1:21" hidden="1" x14ac:dyDescent="0.2">
      <c r="A1028" t="s">
        <v>1889</v>
      </c>
      <c r="B1028" t="s">
        <v>1</v>
      </c>
      <c r="C1028" t="s">
        <v>2</v>
      </c>
      <c r="D1028" t="s">
        <v>79</v>
      </c>
      <c r="E1028" t="s">
        <v>746</v>
      </c>
      <c r="F1028" t="s">
        <v>316</v>
      </c>
      <c r="G1028" s="2"/>
      <c r="H1028" t="s">
        <v>747</v>
      </c>
      <c r="I1028" s="2">
        <v>42284</v>
      </c>
      <c r="J1028" t="s">
        <v>1890</v>
      </c>
      <c r="K1028" s="3">
        <v>0</v>
      </c>
      <c r="L1028" s="3">
        <v>0</v>
      </c>
      <c r="M1028" s="3">
        <v>0</v>
      </c>
      <c r="N1028" s="3">
        <v>0</v>
      </c>
      <c r="O1028" s="3">
        <v>10485530</v>
      </c>
      <c r="P1028" s="3">
        <v>-4895304.66</v>
      </c>
      <c r="Q1028" s="3">
        <v>5590225.3399999999</v>
      </c>
      <c r="R1028" s="3">
        <v>0</v>
      </c>
      <c r="S1028" s="3">
        <v>-4895304.66</v>
      </c>
      <c r="T1028" s="3">
        <v>5590225.3399999999</v>
      </c>
      <c r="U1028" s="3">
        <v>10485530</v>
      </c>
    </row>
    <row r="1029" spans="1:21" hidden="1" x14ac:dyDescent="0.2">
      <c r="A1029" t="s">
        <v>1891</v>
      </c>
      <c r="B1029" t="s">
        <v>1</v>
      </c>
      <c r="C1029" t="s">
        <v>2</v>
      </c>
      <c r="D1029" t="s">
        <v>79</v>
      </c>
      <c r="E1029" t="s">
        <v>746</v>
      </c>
      <c r="F1029" t="s">
        <v>316</v>
      </c>
      <c r="G1029" s="2"/>
      <c r="H1029" t="s">
        <v>747</v>
      </c>
      <c r="I1029" s="2">
        <v>42284</v>
      </c>
      <c r="J1029" t="s">
        <v>1892</v>
      </c>
      <c r="K1029" s="3">
        <v>0</v>
      </c>
      <c r="L1029" s="3">
        <v>0</v>
      </c>
      <c r="M1029" s="3">
        <v>0</v>
      </c>
      <c r="N1029" s="3">
        <v>0</v>
      </c>
      <c r="O1029" s="3">
        <v>9990</v>
      </c>
      <c r="P1029" s="3">
        <v>-4663.96</v>
      </c>
      <c r="Q1029" s="3">
        <v>5326.04</v>
      </c>
      <c r="R1029" s="3">
        <v>0</v>
      </c>
      <c r="S1029" s="3">
        <v>-4663.96</v>
      </c>
      <c r="T1029" s="3">
        <v>5326.04</v>
      </c>
      <c r="U1029" s="3">
        <v>9990</v>
      </c>
    </row>
    <row r="1030" spans="1:21" hidden="1" x14ac:dyDescent="0.2">
      <c r="A1030" t="s">
        <v>1893</v>
      </c>
      <c r="B1030" t="s">
        <v>1</v>
      </c>
      <c r="C1030" t="s">
        <v>2</v>
      </c>
      <c r="D1030" t="s">
        <v>79</v>
      </c>
      <c r="E1030" t="s">
        <v>746</v>
      </c>
      <c r="F1030" t="s">
        <v>316</v>
      </c>
      <c r="G1030" s="2"/>
      <c r="H1030" t="s">
        <v>747</v>
      </c>
      <c r="I1030" s="2">
        <v>42284</v>
      </c>
      <c r="J1030" t="s">
        <v>1894</v>
      </c>
      <c r="K1030" s="3">
        <v>0</v>
      </c>
      <c r="L1030" s="3">
        <v>0</v>
      </c>
      <c r="M1030" s="3">
        <v>0</v>
      </c>
      <c r="N1030" s="3">
        <v>0</v>
      </c>
      <c r="O1030" s="3">
        <v>28524</v>
      </c>
      <c r="P1030" s="3">
        <v>-13316.8</v>
      </c>
      <c r="Q1030" s="3">
        <v>15207.2</v>
      </c>
      <c r="R1030" s="3">
        <v>0</v>
      </c>
      <c r="S1030" s="3">
        <v>-13316.8</v>
      </c>
      <c r="T1030" s="3">
        <v>15207.2</v>
      </c>
      <c r="U1030" s="3">
        <v>28524</v>
      </c>
    </row>
    <row r="1031" spans="1:21" hidden="1" x14ac:dyDescent="0.2">
      <c r="A1031" t="s">
        <v>1895</v>
      </c>
      <c r="B1031" t="s">
        <v>1</v>
      </c>
      <c r="C1031" t="s">
        <v>2</v>
      </c>
      <c r="D1031" t="s">
        <v>79</v>
      </c>
      <c r="E1031" t="s">
        <v>746</v>
      </c>
      <c r="F1031" t="s">
        <v>316</v>
      </c>
      <c r="G1031" s="2"/>
      <c r="H1031" t="s">
        <v>747</v>
      </c>
      <c r="I1031" s="2">
        <v>42284</v>
      </c>
      <c r="J1031" t="s">
        <v>1896</v>
      </c>
      <c r="K1031" s="3">
        <v>0</v>
      </c>
      <c r="L1031" s="3">
        <v>0</v>
      </c>
      <c r="M1031" s="3">
        <v>0</v>
      </c>
      <c r="N1031" s="3">
        <v>0</v>
      </c>
      <c r="O1031" s="3">
        <v>789096</v>
      </c>
      <c r="P1031" s="3">
        <v>-368399.63</v>
      </c>
      <c r="Q1031" s="3">
        <v>420696.37</v>
      </c>
      <c r="R1031" s="3">
        <v>0</v>
      </c>
      <c r="S1031" s="3">
        <v>-368399.63</v>
      </c>
      <c r="T1031" s="3">
        <v>420696.37</v>
      </c>
      <c r="U1031" s="3">
        <v>789096</v>
      </c>
    </row>
    <row r="1032" spans="1:21" hidden="1" x14ac:dyDescent="0.2">
      <c r="A1032" t="s">
        <v>1897</v>
      </c>
      <c r="B1032" t="s">
        <v>1</v>
      </c>
      <c r="C1032" t="s">
        <v>2</v>
      </c>
      <c r="D1032" t="s">
        <v>79</v>
      </c>
      <c r="E1032" t="s">
        <v>746</v>
      </c>
      <c r="F1032" t="s">
        <v>316</v>
      </c>
      <c r="G1032" s="2"/>
      <c r="H1032" t="s">
        <v>747</v>
      </c>
      <c r="I1032" s="2">
        <v>42284</v>
      </c>
      <c r="J1032" t="s">
        <v>1898</v>
      </c>
      <c r="K1032" s="3">
        <v>0</v>
      </c>
      <c r="L1032" s="3">
        <v>0</v>
      </c>
      <c r="M1032" s="3">
        <v>0</v>
      </c>
      <c r="N1032" s="3">
        <v>0</v>
      </c>
      <c r="O1032" s="3">
        <v>70418</v>
      </c>
      <c r="P1032" s="3">
        <v>-32875.550000000003</v>
      </c>
      <c r="Q1032" s="3">
        <v>37542.449999999997</v>
      </c>
      <c r="R1032" s="3">
        <v>0</v>
      </c>
      <c r="S1032" s="3">
        <v>-32875.550000000003</v>
      </c>
      <c r="T1032" s="3">
        <v>37542.449999999997</v>
      </c>
      <c r="U1032" s="3">
        <v>70418</v>
      </c>
    </row>
    <row r="1033" spans="1:21" hidden="1" x14ac:dyDescent="0.2">
      <c r="A1033" t="s">
        <v>1899</v>
      </c>
      <c r="B1033" t="s">
        <v>1</v>
      </c>
      <c r="C1033" t="s">
        <v>2</v>
      </c>
      <c r="D1033" t="s">
        <v>314</v>
      </c>
      <c r="E1033" t="s">
        <v>746</v>
      </c>
      <c r="F1033" t="s">
        <v>316</v>
      </c>
      <c r="G1033" s="2"/>
      <c r="H1033" t="s">
        <v>747</v>
      </c>
      <c r="I1033" s="2">
        <v>42644</v>
      </c>
      <c r="J1033" t="s">
        <v>1900</v>
      </c>
      <c r="K1033" s="3">
        <v>0</v>
      </c>
      <c r="L1033" s="3">
        <v>0</v>
      </c>
      <c r="M1033" s="3">
        <v>0</v>
      </c>
      <c r="N1033" s="3">
        <v>0</v>
      </c>
      <c r="O1033" s="3">
        <v>3869</v>
      </c>
      <c r="P1033" s="3">
        <v>-2549.04</v>
      </c>
      <c r="Q1033" s="3">
        <v>1319.96</v>
      </c>
      <c r="R1033" s="3">
        <v>0</v>
      </c>
      <c r="S1033" s="3">
        <v>-2549.04</v>
      </c>
      <c r="T1033" s="3">
        <v>1319.96</v>
      </c>
      <c r="U1033" s="3">
        <v>3869</v>
      </c>
    </row>
    <row r="1034" spans="1:21" hidden="1" x14ac:dyDescent="0.2">
      <c r="A1034" t="s">
        <v>1901</v>
      </c>
      <c r="B1034" t="s">
        <v>1</v>
      </c>
      <c r="C1034" t="s">
        <v>2</v>
      </c>
      <c r="D1034" t="s">
        <v>314</v>
      </c>
      <c r="E1034" t="s">
        <v>746</v>
      </c>
      <c r="F1034" t="s">
        <v>316</v>
      </c>
      <c r="G1034" s="2"/>
      <c r="H1034" t="s">
        <v>747</v>
      </c>
      <c r="I1034" s="2">
        <v>42644</v>
      </c>
      <c r="J1034" t="s">
        <v>1902</v>
      </c>
      <c r="K1034" s="3">
        <v>0</v>
      </c>
      <c r="L1034" s="3">
        <v>0</v>
      </c>
      <c r="M1034" s="3">
        <v>0</v>
      </c>
      <c r="N1034" s="3">
        <v>0</v>
      </c>
      <c r="O1034" s="3">
        <v>14001</v>
      </c>
      <c r="P1034" s="3">
        <v>-9224.39</v>
      </c>
      <c r="Q1034" s="3">
        <v>4776.6099999999997</v>
      </c>
      <c r="R1034" s="3">
        <v>0</v>
      </c>
      <c r="S1034" s="3">
        <v>-9224.39</v>
      </c>
      <c r="T1034" s="3">
        <v>4776.6099999999997</v>
      </c>
      <c r="U1034" s="3">
        <v>14001</v>
      </c>
    </row>
    <row r="1035" spans="1:21" hidden="1" x14ac:dyDescent="0.2">
      <c r="A1035" t="s">
        <v>1903</v>
      </c>
      <c r="B1035" t="s">
        <v>1</v>
      </c>
      <c r="C1035" t="s">
        <v>2</v>
      </c>
      <c r="D1035" t="s">
        <v>79</v>
      </c>
      <c r="E1035" t="s">
        <v>746</v>
      </c>
      <c r="F1035" t="s">
        <v>316</v>
      </c>
      <c r="G1035" s="2"/>
      <c r="H1035" t="s">
        <v>747</v>
      </c>
      <c r="I1035" s="2">
        <v>42781</v>
      </c>
      <c r="J1035" t="s">
        <v>1904</v>
      </c>
      <c r="K1035" s="3">
        <v>0</v>
      </c>
      <c r="L1035" s="3">
        <v>0</v>
      </c>
      <c r="M1035" s="3">
        <v>0</v>
      </c>
      <c r="N1035" s="3">
        <v>0</v>
      </c>
      <c r="O1035" s="3">
        <v>422771</v>
      </c>
      <c r="P1035" s="3">
        <v>-309424</v>
      </c>
      <c r="Q1035" s="3">
        <v>113347</v>
      </c>
      <c r="R1035" s="3">
        <v>0</v>
      </c>
      <c r="S1035" s="3">
        <v>-309424</v>
      </c>
      <c r="T1035" s="3">
        <v>113347</v>
      </c>
      <c r="U1035" s="3">
        <v>422771</v>
      </c>
    </row>
    <row r="1036" spans="1:21" hidden="1" x14ac:dyDescent="0.2">
      <c r="A1036" t="s">
        <v>1905</v>
      </c>
      <c r="B1036" t="s">
        <v>1</v>
      </c>
      <c r="C1036" t="s">
        <v>2</v>
      </c>
      <c r="D1036" t="s">
        <v>3</v>
      </c>
      <c r="E1036" t="s">
        <v>746</v>
      </c>
      <c r="F1036" t="s">
        <v>316</v>
      </c>
      <c r="G1036" s="2"/>
      <c r="H1036" t="s">
        <v>747</v>
      </c>
      <c r="I1036" s="2">
        <v>42825</v>
      </c>
      <c r="J1036" t="s">
        <v>1906</v>
      </c>
      <c r="K1036" s="3">
        <v>0</v>
      </c>
      <c r="L1036" s="3">
        <v>0</v>
      </c>
      <c r="M1036" s="3">
        <v>0</v>
      </c>
      <c r="N1036" s="3">
        <v>0</v>
      </c>
      <c r="O1036" s="3">
        <v>439</v>
      </c>
      <c r="P1036" s="3">
        <v>-331.37</v>
      </c>
      <c r="Q1036" s="3">
        <v>107.63</v>
      </c>
      <c r="R1036" s="3">
        <v>0</v>
      </c>
      <c r="S1036" s="3">
        <v>-331.37</v>
      </c>
      <c r="T1036" s="3">
        <v>107.63</v>
      </c>
      <c r="U1036" s="3">
        <v>439</v>
      </c>
    </row>
    <row r="1037" spans="1:21" hidden="1" x14ac:dyDescent="0.2">
      <c r="A1037" t="s">
        <v>1907</v>
      </c>
      <c r="B1037" t="s">
        <v>1</v>
      </c>
      <c r="C1037" t="s">
        <v>2</v>
      </c>
      <c r="D1037" t="s">
        <v>3</v>
      </c>
      <c r="E1037" t="s">
        <v>746</v>
      </c>
      <c r="F1037" t="s">
        <v>316</v>
      </c>
      <c r="G1037" s="2"/>
      <c r="H1037" t="s">
        <v>747</v>
      </c>
      <c r="I1037" s="2">
        <v>42825</v>
      </c>
      <c r="J1037" t="s">
        <v>1908</v>
      </c>
      <c r="K1037" s="3">
        <v>0</v>
      </c>
      <c r="L1037" s="3">
        <v>0</v>
      </c>
      <c r="M1037" s="3">
        <v>0</v>
      </c>
      <c r="N1037" s="3">
        <v>0</v>
      </c>
      <c r="O1037" s="3">
        <v>1575</v>
      </c>
      <c r="P1037" s="3">
        <v>-1188.8499999999999</v>
      </c>
      <c r="Q1037" s="3">
        <v>386.15</v>
      </c>
      <c r="R1037" s="3">
        <v>0</v>
      </c>
      <c r="S1037" s="3">
        <v>-1188.8499999999999</v>
      </c>
      <c r="T1037" s="3">
        <v>386.15</v>
      </c>
      <c r="U1037" s="3">
        <v>1575</v>
      </c>
    </row>
    <row r="1038" spans="1:21" hidden="1" x14ac:dyDescent="0.2">
      <c r="A1038" t="s">
        <v>1909</v>
      </c>
      <c r="B1038" t="s">
        <v>1</v>
      </c>
      <c r="C1038" t="s">
        <v>2</v>
      </c>
      <c r="D1038" t="s">
        <v>3</v>
      </c>
      <c r="E1038" t="s">
        <v>746</v>
      </c>
      <c r="F1038" t="s">
        <v>316</v>
      </c>
      <c r="G1038" s="2"/>
      <c r="H1038" t="s">
        <v>747</v>
      </c>
      <c r="I1038" s="2">
        <v>42825</v>
      </c>
      <c r="J1038" t="s">
        <v>1910</v>
      </c>
      <c r="K1038" s="3">
        <v>0</v>
      </c>
      <c r="L1038" s="3">
        <v>0</v>
      </c>
      <c r="M1038" s="3">
        <v>0</v>
      </c>
      <c r="N1038" s="3">
        <v>0</v>
      </c>
      <c r="O1038" s="3">
        <v>425</v>
      </c>
      <c r="P1038" s="3">
        <v>-320.8</v>
      </c>
      <c r="Q1038" s="3">
        <v>104.2</v>
      </c>
      <c r="R1038" s="3">
        <v>0</v>
      </c>
      <c r="S1038" s="3">
        <v>-320.8</v>
      </c>
      <c r="T1038" s="3">
        <v>104.2</v>
      </c>
      <c r="U1038" s="3">
        <v>425</v>
      </c>
    </row>
    <row r="1039" spans="1:21" hidden="1" x14ac:dyDescent="0.2">
      <c r="A1039" t="s">
        <v>1911</v>
      </c>
      <c r="B1039" t="s">
        <v>1</v>
      </c>
      <c r="C1039" t="s">
        <v>2</v>
      </c>
      <c r="D1039" t="s">
        <v>3</v>
      </c>
      <c r="E1039" t="s">
        <v>746</v>
      </c>
      <c r="F1039" t="s">
        <v>316</v>
      </c>
      <c r="G1039" s="2"/>
      <c r="H1039" t="s">
        <v>747</v>
      </c>
      <c r="I1039" s="2">
        <v>42825</v>
      </c>
      <c r="J1039" t="s">
        <v>1912</v>
      </c>
      <c r="K1039" s="3">
        <v>0</v>
      </c>
      <c r="L1039" s="3">
        <v>0</v>
      </c>
      <c r="M1039" s="3">
        <v>0</v>
      </c>
      <c r="N1039" s="3">
        <v>0</v>
      </c>
      <c r="O1039" s="3">
        <v>392</v>
      </c>
      <c r="P1039" s="3">
        <v>-295.89</v>
      </c>
      <c r="Q1039" s="3">
        <v>96.11</v>
      </c>
      <c r="R1039" s="3">
        <v>0</v>
      </c>
      <c r="S1039" s="3">
        <v>-295.89</v>
      </c>
      <c r="T1039" s="3">
        <v>96.11</v>
      </c>
      <c r="U1039" s="3">
        <v>392</v>
      </c>
    </row>
    <row r="1040" spans="1:21" hidden="1" x14ac:dyDescent="0.2">
      <c r="A1040" t="s">
        <v>1913</v>
      </c>
      <c r="B1040" t="s">
        <v>1</v>
      </c>
      <c r="C1040" t="s">
        <v>2</v>
      </c>
      <c r="D1040" t="s">
        <v>3</v>
      </c>
      <c r="E1040" t="s">
        <v>746</v>
      </c>
      <c r="F1040" t="s">
        <v>316</v>
      </c>
      <c r="G1040" s="2"/>
      <c r="H1040" t="s">
        <v>747</v>
      </c>
      <c r="I1040" s="2">
        <v>42825</v>
      </c>
      <c r="J1040" t="s">
        <v>1914</v>
      </c>
      <c r="K1040" s="3">
        <v>0</v>
      </c>
      <c r="L1040" s="3">
        <v>0</v>
      </c>
      <c r="M1040" s="3">
        <v>0</v>
      </c>
      <c r="N1040" s="3">
        <v>0</v>
      </c>
      <c r="O1040" s="3">
        <v>2306</v>
      </c>
      <c r="P1040" s="3">
        <v>-1740.63</v>
      </c>
      <c r="Q1040" s="3">
        <v>565.37</v>
      </c>
      <c r="R1040" s="3">
        <v>0</v>
      </c>
      <c r="S1040" s="3">
        <v>-1740.63</v>
      </c>
      <c r="T1040" s="3">
        <v>565.37</v>
      </c>
      <c r="U1040" s="3">
        <v>2306</v>
      </c>
    </row>
    <row r="1041" spans="1:21" hidden="1" x14ac:dyDescent="0.2">
      <c r="A1041" t="s">
        <v>1915</v>
      </c>
      <c r="B1041" t="s">
        <v>1</v>
      </c>
      <c r="C1041" t="s">
        <v>2</v>
      </c>
      <c r="D1041" t="s">
        <v>3</v>
      </c>
      <c r="E1041" t="s">
        <v>746</v>
      </c>
      <c r="F1041" t="s">
        <v>316</v>
      </c>
      <c r="G1041" s="2"/>
      <c r="H1041" t="s">
        <v>747</v>
      </c>
      <c r="I1041" s="2">
        <v>42825</v>
      </c>
      <c r="J1041" t="s">
        <v>1916</v>
      </c>
      <c r="K1041" s="3">
        <v>0</v>
      </c>
      <c r="L1041" s="3">
        <v>0</v>
      </c>
      <c r="M1041" s="3">
        <v>0</v>
      </c>
      <c r="N1041" s="3">
        <v>0</v>
      </c>
      <c r="O1041" s="3">
        <v>1040</v>
      </c>
      <c r="P1041" s="3">
        <v>-785.02</v>
      </c>
      <c r="Q1041" s="3">
        <v>254.98</v>
      </c>
      <c r="R1041" s="3">
        <v>0</v>
      </c>
      <c r="S1041" s="3">
        <v>-785.02</v>
      </c>
      <c r="T1041" s="3">
        <v>254.98</v>
      </c>
      <c r="U1041" s="3">
        <v>1040</v>
      </c>
    </row>
    <row r="1042" spans="1:21" hidden="1" x14ac:dyDescent="0.2">
      <c r="A1042" t="s">
        <v>1917</v>
      </c>
      <c r="B1042" t="s">
        <v>1</v>
      </c>
      <c r="C1042" t="s">
        <v>2</v>
      </c>
      <c r="D1042" t="s">
        <v>3</v>
      </c>
      <c r="E1042" t="s">
        <v>746</v>
      </c>
      <c r="F1042" t="s">
        <v>316</v>
      </c>
      <c r="G1042" s="2"/>
      <c r="H1042" t="s">
        <v>747</v>
      </c>
      <c r="I1042" s="2">
        <v>42825</v>
      </c>
      <c r="J1042" t="s">
        <v>1918</v>
      </c>
      <c r="K1042" s="3">
        <v>0</v>
      </c>
      <c r="L1042" s="3">
        <v>0</v>
      </c>
      <c r="M1042" s="3">
        <v>0</v>
      </c>
      <c r="N1042" s="3">
        <v>0</v>
      </c>
      <c r="O1042" s="3">
        <v>2101</v>
      </c>
      <c r="P1042" s="3">
        <v>-1585.89</v>
      </c>
      <c r="Q1042" s="3">
        <v>515.11</v>
      </c>
      <c r="R1042" s="3">
        <v>0</v>
      </c>
      <c r="S1042" s="3">
        <v>-1585.89</v>
      </c>
      <c r="T1042" s="3">
        <v>515.11</v>
      </c>
      <c r="U1042" s="3">
        <v>2101</v>
      </c>
    </row>
    <row r="1043" spans="1:21" hidden="1" x14ac:dyDescent="0.2">
      <c r="A1043" t="s">
        <v>1919</v>
      </c>
      <c r="B1043" t="s">
        <v>1</v>
      </c>
      <c r="C1043" t="s">
        <v>2</v>
      </c>
      <c r="D1043" t="s">
        <v>3</v>
      </c>
      <c r="E1043" t="s">
        <v>746</v>
      </c>
      <c r="F1043" t="s">
        <v>316</v>
      </c>
      <c r="G1043" s="2"/>
      <c r="H1043" t="s">
        <v>747</v>
      </c>
      <c r="I1043" s="2">
        <v>42825</v>
      </c>
      <c r="J1043" t="s">
        <v>1920</v>
      </c>
      <c r="K1043" s="3">
        <v>0</v>
      </c>
      <c r="L1043" s="3">
        <v>0</v>
      </c>
      <c r="M1043" s="3">
        <v>0</v>
      </c>
      <c r="N1043" s="3">
        <v>0</v>
      </c>
      <c r="O1043" s="3">
        <v>1412</v>
      </c>
      <c r="P1043" s="3">
        <v>-1065.81</v>
      </c>
      <c r="Q1043" s="3">
        <v>346.19</v>
      </c>
      <c r="R1043" s="3">
        <v>0</v>
      </c>
      <c r="S1043" s="3">
        <v>-1065.81</v>
      </c>
      <c r="T1043" s="3">
        <v>346.19</v>
      </c>
      <c r="U1043" s="3">
        <v>1412</v>
      </c>
    </row>
    <row r="1044" spans="1:21" hidden="1" x14ac:dyDescent="0.2">
      <c r="A1044" t="s">
        <v>1921</v>
      </c>
      <c r="B1044" t="s">
        <v>1</v>
      </c>
      <c r="C1044" t="s">
        <v>2</v>
      </c>
      <c r="D1044" t="s">
        <v>3</v>
      </c>
      <c r="E1044" t="s">
        <v>746</v>
      </c>
      <c r="F1044" t="s">
        <v>316</v>
      </c>
      <c r="G1044" s="2"/>
      <c r="H1044" t="s">
        <v>747</v>
      </c>
      <c r="I1044" s="2">
        <v>42825</v>
      </c>
      <c r="J1044" t="s">
        <v>1922</v>
      </c>
      <c r="K1044" s="3">
        <v>0</v>
      </c>
      <c r="L1044" s="3">
        <v>0</v>
      </c>
      <c r="M1044" s="3">
        <v>0</v>
      </c>
      <c r="N1044" s="3">
        <v>0</v>
      </c>
      <c r="O1044" s="3">
        <v>1225</v>
      </c>
      <c r="P1044" s="3">
        <v>-924.66</v>
      </c>
      <c r="Q1044" s="3">
        <v>300.33999999999997</v>
      </c>
      <c r="R1044" s="3">
        <v>0</v>
      </c>
      <c r="S1044" s="3">
        <v>-924.66</v>
      </c>
      <c r="T1044" s="3">
        <v>300.33999999999997</v>
      </c>
      <c r="U1044" s="3">
        <v>1225</v>
      </c>
    </row>
    <row r="1045" spans="1:21" hidden="1" x14ac:dyDescent="0.2">
      <c r="A1045" t="s">
        <v>1923</v>
      </c>
      <c r="B1045" t="s">
        <v>1</v>
      </c>
      <c r="C1045" t="s">
        <v>2</v>
      </c>
      <c r="D1045" t="s">
        <v>3</v>
      </c>
      <c r="E1045" t="s">
        <v>746</v>
      </c>
      <c r="F1045" t="s">
        <v>316</v>
      </c>
      <c r="G1045" s="2"/>
      <c r="H1045" t="s">
        <v>747</v>
      </c>
      <c r="I1045" s="2">
        <v>42825</v>
      </c>
      <c r="J1045" t="s">
        <v>1924</v>
      </c>
      <c r="K1045" s="3">
        <v>0</v>
      </c>
      <c r="L1045" s="3">
        <v>0</v>
      </c>
      <c r="M1045" s="3">
        <v>0</v>
      </c>
      <c r="N1045" s="3">
        <v>0</v>
      </c>
      <c r="O1045" s="3">
        <v>336</v>
      </c>
      <c r="P1045" s="3">
        <v>-253.62</v>
      </c>
      <c r="Q1045" s="3">
        <v>82.38</v>
      </c>
      <c r="R1045" s="3">
        <v>0</v>
      </c>
      <c r="S1045" s="3">
        <v>-253.62</v>
      </c>
      <c r="T1045" s="3">
        <v>82.38</v>
      </c>
      <c r="U1045" s="3">
        <v>336</v>
      </c>
    </row>
    <row r="1046" spans="1:21" hidden="1" x14ac:dyDescent="0.2">
      <c r="A1046" t="s">
        <v>1925</v>
      </c>
      <c r="B1046" t="s">
        <v>1</v>
      </c>
      <c r="C1046" t="s">
        <v>2</v>
      </c>
      <c r="D1046" t="s">
        <v>3</v>
      </c>
      <c r="E1046" t="s">
        <v>746</v>
      </c>
      <c r="F1046" t="s">
        <v>316</v>
      </c>
      <c r="G1046" s="2"/>
      <c r="H1046" t="s">
        <v>747</v>
      </c>
      <c r="I1046" s="2">
        <v>42825</v>
      </c>
      <c r="J1046" t="s">
        <v>1926</v>
      </c>
      <c r="K1046" s="3">
        <v>0</v>
      </c>
      <c r="L1046" s="3">
        <v>0</v>
      </c>
      <c r="M1046" s="3">
        <v>0</v>
      </c>
      <c r="N1046" s="3">
        <v>0</v>
      </c>
      <c r="O1046" s="3">
        <v>13718</v>
      </c>
      <c r="P1046" s="3">
        <v>-10354.69</v>
      </c>
      <c r="Q1046" s="3">
        <v>3363.31</v>
      </c>
      <c r="R1046" s="3">
        <v>0</v>
      </c>
      <c r="S1046" s="3">
        <v>-10354.69</v>
      </c>
      <c r="T1046" s="3">
        <v>3363.31</v>
      </c>
      <c r="U1046" s="3">
        <v>13718</v>
      </c>
    </row>
    <row r="1047" spans="1:21" hidden="1" x14ac:dyDescent="0.2">
      <c r="A1047" t="s">
        <v>1927</v>
      </c>
      <c r="B1047" t="s">
        <v>1</v>
      </c>
      <c r="C1047" t="s">
        <v>2</v>
      </c>
      <c r="D1047" t="s">
        <v>3</v>
      </c>
      <c r="E1047" t="s">
        <v>746</v>
      </c>
      <c r="F1047" t="s">
        <v>316</v>
      </c>
      <c r="G1047" s="2"/>
      <c r="H1047" t="s">
        <v>747</v>
      </c>
      <c r="I1047" s="2">
        <v>42825</v>
      </c>
      <c r="J1047" t="s">
        <v>1920</v>
      </c>
      <c r="K1047" s="3">
        <v>0</v>
      </c>
      <c r="L1047" s="3">
        <v>0</v>
      </c>
      <c r="M1047" s="3">
        <v>0</v>
      </c>
      <c r="N1047" s="3">
        <v>0</v>
      </c>
      <c r="O1047" s="3">
        <v>12704</v>
      </c>
      <c r="P1047" s="3">
        <v>-11793.21</v>
      </c>
      <c r="Q1047" s="3">
        <v>910.79</v>
      </c>
      <c r="R1047" s="3">
        <v>0</v>
      </c>
      <c r="S1047" s="3">
        <v>-11793.21</v>
      </c>
      <c r="T1047" s="3">
        <v>910.79</v>
      </c>
      <c r="U1047" s="3">
        <v>12704</v>
      </c>
    </row>
    <row r="1048" spans="1:21" hidden="1" x14ac:dyDescent="0.2">
      <c r="A1048" t="s">
        <v>1928</v>
      </c>
      <c r="B1048" t="s">
        <v>1</v>
      </c>
      <c r="C1048" t="s">
        <v>2</v>
      </c>
      <c r="D1048" t="s">
        <v>3</v>
      </c>
      <c r="E1048" t="s">
        <v>746</v>
      </c>
      <c r="F1048" t="s">
        <v>316</v>
      </c>
      <c r="G1048" s="2"/>
      <c r="H1048" t="s">
        <v>747</v>
      </c>
      <c r="I1048" s="2">
        <v>42825</v>
      </c>
      <c r="J1048" t="s">
        <v>1929</v>
      </c>
      <c r="K1048" s="3">
        <v>0</v>
      </c>
      <c r="L1048" s="3">
        <v>0</v>
      </c>
      <c r="M1048" s="3">
        <v>0</v>
      </c>
      <c r="N1048" s="3">
        <v>0</v>
      </c>
      <c r="O1048" s="3">
        <v>6690</v>
      </c>
      <c r="P1048" s="3">
        <v>-5049.78</v>
      </c>
      <c r="Q1048" s="3">
        <v>1640.22</v>
      </c>
      <c r="R1048" s="3">
        <v>0</v>
      </c>
      <c r="S1048" s="3">
        <v>-5049.78</v>
      </c>
      <c r="T1048" s="3">
        <v>1640.22</v>
      </c>
      <c r="U1048" s="3">
        <v>6690</v>
      </c>
    </row>
    <row r="1049" spans="1:21" hidden="1" x14ac:dyDescent="0.2">
      <c r="A1049" t="s">
        <v>1930</v>
      </c>
      <c r="B1049" t="s">
        <v>1</v>
      </c>
      <c r="C1049" t="s">
        <v>2</v>
      </c>
      <c r="D1049" t="s">
        <v>3</v>
      </c>
      <c r="E1049" t="s">
        <v>746</v>
      </c>
      <c r="F1049" t="s">
        <v>316</v>
      </c>
      <c r="G1049" s="2"/>
      <c r="H1049" t="s">
        <v>747</v>
      </c>
      <c r="I1049" s="2">
        <v>42825</v>
      </c>
      <c r="J1049" t="s">
        <v>1931</v>
      </c>
      <c r="K1049" s="3">
        <v>0</v>
      </c>
      <c r="L1049" s="3">
        <v>0</v>
      </c>
      <c r="M1049" s="3">
        <v>0</v>
      </c>
      <c r="N1049" s="3">
        <v>0</v>
      </c>
      <c r="O1049" s="3">
        <v>34322</v>
      </c>
      <c r="P1049" s="3">
        <v>-25907.119999999999</v>
      </c>
      <c r="Q1049" s="3">
        <v>8414.8799999999992</v>
      </c>
      <c r="R1049" s="3">
        <v>0</v>
      </c>
      <c r="S1049" s="3">
        <v>-25907.119999999999</v>
      </c>
      <c r="T1049" s="3">
        <v>8414.8799999999992</v>
      </c>
      <c r="U1049" s="3">
        <v>34322</v>
      </c>
    </row>
    <row r="1050" spans="1:21" hidden="1" x14ac:dyDescent="0.2">
      <c r="A1050" t="s">
        <v>1932</v>
      </c>
      <c r="B1050" t="s">
        <v>1</v>
      </c>
      <c r="C1050" t="s">
        <v>2</v>
      </c>
      <c r="D1050" t="s">
        <v>3</v>
      </c>
      <c r="E1050" t="s">
        <v>746</v>
      </c>
      <c r="F1050" t="s">
        <v>316</v>
      </c>
      <c r="G1050" s="2"/>
      <c r="H1050" t="s">
        <v>747</v>
      </c>
      <c r="I1050" s="2">
        <v>42825</v>
      </c>
      <c r="J1050" t="s">
        <v>1933</v>
      </c>
      <c r="K1050" s="3">
        <v>0</v>
      </c>
      <c r="L1050" s="3">
        <v>0</v>
      </c>
      <c r="M1050" s="3">
        <v>0</v>
      </c>
      <c r="N1050" s="3">
        <v>0</v>
      </c>
      <c r="O1050" s="3">
        <v>1</v>
      </c>
      <c r="P1050" s="3">
        <v>-0.75</v>
      </c>
      <c r="Q1050" s="3">
        <v>0.25</v>
      </c>
      <c r="R1050" s="3">
        <v>0</v>
      </c>
      <c r="S1050" s="3">
        <v>-0.75</v>
      </c>
      <c r="T1050" s="3">
        <v>0.25</v>
      </c>
      <c r="U1050" s="3">
        <v>1</v>
      </c>
    </row>
    <row r="1051" spans="1:21" hidden="1" x14ac:dyDescent="0.2">
      <c r="A1051" t="s">
        <v>1934</v>
      </c>
      <c r="B1051" t="s">
        <v>1</v>
      </c>
      <c r="C1051" t="s">
        <v>2</v>
      </c>
      <c r="D1051" t="s">
        <v>3</v>
      </c>
      <c r="E1051" t="s">
        <v>746</v>
      </c>
      <c r="F1051" t="s">
        <v>316</v>
      </c>
      <c r="G1051" s="2"/>
      <c r="H1051" t="s">
        <v>747</v>
      </c>
      <c r="I1051" s="2">
        <v>42825</v>
      </c>
      <c r="J1051" t="s">
        <v>1935</v>
      </c>
      <c r="K1051" s="3">
        <v>0</v>
      </c>
      <c r="L1051" s="3">
        <v>0</v>
      </c>
      <c r="M1051" s="3">
        <v>0</v>
      </c>
      <c r="N1051" s="3">
        <v>0</v>
      </c>
      <c r="O1051" s="3">
        <v>468</v>
      </c>
      <c r="P1051" s="3">
        <v>-353.26</v>
      </c>
      <c r="Q1051" s="3">
        <v>114.74</v>
      </c>
      <c r="R1051" s="3">
        <v>0</v>
      </c>
      <c r="S1051" s="3">
        <v>-353.26</v>
      </c>
      <c r="T1051" s="3">
        <v>114.74</v>
      </c>
      <c r="U1051" s="3">
        <v>468</v>
      </c>
    </row>
    <row r="1052" spans="1:21" hidden="1" x14ac:dyDescent="0.2">
      <c r="A1052" t="s">
        <v>1936</v>
      </c>
      <c r="B1052" t="s">
        <v>1</v>
      </c>
      <c r="C1052" t="s">
        <v>2</v>
      </c>
      <c r="D1052" t="s">
        <v>3</v>
      </c>
      <c r="E1052" t="s">
        <v>746</v>
      </c>
      <c r="F1052" t="s">
        <v>316</v>
      </c>
      <c r="G1052" s="2"/>
      <c r="H1052" t="s">
        <v>747</v>
      </c>
      <c r="I1052" s="2">
        <v>42825</v>
      </c>
      <c r="J1052" t="s">
        <v>1937</v>
      </c>
      <c r="K1052" s="3">
        <v>0</v>
      </c>
      <c r="L1052" s="3">
        <v>0</v>
      </c>
      <c r="M1052" s="3">
        <v>0</v>
      </c>
      <c r="N1052" s="3">
        <v>0</v>
      </c>
      <c r="O1052" s="3">
        <v>307</v>
      </c>
      <c r="P1052" s="3">
        <v>-231.73</v>
      </c>
      <c r="Q1052" s="3">
        <v>75.27</v>
      </c>
      <c r="R1052" s="3">
        <v>0</v>
      </c>
      <c r="S1052" s="3">
        <v>-231.73</v>
      </c>
      <c r="T1052" s="3">
        <v>75.27</v>
      </c>
      <c r="U1052" s="3">
        <v>307</v>
      </c>
    </row>
    <row r="1053" spans="1:21" hidden="1" x14ac:dyDescent="0.2">
      <c r="A1053" t="s">
        <v>1938</v>
      </c>
      <c r="B1053" t="s">
        <v>1</v>
      </c>
      <c r="C1053" t="s">
        <v>2</v>
      </c>
      <c r="D1053" t="s">
        <v>79</v>
      </c>
      <c r="E1053" t="s">
        <v>746</v>
      </c>
      <c r="F1053" t="s">
        <v>316</v>
      </c>
      <c r="G1053" s="2"/>
      <c r="H1053" t="s">
        <v>747</v>
      </c>
      <c r="I1053" s="2">
        <v>42825</v>
      </c>
      <c r="J1053" t="s">
        <v>1939</v>
      </c>
      <c r="K1053" s="3">
        <v>0</v>
      </c>
      <c r="L1053" s="3">
        <v>0</v>
      </c>
      <c r="M1053" s="3">
        <v>0</v>
      </c>
      <c r="N1053" s="3">
        <v>0</v>
      </c>
      <c r="O1053" s="3">
        <v>395025</v>
      </c>
      <c r="P1053" s="3">
        <v>-298174.90000000002</v>
      </c>
      <c r="Q1053" s="3">
        <v>96850.1</v>
      </c>
      <c r="R1053" s="3">
        <v>0</v>
      </c>
      <c r="S1053" s="3">
        <v>-298174.90000000002</v>
      </c>
      <c r="T1053" s="3">
        <v>96850.1</v>
      </c>
      <c r="U1053" s="3">
        <v>395025</v>
      </c>
    </row>
    <row r="1054" spans="1:21" hidden="1" x14ac:dyDescent="0.2">
      <c r="A1054" t="s">
        <v>1940</v>
      </c>
      <c r="B1054" t="s">
        <v>1</v>
      </c>
      <c r="C1054" t="s">
        <v>2</v>
      </c>
      <c r="D1054" t="s">
        <v>3</v>
      </c>
      <c r="E1054" t="s">
        <v>746</v>
      </c>
      <c r="F1054" t="s">
        <v>316</v>
      </c>
      <c r="G1054" s="2"/>
      <c r="H1054" t="s">
        <v>747</v>
      </c>
      <c r="I1054" s="2">
        <v>42916</v>
      </c>
      <c r="J1054" t="s">
        <v>1941</v>
      </c>
      <c r="K1054" s="3">
        <v>0</v>
      </c>
      <c r="L1054" s="3">
        <v>0</v>
      </c>
      <c r="M1054" s="3">
        <v>0</v>
      </c>
      <c r="N1054" s="3">
        <v>0</v>
      </c>
      <c r="O1054" s="3">
        <v>53650</v>
      </c>
      <c r="P1054" s="3">
        <v>-50967.5</v>
      </c>
      <c r="Q1054" s="3">
        <v>2682.5</v>
      </c>
      <c r="R1054" s="3">
        <v>0</v>
      </c>
      <c r="S1054" s="3">
        <v>-50967.5</v>
      </c>
      <c r="T1054" s="3">
        <v>2682.5</v>
      </c>
      <c r="U1054" s="3">
        <v>53650</v>
      </c>
    </row>
    <row r="1055" spans="1:21" hidden="1" x14ac:dyDescent="0.2">
      <c r="A1055" t="s">
        <v>1942</v>
      </c>
      <c r="B1055" t="s">
        <v>1</v>
      </c>
      <c r="C1055" t="s">
        <v>2</v>
      </c>
      <c r="D1055" t="s">
        <v>3</v>
      </c>
      <c r="E1055" t="s">
        <v>746</v>
      </c>
      <c r="F1055" t="s">
        <v>316</v>
      </c>
      <c r="G1055" s="2"/>
      <c r="H1055" t="s">
        <v>747</v>
      </c>
      <c r="I1055" s="2">
        <v>42916</v>
      </c>
      <c r="J1055" t="s">
        <v>1943</v>
      </c>
      <c r="K1055" s="3">
        <v>0</v>
      </c>
      <c r="L1055" s="3">
        <v>0</v>
      </c>
      <c r="M1055" s="3">
        <v>0</v>
      </c>
      <c r="N1055" s="3">
        <v>0</v>
      </c>
      <c r="O1055" s="3">
        <v>633968</v>
      </c>
      <c r="P1055" s="3">
        <v>-602269.6</v>
      </c>
      <c r="Q1055" s="3">
        <v>31698.400000000001</v>
      </c>
      <c r="R1055" s="3">
        <v>0</v>
      </c>
      <c r="S1055" s="3">
        <v>-602269.6</v>
      </c>
      <c r="T1055" s="3">
        <v>31698.400000000001</v>
      </c>
      <c r="U1055" s="3">
        <v>633968</v>
      </c>
    </row>
    <row r="1056" spans="1:21" hidden="1" x14ac:dyDescent="0.2">
      <c r="A1056" t="s">
        <v>1944</v>
      </c>
      <c r="B1056" t="s">
        <v>1</v>
      </c>
      <c r="C1056" t="s">
        <v>2</v>
      </c>
      <c r="D1056" t="s">
        <v>3</v>
      </c>
      <c r="E1056" t="s">
        <v>746</v>
      </c>
      <c r="F1056" t="s">
        <v>316</v>
      </c>
      <c r="G1056" s="2"/>
      <c r="H1056" t="s">
        <v>747</v>
      </c>
      <c r="I1056" s="2">
        <v>42916</v>
      </c>
      <c r="J1056" t="s">
        <v>1861</v>
      </c>
      <c r="K1056" s="3">
        <v>0</v>
      </c>
      <c r="L1056" s="3">
        <v>0</v>
      </c>
      <c r="M1056" s="3">
        <v>0</v>
      </c>
      <c r="N1056" s="3">
        <v>0</v>
      </c>
      <c r="O1056" s="3">
        <v>72135</v>
      </c>
      <c r="P1056" s="3">
        <v>-34328.65</v>
      </c>
      <c r="Q1056" s="3">
        <v>37806.35</v>
      </c>
      <c r="R1056" s="3">
        <v>-2143.33</v>
      </c>
      <c r="S1056" s="3">
        <v>-36471.980000000003</v>
      </c>
      <c r="T1056" s="3">
        <v>35663.019999999997</v>
      </c>
      <c r="U1056" s="3">
        <v>72135</v>
      </c>
    </row>
    <row r="1057" spans="1:21" hidden="1" x14ac:dyDescent="0.2">
      <c r="A1057" t="s">
        <v>1945</v>
      </c>
      <c r="B1057" t="s">
        <v>1</v>
      </c>
      <c r="C1057" t="s">
        <v>2</v>
      </c>
      <c r="D1057" t="s">
        <v>3</v>
      </c>
      <c r="E1057" t="s">
        <v>746</v>
      </c>
      <c r="F1057" t="s">
        <v>316</v>
      </c>
      <c r="G1057" s="2"/>
      <c r="H1057" t="s">
        <v>747</v>
      </c>
      <c r="I1057" s="2">
        <v>42916</v>
      </c>
      <c r="J1057" t="s">
        <v>1946</v>
      </c>
      <c r="K1057" s="3">
        <v>0</v>
      </c>
      <c r="L1057" s="3">
        <v>0</v>
      </c>
      <c r="M1057" s="3">
        <v>0</v>
      </c>
      <c r="N1057" s="3">
        <v>0</v>
      </c>
      <c r="O1057" s="3">
        <v>571750</v>
      </c>
      <c r="P1057" s="3">
        <v>-543162.5</v>
      </c>
      <c r="Q1057" s="3">
        <v>28587.5</v>
      </c>
      <c r="R1057" s="3">
        <v>0</v>
      </c>
      <c r="S1057" s="3">
        <v>-543162.5</v>
      </c>
      <c r="T1057" s="3">
        <v>28587.5</v>
      </c>
      <c r="U1057" s="3">
        <v>571750</v>
      </c>
    </row>
    <row r="1058" spans="1:21" hidden="1" x14ac:dyDescent="0.2">
      <c r="A1058" t="s">
        <v>1947</v>
      </c>
      <c r="B1058" t="s">
        <v>1</v>
      </c>
      <c r="C1058" t="s">
        <v>2</v>
      </c>
      <c r="D1058" t="s">
        <v>3</v>
      </c>
      <c r="E1058" t="s">
        <v>746</v>
      </c>
      <c r="F1058" t="s">
        <v>316</v>
      </c>
      <c r="G1058" s="2"/>
      <c r="H1058" t="s">
        <v>747</v>
      </c>
      <c r="I1058" s="2">
        <v>42916</v>
      </c>
      <c r="J1058" t="s">
        <v>1948</v>
      </c>
      <c r="K1058" s="3">
        <v>0</v>
      </c>
      <c r="L1058" s="3">
        <v>0</v>
      </c>
      <c r="M1058" s="3">
        <v>0</v>
      </c>
      <c r="N1058" s="3">
        <v>0</v>
      </c>
      <c r="O1058" s="3">
        <v>276150</v>
      </c>
      <c r="P1058" s="3">
        <v>-262342.5</v>
      </c>
      <c r="Q1058" s="3">
        <v>13807.5</v>
      </c>
      <c r="R1058" s="3">
        <v>0</v>
      </c>
      <c r="S1058" s="3">
        <v>-262342.5</v>
      </c>
      <c r="T1058" s="3">
        <v>13807.5</v>
      </c>
      <c r="U1058" s="3">
        <v>276150</v>
      </c>
    </row>
    <row r="1059" spans="1:21" hidden="1" x14ac:dyDescent="0.2">
      <c r="A1059" t="s">
        <v>1949</v>
      </c>
      <c r="B1059" t="s">
        <v>1</v>
      </c>
      <c r="C1059" t="s">
        <v>2</v>
      </c>
      <c r="D1059" t="s">
        <v>3</v>
      </c>
      <c r="E1059" t="s">
        <v>746</v>
      </c>
      <c r="F1059" t="s">
        <v>316</v>
      </c>
      <c r="G1059" s="2"/>
      <c r="H1059" t="s">
        <v>747</v>
      </c>
      <c r="I1059" s="2">
        <v>42916</v>
      </c>
      <c r="J1059" t="s">
        <v>1950</v>
      </c>
      <c r="K1059" s="3">
        <v>0</v>
      </c>
      <c r="L1059" s="3">
        <v>0</v>
      </c>
      <c r="M1059" s="3">
        <v>0</v>
      </c>
      <c r="N1059" s="3">
        <v>0</v>
      </c>
      <c r="O1059" s="3">
        <v>1721797</v>
      </c>
      <c r="P1059" s="3">
        <v>-1635707.15</v>
      </c>
      <c r="Q1059" s="3">
        <v>86089.85</v>
      </c>
      <c r="R1059" s="3">
        <v>0</v>
      </c>
      <c r="S1059" s="3">
        <v>-1635707.15</v>
      </c>
      <c r="T1059" s="3">
        <v>86089.85</v>
      </c>
      <c r="U1059" s="3">
        <v>1721797</v>
      </c>
    </row>
    <row r="1060" spans="1:21" hidden="1" x14ac:dyDescent="0.2">
      <c r="A1060" t="s">
        <v>1951</v>
      </c>
      <c r="B1060" t="s">
        <v>1</v>
      </c>
      <c r="C1060" t="s">
        <v>2</v>
      </c>
      <c r="D1060" t="s">
        <v>3</v>
      </c>
      <c r="E1060" t="s">
        <v>746</v>
      </c>
      <c r="F1060" t="s">
        <v>316</v>
      </c>
      <c r="G1060" s="2"/>
      <c r="H1060" t="s">
        <v>747</v>
      </c>
      <c r="I1060" s="2">
        <v>42916</v>
      </c>
      <c r="J1060" t="s">
        <v>1952</v>
      </c>
      <c r="K1060" s="3">
        <v>0</v>
      </c>
      <c r="L1060" s="3">
        <v>0</v>
      </c>
      <c r="M1060" s="3">
        <v>0</v>
      </c>
      <c r="N1060" s="3">
        <v>0</v>
      </c>
      <c r="O1060" s="3">
        <v>1046250</v>
      </c>
      <c r="P1060" s="3">
        <v>-993937.5</v>
      </c>
      <c r="Q1060" s="3">
        <v>52312.5</v>
      </c>
      <c r="R1060" s="3">
        <v>0</v>
      </c>
      <c r="S1060" s="3">
        <v>-993937.5</v>
      </c>
      <c r="T1060" s="3">
        <v>52312.5</v>
      </c>
      <c r="U1060" s="3">
        <v>1046250</v>
      </c>
    </row>
    <row r="1061" spans="1:21" hidden="1" x14ac:dyDescent="0.2">
      <c r="A1061" t="s">
        <v>1953</v>
      </c>
      <c r="B1061" t="s">
        <v>1</v>
      </c>
      <c r="C1061" t="s">
        <v>2</v>
      </c>
      <c r="D1061" t="s">
        <v>3</v>
      </c>
      <c r="E1061" t="s">
        <v>746</v>
      </c>
      <c r="F1061" t="s">
        <v>316</v>
      </c>
      <c r="G1061" s="2"/>
      <c r="H1061" t="s">
        <v>747</v>
      </c>
      <c r="I1061" s="2">
        <v>42916</v>
      </c>
      <c r="J1061" t="s">
        <v>1954</v>
      </c>
      <c r="K1061" s="3">
        <v>0</v>
      </c>
      <c r="L1061" s="3">
        <v>0</v>
      </c>
      <c r="M1061" s="3">
        <v>0</v>
      </c>
      <c r="N1061" s="3">
        <v>0</v>
      </c>
      <c r="O1061" s="3">
        <v>2157304</v>
      </c>
      <c r="P1061" s="3">
        <v>-2049438.8</v>
      </c>
      <c r="Q1061" s="3">
        <v>107865.2</v>
      </c>
      <c r="R1061" s="3">
        <v>0</v>
      </c>
      <c r="S1061" s="3">
        <v>-2049438.8</v>
      </c>
      <c r="T1061" s="3">
        <v>107865.2</v>
      </c>
      <c r="U1061" s="3">
        <v>2157304</v>
      </c>
    </row>
    <row r="1062" spans="1:21" hidden="1" x14ac:dyDescent="0.2">
      <c r="A1062" t="s">
        <v>1955</v>
      </c>
      <c r="B1062" t="s">
        <v>1</v>
      </c>
      <c r="C1062" t="s">
        <v>2</v>
      </c>
      <c r="D1062" t="s">
        <v>3</v>
      </c>
      <c r="E1062" t="s">
        <v>746</v>
      </c>
      <c r="F1062" t="s">
        <v>316</v>
      </c>
      <c r="G1062" s="2"/>
      <c r="H1062" t="s">
        <v>747</v>
      </c>
      <c r="I1062" s="2">
        <v>42916</v>
      </c>
      <c r="J1062" t="s">
        <v>1956</v>
      </c>
      <c r="K1062" s="3">
        <v>0</v>
      </c>
      <c r="L1062" s="3">
        <v>0</v>
      </c>
      <c r="M1062" s="3">
        <v>0</v>
      </c>
      <c r="N1062" s="3">
        <v>0</v>
      </c>
      <c r="O1062" s="3">
        <v>1702317</v>
      </c>
      <c r="P1062" s="3">
        <v>-1617201.15</v>
      </c>
      <c r="Q1062" s="3">
        <v>85115.85</v>
      </c>
      <c r="R1062" s="3">
        <v>0</v>
      </c>
      <c r="S1062" s="3">
        <v>-1617201.15</v>
      </c>
      <c r="T1062" s="3">
        <v>85115.85</v>
      </c>
      <c r="U1062" s="3">
        <v>1702317</v>
      </c>
    </row>
    <row r="1063" spans="1:21" hidden="1" x14ac:dyDescent="0.2">
      <c r="A1063" t="s">
        <v>1957</v>
      </c>
      <c r="B1063" t="s">
        <v>1</v>
      </c>
      <c r="C1063" t="s">
        <v>2</v>
      </c>
      <c r="D1063" t="s">
        <v>59</v>
      </c>
      <c r="E1063" t="s">
        <v>746</v>
      </c>
      <c r="F1063" t="s">
        <v>316</v>
      </c>
      <c r="G1063" s="2"/>
      <c r="H1063" t="s">
        <v>747</v>
      </c>
      <c r="I1063" s="2">
        <v>42978</v>
      </c>
      <c r="J1063" t="s">
        <v>1958</v>
      </c>
      <c r="K1063" s="3">
        <v>0</v>
      </c>
      <c r="L1063" s="3">
        <v>0</v>
      </c>
      <c r="M1063" s="3">
        <v>0</v>
      </c>
      <c r="N1063" s="3">
        <v>0</v>
      </c>
      <c r="O1063" s="3">
        <v>348928</v>
      </c>
      <c r="P1063" s="3">
        <v>-308897.56</v>
      </c>
      <c r="Q1063" s="3">
        <v>40030.44</v>
      </c>
      <c r="R1063" s="3">
        <v>-22584.04</v>
      </c>
      <c r="S1063" s="3">
        <v>-331481.59999999998</v>
      </c>
      <c r="T1063" s="3">
        <v>17446.400000000001</v>
      </c>
      <c r="U1063" s="3">
        <v>348928</v>
      </c>
    </row>
    <row r="1064" spans="1:21" hidden="1" x14ac:dyDescent="0.2">
      <c r="A1064" t="s">
        <v>1959</v>
      </c>
      <c r="B1064" t="s">
        <v>1</v>
      </c>
      <c r="C1064" t="s">
        <v>2</v>
      </c>
      <c r="D1064" t="s">
        <v>79</v>
      </c>
      <c r="E1064" t="s">
        <v>746</v>
      </c>
      <c r="F1064" t="s">
        <v>316</v>
      </c>
      <c r="G1064" s="2"/>
      <c r="H1064" t="s">
        <v>747</v>
      </c>
      <c r="I1064" s="2">
        <v>43014</v>
      </c>
      <c r="J1064" t="s">
        <v>1960</v>
      </c>
      <c r="K1064" s="3">
        <v>0</v>
      </c>
      <c r="L1064" s="3">
        <v>0</v>
      </c>
      <c r="M1064" s="3">
        <v>0</v>
      </c>
      <c r="N1064" s="3">
        <v>0</v>
      </c>
      <c r="O1064" s="3">
        <v>2113485</v>
      </c>
      <c r="P1064" s="3">
        <v>-901562.04</v>
      </c>
      <c r="Q1064" s="3">
        <v>1211922.96</v>
      </c>
      <c r="R1064" s="3">
        <v>-100818.48</v>
      </c>
      <c r="S1064" s="3">
        <v>-1002380.52</v>
      </c>
      <c r="T1064" s="3">
        <v>1111104.48</v>
      </c>
      <c r="U1064" s="3">
        <v>2113485</v>
      </c>
    </row>
    <row r="1065" spans="1:21" hidden="1" x14ac:dyDescent="0.2">
      <c r="A1065" t="s">
        <v>1961</v>
      </c>
      <c r="B1065" t="s">
        <v>1</v>
      </c>
      <c r="C1065" t="s">
        <v>2</v>
      </c>
      <c r="D1065" t="s">
        <v>79</v>
      </c>
      <c r="E1065" t="s">
        <v>746</v>
      </c>
      <c r="F1065" t="s">
        <v>316</v>
      </c>
      <c r="G1065" s="2"/>
      <c r="H1065" t="s">
        <v>747</v>
      </c>
      <c r="I1065" s="2">
        <v>43014</v>
      </c>
      <c r="J1065" t="s">
        <v>1960</v>
      </c>
      <c r="K1065" s="3">
        <v>0</v>
      </c>
      <c r="L1065" s="3">
        <v>0</v>
      </c>
      <c r="M1065" s="3">
        <v>0</v>
      </c>
      <c r="N1065" s="3">
        <v>0</v>
      </c>
      <c r="O1065" s="3">
        <v>33495</v>
      </c>
      <c r="P1065" s="3">
        <v>-14288.17</v>
      </c>
      <c r="Q1065" s="3">
        <v>19206.830000000002</v>
      </c>
      <c r="R1065" s="3">
        <v>-1597.79</v>
      </c>
      <c r="S1065" s="3">
        <v>-15885.96</v>
      </c>
      <c r="T1065" s="3">
        <v>17609.04</v>
      </c>
      <c r="U1065" s="3">
        <v>33495</v>
      </c>
    </row>
    <row r="1066" spans="1:21" hidden="1" x14ac:dyDescent="0.2">
      <c r="A1066" t="s">
        <v>1962</v>
      </c>
      <c r="B1066" t="s">
        <v>1</v>
      </c>
      <c r="C1066" t="s">
        <v>2</v>
      </c>
      <c r="D1066" t="s">
        <v>79</v>
      </c>
      <c r="E1066" t="s">
        <v>746</v>
      </c>
      <c r="F1066" t="s">
        <v>316</v>
      </c>
      <c r="G1066" s="2"/>
      <c r="H1066" t="s">
        <v>747</v>
      </c>
      <c r="I1066" s="2">
        <v>43185</v>
      </c>
      <c r="J1066" t="s">
        <v>1963</v>
      </c>
      <c r="K1066" s="3">
        <v>0</v>
      </c>
      <c r="L1066" s="3">
        <v>0</v>
      </c>
      <c r="M1066" s="3">
        <v>0</v>
      </c>
      <c r="N1066" s="3">
        <v>0</v>
      </c>
      <c r="O1066" s="3">
        <v>502900</v>
      </c>
      <c r="P1066" s="3">
        <v>-388884.51</v>
      </c>
      <c r="Q1066" s="3">
        <v>114015.49</v>
      </c>
      <c r="R1066" s="3">
        <v>-48547.16</v>
      </c>
      <c r="S1066" s="3">
        <v>-437431.67</v>
      </c>
      <c r="T1066" s="3">
        <v>65468.33</v>
      </c>
      <c r="U1066" s="3">
        <v>502900</v>
      </c>
    </row>
    <row r="1067" spans="1:21" hidden="1" x14ac:dyDescent="0.2">
      <c r="A1067" t="s">
        <v>1964</v>
      </c>
      <c r="B1067" t="s">
        <v>1</v>
      </c>
      <c r="C1067" t="s">
        <v>2</v>
      </c>
      <c r="D1067" t="s">
        <v>79</v>
      </c>
      <c r="E1067" t="s">
        <v>746</v>
      </c>
      <c r="F1067" t="s">
        <v>316</v>
      </c>
      <c r="G1067" s="2"/>
      <c r="H1067" t="s">
        <v>747</v>
      </c>
      <c r="I1067" s="2">
        <v>43185</v>
      </c>
      <c r="J1067" t="s">
        <v>1965</v>
      </c>
      <c r="K1067" s="3">
        <v>0</v>
      </c>
      <c r="L1067" s="3">
        <v>0</v>
      </c>
      <c r="M1067" s="3">
        <v>0</v>
      </c>
      <c r="N1067" s="3">
        <v>0</v>
      </c>
      <c r="O1067" s="3">
        <v>53000</v>
      </c>
      <c r="P1067" s="3">
        <v>-40984.050000000003</v>
      </c>
      <c r="Q1067" s="3">
        <v>12015.95</v>
      </c>
      <c r="R1067" s="3">
        <v>-5116.32</v>
      </c>
      <c r="S1067" s="3">
        <v>-46100.37</v>
      </c>
      <c r="T1067" s="3">
        <v>6899.63</v>
      </c>
      <c r="U1067" s="3">
        <v>53000</v>
      </c>
    </row>
    <row r="1068" spans="1:21" hidden="1" x14ac:dyDescent="0.2">
      <c r="A1068" t="s">
        <v>1966</v>
      </c>
      <c r="B1068" t="s">
        <v>1</v>
      </c>
      <c r="C1068" t="s">
        <v>2</v>
      </c>
      <c r="D1068" t="s">
        <v>79</v>
      </c>
      <c r="E1068" t="s">
        <v>746</v>
      </c>
      <c r="F1068" t="s">
        <v>316</v>
      </c>
      <c r="G1068" s="2"/>
      <c r="H1068" t="s">
        <v>747</v>
      </c>
      <c r="I1068" s="2">
        <v>43192</v>
      </c>
      <c r="J1068" t="s">
        <v>1967</v>
      </c>
      <c r="K1068" s="3">
        <v>0</v>
      </c>
      <c r="L1068" s="3">
        <v>0</v>
      </c>
      <c r="M1068" s="3">
        <v>0</v>
      </c>
      <c r="N1068" s="3">
        <v>0</v>
      </c>
      <c r="O1068" s="3">
        <v>139000</v>
      </c>
      <c r="P1068" s="3">
        <v>-52783.82</v>
      </c>
      <c r="Q1068" s="3">
        <v>86216.18</v>
      </c>
      <c r="R1068" s="3">
        <v>-6620.59</v>
      </c>
      <c r="S1068" s="3">
        <v>-59404.41</v>
      </c>
      <c r="T1068" s="3">
        <v>79595.59</v>
      </c>
      <c r="U1068" s="3">
        <v>139000</v>
      </c>
    </row>
    <row r="1069" spans="1:21" hidden="1" x14ac:dyDescent="0.2">
      <c r="A1069" t="s">
        <v>1968</v>
      </c>
      <c r="B1069" t="s">
        <v>1</v>
      </c>
      <c r="C1069" t="s">
        <v>2</v>
      </c>
      <c r="D1069" t="s">
        <v>79</v>
      </c>
      <c r="E1069" t="s">
        <v>746</v>
      </c>
      <c r="F1069" t="s">
        <v>316</v>
      </c>
      <c r="G1069" s="2"/>
      <c r="H1069" t="s">
        <v>747</v>
      </c>
      <c r="I1069" s="2">
        <v>43192</v>
      </c>
      <c r="J1069" t="s">
        <v>1969</v>
      </c>
      <c r="K1069" s="3">
        <v>0</v>
      </c>
      <c r="L1069" s="3">
        <v>0</v>
      </c>
      <c r="M1069" s="3">
        <v>0</v>
      </c>
      <c r="N1069" s="3">
        <v>0</v>
      </c>
      <c r="O1069" s="3">
        <v>3293341</v>
      </c>
      <c r="P1069" s="3">
        <v>-833741.59</v>
      </c>
      <c r="Q1069" s="3">
        <v>2459599.41</v>
      </c>
      <c r="R1069" s="3">
        <v>-104574.86</v>
      </c>
      <c r="S1069" s="3">
        <v>-938316.45</v>
      </c>
      <c r="T1069" s="3">
        <v>2355024.5499999998</v>
      </c>
      <c r="U1069" s="3">
        <v>3293341</v>
      </c>
    </row>
    <row r="1070" spans="1:21" hidden="1" x14ac:dyDescent="0.2">
      <c r="A1070" t="s">
        <v>1970</v>
      </c>
      <c r="B1070" t="s">
        <v>1</v>
      </c>
      <c r="C1070" t="s">
        <v>2</v>
      </c>
      <c r="D1070" t="s">
        <v>79</v>
      </c>
      <c r="E1070" t="s">
        <v>746</v>
      </c>
      <c r="F1070" t="s">
        <v>316</v>
      </c>
      <c r="G1070" s="2"/>
      <c r="H1070" t="s">
        <v>747</v>
      </c>
      <c r="I1070" s="2">
        <v>43223</v>
      </c>
      <c r="J1070" t="s">
        <v>1971</v>
      </c>
      <c r="K1070" s="3">
        <v>0</v>
      </c>
      <c r="L1070" s="3">
        <v>0</v>
      </c>
      <c r="M1070" s="3">
        <v>0</v>
      </c>
      <c r="N1070" s="3">
        <v>0</v>
      </c>
      <c r="O1070" s="3">
        <v>768000</v>
      </c>
      <c r="P1070" s="3">
        <v>-190295.67</v>
      </c>
      <c r="Q1070" s="3">
        <v>577704.32999999996</v>
      </c>
      <c r="R1070" s="3">
        <v>-24386.63</v>
      </c>
      <c r="S1070" s="3">
        <v>-214682.3</v>
      </c>
      <c r="T1070" s="3">
        <v>553317.69999999995</v>
      </c>
      <c r="U1070" s="3">
        <v>768000</v>
      </c>
    </row>
    <row r="1071" spans="1:21" hidden="1" x14ac:dyDescent="0.2">
      <c r="A1071" t="s">
        <v>1972</v>
      </c>
      <c r="B1071" t="s">
        <v>1</v>
      </c>
      <c r="C1071" t="s">
        <v>2</v>
      </c>
      <c r="D1071" t="s">
        <v>79</v>
      </c>
      <c r="E1071" t="s">
        <v>746</v>
      </c>
      <c r="F1071" t="s">
        <v>316</v>
      </c>
      <c r="G1071" s="2"/>
      <c r="H1071" t="s">
        <v>747</v>
      </c>
      <c r="I1071" s="2">
        <v>43270</v>
      </c>
      <c r="J1071" t="s">
        <v>1973</v>
      </c>
      <c r="K1071" s="3">
        <v>0</v>
      </c>
      <c r="L1071" s="3">
        <v>0</v>
      </c>
      <c r="M1071" s="3">
        <v>0</v>
      </c>
      <c r="N1071" s="3">
        <v>0</v>
      </c>
      <c r="O1071" s="3">
        <v>244356</v>
      </c>
      <c r="P1071" s="3">
        <v>-58553.95</v>
      </c>
      <c r="Q1071" s="3">
        <v>185802.05</v>
      </c>
      <c r="R1071" s="3">
        <v>-7759.14</v>
      </c>
      <c r="S1071" s="3">
        <v>-66313.09</v>
      </c>
      <c r="T1071" s="3">
        <v>178042.91</v>
      </c>
      <c r="U1071" s="3">
        <v>244356</v>
      </c>
    </row>
    <row r="1072" spans="1:21" hidden="1" x14ac:dyDescent="0.2">
      <c r="A1072" t="s">
        <v>1974</v>
      </c>
      <c r="B1072" t="s">
        <v>1</v>
      </c>
      <c r="C1072" t="s">
        <v>2</v>
      </c>
      <c r="D1072" t="s">
        <v>79</v>
      </c>
      <c r="E1072" t="s">
        <v>746</v>
      </c>
      <c r="F1072" t="s">
        <v>316</v>
      </c>
      <c r="G1072" s="2"/>
      <c r="H1072" t="s">
        <v>747</v>
      </c>
      <c r="I1072" s="2">
        <v>43270</v>
      </c>
      <c r="J1072" t="s">
        <v>1975</v>
      </c>
      <c r="K1072" s="3">
        <v>0</v>
      </c>
      <c r="L1072" s="3">
        <v>0</v>
      </c>
      <c r="M1072" s="3">
        <v>0</v>
      </c>
      <c r="N1072" s="3">
        <v>0</v>
      </c>
      <c r="O1072" s="3">
        <v>560741</v>
      </c>
      <c r="P1072" s="3">
        <v>-134367.89000000001</v>
      </c>
      <c r="Q1072" s="3">
        <v>426373.11</v>
      </c>
      <c r="R1072" s="3">
        <v>-17805.45</v>
      </c>
      <c r="S1072" s="3">
        <v>-152173.34</v>
      </c>
      <c r="T1072" s="3">
        <v>408567.66</v>
      </c>
      <c r="U1072" s="3">
        <v>560741</v>
      </c>
    </row>
    <row r="1073" spans="1:21" hidden="1" x14ac:dyDescent="0.2">
      <c r="A1073" t="s">
        <v>1976</v>
      </c>
      <c r="B1073" t="s">
        <v>1</v>
      </c>
      <c r="C1073" t="s">
        <v>2</v>
      </c>
      <c r="D1073" t="s">
        <v>79</v>
      </c>
      <c r="E1073" t="s">
        <v>746</v>
      </c>
      <c r="F1073" t="s">
        <v>316</v>
      </c>
      <c r="G1073" s="2"/>
      <c r="H1073" t="s">
        <v>747</v>
      </c>
      <c r="I1073" s="2">
        <v>43270</v>
      </c>
      <c r="J1073" t="s">
        <v>1977</v>
      </c>
      <c r="K1073" s="3">
        <v>0</v>
      </c>
      <c r="L1073" s="3">
        <v>0</v>
      </c>
      <c r="M1073" s="3">
        <v>0</v>
      </c>
      <c r="N1073" s="3">
        <v>0</v>
      </c>
      <c r="O1073" s="3">
        <v>351576</v>
      </c>
      <c r="P1073" s="3">
        <v>-84246.6</v>
      </c>
      <c r="Q1073" s="3">
        <v>267329.40000000002</v>
      </c>
      <c r="R1073" s="3">
        <v>-11163.74</v>
      </c>
      <c r="S1073" s="3">
        <v>-95410.34</v>
      </c>
      <c r="T1073" s="3">
        <v>256165.66</v>
      </c>
      <c r="U1073" s="3">
        <v>351576</v>
      </c>
    </row>
    <row r="1074" spans="1:21" hidden="1" x14ac:dyDescent="0.2">
      <c r="A1074" t="s">
        <v>1978</v>
      </c>
      <c r="B1074" t="s">
        <v>1</v>
      </c>
      <c r="C1074" t="s">
        <v>2</v>
      </c>
      <c r="D1074" t="s">
        <v>79</v>
      </c>
      <c r="E1074" t="s">
        <v>746</v>
      </c>
      <c r="F1074" t="s">
        <v>316</v>
      </c>
      <c r="G1074" s="2"/>
      <c r="H1074" t="s">
        <v>747</v>
      </c>
      <c r="I1074" s="2">
        <v>43270</v>
      </c>
      <c r="J1074" t="s">
        <v>1979</v>
      </c>
      <c r="K1074" s="3">
        <v>0</v>
      </c>
      <c r="L1074" s="3">
        <v>0</v>
      </c>
      <c r="M1074" s="3">
        <v>0</v>
      </c>
      <c r="N1074" s="3">
        <v>0</v>
      </c>
      <c r="O1074" s="3">
        <v>618327</v>
      </c>
      <c r="P1074" s="3">
        <v>-148166.96</v>
      </c>
      <c r="Q1074" s="3">
        <v>470160.04</v>
      </c>
      <c r="R1074" s="3">
        <v>-19634</v>
      </c>
      <c r="S1074" s="3">
        <v>-167800.95999999999</v>
      </c>
      <c r="T1074" s="3">
        <v>450526.04</v>
      </c>
      <c r="U1074" s="3">
        <v>618327</v>
      </c>
    </row>
    <row r="1075" spans="1:21" hidden="1" x14ac:dyDescent="0.2">
      <c r="A1075" t="s">
        <v>1980</v>
      </c>
      <c r="B1075" t="s">
        <v>1</v>
      </c>
      <c r="C1075" t="s">
        <v>2</v>
      </c>
      <c r="D1075" t="s">
        <v>79</v>
      </c>
      <c r="E1075" t="s">
        <v>746</v>
      </c>
      <c r="F1075" t="s">
        <v>316</v>
      </c>
      <c r="G1075" s="2"/>
      <c r="H1075" t="s">
        <v>747</v>
      </c>
      <c r="I1075" s="2">
        <v>43263</v>
      </c>
      <c r="J1075" t="s">
        <v>1981</v>
      </c>
      <c r="K1075" s="3">
        <v>0</v>
      </c>
      <c r="L1075" s="3">
        <v>0</v>
      </c>
      <c r="M1075" s="3">
        <v>0</v>
      </c>
      <c r="N1075" s="3">
        <v>0</v>
      </c>
      <c r="O1075" s="3">
        <v>41680</v>
      </c>
      <c r="P1075" s="3">
        <v>-15057.33</v>
      </c>
      <c r="Q1075" s="3">
        <v>26622.67</v>
      </c>
      <c r="R1075" s="3">
        <v>-1985.22</v>
      </c>
      <c r="S1075" s="3">
        <v>-17042.55</v>
      </c>
      <c r="T1075" s="3">
        <v>24637.45</v>
      </c>
      <c r="U1075" s="3">
        <v>41680</v>
      </c>
    </row>
    <row r="1076" spans="1:21" hidden="1" x14ac:dyDescent="0.2">
      <c r="A1076" t="s">
        <v>1982</v>
      </c>
      <c r="B1076" t="s">
        <v>1</v>
      </c>
      <c r="C1076" t="s">
        <v>2</v>
      </c>
      <c r="D1076" t="s">
        <v>79</v>
      </c>
      <c r="E1076" t="s">
        <v>746</v>
      </c>
      <c r="F1076" t="s">
        <v>316</v>
      </c>
      <c r="G1076" s="2"/>
      <c r="H1076" t="s">
        <v>747</v>
      </c>
      <c r="I1076" s="2">
        <v>43263</v>
      </c>
      <c r="J1076" t="s">
        <v>1983</v>
      </c>
      <c r="K1076" s="3">
        <v>0</v>
      </c>
      <c r="L1076" s="3">
        <v>0</v>
      </c>
      <c r="M1076" s="3">
        <v>0</v>
      </c>
      <c r="N1076" s="3">
        <v>0</v>
      </c>
      <c r="O1076" s="3">
        <v>16280</v>
      </c>
      <c r="P1076" s="3">
        <v>-5881.32</v>
      </c>
      <c r="Q1076" s="3">
        <v>10398.68</v>
      </c>
      <c r="R1076" s="3">
        <v>-775.42</v>
      </c>
      <c r="S1076" s="3">
        <v>-6656.74</v>
      </c>
      <c r="T1076" s="3">
        <v>9623.26</v>
      </c>
      <c r="U1076" s="3">
        <v>16280</v>
      </c>
    </row>
    <row r="1077" spans="1:21" hidden="1" x14ac:dyDescent="0.2">
      <c r="A1077" t="s">
        <v>1984</v>
      </c>
      <c r="B1077" t="s">
        <v>1</v>
      </c>
      <c r="C1077" t="s">
        <v>2</v>
      </c>
      <c r="D1077" t="s">
        <v>79</v>
      </c>
      <c r="E1077" t="s">
        <v>746</v>
      </c>
      <c r="F1077" t="s">
        <v>316</v>
      </c>
      <c r="G1077" s="2"/>
      <c r="H1077" t="s">
        <v>747</v>
      </c>
      <c r="I1077" s="2">
        <v>43263</v>
      </c>
      <c r="J1077" t="s">
        <v>1985</v>
      </c>
      <c r="K1077" s="3">
        <v>0</v>
      </c>
      <c r="L1077" s="3">
        <v>0</v>
      </c>
      <c r="M1077" s="3">
        <v>0</v>
      </c>
      <c r="N1077" s="3">
        <v>0</v>
      </c>
      <c r="O1077" s="3">
        <v>29422</v>
      </c>
      <c r="P1077" s="3">
        <v>-10629</v>
      </c>
      <c r="Q1077" s="3">
        <v>18793</v>
      </c>
      <c r="R1077" s="3">
        <v>-1401.37</v>
      </c>
      <c r="S1077" s="3">
        <v>-12030.37</v>
      </c>
      <c r="T1077" s="3">
        <v>17391.63</v>
      </c>
      <c r="U1077" s="3">
        <v>29422</v>
      </c>
    </row>
    <row r="1078" spans="1:21" hidden="1" x14ac:dyDescent="0.2">
      <c r="A1078" t="s">
        <v>1986</v>
      </c>
      <c r="B1078" t="s">
        <v>1</v>
      </c>
      <c r="C1078" t="s">
        <v>2</v>
      </c>
      <c r="D1078" t="s">
        <v>79</v>
      </c>
      <c r="E1078" t="s">
        <v>746</v>
      </c>
      <c r="F1078" t="s">
        <v>316</v>
      </c>
      <c r="G1078" s="2"/>
      <c r="H1078" t="s">
        <v>747</v>
      </c>
      <c r="I1078" s="2">
        <v>43263</v>
      </c>
      <c r="J1078" t="s">
        <v>1987</v>
      </c>
      <c r="K1078" s="3">
        <v>0</v>
      </c>
      <c r="L1078" s="3">
        <v>0</v>
      </c>
      <c r="M1078" s="3">
        <v>0</v>
      </c>
      <c r="N1078" s="3">
        <v>0</v>
      </c>
      <c r="O1078" s="3">
        <v>22265</v>
      </c>
      <c r="P1078" s="3">
        <v>-8043.46</v>
      </c>
      <c r="Q1078" s="3">
        <v>14221.54</v>
      </c>
      <c r="R1078" s="3">
        <v>-1060.49</v>
      </c>
      <c r="S1078" s="3">
        <v>-9103.9500000000007</v>
      </c>
      <c r="T1078" s="3">
        <v>13161.05</v>
      </c>
      <c r="U1078" s="3">
        <v>22265</v>
      </c>
    </row>
    <row r="1079" spans="1:21" hidden="1" x14ac:dyDescent="0.2">
      <c r="A1079" t="s">
        <v>1988</v>
      </c>
      <c r="B1079" t="s">
        <v>1</v>
      </c>
      <c r="C1079" t="s">
        <v>2</v>
      </c>
      <c r="D1079" t="s">
        <v>79</v>
      </c>
      <c r="E1079" t="s">
        <v>746</v>
      </c>
      <c r="F1079" t="s">
        <v>316</v>
      </c>
      <c r="G1079" s="2"/>
      <c r="H1079" t="s">
        <v>747</v>
      </c>
      <c r="I1079" s="2">
        <v>43263</v>
      </c>
      <c r="J1079" t="s">
        <v>1989</v>
      </c>
      <c r="K1079" s="3">
        <v>0</v>
      </c>
      <c r="L1079" s="3">
        <v>0</v>
      </c>
      <c r="M1079" s="3">
        <v>0</v>
      </c>
      <c r="N1079" s="3">
        <v>0</v>
      </c>
      <c r="O1079" s="3">
        <v>32853</v>
      </c>
      <c r="P1079" s="3">
        <v>-11868.48</v>
      </c>
      <c r="Q1079" s="3">
        <v>20984.52</v>
      </c>
      <c r="R1079" s="3">
        <v>-1564.79</v>
      </c>
      <c r="S1079" s="3">
        <v>-13433.27</v>
      </c>
      <c r="T1079" s="3">
        <v>19419.73</v>
      </c>
      <c r="U1079" s="3">
        <v>32853</v>
      </c>
    </row>
    <row r="1080" spans="1:21" hidden="1" x14ac:dyDescent="0.2">
      <c r="A1080" t="s">
        <v>1990</v>
      </c>
      <c r="B1080" t="s">
        <v>1</v>
      </c>
      <c r="C1080" t="s">
        <v>2</v>
      </c>
      <c r="D1080" t="s">
        <v>79</v>
      </c>
      <c r="E1080" t="s">
        <v>746</v>
      </c>
      <c r="F1080" t="s">
        <v>316</v>
      </c>
      <c r="G1080" s="2"/>
      <c r="H1080" t="s">
        <v>747</v>
      </c>
      <c r="I1080" s="2">
        <v>43281</v>
      </c>
      <c r="J1080" t="s">
        <v>1991</v>
      </c>
      <c r="K1080" s="3">
        <v>0</v>
      </c>
      <c r="L1080" s="3">
        <v>0</v>
      </c>
      <c r="M1080" s="3">
        <v>0</v>
      </c>
      <c r="N1080" s="3">
        <v>0</v>
      </c>
      <c r="O1080" s="3">
        <v>350000</v>
      </c>
      <c r="P1080" s="3">
        <v>-133821.64000000001</v>
      </c>
      <c r="Q1080" s="3">
        <v>216178.36</v>
      </c>
      <c r="R1080" s="3">
        <v>-15946.55</v>
      </c>
      <c r="S1080" s="3">
        <v>-149768.19</v>
      </c>
      <c r="T1080" s="3">
        <v>200231.81</v>
      </c>
      <c r="U1080" s="3">
        <v>350000</v>
      </c>
    </row>
    <row r="1081" spans="1:21" hidden="1" x14ac:dyDescent="0.2">
      <c r="A1081" t="s">
        <v>1992</v>
      </c>
      <c r="B1081" t="s">
        <v>1</v>
      </c>
      <c r="C1081" t="s">
        <v>2</v>
      </c>
      <c r="D1081" t="s">
        <v>79</v>
      </c>
      <c r="E1081" t="s">
        <v>746</v>
      </c>
      <c r="F1081" t="s">
        <v>316</v>
      </c>
      <c r="G1081" s="2"/>
      <c r="H1081" t="s">
        <v>747</v>
      </c>
      <c r="I1081" s="2">
        <v>43312</v>
      </c>
      <c r="J1081" t="s">
        <v>1993</v>
      </c>
      <c r="K1081" s="3">
        <v>0</v>
      </c>
      <c r="L1081" s="3">
        <v>0</v>
      </c>
      <c r="M1081" s="3">
        <v>0</v>
      </c>
      <c r="N1081" s="3">
        <v>0</v>
      </c>
      <c r="O1081" s="3">
        <v>112500</v>
      </c>
      <c r="P1081" s="3">
        <v>-39207.019999999997</v>
      </c>
      <c r="Q1081" s="3">
        <v>73292.98</v>
      </c>
      <c r="R1081" s="3">
        <v>-5358.39</v>
      </c>
      <c r="S1081" s="3">
        <v>-44565.41</v>
      </c>
      <c r="T1081" s="3">
        <v>67934.59</v>
      </c>
      <c r="U1081" s="3">
        <v>112500</v>
      </c>
    </row>
    <row r="1082" spans="1:21" hidden="1" x14ac:dyDescent="0.2">
      <c r="A1082" t="s">
        <v>1994</v>
      </c>
      <c r="B1082" t="s">
        <v>1</v>
      </c>
      <c r="C1082" t="s">
        <v>2</v>
      </c>
      <c r="D1082" t="s">
        <v>79</v>
      </c>
      <c r="E1082" t="s">
        <v>746</v>
      </c>
      <c r="F1082" t="s">
        <v>316</v>
      </c>
      <c r="G1082" s="2"/>
      <c r="H1082" t="s">
        <v>747</v>
      </c>
      <c r="I1082" s="2">
        <v>43353</v>
      </c>
      <c r="J1082" t="s">
        <v>1995</v>
      </c>
      <c r="K1082" s="3">
        <v>0</v>
      </c>
      <c r="L1082" s="3">
        <v>0</v>
      </c>
      <c r="M1082" s="3">
        <v>0</v>
      </c>
      <c r="N1082" s="3">
        <v>0</v>
      </c>
      <c r="O1082" s="3">
        <v>110000</v>
      </c>
      <c r="P1082" s="3">
        <v>-74323.839999999997</v>
      </c>
      <c r="Q1082" s="3">
        <v>35676.160000000003</v>
      </c>
      <c r="R1082" s="3">
        <v>-10478.629999999999</v>
      </c>
      <c r="S1082" s="3">
        <v>-84802.47</v>
      </c>
      <c r="T1082" s="3">
        <v>25197.53</v>
      </c>
      <c r="U1082" s="3">
        <v>110000</v>
      </c>
    </row>
    <row r="1083" spans="1:21" hidden="1" x14ac:dyDescent="0.2">
      <c r="A1083" t="s">
        <v>1996</v>
      </c>
      <c r="B1083" t="s">
        <v>1</v>
      </c>
      <c r="C1083" t="s">
        <v>2</v>
      </c>
      <c r="D1083" t="s">
        <v>79</v>
      </c>
      <c r="E1083" t="s">
        <v>746</v>
      </c>
      <c r="F1083" t="s">
        <v>316</v>
      </c>
      <c r="G1083" s="2"/>
      <c r="H1083" t="s">
        <v>747</v>
      </c>
      <c r="I1083" s="2">
        <v>43353</v>
      </c>
      <c r="J1083" t="s">
        <v>1997</v>
      </c>
      <c r="K1083" s="3">
        <v>0</v>
      </c>
      <c r="L1083" s="3">
        <v>0</v>
      </c>
      <c r="M1083" s="3">
        <v>0</v>
      </c>
      <c r="N1083" s="3">
        <v>0</v>
      </c>
      <c r="O1083" s="3">
        <v>2946014</v>
      </c>
      <c r="P1083" s="3">
        <v>-995268.46</v>
      </c>
      <c r="Q1083" s="3">
        <v>1950745.54</v>
      </c>
      <c r="R1083" s="3">
        <v>-140319.04999999999</v>
      </c>
      <c r="S1083" s="3">
        <v>-1135587.51</v>
      </c>
      <c r="T1083" s="3">
        <v>1810426.49</v>
      </c>
      <c r="U1083" s="3">
        <v>2946014</v>
      </c>
    </row>
    <row r="1084" spans="1:21" hidden="1" x14ac:dyDescent="0.2">
      <c r="A1084" t="s">
        <v>1998</v>
      </c>
      <c r="B1084" t="s">
        <v>1</v>
      </c>
      <c r="C1084" t="s">
        <v>2</v>
      </c>
      <c r="D1084" t="s">
        <v>79</v>
      </c>
      <c r="E1084" t="s">
        <v>746</v>
      </c>
      <c r="F1084" t="s">
        <v>316</v>
      </c>
      <c r="G1084" s="2"/>
      <c r="H1084" t="s">
        <v>747</v>
      </c>
      <c r="I1084" s="2">
        <v>43353</v>
      </c>
      <c r="J1084" t="s">
        <v>1999</v>
      </c>
      <c r="K1084" s="3">
        <v>0</v>
      </c>
      <c r="L1084" s="3">
        <v>0</v>
      </c>
      <c r="M1084" s="3">
        <v>0</v>
      </c>
      <c r="N1084" s="3">
        <v>0</v>
      </c>
      <c r="O1084" s="3">
        <v>1297055</v>
      </c>
      <c r="P1084" s="3">
        <v>-438191.38</v>
      </c>
      <c r="Q1084" s="3">
        <v>858863.62</v>
      </c>
      <c r="R1084" s="3">
        <v>-61778.91</v>
      </c>
      <c r="S1084" s="3">
        <v>-499970.29</v>
      </c>
      <c r="T1084" s="3">
        <v>797084.71</v>
      </c>
      <c r="U1084" s="3">
        <v>1297055</v>
      </c>
    </row>
    <row r="1085" spans="1:21" hidden="1" x14ac:dyDescent="0.2">
      <c r="A1085" t="s">
        <v>2000</v>
      </c>
      <c r="B1085" t="s">
        <v>1</v>
      </c>
      <c r="C1085" t="s">
        <v>2</v>
      </c>
      <c r="D1085" t="s">
        <v>79</v>
      </c>
      <c r="E1085" t="s">
        <v>746</v>
      </c>
      <c r="F1085" t="s">
        <v>316</v>
      </c>
      <c r="G1085" s="2"/>
      <c r="H1085" t="s">
        <v>747</v>
      </c>
      <c r="I1085" s="2">
        <v>43353</v>
      </c>
      <c r="J1085" t="s">
        <v>2001</v>
      </c>
      <c r="K1085" s="3">
        <v>0</v>
      </c>
      <c r="L1085" s="3">
        <v>0</v>
      </c>
      <c r="M1085" s="3">
        <v>0</v>
      </c>
      <c r="N1085" s="3">
        <v>0</v>
      </c>
      <c r="O1085" s="3">
        <v>31140</v>
      </c>
      <c r="P1085" s="3">
        <v>-21040.400000000001</v>
      </c>
      <c r="Q1085" s="3">
        <v>10099.6</v>
      </c>
      <c r="R1085" s="3">
        <v>-2966.41</v>
      </c>
      <c r="S1085" s="3">
        <v>-24006.81</v>
      </c>
      <c r="T1085" s="3">
        <v>7133.19</v>
      </c>
      <c r="U1085" s="3">
        <v>31140</v>
      </c>
    </row>
    <row r="1086" spans="1:21" hidden="1" x14ac:dyDescent="0.2">
      <c r="A1086" t="s">
        <v>2002</v>
      </c>
      <c r="B1086" t="s">
        <v>1</v>
      </c>
      <c r="C1086" t="s">
        <v>2</v>
      </c>
      <c r="D1086" t="s">
        <v>79</v>
      </c>
      <c r="E1086" t="s">
        <v>746</v>
      </c>
      <c r="F1086" t="s">
        <v>316</v>
      </c>
      <c r="G1086" s="2"/>
      <c r="H1086" t="s">
        <v>747</v>
      </c>
      <c r="I1086" s="2">
        <v>43353</v>
      </c>
      <c r="J1086" t="s">
        <v>2003</v>
      </c>
      <c r="K1086" s="3">
        <v>0</v>
      </c>
      <c r="L1086" s="3">
        <v>0</v>
      </c>
      <c r="M1086" s="3">
        <v>0</v>
      </c>
      <c r="N1086" s="3">
        <v>0</v>
      </c>
      <c r="O1086" s="3">
        <v>310000</v>
      </c>
      <c r="P1086" s="3">
        <v>-104729.04</v>
      </c>
      <c r="Q1086" s="3">
        <v>205270.96</v>
      </c>
      <c r="R1086" s="3">
        <v>-14765.34</v>
      </c>
      <c r="S1086" s="3">
        <v>-119494.38</v>
      </c>
      <c r="T1086" s="3">
        <v>190505.62</v>
      </c>
      <c r="U1086" s="3">
        <v>310000</v>
      </c>
    </row>
    <row r="1087" spans="1:21" hidden="1" x14ac:dyDescent="0.2">
      <c r="A1087" t="s">
        <v>2004</v>
      </c>
      <c r="B1087" t="s">
        <v>1</v>
      </c>
      <c r="C1087" t="s">
        <v>2</v>
      </c>
      <c r="D1087" t="s">
        <v>79</v>
      </c>
      <c r="E1087" t="s">
        <v>746</v>
      </c>
      <c r="F1087" t="s">
        <v>316</v>
      </c>
      <c r="G1087" s="2"/>
      <c r="H1087" t="s">
        <v>747</v>
      </c>
      <c r="I1087" s="2">
        <v>43383</v>
      </c>
      <c r="J1087" t="s">
        <v>2005</v>
      </c>
      <c r="K1087" s="3">
        <v>0</v>
      </c>
      <c r="L1087" s="3">
        <v>0</v>
      </c>
      <c r="M1087" s="3">
        <v>0</v>
      </c>
      <c r="N1087" s="3">
        <v>0</v>
      </c>
      <c r="O1087" s="3">
        <v>62500</v>
      </c>
      <c r="P1087" s="3">
        <v>-41253.42</v>
      </c>
      <c r="Q1087" s="3">
        <v>21246.58</v>
      </c>
      <c r="R1087" s="3">
        <v>-5953.77</v>
      </c>
      <c r="S1087" s="3">
        <v>-47207.19</v>
      </c>
      <c r="T1087" s="3">
        <v>15292.81</v>
      </c>
      <c r="U1087" s="3">
        <v>62500</v>
      </c>
    </row>
    <row r="1088" spans="1:21" hidden="1" x14ac:dyDescent="0.2">
      <c r="A1088" t="s">
        <v>2006</v>
      </c>
      <c r="B1088" t="s">
        <v>1</v>
      </c>
      <c r="C1088" t="s">
        <v>2</v>
      </c>
      <c r="D1088" t="s">
        <v>79</v>
      </c>
      <c r="E1088" t="s">
        <v>746</v>
      </c>
      <c r="F1088" t="s">
        <v>316</v>
      </c>
      <c r="G1088" s="2"/>
      <c r="H1088" t="s">
        <v>747</v>
      </c>
      <c r="I1088" s="2">
        <v>43405</v>
      </c>
      <c r="J1088" t="s">
        <v>2007</v>
      </c>
      <c r="K1088" s="3">
        <v>0</v>
      </c>
      <c r="L1088" s="3">
        <v>0</v>
      </c>
      <c r="M1088" s="3">
        <v>0</v>
      </c>
      <c r="N1088" s="3">
        <v>0</v>
      </c>
      <c r="O1088" s="3">
        <v>2122130.1</v>
      </c>
      <c r="P1088" s="3">
        <v>-688209.7</v>
      </c>
      <c r="Q1088" s="3">
        <v>1433920.4</v>
      </c>
      <c r="R1088" s="3">
        <v>-101077.35</v>
      </c>
      <c r="S1088" s="3">
        <v>-789287.05</v>
      </c>
      <c r="T1088" s="3">
        <v>1332843.05</v>
      </c>
      <c r="U1088" s="3">
        <v>2122130.1</v>
      </c>
    </row>
    <row r="1089" spans="1:21" hidden="1" x14ac:dyDescent="0.2">
      <c r="A1089" t="s">
        <v>2008</v>
      </c>
      <c r="B1089" t="s">
        <v>1</v>
      </c>
      <c r="C1089" t="s">
        <v>2</v>
      </c>
      <c r="D1089" t="s">
        <v>79</v>
      </c>
      <c r="E1089" t="s">
        <v>746</v>
      </c>
      <c r="F1089" t="s">
        <v>316</v>
      </c>
      <c r="G1089" s="2"/>
      <c r="H1089" t="s">
        <v>747</v>
      </c>
      <c r="I1089" s="2">
        <v>43431</v>
      </c>
      <c r="J1089" t="s">
        <v>2009</v>
      </c>
      <c r="K1089" s="3">
        <v>0</v>
      </c>
      <c r="L1089" s="3">
        <v>0</v>
      </c>
      <c r="M1089" s="3">
        <v>0</v>
      </c>
      <c r="N1089" s="3">
        <v>0</v>
      </c>
      <c r="O1089" s="3">
        <v>45039</v>
      </c>
      <c r="P1089" s="3">
        <v>-28602.85</v>
      </c>
      <c r="Q1089" s="3">
        <v>16436.150000000001</v>
      </c>
      <c r="R1089" s="3">
        <v>-4290.43</v>
      </c>
      <c r="S1089" s="3">
        <v>-32893.279999999999</v>
      </c>
      <c r="T1089" s="3">
        <v>12145.72</v>
      </c>
      <c r="U1089" s="3">
        <v>45039</v>
      </c>
    </row>
    <row r="1090" spans="1:21" hidden="1" x14ac:dyDescent="0.2">
      <c r="A1090" t="s">
        <v>2010</v>
      </c>
      <c r="B1090" t="s">
        <v>1</v>
      </c>
      <c r="C1090" t="s">
        <v>2</v>
      </c>
      <c r="D1090" t="s">
        <v>79</v>
      </c>
      <c r="E1090" t="s">
        <v>746</v>
      </c>
      <c r="F1090" t="s">
        <v>316</v>
      </c>
      <c r="G1090" s="2"/>
      <c r="H1090" t="s">
        <v>747</v>
      </c>
      <c r="I1090" s="2">
        <v>43435</v>
      </c>
      <c r="J1090" t="s">
        <v>2011</v>
      </c>
      <c r="K1090" s="3">
        <v>0</v>
      </c>
      <c r="L1090" s="3">
        <v>0</v>
      </c>
      <c r="M1090" s="3">
        <v>0</v>
      </c>
      <c r="N1090" s="3">
        <v>0</v>
      </c>
      <c r="O1090" s="3">
        <v>15800</v>
      </c>
      <c r="P1090" s="3">
        <v>-10001.18</v>
      </c>
      <c r="Q1090" s="3">
        <v>5798.82</v>
      </c>
      <c r="R1090" s="3">
        <v>-1505.11</v>
      </c>
      <c r="S1090" s="3">
        <v>-11506.29</v>
      </c>
      <c r="T1090" s="3">
        <v>4293.71</v>
      </c>
      <c r="U1090" s="3">
        <v>15800</v>
      </c>
    </row>
    <row r="1091" spans="1:21" hidden="1" x14ac:dyDescent="0.2">
      <c r="A1091" t="s">
        <v>2012</v>
      </c>
      <c r="B1091" t="s">
        <v>1</v>
      </c>
      <c r="C1091" t="s">
        <v>2</v>
      </c>
      <c r="D1091" t="s">
        <v>79</v>
      </c>
      <c r="E1091" t="s">
        <v>746</v>
      </c>
      <c r="F1091" t="s">
        <v>316</v>
      </c>
      <c r="G1091" s="2"/>
      <c r="H1091" t="s">
        <v>747</v>
      </c>
      <c r="I1091" s="2">
        <v>43525</v>
      </c>
      <c r="J1091" t="s">
        <v>2013</v>
      </c>
      <c r="K1091" s="3">
        <v>0</v>
      </c>
      <c r="L1091" s="3">
        <v>0</v>
      </c>
      <c r="M1091" s="3">
        <v>0</v>
      </c>
      <c r="N1091" s="3">
        <v>0</v>
      </c>
      <c r="O1091" s="3">
        <v>1888543.6</v>
      </c>
      <c r="P1091" s="3">
        <v>-525461.18999999994</v>
      </c>
      <c r="Q1091" s="3">
        <v>1363082.41</v>
      </c>
      <c r="R1091" s="3">
        <v>-91982.53</v>
      </c>
      <c r="S1091" s="3">
        <v>-617443.72</v>
      </c>
      <c r="T1091" s="3">
        <v>1271099.8799999999</v>
      </c>
      <c r="U1091" s="3">
        <v>1888543.6</v>
      </c>
    </row>
    <row r="1092" spans="1:21" hidden="1" x14ac:dyDescent="0.2">
      <c r="A1092" t="s">
        <v>2014</v>
      </c>
      <c r="B1092" t="s">
        <v>1</v>
      </c>
      <c r="C1092" t="s">
        <v>2</v>
      </c>
      <c r="D1092" t="s">
        <v>79</v>
      </c>
      <c r="E1092" t="s">
        <v>746</v>
      </c>
      <c r="F1092" t="s">
        <v>316</v>
      </c>
      <c r="G1092" s="2"/>
      <c r="H1092" t="s">
        <v>747</v>
      </c>
      <c r="I1092" s="2">
        <v>43525</v>
      </c>
      <c r="J1092" t="s">
        <v>2015</v>
      </c>
      <c r="K1092" s="3">
        <v>0</v>
      </c>
      <c r="L1092" s="3">
        <v>0</v>
      </c>
      <c r="M1092" s="3">
        <v>0</v>
      </c>
      <c r="N1092" s="3">
        <v>0</v>
      </c>
      <c r="O1092" s="3">
        <v>8410997.0600000005</v>
      </c>
      <c r="P1092" s="3">
        <v>-1643332.15</v>
      </c>
      <c r="Q1092" s="3">
        <v>6767664.9100000001</v>
      </c>
      <c r="R1092" s="3">
        <v>-267077.96000000002</v>
      </c>
      <c r="S1092" s="3">
        <v>-1910410.11</v>
      </c>
      <c r="T1092" s="3">
        <v>6500586.9500000002</v>
      </c>
      <c r="U1092" s="3">
        <v>8410997.0600000005</v>
      </c>
    </row>
    <row r="1093" spans="1:21" hidden="1" x14ac:dyDescent="0.2">
      <c r="A1093" t="s">
        <v>2016</v>
      </c>
      <c r="B1093" t="s">
        <v>1</v>
      </c>
      <c r="C1093" t="s">
        <v>2</v>
      </c>
      <c r="D1093" t="s">
        <v>314</v>
      </c>
      <c r="E1093" t="s">
        <v>746</v>
      </c>
      <c r="F1093" t="s">
        <v>316</v>
      </c>
      <c r="G1093" s="2"/>
      <c r="H1093" t="s">
        <v>747</v>
      </c>
      <c r="I1093" s="2">
        <v>43525</v>
      </c>
      <c r="J1093" t="s">
        <v>2017</v>
      </c>
      <c r="K1093" s="3">
        <v>0</v>
      </c>
      <c r="L1093" s="3">
        <v>0</v>
      </c>
      <c r="M1093" s="3">
        <v>0</v>
      </c>
      <c r="N1093" s="3">
        <v>0</v>
      </c>
      <c r="O1093" s="3">
        <v>446362</v>
      </c>
      <c r="P1093" s="3">
        <v>-218024.39</v>
      </c>
      <c r="Q1093" s="3">
        <v>228337.61</v>
      </c>
      <c r="R1093" s="3">
        <v>-35433.81</v>
      </c>
      <c r="S1093" s="3">
        <v>-253458.2</v>
      </c>
      <c r="T1093" s="3">
        <v>192903.8</v>
      </c>
      <c r="U1093" s="3">
        <v>446362</v>
      </c>
    </row>
    <row r="1094" spans="1:21" hidden="1" x14ac:dyDescent="0.2">
      <c r="A1094" t="s">
        <v>2018</v>
      </c>
      <c r="B1094" t="s">
        <v>1</v>
      </c>
      <c r="C1094" t="s">
        <v>2</v>
      </c>
      <c r="D1094" t="s">
        <v>314</v>
      </c>
      <c r="E1094" t="s">
        <v>746</v>
      </c>
      <c r="F1094" t="s">
        <v>316</v>
      </c>
      <c r="G1094" s="2"/>
      <c r="H1094" t="s">
        <v>747</v>
      </c>
      <c r="I1094" s="2">
        <v>43525</v>
      </c>
      <c r="J1094" t="s">
        <v>2019</v>
      </c>
      <c r="K1094" s="3">
        <v>0</v>
      </c>
      <c r="L1094" s="3">
        <v>0</v>
      </c>
      <c r="M1094" s="3">
        <v>0</v>
      </c>
      <c r="N1094" s="3">
        <v>0</v>
      </c>
      <c r="O1094" s="3">
        <v>974906</v>
      </c>
      <c r="P1094" s="3">
        <v>-476190.39</v>
      </c>
      <c r="Q1094" s="3">
        <v>498715.61</v>
      </c>
      <c r="R1094" s="3">
        <v>-77391.509999999995</v>
      </c>
      <c r="S1094" s="3">
        <v>-553581.9</v>
      </c>
      <c r="T1094" s="3">
        <v>421324.1</v>
      </c>
      <c r="U1094" s="3">
        <v>974906</v>
      </c>
    </row>
    <row r="1095" spans="1:21" hidden="1" x14ac:dyDescent="0.2">
      <c r="A1095" t="s">
        <v>2020</v>
      </c>
      <c r="B1095" t="s">
        <v>1</v>
      </c>
      <c r="C1095" t="s">
        <v>2</v>
      </c>
      <c r="D1095" t="s">
        <v>314</v>
      </c>
      <c r="E1095" t="s">
        <v>746</v>
      </c>
      <c r="F1095" t="s">
        <v>316</v>
      </c>
      <c r="G1095" s="2"/>
      <c r="H1095" t="s">
        <v>747</v>
      </c>
      <c r="I1095" s="2">
        <v>43525</v>
      </c>
      <c r="J1095" t="s">
        <v>2021</v>
      </c>
      <c r="K1095" s="3">
        <v>0</v>
      </c>
      <c r="L1095" s="3">
        <v>0</v>
      </c>
      <c r="M1095" s="3">
        <v>0</v>
      </c>
      <c r="N1095" s="3">
        <v>0</v>
      </c>
      <c r="O1095" s="3">
        <v>370000</v>
      </c>
      <c r="P1095" s="3">
        <v>-180725.57</v>
      </c>
      <c r="Q1095" s="3">
        <v>189274.43</v>
      </c>
      <c r="R1095" s="3">
        <v>-29371.919999999998</v>
      </c>
      <c r="S1095" s="3">
        <v>-210097.49</v>
      </c>
      <c r="T1095" s="3">
        <v>159902.51</v>
      </c>
      <c r="U1095" s="3">
        <v>370000</v>
      </c>
    </row>
    <row r="1096" spans="1:21" hidden="1" x14ac:dyDescent="0.2">
      <c r="A1096" t="s">
        <v>2022</v>
      </c>
      <c r="B1096" t="s">
        <v>1</v>
      </c>
      <c r="C1096" t="s">
        <v>2</v>
      </c>
      <c r="D1096" t="s">
        <v>314</v>
      </c>
      <c r="E1096" t="s">
        <v>746</v>
      </c>
      <c r="F1096" t="s">
        <v>316</v>
      </c>
      <c r="G1096" s="2"/>
      <c r="H1096" t="s">
        <v>747</v>
      </c>
      <c r="I1096" s="2">
        <v>43525</v>
      </c>
      <c r="J1096" t="s">
        <v>2023</v>
      </c>
      <c r="K1096" s="3">
        <v>0</v>
      </c>
      <c r="L1096" s="3">
        <v>0</v>
      </c>
      <c r="M1096" s="3">
        <v>0</v>
      </c>
      <c r="N1096" s="3">
        <v>0</v>
      </c>
      <c r="O1096" s="3">
        <v>728208</v>
      </c>
      <c r="P1096" s="3">
        <v>-355691.37</v>
      </c>
      <c r="Q1096" s="3">
        <v>372516.63</v>
      </c>
      <c r="R1096" s="3">
        <v>-57807.74</v>
      </c>
      <c r="S1096" s="3">
        <v>-413499.11</v>
      </c>
      <c r="T1096" s="3">
        <v>314708.89</v>
      </c>
      <c r="U1096" s="3">
        <v>728208</v>
      </c>
    </row>
    <row r="1097" spans="1:21" hidden="1" x14ac:dyDescent="0.2">
      <c r="A1097" t="s">
        <v>2024</v>
      </c>
      <c r="B1097" t="s">
        <v>1</v>
      </c>
      <c r="C1097" t="s">
        <v>2</v>
      </c>
      <c r="D1097" t="s">
        <v>314</v>
      </c>
      <c r="E1097" t="s">
        <v>746</v>
      </c>
      <c r="F1097" t="s">
        <v>316</v>
      </c>
      <c r="G1097" s="2"/>
      <c r="H1097" t="s">
        <v>747</v>
      </c>
      <c r="I1097" s="2">
        <v>43525</v>
      </c>
      <c r="J1097" t="s">
        <v>2025</v>
      </c>
      <c r="K1097" s="3">
        <v>0</v>
      </c>
      <c r="L1097" s="3">
        <v>0</v>
      </c>
      <c r="M1097" s="3">
        <v>0</v>
      </c>
      <c r="N1097" s="3">
        <v>0</v>
      </c>
      <c r="O1097" s="3">
        <v>211688</v>
      </c>
      <c r="P1097" s="3">
        <v>-103398.48</v>
      </c>
      <c r="Q1097" s="3">
        <v>108289.52</v>
      </c>
      <c r="R1097" s="3">
        <v>-16804.55</v>
      </c>
      <c r="S1097" s="3">
        <v>-120203.03</v>
      </c>
      <c r="T1097" s="3">
        <v>91484.97</v>
      </c>
      <c r="U1097" s="3">
        <v>211688</v>
      </c>
    </row>
    <row r="1098" spans="1:21" hidden="1" x14ac:dyDescent="0.2">
      <c r="A1098" t="s">
        <v>2026</v>
      </c>
      <c r="B1098" t="s">
        <v>1</v>
      </c>
      <c r="C1098" t="s">
        <v>2</v>
      </c>
      <c r="D1098" t="s">
        <v>314</v>
      </c>
      <c r="E1098" t="s">
        <v>746</v>
      </c>
      <c r="F1098" t="s">
        <v>316</v>
      </c>
      <c r="G1098" s="2"/>
      <c r="H1098" t="s">
        <v>747</v>
      </c>
      <c r="I1098" s="2">
        <v>43525</v>
      </c>
      <c r="J1098" t="s">
        <v>2027</v>
      </c>
      <c r="K1098" s="3">
        <v>0</v>
      </c>
      <c r="L1098" s="3">
        <v>0</v>
      </c>
      <c r="M1098" s="3">
        <v>0</v>
      </c>
      <c r="N1098" s="3">
        <v>0</v>
      </c>
      <c r="O1098" s="3">
        <v>900000</v>
      </c>
      <c r="P1098" s="3">
        <v>-439602.74</v>
      </c>
      <c r="Q1098" s="3">
        <v>460397.26</v>
      </c>
      <c r="R1098" s="3">
        <v>-71445.210000000006</v>
      </c>
      <c r="S1098" s="3">
        <v>-511047.95</v>
      </c>
      <c r="T1098" s="3">
        <v>388952.05</v>
      </c>
      <c r="U1098" s="3">
        <v>900000</v>
      </c>
    </row>
    <row r="1099" spans="1:21" hidden="1" x14ac:dyDescent="0.2">
      <c r="A1099" t="s">
        <v>2028</v>
      </c>
      <c r="B1099" t="s">
        <v>1</v>
      </c>
      <c r="C1099" t="s">
        <v>2</v>
      </c>
      <c r="D1099" t="s">
        <v>314</v>
      </c>
      <c r="E1099" t="s">
        <v>746</v>
      </c>
      <c r="F1099" t="s">
        <v>316</v>
      </c>
      <c r="G1099" s="2"/>
      <c r="H1099" t="s">
        <v>747</v>
      </c>
      <c r="I1099" s="2">
        <v>43525</v>
      </c>
      <c r="J1099" t="s">
        <v>2029</v>
      </c>
      <c r="K1099" s="3">
        <v>0</v>
      </c>
      <c r="L1099" s="3">
        <v>0</v>
      </c>
      <c r="M1099" s="3">
        <v>0</v>
      </c>
      <c r="N1099" s="3">
        <v>0</v>
      </c>
      <c r="O1099" s="3">
        <v>200512</v>
      </c>
      <c r="P1099" s="3">
        <v>-97939.58</v>
      </c>
      <c r="Q1099" s="3">
        <v>102572.42</v>
      </c>
      <c r="R1099" s="3">
        <v>-15917.36</v>
      </c>
      <c r="S1099" s="3">
        <v>-113856.94</v>
      </c>
      <c r="T1099" s="3">
        <v>86655.06</v>
      </c>
      <c r="U1099" s="3">
        <v>200512</v>
      </c>
    </row>
    <row r="1100" spans="1:21" hidden="1" x14ac:dyDescent="0.2">
      <c r="A1100" t="s">
        <v>2030</v>
      </c>
      <c r="B1100" t="s">
        <v>1</v>
      </c>
      <c r="C1100" t="s">
        <v>2</v>
      </c>
      <c r="D1100" t="s">
        <v>314</v>
      </c>
      <c r="E1100" t="s">
        <v>746</v>
      </c>
      <c r="F1100" t="s">
        <v>316</v>
      </c>
      <c r="G1100" s="2"/>
      <c r="H1100" t="s">
        <v>747</v>
      </c>
      <c r="I1100" s="2">
        <v>43525</v>
      </c>
      <c r="J1100" t="s">
        <v>2031</v>
      </c>
      <c r="K1100" s="3">
        <v>0</v>
      </c>
      <c r="L1100" s="3">
        <v>0</v>
      </c>
      <c r="M1100" s="3">
        <v>0</v>
      </c>
      <c r="N1100" s="3">
        <v>0</v>
      </c>
      <c r="O1100" s="3">
        <v>498870</v>
      </c>
      <c r="P1100" s="3">
        <v>-243671.8</v>
      </c>
      <c r="Q1100" s="3">
        <v>255198.2</v>
      </c>
      <c r="R1100" s="3">
        <v>-39602.080000000002</v>
      </c>
      <c r="S1100" s="3">
        <v>-283273.88</v>
      </c>
      <c r="T1100" s="3">
        <v>215596.12</v>
      </c>
      <c r="U1100" s="3">
        <v>498870</v>
      </c>
    </row>
    <row r="1101" spans="1:21" hidden="1" x14ac:dyDescent="0.2">
      <c r="A1101" t="s">
        <v>2032</v>
      </c>
      <c r="B1101" t="s">
        <v>1</v>
      </c>
      <c r="C1101" t="s">
        <v>2</v>
      </c>
      <c r="D1101" t="s">
        <v>314</v>
      </c>
      <c r="E1101" t="s">
        <v>746</v>
      </c>
      <c r="F1101" t="s">
        <v>316</v>
      </c>
      <c r="G1101" s="2"/>
      <c r="H1101" t="s">
        <v>747</v>
      </c>
      <c r="I1101" s="2">
        <v>43525</v>
      </c>
      <c r="J1101" t="s">
        <v>2033</v>
      </c>
      <c r="K1101" s="3">
        <v>0</v>
      </c>
      <c r="L1101" s="3">
        <v>0</v>
      </c>
      <c r="M1101" s="3">
        <v>0</v>
      </c>
      <c r="N1101" s="3">
        <v>0</v>
      </c>
      <c r="O1101" s="3">
        <v>73125</v>
      </c>
      <c r="P1101" s="3">
        <v>-69468.75</v>
      </c>
      <c r="Q1101" s="3">
        <v>3656.25</v>
      </c>
      <c r="R1101" s="3">
        <v>0</v>
      </c>
      <c r="S1101" s="3">
        <v>-69468.75</v>
      </c>
      <c r="T1101" s="3">
        <v>3656.25</v>
      </c>
      <c r="U1101" s="3">
        <v>73125</v>
      </c>
    </row>
    <row r="1102" spans="1:21" hidden="1" x14ac:dyDescent="0.2">
      <c r="A1102" t="s">
        <v>2034</v>
      </c>
      <c r="B1102" t="s">
        <v>1</v>
      </c>
      <c r="C1102" t="s">
        <v>2</v>
      </c>
      <c r="D1102" t="s">
        <v>79</v>
      </c>
      <c r="E1102" t="s">
        <v>746</v>
      </c>
      <c r="F1102" t="s">
        <v>316</v>
      </c>
      <c r="G1102" s="2"/>
      <c r="H1102" t="s">
        <v>747</v>
      </c>
      <c r="I1102" s="2">
        <v>44285</v>
      </c>
      <c r="J1102" t="s">
        <v>2035</v>
      </c>
      <c r="K1102" s="3">
        <v>0</v>
      </c>
      <c r="L1102" s="3">
        <v>0</v>
      </c>
      <c r="M1102" s="3">
        <v>0</v>
      </c>
      <c r="N1102" s="3">
        <v>0</v>
      </c>
      <c r="O1102" s="3">
        <v>478000</v>
      </c>
      <c r="P1102" s="3">
        <v>-91317.64</v>
      </c>
      <c r="Q1102" s="3">
        <v>386682.36</v>
      </c>
      <c r="R1102" s="3">
        <v>-45534.41</v>
      </c>
      <c r="S1102" s="3">
        <v>-136852.04999999999</v>
      </c>
      <c r="T1102" s="3">
        <v>341147.95</v>
      </c>
      <c r="U1102" s="3">
        <v>478000</v>
      </c>
    </row>
    <row r="1103" spans="1:21" hidden="1" x14ac:dyDescent="0.2">
      <c r="A1103" t="s">
        <v>2036</v>
      </c>
      <c r="B1103" t="s">
        <v>1</v>
      </c>
      <c r="C1103" t="s">
        <v>2</v>
      </c>
      <c r="D1103" t="s">
        <v>79</v>
      </c>
      <c r="E1103" t="s">
        <v>746</v>
      </c>
      <c r="F1103" t="s">
        <v>316</v>
      </c>
      <c r="G1103" s="2"/>
      <c r="H1103" t="s">
        <v>747</v>
      </c>
      <c r="I1103" s="2">
        <v>43713</v>
      </c>
      <c r="J1103" t="s">
        <v>2037</v>
      </c>
      <c r="K1103" s="3">
        <v>0</v>
      </c>
      <c r="L1103" s="3">
        <v>0</v>
      </c>
      <c r="M1103" s="3">
        <v>0</v>
      </c>
      <c r="N1103" s="3">
        <v>0</v>
      </c>
      <c r="O1103" s="3">
        <v>3539323.77</v>
      </c>
      <c r="P1103" s="3">
        <v>-850498.68</v>
      </c>
      <c r="Q1103" s="3">
        <v>2688825.09</v>
      </c>
      <c r="R1103" s="3">
        <v>-169557.42</v>
      </c>
      <c r="S1103" s="3">
        <v>-1020056.1</v>
      </c>
      <c r="T1103" s="3">
        <v>2519267.67</v>
      </c>
      <c r="U1103" s="3">
        <v>3539323.77</v>
      </c>
    </row>
    <row r="1104" spans="1:21" hidden="1" x14ac:dyDescent="0.2">
      <c r="A1104" t="s">
        <v>2038</v>
      </c>
      <c r="B1104" t="s">
        <v>1</v>
      </c>
      <c r="C1104" t="s">
        <v>2</v>
      </c>
      <c r="D1104" t="s">
        <v>79</v>
      </c>
      <c r="E1104" t="s">
        <v>746</v>
      </c>
      <c r="F1104" t="s">
        <v>316</v>
      </c>
      <c r="G1104" s="2"/>
      <c r="H1104" t="s">
        <v>747</v>
      </c>
      <c r="I1104" s="2">
        <v>43556</v>
      </c>
      <c r="J1104" t="s">
        <v>2039</v>
      </c>
      <c r="K1104" s="3">
        <v>0</v>
      </c>
      <c r="L1104" s="3">
        <v>0</v>
      </c>
      <c r="M1104" s="3">
        <v>0</v>
      </c>
      <c r="N1104" s="3">
        <v>0</v>
      </c>
      <c r="O1104" s="3">
        <v>123000</v>
      </c>
      <c r="P1104" s="3">
        <v>-30423.27</v>
      </c>
      <c r="Q1104" s="3">
        <v>92576.73</v>
      </c>
      <c r="R1104" s="3">
        <v>-6190.25</v>
      </c>
      <c r="S1104" s="3">
        <v>-36613.519999999997</v>
      </c>
      <c r="T1104" s="3">
        <v>86386.48</v>
      </c>
      <c r="U1104" s="3">
        <v>123000</v>
      </c>
    </row>
    <row r="1105" spans="1:21" hidden="1" x14ac:dyDescent="0.2">
      <c r="A1105" t="s">
        <v>2040</v>
      </c>
      <c r="B1105" t="s">
        <v>1</v>
      </c>
      <c r="C1105" t="s">
        <v>2</v>
      </c>
      <c r="D1105" t="s">
        <v>79</v>
      </c>
      <c r="E1105" t="s">
        <v>746</v>
      </c>
      <c r="F1105" t="s">
        <v>316</v>
      </c>
      <c r="G1105" s="2"/>
      <c r="H1105" t="s">
        <v>747</v>
      </c>
      <c r="I1105" s="2">
        <v>43766</v>
      </c>
      <c r="J1105" t="s">
        <v>2041</v>
      </c>
      <c r="K1105" s="3">
        <v>0</v>
      </c>
      <c r="L1105" s="3">
        <v>0</v>
      </c>
      <c r="M1105" s="3">
        <v>0</v>
      </c>
      <c r="N1105" s="3">
        <v>0</v>
      </c>
      <c r="O1105" s="3">
        <v>1682058.99</v>
      </c>
      <c r="P1105" s="3">
        <v>-775564.85</v>
      </c>
      <c r="Q1105" s="3">
        <v>906494.14</v>
      </c>
      <c r="R1105" s="3">
        <v>-160274.32</v>
      </c>
      <c r="S1105" s="3">
        <v>-935839.17</v>
      </c>
      <c r="T1105" s="3">
        <v>746219.82</v>
      </c>
      <c r="U1105" s="3">
        <v>1682058.99</v>
      </c>
    </row>
    <row r="1106" spans="1:21" hidden="1" x14ac:dyDescent="0.2">
      <c r="A1106" t="s">
        <v>2042</v>
      </c>
      <c r="B1106" t="s">
        <v>1</v>
      </c>
      <c r="C1106" t="s">
        <v>2</v>
      </c>
      <c r="D1106" t="s">
        <v>79</v>
      </c>
      <c r="E1106" t="s">
        <v>746</v>
      </c>
      <c r="F1106" t="s">
        <v>316</v>
      </c>
      <c r="G1106" s="2"/>
      <c r="H1106" t="s">
        <v>747</v>
      </c>
      <c r="I1106" s="2">
        <v>43766</v>
      </c>
      <c r="J1106" t="s">
        <v>2043</v>
      </c>
      <c r="K1106" s="3">
        <v>0</v>
      </c>
      <c r="L1106" s="3">
        <v>0</v>
      </c>
      <c r="M1106" s="3">
        <v>0</v>
      </c>
      <c r="N1106" s="3">
        <v>0</v>
      </c>
      <c r="O1106" s="3">
        <v>1525000</v>
      </c>
      <c r="P1106" s="3">
        <v>-703148</v>
      </c>
      <c r="Q1106" s="3">
        <v>821852</v>
      </c>
      <c r="R1106" s="3">
        <v>-145309.01999999999</v>
      </c>
      <c r="S1106" s="3">
        <v>-848457.02</v>
      </c>
      <c r="T1106" s="3">
        <v>676542.98</v>
      </c>
      <c r="U1106" s="3">
        <v>1525000</v>
      </c>
    </row>
    <row r="1107" spans="1:21" hidden="1" x14ac:dyDescent="0.2">
      <c r="A1107" t="s">
        <v>2044</v>
      </c>
      <c r="B1107" t="s">
        <v>1</v>
      </c>
      <c r="C1107" t="s">
        <v>2</v>
      </c>
      <c r="D1107" t="s">
        <v>79</v>
      </c>
      <c r="E1107" t="s">
        <v>746</v>
      </c>
      <c r="F1107" t="s">
        <v>316</v>
      </c>
      <c r="G1107" s="2"/>
      <c r="H1107" t="s">
        <v>747</v>
      </c>
      <c r="I1107" s="2">
        <v>43713</v>
      </c>
      <c r="J1107" t="s">
        <v>2037</v>
      </c>
      <c r="K1107" s="3">
        <v>0</v>
      </c>
      <c r="L1107" s="3">
        <v>0</v>
      </c>
      <c r="M1107" s="3">
        <v>0</v>
      </c>
      <c r="N1107" s="3">
        <v>0</v>
      </c>
      <c r="O1107" s="3">
        <v>3539323.77</v>
      </c>
      <c r="P1107" s="3">
        <v>-850498.68</v>
      </c>
      <c r="Q1107" s="3">
        <v>2688825.09</v>
      </c>
      <c r="R1107" s="3">
        <v>-169557.42</v>
      </c>
      <c r="S1107" s="3">
        <v>-1020056.1</v>
      </c>
      <c r="T1107" s="3">
        <v>2519267.67</v>
      </c>
      <c r="U1107" s="3">
        <v>3539323.77</v>
      </c>
    </row>
    <row r="1108" spans="1:21" hidden="1" x14ac:dyDescent="0.2">
      <c r="A1108" t="s">
        <v>2045</v>
      </c>
      <c r="B1108" t="s">
        <v>1</v>
      </c>
      <c r="C1108" t="s">
        <v>2</v>
      </c>
      <c r="D1108" t="s">
        <v>79</v>
      </c>
      <c r="E1108" t="s">
        <v>746</v>
      </c>
      <c r="F1108" t="s">
        <v>316</v>
      </c>
      <c r="G1108" s="2"/>
      <c r="H1108" t="s">
        <v>747</v>
      </c>
      <c r="I1108" s="2">
        <v>43713</v>
      </c>
      <c r="J1108" t="s">
        <v>2037</v>
      </c>
      <c r="K1108" s="3">
        <v>0</v>
      </c>
      <c r="L1108" s="3">
        <v>0</v>
      </c>
      <c r="M1108" s="3">
        <v>0</v>
      </c>
      <c r="N1108" s="3">
        <v>0</v>
      </c>
      <c r="O1108" s="3">
        <v>3539323.77</v>
      </c>
      <c r="P1108" s="3">
        <v>-850498.68</v>
      </c>
      <c r="Q1108" s="3">
        <v>2688825.09</v>
      </c>
      <c r="R1108" s="3">
        <v>-169557.42</v>
      </c>
      <c r="S1108" s="3">
        <v>-1020056.1</v>
      </c>
      <c r="T1108" s="3">
        <v>2519267.67</v>
      </c>
      <c r="U1108" s="3">
        <v>3539323.77</v>
      </c>
    </row>
    <row r="1109" spans="1:21" hidden="1" x14ac:dyDescent="0.2">
      <c r="A1109" t="s">
        <v>2046</v>
      </c>
      <c r="B1109" t="s">
        <v>1</v>
      </c>
      <c r="C1109" t="s">
        <v>2</v>
      </c>
      <c r="D1109" t="s">
        <v>79</v>
      </c>
      <c r="E1109" t="s">
        <v>746</v>
      </c>
      <c r="F1109" t="s">
        <v>316</v>
      </c>
      <c r="G1109" s="2"/>
      <c r="H1109" t="s">
        <v>747</v>
      </c>
      <c r="I1109" s="2">
        <v>43713</v>
      </c>
      <c r="J1109" t="s">
        <v>2037</v>
      </c>
      <c r="K1109" s="3">
        <v>0</v>
      </c>
      <c r="L1109" s="3">
        <v>0</v>
      </c>
      <c r="M1109" s="3">
        <v>0</v>
      </c>
      <c r="N1109" s="3">
        <v>0</v>
      </c>
      <c r="O1109" s="3">
        <v>3539323.77</v>
      </c>
      <c r="P1109" s="3">
        <v>-850498.68</v>
      </c>
      <c r="Q1109" s="3">
        <v>2688825.09</v>
      </c>
      <c r="R1109" s="3">
        <v>-169557.42</v>
      </c>
      <c r="S1109" s="3">
        <v>-1020056.1</v>
      </c>
      <c r="T1109" s="3">
        <v>2519267.67</v>
      </c>
      <c r="U1109" s="3">
        <v>3539323.77</v>
      </c>
    </row>
    <row r="1110" spans="1:21" hidden="1" x14ac:dyDescent="0.2">
      <c r="A1110" t="s">
        <v>2047</v>
      </c>
      <c r="B1110" t="s">
        <v>1</v>
      </c>
      <c r="C1110" t="s">
        <v>2</v>
      </c>
      <c r="D1110" t="s">
        <v>79</v>
      </c>
      <c r="E1110" t="s">
        <v>746</v>
      </c>
      <c r="F1110" t="s">
        <v>316</v>
      </c>
      <c r="G1110" s="2"/>
      <c r="H1110" t="s">
        <v>747</v>
      </c>
      <c r="I1110" s="2">
        <v>43831</v>
      </c>
      <c r="J1110" t="s">
        <v>2048</v>
      </c>
      <c r="K1110" s="3">
        <v>0</v>
      </c>
      <c r="L1110" s="3">
        <v>0</v>
      </c>
      <c r="M1110" s="3">
        <v>0</v>
      </c>
      <c r="N1110" s="3">
        <v>0</v>
      </c>
      <c r="O1110" s="3">
        <v>4240991.99</v>
      </c>
      <c r="P1110" s="3">
        <v>-895117.01</v>
      </c>
      <c r="Q1110" s="3">
        <v>3345874.98</v>
      </c>
      <c r="R1110" s="3">
        <v>-202718.29</v>
      </c>
      <c r="S1110" s="3">
        <v>-1097835.3</v>
      </c>
      <c r="T1110" s="3">
        <v>3143156.69</v>
      </c>
      <c r="U1110" s="3">
        <v>4240991.99</v>
      </c>
    </row>
    <row r="1111" spans="1:21" hidden="1" x14ac:dyDescent="0.2">
      <c r="A1111" t="s">
        <v>2049</v>
      </c>
      <c r="B1111" t="s">
        <v>1</v>
      </c>
      <c r="C1111" t="s">
        <v>2</v>
      </c>
      <c r="D1111" t="s">
        <v>79</v>
      </c>
      <c r="E1111" t="s">
        <v>746</v>
      </c>
      <c r="F1111" t="s">
        <v>316</v>
      </c>
      <c r="G1111" s="2"/>
      <c r="H1111" t="s">
        <v>747</v>
      </c>
      <c r="I1111" s="2">
        <v>43831</v>
      </c>
      <c r="J1111" t="s">
        <v>2048</v>
      </c>
      <c r="K1111" s="3">
        <v>0</v>
      </c>
      <c r="L1111" s="3">
        <v>0</v>
      </c>
      <c r="M1111" s="3">
        <v>0</v>
      </c>
      <c r="N1111" s="3">
        <v>0</v>
      </c>
      <c r="O1111" s="3">
        <v>4240992</v>
      </c>
      <c r="P1111" s="3">
        <v>-895117.01</v>
      </c>
      <c r="Q1111" s="3">
        <v>3345874.99</v>
      </c>
      <c r="R1111" s="3">
        <v>-202718.29</v>
      </c>
      <c r="S1111" s="3">
        <v>-1097835.3</v>
      </c>
      <c r="T1111" s="3">
        <v>3143156.7</v>
      </c>
      <c r="U1111" s="3">
        <v>4240992</v>
      </c>
    </row>
    <row r="1112" spans="1:21" hidden="1" x14ac:dyDescent="0.2">
      <c r="A1112" t="s">
        <v>2050</v>
      </c>
      <c r="B1112" t="s">
        <v>1</v>
      </c>
      <c r="C1112" t="s">
        <v>2</v>
      </c>
      <c r="D1112" t="s">
        <v>79</v>
      </c>
      <c r="E1112" t="s">
        <v>746</v>
      </c>
      <c r="F1112" t="s">
        <v>316</v>
      </c>
      <c r="G1112" s="2"/>
      <c r="H1112" t="s">
        <v>747</v>
      </c>
      <c r="I1112" s="2">
        <v>43831</v>
      </c>
      <c r="J1112" t="s">
        <v>2048</v>
      </c>
      <c r="K1112" s="3">
        <v>0</v>
      </c>
      <c r="L1112" s="3">
        <v>0</v>
      </c>
      <c r="M1112" s="3">
        <v>0</v>
      </c>
      <c r="N1112" s="3">
        <v>0</v>
      </c>
      <c r="O1112" s="3">
        <v>4240992</v>
      </c>
      <c r="P1112" s="3">
        <v>-895117.01</v>
      </c>
      <c r="Q1112" s="3">
        <v>3345874.99</v>
      </c>
      <c r="R1112" s="3">
        <v>-202718.29</v>
      </c>
      <c r="S1112" s="3">
        <v>-1097835.3</v>
      </c>
      <c r="T1112" s="3">
        <v>3143156.7</v>
      </c>
      <c r="U1112" s="3">
        <v>4240992</v>
      </c>
    </row>
    <row r="1113" spans="1:21" hidden="1" x14ac:dyDescent="0.2">
      <c r="A1113" t="s">
        <v>2051</v>
      </c>
      <c r="B1113" t="s">
        <v>1</v>
      </c>
      <c r="C1113" t="s">
        <v>2</v>
      </c>
      <c r="D1113" t="s">
        <v>79</v>
      </c>
      <c r="E1113" t="s">
        <v>746</v>
      </c>
      <c r="F1113" t="s">
        <v>316</v>
      </c>
      <c r="G1113" s="2"/>
      <c r="H1113" t="s">
        <v>747</v>
      </c>
      <c r="I1113" s="2">
        <v>43891</v>
      </c>
      <c r="J1113" t="s">
        <v>700</v>
      </c>
      <c r="K1113" s="3">
        <v>0</v>
      </c>
      <c r="L1113" s="3">
        <v>0</v>
      </c>
      <c r="M1113" s="3">
        <v>0</v>
      </c>
      <c r="N1113" s="3">
        <v>0</v>
      </c>
      <c r="O1113" s="3">
        <v>3085442</v>
      </c>
      <c r="P1113" s="3">
        <v>-611074.55000000005</v>
      </c>
      <c r="Q1113" s="3">
        <v>2474367.4500000002</v>
      </c>
      <c r="R1113" s="3">
        <v>-146963.46</v>
      </c>
      <c r="S1113" s="3">
        <v>-758038.01</v>
      </c>
      <c r="T1113" s="3">
        <v>2327403.9900000002</v>
      </c>
      <c r="U1113" s="3">
        <v>3085442</v>
      </c>
    </row>
    <row r="1114" spans="1:21" hidden="1" x14ac:dyDescent="0.2">
      <c r="A1114" t="s">
        <v>2052</v>
      </c>
      <c r="B1114" t="s">
        <v>1</v>
      </c>
      <c r="C1114" t="s">
        <v>2</v>
      </c>
      <c r="D1114" t="s">
        <v>314</v>
      </c>
      <c r="E1114" t="s">
        <v>746</v>
      </c>
      <c r="F1114" t="s">
        <v>316</v>
      </c>
      <c r="G1114" s="2"/>
      <c r="H1114" t="s">
        <v>747</v>
      </c>
      <c r="I1114" s="2">
        <v>44209</v>
      </c>
      <c r="J1114" t="s">
        <v>2053</v>
      </c>
      <c r="K1114" s="3">
        <v>0</v>
      </c>
      <c r="L1114" s="3">
        <v>0</v>
      </c>
      <c r="M1114" s="3">
        <v>0</v>
      </c>
      <c r="N1114" s="3">
        <v>0</v>
      </c>
      <c r="O1114" s="3">
        <v>42800</v>
      </c>
      <c r="P1114" s="3">
        <v>-16449.66</v>
      </c>
      <c r="Q1114" s="3">
        <v>26350.34</v>
      </c>
      <c r="R1114" s="3">
        <v>-6795.23</v>
      </c>
      <c r="S1114" s="3">
        <v>-23244.89</v>
      </c>
      <c r="T1114" s="3">
        <v>19555.11</v>
      </c>
      <c r="U1114" s="3">
        <v>42800</v>
      </c>
    </row>
    <row r="1115" spans="1:21" hidden="1" x14ac:dyDescent="0.2">
      <c r="A1115" t="s">
        <v>2054</v>
      </c>
      <c r="B1115" t="s">
        <v>1</v>
      </c>
      <c r="C1115" t="s">
        <v>2</v>
      </c>
      <c r="D1115" t="s">
        <v>314</v>
      </c>
      <c r="E1115" t="s">
        <v>746</v>
      </c>
      <c r="F1115" t="s">
        <v>316</v>
      </c>
      <c r="G1115" s="2"/>
      <c r="H1115" t="s">
        <v>747</v>
      </c>
      <c r="I1115" s="2">
        <v>44209</v>
      </c>
      <c r="J1115" t="s">
        <v>2053</v>
      </c>
      <c r="K1115" s="3">
        <v>0</v>
      </c>
      <c r="L1115" s="3">
        <v>0</v>
      </c>
      <c r="M1115" s="3">
        <v>0</v>
      </c>
      <c r="N1115" s="3">
        <v>0</v>
      </c>
      <c r="O1115" s="3">
        <v>42800</v>
      </c>
      <c r="P1115" s="3">
        <v>-16449.66</v>
      </c>
      <c r="Q1115" s="3">
        <v>26350.34</v>
      </c>
      <c r="R1115" s="3">
        <v>-6795.23</v>
      </c>
      <c r="S1115" s="3">
        <v>-23244.89</v>
      </c>
      <c r="T1115" s="3">
        <v>19555.11</v>
      </c>
      <c r="U1115" s="3">
        <v>42800</v>
      </c>
    </row>
    <row r="1116" spans="1:21" hidden="1" x14ac:dyDescent="0.2">
      <c r="A1116" t="s">
        <v>2055</v>
      </c>
      <c r="B1116" t="s">
        <v>1</v>
      </c>
      <c r="C1116" t="s">
        <v>2</v>
      </c>
      <c r="D1116" t="s">
        <v>79</v>
      </c>
      <c r="E1116" t="s">
        <v>746</v>
      </c>
      <c r="F1116" t="s">
        <v>316</v>
      </c>
      <c r="G1116" s="2"/>
      <c r="H1116" t="s">
        <v>747</v>
      </c>
      <c r="I1116" s="2">
        <v>43983</v>
      </c>
      <c r="J1116" t="s">
        <v>2056</v>
      </c>
      <c r="K1116" s="3">
        <v>0</v>
      </c>
      <c r="L1116" s="3">
        <v>0</v>
      </c>
      <c r="M1116" s="3">
        <v>0</v>
      </c>
      <c r="N1116" s="3">
        <v>0</v>
      </c>
      <c r="O1116" s="3">
        <v>2215000</v>
      </c>
      <c r="P1116" s="3">
        <v>-385683.08</v>
      </c>
      <c r="Q1116" s="3">
        <v>1829316.92</v>
      </c>
      <c r="R1116" s="3">
        <v>-105500.75</v>
      </c>
      <c r="S1116" s="3">
        <v>-491183.83</v>
      </c>
      <c r="T1116" s="3">
        <v>1723816.17</v>
      </c>
      <c r="U1116" s="3">
        <v>2215000</v>
      </c>
    </row>
    <row r="1117" spans="1:21" hidden="1" x14ac:dyDescent="0.2">
      <c r="A1117" t="s">
        <v>2057</v>
      </c>
      <c r="B1117" t="s">
        <v>1</v>
      </c>
      <c r="C1117" t="s">
        <v>2</v>
      </c>
      <c r="D1117" t="s">
        <v>79</v>
      </c>
      <c r="E1117" t="s">
        <v>746</v>
      </c>
      <c r="F1117" t="s">
        <v>316</v>
      </c>
      <c r="G1117" s="2"/>
      <c r="H1117" t="s">
        <v>747</v>
      </c>
      <c r="I1117" s="2">
        <v>43983</v>
      </c>
      <c r="J1117" t="s">
        <v>2058</v>
      </c>
      <c r="K1117" s="3">
        <v>0</v>
      </c>
      <c r="L1117" s="3">
        <v>0</v>
      </c>
      <c r="M1117" s="3">
        <v>0</v>
      </c>
      <c r="N1117" s="3">
        <v>0</v>
      </c>
      <c r="O1117" s="3">
        <v>1776719.62</v>
      </c>
      <c r="P1117" s="3">
        <v>-303130.89</v>
      </c>
      <c r="Q1117" s="3">
        <v>1473588.73</v>
      </c>
      <c r="R1117" s="3">
        <v>-85008.3</v>
      </c>
      <c r="S1117" s="3">
        <v>-388139.19</v>
      </c>
      <c r="T1117" s="3">
        <v>1388580.43</v>
      </c>
      <c r="U1117" s="3">
        <v>1776719.62</v>
      </c>
    </row>
    <row r="1118" spans="1:21" hidden="1" x14ac:dyDescent="0.2">
      <c r="A1118" t="s">
        <v>2059</v>
      </c>
      <c r="B1118" t="s">
        <v>1</v>
      </c>
      <c r="C1118" t="s">
        <v>2</v>
      </c>
      <c r="D1118" t="s">
        <v>79</v>
      </c>
      <c r="E1118" t="s">
        <v>746</v>
      </c>
      <c r="F1118" t="s">
        <v>316</v>
      </c>
      <c r="G1118" s="2"/>
      <c r="H1118" t="s">
        <v>747</v>
      </c>
      <c r="I1118" s="2">
        <v>43983</v>
      </c>
      <c r="J1118" t="s">
        <v>2060</v>
      </c>
      <c r="K1118" s="3">
        <v>0</v>
      </c>
      <c r="L1118" s="3">
        <v>0</v>
      </c>
      <c r="M1118" s="3">
        <v>0</v>
      </c>
      <c r="N1118" s="3">
        <v>0</v>
      </c>
      <c r="O1118" s="3">
        <v>872475.38</v>
      </c>
      <c r="P1118" s="3">
        <v>-151918.28</v>
      </c>
      <c r="Q1118" s="3">
        <v>720557.1</v>
      </c>
      <c r="R1118" s="3">
        <v>-41556.120000000003</v>
      </c>
      <c r="S1118" s="3">
        <v>-193474.4</v>
      </c>
      <c r="T1118" s="3">
        <v>679000.98</v>
      </c>
      <c r="U1118" s="3">
        <v>872475.38</v>
      </c>
    </row>
    <row r="1119" spans="1:21" hidden="1" x14ac:dyDescent="0.2">
      <c r="A1119" t="s">
        <v>2061</v>
      </c>
      <c r="B1119" t="s">
        <v>1</v>
      </c>
      <c r="C1119" t="s">
        <v>2</v>
      </c>
      <c r="D1119" t="s">
        <v>79</v>
      </c>
      <c r="E1119" t="s">
        <v>746</v>
      </c>
      <c r="F1119" t="s">
        <v>316</v>
      </c>
      <c r="G1119" s="2"/>
      <c r="H1119" t="s">
        <v>747</v>
      </c>
      <c r="I1119" s="2">
        <v>43983</v>
      </c>
      <c r="J1119" t="s">
        <v>2062</v>
      </c>
      <c r="K1119" s="3">
        <v>0</v>
      </c>
      <c r="L1119" s="3">
        <v>0</v>
      </c>
      <c r="M1119" s="3">
        <v>0</v>
      </c>
      <c r="N1119" s="3">
        <v>0</v>
      </c>
      <c r="O1119" s="3">
        <v>435000</v>
      </c>
      <c r="P1119" s="3">
        <v>-75743.63</v>
      </c>
      <c r="Q1119" s="3">
        <v>359256.37</v>
      </c>
      <c r="R1119" s="3">
        <v>-20719.11</v>
      </c>
      <c r="S1119" s="3">
        <v>-96462.74</v>
      </c>
      <c r="T1119" s="3">
        <v>338537.26</v>
      </c>
      <c r="U1119" s="3">
        <v>435000</v>
      </c>
    </row>
    <row r="1120" spans="1:21" hidden="1" x14ac:dyDescent="0.2">
      <c r="A1120" t="s">
        <v>2063</v>
      </c>
      <c r="B1120" t="s">
        <v>1</v>
      </c>
      <c r="C1120" t="s">
        <v>2</v>
      </c>
      <c r="D1120" t="s">
        <v>79</v>
      </c>
      <c r="E1120" t="s">
        <v>746</v>
      </c>
      <c r="F1120" t="s">
        <v>316</v>
      </c>
      <c r="G1120" s="2"/>
      <c r="H1120" t="s">
        <v>747</v>
      </c>
      <c r="I1120" s="2">
        <v>43983</v>
      </c>
      <c r="J1120" t="s">
        <v>2064</v>
      </c>
      <c r="K1120" s="3">
        <v>0</v>
      </c>
      <c r="L1120" s="3">
        <v>0</v>
      </c>
      <c r="M1120" s="3">
        <v>0</v>
      </c>
      <c r="N1120" s="3">
        <v>0</v>
      </c>
      <c r="O1120" s="3">
        <v>350010</v>
      </c>
      <c r="P1120" s="3">
        <v>-121889.78</v>
      </c>
      <c r="Q1120" s="3">
        <v>228120.22</v>
      </c>
      <c r="R1120" s="3">
        <v>-33342.050000000003</v>
      </c>
      <c r="S1120" s="3">
        <v>-155231.82999999999</v>
      </c>
      <c r="T1120" s="3">
        <v>194778.17</v>
      </c>
      <c r="U1120" s="3">
        <v>350010</v>
      </c>
    </row>
    <row r="1121" spans="1:21" hidden="1" x14ac:dyDescent="0.2">
      <c r="A1121" t="s">
        <v>2065</v>
      </c>
      <c r="B1121" t="s">
        <v>1</v>
      </c>
      <c r="C1121" t="s">
        <v>2</v>
      </c>
      <c r="D1121" t="s">
        <v>79</v>
      </c>
      <c r="E1121" t="s">
        <v>746</v>
      </c>
      <c r="F1121" t="s">
        <v>316</v>
      </c>
      <c r="G1121" s="2"/>
      <c r="H1121" t="s">
        <v>747</v>
      </c>
      <c r="I1121" s="2">
        <v>43983</v>
      </c>
      <c r="J1121" t="s">
        <v>2066</v>
      </c>
      <c r="K1121" s="3">
        <v>0</v>
      </c>
      <c r="L1121" s="3">
        <v>0</v>
      </c>
      <c r="M1121" s="3">
        <v>0</v>
      </c>
      <c r="N1121" s="3">
        <v>0</v>
      </c>
      <c r="O1121" s="3">
        <v>90985</v>
      </c>
      <c r="P1121" s="3">
        <v>-15842.61</v>
      </c>
      <c r="Q1121" s="3">
        <v>75142.39</v>
      </c>
      <c r="R1121" s="3">
        <v>-4333.63</v>
      </c>
      <c r="S1121" s="3">
        <v>-20176.240000000002</v>
      </c>
      <c r="T1121" s="3">
        <v>70808.759999999995</v>
      </c>
      <c r="U1121" s="3">
        <v>90985</v>
      </c>
    </row>
    <row r="1122" spans="1:21" hidden="1" x14ac:dyDescent="0.2">
      <c r="A1122" t="s">
        <v>2067</v>
      </c>
      <c r="B1122" t="s">
        <v>1</v>
      </c>
      <c r="C1122" t="s">
        <v>2</v>
      </c>
      <c r="D1122" t="s">
        <v>79</v>
      </c>
      <c r="E1122" t="s">
        <v>746</v>
      </c>
      <c r="F1122" t="s">
        <v>316</v>
      </c>
      <c r="G1122" s="2"/>
      <c r="H1122" t="s">
        <v>747</v>
      </c>
      <c r="I1122" s="2">
        <v>43983</v>
      </c>
      <c r="J1122" t="s">
        <v>2068</v>
      </c>
      <c r="K1122" s="3">
        <v>0</v>
      </c>
      <c r="L1122" s="3">
        <v>0</v>
      </c>
      <c r="M1122" s="3">
        <v>0</v>
      </c>
      <c r="N1122" s="3">
        <v>0</v>
      </c>
      <c r="O1122" s="3">
        <v>240000</v>
      </c>
      <c r="P1122" s="3">
        <v>-41789.589999999997</v>
      </c>
      <c r="Q1122" s="3">
        <v>198210.41</v>
      </c>
      <c r="R1122" s="3">
        <v>-11431.23</v>
      </c>
      <c r="S1122" s="3">
        <v>-53220.82</v>
      </c>
      <c r="T1122" s="3">
        <v>186779.18</v>
      </c>
      <c r="U1122" s="3">
        <v>240000</v>
      </c>
    </row>
    <row r="1123" spans="1:21" hidden="1" x14ac:dyDescent="0.2">
      <c r="A1123" t="s">
        <v>2069</v>
      </c>
      <c r="B1123" t="s">
        <v>1</v>
      </c>
      <c r="C1123" t="s">
        <v>2</v>
      </c>
      <c r="D1123" t="s">
        <v>79</v>
      </c>
      <c r="E1123" t="s">
        <v>746</v>
      </c>
      <c r="F1123" t="s">
        <v>316</v>
      </c>
      <c r="G1123" s="2"/>
      <c r="H1123" t="s">
        <v>747</v>
      </c>
      <c r="I1123" s="2">
        <v>43983</v>
      </c>
      <c r="J1123" t="s">
        <v>2070</v>
      </c>
      <c r="K1123" s="3">
        <v>0</v>
      </c>
      <c r="L1123" s="3">
        <v>0</v>
      </c>
      <c r="M1123" s="3">
        <v>0</v>
      </c>
      <c r="N1123" s="3">
        <v>0</v>
      </c>
      <c r="O1123" s="3">
        <v>42200</v>
      </c>
      <c r="P1123" s="3">
        <v>-24493.34</v>
      </c>
      <c r="Q1123" s="3">
        <v>17706.66</v>
      </c>
      <c r="R1123" s="3">
        <v>-6699.97</v>
      </c>
      <c r="S1123" s="3">
        <v>-31193.31</v>
      </c>
      <c r="T1123" s="3">
        <v>11006.69</v>
      </c>
      <c r="U1123" s="3">
        <v>42200</v>
      </c>
    </row>
    <row r="1124" spans="1:21" hidden="1" x14ac:dyDescent="0.2">
      <c r="A1124" t="s">
        <v>2071</v>
      </c>
      <c r="B1124" t="s">
        <v>1</v>
      </c>
      <c r="C1124" t="s">
        <v>2</v>
      </c>
      <c r="D1124" t="s">
        <v>79</v>
      </c>
      <c r="E1124" t="s">
        <v>746</v>
      </c>
      <c r="F1124" t="s">
        <v>316</v>
      </c>
      <c r="G1124" s="2"/>
      <c r="H1124" t="s">
        <v>747</v>
      </c>
      <c r="I1124" s="2">
        <v>43983</v>
      </c>
      <c r="J1124" t="s">
        <v>2070</v>
      </c>
      <c r="K1124" s="3">
        <v>0</v>
      </c>
      <c r="L1124" s="3">
        <v>0</v>
      </c>
      <c r="M1124" s="3">
        <v>0</v>
      </c>
      <c r="N1124" s="3">
        <v>0</v>
      </c>
      <c r="O1124" s="3">
        <v>42200</v>
      </c>
      <c r="P1124" s="3">
        <v>-24493.34</v>
      </c>
      <c r="Q1124" s="3">
        <v>17706.66</v>
      </c>
      <c r="R1124" s="3">
        <v>-6699.97</v>
      </c>
      <c r="S1124" s="3">
        <v>-31193.31</v>
      </c>
      <c r="T1124" s="3">
        <v>11006.69</v>
      </c>
      <c r="U1124" s="3">
        <v>42200</v>
      </c>
    </row>
    <row r="1125" spans="1:21" hidden="1" x14ac:dyDescent="0.2">
      <c r="A1125" t="s">
        <v>2072</v>
      </c>
      <c r="B1125" t="s">
        <v>1</v>
      </c>
      <c r="C1125" t="s">
        <v>2</v>
      </c>
      <c r="D1125" t="s">
        <v>79</v>
      </c>
      <c r="E1125" t="s">
        <v>746</v>
      </c>
      <c r="F1125" t="s">
        <v>316</v>
      </c>
      <c r="G1125" s="2"/>
      <c r="H1125" t="s">
        <v>747</v>
      </c>
      <c r="I1125" s="2">
        <v>43983</v>
      </c>
      <c r="J1125" t="s">
        <v>2070</v>
      </c>
      <c r="K1125" s="3">
        <v>0</v>
      </c>
      <c r="L1125" s="3">
        <v>0</v>
      </c>
      <c r="M1125" s="3">
        <v>0</v>
      </c>
      <c r="N1125" s="3">
        <v>0</v>
      </c>
      <c r="O1125" s="3">
        <v>42200</v>
      </c>
      <c r="P1125" s="3">
        <v>-24493.34</v>
      </c>
      <c r="Q1125" s="3">
        <v>17706.66</v>
      </c>
      <c r="R1125" s="3">
        <v>-6699.97</v>
      </c>
      <c r="S1125" s="3">
        <v>-31193.31</v>
      </c>
      <c r="T1125" s="3">
        <v>11006.69</v>
      </c>
      <c r="U1125" s="3">
        <v>42200</v>
      </c>
    </row>
    <row r="1126" spans="1:21" hidden="1" x14ac:dyDescent="0.2">
      <c r="A1126" t="s">
        <v>2073</v>
      </c>
      <c r="B1126" t="s">
        <v>1</v>
      </c>
      <c r="C1126" t="s">
        <v>2</v>
      </c>
      <c r="D1126" t="s">
        <v>79</v>
      </c>
      <c r="E1126" t="s">
        <v>746</v>
      </c>
      <c r="F1126" t="s">
        <v>316</v>
      </c>
      <c r="G1126" s="2"/>
      <c r="H1126" t="s">
        <v>747</v>
      </c>
      <c r="I1126" s="2">
        <v>44074</v>
      </c>
      <c r="J1126" t="s">
        <v>2074</v>
      </c>
      <c r="K1126" s="3">
        <v>0</v>
      </c>
      <c r="L1126" s="3">
        <v>0</v>
      </c>
      <c r="M1126" s="3">
        <v>0</v>
      </c>
      <c r="N1126" s="3">
        <v>0</v>
      </c>
      <c r="O1126" s="3">
        <v>36000</v>
      </c>
      <c r="P1126" s="3">
        <v>-10831.56</v>
      </c>
      <c r="Q1126" s="3">
        <v>25168.44</v>
      </c>
      <c r="R1126" s="3">
        <v>-3429.37</v>
      </c>
      <c r="S1126" s="3">
        <v>-14260.93</v>
      </c>
      <c r="T1126" s="3">
        <v>21739.07</v>
      </c>
      <c r="U1126" s="3">
        <v>36000</v>
      </c>
    </row>
    <row r="1127" spans="1:21" hidden="1" x14ac:dyDescent="0.2">
      <c r="A1127" t="s">
        <v>2075</v>
      </c>
      <c r="B1127" t="s">
        <v>1</v>
      </c>
      <c r="C1127" t="s">
        <v>2</v>
      </c>
      <c r="D1127" t="s">
        <v>79</v>
      </c>
      <c r="E1127" t="s">
        <v>746</v>
      </c>
      <c r="F1127" t="s">
        <v>316</v>
      </c>
      <c r="G1127" s="2"/>
      <c r="H1127" t="s">
        <v>747</v>
      </c>
      <c r="I1127" s="2">
        <v>44136</v>
      </c>
      <c r="J1127" t="s">
        <v>2076</v>
      </c>
      <c r="K1127" s="3">
        <v>0</v>
      </c>
      <c r="L1127" s="3">
        <v>0</v>
      </c>
      <c r="M1127" s="3">
        <v>0</v>
      </c>
      <c r="N1127" s="3">
        <v>0</v>
      </c>
      <c r="O1127" s="3">
        <v>2575000</v>
      </c>
      <c r="P1127" s="3">
        <v>-345826.03</v>
      </c>
      <c r="Q1127" s="3">
        <v>2229173.9700000002</v>
      </c>
      <c r="R1127" s="3">
        <v>-122647.6</v>
      </c>
      <c r="S1127" s="3">
        <v>-468473.63</v>
      </c>
      <c r="T1127" s="3">
        <v>2106526.37</v>
      </c>
      <c r="U1127" s="3">
        <v>2575000</v>
      </c>
    </row>
    <row r="1128" spans="1:21" hidden="1" x14ac:dyDescent="0.2">
      <c r="A1128" t="s">
        <v>2077</v>
      </c>
      <c r="B1128" t="s">
        <v>1</v>
      </c>
      <c r="C1128" t="s">
        <v>2</v>
      </c>
      <c r="D1128" t="s">
        <v>79</v>
      </c>
      <c r="E1128" t="s">
        <v>746</v>
      </c>
      <c r="F1128" t="s">
        <v>316</v>
      </c>
      <c r="G1128" s="2"/>
      <c r="H1128" t="s">
        <v>747</v>
      </c>
      <c r="I1128" s="2">
        <v>44162</v>
      </c>
      <c r="J1128" t="s">
        <v>2078</v>
      </c>
      <c r="K1128" s="3">
        <v>0</v>
      </c>
      <c r="L1128" s="3">
        <v>0</v>
      </c>
      <c r="M1128" s="3">
        <v>0</v>
      </c>
      <c r="N1128" s="3">
        <v>0</v>
      </c>
      <c r="O1128" s="3">
        <v>1597653.33</v>
      </c>
      <c r="P1128" s="3">
        <v>-216382.78</v>
      </c>
      <c r="Q1128" s="3">
        <v>1381270.55</v>
      </c>
      <c r="R1128" s="3">
        <v>-80812.350000000006</v>
      </c>
      <c r="S1128" s="3">
        <v>-297195.13</v>
      </c>
      <c r="T1128" s="3">
        <v>1300458.2</v>
      </c>
      <c r="U1128" s="3">
        <v>1597653.33</v>
      </c>
    </row>
    <row r="1129" spans="1:21" hidden="1" x14ac:dyDescent="0.2">
      <c r="A1129" t="s">
        <v>2079</v>
      </c>
      <c r="B1129" t="s">
        <v>1</v>
      </c>
      <c r="C1129" t="s">
        <v>2</v>
      </c>
      <c r="D1129" t="s">
        <v>79</v>
      </c>
      <c r="E1129" t="s">
        <v>746</v>
      </c>
      <c r="F1129" t="s">
        <v>316</v>
      </c>
      <c r="G1129" s="2"/>
      <c r="H1129" t="s">
        <v>747</v>
      </c>
      <c r="I1129" s="2">
        <v>44300</v>
      </c>
      <c r="J1129" t="s">
        <v>2080</v>
      </c>
      <c r="K1129" s="3">
        <v>486000</v>
      </c>
      <c r="L1129" s="3">
        <v>0</v>
      </c>
      <c r="M1129" s="3">
        <v>0</v>
      </c>
      <c r="N1129" s="3">
        <v>0</v>
      </c>
      <c r="O1129" s="3">
        <v>2323131</v>
      </c>
      <c r="P1129" s="3">
        <v>-236485.54</v>
      </c>
      <c r="Q1129" s="3">
        <v>2086645.46</v>
      </c>
      <c r="R1129" s="3">
        <v>-150717.04</v>
      </c>
      <c r="S1129" s="3">
        <v>-387202.58</v>
      </c>
      <c r="T1129" s="3">
        <v>2421928.42</v>
      </c>
      <c r="U1129" s="3">
        <v>2809131</v>
      </c>
    </row>
    <row r="1130" spans="1:21" hidden="1" x14ac:dyDescent="0.2">
      <c r="A1130" t="s">
        <v>2081</v>
      </c>
      <c r="B1130" t="s">
        <v>1</v>
      </c>
      <c r="C1130" t="s">
        <v>2</v>
      </c>
      <c r="D1130" t="s">
        <v>314</v>
      </c>
      <c r="E1130" t="s">
        <v>746</v>
      </c>
      <c r="F1130" t="s">
        <v>316</v>
      </c>
      <c r="G1130" s="2"/>
      <c r="H1130" t="s">
        <v>747</v>
      </c>
      <c r="I1130" s="2">
        <v>44333</v>
      </c>
      <c r="J1130" t="s">
        <v>2082</v>
      </c>
      <c r="K1130" s="3">
        <v>0</v>
      </c>
      <c r="L1130" s="3">
        <v>0</v>
      </c>
      <c r="M1130" s="3">
        <v>0</v>
      </c>
      <c r="N1130" s="3">
        <v>0</v>
      </c>
      <c r="O1130" s="3">
        <v>301479.15999999997</v>
      </c>
      <c r="P1130" s="3">
        <v>-50062.06</v>
      </c>
      <c r="Q1130" s="3">
        <v>251417.1</v>
      </c>
      <c r="R1130" s="3">
        <v>-28718.99</v>
      </c>
      <c r="S1130" s="3">
        <v>-78781.05</v>
      </c>
      <c r="T1130" s="3">
        <v>222698.11</v>
      </c>
      <c r="U1130" s="3">
        <v>301479.15999999997</v>
      </c>
    </row>
    <row r="1131" spans="1:21" hidden="1" x14ac:dyDescent="0.2">
      <c r="A1131" t="s">
        <v>2083</v>
      </c>
      <c r="B1131" t="s">
        <v>1</v>
      </c>
      <c r="C1131" t="s">
        <v>2</v>
      </c>
      <c r="D1131" t="s">
        <v>314</v>
      </c>
      <c r="E1131" t="s">
        <v>746</v>
      </c>
      <c r="F1131" t="s">
        <v>316</v>
      </c>
      <c r="G1131" s="2"/>
      <c r="H1131" t="s">
        <v>747</v>
      </c>
      <c r="I1131" s="2">
        <v>44333</v>
      </c>
      <c r="J1131" t="s">
        <v>2084</v>
      </c>
      <c r="K1131" s="3">
        <v>0</v>
      </c>
      <c r="L1131" s="3">
        <v>0</v>
      </c>
      <c r="M1131" s="3">
        <v>0</v>
      </c>
      <c r="N1131" s="3">
        <v>0</v>
      </c>
      <c r="O1131" s="3">
        <v>856526.26</v>
      </c>
      <c r="P1131" s="3">
        <v>-142230.29</v>
      </c>
      <c r="Q1131" s="3">
        <v>714295.97</v>
      </c>
      <c r="R1131" s="3">
        <v>-81592.929999999993</v>
      </c>
      <c r="S1131" s="3">
        <v>-223823.22</v>
      </c>
      <c r="T1131" s="3">
        <v>632703.04</v>
      </c>
      <c r="U1131" s="3">
        <v>856526.26</v>
      </c>
    </row>
    <row r="1132" spans="1:21" hidden="1" x14ac:dyDescent="0.2">
      <c r="A1132" t="s">
        <v>2085</v>
      </c>
      <c r="B1132" t="s">
        <v>1</v>
      </c>
      <c r="C1132" t="s">
        <v>2</v>
      </c>
      <c r="D1132" t="s">
        <v>314</v>
      </c>
      <c r="E1132" t="s">
        <v>746</v>
      </c>
      <c r="F1132" t="s">
        <v>316</v>
      </c>
      <c r="G1132" s="2"/>
      <c r="H1132" t="s">
        <v>747</v>
      </c>
      <c r="I1132" s="2">
        <v>44333</v>
      </c>
      <c r="J1132" t="s">
        <v>2084</v>
      </c>
      <c r="K1132" s="3">
        <v>0</v>
      </c>
      <c r="L1132" s="3">
        <v>0</v>
      </c>
      <c r="M1132" s="3">
        <v>0</v>
      </c>
      <c r="N1132" s="3">
        <v>0</v>
      </c>
      <c r="O1132" s="3">
        <v>856526.26</v>
      </c>
      <c r="P1132" s="3">
        <v>-142230.29</v>
      </c>
      <c r="Q1132" s="3">
        <v>714295.97</v>
      </c>
      <c r="R1132" s="3">
        <v>-81592.929999999993</v>
      </c>
      <c r="S1132" s="3">
        <v>-223823.22</v>
      </c>
      <c r="T1132" s="3">
        <v>632703.04</v>
      </c>
      <c r="U1132" s="3">
        <v>856526.26</v>
      </c>
    </row>
    <row r="1133" spans="1:21" hidden="1" x14ac:dyDescent="0.2">
      <c r="A1133" t="s">
        <v>2086</v>
      </c>
      <c r="B1133" t="s">
        <v>1</v>
      </c>
      <c r="C1133" t="s">
        <v>2</v>
      </c>
      <c r="D1133" t="s">
        <v>314</v>
      </c>
      <c r="E1133" t="s">
        <v>746</v>
      </c>
      <c r="F1133" t="s">
        <v>316</v>
      </c>
      <c r="G1133" s="2"/>
      <c r="H1133" t="s">
        <v>747</v>
      </c>
      <c r="I1133" s="2">
        <v>44333</v>
      </c>
      <c r="J1133" t="s">
        <v>2087</v>
      </c>
      <c r="K1133" s="3">
        <v>0</v>
      </c>
      <c r="L1133" s="3">
        <v>0</v>
      </c>
      <c r="M1133" s="3">
        <v>0</v>
      </c>
      <c r="N1133" s="3">
        <v>0</v>
      </c>
      <c r="O1133" s="3">
        <v>492301.02</v>
      </c>
      <c r="P1133" s="3">
        <v>-81748.94</v>
      </c>
      <c r="Q1133" s="3">
        <v>410552.08</v>
      </c>
      <c r="R1133" s="3">
        <v>-46896.73</v>
      </c>
      <c r="S1133" s="3">
        <v>-128645.67</v>
      </c>
      <c r="T1133" s="3">
        <v>363655.35</v>
      </c>
      <c r="U1133" s="3">
        <v>492301.02</v>
      </c>
    </row>
    <row r="1134" spans="1:21" hidden="1" x14ac:dyDescent="0.2">
      <c r="A1134" t="s">
        <v>2088</v>
      </c>
      <c r="B1134" t="s">
        <v>1</v>
      </c>
      <c r="C1134" t="s">
        <v>2</v>
      </c>
      <c r="D1134" t="s">
        <v>314</v>
      </c>
      <c r="E1134" t="s">
        <v>746</v>
      </c>
      <c r="F1134" t="s">
        <v>316</v>
      </c>
      <c r="G1134" s="2"/>
      <c r="H1134" t="s">
        <v>747</v>
      </c>
      <c r="I1134" s="2">
        <v>44333</v>
      </c>
      <c r="J1134" t="s">
        <v>2087</v>
      </c>
      <c r="K1134" s="3">
        <v>0</v>
      </c>
      <c r="L1134" s="3">
        <v>0</v>
      </c>
      <c r="M1134" s="3">
        <v>0</v>
      </c>
      <c r="N1134" s="3">
        <v>0</v>
      </c>
      <c r="O1134" s="3">
        <v>492301.02</v>
      </c>
      <c r="P1134" s="3">
        <v>-81748.94</v>
      </c>
      <c r="Q1134" s="3">
        <v>410552.08</v>
      </c>
      <c r="R1134" s="3">
        <v>-46896.73</v>
      </c>
      <c r="S1134" s="3">
        <v>-128645.67</v>
      </c>
      <c r="T1134" s="3">
        <v>363655.35</v>
      </c>
      <c r="U1134" s="3">
        <v>492301.02</v>
      </c>
    </row>
    <row r="1135" spans="1:21" hidden="1" x14ac:dyDescent="0.2">
      <c r="A1135" t="s">
        <v>2089</v>
      </c>
      <c r="B1135" t="s">
        <v>1</v>
      </c>
      <c r="C1135" t="s">
        <v>2</v>
      </c>
      <c r="D1135" t="s">
        <v>79</v>
      </c>
      <c r="E1135" t="s">
        <v>746</v>
      </c>
      <c r="F1135" t="s">
        <v>316</v>
      </c>
      <c r="G1135" s="2"/>
      <c r="H1135" t="s">
        <v>747</v>
      </c>
      <c r="I1135" s="2">
        <v>44496</v>
      </c>
      <c r="J1135" t="s">
        <v>2090</v>
      </c>
      <c r="K1135" s="3">
        <v>2741.75</v>
      </c>
      <c r="L1135" s="3">
        <v>0</v>
      </c>
      <c r="M1135" s="3">
        <v>0</v>
      </c>
      <c r="N1135" s="3">
        <v>0</v>
      </c>
      <c r="O1135" s="3">
        <v>17654.8</v>
      </c>
      <c r="P1135" s="3">
        <v>-716.83</v>
      </c>
      <c r="Q1135" s="3">
        <v>16937.97</v>
      </c>
      <c r="R1135" s="3">
        <v>-903.84</v>
      </c>
      <c r="S1135" s="3">
        <v>-1620.67</v>
      </c>
      <c r="T1135" s="3">
        <v>18775.88</v>
      </c>
      <c r="U1135" s="3">
        <v>20396.55</v>
      </c>
    </row>
    <row r="1136" spans="1:21" hidden="1" x14ac:dyDescent="0.2">
      <c r="A1136" t="s">
        <v>2091</v>
      </c>
      <c r="B1136" t="s">
        <v>1</v>
      </c>
      <c r="C1136" t="s">
        <v>2</v>
      </c>
      <c r="D1136" t="s">
        <v>314</v>
      </c>
      <c r="E1136" t="s">
        <v>746</v>
      </c>
      <c r="F1136" t="s">
        <v>316</v>
      </c>
      <c r="G1136" s="2"/>
      <c r="H1136" t="s">
        <v>747</v>
      </c>
      <c r="I1136" s="2">
        <v>44306</v>
      </c>
      <c r="J1136" t="s">
        <v>2092</v>
      </c>
      <c r="K1136" s="3">
        <v>0</v>
      </c>
      <c r="L1136" s="3">
        <v>0</v>
      </c>
      <c r="M1136" s="3">
        <v>0</v>
      </c>
      <c r="N1136" s="3">
        <v>0</v>
      </c>
      <c r="O1136" s="3">
        <v>58770</v>
      </c>
      <c r="P1136" s="3">
        <v>-17641.73</v>
      </c>
      <c r="Q1136" s="3">
        <v>41128.269999999997</v>
      </c>
      <c r="R1136" s="3">
        <v>-9330.74</v>
      </c>
      <c r="S1136" s="3">
        <v>-26972.47</v>
      </c>
      <c r="T1136" s="3">
        <v>31797.53</v>
      </c>
      <c r="U1136" s="3">
        <v>58770</v>
      </c>
    </row>
    <row r="1137" spans="1:21" hidden="1" x14ac:dyDescent="0.2">
      <c r="A1137" t="s">
        <v>2093</v>
      </c>
      <c r="B1137" t="s">
        <v>1</v>
      </c>
      <c r="C1137" t="s">
        <v>2</v>
      </c>
      <c r="D1137" t="s">
        <v>314</v>
      </c>
      <c r="E1137" t="s">
        <v>746</v>
      </c>
      <c r="F1137" t="s">
        <v>316</v>
      </c>
      <c r="G1137" s="2"/>
      <c r="H1137" t="s">
        <v>747</v>
      </c>
      <c r="I1137" s="2">
        <v>44306</v>
      </c>
      <c r="J1137" t="s">
        <v>2092</v>
      </c>
      <c r="K1137" s="3">
        <v>0</v>
      </c>
      <c r="L1137" s="3">
        <v>0</v>
      </c>
      <c r="M1137" s="3">
        <v>0</v>
      </c>
      <c r="N1137" s="3">
        <v>0</v>
      </c>
      <c r="O1137" s="3">
        <v>58770</v>
      </c>
      <c r="P1137" s="3">
        <v>-17641.73</v>
      </c>
      <c r="Q1137" s="3">
        <v>41128.269999999997</v>
      </c>
      <c r="R1137" s="3">
        <v>-9330.74</v>
      </c>
      <c r="S1137" s="3">
        <v>-26972.47</v>
      </c>
      <c r="T1137" s="3">
        <v>31797.53</v>
      </c>
      <c r="U1137" s="3">
        <v>58770</v>
      </c>
    </row>
    <row r="1138" spans="1:21" hidden="1" x14ac:dyDescent="0.2">
      <c r="A1138" t="s">
        <v>2094</v>
      </c>
      <c r="B1138" t="s">
        <v>1</v>
      </c>
      <c r="C1138" t="s">
        <v>2</v>
      </c>
      <c r="D1138" t="s">
        <v>79</v>
      </c>
      <c r="E1138" t="s">
        <v>746</v>
      </c>
      <c r="F1138" t="s">
        <v>316</v>
      </c>
      <c r="G1138" s="2"/>
      <c r="H1138" t="s">
        <v>747</v>
      </c>
      <c r="I1138" s="2">
        <v>44286</v>
      </c>
      <c r="J1138" t="s">
        <v>2095</v>
      </c>
      <c r="K1138" s="3">
        <v>0</v>
      </c>
      <c r="L1138" s="3">
        <v>0</v>
      </c>
      <c r="M1138" s="3">
        <v>0</v>
      </c>
      <c r="N1138" s="3">
        <v>0</v>
      </c>
      <c r="O1138" s="3">
        <v>2575000</v>
      </c>
      <c r="P1138" s="3">
        <v>-350421.73</v>
      </c>
      <c r="Q1138" s="3">
        <v>2224578.27</v>
      </c>
      <c r="R1138" s="3">
        <v>-175210.86</v>
      </c>
      <c r="S1138" s="3">
        <v>-525632.59</v>
      </c>
      <c r="T1138" s="3">
        <v>2049367.41</v>
      </c>
      <c r="U1138" s="3">
        <v>2575000</v>
      </c>
    </row>
    <row r="1139" spans="1:21" hidden="1" x14ac:dyDescent="0.2">
      <c r="A1139" t="s">
        <v>2096</v>
      </c>
      <c r="B1139" t="s">
        <v>1</v>
      </c>
      <c r="C1139" t="s">
        <v>2</v>
      </c>
      <c r="D1139" t="s">
        <v>79</v>
      </c>
      <c r="E1139" t="s">
        <v>746</v>
      </c>
      <c r="F1139" t="s">
        <v>316</v>
      </c>
      <c r="G1139" s="2"/>
      <c r="H1139" t="s">
        <v>747</v>
      </c>
      <c r="I1139" s="2">
        <v>44546</v>
      </c>
      <c r="J1139" t="s">
        <v>2097</v>
      </c>
      <c r="K1139" s="3">
        <v>0</v>
      </c>
      <c r="L1139" s="3">
        <v>0</v>
      </c>
      <c r="M1139" s="3">
        <v>0</v>
      </c>
      <c r="N1139" s="3">
        <v>0</v>
      </c>
      <c r="O1139" s="3">
        <v>285000</v>
      </c>
      <c r="P1139" s="3">
        <v>-19657.189999999999</v>
      </c>
      <c r="Q1139" s="3">
        <v>265342.81</v>
      </c>
      <c r="R1139" s="3">
        <v>-33936.47</v>
      </c>
      <c r="S1139" s="3">
        <v>-53593.66</v>
      </c>
      <c r="T1139" s="3">
        <v>231406.34</v>
      </c>
      <c r="U1139" s="3">
        <v>285000</v>
      </c>
    </row>
    <row r="1140" spans="1:21" hidden="1" x14ac:dyDescent="0.2">
      <c r="A1140" t="s">
        <v>2098</v>
      </c>
      <c r="B1140" t="s">
        <v>1</v>
      </c>
      <c r="C1140" t="s">
        <v>2</v>
      </c>
      <c r="D1140" t="s">
        <v>79</v>
      </c>
      <c r="E1140" t="s">
        <v>746</v>
      </c>
      <c r="F1140" t="s">
        <v>316</v>
      </c>
      <c r="G1140" s="2"/>
      <c r="H1140" t="s">
        <v>747</v>
      </c>
      <c r="I1140" s="2">
        <v>44546</v>
      </c>
      <c r="J1140" t="s">
        <v>2097</v>
      </c>
      <c r="K1140" s="3">
        <v>0</v>
      </c>
      <c r="L1140" s="3">
        <v>0</v>
      </c>
      <c r="M1140" s="3">
        <v>0</v>
      </c>
      <c r="N1140" s="3">
        <v>0</v>
      </c>
      <c r="O1140" s="3">
        <v>285000</v>
      </c>
      <c r="P1140" s="3">
        <v>-19657.189999999999</v>
      </c>
      <c r="Q1140" s="3">
        <v>265342.81</v>
      </c>
      <c r="R1140" s="3">
        <v>-33936.47</v>
      </c>
      <c r="S1140" s="3">
        <v>-53593.66</v>
      </c>
      <c r="T1140" s="3">
        <v>231406.34</v>
      </c>
      <c r="U1140" s="3">
        <v>285000</v>
      </c>
    </row>
    <row r="1141" spans="1:21" hidden="1" x14ac:dyDescent="0.2">
      <c r="A1141" t="s">
        <v>2099</v>
      </c>
      <c r="B1141" t="s">
        <v>1</v>
      </c>
      <c r="C1141" t="s">
        <v>2</v>
      </c>
      <c r="D1141" t="s">
        <v>79</v>
      </c>
      <c r="E1141" t="s">
        <v>746</v>
      </c>
      <c r="F1141" t="s">
        <v>316</v>
      </c>
      <c r="G1141" s="2"/>
      <c r="H1141" t="s">
        <v>747</v>
      </c>
      <c r="I1141" s="2">
        <v>44546</v>
      </c>
      <c r="J1141" t="s">
        <v>2100</v>
      </c>
      <c r="K1141" s="3">
        <v>0</v>
      </c>
      <c r="L1141" s="3">
        <v>0</v>
      </c>
      <c r="M1141" s="3">
        <v>0</v>
      </c>
      <c r="N1141" s="3">
        <v>0</v>
      </c>
      <c r="O1141" s="3">
        <v>1665000</v>
      </c>
      <c r="P1141" s="3">
        <v>-45935.75</v>
      </c>
      <c r="Q1141" s="3">
        <v>1619064.25</v>
      </c>
      <c r="R1141" s="3">
        <v>-79304.179999999993</v>
      </c>
      <c r="S1141" s="3">
        <v>-125239.93</v>
      </c>
      <c r="T1141" s="3">
        <v>1539760.07</v>
      </c>
      <c r="U1141" s="3">
        <v>1665000</v>
      </c>
    </row>
    <row r="1142" spans="1:21" hidden="1" x14ac:dyDescent="0.2">
      <c r="A1142" t="s">
        <v>2101</v>
      </c>
      <c r="B1142" t="s">
        <v>1</v>
      </c>
      <c r="C1142" t="s">
        <v>2</v>
      </c>
      <c r="D1142" t="s">
        <v>79</v>
      </c>
      <c r="E1142" t="s">
        <v>746</v>
      </c>
      <c r="F1142" t="s">
        <v>316</v>
      </c>
      <c r="G1142" s="2"/>
      <c r="H1142" t="s">
        <v>747</v>
      </c>
      <c r="I1142" s="2">
        <v>44546</v>
      </c>
      <c r="J1142" t="s">
        <v>2100</v>
      </c>
      <c r="K1142" s="3">
        <v>0</v>
      </c>
      <c r="L1142" s="3">
        <v>0</v>
      </c>
      <c r="M1142" s="3">
        <v>0</v>
      </c>
      <c r="N1142" s="3">
        <v>0</v>
      </c>
      <c r="O1142" s="3">
        <v>1665000</v>
      </c>
      <c r="P1142" s="3">
        <v>-45935.75</v>
      </c>
      <c r="Q1142" s="3">
        <v>1619064.25</v>
      </c>
      <c r="R1142" s="3">
        <v>-79304.179999999993</v>
      </c>
      <c r="S1142" s="3">
        <v>-125239.93</v>
      </c>
      <c r="T1142" s="3">
        <v>1539760.07</v>
      </c>
      <c r="U1142" s="3">
        <v>1665000</v>
      </c>
    </row>
    <row r="1143" spans="1:21" hidden="1" x14ac:dyDescent="0.2">
      <c r="A1143" t="s">
        <v>2102</v>
      </c>
      <c r="B1143" t="s">
        <v>1</v>
      </c>
      <c r="C1143" t="s">
        <v>2</v>
      </c>
      <c r="D1143" t="s">
        <v>79</v>
      </c>
      <c r="E1143" t="s">
        <v>746</v>
      </c>
      <c r="F1143" t="s">
        <v>316</v>
      </c>
      <c r="G1143" s="2"/>
      <c r="H1143" t="s">
        <v>747</v>
      </c>
      <c r="I1143" s="2">
        <v>44810</v>
      </c>
      <c r="J1143" t="s">
        <v>2103</v>
      </c>
      <c r="K1143" s="3">
        <v>3860000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-25116.44</v>
      </c>
      <c r="S1143" s="3">
        <v>-25116.44</v>
      </c>
      <c r="T1143" s="3">
        <v>3834883.56</v>
      </c>
      <c r="U1143" s="3">
        <v>3860000</v>
      </c>
    </row>
    <row r="1144" spans="1:21" hidden="1" x14ac:dyDescent="0.2">
      <c r="A1144" t="s">
        <v>2104</v>
      </c>
      <c r="B1144" t="s">
        <v>1</v>
      </c>
      <c r="C1144" t="s">
        <v>2</v>
      </c>
      <c r="D1144" t="s">
        <v>79</v>
      </c>
      <c r="E1144" t="s">
        <v>746</v>
      </c>
      <c r="F1144" t="s">
        <v>316</v>
      </c>
      <c r="G1144" s="2"/>
      <c r="H1144" t="s">
        <v>747</v>
      </c>
      <c r="I1144" s="2">
        <v>44739</v>
      </c>
      <c r="J1144" t="s">
        <v>2105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</row>
    <row r="1145" spans="1:21" hidden="1" x14ac:dyDescent="0.2">
      <c r="A1145" t="s">
        <v>2106</v>
      </c>
      <c r="B1145" t="s">
        <v>1</v>
      </c>
      <c r="C1145" t="s">
        <v>2</v>
      </c>
      <c r="D1145" t="s">
        <v>79</v>
      </c>
      <c r="E1145" t="s">
        <v>746</v>
      </c>
      <c r="F1145" t="s">
        <v>316</v>
      </c>
      <c r="G1145" s="2"/>
      <c r="H1145" t="s">
        <v>747</v>
      </c>
      <c r="I1145" s="2">
        <v>44739</v>
      </c>
      <c r="J1145" t="s">
        <v>2105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</row>
    <row r="1146" spans="1:21" hidden="1" x14ac:dyDescent="0.2">
      <c r="A1146" t="s">
        <v>2107</v>
      </c>
      <c r="B1146" t="s">
        <v>1</v>
      </c>
      <c r="C1146" t="s">
        <v>2</v>
      </c>
      <c r="D1146" t="s">
        <v>79</v>
      </c>
      <c r="E1146" t="s">
        <v>746</v>
      </c>
      <c r="F1146" t="s">
        <v>316</v>
      </c>
      <c r="G1146" s="2"/>
      <c r="H1146" t="s">
        <v>747</v>
      </c>
      <c r="I1146" s="2">
        <v>44368</v>
      </c>
      <c r="J1146" t="s">
        <v>2108</v>
      </c>
      <c r="K1146" s="3">
        <v>0</v>
      </c>
      <c r="L1146" s="3">
        <v>0</v>
      </c>
      <c r="M1146" s="3">
        <v>0</v>
      </c>
      <c r="N1146" s="3">
        <v>0</v>
      </c>
      <c r="O1146" s="3">
        <v>242000</v>
      </c>
      <c r="P1146" s="3">
        <v>-17888.11</v>
      </c>
      <c r="Q1146" s="3">
        <v>224111.89</v>
      </c>
      <c r="R1146" s="3">
        <v>-11526.49</v>
      </c>
      <c r="S1146" s="3">
        <v>-29414.6</v>
      </c>
      <c r="T1146" s="3">
        <v>212585.4</v>
      </c>
      <c r="U1146" s="3">
        <v>242000</v>
      </c>
    </row>
    <row r="1147" spans="1:21" hidden="1" x14ac:dyDescent="0.2">
      <c r="A1147" t="s">
        <v>2109</v>
      </c>
      <c r="B1147" t="s">
        <v>1</v>
      </c>
      <c r="C1147" t="s">
        <v>2</v>
      </c>
      <c r="D1147" t="s">
        <v>79</v>
      </c>
      <c r="E1147" t="s">
        <v>746</v>
      </c>
      <c r="F1147" t="s">
        <v>316</v>
      </c>
      <c r="G1147" s="2"/>
      <c r="H1147" t="s">
        <v>747</v>
      </c>
      <c r="I1147" s="2">
        <v>44362</v>
      </c>
      <c r="J1147" t="s">
        <v>2110</v>
      </c>
      <c r="K1147" s="3">
        <v>0</v>
      </c>
      <c r="L1147" s="3">
        <v>0</v>
      </c>
      <c r="M1147" s="3">
        <v>0</v>
      </c>
      <c r="N1147" s="3">
        <v>0</v>
      </c>
      <c r="O1147" s="3">
        <v>87000</v>
      </c>
      <c r="P1147" s="3">
        <v>-13133.42</v>
      </c>
      <c r="Q1147" s="3">
        <v>73866.58</v>
      </c>
      <c r="R1147" s="3">
        <v>-8287.64</v>
      </c>
      <c r="S1147" s="3">
        <v>-21421.06</v>
      </c>
      <c r="T1147" s="3">
        <v>65578.94</v>
      </c>
      <c r="U1147" s="3">
        <v>87000</v>
      </c>
    </row>
    <row r="1148" spans="1:21" hidden="1" x14ac:dyDescent="0.2">
      <c r="A1148" t="s">
        <v>2111</v>
      </c>
      <c r="B1148" t="s">
        <v>1</v>
      </c>
      <c r="C1148" t="s">
        <v>2</v>
      </c>
      <c r="D1148" t="s">
        <v>79</v>
      </c>
      <c r="E1148" t="s">
        <v>746</v>
      </c>
      <c r="F1148" t="s">
        <v>316</v>
      </c>
      <c r="G1148" s="2"/>
      <c r="H1148" t="s">
        <v>747</v>
      </c>
      <c r="I1148" s="2">
        <v>44659</v>
      </c>
      <c r="J1148" t="s">
        <v>2112</v>
      </c>
      <c r="K1148" s="3">
        <v>123000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-5634.41</v>
      </c>
      <c r="S1148" s="3">
        <v>-5634.41</v>
      </c>
      <c r="T1148" s="3">
        <v>117365.59</v>
      </c>
      <c r="U1148" s="3">
        <v>123000</v>
      </c>
    </row>
    <row r="1149" spans="1:21" hidden="1" x14ac:dyDescent="0.2">
      <c r="A1149" t="s">
        <v>2113</v>
      </c>
      <c r="B1149" t="s">
        <v>1</v>
      </c>
      <c r="C1149" t="s">
        <v>2</v>
      </c>
      <c r="D1149" t="s">
        <v>79</v>
      </c>
      <c r="E1149" t="s">
        <v>746</v>
      </c>
      <c r="F1149" t="s">
        <v>316</v>
      </c>
      <c r="G1149" s="2"/>
      <c r="H1149" t="s">
        <v>747</v>
      </c>
      <c r="I1149" s="2">
        <v>44677</v>
      </c>
      <c r="J1149" t="s">
        <v>2112</v>
      </c>
      <c r="K1149" s="3">
        <v>123000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-5058.16</v>
      </c>
      <c r="S1149" s="3">
        <v>-5058.16</v>
      </c>
      <c r="T1149" s="3">
        <v>117941.84</v>
      </c>
      <c r="U1149" s="3">
        <v>123000</v>
      </c>
    </row>
    <row r="1150" spans="1:21" hidden="1" x14ac:dyDescent="0.2">
      <c r="A1150" t="s">
        <v>2114</v>
      </c>
      <c r="B1150" t="s">
        <v>1</v>
      </c>
      <c r="C1150" t="s">
        <v>2</v>
      </c>
      <c r="D1150" t="s">
        <v>79</v>
      </c>
      <c r="E1150" t="s">
        <v>746</v>
      </c>
      <c r="F1150" t="s">
        <v>316</v>
      </c>
      <c r="G1150" s="2"/>
      <c r="H1150" t="s">
        <v>747</v>
      </c>
      <c r="I1150" s="2">
        <v>44677</v>
      </c>
      <c r="J1150" t="s">
        <v>2112</v>
      </c>
      <c r="K1150" s="3">
        <v>123000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-5058.16</v>
      </c>
      <c r="S1150" s="3">
        <v>-5058.16</v>
      </c>
      <c r="T1150" s="3">
        <v>117941.84</v>
      </c>
      <c r="U1150" s="3">
        <v>123000</v>
      </c>
    </row>
    <row r="1151" spans="1:21" hidden="1" x14ac:dyDescent="0.2">
      <c r="A1151" t="s">
        <v>2115</v>
      </c>
      <c r="B1151" t="s">
        <v>1</v>
      </c>
      <c r="C1151" t="s">
        <v>2</v>
      </c>
      <c r="D1151" t="s">
        <v>79</v>
      </c>
      <c r="E1151" t="s">
        <v>746</v>
      </c>
      <c r="F1151" t="s">
        <v>316</v>
      </c>
      <c r="G1151" s="2"/>
      <c r="H1151" t="s">
        <v>747</v>
      </c>
      <c r="I1151" s="2">
        <v>44677</v>
      </c>
      <c r="J1151" t="s">
        <v>2112</v>
      </c>
      <c r="K1151" s="3">
        <v>123000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-5058.16</v>
      </c>
      <c r="S1151" s="3">
        <v>-5058.16</v>
      </c>
      <c r="T1151" s="3">
        <v>117941.84</v>
      </c>
      <c r="U1151" s="3">
        <v>123000</v>
      </c>
    </row>
    <row r="1152" spans="1:21" hidden="1" x14ac:dyDescent="0.2">
      <c r="A1152" t="s">
        <v>2116</v>
      </c>
      <c r="B1152" t="s">
        <v>1</v>
      </c>
      <c r="C1152" t="s">
        <v>2</v>
      </c>
      <c r="D1152" t="s">
        <v>79</v>
      </c>
      <c r="E1152" t="s">
        <v>746</v>
      </c>
      <c r="F1152" t="s">
        <v>316</v>
      </c>
      <c r="G1152" s="2"/>
      <c r="H1152" t="s">
        <v>747</v>
      </c>
      <c r="I1152" s="2">
        <v>44677</v>
      </c>
      <c r="J1152" t="s">
        <v>2112</v>
      </c>
      <c r="K1152" s="3">
        <v>123000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-5058.16</v>
      </c>
      <c r="S1152" s="3">
        <v>-5058.16</v>
      </c>
      <c r="T1152" s="3">
        <v>117941.84</v>
      </c>
      <c r="U1152" s="3">
        <v>123000</v>
      </c>
    </row>
    <row r="1153" spans="1:21" hidden="1" x14ac:dyDescent="0.2">
      <c r="A1153" t="s">
        <v>2117</v>
      </c>
      <c r="B1153" t="s">
        <v>1</v>
      </c>
      <c r="C1153" t="s">
        <v>2</v>
      </c>
      <c r="D1153" t="s">
        <v>79</v>
      </c>
      <c r="E1153" t="s">
        <v>746</v>
      </c>
      <c r="F1153" t="s">
        <v>316</v>
      </c>
      <c r="G1153" s="2"/>
      <c r="H1153" t="s">
        <v>747</v>
      </c>
      <c r="I1153" s="2">
        <v>44677</v>
      </c>
      <c r="J1153" t="s">
        <v>2112</v>
      </c>
      <c r="K1153" s="3">
        <v>123000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-5058.16</v>
      </c>
      <c r="S1153" s="3">
        <v>-5058.16</v>
      </c>
      <c r="T1153" s="3">
        <v>117941.84</v>
      </c>
      <c r="U1153" s="3">
        <v>123000</v>
      </c>
    </row>
    <row r="1154" spans="1:21" hidden="1" x14ac:dyDescent="0.2">
      <c r="A1154" t="s">
        <v>2118</v>
      </c>
      <c r="B1154" t="s">
        <v>1</v>
      </c>
      <c r="C1154" t="s">
        <v>2</v>
      </c>
      <c r="D1154" t="s">
        <v>79</v>
      </c>
      <c r="E1154" t="s">
        <v>746</v>
      </c>
      <c r="F1154" t="s">
        <v>316</v>
      </c>
      <c r="G1154" s="2"/>
      <c r="H1154" t="s">
        <v>747</v>
      </c>
      <c r="I1154" s="2">
        <v>44677</v>
      </c>
      <c r="J1154" t="s">
        <v>2112</v>
      </c>
      <c r="K1154" s="3">
        <v>123000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-5058.16</v>
      </c>
      <c r="S1154" s="3">
        <v>-5058.16</v>
      </c>
      <c r="T1154" s="3">
        <v>117941.84</v>
      </c>
      <c r="U1154" s="3">
        <v>123000</v>
      </c>
    </row>
    <row r="1155" spans="1:21" hidden="1" x14ac:dyDescent="0.2">
      <c r="A1155" t="s">
        <v>2119</v>
      </c>
      <c r="B1155" t="s">
        <v>1</v>
      </c>
      <c r="C1155" t="s">
        <v>2</v>
      </c>
      <c r="D1155" t="s">
        <v>79</v>
      </c>
      <c r="E1155" t="s">
        <v>746</v>
      </c>
      <c r="F1155" t="s">
        <v>316</v>
      </c>
      <c r="G1155" s="2"/>
      <c r="H1155" t="s">
        <v>747</v>
      </c>
      <c r="I1155" s="2">
        <v>44677</v>
      </c>
      <c r="J1155" t="s">
        <v>2112</v>
      </c>
      <c r="K1155" s="3">
        <v>123000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-5058.16</v>
      </c>
      <c r="S1155" s="3">
        <v>-5058.16</v>
      </c>
      <c r="T1155" s="3">
        <v>117941.84</v>
      </c>
      <c r="U1155" s="3">
        <v>123000</v>
      </c>
    </row>
    <row r="1156" spans="1:21" hidden="1" x14ac:dyDescent="0.2">
      <c r="A1156" t="s">
        <v>2120</v>
      </c>
      <c r="B1156" t="s">
        <v>1</v>
      </c>
      <c r="C1156" t="s">
        <v>2</v>
      </c>
      <c r="D1156" t="s">
        <v>79</v>
      </c>
      <c r="E1156" t="s">
        <v>746</v>
      </c>
      <c r="F1156" t="s">
        <v>316</v>
      </c>
      <c r="G1156" s="2"/>
      <c r="H1156" t="s">
        <v>747</v>
      </c>
      <c r="I1156" s="2">
        <v>44677</v>
      </c>
      <c r="J1156" t="s">
        <v>2112</v>
      </c>
      <c r="K1156" s="3">
        <v>123000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-5058.16</v>
      </c>
      <c r="S1156" s="3">
        <v>-5058.16</v>
      </c>
      <c r="T1156" s="3">
        <v>117941.84</v>
      </c>
      <c r="U1156" s="3">
        <v>123000</v>
      </c>
    </row>
    <row r="1157" spans="1:21" hidden="1" x14ac:dyDescent="0.2">
      <c r="A1157" t="s">
        <v>2121</v>
      </c>
      <c r="B1157" t="s">
        <v>1</v>
      </c>
      <c r="C1157" t="s">
        <v>2</v>
      </c>
      <c r="D1157" t="s">
        <v>79</v>
      </c>
      <c r="E1157" t="s">
        <v>746</v>
      </c>
      <c r="F1157" t="s">
        <v>316</v>
      </c>
      <c r="G1157" s="2"/>
      <c r="H1157" t="s">
        <v>747</v>
      </c>
      <c r="I1157" s="2">
        <v>44677</v>
      </c>
      <c r="J1157" t="s">
        <v>2112</v>
      </c>
      <c r="K1157" s="3">
        <v>123000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-5058.16</v>
      </c>
      <c r="S1157" s="3">
        <v>-5058.16</v>
      </c>
      <c r="T1157" s="3">
        <v>117941.84</v>
      </c>
      <c r="U1157" s="3">
        <v>123000</v>
      </c>
    </row>
    <row r="1158" spans="1:21" hidden="1" x14ac:dyDescent="0.2">
      <c r="A1158" t="s">
        <v>2122</v>
      </c>
      <c r="B1158" t="s">
        <v>1</v>
      </c>
      <c r="C1158" t="s">
        <v>2</v>
      </c>
      <c r="D1158" t="s">
        <v>79</v>
      </c>
      <c r="E1158" t="s">
        <v>746</v>
      </c>
      <c r="F1158" t="s">
        <v>316</v>
      </c>
      <c r="G1158" s="2"/>
      <c r="H1158" t="s">
        <v>747</v>
      </c>
      <c r="I1158" s="2">
        <v>44677</v>
      </c>
      <c r="J1158" t="s">
        <v>2112</v>
      </c>
      <c r="K1158" s="3">
        <v>123000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-5058.16</v>
      </c>
      <c r="S1158" s="3">
        <v>-5058.16</v>
      </c>
      <c r="T1158" s="3">
        <v>117941.84</v>
      </c>
      <c r="U1158" s="3">
        <v>123000</v>
      </c>
    </row>
    <row r="1159" spans="1:21" hidden="1" x14ac:dyDescent="0.2">
      <c r="A1159" t="s">
        <v>2123</v>
      </c>
      <c r="B1159" t="s">
        <v>1</v>
      </c>
      <c r="C1159" t="s">
        <v>2</v>
      </c>
      <c r="D1159" t="s">
        <v>79</v>
      </c>
      <c r="E1159" t="s">
        <v>746</v>
      </c>
      <c r="F1159" t="s">
        <v>316</v>
      </c>
      <c r="G1159" s="2"/>
      <c r="H1159" t="s">
        <v>747</v>
      </c>
      <c r="I1159" s="2">
        <v>44677</v>
      </c>
      <c r="J1159" t="s">
        <v>2112</v>
      </c>
      <c r="K1159" s="3">
        <v>123000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-5058.16</v>
      </c>
      <c r="S1159" s="3">
        <v>-5058.16</v>
      </c>
      <c r="T1159" s="3">
        <v>117941.84</v>
      </c>
      <c r="U1159" s="3">
        <v>123000</v>
      </c>
    </row>
    <row r="1160" spans="1:21" hidden="1" x14ac:dyDescent="0.2">
      <c r="A1160" t="s">
        <v>2124</v>
      </c>
      <c r="B1160" t="s">
        <v>1</v>
      </c>
      <c r="C1160" t="s">
        <v>2</v>
      </c>
      <c r="D1160" t="s">
        <v>79</v>
      </c>
      <c r="E1160" t="s">
        <v>746</v>
      </c>
      <c r="F1160" t="s">
        <v>316</v>
      </c>
      <c r="G1160" s="2"/>
      <c r="H1160" t="s">
        <v>747</v>
      </c>
      <c r="I1160" s="2">
        <v>44677</v>
      </c>
      <c r="J1160" t="s">
        <v>2112</v>
      </c>
      <c r="K1160" s="3">
        <v>123000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-5058.16</v>
      </c>
      <c r="S1160" s="3">
        <v>-5058.16</v>
      </c>
      <c r="T1160" s="3">
        <v>117941.84</v>
      </c>
      <c r="U1160" s="3">
        <v>123000</v>
      </c>
    </row>
    <row r="1161" spans="1:21" hidden="1" x14ac:dyDescent="0.2">
      <c r="A1161" t="s">
        <v>2125</v>
      </c>
      <c r="B1161" t="s">
        <v>1</v>
      </c>
      <c r="C1161" t="s">
        <v>2</v>
      </c>
      <c r="D1161" t="s">
        <v>79</v>
      </c>
      <c r="E1161" t="s">
        <v>746</v>
      </c>
      <c r="F1161" t="s">
        <v>316</v>
      </c>
      <c r="G1161" s="2"/>
      <c r="H1161" t="s">
        <v>747</v>
      </c>
      <c r="I1161" s="2">
        <v>44677</v>
      </c>
      <c r="J1161" t="s">
        <v>2112</v>
      </c>
      <c r="K1161" s="3">
        <v>123000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-5058.16</v>
      </c>
      <c r="S1161" s="3">
        <v>-5058.16</v>
      </c>
      <c r="T1161" s="3">
        <v>117941.84</v>
      </c>
      <c r="U1161" s="3">
        <v>123000</v>
      </c>
    </row>
    <row r="1162" spans="1:21" hidden="1" x14ac:dyDescent="0.2">
      <c r="A1162" t="s">
        <v>2126</v>
      </c>
      <c r="B1162" t="s">
        <v>1</v>
      </c>
      <c r="C1162" t="s">
        <v>2</v>
      </c>
      <c r="D1162" t="s">
        <v>79</v>
      </c>
      <c r="E1162" t="s">
        <v>746</v>
      </c>
      <c r="F1162" t="s">
        <v>316</v>
      </c>
      <c r="G1162" s="2"/>
      <c r="H1162" t="s">
        <v>747</v>
      </c>
      <c r="I1162" s="2">
        <v>44677</v>
      </c>
      <c r="J1162" t="s">
        <v>2112</v>
      </c>
      <c r="K1162" s="3">
        <v>123000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-5058.16</v>
      </c>
      <c r="S1162" s="3">
        <v>-5058.16</v>
      </c>
      <c r="T1162" s="3">
        <v>117941.84</v>
      </c>
      <c r="U1162" s="3">
        <v>123000</v>
      </c>
    </row>
    <row r="1163" spans="1:21" hidden="1" x14ac:dyDescent="0.2">
      <c r="A1163" t="s">
        <v>2127</v>
      </c>
      <c r="B1163" t="s">
        <v>1</v>
      </c>
      <c r="C1163" t="s">
        <v>2</v>
      </c>
      <c r="D1163" t="s">
        <v>79</v>
      </c>
      <c r="E1163" t="s">
        <v>746</v>
      </c>
      <c r="F1163" t="s">
        <v>316</v>
      </c>
      <c r="G1163" s="2"/>
      <c r="H1163" t="s">
        <v>747</v>
      </c>
      <c r="I1163" s="2">
        <v>44677</v>
      </c>
      <c r="J1163" t="s">
        <v>2112</v>
      </c>
      <c r="K1163" s="3">
        <v>123000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-5058.16</v>
      </c>
      <c r="S1163" s="3">
        <v>-5058.16</v>
      </c>
      <c r="T1163" s="3">
        <v>117941.84</v>
      </c>
      <c r="U1163" s="3">
        <v>123000</v>
      </c>
    </row>
    <row r="1164" spans="1:21" hidden="1" x14ac:dyDescent="0.2">
      <c r="A1164" t="s">
        <v>2128</v>
      </c>
      <c r="B1164" t="s">
        <v>1</v>
      </c>
      <c r="C1164" t="s">
        <v>2</v>
      </c>
      <c r="D1164" t="s">
        <v>79</v>
      </c>
      <c r="E1164" t="s">
        <v>746</v>
      </c>
      <c r="F1164" t="s">
        <v>316</v>
      </c>
      <c r="G1164" s="2"/>
      <c r="H1164" t="s">
        <v>747</v>
      </c>
      <c r="I1164" s="2">
        <v>44677</v>
      </c>
      <c r="J1164" t="s">
        <v>2112</v>
      </c>
      <c r="K1164" s="3">
        <v>123000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-5058.16</v>
      </c>
      <c r="S1164" s="3">
        <v>-5058.16</v>
      </c>
      <c r="T1164" s="3">
        <v>117941.84</v>
      </c>
      <c r="U1164" s="3">
        <v>123000</v>
      </c>
    </row>
    <row r="1165" spans="1:21" hidden="1" x14ac:dyDescent="0.2">
      <c r="A1165" t="s">
        <v>2129</v>
      </c>
      <c r="B1165" t="s">
        <v>1</v>
      </c>
      <c r="C1165" t="s">
        <v>2</v>
      </c>
      <c r="D1165" t="s">
        <v>79</v>
      </c>
      <c r="E1165" t="s">
        <v>746</v>
      </c>
      <c r="F1165" t="s">
        <v>316</v>
      </c>
      <c r="G1165" s="2"/>
      <c r="H1165" t="s">
        <v>747</v>
      </c>
      <c r="I1165" s="2">
        <v>44677</v>
      </c>
      <c r="J1165" t="s">
        <v>2112</v>
      </c>
      <c r="K1165" s="3">
        <v>123000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-5058.16</v>
      </c>
      <c r="S1165" s="3">
        <v>-5058.16</v>
      </c>
      <c r="T1165" s="3">
        <v>117941.84</v>
      </c>
      <c r="U1165" s="3">
        <v>123000</v>
      </c>
    </row>
    <row r="1166" spans="1:21" hidden="1" x14ac:dyDescent="0.2">
      <c r="A1166" t="s">
        <v>2130</v>
      </c>
      <c r="B1166" t="s">
        <v>1</v>
      </c>
      <c r="C1166" t="s">
        <v>2</v>
      </c>
      <c r="D1166" t="s">
        <v>79</v>
      </c>
      <c r="E1166" t="s">
        <v>746</v>
      </c>
      <c r="F1166" t="s">
        <v>316</v>
      </c>
      <c r="G1166" s="2"/>
      <c r="H1166" t="s">
        <v>747</v>
      </c>
      <c r="I1166" s="2">
        <v>44677</v>
      </c>
      <c r="J1166" t="s">
        <v>2112</v>
      </c>
      <c r="K1166" s="3">
        <v>123000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-5058.16</v>
      </c>
      <c r="S1166" s="3">
        <v>-5058.16</v>
      </c>
      <c r="T1166" s="3">
        <v>117941.84</v>
      </c>
      <c r="U1166" s="3">
        <v>123000</v>
      </c>
    </row>
    <row r="1167" spans="1:21" hidden="1" x14ac:dyDescent="0.2">
      <c r="A1167" t="s">
        <v>2131</v>
      </c>
      <c r="B1167" t="s">
        <v>1</v>
      </c>
      <c r="C1167" t="s">
        <v>2</v>
      </c>
      <c r="D1167" t="s">
        <v>79</v>
      </c>
      <c r="E1167" t="s">
        <v>746</v>
      </c>
      <c r="F1167" t="s">
        <v>316</v>
      </c>
      <c r="G1167" s="2"/>
      <c r="H1167" t="s">
        <v>747</v>
      </c>
      <c r="I1167" s="2">
        <v>44677</v>
      </c>
      <c r="J1167" t="s">
        <v>2112</v>
      </c>
      <c r="K1167" s="3">
        <v>123000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-5058.16</v>
      </c>
      <c r="S1167" s="3">
        <v>-5058.16</v>
      </c>
      <c r="T1167" s="3">
        <v>117941.84</v>
      </c>
      <c r="U1167" s="3">
        <v>123000</v>
      </c>
    </row>
    <row r="1168" spans="1:21" hidden="1" x14ac:dyDescent="0.2">
      <c r="A1168" t="s">
        <v>2132</v>
      </c>
      <c r="B1168" t="s">
        <v>1</v>
      </c>
      <c r="C1168" t="s">
        <v>2</v>
      </c>
      <c r="D1168" t="s">
        <v>79</v>
      </c>
      <c r="E1168" t="s">
        <v>746</v>
      </c>
      <c r="F1168" t="s">
        <v>316</v>
      </c>
      <c r="G1168" s="2"/>
      <c r="H1168" t="s">
        <v>747</v>
      </c>
      <c r="I1168" s="2">
        <v>44677</v>
      </c>
      <c r="J1168" t="s">
        <v>2112</v>
      </c>
      <c r="K1168" s="3">
        <v>123000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-5058.16</v>
      </c>
      <c r="S1168" s="3">
        <v>-5058.16</v>
      </c>
      <c r="T1168" s="3">
        <v>117941.84</v>
      </c>
      <c r="U1168" s="3">
        <v>123000</v>
      </c>
    </row>
    <row r="1169" spans="1:21" hidden="1" x14ac:dyDescent="0.2">
      <c r="A1169" t="s">
        <v>2133</v>
      </c>
      <c r="B1169" t="s">
        <v>1</v>
      </c>
      <c r="C1169" t="s">
        <v>2</v>
      </c>
      <c r="D1169" t="s">
        <v>79</v>
      </c>
      <c r="E1169" t="s">
        <v>746</v>
      </c>
      <c r="F1169" t="s">
        <v>316</v>
      </c>
      <c r="G1169" s="2"/>
      <c r="H1169" t="s">
        <v>747</v>
      </c>
      <c r="I1169" s="2">
        <v>44677</v>
      </c>
      <c r="J1169" t="s">
        <v>2112</v>
      </c>
      <c r="K1169" s="3">
        <v>123000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-5058.16</v>
      </c>
      <c r="S1169" s="3">
        <v>-5058.16</v>
      </c>
      <c r="T1169" s="3">
        <v>117941.84</v>
      </c>
      <c r="U1169" s="3">
        <v>123000</v>
      </c>
    </row>
    <row r="1170" spans="1:21" hidden="1" x14ac:dyDescent="0.2">
      <c r="A1170" t="s">
        <v>2134</v>
      </c>
      <c r="B1170" t="s">
        <v>1</v>
      </c>
      <c r="C1170" t="s">
        <v>2</v>
      </c>
      <c r="D1170" t="s">
        <v>79</v>
      </c>
      <c r="E1170" t="s">
        <v>746</v>
      </c>
      <c r="F1170" t="s">
        <v>316</v>
      </c>
      <c r="G1170" s="2"/>
      <c r="H1170" t="s">
        <v>747</v>
      </c>
      <c r="I1170" s="2">
        <v>44659</v>
      </c>
      <c r="J1170" t="s">
        <v>2112</v>
      </c>
      <c r="K1170" s="3">
        <v>121000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-5542.79</v>
      </c>
      <c r="S1170" s="3">
        <v>-5542.79</v>
      </c>
      <c r="T1170" s="3">
        <v>115457.21</v>
      </c>
      <c r="U1170" s="3">
        <v>121000</v>
      </c>
    </row>
    <row r="1171" spans="1:21" hidden="1" x14ac:dyDescent="0.2">
      <c r="A1171" t="s">
        <v>2135</v>
      </c>
      <c r="B1171" t="s">
        <v>1</v>
      </c>
      <c r="C1171" t="s">
        <v>2</v>
      </c>
      <c r="D1171" t="s">
        <v>79</v>
      </c>
      <c r="E1171" t="s">
        <v>746</v>
      </c>
      <c r="F1171" t="s">
        <v>316</v>
      </c>
      <c r="G1171" s="2"/>
      <c r="H1171" t="s">
        <v>747</v>
      </c>
      <c r="I1171" s="2">
        <v>44659</v>
      </c>
      <c r="J1171" t="s">
        <v>2112</v>
      </c>
      <c r="K1171" s="3">
        <v>121000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-5542.79</v>
      </c>
      <c r="S1171" s="3">
        <v>-5542.79</v>
      </c>
      <c r="T1171" s="3">
        <v>115457.21</v>
      </c>
      <c r="U1171" s="3">
        <v>121000</v>
      </c>
    </row>
    <row r="1172" spans="1:21" hidden="1" x14ac:dyDescent="0.2">
      <c r="A1172" t="s">
        <v>2136</v>
      </c>
      <c r="B1172" t="s">
        <v>1</v>
      </c>
      <c r="C1172" t="s">
        <v>2</v>
      </c>
      <c r="D1172" t="s">
        <v>79</v>
      </c>
      <c r="E1172" t="s">
        <v>746</v>
      </c>
      <c r="F1172" t="s">
        <v>316</v>
      </c>
      <c r="G1172" s="2"/>
      <c r="H1172" t="s">
        <v>747</v>
      </c>
      <c r="I1172" s="2">
        <v>44659</v>
      </c>
      <c r="J1172" t="s">
        <v>2112</v>
      </c>
      <c r="K1172" s="3">
        <v>121000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-5542.79</v>
      </c>
      <c r="S1172" s="3">
        <v>-5542.79</v>
      </c>
      <c r="T1172" s="3">
        <v>115457.21</v>
      </c>
      <c r="U1172" s="3">
        <v>121000</v>
      </c>
    </row>
    <row r="1173" spans="1:21" hidden="1" x14ac:dyDescent="0.2">
      <c r="A1173" t="s">
        <v>2137</v>
      </c>
      <c r="B1173" t="s">
        <v>1</v>
      </c>
      <c r="C1173" t="s">
        <v>2</v>
      </c>
      <c r="D1173" t="s">
        <v>79</v>
      </c>
      <c r="E1173" t="s">
        <v>746</v>
      </c>
      <c r="F1173" t="s">
        <v>316</v>
      </c>
      <c r="G1173" s="2"/>
      <c r="H1173" t="s">
        <v>747</v>
      </c>
      <c r="I1173" s="2">
        <v>44659</v>
      </c>
      <c r="J1173" t="s">
        <v>2112</v>
      </c>
      <c r="K1173" s="3">
        <v>121000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-5542.79</v>
      </c>
      <c r="S1173" s="3">
        <v>-5542.79</v>
      </c>
      <c r="T1173" s="3">
        <v>115457.21</v>
      </c>
      <c r="U1173" s="3">
        <v>121000</v>
      </c>
    </row>
    <row r="1174" spans="1:21" hidden="1" x14ac:dyDescent="0.2">
      <c r="A1174" t="s">
        <v>2138</v>
      </c>
      <c r="B1174" t="s">
        <v>1</v>
      </c>
      <c r="C1174" t="s">
        <v>2</v>
      </c>
      <c r="D1174" t="s">
        <v>79</v>
      </c>
      <c r="E1174" t="s">
        <v>746</v>
      </c>
      <c r="F1174" t="s">
        <v>316</v>
      </c>
      <c r="G1174" s="2"/>
      <c r="H1174" t="s">
        <v>747</v>
      </c>
      <c r="I1174" s="2">
        <v>44659</v>
      </c>
      <c r="J1174" t="s">
        <v>2112</v>
      </c>
      <c r="K1174" s="3">
        <v>121000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-5542.79</v>
      </c>
      <c r="S1174" s="3">
        <v>-5542.79</v>
      </c>
      <c r="T1174" s="3">
        <v>115457.21</v>
      </c>
      <c r="U1174" s="3">
        <v>121000</v>
      </c>
    </row>
    <row r="1175" spans="1:21" hidden="1" x14ac:dyDescent="0.2">
      <c r="A1175" t="s">
        <v>2139</v>
      </c>
      <c r="B1175" t="s">
        <v>1</v>
      </c>
      <c r="C1175" t="s">
        <v>2</v>
      </c>
      <c r="D1175" t="s">
        <v>79</v>
      </c>
      <c r="E1175" t="s">
        <v>746</v>
      </c>
      <c r="F1175" t="s">
        <v>316</v>
      </c>
      <c r="G1175" s="2"/>
      <c r="H1175" t="s">
        <v>747</v>
      </c>
      <c r="I1175" s="2">
        <v>44659</v>
      </c>
      <c r="J1175" t="s">
        <v>2112</v>
      </c>
      <c r="K1175" s="3">
        <v>121000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-5542.79</v>
      </c>
      <c r="S1175" s="3">
        <v>-5542.79</v>
      </c>
      <c r="T1175" s="3">
        <v>115457.21</v>
      </c>
      <c r="U1175" s="3">
        <v>121000</v>
      </c>
    </row>
    <row r="1176" spans="1:21" hidden="1" x14ac:dyDescent="0.2">
      <c r="A1176" t="s">
        <v>2140</v>
      </c>
      <c r="B1176" t="s">
        <v>1</v>
      </c>
      <c r="C1176" t="s">
        <v>2</v>
      </c>
      <c r="D1176" t="s">
        <v>79</v>
      </c>
      <c r="E1176" t="s">
        <v>746</v>
      </c>
      <c r="F1176" t="s">
        <v>316</v>
      </c>
      <c r="G1176" s="2"/>
      <c r="H1176" t="s">
        <v>747</v>
      </c>
      <c r="I1176" s="2">
        <v>44659</v>
      </c>
      <c r="J1176" t="s">
        <v>2112</v>
      </c>
      <c r="K1176" s="3">
        <v>121000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-5542.79</v>
      </c>
      <c r="S1176" s="3">
        <v>-5542.79</v>
      </c>
      <c r="T1176" s="3">
        <v>115457.21</v>
      </c>
      <c r="U1176" s="3">
        <v>121000</v>
      </c>
    </row>
    <row r="1177" spans="1:21" hidden="1" x14ac:dyDescent="0.2">
      <c r="A1177" t="s">
        <v>2141</v>
      </c>
      <c r="B1177" t="s">
        <v>1</v>
      </c>
      <c r="C1177" t="s">
        <v>2</v>
      </c>
      <c r="D1177" t="s">
        <v>79</v>
      </c>
      <c r="E1177" t="s">
        <v>746</v>
      </c>
      <c r="F1177" t="s">
        <v>316</v>
      </c>
      <c r="G1177" s="2"/>
      <c r="H1177" t="s">
        <v>747</v>
      </c>
      <c r="I1177" s="2">
        <v>44659</v>
      </c>
      <c r="J1177" t="s">
        <v>2112</v>
      </c>
      <c r="K1177" s="3">
        <v>121000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-5542.79</v>
      </c>
      <c r="S1177" s="3">
        <v>-5542.79</v>
      </c>
      <c r="T1177" s="3">
        <v>115457.21</v>
      </c>
      <c r="U1177" s="3">
        <v>121000</v>
      </c>
    </row>
    <row r="1178" spans="1:21" hidden="1" x14ac:dyDescent="0.2">
      <c r="A1178" t="s">
        <v>2142</v>
      </c>
      <c r="B1178" t="s">
        <v>1</v>
      </c>
      <c r="C1178" t="s">
        <v>2</v>
      </c>
      <c r="D1178" t="s">
        <v>79</v>
      </c>
      <c r="E1178" t="s">
        <v>746</v>
      </c>
      <c r="F1178" t="s">
        <v>316</v>
      </c>
      <c r="G1178" s="2"/>
      <c r="H1178" t="s">
        <v>747</v>
      </c>
      <c r="I1178" s="2">
        <v>44659</v>
      </c>
      <c r="J1178" t="s">
        <v>2112</v>
      </c>
      <c r="K1178" s="3">
        <v>121000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-5542.79</v>
      </c>
      <c r="S1178" s="3">
        <v>-5542.79</v>
      </c>
      <c r="T1178" s="3">
        <v>115457.21</v>
      </c>
      <c r="U1178" s="3">
        <v>121000</v>
      </c>
    </row>
    <row r="1179" spans="1:21" hidden="1" x14ac:dyDescent="0.2">
      <c r="A1179" t="s">
        <v>2143</v>
      </c>
      <c r="B1179" t="s">
        <v>1</v>
      </c>
      <c r="C1179" t="s">
        <v>2</v>
      </c>
      <c r="D1179" t="s">
        <v>79</v>
      </c>
      <c r="E1179" t="s">
        <v>746</v>
      </c>
      <c r="F1179" t="s">
        <v>316</v>
      </c>
      <c r="G1179" s="2"/>
      <c r="H1179" t="s">
        <v>747</v>
      </c>
      <c r="I1179" s="2">
        <v>44659</v>
      </c>
      <c r="J1179" t="s">
        <v>2112</v>
      </c>
      <c r="K1179" s="3">
        <v>121000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-5542.79</v>
      </c>
      <c r="S1179" s="3">
        <v>-5542.79</v>
      </c>
      <c r="T1179" s="3">
        <v>115457.21</v>
      </c>
      <c r="U1179" s="3">
        <v>121000</v>
      </c>
    </row>
    <row r="1180" spans="1:21" hidden="1" x14ac:dyDescent="0.2">
      <c r="A1180" t="s">
        <v>2144</v>
      </c>
      <c r="B1180" t="s">
        <v>1</v>
      </c>
      <c r="C1180" t="s">
        <v>2</v>
      </c>
      <c r="D1180" t="s">
        <v>79</v>
      </c>
      <c r="E1180" t="s">
        <v>746</v>
      </c>
      <c r="F1180" t="s">
        <v>316</v>
      </c>
      <c r="G1180" s="2"/>
      <c r="H1180" t="s">
        <v>747</v>
      </c>
      <c r="I1180" s="2">
        <v>44659</v>
      </c>
      <c r="J1180" t="s">
        <v>2112</v>
      </c>
      <c r="K1180" s="3">
        <v>121000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-5542.79</v>
      </c>
      <c r="S1180" s="3">
        <v>-5542.79</v>
      </c>
      <c r="T1180" s="3">
        <v>115457.21</v>
      </c>
      <c r="U1180" s="3">
        <v>121000</v>
      </c>
    </row>
    <row r="1181" spans="1:21" hidden="1" x14ac:dyDescent="0.2">
      <c r="A1181" t="s">
        <v>2145</v>
      </c>
      <c r="B1181" t="s">
        <v>1</v>
      </c>
      <c r="C1181" t="s">
        <v>2</v>
      </c>
      <c r="D1181" t="s">
        <v>79</v>
      </c>
      <c r="E1181" t="s">
        <v>746</v>
      </c>
      <c r="F1181" t="s">
        <v>316</v>
      </c>
      <c r="G1181" s="2"/>
      <c r="H1181" t="s">
        <v>747</v>
      </c>
      <c r="I1181" s="2">
        <v>44659</v>
      </c>
      <c r="J1181" t="s">
        <v>2112</v>
      </c>
      <c r="K1181" s="3">
        <v>121000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-5542.79</v>
      </c>
      <c r="S1181" s="3">
        <v>-5542.79</v>
      </c>
      <c r="T1181" s="3">
        <v>115457.21</v>
      </c>
      <c r="U1181" s="3">
        <v>121000</v>
      </c>
    </row>
    <row r="1182" spans="1:21" hidden="1" x14ac:dyDescent="0.2">
      <c r="A1182" t="s">
        <v>2146</v>
      </c>
      <c r="B1182" t="s">
        <v>1</v>
      </c>
      <c r="C1182" t="s">
        <v>2</v>
      </c>
      <c r="D1182" t="s">
        <v>79</v>
      </c>
      <c r="E1182" t="s">
        <v>746</v>
      </c>
      <c r="F1182" t="s">
        <v>316</v>
      </c>
      <c r="G1182" s="2"/>
      <c r="H1182" t="s">
        <v>747</v>
      </c>
      <c r="I1182" s="2">
        <v>44659</v>
      </c>
      <c r="J1182" t="s">
        <v>2112</v>
      </c>
      <c r="K1182" s="3">
        <v>121000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-5542.79</v>
      </c>
      <c r="S1182" s="3">
        <v>-5542.79</v>
      </c>
      <c r="T1182" s="3">
        <v>115457.21</v>
      </c>
      <c r="U1182" s="3">
        <v>121000</v>
      </c>
    </row>
    <row r="1183" spans="1:21" hidden="1" x14ac:dyDescent="0.2">
      <c r="A1183" t="s">
        <v>2147</v>
      </c>
      <c r="B1183" t="s">
        <v>1</v>
      </c>
      <c r="C1183" t="s">
        <v>2</v>
      </c>
      <c r="D1183" t="s">
        <v>79</v>
      </c>
      <c r="E1183" t="s">
        <v>746</v>
      </c>
      <c r="F1183" t="s">
        <v>316</v>
      </c>
      <c r="G1183" s="2"/>
      <c r="H1183" t="s">
        <v>747</v>
      </c>
      <c r="I1183" s="2">
        <v>44677</v>
      </c>
      <c r="J1183" t="s">
        <v>2112</v>
      </c>
      <c r="K1183" s="3">
        <v>121000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-4975.92</v>
      </c>
      <c r="S1183" s="3">
        <v>-4975.92</v>
      </c>
      <c r="T1183" s="3">
        <v>116024.08</v>
      </c>
      <c r="U1183" s="3">
        <v>121000</v>
      </c>
    </row>
    <row r="1184" spans="1:21" hidden="1" x14ac:dyDescent="0.2">
      <c r="A1184" t="s">
        <v>2148</v>
      </c>
      <c r="B1184" t="s">
        <v>1</v>
      </c>
      <c r="C1184" t="s">
        <v>2</v>
      </c>
      <c r="D1184" t="s">
        <v>79</v>
      </c>
      <c r="E1184" t="s">
        <v>746</v>
      </c>
      <c r="F1184" t="s">
        <v>316</v>
      </c>
      <c r="G1184" s="2"/>
      <c r="H1184" t="s">
        <v>747</v>
      </c>
      <c r="I1184" s="2">
        <v>44677</v>
      </c>
      <c r="J1184" t="s">
        <v>2112</v>
      </c>
      <c r="K1184" s="3">
        <v>121000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-4975.92</v>
      </c>
      <c r="S1184" s="3">
        <v>-4975.92</v>
      </c>
      <c r="T1184" s="3">
        <v>116024.08</v>
      </c>
      <c r="U1184" s="3">
        <v>121000</v>
      </c>
    </row>
    <row r="1185" spans="1:21" hidden="1" x14ac:dyDescent="0.2">
      <c r="A1185" t="s">
        <v>2149</v>
      </c>
      <c r="B1185" t="s">
        <v>1</v>
      </c>
      <c r="C1185" t="s">
        <v>2</v>
      </c>
      <c r="D1185" t="s">
        <v>79</v>
      </c>
      <c r="E1185" t="s">
        <v>746</v>
      </c>
      <c r="F1185" t="s">
        <v>316</v>
      </c>
      <c r="G1185" s="2"/>
      <c r="H1185" t="s">
        <v>747</v>
      </c>
      <c r="I1185" s="2">
        <v>44659</v>
      </c>
      <c r="J1185" t="s">
        <v>2112</v>
      </c>
      <c r="K1185" s="3">
        <v>124000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-5680.22</v>
      </c>
      <c r="S1185" s="3">
        <v>-5680.22</v>
      </c>
      <c r="T1185" s="3">
        <v>118319.78</v>
      </c>
      <c r="U1185" s="3">
        <v>124000</v>
      </c>
    </row>
    <row r="1186" spans="1:21" hidden="1" x14ac:dyDescent="0.2">
      <c r="A1186" t="s">
        <v>2150</v>
      </c>
      <c r="B1186" t="s">
        <v>1</v>
      </c>
      <c r="C1186" t="s">
        <v>2</v>
      </c>
      <c r="D1186" t="s">
        <v>79</v>
      </c>
      <c r="E1186" t="s">
        <v>746</v>
      </c>
      <c r="F1186" t="s">
        <v>316</v>
      </c>
      <c r="G1186" s="2"/>
      <c r="H1186" t="s">
        <v>747</v>
      </c>
      <c r="I1186" s="2">
        <v>44659</v>
      </c>
      <c r="J1186" t="s">
        <v>2112</v>
      </c>
      <c r="K1186" s="3">
        <v>124000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-5680.22</v>
      </c>
      <c r="S1186" s="3">
        <v>-5680.22</v>
      </c>
      <c r="T1186" s="3">
        <v>118319.78</v>
      </c>
      <c r="U1186" s="3">
        <v>124000</v>
      </c>
    </row>
    <row r="1187" spans="1:21" hidden="1" x14ac:dyDescent="0.2">
      <c r="A1187" t="s">
        <v>2151</v>
      </c>
      <c r="B1187" t="s">
        <v>1</v>
      </c>
      <c r="C1187" t="s">
        <v>2</v>
      </c>
      <c r="D1187" t="s">
        <v>79</v>
      </c>
      <c r="E1187" t="s">
        <v>746</v>
      </c>
      <c r="F1187" t="s">
        <v>316</v>
      </c>
      <c r="G1187" s="2"/>
      <c r="H1187" t="s">
        <v>747</v>
      </c>
      <c r="I1187" s="2">
        <v>44659</v>
      </c>
      <c r="J1187" t="s">
        <v>2112</v>
      </c>
      <c r="K1187" s="3">
        <v>124000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-5680.22</v>
      </c>
      <c r="S1187" s="3">
        <v>-5680.22</v>
      </c>
      <c r="T1187" s="3">
        <v>118319.78</v>
      </c>
      <c r="U1187" s="3">
        <v>124000</v>
      </c>
    </row>
    <row r="1188" spans="1:21" hidden="1" x14ac:dyDescent="0.2">
      <c r="A1188" t="s">
        <v>2152</v>
      </c>
      <c r="B1188" t="s">
        <v>1</v>
      </c>
      <c r="C1188" t="s">
        <v>2</v>
      </c>
      <c r="D1188" t="s">
        <v>79</v>
      </c>
      <c r="E1188" t="s">
        <v>746</v>
      </c>
      <c r="F1188" t="s">
        <v>316</v>
      </c>
      <c r="G1188" s="2"/>
      <c r="H1188" t="s">
        <v>747</v>
      </c>
      <c r="I1188" s="2">
        <v>44659</v>
      </c>
      <c r="J1188" t="s">
        <v>2112</v>
      </c>
      <c r="K1188" s="3">
        <v>124000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-5680.22</v>
      </c>
      <c r="S1188" s="3">
        <v>-5680.22</v>
      </c>
      <c r="T1188" s="3">
        <v>118319.78</v>
      </c>
      <c r="U1188" s="3">
        <v>124000</v>
      </c>
    </row>
    <row r="1189" spans="1:21" hidden="1" x14ac:dyDescent="0.2">
      <c r="A1189" t="s">
        <v>2153</v>
      </c>
      <c r="B1189" t="s">
        <v>1</v>
      </c>
      <c r="C1189" t="s">
        <v>2</v>
      </c>
      <c r="D1189" t="s">
        <v>79</v>
      </c>
      <c r="E1189" t="s">
        <v>746</v>
      </c>
      <c r="F1189" t="s">
        <v>316</v>
      </c>
      <c r="G1189" s="2"/>
      <c r="H1189" t="s">
        <v>747</v>
      </c>
      <c r="I1189" s="2">
        <v>44659</v>
      </c>
      <c r="J1189" t="s">
        <v>2112</v>
      </c>
      <c r="K1189" s="3">
        <v>124000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-5680.22</v>
      </c>
      <c r="S1189" s="3">
        <v>-5680.22</v>
      </c>
      <c r="T1189" s="3">
        <v>118319.78</v>
      </c>
      <c r="U1189" s="3">
        <v>124000</v>
      </c>
    </row>
    <row r="1190" spans="1:21" hidden="1" x14ac:dyDescent="0.2">
      <c r="A1190" t="s">
        <v>2154</v>
      </c>
      <c r="B1190" t="s">
        <v>1</v>
      </c>
      <c r="C1190" t="s">
        <v>2</v>
      </c>
      <c r="D1190" t="s">
        <v>79</v>
      </c>
      <c r="E1190" t="s">
        <v>746</v>
      </c>
      <c r="F1190" t="s">
        <v>316</v>
      </c>
      <c r="G1190" s="2"/>
      <c r="H1190" t="s">
        <v>747</v>
      </c>
      <c r="I1190" s="2">
        <v>44659</v>
      </c>
      <c r="J1190" t="s">
        <v>2112</v>
      </c>
      <c r="K1190" s="3">
        <v>119000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-5451.18</v>
      </c>
      <c r="S1190" s="3">
        <v>-5451.18</v>
      </c>
      <c r="T1190" s="3">
        <v>113548.82</v>
      </c>
      <c r="U1190" s="3">
        <v>119000</v>
      </c>
    </row>
    <row r="1191" spans="1:21" hidden="1" x14ac:dyDescent="0.2">
      <c r="A1191" t="s">
        <v>2155</v>
      </c>
      <c r="B1191" t="s">
        <v>1</v>
      </c>
      <c r="C1191" t="s">
        <v>2</v>
      </c>
      <c r="D1191" t="s">
        <v>79</v>
      </c>
      <c r="E1191" t="s">
        <v>746</v>
      </c>
      <c r="F1191" t="s">
        <v>316</v>
      </c>
      <c r="G1191" s="2"/>
      <c r="H1191" t="s">
        <v>747</v>
      </c>
      <c r="I1191" s="2">
        <v>44659</v>
      </c>
      <c r="J1191" t="s">
        <v>2112</v>
      </c>
      <c r="K1191" s="3">
        <v>119000</v>
      </c>
      <c r="L1191" s="3">
        <v>0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-5451.18</v>
      </c>
      <c r="S1191" s="3">
        <v>-5451.18</v>
      </c>
      <c r="T1191" s="3">
        <v>113548.82</v>
      </c>
      <c r="U1191" s="3">
        <v>119000</v>
      </c>
    </row>
    <row r="1192" spans="1:21" hidden="1" x14ac:dyDescent="0.2">
      <c r="A1192" t="s">
        <v>2156</v>
      </c>
      <c r="B1192" t="s">
        <v>1</v>
      </c>
      <c r="C1192" t="s">
        <v>2</v>
      </c>
      <c r="D1192" t="s">
        <v>79</v>
      </c>
      <c r="E1192" t="s">
        <v>746</v>
      </c>
      <c r="F1192" t="s">
        <v>316</v>
      </c>
      <c r="G1192" s="2"/>
      <c r="H1192" t="s">
        <v>747</v>
      </c>
      <c r="I1192" s="2">
        <v>44659</v>
      </c>
      <c r="J1192" t="s">
        <v>2112</v>
      </c>
      <c r="K1192" s="3">
        <v>119000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-5451.18</v>
      </c>
      <c r="S1192" s="3">
        <v>-5451.18</v>
      </c>
      <c r="T1192" s="3">
        <v>113548.82</v>
      </c>
      <c r="U1192" s="3">
        <v>119000</v>
      </c>
    </row>
    <row r="1193" spans="1:21" hidden="1" x14ac:dyDescent="0.2">
      <c r="A1193" t="s">
        <v>2157</v>
      </c>
      <c r="B1193" t="s">
        <v>1</v>
      </c>
      <c r="C1193" t="s">
        <v>2</v>
      </c>
      <c r="D1193" t="s">
        <v>79</v>
      </c>
      <c r="E1193" t="s">
        <v>746</v>
      </c>
      <c r="F1193" t="s">
        <v>316</v>
      </c>
      <c r="G1193" s="2"/>
      <c r="H1193" t="s">
        <v>747</v>
      </c>
      <c r="I1193" s="2">
        <v>44659</v>
      </c>
      <c r="J1193" t="s">
        <v>2112</v>
      </c>
      <c r="K1193" s="3">
        <v>119000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-5451.18</v>
      </c>
      <c r="S1193" s="3">
        <v>-5451.18</v>
      </c>
      <c r="T1193" s="3">
        <v>113548.82</v>
      </c>
      <c r="U1193" s="3">
        <v>119000</v>
      </c>
    </row>
    <row r="1194" spans="1:21" hidden="1" x14ac:dyDescent="0.2">
      <c r="A1194" t="s">
        <v>2158</v>
      </c>
      <c r="B1194" t="s">
        <v>1</v>
      </c>
      <c r="C1194" t="s">
        <v>2</v>
      </c>
      <c r="D1194" t="s">
        <v>79</v>
      </c>
      <c r="E1194" t="s">
        <v>746</v>
      </c>
      <c r="F1194" t="s">
        <v>316</v>
      </c>
      <c r="G1194" s="2"/>
      <c r="H1194" t="s">
        <v>747</v>
      </c>
      <c r="I1194" s="2">
        <v>44659</v>
      </c>
      <c r="J1194" t="s">
        <v>2112</v>
      </c>
      <c r="K1194" s="3">
        <v>119000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-5451.18</v>
      </c>
      <c r="S1194" s="3">
        <v>-5451.18</v>
      </c>
      <c r="T1194" s="3">
        <v>113548.82</v>
      </c>
      <c r="U1194" s="3">
        <v>119000</v>
      </c>
    </row>
    <row r="1195" spans="1:21" hidden="1" x14ac:dyDescent="0.2">
      <c r="A1195" t="s">
        <v>2159</v>
      </c>
      <c r="B1195" t="s">
        <v>1</v>
      </c>
      <c r="C1195" t="s">
        <v>2</v>
      </c>
      <c r="D1195" t="s">
        <v>79</v>
      </c>
      <c r="E1195" t="s">
        <v>746</v>
      </c>
      <c r="F1195" t="s">
        <v>316</v>
      </c>
      <c r="G1195" s="2"/>
      <c r="H1195" t="s">
        <v>747</v>
      </c>
      <c r="I1195" s="2">
        <v>44659</v>
      </c>
      <c r="J1195" t="s">
        <v>2112</v>
      </c>
      <c r="K1195" s="3">
        <v>119000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-5451.18</v>
      </c>
      <c r="S1195" s="3">
        <v>-5451.18</v>
      </c>
      <c r="T1195" s="3">
        <v>113548.82</v>
      </c>
      <c r="U1195" s="3">
        <v>119000</v>
      </c>
    </row>
    <row r="1196" spans="1:21" hidden="1" x14ac:dyDescent="0.2">
      <c r="A1196" t="s">
        <v>2160</v>
      </c>
      <c r="B1196" t="s">
        <v>1</v>
      </c>
      <c r="C1196" t="s">
        <v>2</v>
      </c>
      <c r="D1196" t="s">
        <v>79</v>
      </c>
      <c r="E1196" t="s">
        <v>746</v>
      </c>
      <c r="F1196" t="s">
        <v>316</v>
      </c>
      <c r="G1196" s="2"/>
      <c r="H1196" t="s">
        <v>747</v>
      </c>
      <c r="I1196" s="2">
        <v>44677</v>
      </c>
      <c r="J1196" t="s">
        <v>2112</v>
      </c>
      <c r="K1196" s="3">
        <v>119000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-4893.67</v>
      </c>
      <c r="S1196" s="3">
        <v>-4893.67</v>
      </c>
      <c r="T1196" s="3">
        <v>114106.33</v>
      </c>
      <c r="U1196" s="3">
        <v>119000</v>
      </c>
    </row>
    <row r="1197" spans="1:21" hidden="1" x14ac:dyDescent="0.2">
      <c r="A1197" t="s">
        <v>2161</v>
      </c>
      <c r="B1197" t="s">
        <v>1</v>
      </c>
      <c r="C1197" t="s">
        <v>2</v>
      </c>
      <c r="D1197" t="s">
        <v>79</v>
      </c>
      <c r="E1197" t="s">
        <v>746</v>
      </c>
      <c r="F1197" t="s">
        <v>316</v>
      </c>
      <c r="G1197" s="2"/>
      <c r="H1197" t="s">
        <v>747</v>
      </c>
      <c r="I1197" s="2">
        <v>44679</v>
      </c>
      <c r="J1197" t="s">
        <v>2112</v>
      </c>
      <c r="K1197" s="3">
        <v>48437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-1966.67</v>
      </c>
      <c r="S1197" s="3">
        <v>-1966.67</v>
      </c>
      <c r="T1197" s="3">
        <v>46470.33</v>
      </c>
      <c r="U1197" s="3">
        <v>48437</v>
      </c>
    </row>
    <row r="1198" spans="1:21" hidden="1" x14ac:dyDescent="0.2">
      <c r="A1198" t="s">
        <v>2162</v>
      </c>
      <c r="B1198" t="s">
        <v>1</v>
      </c>
      <c r="C1198" t="s">
        <v>2</v>
      </c>
      <c r="D1198" t="s">
        <v>79</v>
      </c>
      <c r="E1198" t="s">
        <v>746</v>
      </c>
      <c r="F1198" t="s">
        <v>316</v>
      </c>
      <c r="G1198" s="2"/>
      <c r="H1198" t="s">
        <v>747</v>
      </c>
      <c r="I1198" s="2">
        <v>44679</v>
      </c>
      <c r="J1198" t="s">
        <v>2112</v>
      </c>
      <c r="K1198" s="3">
        <v>48437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-1966.67</v>
      </c>
      <c r="S1198" s="3">
        <v>-1966.67</v>
      </c>
      <c r="T1198" s="3">
        <v>46470.33</v>
      </c>
      <c r="U1198" s="3">
        <v>48437</v>
      </c>
    </row>
    <row r="1199" spans="1:21" hidden="1" x14ac:dyDescent="0.2">
      <c r="A1199" t="s">
        <v>2163</v>
      </c>
      <c r="B1199" t="s">
        <v>1</v>
      </c>
      <c r="C1199" t="s">
        <v>2</v>
      </c>
      <c r="D1199" t="s">
        <v>79</v>
      </c>
      <c r="E1199" t="s">
        <v>746</v>
      </c>
      <c r="F1199" t="s">
        <v>316</v>
      </c>
      <c r="G1199" s="2"/>
      <c r="H1199" t="s">
        <v>747</v>
      </c>
      <c r="I1199" s="2">
        <v>44679</v>
      </c>
      <c r="J1199" t="s">
        <v>2112</v>
      </c>
      <c r="K1199" s="3">
        <v>48437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-1966.67</v>
      </c>
      <c r="S1199" s="3">
        <v>-1966.67</v>
      </c>
      <c r="T1199" s="3">
        <v>46470.33</v>
      </c>
      <c r="U1199" s="3">
        <v>48437</v>
      </c>
    </row>
    <row r="1200" spans="1:21" hidden="1" x14ac:dyDescent="0.2">
      <c r="A1200" t="s">
        <v>2164</v>
      </c>
      <c r="B1200" t="s">
        <v>1</v>
      </c>
      <c r="C1200" t="s">
        <v>2</v>
      </c>
      <c r="D1200" t="s">
        <v>79</v>
      </c>
      <c r="E1200" t="s">
        <v>746</v>
      </c>
      <c r="F1200" t="s">
        <v>316</v>
      </c>
      <c r="G1200" s="2"/>
      <c r="H1200" t="s">
        <v>747</v>
      </c>
      <c r="I1200" s="2">
        <v>44679</v>
      </c>
      <c r="J1200" t="s">
        <v>2112</v>
      </c>
      <c r="K1200" s="3">
        <v>48437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-1966.67</v>
      </c>
      <c r="S1200" s="3">
        <v>-1966.67</v>
      </c>
      <c r="T1200" s="3">
        <v>46470.33</v>
      </c>
      <c r="U1200" s="3">
        <v>48437</v>
      </c>
    </row>
    <row r="1201" spans="1:21" hidden="1" x14ac:dyDescent="0.2">
      <c r="A1201" t="s">
        <v>2165</v>
      </c>
      <c r="B1201" t="s">
        <v>1</v>
      </c>
      <c r="C1201" t="s">
        <v>2</v>
      </c>
      <c r="D1201" t="s">
        <v>79</v>
      </c>
      <c r="E1201" t="s">
        <v>746</v>
      </c>
      <c r="F1201" t="s">
        <v>316</v>
      </c>
      <c r="G1201" s="2"/>
      <c r="H1201" t="s">
        <v>747</v>
      </c>
      <c r="I1201" s="2">
        <v>44679</v>
      </c>
      <c r="J1201" t="s">
        <v>2112</v>
      </c>
      <c r="K1201" s="3">
        <v>48437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-1966.67</v>
      </c>
      <c r="S1201" s="3">
        <v>-1966.67</v>
      </c>
      <c r="T1201" s="3">
        <v>46470.33</v>
      </c>
      <c r="U1201" s="3">
        <v>48437</v>
      </c>
    </row>
    <row r="1202" spans="1:21" hidden="1" x14ac:dyDescent="0.2">
      <c r="A1202" t="s">
        <v>2166</v>
      </c>
      <c r="B1202" t="s">
        <v>1</v>
      </c>
      <c r="C1202" t="s">
        <v>2</v>
      </c>
      <c r="D1202" t="s">
        <v>79</v>
      </c>
      <c r="E1202" t="s">
        <v>746</v>
      </c>
      <c r="F1202" t="s">
        <v>316</v>
      </c>
      <c r="G1202" s="2"/>
      <c r="H1202" t="s">
        <v>747</v>
      </c>
      <c r="I1202" s="2">
        <v>44679</v>
      </c>
      <c r="J1202" t="s">
        <v>2112</v>
      </c>
      <c r="K1202" s="3">
        <v>48437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-1966.67</v>
      </c>
      <c r="S1202" s="3">
        <v>-1966.67</v>
      </c>
      <c r="T1202" s="3">
        <v>46470.33</v>
      </c>
      <c r="U1202" s="3">
        <v>48437</v>
      </c>
    </row>
    <row r="1203" spans="1:21" hidden="1" x14ac:dyDescent="0.2">
      <c r="A1203" t="s">
        <v>2167</v>
      </c>
      <c r="B1203" t="s">
        <v>1</v>
      </c>
      <c r="C1203" t="s">
        <v>2</v>
      </c>
      <c r="D1203" t="s">
        <v>79</v>
      </c>
      <c r="E1203" t="s">
        <v>746</v>
      </c>
      <c r="F1203" t="s">
        <v>316</v>
      </c>
      <c r="G1203" s="2"/>
      <c r="H1203" t="s">
        <v>747</v>
      </c>
      <c r="I1203" s="2">
        <v>44679</v>
      </c>
      <c r="J1203" t="s">
        <v>2112</v>
      </c>
      <c r="K1203" s="3">
        <v>48437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-1966.67</v>
      </c>
      <c r="S1203" s="3">
        <v>-1966.67</v>
      </c>
      <c r="T1203" s="3">
        <v>46470.33</v>
      </c>
      <c r="U1203" s="3">
        <v>48437</v>
      </c>
    </row>
    <row r="1204" spans="1:21" hidden="1" x14ac:dyDescent="0.2">
      <c r="A1204" t="s">
        <v>2168</v>
      </c>
      <c r="B1204" t="s">
        <v>1</v>
      </c>
      <c r="C1204" t="s">
        <v>2</v>
      </c>
      <c r="D1204" t="s">
        <v>79</v>
      </c>
      <c r="E1204" t="s">
        <v>746</v>
      </c>
      <c r="F1204" t="s">
        <v>316</v>
      </c>
      <c r="G1204" s="2"/>
      <c r="H1204" t="s">
        <v>747</v>
      </c>
      <c r="I1204" s="2">
        <v>44679</v>
      </c>
      <c r="J1204" t="s">
        <v>2112</v>
      </c>
      <c r="K1204" s="3">
        <v>48437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-1966.67</v>
      </c>
      <c r="S1204" s="3">
        <v>-1966.67</v>
      </c>
      <c r="T1204" s="3">
        <v>46470.33</v>
      </c>
      <c r="U1204" s="3">
        <v>48437</v>
      </c>
    </row>
    <row r="1205" spans="1:21" hidden="1" x14ac:dyDescent="0.2">
      <c r="A1205" t="s">
        <v>2169</v>
      </c>
      <c r="B1205" t="s">
        <v>1</v>
      </c>
      <c r="C1205" t="s">
        <v>2</v>
      </c>
      <c r="D1205" t="s">
        <v>79</v>
      </c>
      <c r="E1205" t="s">
        <v>746</v>
      </c>
      <c r="F1205" t="s">
        <v>316</v>
      </c>
      <c r="G1205" s="2"/>
      <c r="H1205" t="s">
        <v>747</v>
      </c>
      <c r="I1205" s="2">
        <v>44679</v>
      </c>
      <c r="J1205" t="s">
        <v>2112</v>
      </c>
      <c r="K1205" s="3">
        <v>48437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-1966.67</v>
      </c>
      <c r="S1205" s="3">
        <v>-1966.67</v>
      </c>
      <c r="T1205" s="3">
        <v>46470.33</v>
      </c>
      <c r="U1205" s="3">
        <v>48437</v>
      </c>
    </row>
    <row r="1206" spans="1:21" hidden="1" x14ac:dyDescent="0.2">
      <c r="A1206" t="s">
        <v>2170</v>
      </c>
      <c r="B1206" t="s">
        <v>1</v>
      </c>
      <c r="C1206" t="s">
        <v>2</v>
      </c>
      <c r="D1206" t="s">
        <v>79</v>
      </c>
      <c r="E1206" t="s">
        <v>746</v>
      </c>
      <c r="F1206" t="s">
        <v>316</v>
      </c>
      <c r="G1206" s="2"/>
      <c r="H1206" t="s">
        <v>747</v>
      </c>
      <c r="I1206" s="2">
        <v>44679</v>
      </c>
      <c r="J1206" t="s">
        <v>2112</v>
      </c>
      <c r="K1206" s="3">
        <v>48437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-1966.67</v>
      </c>
      <c r="S1206" s="3">
        <v>-1966.67</v>
      </c>
      <c r="T1206" s="3">
        <v>46470.33</v>
      </c>
      <c r="U1206" s="3">
        <v>48437</v>
      </c>
    </row>
    <row r="1207" spans="1:21" hidden="1" x14ac:dyDescent="0.2">
      <c r="A1207" t="s">
        <v>2171</v>
      </c>
      <c r="B1207" t="s">
        <v>1</v>
      </c>
      <c r="C1207" t="s">
        <v>2</v>
      </c>
      <c r="D1207" t="s">
        <v>79</v>
      </c>
      <c r="E1207" t="s">
        <v>746</v>
      </c>
      <c r="F1207" t="s">
        <v>316</v>
      </c>
      <c r="G1207" s="2"/>
      <c r="H1207" t="s">
        <v>747</v>
      </c>
      <c r="I1207" s="2">
        <v>44679</v>
      </c>
      <c r="J1207" t="s">
        <v>2112</v>
      </c>
      <c r="K1207" s="3">
        <v>48437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-1966.67</v>
      </c>
      <c r="S1207" s="3">
        <v>-1966.67</v>
      </c>
      <c r="T1207" s="3">
        <v>46470.33</v>
      </c>
      <c r="U1207" s="3">
        <v>48437</v>
      </c>
    </row>
    <row r="1208" spans="1:21" hidden="1" x14ac:dyDescent="0.2">
      <c r="A1208" t="s">
        <v>2172</v>
      </c>
      <c r="B1208" t="s">
        <v>1</v>
      </c>
      <c r="C1208" t="s">
        <v>2</v>
      </c>
      <c r="D1208" t="s">
        <v>79</v>
      </c>
      <c r="E1208" t="s">
        <v>746</v>
      </c>
      <c r="F1208" t="s">
        <v>316</v>
      </c>
      <c r="G1208" s="2"/>
      <c r="H1208" t="s">
        <v>747</v>
      </c>
      <c r="I1208" s="2">
        <v>44679</v>
      </c>
      <c r="J1208" t="s">
        <v>2112</v>
      </c>
      <c r="K1208" s="3">
        <v>48437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-1966.67</v>
      </c>
      <c r="S1208" s="3">
        <v>-1966.67</v>
      </c>
      <c r="T1208" s="3">
        <v>46470.33</v>
      </c>
      <c r="U1208" s="3">
        <v>48437</v>
      </c>
    </row>
    <row r="1209" spans="1:21" hidden="1" x14ac:dyDescent="0.2">
      <c r="A1209" t="s">
        <v>2173</v>
      </c>
      <c r="B1209" t="s">
        <v>1</v>
      </c>
      <c r="C1209" t="s">
        <v>2</v>
      </c>
      <c r="D1209" t="s">
        <v>79</v>
      </c>
      <c r="E1209" t="s">
        <v>746</v>
      </c>
      <c r="F1209" t="s">
        <v>316</v>
      </c>
      <c r="G1209" s="2"/>
      <c r="H1209" t="s">
        <v>747</v>
      </c>
      <c r="I1209" s="2">
        <v>44679</v>
      </c>
      <c r="J1209" t="s">
        <v>2112</v>
      </c>
      <c r="K1209" s="3">
        <v>48437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-1966.67</v>
      </c>
      <c r="S1209" s="3">
        <v>-1966.67</v>
      </c>
      <c r="T1209" s="3">
        <v>46470.33</v>
      </c>
      <c r="U1209" s="3">
        <v>48437</v>
      </c>
    </row>
    <row r="1210" spans="1:21" hidden="1" x14ac:dyDescent="0.2">
      <c r="A1210" t="s">
        <v>2174</v>
      </c>
      <c r="B1210" t="s">
        <v>1</v>
      </c>
      <c r="C1210" t="s">
        <v>2</v>
      </c>
      <c r="D1210" t="s">
        <v>79</v>
      </c>
      <c r="E1210" t="s">
        <v>746</v>
      </c>
      <c r="F1210" t="s">
        <v>316</v>
      </c>
      <c r="G1210" s="2"/>
      <c r="H1210" t="s">
        <v>747</v>
      </c>
      <c r="I1210" s="2">
        <v>44689</v>
      </c>
      <c r="J1210" t="s">
        <v>2175</v>
      </c>
      <c r="K1210" s="3">
        <v>63700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-2420.6</v>
      </c>
      <c r="S1210" s="3">
        <v>-2420.6</v>
      </c>
      <c r="T1210" s="3">
        <v>61279.4</v>
      </c>
      <c r="U1210" s="3">
        <v>63700</v>
      </c>
    </row>
    <row r="1211" spans="1:21" hidden="1" x14ac:dyDescent="0.2">
      <c r="A1211" t="s">
        <v>2176</v>
      </c>
      <c r="B1211" t="s">
        <v>1</v>
      </c>
      <c r="C1211" t="s">
        <v>2</v>
      </c>
      <c r="D1211" t="s">
        <v>79</v>
      </c>
      <c r="E1211" t="s">
        <v>746</v>
      </c>
      <c r="F1211" t="s">
        <v>316</v>
      </c>
      <c r="G1211" s="2"/>
      <c r="H1211" t="s">
        <v>747</v>
      </c>
      <c r="I1211" s="2">
        <v>44604</v>
      </c>
      <c r="J1211" t="s">
        <v>2177</v>
      </c>
      <c r="K1211" s="3">
        <v>0</v>
      </c>
      <c r="L1211" s="3">
        <v>0</v>
      </c>
      <c r="M1211" s="3">
        <v>0</v>
      </c>
      <c r="N1211" s="3">
        <v>0</v>
      </c>
      <c r="O1211" s="3">
        <v>170854</v>
      </c>
      <c r="P1211" s="3">
        <v>-3557.51</v>
      </c>
      <c r="Q1211" s="3">
        <v>167296.49</v>
      </c>
      <c r="R1211" s="3">
        <v>-13563</v>
      </c>
      <c r="S1211" s="3">
        <v>-17120.509999999998</v>
      </c>
      <c r="T1211" s="3">
        <v>153733.49</v>
      </c>
      <c r="U1211" s="3">
        <v>170854</v>
      </c>
    </row>
    <row r="1212" spans="1:21" hidden="1" x14ac:dyDescent="0.2">
      <c r="A1212" t="s">
        <v>2178</v>
      </c>
      <c r="B1212" t="s">
        <v>1</v>
      </c>
      <c r="C1212" t="s">
        <v>2</v>
      </c>
      <c r="D1212" t="s">
        <v>79</v>
      </c>
      <c r="E1212" t="s">
        <v>746</v>
      </c>
      <c r="F1212" t="s">
        <v>316</v>
      </c>
      <c r="G1212" s="2"/>
      <c r="H1212" t="s">
        <v>747</v>
      </c>
      <c r="I1212" s="2">
        <v>44600</v>
      </c>
      <c r="J1212" t="s">
        <v>2179</v>
      </c>
      <c r="K1212" s="3">
        <v>0</v>
      </c>
      <c r="L1212" s="3">
        <v>0</v>
      </c>
      <c r="M1212" s="3">
        <v>0</v>
      </c>
      <c r="N1212" s="3">
        <v>0</v>
      </c>
      <c r="O1212" s="3">
        <v>529789</v>
      </c>
      <c r="P1212" s="3">
        <v>-11950.49</v>
      </c>
      <c r="Q1212" s="3">
        <v>517838.51</v>
      </c>
      <c r="R1212" s="3">
        <v>-42056.54</v>
      </c>
      <c r="S1212" s="3">
        <v>-54007.03</v>
      </c>
      <c r="T1212" s="3">
        <v>475781.97</v>
      </c>
      <c r="U1212" s="3">
        <v>529789</v>
      </c>
    </row>
    <row r="1213" spans="1:21" hidden="1" x14ac:dyDescent="0.2">
      <c r="A1213" t="s">
        <v>2180</v>
      </c>
      <c r="B1213" t="s">
        <v>1</v>
      </c>
      <c r="C1213" t="s">
        <v>2</v>
      </c>
      <c r="D1213" t="s">
        <v>79</v>
      </c>
      <c r="E1213" t="s">
        <v>746</v>
      </c>
      <c r="F1213" t="s">
        <v>316</v>
      </c>
      <c r="G1213" s="2"/>
      <c r="H1213" t="s">
        <v>747</v>
      </c>
      <c r="I1213" s="2">
        <v>44683</v>
      </c>
      <c r="J1213" t="s">
        <v>2181</v>
      </c>
      <c r="K1213" s="3">
        <v>34500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-1364.88</v>
      </c>
      <c r="S1213" s="3">
        <v>-1364.88</v>
      </c>
      <c r="T1213" s="3">
        <v>33135.120000000003</v>
      </c>
      <c r="U1213" s="3">
        <v>34500</v>
      </c>
    </row>
    <row r="1214" spans="1:21" hidden="1" x14ac:dyDescent="0.2">
      <c r="A1214" t="s">
        <v>2182</v>
      </c>
      <c r="B1214" t="s">
        <v>1</v>
      </c>
      <c r="C1214" t="s">
        <v>2</v>
      </c>
      <c r="D1214" t="s">
        <v>79</v>
      </c>
      <c r="E1214" t="s">
        <v>746</v>
      </c>
      <c r="F1214" t="s">
        <v>316</v>
      </c>
      <c r="G1214" s="2"/>
      <c r="H1214" t="s">
        <v>747</v>
      </c>
      <c r="I1214" s="2">
        <v>44722</v>
      </c>
      <c r="J1214" t="s">
        <v>2183</v>
      </c>
      <c r="K1214" s="3">
        <v>170000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-9999.73</v>
      </c>
      <c r="S1214" s="3">
        <v>-9999.73</v>
      </c>
      <c r="T1214" s="3">
        <v>160000.26999999999</v>
      </c>
      <c r="U1214" s="3">
        <v>170000</v>
      </c>
    </row>
    <row r="1215" spans="1:21" hidden="1" x14ac:dyDescent="0.2">
      <c r="A1215" t="s">
        <v>2184</v>
      </c>
      <c r="B1215" t="s">
        <v>1</v>
      </c>
      <c r="C1215" t="s">
        <v>2</v>
      </c>
      <c r="D1215" t="s">
        <v>79</v>
      </c>
      <c r="E1215" t="s">
        <v>746</v>
      </c>
      <c r="F1215" t="s">
        <v>316</v>
      </c>
      <c r="G1215" s="2"/>
      <c r="H1215" t="s">
        <v>747</v>
      </c>
      <c r="I1215" s="2">
        <v>44825</v>
      </c>
      <c r="J1215" t="s">
        <v>2185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</row>
    <row r="1216" spans="1:21" hidden="1" x14ac:dyDescent="0.2">
      <c r="A1216" t="s">
        <v>2186</v>
      </c>
      <c r="B1216" t="s">
        <v>1</v>
      </c>
      <c r="C1216" t="s">
        <v>2</v>
      </c>
      <c r="D1216" t="s">
        <v>79</v>
      </c>
      <c r="E1216" t="s">
        <v>746</v>
      </c>
      <c r="F1216" t="s">
        <v>316</v>
      </c>
      <c r="G1216" s="2"/>
      <c r="H1216" t="s">
        <v>747</v>
      </c>
      <c r="I1216" s="2">
        <v>44769</v>
      </c>
      <c r="J1216" t="s">
        <v>2187</v>
      </c>
      <c r="K1216" s="3">
        <v>42500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-730.07</v>
      </c>
      <c r="S1216" s="3">
        <v>-730.07</v>
      </c>
      <c r="T1216" s="3">
        <v>41769.93</v>
      </c>
      <c r="U1216" s="3">
        <v>42500</v>
      </c>
    </row>
    <row r="1217" spans="1:21" hidden="1" x14ac:dyDescent="0.2">
      <c r="A1217" t="s">
        <v>2188</v>
      </c>
      <c r="B1217" t="s">
        <v>1</v>
      </c>
      <c r="C1217" t="s">
        <v>2</v>
      </c>
      <c r="D1217" t="s">
        <v>79</v>
      </c>
      <c r="E1217" t="s">
        <v>746</v>
      </c>
      <c r="F1217" t="s">
        <v>316</v>
      </c>
      <c r="G1217" s="2"/>
      <c r="H1217" t="s">
        <v>747</v>
      </c>
      <c r="I1217" s="2">
        <v>44815</v>
      </c>
      <c r="J1217" t="s">
        <v>2187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</row>
    <row r="1218" spans="1:21" hidden="1" x14ac:dyDescent="0.2">
      <c r="A1218" t="s">
        <v>2189</v>
      </c>
      <c r="B1218" t="s">
        <v>1</v>
      </c>
      <c r="C1218" t="s">
        <v>2</v>
      </c>
      <c r="D1218" t="s">
        <v>79</v>
      </c>
      <c r="E1218" t="s">
        <v>746</v>
      </c>
      <c r="F1218" t="s">
        <v>316</v>
      </c>
      <c r="G1218" s="2"/>
      <c r="H1218" t="s">
        <v>747</v>
      </c>
      <c r="I1218" s="2">
        <v>44822</v>
      </c>
      <c r="J1218" t="s">
        <v>2190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</row>
    <row r="1219" spans="1:21" hidden="1" x14ac:dyDescent="0.2">
      <c r="A1219" t="s">
        <v>2191</v>
      </c>
      <c r="B1219" t="s">
        <v>1</v>
      </c>
      <c r="C1219" t="s">
        <v>2</v>
      </c>
      <c r="D1219" t="s">
        <v>79</v>
      </c>
      <c r="E1219" t="s">
        <v>746</v>
      </c>
      <c r="F1219" t="s">
        <v>316</v>
      </c>
      <c r="G1219" s="2"/>
      <c r="H1219" t="s">
        <v>747</v>
      </c>
      <c r="I1219" s="2">
        <v>44822</v>
      </c>
      <c r="J1219" t="s">
        <v>2190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</row>
    <row r="1220" spans="1:21" hidden="1" x14ac:dyDescent="0.2">
      <c r="A1220" t="s">
        <v>2192</v>
      </c>
      <c r="B1220" t="s">
        <v>1</v>
      </c>
      <c r="C1220" t="s">
        <v>2</v>
      </c>
      <c r="D1220" t="s">
        <v>79</v>
      </c>
      <c r="E1220" t="s">
        <v>746</v>
      </c>
      <c r="F1220" t="s">
        <v>316</v>
      </c>
      <c r="G1220" s="2"/>
      <c r="H1220" t="s">
        <v>747</v>
      </c>
      <c r="I1220" s="2">
        <v>44795</v>
      </c>
      <c r="J1220" t="s">
        <v>2193</v>
      </c>
      <c r="K1220" s="3">
        <v>1093106.58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-11380.29</v>
      </c>
      <c r="S1220" s="3">
        <v>-11380.29</v>
      </c>
      <c r="T1220" s="3">
        <v>1081726.29</v>
      </c>
      <c r="U1220" s="3">
        <v>1093106.58</v>
      </c>
    </row>
    <row r="1221" spans="1:21" hidden="1" x14ac:dyDescent="0.2">
      <c r="A1221" t="s">
        <v>2194</v>
      </c>
      <c r="B1221" t="s">
        <v>1</v>
      </c>
      <c r="C1221" t="s">
        <v>2</v>
      </c>
      <c r="D1221" t="s">
        <v>79</v>
      </c>
      <c r="E1221" t="s">
        <v>746</v>
      </c>
      <c r="F1221" t="s">
        <v>316</v>
      </c>
      <c r="G1221" s="2"/>
      <c r="H1221" t="s">
        <v>747</v>
      </c>
      <c r="I1221" s="2">
        <v>44744</v>
      </c>
      <c r="J1221" t="s">
        <v>2195</v>
      </c>
      <c r="K1221" s="3">
        <v>73059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-5767.99</v>
      </c>
      <c r="S1221" s="3">
        <v>-5767.99</v>
      </c>
      <c r="T1221" s="3">
        <v>67291.009999999995</v>
      </c>
      <c r="U1221" s="3">
        <v>73059</v>
      </c>
    </row>
    <row r="1222" spans="1:21" hidden="1" x14ac:dyDescent="0.2">
      <c r="A1222" t="s">
        <v>2196</v>
      </c>
      <c r="B1222" t="s">
        <v>1</v>
      </c>
      <c r="C1222" t="s">
        <v>2</v>
      </c>
      <c r="D1222" t="s">
        <v>79</v>
      </c>
      <c r="E1222" t="s">
        <v>746</v>
      </c>
      <c r="F1222" t="s">
        <v>316</v>
      </c>
      <c r="G1222" s="2"/>
      <c r="H1222" t="s">
        <v>747</v>
      </c>
      <c r="I1222" s="2">
        <v>44744</v>
      </c>
      <c r="J1222" t="s">
        <v>2195</v>
      </c>
      <c r="K1222" s="3">
        <v>73059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-5767.99</v>
      </c>
      <c r="S1222" s="3">
        <v>-5767.99</v>
      </c>
      <c r="T1222" s="3">
        <v>67291.009999999995</v>
      </c>
      <c r="U1222" s="3">
        <v>73059</v>
      </c>
    </row>
    <row r="1223" spans="1:21" hidden="1" x14ac:dyDescent="0.2">
      <c r="A1223" t="s">
        <v>2197</v>
      </c>
      <c r="B1223" t="s">
        <v>1</v>
      </c>
      <c r="C1223" t="s">
        <v>2</v>
      </c>
      <c r="D1223" t="s">
        <v>79</v>
      </c>
      <c r="E1223" t="s">
        <v>746</v>
      </c>
      <c r="F1223" t="s">
        <v>316</v>
      </c>
      <c r="G1223" s="2"/>
      <c r="H1223" t="s">
        <v>747</v>
      </c>
      <c r="I1223" s="2">
        <v>44744</v>
      </c>
      <c r="J1223" t="s">
        <v>2195</v>
      </c>
      <c r="K1223" s="3">
        <v>73059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-5767.99</v>
      </c>
      <c r="S1223" s="3">
        <v>-5767.99</v>
      </c>
      <c r="T1223" s="3">
        <v>67291.009999999995</v>
      </c>
      <c r="U1223" s="3">
        <v>73059</v>
      </c>
    </row>
    <row r="1224" spans="1:21" hidden="1" x14ac:dyDescent="0.2">
      <c r="A1224" t="s">
        <v>2198</v>
      </c>
      <c r="B1224" t="s">
        <v>1</v>
      </c>
      <c r="C1224" t="s">
        <v>2</v>
      </c>
      <c r="D1224" t="s">
        <v>79</v>
      </c>
      <c r="E1224" t="s">
        <v>746</v>
      </c>
      <c r="F1224" t="s">
        <v>316</v>
      </c>
      <c r="G1224" s="2"/>
      <c r="H1224" t="s">
        <v>747</v>
      </c>
      <c r="I1224" s="2">
        <v>44750</v>
      </c>
      <c r="J1224" t="s">
        <v>2199</v>
      </c>
      <c r="K1224" s="3">
        <v>1100000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-24335.62</v>
      </c>
      <c r="S1224" s="3">
        <v>-24335.62</v>
      </c>
      <c r="T1224" s="3">
        <v>1075664.3799999999</v>
      </c>
      <c r="U1224" s="3">
        <v>1100000</v>
      </c>
    </row>
    <row r="1225" spans="1:21" hidden="1" x14ac:dyDescent="0.2">
      <c r="A1225" t="s">
        <v>2200</v>
      </c>
      <c r="B1225" t="s">
        <v>1</v>
      </c>
      <c r="C1225" t="s">
        <v>2</v>
      </c>
      <c r="D1225" t="s">
        <v>79</v>
      </c>
      <c r="E1225" t="s">
        <v>746</v>
      </c>
      <c r="F1225" t="s">
        <v>316</v>
      </c>
      <c r="G1225" s="2"/>
      <c r="H1225" t="s">
        <v>747</v>
      </c>
      <c r="I1225" s="2">
        <v>44562</v>
      </c>
      <c r="J1225" t="s">
        <v>2076</v>
      </c>
      <c r="K1225" s="3">
        <v>0</v>
      </c>
      <c r="L1225" s="3">
        <v>0</v>
      </c>
      <c r="M1225" s="3">
        <v>0</v>
      </c>
      <c r="N1225" s="3">
        <v>0</v>
      </c>
      <c r="O1225" s="3">
        <v>2595000</v>
      </c>
      <c r="P1225" s="3">
        <v>-60786.99</v>
      </c>
      <c r="Q1225" s="3">
        <v>2534213.0099999998</v>
      </c>
      <c r="R1225" s="3">
        <v>-123600.21</v>
      </c>
      <c r="S1225" s="3">
        <v>-184387.20000000001</v>
      </c>
      <c r="T1225" s="3">
        <v>2410612.7999999998</v>
      </c>
      <c r="U1225" s="3">
        <v>2595000</v>
      </c>
    </row>
    <row r="1226" spans="1:21" hidden="1" x14ac:dyDescent="0.2">
      <c r="A1226" t="s">
        <v>2201</v>
      </c>
      <c r="B1226" t="s">
        <v>1</v>
      </c>
      <c r="C1226" t="s">
        <v>2</v>
      </c>
      <c r="D1226" t="s">
        <v>79</v>
      </c>
      <c r="E1226" t="s">
        <v>746</v>
      </c>
      <c r="F1226" t="s">
        <v>316</v>
      </c>
      <c r="G1226" s="2"/>
      <c r="H1226" t="s">
        <v>747</v>
      </c>
      <c r="I1226" s="2">
        <v>44562</v>
      </c>
      <c r="J1226" t="s">
        <v>2076</v>
      </c>
      <c r="K1226" s="3">
        <v>0</v>
      </c>
      <c r="L1226" s="3">
        <v>0</v>
      </c>
      <c r="M1226" s="3">
        <v>0</v>
      </c>
      <c r="N1226" s="3">
        <v>0</v>
      </c>
      <c r="O1226" s="3">
        <v>2595000</v>
      </c>
      <c r="P1226" s="3">
        <v>-60786.99</v>
      </c>
      <c r="Q1226" s="3">
        <v>2534213.0099999998</v>
      </c>
      <c r="R1226" s="3">
        <v>-123600.21</v>
      </c>
      <c r="S1226" s="3">
        <v>-184387.20000000001</v>
      </c>
      <c r="T1226" s="3">
        <v>2410612.7999999998</v>
      </c>
      <c r="U1226" s="3">
        <v>2595000</v>
      </c>
    </row>
    <row r="1227" spans="1:21" hidden="1" x14ac:dyDescent="0.2">
      <c r="A1227" t="s">
        <v>2202</v>
      </c>
      <c r="B1227" t="s">
        <v>1</v>
      </c>
      <c r="C1227" t="s">
        <v>2</v>
      </c>
      <c r="D1227" t="s">
        <v>79</v>
      </c>
      <c r="E1227" t="s">
        <v>746</v>
      </c>
      <c r="F1227" t="s">
        <v>316</v>
      </c>
      <c r="G1227" s="2"/>
      <c r="H1227" t="s">
        <v>747</v>
      </c>
      <c r="I1227" s="2">
        <v>44562</v>
      </c>
      <c r="J1227" t="s">
        <v>2076</v>
      </c>
      <c r="K1227" s="3">
        <v>0</v>
      </c>
      <c r="L1227" s="3">
        <v>0</v>
      </c>
      <c r="M1227" s="3">
        <v>0</v>
      </c>
      <c r="N1227" s="3">
        <v>0</v>
      </c>
      <c r="O1227" s="3">
        <v>2595000</v>
      </c>
      <c r="P1227" s="3">
        <v>-60786.99</v>
      </c>
      <c r="Q1227" s="3">
        <v>2534213.0099999998</v>
      </c>
      <c r="R1227" s="3">
        <v>-123600.21</v>
      </c>
      <c r="S1227" s="3">
        <v>-184387.20000000001</v>
      </c>
      <c r="T1227" s="3">
        <v>2410612.7999999998</v>
      </c>
      <c r="U1227" s="3">
        <v>2595000</v>
      </c>
    </row>
    <row r="1228" spans="1:21" hidden="1" x14ac:dyDescent="0.2">
      <c r="A1228" t="s">
        <v>2203</v>
      </c>
      <c r="B1228" t="s">
        <v>1</v>
      </c>
      <c r="C1228" t="s">
        <v>2</v>
      </c>
      <c r="D1228" t="s">
        <v>314</v>
      </c>
      <c r="E1228" t="s">
        <v>746</v>
      </c>
      <c r="F1228" t="s">
        <v>316</v>
      </c>
      <c r="G1228" s="2"/>
      <c r="H1228" t="s">
        <v>747</v>
      </c>
      <c r="I1228" s="2">
        <v>44586</v>
      </c>
      <c r="J1228" t="s">
        <v>2204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</row>
    <row r="1229" spans="1:21" hidden="1" x14ac:dyDescent="0.2">
      <c r="A1229" t="s">
        <v>2205</v>
      </c>
      <c r="B1229" t="s">
        <v>1</v>
      </c>
      <c r="C1229" t="s">
        <v>2</v>
      </c>
      <c r="D1229" t="s">
        <v>314</v>
      </c>
      <c r="E1229" t="s">
        <v>746</v>
      </c>
      <c r="F1229" t="s">
        <v>316</v>
      </c>
      <c r="G1229" s="2"/>
      <c r="H1229" t="s">
        <v>747</v>
      </c>
      <c r="I1229" s="2">
        <v>44586</v>
      </c>
      <c r="J1229" t="s">
        <v>2204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</row>
    <row r="1230" spans="1:21" hidden="1" x14ac:dyDescent="0.2">
      <c r="A1230" t="s">
        <v>2206</v>
      </c>
      <c r="B1230" t="s">
        <v>1</v>
      </c>
      <c r="C1230" t="s">
        <v>2</v>
      </c>
      <c r="D1230" t="s">
        <v>314</v>
      </c>
      <c r="E1230" t="s">
        <v>746</v>
      </c>
      <c r="F1230" t="s">
        <v>316</v>
      </c>
      <c r="G1230" s="2"/>
      <c r="H1230" t="s">
        <v>747</v>
      </c>
      <c r="I1230" s="2">
        <v>44586</v>
      </c>
      <c r="J1230" t="s">
        <v>2204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</row>
    <row r="1231" spans="1:21" hidden="1" x14ac:dyDescent="0.2">
      <c r="A1231" t="s">
        <v>2207</v>
      </c>
      <c r="B1231" t="s">
        <v>1</v>
      </c>
      <c r="C1231" t="s">
        <v>2</v>
      </c>
      <c r="D1231" t="s">
        <v>314</v>
      </c>
      <c r="E1231" t="s">
        <v>746</v>
      </c>
      <c r="F1231" t="s">
        <v>316</v>
      </c>
      <c r="G1231" s="2"/>
      <c r="H1231" t="s">
        <v>747</v>
      </c>
      <c r="I1231" s="2">
        <v>44586</v>
      </c>
      <c r="J1231" t="s">
        <v>2204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</row>
    <row r="1232" spans="1:21" hidden="1" x14ac:dyDescent="0.2">
      <c r="A1232" t="s">
        <v>2208</v>
      </c>
      <c r="B1232" t="s">
        <v>1</v>
      </c>
      <c r="C1232" t="s">
        <v>2</v>
      </c>
      <c r="D1232" t="s">
        <v>314</v>
      </c>
      <c r="E1232" t="s">
        <v>746</v>
      </c>
      <c r="F1232" t="s">
        <v>316</v>
      </c>
      <c r="G1232" s="2"/>
      <c r="H1232" t="s">
        <v>747</v>
      </c>
      <c r="I1232" s="2">
        <v>44586</v>
      </c>
      <c r="J1232" t="s">
        <v>2204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</row>
    <row r="1233" spans="1:21" hidden="1" x14ac:dyDescent="0.2">
      <c r="A1233" t="s">
        <v>2209</v>
      </c>
      <c r="B1233" t="s">
        <v>1</v>
      </c>
      <c r="C1233" t="s">
        <v>2</v>
      </c>
      <c r="D1233" t="s">
        <v>314</v>
      </c>
      <c r="E1233" t="s">
        <v>746</v>
      </c>
      <c r="F1233" t="s">
        <v>316</v>
      </c>
      <c r="G1233" s="2"/>
      <c r="H1233" t="s">
        <v>747</v>
      </c>
      <c r="I1233" s="2">
        <v>44586</v>
      </c>
      <c r="J1233" t="s">
        <v>2204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</row>
    <row r="1234" spans="1:21" hidden="1" x14ac:dyDescent="0.2">
      <c r="A1234" t="s">
        <v>2210</v>
      </c>
      <c r="B1234" t="s">
        <v>1</v>
      </c>
      <c r="C1234" t="s">
        <v>2</v>
      </c>
      <c r="D1234" t="s">
        <v>314</v>
      </c>
      <c r="E1234" t="s">
        <v>746</v>
      </c>
      <c r="F1234" t="s">
        <v>316</v>
      </c>
      <c r="G1234" s="2"/>
      <c r="H1234" t="s">
        <v>747</v>
      </c>
      <c r="I1234" s="2">
        <v>44586</v>
      </c>
      <c r="J1234" t="s">
        <v>2204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</row>
    <row r="1235" spans="1:21" hidden="1" x14ac:dyDescent="0.2">
      <c r="A1235" t="s">
        <v>2211</v>
      </c>
      <c r="B1235" t="s">
        <v>1</v>
      </c>
      <c r="C1235" t="s">
        <v>2</v>
      </c>
      <c r="D1235" t="s">
        <v>314</v>
      </c>
      <c r="E1235" t="s">
        <v>746</v>
      </c>
      <c r="F1235" t="s">
        <v>316</v>
      </c>
      <c r="G1235" s="2"/>
      <c r="H1235" t="s">
        <v>747</v>
      </c>
      <c r="I1235" s="2">
        <v>44586</v>
      </c>
      <c r="J1235" t="s">
        <v>2204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</row>
    <row r="1236" spans="1:21" hidden="1" x14ac:dyDescent="0.2">
      <c r="A1236" t="s">
        <v>2212</v>
      </c>
      <c r="B1236" t="s">
        <v>1</v>
      </c>
      <c r="C1236" t="s">
        <v>2</v>
      </c>
      <c r="D1236" t="s">
        <v>314</v>
      </c>
      <c r="E1236" t="s">
        <v>746</v>
      </c>
      <c r="F1236" t="s">
        <v>316</v>
      </c>
      <c r="G1236" s="2"/>
      <c r="H1236" t="s">
        <v>747</v>
      </c>
      <c r="I1236" s="2">
        <v>44586</v>
      </c>
      <c r="J1236" t="s">
        <v>2204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</row>
    <row r="1237" spans="1:21" hidden="1" x14ac:dyDescent="0.2">
      <c r="A1237" t="s">
        <v>2213</v>
      </c>
      <c r="B1237" t="s">
        <v>1</v>
      </c>
      <c r="C1237" t="s">
        <v>2</v>
      </c>
      <c r="D1237" t="s">
        <v>314</v>
      </c>
      <c r="E1237" t="s">
        <v>746</v>
      </c>
      <c r="F1237" t="s">
        <v>316</v>
      </c>
      <c r="G1237" s="2"/>
      <c r="H1237" t="s">
        <v>747</v>
      </c>
      <c r="I1237" s="2">
        <v>44586</v>
      </c>
      <c r="J1237" t="s">
        <v>2204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</row>
    <row r="1238" spans="1:21" hidden="1" x14ac:dyDescent="0.2">
      <c r="A1238" t="s">
        <v>2214</v>
      </c>
      <c r="B1238" t="s">
        <v>1</v>
      </c>
      <c r="C1238" t="s">
        <v>2</v>
      </c>
      <c r="D1238" t="s">
        <v>314</v>
      </c>
      <c r="E1238" t="s">
        <v>746</v>
      </c>
      <c r="F1238" t="s">
        <v>316</v>
      </c>
      <c r="G1238" s="2"/>
      <c r="H1238" t="s">
        <v>747</v>
      </c>
      <c r="I1238" s="2">
        <v>44586</v>
      </c>
      <c r="J1238" t="s">
        <v>2204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</row>
    <row r="1239" spans="1:21" hidden="1" x14ac:dyDescent="0.2">
      <c r="A1239" t="s">
        <v>2215</v>
      </c>
      <c r="B1239" t="s">
        <v>1</v>
      </c>
      <c r="C1239" t="s">
        <v>2</v>
      </c>
      <c r="D1239" t="s">
        <v>314</v>
      </c>
      <c r="E1239" t="s">
        <v>746</v>
      </c>
      <c r="F1239" t="s">
        <v>316</v>
      </c>
      <c r="G1239" s="2"/>
      <c r="H1239" t="s">
        <v>747</v>
      </c>
      <c r="I1239" s="2">
        <v>44586</v>
      </c>
      <c r="J1239" t="s">
        <v>2204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</row>
    <row r="1240" spans="1:21" hidden="1" x14ac:dyDescent="0.2">
      <c r="A1240" t="s">
        <v>2216</v>
      </c>
      <c r="B1240" t="s">
        <v>1</v>
      </c>
      <c r="C1240" t="s">
        <v>2</v>
      </c>
      <c r="D1240" t="s">
        <v>314</v>
      </c>
      <c r="E1240" t="s">
        <v>746</v>
      </c>
      <c r="F1240" t="s">
        <v>316</v>
      </c>
      <c r="G1240" s="2"/>
      <c r="H1240" t="s">
        <v>747</v>
      </c>
      <c r="I1240" s="2">
        <v>44586</v>
      </c>
      <c r="J1240" t="s">
        <v>2204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</row>
    <row r="1241" spans="1:21" hidden="1" x14ac:dyDescent="0.2">
      <c r="A1241" t="s">
        <v>2217</v>
      </c>
      <c r="B1241" t="s">
        <v>1</v>
      </c>
      <c r="C1241" t="s">
        <v>2</v>
      </c>
      <c r="D1241" t="s">
        <v>314</v>
      </c>
      <c r="E1241" t="s">
        <v>746</v>
      </c>
      <c r="F1241" t="s">
        <v>316</v>
      </c>
      <c r="G1241" s="2"/>
      <c r="H1241" t="s">
        <v>747</v>
      </c>
      <c r="I1241" s="2">
        <v>44586</v>
      </c>
      <c r="J1241" t="s">
        <v>2204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</row>
    <row r="1242" spans="1:21" hidden="1" x14ac:dyDescent="0.2">
      <c r="A1242" t="s">
        <v>2218</v>
      </c>
      <c r="B1242" t="s">
        <v>1</v>
      </c>
      <c r="C1242" t="s">
        <v>2</v>
      </c>
      <c r="D1242" t="s">
        <v>79</v>
      </c>
      <c r="E1242" t="s">
        <v>746</v>
      </c>
      <c r="F1242" t="s">
        <v>316</v>
      </c>
      <c r="G1242" s="2"/>
      <c r="H1242" t="s">
        <v>747</v>
      </c>
      <c r="I1242" s="2">
        <v>44824</v>
      </c>
      <c r="J1242" t="s">
        <v>2219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</row>
    <row r="1243" spans="1:21" hidden="1" x14ac:dyDescent="0.2">
      <c r="A1243" t="s">
        <v>2220</v>
      </c>
      <c r="B1243" t="s">
        <v>1</v>
      </c>
      <c r="C1243" t="s">
        <v>2</v>
      </c>
      <c r="D1243" t="s">
        <v>314</v>
      </c>
      <c r="E1243" t="s">
        <v>2221</v>
      </c>
      <c r="F1243" t="s">
        <v>316</v>
      </c>
      <c r="G1243" s="2"/>
      <c r="H1243" t="s">
        <v>2222</v>
      </c>
      <c r="I1243" s="2">
        <v>35779</v>
      </c>
      <c r="J1243" t="s">
        <v>2223</v>
      </c>
      <c r="K1243" s="3">
        <v>0</v>
      </c>
      <c r="L1243" s="3">
        <v>0</v>
      </c>
      <c r="M1243" s="3">
        <v>0</v>
      </c>
      <c r="N1243" s="3">
        <v>0</v>
      </c>
      <c r="O1243" s="3">
        <v>16740.5</v>
      </c>
      <c r="P1243" s="3">
        <v>-15903.48</v>
      </c>
      <c r="Q1243" s="3">
        <v>837.02</v>
      </c>
      <c r="R1243" s="3">
        <v>0</v>
      </c>
      <c r="S1243" s="3">
        <v>-15903.48</v>
      </c>
      <c r="T1243" s="3">
        <v>837.02</v>
      </c>
      <c r="U1243" s="3">
        <v>16740.5</v>
      </c>
    </row>
    <row r="1244" spans="1:21" hidden="1" x14ac:dyDescent="0.2">
      <c r="A1244" t="s">
        <v>2224</v>
      </c>
      <c r="B1244" t="s">
        <v>1</v>
      </c>
      <c r="C1244" t="s">
        <v>2</v>
      </c>
      <c r="D1244" t="s">
        <v>314</v>
      </c>
      <c r="E1244" t="s">
        <v>2221</v>
      </c>
      <c r="F1244" t="s">
        <v>316</v>
      </c>
      <c r="G1244" s="2"/>
      <c r="H1244" t="s">
        <v>2222</v>
      </c>
      <c r="I1244" s="2">
        <v>35779</v>
      </c>
      <c r="J1244" t="s">
        <v>2225</v>
      </c>
      <c r="K1244" s="3">
        <v>0</v>
      </c>
      <c r="L1244" s="3">
        <v>0</v>
      </c>
      <c r="M1244" s="3">
        <v>0</v>
      </c>
      <c r="N1244" s="3">
        <v>0</v>
      </c>
      <c r="O1244" s="3">
        <v>5278</v>
      </c>
      <c r="P1244" s="3">
        <v>-5014.1000000000004</v>
      </c>
      <c r="Q1244" s="3">
        <v>263.89999999999998</v>
      </c>
      <c r="R1244" s="3">
        <v>0</v>
      </c>
      <c r="S1244" s="3">
        <v>-5014.1000000000004</v>
      </c>
      <c r="T1244" s="3">
        <v>263.89999999999998</v>
      </c>
      <c r="U1244" s="3">
        <v>5278</v>
      </c>
    </row>
    <row r="1245" spans="1:21" hidden="1" x14ac:dyDescent="0.2">
      <c r="A1245" t="s">
        <v>2226</v>
      </c>
      <c r="B1245" t="s">
        <v>1</v>
      </c>
      <c r="C1245" t="s">
        <v>2</v>
      </c>
      <c r="D1245" t="s">
        <v>314</v>
      </c>
      <c r="E1245" t="s">
        <v>2221</v>
      </c>
      <c r="F1245" t="s">
        <v>316</v>
      </c>
      <c r="G1245" s="2"/>
      <c r="H1245" t="s">
        <v>2222</v>
      </c>
      <c r="I1245" s="2">
        <v>35779</v>
      </c>
      <c r="J1245" t="s">
        <v>2227</v>
      </c>
      <c r="K1245" s="3">
        <v>0</v>
      </c>
      <c r="L1245" s="3">
        <v>0</v>
      </c>
      <c r="M1245" s="3">
        <v>0</v>
      </c>
      <c r="N1245" s="3">
        <v>0</v>
      </c>
      <c r="O1245" s="3">
        <v>115527</v>
      </c>
      <c r="P1245" s="3">
        <v>-109750.65</v>
      </c>
      <c r="Q1245" s="3">
        <v>5776.35</v>
      </c>
      <c r="R1245" s="3">
        <v>0</v>
      </c>
      <c r="S1245" s="3">
        <v>-109750.65</v>
      </c>
      <c r="T1245" s="3">
        <v>5776.35</v>
      </c>
      <c r="U1245" s="3">
        <v>115527</v>
      </c>
    </row>
    <row r="1246" spans="1:21" hidden="1" x14ac:dyDescent="0.2">
      <c r="A1246" t="s">
        <v>2228</v>
      </c>
      <c r="B1246" t="s">
        <v>1</v>
      </c>
      <c r="C1246" t="s">
        <v>2</v>
      </c>
      <c r="D1246" t="s">
        <v>314</v>
      </c>
      <c r="E1246" t="s">
        <v>2221</v>
      </c>
      <c r="F1246" t="s">
        <v>316</v>
      </c>
      <c r="G1246" s="2"/>
      <c r="H1246" t="s">
        <v>2222</v>
      </c>
      <c r="I1246" s="2">
        <v>35805</v>
      </c>
      <c r="J1246" t="s">
        <v>2229</v>
      </c>
      <c r="K1246" s="3">
        <v>0</v>
      </c>
      <c r="L1246" s="3">
        <v>0</v>
      </c>
      <c r="M1246" s="3">
        <v>0</v>
      </c>
      <c r="N1246" s="3">
        <v>0</v>
      </c>
      <c r="O1246" s="3">
        <v>12400</v>
      </c>
      <c r="P1246" s="3">
        <v>-11780</v>
      </c>
      <c r="Q1246" s="3">
        <v>620</v>
      </c>
      <c r="R1246" s="3">
        <v>0</v>
      </c>
      <c r="S1246" s="3">
        <v>-11780</v>
      </c>
      <c r="T1246" s="3">
        <v>620</v>
      </c>
      <c r="U1246" s="3">
        <v>12400</v>
      </c>
    </row>
    <row r="1247" spans="1:21" hidden="1" x14ac:dyDescent="0.2">
      <c r="A1247" t="s">
        <v>2230</v>
      </c>
      <c r="B1247" t="s">
        <v>1</v>
      </c>
      <c r="C1247" t="s">
        <v>2</v>
      </c>
      <c r="D1247" t="s">
        <v>314</v>
      </c>
      <c r="E1247" t="s">
        <v>2221</v>
      </c>
      <c r="F1247" t="s">
        <v>316</v>
      </c>
      <c r="G1247" s="2"/>
      <c r="H1247" t="s">
        <v>2222</v>
      </c>
      <c r="I1247" s="2">
        <v>35824</v>
      </c>
      <c r="J1247" t="s">
        <v>2231</v>
      </c>
      <c r="K1247" s="3">
        <v>0</v>
      </c>
      <c r="L1247" s="3">
        <v>0</v>
      </c>
      <c r="M1247" s="3">
        <v>0</v>
      </c>
      <c r="N1247" s="3">
        <v>0</v>
      </c>
      <c r="O1247" s="3">
        <v>44000</v>
      </c>
      <c r="P1247" s="3">
        <v>-41800</v>
      </c>
      <c r="Q1247" s="3">
        <v>2200</v>
      </c>
      <c r="R1247" s="3">
        <v>0</v>
      </c>
      <c r="S1247" s="3">
        <v>-41800</v>
      </c>
      <c r="T1247" s="3">
        <v>2200</v>
      </c>
      <c r="U1247" s="3">
        <v>44000</v>
      </c>
    </row>
    <row r="1248" spans="1:21" hidden="1" x14ac:dyDescent="0.2">
      <c r="A1248" t="s">
        <v>2232</v>
      </c>
      <c r="B1248" t="s">
        <v>1</v>
      </c>
      <c r="C1248" t="s">
        <v>2</v>
      </c>
      <c r="D1248" t="s">
        <v>314</v>
      </c>
      <c r="E1248" t="s">
        <v>2221</v>
      </c>
      <c r="F1248" t="s">
        <v>316</v>
      </c>
      <c r="G1248" s="2"/>
      <c r="H1248" t="s">
        <v>2222</v>
      </c>
      <c r="I1248" s="2">
        <v>35849</v>
      </c>
      <c r="J1248" t="s">
        <v>2233</v>
      </c>
      <c r="K1248" s="3">
        <v>0</v>
      </c>
      <c r="L1248" s="3">
        <v>0</v>
      </c>
      <c r="M1248" s="3">
        <v>0</v>
      </c>
      <c r="N1248" s="3">
        <v>0</v>
      </c>
      <c r="O1248" s="3">
        <v>35980</v>
      </c>
      <c r="P1248" s="3">
        <v>-34181</v>
      </c>
      <c r="Q1248" s="3">
        <v>1799</v>
      </c>
      <c r="R1248" s="3">
        <v>0</v>
      </c>
      <c r="S1248" s="3">
        <v>-34181</v>
      </c>
      <c r="T1248" s="3">
        <v>1799</v>
      </c>
      <c r="U1248" s="3">
        <v>35980</v>
      </c>
    </row>
    <row r="1249" spans="1:21" hidden="1" x14ac:dyDescent="0.2">
      <c r="A1249" t="s">
        <v>2234</v>
      </c>
      <c r="B1249" t="s">
        <v>1</v>
      </c>
      <c r="C1249" t="s">
        <v>2</v>
      </c>
      <c r="D1249" t="s">
        <v>314</v>
      </c>
      <c r="E1249" t="s">
        <v>2221</v>
      </c>
      <c r="F1249" t="s">
        <v>316</v>
      </c>
      <c r="G1249" s="2"/>
      <c r="H1249" t="s">
        <v>2222</v>
      </c>
      <c r="I1249" s="2">
        <v>35927</v>
      </c>
      <c r="J1249" t="s">
        <v>2235</v>
      </c>
      <c r="K1249" s="3">
        <v>0</v>
      </c>
      <c r="L1249" s="3">
        <v>0</v>
      </c>
      <c r="M1249" s="3">
        <v>0</v>
      </c>
      <c r="N1249" s="3">
        <v>0</v>
      </c>
      <c r="O1249" s="3">
        <v>26800</v>
      </c>
      <c r="P1249" s="3">
        <v>-25460</v>
      </c>
      <c r="Q1249" s="3">
        <v>1340</v>
      </c>
      <c r="R1249" s="3">
        <v>0</v>
      </c>
      <c r="S1249" s="3">
        <v>-25460</v>
      </c>
      <c r="T1249" s="3">
        <v>1340</v>
      </c>
      <c r="U1249" s="3">
        <v>26800</v>
      </c>
    </row>
    <row r="1250" spans="1:21" hidden="1" x14ac:dyDescent="0.2">
      <c r="A1250" t="s">
        <v>2236</v>
      </c>
      <c r="B1250" t="s">
        <v>1</v>
      </c>
      <c r="C1250" t="s">
        <v>2</v>
      </c>
      <c r="D1250" t="s">
        <v>314</v>
      </c>
      <c r="E1250" t="s">
        <v>2221</v>
      </c>
      <c r="F1250" t="s">
        <v>316</v>
      </c>
      <c r="G1250" s="2"/>
      <c r="H1250" t="s">
        <v>2222</v>
      </c>
      <c r="I1250" s="2">
        <v>35910</v>
      </c>
      <c r="J1250" t="s">
        <v>2237</v>
      </c>
      <c r="K1250" s="3">
        <v>0</v>
      </c>
      <c r="L1250" s="3">
        <v>0</v>
      </c>
      <c r="M1250" s="3">
        <v>0</v>
      </c>
      <c r="N1250" s="3">
        <v>0</v>
      </c>
      <c r="O1250" s="3">
        <v>51700</v>
      </c>
      <c r="P1250" s="3">
        <v>-49115</v>
      </c>
      <c r="Q1250" s="3">
        <v>2585</v>
      </c>
      <c r="R1250" s="3">
        <v>0</v>
      </c>
      <c r="S1250" s="3">
        <v>-49115</v>
      </c>
      <c r="T1250" s="3">
        <v>2585</v>
      </c>
      <c r="U1250" s="3">
        <v>51700</v>
      </c>
    </row>
    <row r="1251" spans="1:21" hidden="1" x14ac:dyDescent="0.2">
      <c r="A1251" t="s">
        <v>2238</v>
      </c>
      <c r="B1251" t="s">
        <v>1</v>
      </c>
      <c r="C1251" t="s">
        <v>2</v>
      </c>
      <c r="D1251" t="s">
        <v>314</v>
      </c>
      <c r="E1251" t="s">
        <v>2221</v>
      </c>
      <c r="F1251" t="s">
        <v>316</v>
      </c>
      <c r="G1251" s="2"/>
      <c r="H1251" t="s">
        <v>2222</v>
      </c>
      <c r="I1251" s="2">
        <v>35994</v>
      </c>
      <c r="J1251" t="s">
        <v>2239</v>
      </c>
      <c r="K1251" s="3">
        <v>0</v>
      </c>
      <c r="L1251" s="3">
        <v>0</v>
      </c>
      <c r="M1251" s="3">
        <v>0</v>
      </c>
      <c r="N1251" s="3">
        <v>0</v>
      </c>
      <c r="O1251" s="3">
        <v>55800</v>
      </c>
      <c r="P1251" s="3">
        <v>-53010</v>
      </c>
      <c r="Q1251" s="3">
        <v>2790</v>
      </c>
      <c r="R1251" s="3">
        <v>0</v>
      </c>
      <c r="S1251" s="3">
        <v>-53010</v>
      </c>
      <c r="T1251" s="3">
        <v>2790</v>
      </c>
      <c r="U1251" s="3">
        <v>55800</v>
      </c>
    </row>
    <row r="1252" spans="1:21" hidden="1" x14ac:dyDescent="0.2">
      <c r="A1252" t="s">
        <v>2240</v>
      </c>
      <c r="B1252" t="s">
        <v>1</v>
      </c>
      <c r="C1252" t="s">
        <v>2</v>
      </c>
      <c r="D1252" t="s">
        <v>314</v>
      </c>
      <c r="E1252" t="s">
        <v>2221</v>
      </c>
      <c r="F1252" t="s">
        <v>316</v>
      </c>
      <c r="G1252" s="2"/>
      <c r="H1252" t="s">
        <v>2222</v>
      </c>
      <c r="I1252" s="2">
        <v>35994</v>
      </c>
      <c r="J1252" t="s">
        <v>2241</v>
      </c>
      <c r="K1252" s="3">
        <v>0</v>
      </c>
      <c r="L1252" s="3">
        <v>0</v>
      </c>
      <c r="M1252" s="3">
        <v>0</v>
      </c>
      <c r="N1252" s="3">
        <v>0</v>
      </c>
      <c r="O1252" s="3">
        <v>9990</v>
      </c>
      <c r="P1252" s="3">
        <v>-9490.5</v>
      </c>
      <c r="Q1252" s="3">
        <v>499.5</v>
      </c>
      <c r="R1252" s="3">
        <v>0</v>
      </c>
      <c r="S1252" s="3">
        <v>-9490.5</v>
      </c>
      <c r="T1252" s="3">
        <v>499.5</v>
      </c>
      <c r="U1252" s="3">
        <v>9990</v>
      </c>
    </row>
    <row r="1253" spans="1:21" hidden="1" x14ac:dyDescent="0.2">
      <c r="A1253" t="s">
        <v>2242</v>
      </c>
      <c r="B1253" t="s">
        <v>1</v>
      </c>
      <c r="C1253" t="s">
        <v>2</v>
      </c>
      <c r="D1253" t="s">
        <v>314</v>
      </c>
      <c r="E1253" t="s">
        <v>2221</v>
      </c>
      <c r="F1253" t="s">
        <v>316</v>
      </c>
      <c r="G1253" s="2"/>
      <c r="H1253" t="s">
        <v>2222</v>
      </c>
      <c r="I1253" s="2">
        <v>35994</v>
      </c>
      <c r="J1253" t="s">
        <v>2243</v>
      </c>
      <c r="K1253" s="3">
        <v>0</v>
      </c>
      <c r="L1253" s="3">
        <v>0</v>
      </c>
      <c r="M1253" s="3">
        <v>0</v>
      </c>
      <c r="N1253" s="3">
        <v>0</v>
      </c>
      <c r="O1253" s="3">
        <v>12750</v>
      </c>
      <c r="P1253" s="3">
        <v>-12112.5</v>
      </c>
      <c r="Q1253" s="3">
        <v>637.5</v>
      </c>
      <c r="R1253" s="3">
        <v>0</v>
      </c>
      <c r="S1253" s="3">
        <v>-12112.5</v>
      </c>
      <c r="T1253" s="3">
        <v>637.5</v>
      </c>
      <c r="U1253" s="3">
        <v>12750</v>
      </c>
    </row>
    <row r="1254" spans="1:21" hidden="1" x14ac:dyDescent="0.2">
      <c r="A1254" t="s">
        <v>2244</v>
      </c>
      <c r="B1254" t="s">
        <v>1</v>
      </c>
      <c r="C1254" t="s">
        <v>2</v>
      </c>
      <c r="D1254" t="s">
        <v>314</v>
      </c>
      <c r="E1254" t="s">
        <v>2221</v>
      </c>
      <c r="F1254" t="s">
        <v>316</v>
      </c>
      <c r="G1254" s="2"/>
      <c r="H1254" t="s">
        <v>2222</v>
      </c>
      <c r="I1254" s="2">
        <v>36006</v>
      </c>
      <c r="J1254" t="s">
        <v>2245</v>
      </c>
      <c r="K1254" s="3">
        <v>0</v>
      </c>
      <c r="L1254" s="3">
        <v>0</v>
      </c>
      <c r="M1254" s="3">
        <v>0</v>
      </c>
      <c r="N1254" s="3">
        <v>0</v>
      </c>
      <c r="O1254" s="3">
        <v>30300</v>
      </c>
      <c r="P1254" s="3">
        <v>-28785</v>
      </c>
      <c r="Q1254" s="3">
        <v>1515</v>
      </c>
      <c r="R1254" s="3">
        <v>0</v>
      </c>
      <c r="S1254" s="3">
        <v>-28785</v>
      </c>
      <c r="T1254" s="3">
        <v>1515</v>
      </c>
      <c r="U1254" s="3">
        <v>30300</v>
      </c>
    </row>
    <row r="1255" spans="1:21" hidden="1" x14ac:dyDescent="0.2">
      <c r="A1255" t="s">
        <v>2246</v>
      </c>
      <c r="B1255" t="s">
        <v>1</v>
      </c>
      <c r="C1255" t="s">
        <v>2</v>
      </c>
      <c r="D1255" t="s">
        <v>314</v>
      </c>
      <c r="E1255" t="s">
        <v>2221</v>
      </c>
      <c r="F1255" t="s">
        <v>316</v>
      </c>
      <c r="G1255" s="2"/>
      <c r="H1255" t="s">
        <v>2222</v>
      </c>
      <c r="I1255" s="2">
        <v>36027</v>
      </c>
      <c r="J1255" t="s">
        <v>2247</v>
      </c>
      <c r="K1255" s="3">
        <v>0</v>
      </c>
      <c r="L1255" s="3">
        <v>0</v>
      </c>
      <c r="M1255" s="3">
        <v>0</v>
      </c>
      <c r="N1255" s="3">
        <v>0</v>
      </c>
      <c r="O1255" s="3">
        <v>16000</v>
      </c>
      <c r="P1255" s="3">
        <v>-15200</v>
      </c>
      <c r="Q1255" s="3">
        <v>800</v>
      </c>
      <c r="R1255" s="3">
        <v>0</v>
      </c>
      <c r="S1255" s="3">
        <v>-15200</v>
      </c>
      <c r="T1255" s="3">
        <v>800</v>
      </c>
      <c r="U1255" s="3">
        <v>16000</v>
      </c>
    </row>
    <row r="1256" spans="1:21" hidden="1" x14ac:dyDescent="0.2">
      <c r="A1256" t="s">
        <v>2248</v>
      </c>
      <c r="B1256" t="s">
        <v>1</v>
      </c>
      <c r="C1256" t="s">
        <v>2</v>
      </c>
      <c r="D1256" t="s">
        <v>314</v>
      </c>
      <c r="E1256" t="s">
        <v>2221</v>
      </c>
      <c r="F1256" t="s">
        <v>316</v>
      </c>
      <c r="G1256" s="2"/>
      <c r="H1256" t="s">
        <v>2222</v>
      </c>
      <c r="I1256" s="2">
        <v>36027</v>
      </c>
      <c r="J1256" t="s">
        <v>2249</v>
      </c>
      <c r="K1256" s="3">
        <v>0</v>
      </c>
      <c r="L1256" s="3">
        <v>0</v>
      </c>
      <c r="M1256" s="3">
        <v>0</v>
      </c>
      <c r="N1256" s="3">
        <v>0</v>
      </c>
      <c r="O1256" s="3">
        <v>62481</v>
      </c>
      <c r="P1256" s="3">
        <v>-59356.95</v>
      </c>
      <c r="Q1256" s="3">
        <v>3124.05</v>
      </c>
      <c r="R1256" s="3">
        <v>0</v>
      </c>
      <c r="S1256" s="3">
        <v>-59356.95</v>
      </c>
      <c r="T1256" s="3">
        <v>3124.05</v>
      </c>
      <c r="U1256" s="3">
        <v>62481</v>
      </c>
    </row>
    <row r="1257" spans="1:21" hidden="1" x14ac:dyDescent="0.2">
      <c r="A1257" t="s">
        <v>2250</v>
      </c>
      <c r="B1257" t="s">
        <v>1</v>
      </c>
      <c r="C1257" t="s">
        <v>2</v>
      </c>
      <c r="D1257" t="s">
        <v>314</v>
      </c>
      <c r="E1257" t="s">
        <v>2221</v>
      </c>
      <c r="F1257" t="s">
        <v>316</v>
      </c>
      <c r="G1257" s="2"/>
      <c r="H1257" t="s">
        <v>2222</v>
      </c>
      <c r="I1257" s="2">
        <v>36027</v>
      </c>
      <c r="J1257" t="s">
        <v>2235</v>
      </c>
      <c r="K1257" s="3">
        <v>0</v>
      </c>
      <c r="L1257" s="3">
        <v>0</v>
      </c>
      <c r="M1257" s="3">
        <v>0</v>
      </c>
      <c r="N1257" s="3">
        <v>0</v>
      </c>
      <c r="O1257" s="3">
        <v>16216</v>
      </c>
      <c r="P1257" s="3">
        <v>-15405.2</v>
      </c>
      <c r="Q1257" s="3">
        <v>810.8</v>
      </c>
      <c r="R1257" s="3">
        <v>0</v>
      </c>
      <c r="S1257" s="3">
        <v>-15405.2</v>
      </c>
      <c r="T1257" s="3">
        <v>810.8</v>
      </c>
      <c r="U1257" s="3">
        <v>16216</v>
      </c>
    </row>
    <row r="1258" spans="1:21" hidden="1" x14ac:dyDescent="0.2">
      <c r="A1258" t="s">
        <v>2251</v>
      </c>
      <c r="B1258" t="s">
        <v>1</v>
      </c>
      <c r="C1258" t="s">
        <v>2</v>
      </c>
      <c r="D1258" t="s">
        <v>314</v>
      </c>
      <c r="E1258" t="s">
        <v>2221</v>
      </c>
      <c r="F1258" t="s">
        <v>316</v>
      </c>
      <c r="G1258" s="2"/>
      <c r="H1258" t="s">
        <v>2222</v>
      </c>
      <c r="I1258" s="2">
        <v>36027</v>
      </c>
      <c r="J1258" t="s">
        <v>2252</v>
      </c>
      <c r="K1258" s="3">
        <v>0</v>
      </c>
      <c r="L1258" s="3">
        <v>0</v>
      </c>
      <c r="M1258" s="3">
        <v>0</v>
      </c>
      <c r="N1258" s="3">
        <v>0</v>
      </c>
      <c r="O1258" s="3">
        <v>12516</v>
      </c>
      <c r="P1258" s="3">
        <v>-11890.2</v>
      </c>
      <c r="Q1258" s="3">
        <v>625.79999999999995</v>
      </c>
      <c r="R1258" s="3">
        <v>0</v>
      </c>
      <c r="S1258" s="3">
        <v>-11890.2</v>
      </c>
      <c r="T1258" s="3">
        <v>625.79999999999995</v>
      </c>
      <c r="U1258" s="3">
        <v>12516</v>
      </c>
    </row>
    <row r="1259" spans="1:21" hidden="1" x14ac:dyDescent="0.2">
      <c r="A1259" t="s">
        <v>2253</v>
      </c>
      <c r="B1259" t="s">
        <v>1</v>
      </c>
      <c r="C1259" t="s">
        <v>2</v>
      </c>
      <c r="D1259" t="s">
        <v>314</v>
      </c>
      <c r="E1259" t="s">
        <v>2221</v>
      </c>
      <c r="F1259" t="s">
        <v>316</v>
      </c>
      <c r="G1259" s="2"/>
      <c r="H1259" t="s">
        <v>2222</v>
      </c>
      <c r="I1259" s="2">
        <v>36113</v>
      </c>
      <c r="J1259" t="s">
        <v>356</v>
      </c>
      <c r="K1259" s="3">
        <v>0</v>
      </c>
      <c r="L1259" s="3">
        <v>0</v>
      </c>
      <c r="M1259" s="3">
        <v>0</v>
      </c>
      <c r="N1259" s="3">
        <v>0</v>
      </c>
      <c r="O1259" s="3">
        <v>19800</v>
      </c>
      <c r="P1259" s="3">
        <v>-18810</v>
      </c>
      <c r="Q1259" s="3">
        <v>990</v>
      </c>
      <c r="R1259" s="3">
        <v>0</v>
      </c>
      <c r="S1259" s="3">
        <v>-18810</v>
      </c>
      <c r="T1259" s="3">
        <v>990</v>
      </c>
      <c r="U1259" s="3">
        <v>19800</v>
      </c>
    </row>
    <row r="1260" spans="1:21" hidden="1" x14ac:dyDescent="0.2">
      <c r="A1260" t="s">
        <v>2254</v>
      </c>
      <c r="B1260" t="s">
        <v>1</v>
      </c>
      <c r="C1260" t="s">
        <v>2</v>
      </c>
      <c r="D1260" t="s">
        <v>314</v>
      </c>
      <c r="E1260" t="s">
        <v>2221</v>
      </c>
      <c r="F1260" t="s">
        <v>316</v>
      </c>
      <c r="G1260" s="2"/>
      <c r="H1260" t="s">
        <v>2222</v>
      </c>
      <c r="I1260" s="2">
        <v>36125</v>
      </c>
      <c r="J1260" t="s">
        <v>2255</v>
      </c>
      <c r="K1260" s="3">
        <v>0</v>
      </c>
      <c r="L1260" s="3">
        <v>0</v>
      </c>
      <c r="M1260" s="3">
        <v>0</v>
      </c>
      <c r="N1260" s="3">
        <v>0</v>
      </c>
      <c r="O1260" s="3">
        <v>10490</v>
      </c>
      <c r="P1260" s="3">
        <v>-9965.5</v>
      </c>
      <c r="Q1260" s="3">
        <v>524.5</v>
      </c>
      <c r="R1260" s="3">
        <v>0</v>
      </c>
      <c r="S1260" s="3">
        <v>-9965.5</v>
      </c>
      <c r="T1260" s="3">
        <v>524.5</v>
      </c>
      <c r="U1260" s="3">
        <v>10490</v>
      </c>
    </row>
    <row r="1261" spans="1:21" hidden="1" x14ac:dyDescent="0.2">
      <c r="A1261" t="s">
        <v>2256</v>
      </c>
      <c r="B1261" t="s">
        <v>1</v>
      </c>
      <c r="C1261" t="s">
        <v>2</v>
      </c>
      <c r="D1261" t="s">
        <v>314</v>
      </c>
      <c r="E1261" t="s">
        <v>2221</v>
      </c>
      <c r="F1261" t="s">
        <v>316</v>
      </c>
      <c r="G1261" s="2"/>
      <c r="H1261" t="s">
        <v>2222</v>
      </c>
      <c r="I1261" s="2">
        <v>36125</v>
      </c>
      <c r="J1261" t="s">
        <v>2249</v>
      </c>
      <c r="K1261" s="3">
        <v>0</v>
      </c>
      <c r="L1261" s="3">
        <v>0</v>
      </c>
      <c r="M1261" s="3">
        <v>0</v>
      </c>
      <c r="N1261" s="3">
        <v>0</v>
      </c>
      <c r="O1261" s="3">
        <v>56300</v>
      </c>
      <c r="P1261" s="3">
        <v>-53485</v>
      </c>
      <c r="Q1261" s="3">
        <v>2815</v>
      </c>
      <c r="R1261" s="3">
        <v>0</v>
      </c>
      <c r="S1261" s="3">
        <v>-53485</v>
      </c>
      <c r="T1261" s="3">
        <v>2815</v>
      </c>
      <c r="U1261" s="3">
        <v>56300</v>
      </c>
    </row>
    <row r="1262" spans="1:21" hidden="1" x14ac:dyDescent="0.2">
      <c r="A1262" t="s">
        <v>2257</v>
      </c>
      <c r="B1262" t="s">
        <v>1</v>
      </c>
      <c r="C1262" t="s">
        <v>2</v>
      </c>
      <c r="D1262" t="s">
        <v>3</v>
      </c>
      <c r="E1262" t="s">
        <v>2221</v>
      </c>
      <c r="F1262" t="s">
        <v>316</v>
      </c>
      <c r="G1262" s="2"/>
      <c r="H1262" t="s">
        <v>2222</v>
      </c>
      <c r="I1262" s="2">
        <v>36152</v>
      </c>
      <c r="J1262" t="s">
        <v>2258</v>
      </c>
      <c r="K1262" s="3">
        <v>0</v>
      </c>
      <c r="L1262" s="3">
        <v>0</v>
      </c>
      <c r="M1262" s="3">
        <v>0</v>
      </c>
      <c r="N1262" s="3">
        <v>0</v>
      </c>
      <c r="O1262" s="3">
        <v>282250</v>
      </c>
      <c r="P1262" s="3">
        <v>-268137.5</v>
      </c>
      <c r="Q1262" s="3">
        <v>14112.5</v>
      </c>
      <c r="R1262" s="3">
        <v>0</v>
      </c>
      <c r="S1262" s="3">
        <v>-268137.5</v>
      </c>
      <c r="T1262" s="3">
        <v>14112.5</v>
      </c>
      <c r="U1262" s="3">
        <v>282250</v>
      </c>
    </row>
    <row r="1263" spans="1:21" hidden="1" x14ac:dyDescent="0.2">
      <c r="A1263" t="s">
        <v>2259</v>
      </c>
      <c r="B1263" t="s">
        <v>1</v>
      </c>
      <c r="C1263" t="s">
        <v>2</v>
      </c>
      <c r="D1263" t="s">
        <v>3</v>
      </c>
      <c r="E1263" t="s">
        <v>2221</v>
      </c>
      <c r="F1263" t="s">
        <v>316</v>
      </c>
      <c r="G1263" s="2"/>
      <c r="H1263" t="s">
        <v>2222</v>
      </c>
      <c r="I1263" s="2">
        <v>36147</v>
      </c>
      <c r="J1263" t="s">
        <v>2260</v>
      </c>
      <c r="K1263" s="3">
        <v>0</v>
      </c>
      <c r="L1263" s="3">
        <v>0</v>
      </c>
      <c r="M1263" s="3">
        <v>0</v>
      </c>
      <c r="N1263" s="3">
        <v>0</v>
      </c>
      <c r="O1263" s="3">
        <v>650818</v>
      </c>
      <c r="P1263" s="3">
        <v>-618277.1</v>
      </c>
      <c r="Q1263" s="3">
        <v>32540.9</v>
      </c>
      <c r="R1263" s="3">
        <v>0</v>
      </c>
      <c r="S1263" s="3">
        <v>-618277.1</v>
      </c>
      <c r="T1263" s="3">
        <v>32540.9</v>
      </c>
      <c r="U1263" s="3">
        <v>650818</v>
      </c>
    </row>
    <row r="1264" spans="1:21" hidden="1" x14ac:dyDescent="0.2">
      <c r="A1264" t="s">
        <v>2261</v>
      </c>
      <c r="B1264" t="s">
        <v>1</v>
      </c>
      <c r="C1264" t="s">
        <v>2</v>
      </c>
      <c r="D1264" t="s">
        <v>314</v>
      </c>
      <c r="E1264" t="s">
        <v>2221</v>
      </c>
      <c r="F1264" t="s">
        <v>316</v>
      </c>
      <c r="G1264" s="2"/>
      <c r="H1264" t="s">
        <v>2222</v>
      </c>
      <c r="I1264" s="2">
        <v>35899</v>
      </c>
      <c r="J1264" t="s">
        <v>2262</v>
      </c>
      <c r="K1264" s="3">
        <v>0</v>
      </c>
      <c r="L1264" s="3">
        <v>0</v>
      </c>
      <c r="M1264" s="3">
        <v>0</v>
      </c>
      <c r="N1264" s="3">
        <v>0</v>
      </c>
      <c r="O1264" s="3">
        <v>30300</v>
      </c>
      <c r="P1264" s="3">
        <v>-28785</v>
      </c>
      <c r="Q1264" s="3">
        <v>1515</v>
      </c>
      <c r="R1264" s="3">
        <v>0</v>
      </c>
      <c r="S1264" s="3">
        <v>-28785</v>
      </c>
      <c r="T1264" s="3">
        <v>1515</v>
      </c>
      <c r="U1264" s="3">
        <v>30300</v>
      </c>
    </row>
    <row r="1265" spans="1:21" hidden="1" x14ac:dyDescent="0.2">
      <c r="A1265" t="s">
        <v>2263</v>
      </c>
      <c r="B1265" t="s">
        <v>1</v>
      </c>
      <c r="C1265" t="s">
        <v>2</v>
      </c>
      <c r="D1265" t="s">
        <v>314</v>
      </c>
      <c r="E1265" t="s">
        <v>2221</v>
      </c>
      <c r="F1265" t="s">
        <v>316</v>
      </c>
      <c r="G1265" s="2"/>
      <c r="H1265" t="s">
        <v>2222</v>
      </c>
      <c r="I1265" s="2">
        <v>35895</v>
      </c>
      <c r="J1265" t="s">
        <v>2264</v>
      </c>
      <c r="K1265" s="3">
        <v>0</v>
      </c>
      <c r="L1265" s="3">
        <v>0</v>
      </c>
      <c r="M1265" s="3">
        <v>0</v>
      </c>
      <c r="N1265" s="3">
        <v>0</v>
      </c>
      <c r="O1265" s="3">
        <v>26800</v>
      </c>
      <c r="P1265" s="3">
        <v>-25460</v>
      </c>
      <c r="Q1265" s="3">
        <v>1340</v>
      </c>
      <c r="R1265" s="3">
        <v>0</v>
      </c>
      <c r="S1265" s="3">
        <v>-25460</v>
      </c>
      <c r="T1265" s="3">
        <v>1340</v>
      </c>
      <c r="U1265" s="3">
        <v>26800</v>
      </c>
    </row>
    <row r="1266" spans="1:21" hidden="1" x14ac:dyDescent="0.2">
      <c r="A1266" t="s">
        <v>2265</v>
      </c>
      <c r="B1266" t="s">
        <v>1</v>
      </c>
      <c r="C1266" t="s">
        <v>2</v>
      </c>
      <c r="D1266" t="s">
        <v>314</v>
      </c>
      <c r="E1266" t="s">
        <v>2221</v>
      </c>
      <c r="F1266" t="s">
        <v>316</v>
      </c>
      <c r="G1266" s="2"/>
      <c r="H1266" t="s">
        <v>2222</v>
      </c>
      <c r="I1266" s="2">
        <v>35895</v>
      </c>
      <c r="J1266" t="s">
        <v>2266</v>
      </c>
      <c r="K1266" s="3">
        <v>0</v>
      </c>
      <c r="L1266" s="3">
        <v>0</v>
      </c>
      <c r="M1266" s="3">
        <v>0</v>
      </c>
      <c r="N1266" s="3">
        <v>0</v>
      </c>
      <c r="O1266" s="3">
        <v>4900</v>
      </c>
      <c r="P1266" s="3">
        <v>-4655</v>
      </c>
      <c r="Q1266" s="3">
        <v>245</v>
      </c>
      <c r="R1266" s="3">
        <v>0</v>
      </c>
      <c r="S1266" s="3">
        <v>-4655</v>
      </c>
      <c r="T1266" s="3">
        <v>245</v>
      </c>
      <c r="U1266" s="3">
        <v>4900</v>
      </c>
    </row>
    <row r="1267" spans="1:21" hidden="1" x14ac:dyDescent="0.2">
      <c r="A1267" t="s">
        <v>2267</v>
      </c>
      <c r="B1267" t="s">
        <v>1</v>
      </c>
      <c r="C1267" t="s">
        <v>2</v>
      </c>
      <c r="D1267" t="s">
        <v>314</v>
      </c>
      <c r="E1267" t="s">
        <v>2221</v>
      </c>
      <c r="F1267" t="s">
        <v>316</v>
      </c>
      <c r="G1267" s="2"/>
      <c r="H1267" t="s">
        <v>2222</v>
      </c>
      <c r="I1267" s="2">
        <v>35899</v>
      </c>
      <c r="J1267" t="s">
        <v>2268</v>
      </c>
      <c r="K1267" s="3">
        <v>0</v>
      </c>
      <c r="L1267" s="3">
        <v>0</v>
      </c>
      <c r="M1267" s="3">
        <v>0</v>
      </c>
      <c r="N1267" s="3">
        <v>0</v>
      </c>
      <c r="O1267" s="3">
        <v>1060</v>
      </c>
      <c r="P1267" s="3">
        <v>-1007</v>
      </c>
      <c r="Q1267" s="3">
        <v>53</v>
      </c>
      <c r="R1267" s="3">
        <v>0</v>
      </c>
      <c r="S1267" s="3">
        <v>-1007</v>
      </c>
      <c r="T1267" s="3">
        <v>53</v>
      </c>
      <c r="U1267" s="3">
        <v>1060</v>
      </c>
    </row>
    <row r="1268" spans="1:21" hidden="1" x14ac:dyDescent="0.2">
      <c r="A1268" t="s">
        <v>2269</v>
      </c>
      <c r="B1268" t="s">
        <v>1</v>
      </c>
      <c r="C1268" t="s">
        <v>2</v>
      </c>
      <c r="D1268" t="s">
        <v>314</v>
      </c>
      <c r="E1268" t="s">
        <v>2221</v>
      </c>
      <c r="F1268" t="s">
        <v>316</v>
      </c>
      <c r="G1268" s="2"/>
      <c r="H1268" t="s">
        <v>2222</v>
      </c>
      <c r="I1268" s="2">
        <v>35895</v>
      </c>
      <c r="J1268" t="s">
        <v>2270</v>
      </c>
      <c r="K1268" s="3">
        <v>0</v>
      </c>
      <c r="L1268" s="3">
        <v>0</v>
      </c>
      <c r="M1268" s="3">
        <v>0</v>
      </c>
      <c r="N1268" s="3">
        <v>0</v>
      </c>
      <c r="O1268" s="3">
        <v>1800</v>
      </c>
      <c r="P1268" s="3">
        <v>-1710</v>
      </c>
      <c r="Q1268" s="3">
        <v>90</v>
      </c>
      <c r="R1268" s="3">
        <v>0</v>
      </c>
      <c r="S1268" s="3">
        <v>-1710</v>
      </c>
      <c r="T1268" s="3">
        <v>90</v>
      </c>
      <c r="U1268" s="3">
        <v>1800</v>
      </c>
    </row>
    <row r="1269" spans="1:21" hidden="1" x14ac:dyDescent="0.2">
      <c r="A1269" t="s">
        <v>2271</v>
      </c>
      <c r="B1269" t="s">
        <v>1</v>
      </c>
      <c r="C1269" t="s">
        <v>2</v>
      </c>
      <c r="D1269" t="s">
        <v>314</v>
      </c>
      <c r="E1269" t="s">
        <v>2221</v>
      </c>
      <c r="F1269" t="s">
        <v>316</v>
      </c>
      <c r="G1269" s="2"/>
      <c r="H1269" t="s">
        <v>2222</v>
      </c>
      <c r="I1269" s="2">
        <v>35895</v>
      </c>
      <c r="J1269" t="s">
        <v>2272</v>
      </c>
      <c r="K1269" s="3">
        <v>0</v>
      </c>
      <c r="L1269" s="3">
        <v>0</v>
      </c>
      <c r="M1269" s="3">
        <v>0</v>
      </c>
      <c r="N1269" s="3">
        <v>0</v>
      </c>
      <c r="O1269" s="3">
        <v>62620</v>
      </c>
      <c r="P1269" s="3">
        <v>-59489</v>
      </c>
      <c r="Q1269" s="3">
        <v>3131</v>
      </c>
      <c r="R1269" s="3">
        <v>0</v>
      </c>
      <c r="S1269" s="3">
        <v>-59489</v>
      </c>
      <c r="T1269" s="3">
        <v>3131</v>
      </c>
      <c r="U1269" s="3">
        <v>62620</v>
      </c>
    </row>
    <row r="1270" spans="1:21" hidden="1" x14ac:dyDescent="0.2">
      <c r="A1270" t="s">
        <v>2273</v>
      </c>
      <c r="B1270" t="s">
        <v>1</v>
      </c>
      <c r="C1270" t="s">
        <v>2</v>
      </c>
      <c r="D1270" t="s">
        <v>314</v>
      </c>
      <c r="E1270" t="s">
        <v>2221</v>
      </c>
      <c r="F1270" t="s">
        <v>316</v>
      </c>
      <c r="G1270" s="2"/>
      <c r="H1270" t="s">
        <v>2222</v>
      </c>
      <c r="I1270" s="2">
        <v>35895</v>
      </c>
      <c r="J1270" t="s">
        <v>2274</v>
      </c>
      <c r="K1270" s="3">
        <v>0</v>
      </c>
      <c r="L1270" s="3">
        <v>0</v>
      </c>
      <c r="M1270" s="3">
        <v>0</v>
      </c>
      <c r="N1270" s="3">
        <v>0</v>
      </c>
      <c r="O1270" s="3">
        <v>15900</v>
      </c>
      <c r="P1270" s="3">
        <v>-15105</v>
      </c>
      <c r="Q1270" s="3">
        <v>795</v>
      </c>
      <c r="R1270" s="3">
        <v>0</v>
      </c>
      <c r="S1270" s="3">
        <v>-15105</v>
      </c>
      <c r="T1270" s="3">
        <v>795</v>
      </c>
      <c r="U1270" s="3">
        <v>15900</v>
      </c>
    </row>
    <row r="1271" spans="1:21" hidden="1" x14ac:dyDescent="0.2">
      <c r="A1271" t="s">
        <v>2275</v>
      </c>
      <c r="B1271" t="s">
        <v>1</v>
      </c>
      <c r="C1271" t="s">
        <v>2</v>
      </c>
      <c r="D1271" t="s">
        <v>314</v>
      </c>
      <c r="E1271" t="s">
        <v>2221</v>
      </c>
      <c r="F1271" t="s">
        <v>316</v>
      </c>
      <c r="G1271" s="2"/>
      <c r="H1271" t="s">
        <v>2222</v>
      </c>
      <c r="I1271" s="2">
        <v>35895</v>
      </c>
      <c r="J1271" t="s">
        <v>2264</v>
      </c>
      <c r="K1271" s="3">
        <v>0</v>
      </c>
      <c r="L1271" s="3">
        <v>0</v>
      </c>
      <c r="M1271" s="3">
        <v>0</v>
      </c>
      <c r="N1271" s="3">
        <v>0</v>
      </c>
      <c r="O1271" s="3">
        <v>26800</v>
      </c>
      <c r="P1271" s="3">
        <v>-25460</v>
      </c>
      <c r="Q1271" s="3">
        <v>1340</v>
      </c>
      <c r="R1271" s="3">
        <v>0</v>
      </c>
      <c r="S1271" s="3">
        <v>-25460</v>
      </c>
      <c r="T1271" s="3">
        <v>1340</v>
      </c>
      <c r="U1271" s="3">
        <v>26800</v>
      </c>
    </row>
    <row r="1272" spans="1:21" hidden="1" x14ac:dyDescent="0.2">
      <c r="A1272" t="s">
        <v>2276</v>
      </c>
      <c r="B1272" t="s">
        <v>1</v>
      </c>
      <c r="C1272" t="s">
        <v>2</v>
      </c>
      <c r="D1272" t="s">
        <v>314</v>
      </c>
      <c r="E1272" t="s">
        <v>2221</v>
      </c>
      <c r="F1272" t="s">
        <v>316</v>
      </c>
      <c r="G1272" s="2"/>
      <c r="H1272" t="s">
        <v>2222</v>
      </c>
      <c r="I1272" s="2">
        <v>35895</v>
      </c>
      <c r="J1272" t="s">
        <v>2277</v>
      </c>
      <c r="K1272" s="3">
        <v>0</v>
      </c>
      <c r="L1272" s="3">
        <v>0</v>
      </c>
      <c r="M1272" s="3">
        <v>0</v>
      </c>
      <c r="N1272" s="3">
        <v>0</v>
      </c>
      <c r="O1272" s="3">
        <v>1800</v>
      </c>
      <c r="P1272" s="3">
        <v>-1710</v>
      </c>
      <c r="Q1272" s="3">
        <v>90</v>
      </c>
      <c r="R1272" s="3">
        <v>0</v>
      </c>
      <c r="S1272" s="3">
        <v>-1710</v>
      </c>
      <c r="T1272" s="3">
        <v>90</v>
      </c>
      <c r="U1272" s="3">
        <v>1800</v>
      </c>
    </row>
    <row r="1273" spans="1:21" hidden="1" x14ac:dyDescent="0.2">
      <c r="A1273" t="s">
        <v>2278</v>
      </c>
      <c r="B1273" t="s">
        <v>1</v>
      </c>
      <c r="C1273" t="s">
        <v>2</v>
      </c>
      <c r="D1273" t="s">
        <v>3</v>
      </c>
      <c r="E1273" t="s">
        <v>2221</v>
      </c>
      <c r="F1273" t="s">
        <v>316</v>
      </c>
      <c r="G1273" s="2"/>
      <c r="H1273" t="s">
        <v>2222</v>
      </c>
      <c r="I1273" s="2">
        <v>36161</v>
      </c>
      <c r="J1273" t="s">
        <v>994</v>
      </c>
      <c r="K1273" s="3">
        <v>0</v>
      </c>
      <c r="L1273" s="3">
        <v>0</v>
      </c>
      <c r="M1273" s="3">
        <v>0</v>
      </c>
      <c r="N1273" s="3">
        <v>0</v>
      </c>
      <c r="O1273" s="3">
        <v>5990</v>
      </c>
      <c r="P1273" s="3">
        <v>-5690.5</v>
      </c>
      <c r="Q1273" s="3">
        <v>299.5</v>
      </c>
      <c r="R1273" s="3">
        <v>0</v>
      </c>
      <c r="S1273" s="3">
        <v>-5690.5</v>
      </c>
      <c r="T1273" s="3">
        <v>299.5</v>
      </c>
      <c r="U1273" s="3">
        <v>5990</v>
      </c>
    </row>
    <row r="1274" spans="1:21" hidden="1" x14ac:dyDescent="0.2">
      <c r="A1274" t="s">
        <v>2279</v>
      </c>
      <c r="B1274" t="s">
        <v>1</v>
      </c>
      <c r="C1274" t="s">
        <v>2</v>
      </c>
      <c r="D1274" t="s">
        <v>3</v>
      </c>
      <c r="E1274" t="s">
        <v>2221</v>
      </c>
      <c r="F1274" t="s">
        <v>316</v>
      </c>
      <c r="G1274" s="2"/>
      <c r="H1274" t="s">
        <v>2222</v>
      </c>
      <c r="I1274" s="2">
        <v>36229</v>
      </c>
      <c r="J1274" t="s">
        <v>2280</v>
      </c>
      <c r="K1274" s="3">
        <v>0</v>
      </c>
      <c r="L1274" s="3">
        <v>0</v>
      </c>
      <c r="M1274" s="3">
        <v>0</v>
      </c>
      <c r="N1274" s="3">
        <v>0</v>
      </c>
      <c r="O1274" s="3">
        <v>7300</v>
      </c>
      <c r="P1274" s="3">
        <v>-6935</v>
      </c>
      <c r="Q1274" s="3">
        <v>365</v>
      </c>
      <c r="R1274" s="3">
        <v>0</v>
      </c>
      <c r="S1274" s="3">
        <v>-6935</v>
      </c>
      <c r="T1274" s="3">
        <v>365</v>
      </c>
      <c r="U1274" s="3">
        <v>7300</v>
      </c>
    </row>
    <row r="1275" spans="1:21" hidden="1" x14ac:dyDescent="0.2">
      <c r="A1275" t="s">
        <v>2281</v>
      </c>
      <c r="B1275" t="s">
        <v>1</v>
      </c>
      <c r="C1275" t="s">
        <v>2</v>
      </c>
      <c r="D1275" t="s">
        <v>3</v>
      </c>
      <c r="E1275" t="s">
        <v>2221</v>
      </c>
      <c r="F1275" t="s">
        <v>316</v>
      </c>
      <c r="G1275" s="2"/>
      <c r="H1275" t="s">
        <v>2222</v>
      </c>
      <c r="I1275" s="2">
        <v>36161</v>
      </c>
      <c r="J1275" t="s">
        <v>2282</v>
      </c>
      <c r="K1275" s="3">
        <v>0</v>
      </c>
      <c r="L1275" s="3">
        <v>0</v>
      </c>
      <c r="M1275" s="3">
        <v>0</v>
      </c>
      <c r="N1275" s="3">
        <v>0</v>
      </c>
      <c r="O1275" s="3">
        <v>12339</v>
      </c>
      <c r="P1275" s="3">
        <v>-11722.05</v>
      </c>
      <c r="Q1275" s="3">
        <v>616.95000000000005</v>
      </c>
      <c r="R1275" s="3">
        <v>0</v>
      </c>
      <c r="S1275" s="3">
        <v>-11722.05</v>
      </c>
      <c r="T1275" s="3">
        <v>616.95000000000005</v>
      </c>
      <c r="U1275" s="3">
        <v>12339</v>
      </c>
    </row>
    <row r="1276" spans="1:21" hidden="1" x14ac:dyDescent="0.2">
      <c r="A1276" t="s">
        <v>2283</v>
      </c>
      <c r="B1276" t="s">
        <v>1</v>
      </c>
      <c r="C1276" t="s">
        <v>2</v>
      </c>
      <c r="D1276" t="s">
        <v>3</v>
      </c>
      <c r="E1276" t="s">
        <v>2221</v>
      </c>
      <c r="F1276" t="s">
        <v>316</v>
      </c>
      <c r="G1276" s="2"/>
      <c r="H1276" t="s">
        <v>2222</v>
      </c>
      <c r="I1276" s="2">
        <v>36207</v>
      </c>
      <c r="J1276" t="s">
        <v>2229</v>
      </c>
      <c r="K1276" s="3">
        <v>0</v>
      </c>
      <c r="L1276" s="3">
        <v>0</v>
      </c>
      <c r="M1276" s="3">
        <v>0</v>
      </c>
      <c r="N1276" s="3">
        <v>0</v>
      </c>
      <c r="O1276" s="3">
        <v>106000</v>
      </c>
      <c r="P1276" s="3">
        <v>-100700</v>
      </c>
      <c r="Q1276" s="3">
        <v>5300</v>
      </c>
      <c r="R1276" s="3">
        <v>0</v>
      </c>
      <c r="S1276" s="3">
        <v>-100700</v>
      </c>
      <c r="T1276" s="3">
        <v>5300</v>
      </c>
      <c r="U1276" s="3">
        <v>106000</v>
      </c>
    </row>
    <row r="1277" spans="1:21" hidden="1" x14ac:dyDescent="0.2">
      <c r="A1277" t="s">
        <v>2284</v>
      </c>
      <c r="B1277" t="s">
        <v>1</v>
      </c>
      <c r="C1277" t="s">
        <v>2</v>
      </c>
      <c r="D1277" t="s">
        <v>3</v>
      </c>
      <c r="E1277" t="s">
        <v>2221</v>
      </c>
      <c r="F1277" t="s">
        <v>316</v>
      </c>
      <c r="G1277" s="2"/>
      <c r="H1277" t="s">
        <v>2222</v>
      </c>
      <c r="I1277" s="2">
        <v>36266</v>
      </c>
      <c r="J1277" t="s">
        <v>2285</v>
      </c>
      <c r="K1277" s="3">
        <v>0</v>
      </c>
      <c r="L1277" s="3">
        <v>0</v>
      </c>
      <c r="M1277" s="3">
        <v>0</v>
      </c>
      <c r="N1277" s="3">
        <v>0</v>
      </c>
      <c r="O1277" s="3">
        <v>7150</v>
      </c>
      <c r="P1277" s="3">
        <v>-6792.5</v>
      </c>
      <c r="Q1277" s="3">
        <v>357.5</v>
      </c>
      <c r="R1277" s="3">
        <v>0</v>
      </c>
      <c r="S1277" s="3">
        <v>-6792.5</v>
      </c>
      <c r="T1277" s="3">
        <v>357.5</v>
      </c>
      <c r="U1277" s="3">
        <v>7150</v>
      </c>
    </row>
    <row r="1278" spans="1:21" hidden="1" x14ac:dyDescent="0.2">
      <c r="A1278" t="s">
        <v>2286</v>
      </c>
      <c r="B1278" t="s">
        <v>1</v>
      </c>
      <c r="C1278" t="s">
        <v>2</v>
      </c>
      <c r="D1278" t="s">
        <v>3</v>
      </c>
      <c r="E1278" t="s">
        <v>2221</v>
      </c>
      <c r="F1278" t="s">
        <v>316</v>
      </c>
      <c r="G1278" s="2"/>
      <c r="H1278" t="s">
        <v>2222</v>
      </c>
      <c r="I1278" s="2">
        <v>36257</v>
      </c>
      <c r="J1278" t="s">
        <v>2287</v>
      </c>
      <c r="K1278" s="3">
        <v>0</v>
      </c>
      <c r="L1278" s="3">
        <v>0</v>
      </c>
      <c r="M1278" s="3">
        <v>0</v>
      </c>
      <c r="N1278" s="3">
        <v>0</v>
      </c>
      <c r="O1278" s="3">
        <v>36000</v>
      </c>
      <c r="P1278" s="3">
        <v>-34200</v>
      </c>
      <c r="Q1278" s="3">
        <v>1800</v>
      </c>
      <c r="R1278" s="3">
        <v>0</v>
      </c>
      <c r="S1278" s="3">
        <v>-34200</v>
      </c>
      <c r="T1278" s="3">
        <v>1800</v>
      </c>
      <c r="U1278" s="3">
        <v>36000</v>
      </c>
    </row>
    <row r="1279" spans="1:21" hidden="1" x14ac:dyDescent="0.2">
      <c r="A1279" t="s">
        <v>2288</v>
      </c>
      <c r="B1279" t="s">
        <v>1</v>
      </c>
      <c r="C1279" t="s">
        <v>2</v>
      </c>
      <c r="D1279" t="s">
        <v>3</v>
      </c>
      <c r="E1279" t="s">
        <v>2221</v>
      </c>
      <c r="F1279" t="s">
        <v>316</v>
      </c>
      <c r="G1279" s="2"/>
      <c r="H1279" t="s">
        <v>2222</v>
      </c>
      <c r="I1279" s="2">
        <v>36363</v>
      </c>
      <c r="J1279" t="s">
        <v>998</v>
      </c>
      <c r="K1279" s="3">
        <v>0</v>
      </c>
      <c r="L1279" s="3">
        <v>0</v>
      </c>
      <c r="M1279" s="3">
        <v>0</v>
      </c>
      <c r="N1279" s="3">
        <v>0</v>
      </c>
      <c r="O1279" s="3">
        <v>22580</v>
      </c>
      <c r="P1279" s="3">
        <v>-21451</v>
      </c>
      <c r="Q1279" s="3">
        <v>1129</v>
      </c>
      <c r="R1279" s="3">
        <v>0</v>
      </c>
      <c r="S1279" s="3">
        <v>-21451</v>
      </c>
      <c r="T1279" s="3">
        <v>1129</v>
      </c>
      <c r="U1279" s="3">
        <v>22580</v>
      </c>
    </row>
    <row r="1280" spans="1:21" hidden="1" x14ac:dyDescent="0.2">
      <c r="A1280" t="s">
        <v>2289</v>
      </c>
      <c r="B1280" t="s">
        <v>1</v>
      </c>
      <c r="C1280" t="s">
        <v>2</v>
      </c>
      <c r="D1280" t="s">
        <v>3</v>
      </c>
      <c r="E1280" t="s">
        <v>2221</v>
      </c>
      <c r="F1280" t="s">
        <v>316</v>
      </c>
      <c r="G1280" s="2">
        <v>44834</v>
      </c>
      <c r="H1280" t="s">
        <v>2222</v>
      </c>
      <c r="I1280" s="2">
        <v>36340</v>
      </c>
      <c r="J1280" t="s">
        <v>824</v>
      </c>
      <c r="K1280" s="3">
        <v>0</v>
      </c>
      <c r="L1280" s="3">
        <v>-331452</v>
      </c>
      <c r="M1280" s="3">
        <v>0</v>
      </c>
      <c r="N1280" s="3">
        <v>314879.40000000002</v>
      </c>
      <c r="O1280" s="3">
        <v>331452</v>
      </c>
      <c r="P1280" s="3">
        <v>-314879.40000000002</v>
      </c>
      <c r="Q1280" s="3">
        <v>16572.599999999999</v>
      </c>
      <c r="R1280" s="3">
        <v>0</v>
      </c>
      <c r="S1280" s="3">
        <v>0</v>
      </c>
      <c r="T1280" s="3">
        <v>0</v>
      </c>
      <c r="U1280" s="3">
        <v>0</v>
      </c>
    </row>
    <row r="1281" spans="1:21" hidden="1" x14ac:dyDescent="0.2">
      <c r="A1281" t="s">
        <v>2290</v>
      </c>
      <c r="B1281" t="s">
        <v>1</v>
      </c>
      <c r="C1281" t="s">
        <v>2</v>
      </c>
      <c r="D1281" t="s">
        <v>3</v>
      </c>
      <c r="E1281" t="s">
        <v>2221</v>
      </c>
      <c r="F1281" t="s">
        <v>316</v>
      </c>
      <c r="G1281" s="2"/>
      <c r="H1281" t="s">
        <v>2222</v>
      </c>
      <c r="I1281" s="2">
        <v>36258</v>
      </c>
      <c r="J1281" t="s">
        <v>2291</v>
      </c>
      <c r="K1281" s="3">
        <v>0</v>
      </c>
      <c r="L1281" s="3">
        <v>0</v>
      </c>
      <c r="M1281" s="3">
        <v>0</v>
      </c>
      <c r="N1281" s="3">
        <v>0</v>
      </c>
      <c r="O1281" s="3">
        <v>64500</v>
      </c>
      <c r="P1281" s="3">
        <v>-61275</v>
      </c>
      <c r="Q1281" s="3">
        <v>3225</v>
      </c>
      <c r="R1281" s="3">
        <v>0</v>
      </c>
      <c r="S1281" s="3">
        <v>-61275</v>
      </c>
      <c r="T1281" s="3">
        <v>3225</v>
      </c>
      <c r="U1281" s="3">
        <v>64500</v>
      </c>
    </row>
    <row r="1282" spans="1:21" hidden="1" x14ac:dyDescent="0.2">
      <c r="A1282" t="s">
        <v>2292</v>
      </c>
      <c r="B1282" t="s">
        <v>1</v>
      </c>
      <c r="C1282" t="s">
        <v>2</v>
      </c>
      <c r="D1282" t="s">
        <v>3</v>
      </c>
      <c r="E1282" t="s">
        <v>2221</v>
      </c>
      <c r="F1282" t="s">
        <v>316</v>
      </c>
      <c r="G1282" s="2"/>
      <c r="H1282" t="s">
        <v>2222</v>
      </c>
      <c r="I1282" s="2">
        <v>36277</v>
      </c>
      <c r="J1282" t="s">
        <v>2293</v>
      </c>
      <c r="K1282" s="3">
        <v>0</v>
      </c>
      <c r="L1282" s="3">
        <v>0</v>
      </c>
      <c r="M1282" s="3">
        <v>0</v>
      </c>
      <c r="N1282" s="3">
        <v>0</v>
      </c>
      <c r="O1282" s="3">
        <v>48500</v>
      </c>
      <c r="P1282" s="3">
        <v>-46075</v>
      </c>
      <c r="Q1282" s="3">
        <v>2425</v>
      </c>
      <c r="R1282" s="3">
        <v>0</v>
      </c>
      <c r="S1282" s="3">
        <v>-46075</v>
      </c>
      <c r="T1282" s="3">
        <v>2425</v>
      </c>
      <c r="U1282" s="3">
        <v>48500</v>
      </c>
    </row>
    <row r="1283" spans="1:21" hidden="1" x14ac:dyDescent="0.2">
      <c r="A1283" t="s">
        <v>2294</v>
      </c>
      <c r="B1283" t="s">
        <v>1</v>
      </c>
      <c r="C1283" t="s">
        <v>2</v>
      </c>
      <c r="D1283" t="s">
        <v>3</v>
      </c>
      <c r="E1283" t="s">
        <v>2221</v>
      </c>
      <c r="F1283" t="s">
        <v>316</v>
      </c>
      <c r="G1283" s="2">
        <v>44834</v>
      </c>
      <c r="H1283" t="s">
        <v>2222</v>
      </c>
      <c r="I1283" s="2">
        <v>36313</v>
      </c>
      <c r="J1283" t="s">
        <v>824</v>
      </c>
      <c r="K1283" s="3">
        <v>0</v>
      </c>
      <c r="L1283" s="3">
        <v>-33145.4</v>
      </c>
      <c r="M1283" s="3">
        <v>0</v>
      </c>
      <c r="N1283" s="3">
        <v>31488.13</v>
      </c>
      <c r="O1283" s="3">
        <v>33145.4</v>
      </c>
      <c r="P1283" s="3">
        <v>-31488.13</v>
      </c>
      <c r="Q1283" s="3">
        <v>1657.27</v>
      </c>
      <c r="R1283" s="3">
        <v>0</v>
      </c>
      <c r="S1283" s="3">
        <v>0</v>
      </c>
      <c r="T1283" s="3">
        <v>0</v>
      </c>
      <c r="U1283" s="3">
        <v>0</v>
      </c>
    </row>
    <row r="1284" spans="1:21" hidden="1" x14ac:dyDescent="0.2">
      <c r="A1284" t="s">
        <v>2295</v>
      </c>
      <c r="B1284" t="s">
        <v>1</v>
      </c>
      <c r="C1284" t="s">
        <v>2</v>
      </c>
      <c r="D1284" t="s">
        <v>314</v>
      </c>
      <c r="E1284" t="s">
        <v>2221</v>
      </c>
      <c r="F1284" t="s">
        <v>316</v>
      </c>
      <c r="G1284" s="2"/>
      <c r="H1284" t="s">
        <v>2222</v>
      </c>
      <c r="I1284" s="2">
        <v>36307</v>
      </c>
      <c r="J1284" t="s">
        <v>2296</v>
      </c>
      <c r="K1284" s="3">
        <v>0</v>
      </c>
      <c r="L1284" s="3">
        <v>0</v>
      </c>
      <c r="M1284" s="3">
        <v>0</v>
      </c>
      <c r="N1284" s="3">
        <v>0</v>
      </c>
      <c r="O1284" s="3">
        <v>1175</v>
      </c>
      <c r="P1284" s="3">
        <v>-1116.25</v>
      </c>
      <c r="Q1284" s="3">
        <v>58.75</v>
      </c>
      <c r="R1284" s="3">
        <v>0</v>
      </c>
      <c r="S1284" s="3">
        <v>-1116.25</v>
      </c>
      <c r="T1284" s="3">
        <v>58.75</v>
      </c>
      <c r="U1284" s="3">
        <v>1175</v>
      </c>
    </row>
    <row r="1285" spans="1:21" hidden="1" x14ac:dyDescent="0.2">
      <c r="A1285" t="s">
        <v>2297</v>
      </c>
      <c r="B1285" t="s">
        <v>1</v>
      </c>
      <c r="C1285" t="s">
        <v>2</v>
      </c>
      <c r="D1285" t="s">
        <v>3</v>
      </c>
      <c r="E1285" t="s">
        <v>2221</v>
      </c>
      <c r="F1285" t="s">
        <v>316</v>
      </c>
      <c r="G1285" s="2"/>
      <c r="H1285" t="s">
        <v>2222</v>
      </c>
      <c r="I1285" s="2">
        <v>36261</v>
      </c>
      <c r="J1285" t="s">
        <v>2298</v>
      </c>
      <c r="K1285" s="3">
        <v>0</v>
      </c>
      <c r="L1285" s="3">
        <v>0</v>
      </c>
      <c r="M1285" s="3">
        <v>0</v>
      </c>
      <c r="N1285" s="3">
        <v>0</v>
      </c>
      <c r="O1285" s="3">
        <v>4400</v>
      </c>
      <c r="P1285" s="3">
        <v>-4180</v>
      </c>
      <c r="Q1285" s="3">
        <v>220</v>
      </c>
      <c r="R1285" s="3">
        <v>0</v>
      </c>
      <c r="S1285" s="3">
        <v>-4180</v>
      </c>
      <c r="T1285" s="3">
        <v>220</v>
      </c>
      <c r="U1285" s="3">
        <v>4400</v>
      </c>
    </row>
    <row r="1286" spans="1:21" hidden="1" x14ac:dyDescent="0.2">
      <c r="A1286" t="s">
        <v>2299</v>
      </c>
      <c r="B1286" t="s">
        <v>1</v>
      </c>
      <c r="C1286" t="s">
        <v>2</v>
      </c>
      <c r="D1286" t="s">
        <v>3</v>
      </c>
      <c r="E1286" t="s">
        <v>2221</v>
      </c>
      <c r="F1286" t="s">
        <v>316</v>
      </c>
      <c r="G1286" s="2"/>
      <c r="H1286" t="s">
        <v>2222</v>
      </c>
      <c r="I1286" s="2">
        <v>36312</v>
      </c>
      <c r="J1286" t="s">
        <v>2300</v>
      </c>
      <c r="K1286" s="3">
        <v>0</v>
      </c>
      <c r="L1286" s="3">
        <v>0</v>
      </c>
      <c r="M1286" s="3">
        <v>0</v>
      </c>
      <c r="N1286" s="3">
        <v>0</v>
      </c>
      <c r="O1286" s="3">
        <v>2200</v>
      </c>
      <c r="P1286" s="3">
        <v>-2090</v>
      </c>
      <c r="Q1286" s="3">
        <v>110</v>
      </c>
      <c r="R1286" s="3">
        <v>0</v>
      </c>
      <c r="S1286" s="3">
        <v>-2090</v>
      </c>
      <c r="T1286" s="3">
        <v>110</v>
      </c>
      <c r="U1286" s="3">
        <v>2200</v>
      </c>
    </row>
    <row r="1287" spans="1:21" hidden="1" x14ac:dyDescent="0.2">
      <c r="A1287" t="s">
        <v>2301</v>
      </c>
      <c r="B1287" t="s">
        <v>1</v>
      </c>
      <c r="C1287" t="s">
        <v>2</v>
      </c>
      <c r="D1287" t="s">
        <v>3</v>
      </c>
      <c r="E1287" t="s">
        <v>2221</v>
      </c>
      <c r="F1287" t="s">
        <v>316</v>
      </c>
      <c r="G1287" s="2"/>
      <c r="H1287" t="s">
        <v>2222</v>
      </c>
      <c r="I1287" s="2">
        <v>36384</v>
      </c>
      <c r="J1287" t="s">
        <v>2302</v>
      </c>
      <c r="K1287" s="3">
        <v>0</v>
      </c>
      <c r="L1287" s="3">
        <v>0</v>
      </c>
      <c r="M1287" s="3">
        <v>0</v>
      </c>
      <c r="N1287" s="3">
        <v>0</v>
      </c>
      <c r="O1287" s="3">
        <v>765000</v>
      </c>
      <c r="P1287" s="3">
        <v>-726750</v>
      </c>
      <c r="Q1287" s="3">
        <v>38250</v>
      </c>
      <c r="R1287" s="3">
        <v>0</v>
      </c>
      <c r="S1287" s="3">
        <v>-726750</v>
      </c>
      <c r="T1287" s="3">
        <v>38250</v>
      </c>
      <c r="U1287" s="3">
        <v>765000</v>
      </c>
    </row>
    <row r="1288" spans="1:21" hidden="1" x14ac:dyDescent="0.2">
      <c r="A1288" t="s">
        <v>2303</v>
      </c>
      <c r="B1288" t="s">
        <v>1</v>
      </c>
      <c r="C1288" t="s">
        <v>2</v>
      </c>
      <c r="D1288" t="s">
        <v>3</v>
      </c>
      <c r="E1288" t="s">
        <v>2221</v>
      </c>
      <c r="F1288" t="s">
        <v>316</v>
      </c>
      <c r="G1288" s="2"/>
      <c r="H1288" t="s">
        <v>2222</v>
      </c>
      <c r="I1288" s="2">
        <v>36385</v>
      </c>
      <c r="J1288" t="s">
        <v>2304</v>
      </c>
      <c r="K1288" s="3">
        <v>0</v>
      </c>
      <c r="L1288" s="3">
        <v>0</v>
      </c>
      <c r="M1288" s="3">
        <v>0</v>
      </c>
      <c r="N1288" s="3">
        <v>0</v>
      </c>
      <c r="O1288" s="3">
        <v>5189</v>
      </c>
      <c r="P1288" s="3">
        <v>-4929.55</v>
      </c>
      <c r="Q1288" s="3">
        <v>259.45</v>
      </c>
      <c r="R1288" s="3">
        <v>0</v>
      </c>
      <c r="S1288" s="3">
        <v>-4929.55</v>
      </c>
      <c r="T1288" s="3">
        <v>259.45</v>
      </c>
      <c r="U1288" s="3">
        <v>5189</v>
      </c>
    </row>
    <row r="1289" spans="1:21" hidden="1" x14ac:dyDescent="0.2">
      <c r="A1289" t="s">
        <v>2305</v>
      </c>
      <c r="B1289" t="s">
        <v>1</v>
      </c>
      <c r="C1289" t="s">
        <v>2</v>
      </c>
      <c r="D1289" t="s">
        <v>3</v>
      </c>
      <c r="E1289" t="s">
        <v>2221</v>
      </c>
      <c r="F1289" t="s">
        <v>316</v>
      </c>
      <c r="G1289" s="2"/>
      <c r="H1289" t="s">
        <v>2222</v>
      </c>
      <c r="I1289" s="2">
        <v>36385</v>
      </c>
      <c r="J1289" t="s">
        <v>2306</v>
      </c>
      <c r="K1289" s="3">
        <v>0</v>
      </c>
      <c r="L1289" s="3">
        <v>0</v>
      </c>
      <c r="M1289" s="3">
        <v>0</v>
      </c>
      <c r="N1289" s="3">
        <v>0</v>
      </c>
      <c r="O1289" s="3">
        <v>2902</v>
      </c>
      <c r="P1289" s="3">
        <v>-2756.9</v>
      </c>
      <c r="Q1289" s="3">
        <v>145.1</v>
      </c>
      <c r="R1289" s="3">
        <v>0</v>
      </c>
      <c r="S1289" s="3">
        <v>-2756.9</v>
      </c>
      <c r="T1289" s="3">
        <v>145.1</v>
      </c>
      <c r="U1289" s="3">
        <v>2902</v>
      </c>
    </row>
    <row r="1290" spans="1:21" hidden="1" x14ac:dyDescent="0.2">
      <c r="A1290" t="s">
        <v>2307</v>
      </c>
      <c r="B1290" t="s">
        <v>1</v>
      </c>
      <c r="C1290" t="s">
        <v>2</v>
      </c>
      <c r="D1290" t="s">
        <v>3</v>
      </c>
      <c r="E1290" t="s">
        <v>2221</v>
      </c>
      <c r="F1290" t="s">
        <v>316</v>
      </c>
      <c r="G1290" s="2"/>
      <c r="H1290" t="s">
        <v>2222</v>
      </c>
      <c r="I1290" s="2">
        <v>36446</v>
      </c>
      <c r="J1290" t="s">
        <v>2308</v>
      </c>
      <c r="K1290" s="3">
        <v>0</v>
      </c>
      <c r="L1290" s="3">
        <v>0</v>
      </c>
      <c r="M1290" s="3">
        <v>0</v>
      </c>
      <c r="N1290" s="3">
        <v>0</v>
      </c>
      <c r="O1290" s="3">
        <v>32314</v>
      </c>
      <c r="P1290" s="3">
        <v>-30698.3</v>
      </c>
      <c r="Q1290" s="3">
        <v>1615.7</v>
      </c>
      <c r="R1290" s="3">
        <v>0</v>
      </c>
      <c r="S1290" s="3">
        <v>-30698.3</v>
      </c>
      <c r="T1290" s="3">
        <v>1615.7</v>
      </c>
      <c r="U1290" s="3">
        <v>32314</v>
      </c>
    </row>
    <row r="1291" spans="1:21" hidden="1" x14ac:dyDescent="0.2">
      <c r="A1291" t="s">
        <v>2309</v>
      </c>
      <c r="B1291" t="s">
        <v>1</v>
      </c>
      <c r="C1291" t="s">
        <v>2</v>
      </c>
      <c r="D1291" t="s">
        <v>3</v>
      </c>
      <c r="E1291" t="s">
        <v>2221</v>
      </c>
      <c r="F1291" t="s">
        <v>316</v>
      </c>
      <c r="G1291" s="2"/>
      <c r="H1291" t="s">
        <v>2222</v>
      </c>
      <c r="I1291" s="2">
        <v>36508</v>
      </c>
      <c r="J1291" t="s">
        <v>2310</v>
      </c>
      <c r="K1291" s="3">
        <v>0</v>
      </c>
      <c r="L1291" s="3">
        <v>0</v>
      </c>
      <c r="M1291" s="3">
        <v>0</v>
      </c>
      <c r="N1291" s="3">
        <v>0</v>
      </c>
      <c r="O1291" s="3">
        <v>2464</v>
      </c>
      <c r="P1291" s="3">
        <v>-2340.8000000000002</v>
      </c>
      <c r="Q1291" s="3">
        <v>123.2</v>
      </c>
      <c r="R1291" s="3">
        <v>0</v>
      </c>
      <c r="S1291" s="3">
        <v>-2340.8000000000002</v>
      </c>
      <c r="T1291" s="3">
        <v>123.2</v>
      </c>
      <c r="U1291" s="3">
        <v>2464</v>
      </c>
    </row>
    <row r="1292" spans="1:21" hidden="1" x14ac:dyDescent="0.2">
      <c r="A1292" t="s">
        <v>2311</v>
      </c>
      <c r="B1292" t="s">
        <v>1</v>
      </c>
      <c r="C1292" t="s">
        <v>2</v>
      </c>
      <c r="D1292" t="s">
        <v>3</v>
      </c>
      <c r="E1292" t="s">
        <v>2221</v>
      </c>
      <c r="F1292" t="s">
        <v>316</v>
      </c>
      <c r="G1292" s="2"/>
      <c r="H1292" t="s">
        <v>2222</v>
      </c>
      <c r="I1292" s="2">
        <v>36494</v>
      </c>
      <c r="J1292" t="s">
        <v>2312</v>
      </c>
      <c r="K1292" s="3">
        <v>0</v>
      </c>
      <c r="L1292" s="3">
        <v>0</v>
      </c>
      <c r="M1292" s="3">
        <v>0</v>
      </c>
      <c r="N1292" s="3">
        <v>0</v>
      </c>
      <c r="O1292" s="3">
        <v>17500</v>
      </c>
      <c r="P1292" s="3">
        <v>-16625</v>
      </c>
      <c r="Q1292" s="3">
        <v>875</v>
      </c>
      <c r="R1292" s="3">
        <v>0</v>
      </c>
      <c r="S1292" s="3">
        <v>-16625</v>
      </c>
      <c r="T1292" s="3">
        <v>875</v>
      </c>
      <c r="U1292" s="3">
        <v>17500</v>
      </c>
    </row>
    <row r="1293" spans="1:21" hidden="1" x14ac:dyDescent="0.2">
      <c r="A1293" t="s">
        <v>2313</v>
      </c>
      <c r="B1293" t="s">
        <v>1</v>
      </c>
      <c r="C1293" t="s">
        <v>2</v>
      </c>
      <c r="D1293" t="s">
        <v>3</v>
      </c>
      <c r="E1293" t="s">
        <v>2221</v>
      </c>
      <c r="F1293" t="s">
        <v>316</v>
      </c>
      <c r="G1293" s="2"/>
      <c r="H1293" t="s">
        <v>2222</v>
      </c>
      <c r="I1293" s="2">
        <v>36526</v>
      </c>
      <c r="J1293" t="s">
        <v>2314</v>
      </c>
      <c r="K1293" s="3">
        <v>0</v>
      </c>
      <c r="L1293" s="3">
        <v>0</v>
      </c>
      <c r="M1293" s="3">
        <v>0</v>
      </c>
      <c r="N1293" s="3">
        <v>0</v>
      </c>
      <c r="O1293" s="3">
        <v>84840</v>
      </c>
      <c r="P1293" s="3">
        <v>-80598</v>
      </c>
      <c r="Q1293" s="3">
        <v>4242</v>
      </c>
      <c r="R1293" s="3">
        <v>0</v>
      </c>
      <c r="S1293" s="3">
        <v>-80598</v>
      </c>
      <c r="T1293" s="3">
        <v>4242</v>
      </c>
      <c r="U1293" s="3">
        <v>84840</v>
      </c>
    </row>
    <row r="1294" spans="1:21" hidden="1" x14ac:dyDescent="0.2">
      <c r="A1294" t="s">
        <v>2315</v>
      </c>
      <c r="B1294" t="s">
        <v>1</v>
      </c>
      <c r="C1294" t="s">
        <v>2</v>
      </c>
      <c r="D1294" t="s">
        <v>3</v>
      </c>
      <c r="E1294" t="s">
        <v>2221</v>
      </c>
      <c r="F1294" t="s">
        <v>316</v>
      </c>
      <c r="G1294" s="2"/>
      <c r="H1294" t="s">
        <v>2222</v>
      </c>
      <c r="I1294" s="2">
        <v>36561</v>
      </c>
      <c r="J1294" t="s">
        <v>2316</v>
      </c>
      <c r="K1294" s="3">
        <v>0</v>
      </c>
      <c r="L1294" s="3">
        <v>0</v>
      </c>
      <c r="M1294" s="3">
        <v>0</v>
      </c>
      <c r="N1294" s="3">
        <v>0</v>
      </c>
      <c r="O1294" s="3">
        <v>33600</v>
      </c>
      <c r="P1294" s="3">
        <v>-31920</v>
      </c>
      <c r="Q1294" s="3">
        <v>1680</v>
      </c>
      <c r="R1294" s="3">
        <v>0</v>
      </c>
      <c r="S1294" s="3">
        <v>-31920</v>
      </c>
      <c r="T1294" s="3">
        <v>1680</v>
      </c>
      <c r="U1294" s="3">
        <v>33600</v>
      </c>
    </row>
    <row r="1295" spans="1:21" hidden="1" x14ac:dyDescent="0.2">
      <c r="A1295" t="s">
        <v>2317</v>
      </c>
      <c r="B1295" t="s">
        <v>1</v>
      </c>
      <c r="C1295" t="s">
        <v>2</v>
      </c>
      <c r="D1295" t="s">
        <v>3</v>
      </c>
      <c r="E1295" t="s">
        <v>2221</v>
      </c>
      <c r="F1295" t="s">
        <v>316</v>
      </c>
      <c r="G1295" s="2"/>
      <c r="H1295" t="s">
        <v>2222</v>
      </c>
      <c r="I1295" s="2">
        <v>36553</v>
      </c>
      <c r="J1295" t="s">
        <v>2318</v>
      </c>
      <c r="K1295" s="3">
        <v>0</v>
      </c>
      <c r="L1295" s="3">
        <v>0</v>
      </c>
      <c r="M1295" s="3">
        <v>0</v>
      </c>
      <c r="N1295" s="3">
        <v>0</v>
      </c>
      <c r="O1295" s="3">
        <v>227576.47</v>
      </c>
      <c r="P1295" s="3">
        <v>-216197.65</v>
      </c>
      <c r="Q1295" s="3">
        <v>11378.82</v>
      </c>
      <c r="R1295" s="3">
        <v>0</v>
      </c>
      <c r="S1295" s="3">
        <v>-216197.65</v>
      </c>
      <c r="T1295" s="3">
        <v>11378.82</v>
      </c>
      <c r="U1295" s="3">
        <v>227576.47</v>
      </c>
    </row>
    <row r="1296" spans="1:21" hidden="1" x14ac:dyDescent="0.2">
      <c r="A1296" t="s">
        <v>2319</v>
      </c>
      <c r="B1296" t="s">
        <v>1</v>
      </c>
      <c r="C1296" t="s">
        <v>2</v>
      </c>
      <c r="D1296" t="s">
        <v>3</v>
      </c>
      <c r="E1296" t="s">
        <v>2221</v>
      </c>
      <c r="F1296" t="s">
        <v>316</v>
      </c>
      <c r="G1296" s="2">
        <v>44834</v>
      </c>
      <c r="H1296" t="s">
        <v>2222</v>
      </c>
      <c r="I1296" s="2">
        <v>36586</v>
      </c>
      <c r="J1296" t="s">
        <v>2320</v>
      </c>
      <c r="K1296" s="3">
        <v>0</v>
      </c>
      <c r="L1296" s="3">
        <v>-6090</v>
      </c>
      <c r="M1296" s="3">
        <v>0</v>
      </c>
      <c r="N1296" s="3">
        <v>5785.5</v>
      </c>
      <c r="O1296" s="3">
        <v>6090</v>
      </c>
      <c r="P1296" s="3">
        <v>-5785.5</v>
      </c>
      <c r="Q1296" s="3">
        <v>304.5</v>
      </c>
      <c r="R1296" s="3">
        <v>0</v>
      </c>
      <c r="S1296" s="3">
        <v>0</v>
      </c>
      <c r="T1296" s="3">
        <v>0</v>
      </c>
      <c r="U1296" s="3">
        <v>0</v>
      </c>
    </row>
    <row r="1297" spans="1:21" hidden="1" x14ac:dyDescent="0.2">
      <c r="A1297" t="s">
        <v>2321</v>
      </c>
      <c r="B1297" t="s">
        <v>1</v>
      </c>
      <c r="C1297" t="s">
        <v>2</v>
      </c>
      <c r="D1297" t="s">
        <v>3</v>
      </c>
      <c r="E1297" t="s">
        <v>2221</v>
      </c>
      <c r="F1297" t="s">
        <v>316</v>
      </c>
      <c r="G1297" s="2"/>
      <c r="H1297" t="s">
        <v>2222</v>
      </c>
      <c r="I1297" s="2">
        <v>36647</v>
      </c>
      <c r="J1297" t="s">
        <v>2322</v>
      </c>
      <c r="K1297" s="3">
        <v>0</v>
      </c>
      <c r="L1297" s="3">
        <v>0</v>
      </c>
      <c r="M1297" s="3">
        <v>0</v>
      </c>
      <c r="N1297" s="3">
        <v>0</v>
      </c>
      <c r="O1297" s="3">
        <v>7800</v>
      </c>
      <c r="P1297" s="3">
        <v>-7410</v>
      </c>
      <c r="Q1297" s="3">
        <v>390</v>
      </c>
      <c r="R1297" s="3">
        <v>0</v>
      </c>
      <c r="S1297" s="3">
        <v>-7410</v>
      </c>
      <c r="T1297" s="3">
        <v>390</v>
      </c>
      <c r="U1297" s="3">
        <v>7800</v>
      </c>
    </row>
    <row r="1298" spans="1:21" hidden="1" x14ac:dyDescent="0.2">
      <c r="A1298" t="s">
        <v>2323</v>
      </c>
      <c r="B1298" t="s">
        <v>1</v>
      </c>
      <c r="C1298" t="s">
        <v>2</v>
      </c>
      <c r="D1298" t="s">
        <v>3</v>
      </c>
      <c r="E1298" t="s">
        <v>2221</v>
      </c>
      <c r="F1298" t="s">
        <v>316</v>
      </c>
      <c r="G1298" s="2"/>
      <c r="H1298" t="s">
        <v>2222</v>
      </c>
      <c r="I1298" s="2">
        <v>36647</v>
      </c>
      <c r="J1298" t="s">
        <v>2324</v>
      </c>
      <c r="K1298" s="3">
        <v>0</v>
      </c>
      <c r="L1298" s="3">
        <v>0</v>
      </c>
      <c r="M1298" s="3">
        <v>0</v>
      </c>
      <c r="N1298" s="3">
        <v>0</v>
      </c>
      <c r="O1298" s="3">
        <v>8800</v>
      </c>
      <c r="P1298" s="3">
        <v>-8360</v>
      </c>
      <c r="Q1298" s="3">
        <v>440</v>
      </c>
      <c r="R1298" s="3">
        <v>0</v>
      </c>
      <c r="S1298" s="3">
        <v>-8360</v>
      </c>
      <c r="T1298" s="3">
        <v>440</v>
      </c>
      <c r="U1298" s="3">
        <v>8800</v>
      </c>
    </row>
    <row r="1299" spans="1:21" hidden="1" x14ac:dyDescent="0.2">
      <c r="A1299" t="s">
        <v>2325</v>
      </c>
      <c r="B1299" t="s">
        <v>1</v>
      </c>
      <c r="C1299" t="s">
        <v>2</v>
      </c>
      <c r="D1299" t="s">
        <v>3</v>
      </c>
      <c r="E1299" t="s">
        <v>2221</v>
      </c>
      <c r="F1299" t="s">
        <v>316</v>
      </c>
      <c r="G1299" s="2">
        <v>44834</v>
      </c>
      <c r="H1299" t="s">
        <v>2222</v>
      </c>
      <c r="I1299" s="2">
        <v>36660</v>
      </c>
      <c r="J1299" t="s">
        <v>2326</v>
      </c>
      <c r="K1299" s="3">
        <v>0</v>
      </c>
      <c r="L1299" s="3">
        <v>-12380</v>
      </c>
      <c r="M1299" s="3">
        <v>0</v>
      </c>
      <c r="N1299" s="3">
        <v>11761</v>
      </c>
      <c r="O1299" s="3">
        <v>12380</v>
      </c>
      <c r="P1299" s="3">
        <v>-11761</v>
      </c>
      <c r="Q1299" s="3">
        <v>619</v>
      </c>
      <c r="R1299" s="3">
        <v>0</v>
      </c>
      <c r="S1299" s="3">
        <v>0</v>
      </c>
      <c r="T1299" s="3">
        <v>0</v>
      </c>
      <c r="U1299" s="3">
        <v>0</v>
      </c>
    </row>
    <row r="1300" spans="1:21" hidden="1" x14ac:dyDescent="0.2">
      <c r="A1300" t="s">
        <v>2327</v>
      </c>
      <c r="B1300" t="s">
        <v>1</v>
      </c>
      <c r="C1300" t="s">
        <v>2</v>
      </c>
      <c r="D1300" t="s">
        <v>3</v>
      </c>
      <c r="E1300" t="s">
        <v>2221</v>
      </c>
      <c r="F1300" t="s">
        <v>316</v>
      </c>
      <c r="G1300" s="2"/>
      <c r="H1300" t="s">
        <v>2222</v>
      </c>
      <c r="I1300" s="2">
        <v>36680</v>
      </c>
      <c r="J1300" t="s">
        <v>2328</v>
      </c>
      <c r="K1300" s="3">
        <v>0</v>
      </c>
      <c r="L1300" s="3">
        <v>0</v>
      </c>
      <c r="M1300" s="3">
        <v>0</v>
      </c>
      <c r="N1300" s="3">
        <v>0</v>
      </c>
      <c r="O1300" s="3">
        <v>35000</v>
      </c>
      <c r="P1300" s="3">
        <v>-33250</v>
      </c>
      <c r="Q1300" s="3">
        <v>1750</v>
      </c>
      <c r="R1300" s="3">
        <v>0</v>
      </c>
      <c r="S1300" s="3">
        <v>-33250</v>
      </c>
      <c r="T1300" s="3">
        <v>1750</v>
      </c>
      <c r="U1300" s="3">
        <v>35000</v>
      </c>
    </row>
    <row r="1301" spans="1:21" hidden="1" x14ac:dyDescent="0.2">
      <c r="A1301" t="s">
        <v>2329</v>
      </c>
      <c r="B1301" t="s">
        <v>1</v>
      </c>
      <c r="C1301" t="s">
        <v>2</v>
      </c>
      <c r="D1301" t="s">
        <v>3</v>
      </c>
      <c r="E1301" t="s">
        <v>2221</v>
      </c>
      <c r="F1301" t="s">
        <v>316</v>
      </c>
      <c r="G1301" s="2"/>
      <c r="H1301" t="s">
        <v>2222</v>
      </c>
      <c r="I1301" s="2">
        <v>36680</v>
      </c>
      <c r="J1301" t="s">
        <v>2330</v>
      </c>
      <c r="K1301" s="3">
        <v>0</v>
      </c>
      <c r="L1301" s="3">
        <v>0</v>
      </c>
      <c r="M1301" s="3">
        <v>0</v>
      </c>
      <c r="N1301" s="3">
        <v>0</v>
      </c>
      <c r="O1301" s="3">
        <v>22380</v>
      </c>
      <c r="P1301" s="3">
        <v>-21261</v>
      </c>
      <c r="Q1301" s="3">
        <v>1119</v>
      </c>
      <c r="R1301" s="3">
        <v>0</v>
      </c>
      <c r="S1301" s="3">
        <v>-21261</v>
      </c>
      <c r="T1301" s="3">
        <v>1119</v>
      </c>
      <c r="U1301" s="3">
        <v>22380</v>
      </c>
    </row>
    <row r="1302" spans="1:21" hidden="1" x14ac:dyDescent="0.2">
      <c r="A1302" t="s">
        <v>2331</v>
      </c>
      <c r="B1302" t="s">
        <v>1</v>
      </c>
      <c r="C1302" t="s">
        <v>2</v>
      </c>
      <c r="D1302" t="s">
        <v>3</v>
      </c>
      <c r="E1302" t="s">
        <v>2221</v>
      </c>
      <c r="F1302" t="s">
        <v>316</v>
      </c>
      <c r="G1302" s="2"/>
      <c r="H1302" t="s">
        <v>2222</v>
      </c>
      <c r="I1302" s="2">
        <v>36720</v>
      </c>
      <c r="J1302" t="s">
        <v>2332</v>
      </c>
      <c r="K1302" s="3">
        <v>0</v>
      </c>
      <c r="L1302" s="3">
        <v>0</v>
      </c>
      <c r="M1302" s="3">
        <v>0</v>
      </c>
      <c r="N1302" s="3">
        <v>0</v>
      </c>
      <c r="O1302" s="3">
        <v>10880</v>
      </c>
      <c r="P1302" s="3">
        <v>-10336</v>
      </c>
      <c r="Q1302" s="3">
        <v>544</v>
      </c>
      <c r="R1302" s="3">
        <v>0</v>
      </c>
      <c r="S1302" s="3">
        <v>-10336</v>
      </c>
      <c r="T1302" s="3">
        <v>544</v>
      </c>
      <c r="U1302" s="3">
        <v>10880</v>
      </c>
    </row>
    <row r="1303" spans="1:21" hidden="1" x14ac:dyDescent="0.2">
      <c r="A1303" t="s">
        <v>2333</v>
      </c>
      <c r="B1303" t="s">
        <v>1</v>
      </c>
      <c r="C1303" t="s">
        <v>2</v>
      </c>
      <c r="D1303" t="s">
        <v>3</v>
      </c>
      <c r="E1303" t="s">
        <v>2221</v>
      </c>
      <c r="F1303" t="s">
        <v>316</v>
      </c>
      <c r="G1303" s="2">
        <v>44834</v>
      </c>
      <c r="H1303" t="s">
        <v>2222</v>
      </c>
      <c r="I1303" s="2">
        <v>36713</v>
      </c>
      <c r="J1303" t="s">
        <v>2326</v>
      </c>
      <c r="K1303" s="3">
        <v>0</v>
      </c>
      <c r="L1303" s="3">
        <v>-24760</v>
      </c>
      <c r="M1303" s="3">
        <v>0</v>
      </c>
      <c r="N1303" s="3">
        <v>23522</v>
      </c>
      <c r="O1303" s="3">
        <v>24760</v>
      </c>
      <c r="P1303" s="3">
        <v>-23522</v>
      </c>
      <c r="Q1303" s="3">
        <v>1238</v>
      </c>
      <c r="R1303" s="3">
        <v>0</v>
      </c>
      <c r="S1303" s="3">
        <v>0</v>
      </c>
      <c r="T1303" s="3">
        <v>0</v>
      </c>
      <c r="U1303" s="3">
        <v>0</v>
      </c>
    </row>
    <row r="1304" spans="1:21" hidden="1" x14ac:dyDescent="0.2">
      <c r="A1304" t="s">
        <v>2334</v>
      </c>
      <c r="B1304" t="s">
        <v>1</v>
      </c>
      <c r="C1304" t="s">
        <v>2</v>
      </c>
      <c r="D1304" t="s">
        <v>3</v>
      </c>
      <c r="E1304" t="s">
        <v>2221</v>
      </c>
      <c r="F1304" t="s">
        <v>316</v>
      </c>
      <c r="G1304" s="2">
        <v>44834</v>
      </c>
      <c r="H1304" t="s">
        <v>2222</v>
      </c>
      <c r="I1304" s="2">
        <v>36812</v>
      </c>
      <c r="J1304" t="s">
        <v>2326</v>
      </c>
      <c r="K1304" s="3">
        <v>0</v>
      </c>
      <c r="L1304" s="3">
        <v>-178788</v>
      </c>
      <c r="M1304" s="3">
        <v>0</v>
      </c>
      <c r="N1304" s="3">
        <v>169848.6</v>
      </c>
      <c r="O1304" s="3">
        <v>178788</v>
      </c>
      <c r="P1304" s="3">
        <v>-169848.6</v>
      </c>
      <c r="Q1304" s="3">
        <v>8939.4</v>
      </c>
      <c r="R1304" s="3">
        <v>0</v>
      </c>
      <c r="S1304" s="3">
        <v>0</v>
      </c>
      <c r="T1304" s="3">
        <v>0</v>
      </c>
      <c r="U1304" s="3">
        <v>0</v>
      </c>
    </row>
    <row r="1305" spans="1:21" hidden="1" x14ac:dyDescent="0.2">
      <c r="A1305" t="s">
        <v>2335</v>
      </c>
      <c r="B1305" t="s">
        <v>1</v>
      </c>
      <c r="C1305" t="s">
        <v>2</v>
      </c>
      <c r="D1305" t="s">
        <v>3</v>
      </c>
      <c r="E1305" t="s">
        <v>2221</v>
      </c>
      <c r="F1305" t="s">
        <v>316</v>
      </c>
      <c r="G1305" s="2"/>
      <c r="H1305" t="s">
        <v>2222</v>
      </c>
      <c r="I1305" s="2">
        <v>36810</v>
      </c>
      <c r="J1305" t="s">
        <v>2336</v>
      </c>
      <c r="K1305" s="3">
        <v>0</v>
      </c>
      <c r="L1305" s="3">
        <v>0</v>
      </c>
      <c r="M1305" s="3">
        <v>0</v>
      </c>
      <c r="N1305" s="3">
        <v>0</v>
      </c>
      <c r="O1305" s="3">
        <v>33280</v>
      </c>
      <c r="P1305" s="3">
        <v>-31616</v>
      </c>
      <c r="Q1305" s="3">
        <v>1664</v>
      </c>
      <c r="R1305" s="3">
        <v>0</v>
      </c>
      <c r="S1305" s="3">
        <v>-31616</v>
      </c>
      <c r="T1305" s="3">
        <v>1664</v>
      </c>
      <c r="U1305" s="3">
        <v>33280</v>
      </c>
    </row>
    <row r="1306" spans="1:21" hidden="1" x14ac:dyDescent="0.2">
      <c r="A1306" t="s">
        <v>2337</v>
      </c>
      <c r="B1306" t="s">
        <v>1</v>
      </c>
      <c r="C1306" t="s">
        <v>2</v>
      </c>
      <c r="D1306" t="s">
        <v>3</v>
      </c>
      <c r="E1306" t="s">
        <v>2221</v>
      </c>
      <c r="F1306" t="s">
        <v>316</v>
      </c>
      <c r="G1306" s="2"/>
      <c r="H1306" t="s">
        <v>2222</v>
      </c>
      <c r="I1306" s="2">
        <v>36845</v>
      </c>
      <c r="J1306" t="s">
        <v>2338</v>
      </c>
      <c r="K1306" s="3">
        <v>0</v>
      </c>
      <c r="L1306" s="3">
        <v>0</v>
      </c>
      <c r="M1306" s="3">
        <v>0</v>
      </c>
      <c r="N1306" s="3">
        <v>0</v>
      </c>
      <c r="O1306" s="3">
        <v>5892</v>
      </c>
      <c r="P1306" s="3">
        <v>-5597.4</v>
      </c>
      <c r="Q1306" s="3">
        <v>294.60000000000002</v>
      </c>
      <c r="R1306" s="3">
        <v>0</v>
      </c>
      <c r="S1306" s="3">
        <v>-5597.4</v>
      </c>
      <c r="T1306" s="3">
        <v>294.60000000000002</v>
      </c>
      <c r="U1306" s="3">
        <v>5892</v>
      </c>
    </row>
    <row r="1307" spans="1:21" hidden="1" x14ac:dyDescent="0.2">
      <c r="A1307" t="s">
        <v>2339</v>
      </c>
      <c r="B1307" t="s">
        <v>1</v>
      </c>
      <c r="C1307" t="s">
        <v>2</v>
      </c>
      <c r="D1307" t="s">
        <v>3</v>
      </c>
      <c r="E1307" t="s">
        <v>2221</v>
      </c>
      <c r="F1307" t="s">
        <v>316</v>
      </c>
      <c r="G1307" s="2"/>
      <c r="H1307" t="s">
        <v>2222</v>
      </c>
      <c r="I1307" s="2">
        <v>36880</v>
      </c>
      <c r="J1307" t="s">
        <v>2340</v>
      </c>
      <c r="K1307" s="3">
        <v>0</v>
      </c>
      <c r="L1307" s="3">
        <v>0</v>
      </c>
      <c r="M1307" s="3">
        <v>0</v>
      </c>
      <c r="N1307" s="3">
        <v>0</v>
      </c>
      <c r="O1307" s="3">
        <v>9200</v>
      </c>
      <c r="P1307" s="3">
        <v>-8740</v>
      </c>
      <c r="Q1307" s="3">
        <v>460</v>
      </c>
      <c r="R1307" s="3">
        <v>0</v>
      </c>
      <c r="S1307" s="3">
        <v>-8740</v>
      </c>
      <c r="T1307" s="3">
        <v>460</v>
      </c>
      <c r="U1307" s="3">
        <v>9200</v>
      </c>
    </row>
    <row r="1308" spans="1:21" hidden="1" x14ac:dyDescent="0.2">
      <c r="A1308" t="s">
        <v>2341</v>
      </c>
      <c r="B1308" t="s">
        <v>1</v>
      </c>
      <c r="C1308" t="s">
        <v>2</v>
      </c>
      <c r="D1308" t="s">
        <v>3</v>
      </c>
      <c r="E1308" t="s">
        <v>2221</v>
      </c>
      <c r="F1308" t="s">
        <v>316</v>
      </c>
      <c r="G1308" s="2"/>
      <c r="H1308" t="s">
        <v>2222</v>
      </c>
      <c r="I1308" s="2">
        <v>36873</v>
      </c>
      <c r="J1308" t="s">
        <v>2342</v>
      </c>
      <c r="K1308" s="3">
        <v>0</v>
      </c>
      <c r="L1308" s="3">
        <v>0</v>
      </c>
      <c r="M1308" s="3">
        <v>0</v>
      </c>
      <c r="N1308" s="3">
        <v>0</v>
      </c>
      <c r="O1308" s="3">
        <v>14000</v>
      </c>
      <c r="P1308" s="3">
        <v>-13300</v>
      </c>
      <c r="Q1308" s="3">
        <v>700</v>
      </c>
      <c r="R1308" s="3">
        <v>0</v>
      </c>
      <c r="S1308" s="3">
        <v>-13300</v>
      </c>
      <c r="T1308" s="3">
        <v>700</v>
      </c>
      <c r="U1308" s="3">
        <v>14000</v>
      </c>
    </row>
    <row r="1309" spans="1:21" hidden="1" x14ac:dyDescent="0.2">
      <c r="A1309" t="s">
        <v>2343</v>
      </c>
      <c r="B1309" t="s">
        <v>1</v>
      </c>
      <c r="C1309" t="s">
        <v>2</v>
      </c>
      <c r="D1309" t="s">
        <v>3</v>
      </c>
      <c r="E1309" t="s">
        <v>2221</v>
      </c>
      <c r="F1309" t="s">
        <v>316</v>
      </c>
      <c r="G1309" s="2"/>
      <c r="H1309" t="s">
        <v>2222</v>
      </c>
      <c r="I1309" s="2">
        <v>36880</v>
      </c>
      <c r="J1309" t="s">
        <v>2344</v>
      </c>
      <c r="K1309" s="3">
        <v>0</v>
      </c>
      <c r="L1309" s="3">
        <v>0</v>
      </c>
      <c r="M1309" s="3">
        <v>0</v>
      </c>
      <c r="N1309" s="3">
        <v>0</v>
      </c>
      <c r="O1309" s="3">
        <v>6035</v>
      </c>
      <c r="P1309" s="3">
        <v>-5733.25</v>
      </c>
      <c r="Q1309" s="3">
        <v>301.75</v>
      </c>
      <c r="R1309" s="3">
        <v>0</v>
      </c>
      <c r="S1309" s="3">
        <v>-5733.25</v>
      </c>
      <c r="T1309" s="3">
        <v>301.75</v>
      </c>
      <c r="U1309" s="3">
        <v>6035</v>
      </c>
    </row>
    <row r="1310" spans="1:21" hidden="1" x14ac:dyDescent="0.2">
      <c r="A1310" t="s">
        <v>2345</v>
      </c>
      <c r="B1310" t="s">
        <v>1</v>
      </c>
      <c r="C1310" t="s">
        <v>2</v>
      </c>
      <c r="D1310" t="s">
        <v>3</v>
      </c>
      <c r="E1310" t="s">
        <v>2221</v>
      </c>
      <c r="F1310" t="s">
        <v>316</v>
      </c>
      <c r="G1310" s="2"/>
      <c r="H1310" t="s">
        <v>2222</v>
      </c>
      <c r="I1310" s="2">
        <v>36861</v>
      </c>
      <c r="J1310" t="s">
        <v>2338</v>
      </c>
      <c r="K1310" s="3">
        <v>0</v>
      </c>
      <c r="L1310" s="3">
        <v>0</v>
      </c>
      <c r="M1310" s="3">
        <v>0</v>
      </c>
      <c r="N1310" s="3">
        <v>0</v>
      </c>
      <c r="O1310" s="3">
        <v>3928</v>
      </c>
      <c r="P1310" s="3">
        <v>-3731.6</v>
      </c>
      <c r="Q1310" s="3">
        <v>196.4</v>
      </c>
      <c r="R1310" s="3">
        <v>0</v>
      </c>
      <c r="S1310" s="3">
        <v>-3731.6</v>
      </c>
      <c r="T1310" s="3">
        <v>196.4</v>
      </c>
      <c r="U1310" s="3">
        <v>3928</v>
      </c>
    </row>
    <row r="1311" spans="1:21" hidden="1" x14ac:dyDescent="0.2">
      <c r="A1311" t="s">
        <v>2346</v>
      </c>
      <c r="B1311" t="s">
        <v>1</v>
      </c>
      <c r="C1311" t="s">
        <v>2</v>
      </c>
      <c r="D1311" t="s">
        <v>314</v>
      </c>
      <c r="E1311" t="s">
        <v>2221</v>
      </c>
      <c r="F1311" t="s">
        <v>316</v>
      </c>
      <c r="G1311" s="2"/>
      <c r="H1311" t="s">
        <v>2222</v>
      </c>
      <c r="I1311" s="2">
        <v>36923</v>
      </c>
      <c r="J1311" t="s">
        <v>2347</v>
      </c>
      <c r="K1311" s="3">
        <v>0</v>
      </c>
      <c r="L1311" s="3">
        <v>0</v>
      </c>
      <c r="M1311" s="3">
        <v>0</v>
      </c>
      <c r="N1311" s="3">
        <v>0</v>
      </c>
      <c r="O1311" s="3">
        <v>12800</v>
      </c>
      <c r="P1311" s="3">
        <v>-12160</v>
      </c>
      <c r="Q1311" s="3">
        <v>640</v>
      </c>
      <c r="R1311" s="3">
        <v>0</v>
      </c>
      <c r="S1311" s="3">
        <v>-12160</v>
      </c>
      <c r="T1311" s="3">
        <v>640</v>
      </c>
      <c r="U1311" s="3">
        <v>12800</v>
      </c>
    </row>
    <row r="1312" spans="1:21" hidden="1" x14ac:dyDescent="0.2">
      <c r="A1312" t="s">
        <v>2348</v>
      </c>
      <c r="B1312" t="s">
        <v>1</v>
      </c>
      <c r="C1312" t="s">
        <v>2</v>
      </c>
      <c r="D1312" t="s">
        <v>314</v>
      </c>
      <c r="E1312" t="s">
        <v>2221</v>
      </c>
      <c r="F1312" t="s">
        <v>316</v>
      </c>
      <c r="G1312" s="2"/>
      <c r="H1312" t="s">
        <v>2222</v>
      </c>
      <c r="I1312" s="2">
        <v>36923</v>
      </c>
      <c r="J1312" t="s">
        <v>2347</v>
      </c>
      <c r="K1312" s="3">
        <v>0</v>
      </c>
      <c r="L1312" s="3">
        <v>0</v>
      </c>
      <c r="M1312" s="3">
        <v>0</v>
      </c>
      <c r="N1312" s="3">
        <v>0</v>
      </c>
      <c r="O1312" s="3">
        <v>6400</v>
      </c>
      <c r="P1312" s="3">
        <v>-6080</v>
      </c>
      <c r="Q1312" s="3">
        <v>320</v>
      </c>
      <c r="R1312" s="3">
        <v>0</v>
      </c>
      <c r="S1312" s="3">
        <v>-6080</v>
      </c>
      <c r="T1312" s="3">
        <v>320</v>
      </c>
      <c r="U1312" s="3">
        <v>6400</v>
      </c>
    </row>
    <row r="1313" spans="1:21" hidden="1" x14ac:dyDescent="0.2">
      <c r="A1313" t="s">
        <v>2349</v>
      </c>
      <c r="B1313" t="s">
        <v>1</v>
      </c>
      <c r="C1313" t="s">
        <v>2</v>
      </c>
      <c r="D1313" t="s">
        <v>3</v>
      </c>
      <c r="E1313" t="s">
        <v>2221</v>
      </c>
      <c r="F1313" t="s">
        <v>316</v>
      </c>
      <c r="G1313" s="2"/>
      <c r="H1313" t="s">
        <v>2222</v>
      </c>
      <c r="I1313" s="2">
        <v>37104</v>
      </c>
      <c r="J1313" t="s">
        <v>2350</v>
      </c>
      <c r="K1313" s="3">
        <v>0</v>
      </c>
      <c r="L1313" s="3">
        <v>0</v>
      </c>
      <c r="M1313" s="3">
        <v>0</v>
      </c>
      <c r="N1313" s="3">
        <v>0</v>
      </c>
      <c r="O1313" s="3">
        <v>106068</v>
      </c>
      <c r="P1313" s="3">
        <v>-100764.6</v>
      </c>
      <c r="Q1313" s="3">
        <v>5303.4</v>
      </c>
      <c r="R1313" s="3">
        <v>0</v>
      </c>
      <c r="S1313" s="3">
        <v>-100764.6</v>
      </c>
      <c r="T1313" s="3">
        <v>5303.4</v>
      </c>
      <c r="U1313" s="3">
        <v>106068</v>
      </c>
    </row>
    <row r="1314" spans="1:21" hidden="1" x14ac:dyDescent="0.2">
      <c r="A1314" t="s">
        <v>2351</v>
      </c>
      <c r="B1314" t="s">
        <v>1</v>
      </c>
      <c r="C1314" t="s">
        <v>2</v>
      </c>
      <c r="D1314" t="s">
        <v>3</v>
      </c>
      <c r="E1314" t="s">
        <v>2221</v>
      </c>
      <c r="F1314" t="s">
        <v>316</v>
      </c>
      <c r="G1314" s="2"/>
      <c r="H1314" t="s">
        <v>2222</v>
      </c>
      <c r="I1314" s="2">
        <v>37104</v>
      </c>
      <c r="J1314" t="s">
        <v>2352</v>
      </c>
      <c r="K1314" s="3">
        <v>0</v>
      </c>
      <c r="L1314" s="3">
        <v>0</v>
      </c>
      <c r="M1314" s="3">
        <v>0</v>
      </c>
      <c r="N1314" s="3">
        <v>0</v>
      </c>
      <c r="O1314" s="3">
        <v>30162.5</v>
      </c>
      <c r="P1314" s="3">
        <v>-28654.38</v>
      </c>
      <c r="Q1314" s="3">
        <v>1508.12</v>
      </c>
      <c r="R1314" s="3">
        <v>0</v>
      </c>
      <c r="S1314" s="3">
        <v>-28654.38</v>
      </c>
      <c r="T1314" s="3">
        <v>1508.12</v>
      </c>
      <c r="U1314" s="3">
        <v>30162.5</v>
      </c>
    </row>
    <row r="1315" spans="1:21" hidden="1" x14ac:dyDescent="0.2">
      <c r="A1315" t="s">
        <v>2353</v>
      </c>
      <c r="B1315" t="s">
        <v>1</v>
      </c>
      <c r="C1315" t="s">
        <v>2</v>
      </c>
      <c r="D1315" t="s">
        <v>3</v>
      </c>
      <c r="E1315" t="s">
        <v>2221</v>
      </c>
      <c r="F1315" t="s">
        <v>316</v>
      </c>
      <c r="G1315" s="2"/>
      <c r="H1315" t="s">
        <v>2222</v>
      </c>
      <c r="I1315" s="2">
        <v>37257</v>
      </c>
      <c r="J1315" t="s">
        <v>2354</v>
      </c>
      <c r="K1315" s="3">
        <v>0</v>
      </c>
      <c r="L1315" s="3">
        <v>0</v>
      </c>
      <c r="M1315" s="3">
        <v>0</v>
      </c>
      <c r="N1315" s="3">
        <v>0</v>
      </c>
      <c r="O1315" s="3">
        <v>222000</v>
      </c>
      <c r="P1315" s="3">
        <v>-210900</v>
      </c>
      <c r="Q1315" s="3">
        <v>11100</v>
      </c>
      <c r="R1315" s="3">
        <v>0</v>
      </c>
      <c r="S1315" s="3">
        <v>-210900</v>
      </c>
      <c r="T1315" s="3">
        <v>11100</v>
      </c>
      <c r="U1315" s="3">
        <v>222000</v>
      </c>
    </row>
    <row r="1316" spans="1:21" hidden="1" x14ac:dyDescent="0.2">
      <c r="A1316" t="s">
        <v>2355</v>
      </c>
      <c r="B1316" t="s">
        <v>1</v>
      </c>
      <c r="C1316" t="s">
        <v>2</v>
      </c>
      <c r="D1316" t="s">
        <v>3</v>
      </c>
      <c r="E1316" t="s">
        <v>2221</v>
      </c>
      <c r="F1316" t="s">
        <v>316</v>
      </c>
      <c r="G1316" s="2"/>
      <c r="H1316" t="s">
        <v>2222</v>
      </c>
      <c r="I1316" s="2">
        <v>37320</v>
      </c>
      <c r="J1316" t="s">
        <v>2356</v>
      </c>
      <c r="K1316" s="3">
        <v>0</v>
      </c>
      <c r="L1316" s="3">
        <v>0</v>
      </c>
      <c r="M1316" s="3">
        <v>0</v>
      </c>
      <c r="N1316" s="3">
        <v>0</v>
      </c>
      <c r="O1316" s="3">
        <v>12875</v>
      </c>
      <c r="P1316" s="3">
        <v>-12231.25</v>
      </c>
      <c r="Q1316" s="3">
        <v>643.75</v>
      </c>
      <c r="R1316" s="3">
        <v>0</v>
      </c>
      <c r="S1316" s="3">
        <v>-12231.25</v>
      </c>
      <c r="T1316" s="3">
        <v>643.75</v>
      </c>
      <c r="U1316" s="3">
        <v>12875</v>
      </c>
    </row>
    <row r="1317" spans="1:21" hidden="1" x14ac:dyDescent="0.2">
      <c r="A1317" t="s">
        <v>2357</v>
      </c>
      <c r="B1317" t="s">
        <v>1</v>
      </c>
      <c r="C1317" t="s">
        <v>2</v>
      </c>
      <c r="D1317" t="s">
        <v>3</v>
      </c>
      <c r="E1317" t="s">
        <v>2221</v>
      </c>
      <c r="F1317" t="s">
        <v>316</v>
      </c>
      <c r="G1317" s="2"/>
      <c r="H1317" t="s">
        <v>2222</v>
      </c>
      <c r="I1317" s="2">
        <v>37438</v>
      </c>
      <c r="J1317" t="s">
        <v>2358</v>
      </c>
      <c r="K1317" s="3">
        <v>0</v>
      </c>
      <c r="L1317" s="3">
        <v>0</v>
      </c>
      <c r="M1317" s="3">
        <v>0</v>
      </c>
      <c r="N1317" s="3">
        <v>0</v>
      </c>
      <c r="O1317" s="3">
        <v>17500</v>
      </c>
      <c r="P1317" s="3">
        <v>-16625</v>
      </c>
      <c r="Q1317" s="3">
        <v>875</v>
      </c>
      <c r="R1317" s="3">
        <v>0</v>
      </c>
      <c r="S1317" s="3">
        <v>-16625</v>
      </c>
      <c r="T1317" s="3">
        <v>875</v>
      </c>
      <c r="U1317" s="3">
        <v>17500</v>
      </c>
    </row>
    <row r="1318" spans="1:21" hidden="1" x14ac:dyDescent="0.2">
      <c r="A1318" t="s">
        <v>2359</v>
      </c>
      <c r="B1318" t="s">
        <v>1</v>
      </c>
      <c r="C1318" t="s">
        <v>2</v>
      </c>
      <c r="D1318" t="s">
        <v>3</v>
      </c>
      <c r="E1318" t="s">
        <v>2221</v>
      </c>
      <c r="F1318" t="s">
        <v>316</v>
      </c>
      <c r="G1318" s="2">
        <v>44834</v>
      </c>
      <c r="H1318" t="s">
        <v>2222</v>
      </c>
      <c r="I1318" s="2">
        <v>37622</v>
      </c>
      <c r="J1318" t="s">
        <v>2360</v>
      </c>
      <c r="K1318" s="3">
        <v>0</v>
      </c>
      <c r="L1318" s="3">
        <v>-150252</v>
      </c>
      <c r="M1318" s="3">
        <v>0</v>
      </c>
      <c r="N1318" s="3">
        <v>142739.4</v>
      </c>
      <c r="O1318" s="3">
        <v>150252</v>
      </c>
      <c r="P1318" s="3">
        <v>-142739.4</v>
      </c>
      <c r="Q1318" s="3">
        <v>7512.6</v>
      </c>
      <c r="R1318" s="3">
        <v>0</v>
      </c>
      <c r="S1318" s="3">
        <v>0</v>
      </c>
      <c r="T1318" s="3">
        <v>0</v>
      </c>
      <c r="U1318" s="3">
        <v>0</v>
      </c>
    </row>
    <row r="1319" spans="1:21" hidden="1" x14ac:dyDescent="0.2">
      <c r="A1319" t="s">
        <v>2361</v>
      </c>
      <c r="B1319" t="s">
        <v>1</v>
      </c>
      <c r="C1319" t="s">
        <v>2</v>
      </c>
      <c r="D1319" t="s">
        <v>314</v>
      </c>
      <c r="E1319" t="s">
        <v>2221</v>
      </c>
      <c r="F1319" t="s">
        <v>316</v>
      </c>
      <c r="G1319" s="2"/>
      <c r="H1319" t="s">
        <v>2222</v>
      </c>
      <c r="I1319" s="2">
        <v>37788</v>
      </c>
      <c r="J1319" t="s">
        <v>2362</v>
      </c>
      <c r="K1319" s="3">
        <v>0</v>
      </c>
      <c r="L1319" s="3">
        <v>0</v>
      </c>
      <c r="M1319" s="3">
        <v>0</v>
      </c>
      <c r="N1319" s="3">
        <v>0</v>
      </c>
      <c r="O1319" s="3">
        <v>3295</v>
      </c>
      <c r="P1319" s="3">
        <v>-3130.25</v>
      </c>
      <c r="Q1319" s="3">
        <v>164.75</v>
      </c>
      <c r="R1319" s="3">
        <v>0</v>
      </c>
      <c r="S1319" s="3">
        <v>-3130.25</v>
      </c>
      <c r="T1319" s="3">
        <v>164.75</v>
      </c>
      <c r="U1319" s="3">
        <v>3295</v>
      </c>
    </row>
    <row r="1320" spans="1:21" hidden="1" x14ac:dyDescent="0.2">
      <c r="A1320" t="s">
        <v>2363</v>
      </c>
      <c r="B1320" t="s">
        <v>1</v>
      </c>
      <c r="C1320" t="s">
        <v>2</v>
      </c>
      <c r="D1320" t="s">
        <v>3</v>
      </c>
      <c r="E1320" t="s">
        <v>2221</v>
      </c>
      <c r="F1320" t="s">
        <v>316</v>
      </c>
      <c r="G1320" s="2"/>
      <c r="H1320" t="s">
        <v>2222</v>
      </c>
      <c r="I1320" s="2">
        <v>35895</v>
      </c>
      <c r="J1320" t="s">
        <v>2274</v>
      </c>
      <c r="K1320" s="3">
        <v>0</v>
      </c>
      <c r="L1320" s="3">
        <v>0</v>
      </c>
      <c r="M1320" s="3">
        <v>0</v>
      </c>
      <c r="N1320" s="3">
        <v>0</v>
      </c>
      <c r="O1320" s="3">
        <v>15900</v>
      </c>
      <c r="P1320" s="3">
        <v>-15105</v>
      </c>
      <c r="Q1320" s="3">
        <v>795</v>
      </c>
      <c r="R1320" s="3">
        <v>0</v>
      </c>
      <c r="S1320" s="3">
        <v>-15105</v>
      </c>
      <c r="T1320" s="3">
        <v>795</v>
      </c>
      <c r="U1320" s="3">
        <v>15900</v>
      </c>
    </row>
    <row r="1321" spans="1:21" hidden="1" x14ac:dyDescent="0.2">
      <c r="A1321" t="s">
        <v>2364</v>
      </c>
      <c r="B1321" t="s">
        <v>1</v>
      </c>
      <c r="C1321" t="s">
        <v>2</v>
      </c>
      <c r="D1321" t="s">
        <v>3</v>
      </c>
      <c r="E1321" t="s">
        <v>2221</v>
      </c>
      <c r="F1321" t="s">
        <v>316</v>
      </c>
      <c r="G1321" s="2"/>
      <c r="H1321" t="s">
        <v>2222</v>
      </c>
      <c r="I1321" s="2">
        <v>35963</v>
      </c>
      <c r="J1321" t="s">
        <v>1000</v>
      </c>
      <c r="K1321" s="3">
        <v>0</v>
      </c>
      <c r="L1321" s="3">
        <v>0</v>
      </c>
      <c r="M1321" s="3">
        <v>0</v>
      </c>
      <c r="N1321" s="3">
        <v>0</v>
      </c>
      <c r="O1321" s="3">
        <v>79000</v>
      </c>
      <c r="P1321" s="3">
        <v>-75050</v>
      </c>
      <c r="Q1321" s="3">
        <v>3950</v>
      </c>
      <c r="R1321" s="3">
        <v>0</v>
      </c>
      <c r="S1321" s="3">
        <v>-75050</v>
      </c>
      <c r="T1321" s="3">
        <v>3950</v>
      </c>
      <c r="U1321" s="3">
        <v>79000</v>
      </c>
    </row>
    <row r="1322" spans="1:21" hidden="1" x14ac:dyDescent="0.2">
      <c r="A1322" t="s">
        <v>2365</v>
      </c>
      <c r="B1322" t="s">
        <v>1</v>
      </c>
      <c r="C1322" t="s">
        <v>2</v>
      </c>
      <c r="D1322" t="s">
        <v>3</v>
      </c>
      <c r="E1322" t="s">
        <v>2221</v>
      </c>
      <c r="F1322" t="s">
        <v>316</v>
      </c>
      <c r="G1322" s="2"/>
      <c r="H1322" t="s">
        <v>2222</v>
      </c>
      <c r="I1322" s="2">
        <v>36167</v>
      </c>
      <c r="J1322" t="s">
        <v>2366</v>
      </c>
      <c r="K1322" s="3">
        <v>0</v>
      </c>
      <c r="L1322" s="3">
        <v>0</v>
      </c>
      <c r="M1322" s="3">
        <v>0</v>
      </c>
      <c r="N1322" s="3">
        <v>0</v>
      </c>
      <c r="O1322" s="3">
        <v>26000</v>
      </c>
      <c r="P1322" s="3">
        <v>-24700</v>
      </c>
      <c r="Q1322" s="3">
        <v>1300</v>
      </c>
      <c r="R1322" s="3">
        <v>0</v>
      </c>
      <c r="S1322" s="3">
        <v>-24700</v>
      </c>
      <c r="T1322" s="3">
        <v>1300</v>
      </c>
      <c r="U1322" s="3">
        <v>26000</v>
      </c>
    </row>
    <row r="1323" spans="1:21" hidden="1" x14ac:dyDescent="0.2">
      <c r="A1323" t="s">
        <v>2367</v>
      </c>
      <c r="B1323" t="s">
        <v>1</v>
      </c>
      <c r="C1323" t="s">
        <v>2</v>
      </c>
      <c r="D1323" t="s">
        <v>3</v>
      </c>
      <c r="E1323" t="s">
        <v>2221</v>
      </c>
      <c r="F1323" t="s">
        <v>316</v>
      </c>
      <c r="G1323" s="2"/>
      <c r="H1323" t="s">
        <v>2222</v>
      </c>
      <c r="I1323" s="2">
        <v>36553</v>
      </c>
      <c r="J1323" t="s">
        <v>2318</v>
      </c>
      <c r="K1323" s="3">
        <v>0</v>
      </c>
      <c r="L1323" s="3">
        <v>0</v>
      </c>
      <c r="M1323" s="3">
        <v>0</v>
      </c>
      <c r="N1323" s="3">
        <v>0</v>
      </c>
      <c r="O1323" s="3">
        <v>3900</v>
      </c>
      <c r="P1323" s="3">
        <v>-3705</v>
      </c>
      <c r="Q1323" s="3">
        <v>195</v>
      </c>
      <c r="R1323" s="3">
        <v>0</v>
      </c>
      <c r="S1323" s="3">
        <v>-3705</v>
      </c>
      <c r="T1323" s="3">
        <v>195</v>
      </c>
      <c r="U1323" s="3">
        <v>3900</v>
      </c>
    </row>
    <row r="1324" spans="1:21" hidden="1" x14ac:dyDescent="0.2">
      <c r="A1324" t="s">
        <v>2368</v>
      </c>
      <c r="B1324" t="s">
        <v>1</v>
      </c>
      <c r="C1324" t="s">
        <v>2</v>
      </c>
      <c r="D1324" t="s">
        <v>3</v>
      </c>
      <c r="E1324" t="s">
        <v>2221</v>
      </c>
      <c r="F1324" t="s">
        <v>316</v>
      </c>
      <c r="G1324" s="2"/>
      <c r="H1324" t="s">
        <v>2222</v>
      </c>
      <c r="I1324" s="2">
        <v>35863</v>
      </c>
      <c r="J1324" t="s">
        <v>2262</v>
      </c>
      <c r="K1324" s="3">
        <v>0</v>
      </c>
      <c r="L1324" s="3">
        <v>0</v>
      </c>
      <c r="M1324" s="3">
        <v>0</v>
      </c>
      <c r="N1324" s="3">
        <v>0</v>
      </c>
      <c r="O1324" s="3">
        <v>30500</v>
      </c>
      <c r="P1324" s="3">
        <v>-28975</v>
      </c>
      <c r="Q1324" s="3">
        <v>1525</v>
      </c>
      <c r="R1324" s="3">
        <v>0</v>
      </c>
      <c r="S1324" s="3">
        <v>-28975</v>
      </c>
      <c r="T1324" s="3">
        <v>1525</v>
      </c>
      <c r="U1324" s="3">
        <v>30500</v>
      </c>
    </row>
    <row r="1325" spans="1:21" hidden="1" x14ac:dyDescent="0.2">
      <c r="A1325" t="s">
        <v>2369</v>
      </c>
      <c r="B1325" t="s">
        <v>1</v>
      </c>
      <c r="C1325" t="s">
        <v>2</v>
      </c>
      <c r="D1325" t="s">
        <v>3</v>
      </c>
      <c r="E1325" t="s">
        <v>2221</v>
      </c>
      <c r="F1325" t="s">
        <v>316</v>
      </c>
      <c r="G1325" s="2"/>
      <c r="H1325" t="s">
        <v>2222</v>
      </c>
      <c r="I1325" s="2">
        <v>38163</v>
      </c>
      <c r="J1325" t="s">
        <v>2370</v>
      </c>
      <c r="K1325" s="3">
        <v>0</v>
      </c>
      <c r="L1325" s="3">
        <v>0</v>
      </c>
      <c r="M1325" s="3">
        <v>0</v>
      </c>
      <c r="N1325" s="3">
        <v>0</v>
      </c>
      <c r="O1325" s="3">
        <v>22740</v>
      </c>
      <c r="P1325" s="3">
        <v>-21603</v>
      </c>
      <c r="Q1325" s="3">
        <v>1137</v>
      </c>
      <c r="R1325" s="3">
        <v>0</v>
      </c>
      <c r="S1325" s="3">
        <v>-21603</v>
      </c>
      <c r="T1325" s="3">
        <v>1137</v>
      </c>
      <c r="U1325" s="3">
        <v>22740</v>
      </c>
    </row>
    <row r="1326" spans="1:21" hidden="1" x14ac:dyDescent="0.2">
      <c r="A1326" t="s">
        <v>2371</v>
      </c>
      <c r="B1326" t="s">
        <v>1</v>
      </c>
      <c r="C1326" t="s">
        <v>2</v>
      </c>
      <c r="D1326" t="s">
        <v>3</v>
      </c>
      <c r="E1326" t="s">
        <v>2221</v>
      </c>
      <c r="F1326" t="s">
        <v>316</v>
      </c>
      <c r="G1326" s="2">
        <v>44834</v>
      </c>
      <c r="H1326" t="s">
        <v>2222</v>
      </c>
      <c r="I1326" s="2">
        <v>38386</v>
      </c>
      <c r="J1326" t="s">
        <v>1040</v>
      </c>
      <c r="K1326" s="3">
        <v>0</v>
      </c>
      <c r="L1326" s="3">
        <v>-150437</v>
      </c>
      <c r="M1326" s="3">
        <v>0</v>
      </c>
      <c r="N1326" s="3">
        <v>142915.15</v>
      </c>
      <c r="O1326" s="3">
        <v>150437</v>
      </c>
      <c r="P1326" s="3">
        <v>-142915.15</v>
      </c>
      <c r="Q1326" s="3">
        <v>7521.85</v>
      </c>
      <c r="R1326" s="3">
        <v>0</v>
      </c>
      <c r="S1326" s="3">
        <v>0</v>
      </c>
      <c r="T1326" s="3">
        <v>0</v>
      </c>
      <c r="U1326" s="3">
        <v>0</v>
      </c>
    </row>
    <row r="1327" spans="1:21" hidden="1" x14ac:dyDescent="0.2">
      <c r="A1327" t="s">
        <v>2372</v>
      </c>
      <c r="B1327" t="s">
        <v>1</v>
      </c>
      <c r="C1327" t="s">
        <v>2</v>
      </c>
      <c r="D1327" t="s">
        <v>3</v>
      </c>
      <c r="E1327" t="s">
        <v>2221</v>
      </c>
      <c r="F1327" t="s">
        <v>316</v>
      </c>
      <c r="G1327" s="2"/>
      <c r="H1327" t="s">
        <v>2222</v>
      </c>
      <c r="I1327" s="2">
        <v>38412</v>
      </c>
      <c r="J1327" t="s">
        <v>2373</v>
      </c>
      <c r="K1327" s="3">
        <v>0</v>
      </c>
      <c r="L1327" s="3">
        <v>0</v>
      </c>
      <c r="M1327" s="3">
        <v>0</v>
      </c>
      <c r="N1327" s="3">
        <v>0</v>
      </c>
      <c r="O1327" s="3">
        <v>237159</v>
      </c>
      <c r="P1327" s="3">
        <v>-225301.05</v>
      </c>
      <c r="Q1327" s="3">
        <v>11857.95</v>
      </c>
      <c r="R1327" s="3">
        <v>0</v>
      </c>
      <c r="S1327" s="3">
        <v>-225301.05</v>
      </c>
      <c r="T1327" s="3">
        <v>11857.95</v>
      </c>
      <c r="U1327" s="3">
        <v>237159</v>
      </c>
    </row>
    <row r="1328" spans="1:21" hidden="1" x14ac:dyDescent="0.2">
      <c r="A1328" t="s">
        <v>2374</v>
      </c>
      <c r="B1328" t="s">
        <v>1</v>
      </c>
      <c r="C1328" t="s">
        <v>2</v>
      </c>
      <c r="D1328" t="s">
        <v>314</v>
      </c>
      <c r="E1328" t="s">
        <v>2221</v>
      </c>
      <c r="F1328" t="s">
        <v>316</v>
      </c>
      <c r="G1328" s="2"/>
      <c r="H1328" t="s">
        <v>2222</v>
      </c>
      <c r="I1328" s="2">
        <v>38687</v>
      </c>
      <c r="J1328" t="s">
        <v>382</v>
      </c>
      <c r="K1328" s="3">
        <v>0</v>
      </c>
      <c r="L1328" s="3">
        <v>0</v>
      </c>
      <c r="M1328" s="3">
        <v>0</v>
      </c>
      <c r="N1328" s="3">
        <v>0</v>
      </c>
      <c r="O1328" s="3">
        <v>173445</v>
      </c>
      <c r="P1328" s="3">
        <v>-164772.75</v>
      </c>
      <c r="Q1328" s="3">
        <v>8672.25</v>
      </c>
      <c r="R1328" s="3">
        <v>0</v>
      </c>
      <c r="S1328" s="3">
        <v>-164772.75</v>
      </c>
      <c r="T1328" s="3">
        <v>8672.25</v>
      </c>
      <c r="U1328" s="3">
        <v>173445</v>
      </c>
    </row>
    <row r="1329" spans="1:21" hidden="1" x14ac:dyDescent="0.2">
      <c r="A1329" t="s">
        <v>2375</v>
      </c>
      <c r="B1329" t="s">
        <v>1</v>
      </c>
      <c r="C1329" t="s">
        <v>2</v>
      </c>
      <c r="D1329" t="s">
        <v>314</v>
      </c>
      <c r="E1329" t="s">
        <v>2221</v>
      </c>
      <c r="F1329" t="s">
        <v>316</v>
      </c>
      <c r="G1329" s="2"/>
      <c r="H1329" t="s">
        <v>2222</v>
      </c>
      <c r="I1329" s="2">
        <v>38687</v>
      </c>
      <c r="J1329" t="s">
        <v>2376</v>
      </c>
      <c r="K1329" s="3">
        <v>0</v>
      </c>
      <c r="L1329" s="3">
        <v>0</v>
      </c>
      <c r="M1329" s="3">
        <v>0</v>
      </c>
      <c r="N1329" s="3">
        <v>0</v>
      </c>
      <c r="O1329" s="3">
        <v>10009.6</v>
      </c>
      <c r="P1329" s="3">
        <v>-9509.1200000000008</v>
      </c>
      <c r="Q1329" s="3">
        <v>500.48</v>
      </c>
      <c r="R1329" s="3">
        <v>0</v>
      </c>
      <c r="S1329" s="3">
        <v>-9509.1200000000008</v>
      </c>
      <c r="T1329" s="3">
        <v>500.48</v>
      </c>
      <c r="U1329" s="3">
        <v>10009.6</v>
      </c>
    </row>
    <row r="1330" spans="1:21" hidden="1" x14ac:dyDescent="0.2">
      <c r="A1330" t="s">
        <v>2377</v>
      </c>
      <c r="B1330" t="s">
        <v>1</v>
      </c>
      <c r="C1330" t="s">
        <v>2</v>
      </c>
      <c r="D1330" t="s">
        <v>314</v>
      </c>
      <c r="E1330" t="s">
        <v>2221</v>
      </c>
      <c r="F1330" t="s">
        <v>316</v>
      </c>
      <c r="G1330" s="2"/>
      <c r="H1330" t="s">
        <v>2222</v>
      </c>
      <c r="I1330" s="2">
        <v>38699</v>
      </c>
      <c r="J1330" t="s">
        <v>2378</v>
      </c>
      <c r="K1330" s="3">
        <v>0</v>
      </c>
      <c r="L1330" s="3">
        <v>0</v>
      </c>
      <c r="M1330" s="3">
        <v>0</v>
      </c>
      <c r="N1330" s="3">
        <v>0</v>
      </c>
      <c r="O1330" s="3">
        <v>155000</v>
      </c>
      <c r="P1330" s="3">
        <v>-147250</v>
      </c>
      <c r="Q1330" s="3">
        <v>7750</v>
      </c>
      <c r="R1330" s="3">
        <v>0</v>
      </c>
      <c r="S1330" s="3">
        <v>-147250</v>
      </c>
      <c r="T1330" s="3">
        <v>7750</v>
      </c>
      <c r="U1330" s="3">
        <v>155000</v>
      </c>
    </row>
    <row r="1331" spans="1:21" hidden="1" x14ac:dyDescent="0.2">
      <c r="A1331" t="s">
        <v>2379</v>
      </c>
      <c r="B1331" t="s">
        <v>1</v>
      </c>
      <c r="C1331" t="s">
        <v>2</v>
      </c>
      <c r="D1331" t="s">
        <v>314</v>
      </c>
      <c r="E1331" t="s">
        <v>2221</v>
      </c>
      <c r="F1331" t="s">
        <v>316</v>
      </c>
      <c r="G1331" s="2"/>
      <c r="H1331" t="s">
        <v>2222</v>
      </c>
      <c r="I1331" s="2">
        <v>38716</v>
      </c>
      <c r="J1331" t="s">
        <v>2380</v>
      </c>
      <c r="K1331" s="3">
        <v>0</v>
      </c>
      <c r="L1331" s="3">
        <v>0</v>
      </c>
      <c r="M1331" s="3">
        <v>0</v>
      </c>
      <c r="N1331" s="3">
        <v>0</v>
      </c>
      <c r="O1331" s="3">
        <v>285000</v>
      </c>
      <c r="P1331" s="3">
        <v>-270750</v>
      </c>
      <c r="Q1331" s="3">
        <v>14250</v>
      </c>
      <c r="R1331" s="3">
        <v>0</v>
      </c>
      <c r="S1331" s="3">
        <v>-270750</v>
      </c>
      <c r="T1331" s="3">
        <v>14250</v>
      </c>
      <c r="U1331" s="3">
        <v>285000</v>
      </c>
    </row>
    <row r="1332" spans="1:21" hidden="1" x14ac:dyDescent="0.2">
      <c r="A1332" t="s">
        <v>2381</v>
      </c>
      <c r="B1332" t="s">
        <v>1</v>
      </c>
      <c r="C1332" t="s">
        <v>2</v>
      </c>
      <c r="D1332" t="s">
        <v>314</v>
      </c>
      <c r="E1332" t="s">
        <v>2221</v>
      </c>
      <c r="F1332" t="s">
        <v>316</v>
      </c>
      <c r="G1332" s="2"/>
      <c r="H1332" t="s">
        <v>2222</v>
      </c>
      <c r="I1332" s="2">
        <v>38707</v>
      </c>
      <c r="J1332" t="s">
        <v>2382</v>
      </c>
      <c r="K1332" s="3">
        <v>0</v>
      </c>
      <c r="L1332" s="3">
        <v>0</v>
      </c>
      <c r="M1332" s="3">
        <v>0</v>
      </c>
      <c r="N1332" s="3">
        <v>0</v>
      </c>
      <c r="O1332" s="3">
        <v>30645</v>
      </c>
      <c r="P1332" s="3">
        <v>-29112.75</v>
      </c>
      <c r="Q1332" s="3">
        <v>1532.25</v>
      </c>
      <c r="R1332" s="3">
        <v>0</v>
      </c>
      <c r="S1332" s="3">
        <v>-29112.75</v>
      </c>
      <c r="T1332" s="3">
        <v>1532.25</v>
      </c>
      <c r="U1332" s="3">
        <v>30645</v>
      </c>
    </row>
    <row r="1333" spans="1:21" hidden="1" x14ac:dyDescent="0.2">
      <c r="A1333" t="s">
        <v>2383</v>
      </c>
      <c r="B1333" t="s">
        <v>1</v>
      </c>
      <c r="C1333" t="s">
        <v>2</v>
      </c>
      <c r="D1333" t="s">
        <v>314</v>
      </c>
      <c r="E1333" t="s">
        <v>2221</v>
      </c>
      <c r="F1333" t="s">
        <v>316</v>
      </c>
      <c r="G1333" s="2"/>
      <c r="H1333" t="s">
        <v>2222</v>
      </c>
      <c r="I1333" s="2">
        <v>38716</v>
      </c>
      <c r="J1333" t="s">
        <v>2384</v>
      </c>
      <c r="K1333" s="3">
        <v>0</v>
      </c>
      <c r="L1333" s="3">
        <v>0</v>
      </c>
      <c r="M1333" s="3">
        <v>0</v>
      </c>
      <c r="N1333" s="3">
        <v>0</v>
      </c>
      <c r="O1333" s="3">
        <v>26098.87</v>
      </c>
      <c r="P1333" s="3">
        <v>-24793.93</v>
      </c>
      <c r="Q1333" s="3">
        <v>1304.94</v>
      </c>
      <c r="R1333" s="3">
        <v>0</v>
      </c>
      <c r="S1333" s="3">
        <v>-24793.93</v>
      </c>
      <c r="T1333" s="3">
        <v>1304.94</v>
      </c>
      <c r="U1333" s="3">
        <v>26098.87</v>
      </c>
    </row>
    <row r="1334" spans="1:21" hidden="1" x14ac:dyDescent="0.2">
      <c r="A1334" t="s">
        <v>2385</v>
      </c>
      <c r="B1334" t="s">
        <v>1</v>
      </c>
      <c r="C1334" t="s">
        <v>2</v>
      </c>
      <c r="D1334" t="s">
        <v>314</v>
      </c>
      <c r="E1334" t="s">
        <v>2221</v>
      </c>
      <c r="F1334" t="s">
        <v>316</v>
      </c>
      <c r="G1334" s="2"/>
      <c r="H1334" t="s">
        <v>2222</v>
      </c>
      <c r="I1334" s="2">
        <v>38716</v>
      </c>
      <c r="J1334" t="s">
        <v>2386</v>
      </c>
      <c r="K1334" s="3">
        <v>0</v>
      </c>
      <c r="L1334" s="3">
        <v>0</v>
      </c>
      <c r="M1334" s="3">
        <v>0</v>
      </c>
      <c r="N1334" s="3">
        <v>0</v>
      </c>
      <c r="O1334" s="3">
        <v>272515</v>
      </c>
      <c r="P1334" s="3">
        <v>-258889.25</v>
      </c>
      <c r="Q1334" s="3">
        <v>13625.75</v>
      </c>
      <c r="R1334" s="3">
        <v>0</v>
      </c>
      <c r="S1334" s="3">
        <v>-258889.25</v>
      </c>
      <c r="T1334" s="3">
        <v>13625.75</v>
      </c>
      <c r="U1334" s="3">
        <v>272515</v>
      </c>
    </row>
    <row r="1335" spans="1:21" hidden="1" x14ac:dyDescent="0.2">
      <c r="A1335" t="s">
        <v>2387</v>
      </c>
      <c r="B1335" t="s">
        <v>1</v>
      </c>
      <c r="C1335" t="s">
        <v>2</v>
      </c>
      <c r="D1335" t="s">
        <v>314</v>
      </c>
      <c r="E1335" t="s">
        <v>2221</v>
      </c>
      <c r="F1335" t="s">
        <v>316</v>
      </c>
      <c r="G1335" s="2"/>
      <c r="H1335" t="s">
        <v>2222</v>
      </c>
      <c r="I1335" s="2">
        <v>38722</v>
      </c>
      <c r="J1335" t="s">
        <v>2388</v>
      </c>
      <c r="K1335" s="3">
        <v>0</v>
      </c>
      <c r="L1335" s="3">
        <v>0</v>
      </c>
      <c r="M1335" s="3">
        <v>0</v>
      </c>
      <c r="N1335" s="3">
        <v>0</v>
      </c>
      <c r="O1335" s="3">
        <v>23650</v>
      </c>
      <c r="P1335" s="3">
        <v>-22467.5</v>
      </c>
      <c r="Q1335" s="3">
        <v>1182.5</v>
      </c>
      <c r="R1335" s="3">
        <v>0</v>
      </c>
      <c r="S1335" s="3">
        <v>-22467.5</v>
      </c>
      <c r="T1335" s="3">
        <v>1182.5</v>
      </c>
      <c r="U1335" s="3">
        <v>23650</v>
      </c>
    </row>
    <row r="1336" spans="1:21" hidden="1" x14ac:dyDescent="0.2">
      <c r="A1336" t="s">
        <v>2389</v>
      </c>
      <c r="B1336" t="s">
        <v>1</v>
      </c>
      <c r="C1336" t="s">
        <v>2</v>
      </c>
      <c r="D1336" t="s">
        <v>314</v>
      </c>
      <c r="E1336" t="s">
        <v>2221</v>
      </c>
      <c r="F1336" t="s">
        <v>316</v>
      </c>
      <c r="G1336" s="2"/>
      <c r="H1336" t="s">
        <v>2222</v>
      </c>
      <c r="I1336" s="2">
        <v>38899</v>
      </c>
      <c r="J1336" t="s">
        <v>2390</v>
      </c>
      <c r="K1336" s="3">
        <v>0</v>
      </c>
      <c r="L1336" s="3">
        <v>0</v>
      </c>
      <c r="M1336" s="3">
        <v>0</v>
      </c>
      <c r="N1336" s="3">
        <v>0</v>
      </c>
      <c r="O1336" s="3">
        <v>79762</v>
      </c>
      <c r="P1336" s="3">
        <v>-75773.899999999994</v>
      </c>
      <c r="Q1336" s="3">
        <v>3988.1</v>
      </c>
      <c r="R1336" s="3">
        <v>0</v>
      </c>
      <c r="S1336" s="3">
        <v>-75773.899999999994</v>
      </c>
      <c r="T1336" s="3">
        <v>3988.1</v>
      </c>
      <c r="U1336" s="3">
        <v>79762</v>
      </c>
    </row>
    <row r="1337" spans="1:21" hidden="1" x14ac:dyDescent="0.2">
      <c r="A1337" t="s">
        <v>2391</v>
      </c>
      <c r="B1337" t="s">
        <v>1</v>
      </c>
      <c r="C1337" t="s">
        <v>2</v>
      </c>
      <c r="D1337" t="s">
        <v>314</v>
      </c>
      <c r="E1337" t="s">
        <v>2221</v>
      </c>
      <c r="F1337" t="s">
        <v>316</v>
      </c>
      <c r="G1337" s="2"/>
      <c r="H1337" t="s">
        <v>2222</v>
      </c>
      <c r="I1337" s="2">
        <v>38930</v>
      </c>
      <c r="J1337" t="s">
        <v>2392</v>
      </c>
      <c r="K1337" s="3">
        <v>0</v>
      </c>
      <c r="L1337" s="3">
        <v>0</v>
      </c>
      <c r="M1337" s="3">
        <v>0</v>
      </c>
      <c r="N1337" s="3">
        <v>0</v>
      </c>
      <c r="O1337" s="3">
        <v>7800</v>
      </c>
      <c r="P1337" s="3">
        <v>-7410</v>
      </c>
      <c r="Q1337" s="3">
        <v>390</v>
      </c>
      <c r="R1337" s="3">
        <v>0</v>
      </c>
      <c r="S1337" s="3">
        <v>-7410</v>
      </c>
      <c r="T1337" s="3">
        <v>390</v>
      </c>
      <c r="U1337" s="3">
        <v>7800</v>
      </c>
    </row>
    <row r="1338" spans="1:21" hidden="1" x14ac:dyDescent="0.2">
      <c r="A1338" t="s">
        <v>2393</v>
      </c>
      <c r="B1338" t="s">
        <v>1</v>
      </c>
      <c r="C1338" t="s">
        <v>2</v>
      </c>
      <c r="D1338" t="s">
        <v>3</v>
      </c>
      <c r="E1338" t="s">
        <v>2221</v>
      </c>
      <c r="F1338" t="s">
        <v>316</v>
      </c>
      <c r="G1338" s="2"/>
      <c r="H1338" t="s">
        <v>2222</v>
      </c>
      <c r="I1338" s="2">
        <v>39003</v>
      </c>
      <c r="J1338" t="s">
        <v>2394</v>
      </c>
      <c r="K1338" s="3">
        <v>0</v>
      </c>
      <c r="L1338" s="3">
        <v>0</v>
      </c>
      <c r="M1338" s="3">
        <v>0</v>
      </c>
      <c r="N1338" s="3">
        <v>0</v>
      </c>
      <c r="O1338" s="3">
        <v>16250</v>
      </c>
      <c r="P1338" s="3">
        <v>-15437.5</v>
      </c>
      <c r="Q1338" s="3">
        <v>812.5</v>
      </c>
      <c r="R1338" s="3">
        <v>0</v>
      </c>
      <c r="S1338" s="3">
        <v>-15437.5</v>
      </c>
      <c r="T1338" s="3">
        <v>812.5</v>
      </c>
      <c r="U1338" s="3">
        <v>16250</v>
      </c>
    </row>
    <row r="1339" spans="1:21" hidden="1" x14ac:dyDescent="0.2">
      <c r="A1339" t="s">
        <v>2395</v>
      </c>
      <c r="B1339" t="s">
        <v>1</v>
      </c>
      <c r="C1339" t="s">
        <v>2</v>
      </c>
      <c r="D1339" t="s">
        <v>3</v>
      </c>
      <c r="E1339" t="s">
        <v>2221</v>
      </c>
      <c r="F1339" t="s">
        <v>316</v>
      </c>
      <c r="G1339" s="2"/>
      <c r="H1339" t="s">
        <v>2222</v>
      </c>
      <c r="I1339" s="2">
        <v>38991</v>
      </c>
      <c r="J1339" t="s">
        <v>1084</v>
      </c>
      <c r="K1339" s="3">
        <v>0</v>
      </c>
      <c r="L1339" s="3">
        <v>0</v>
      </c>
      <c r="M1339" s="3">
        <v>0</v>
      </c>
      <c r="N1339" s="3">
        <v>0</v>
      </c>
      <c r="O1339" s="3">
        <v>1011920</v>
      </c>
      <c r="P1339" s="3">
        <v>-961324</v>
      </c>
      <c r="Q1339" s="3">
        <v>50596</v>
      </c>
      <c r="R1339" s="3">
        <v>0</v>
      </c>
      <c r="S1339" s="3">
        <v>-961324</v>
      </c>
      <c r="T1339" s="3">
        <v>50596</v>
      </c>
      <c r="U1339" s="3">
        <v>1011920</v>
      </c>
    </row>
    <row r="1340" spans="1:21" hidden="1" x14ac:dyDescent="0.2">
      <c r="A1340" t="s">
        <v>2396</v>
      </c>
      <c r="B1340" t="s">
        <v>1</v>
      </c>
      <c r="C1340" t="s">
        <v>2</v>
      </c>
      <c r="D1340" t="s">
        <v>3</v>
      </c>
      <c r="E1340" t="s">
        <v>2221</v>
      </c>
      <c r="F1340" t="s">
        <v>316</v>
      </c>
      <c r="G1340" s="2"/>
      <c r="H1340" t="s">
        <v>2222</v>
      </c>
      <c r="I1340" s="2">
        <v>39052</v>
      </c>
      <c r="J1340" t="s">
        <v>2397</v>
      </c>
      <c r="K1340" s="3">
        <v>0</v>
      </c>
      <c r="L1340" s="3">
        <v>0</v>
      </c>
      <c r="M1340" s="3">
        <v>0</v>
      </c>
      <c r="N1340" s="3">
        <v>0</v>
      </c>
      <c r="O1340" s="3">
        <v>5265714</v>
      </c>
      <c r="P1340" s="3">
        <v>-5002428.3</v>
      </c>
      <c r="Q1340" s="3">
        <v>263285.7</v>
      </c>
      <c r="R1340" s="3">
        <v>0</v>
      </c>
      <c r="S1340" s="3">
        <v>-5002428.3</v>
      </c>
      <c r="T1340" s="3">
        <v>263285.7</v>
      </c>
      <c r="U1340" s="3">
        <v>5265714</v>
      </c>
    </row>
    <row r="1341" spans="1:21" hidden="1" x14ac:dyDescent="0.2">
      <c r="A1341" t="s">
        <v>2398</v>
      </c>
      <c r="B1341" t="s">
        <v>1</v>
      </c>
      <c r="C1341" t="s">
        <v>2</v>
      </c>
      <c r="D1341" t="s">
        <v>3</v>
      </c>
      <c r="E1341" t="s">
        <v>2221</v>
      </c>
      <c r="F1341" t="s">
        <v>316</v>
      </c>
      <c r="G1341" s="2"/>
      <c r="H1341" t="s">
        <v>2222</v>
      </c>
      <c r="I1341" s="2">
        <v>39052</v>
      </c>
      <c r="J1341" t="s">
        <v>2399</v>
      </c>
      <c r="K1341" s="3">
        <v>0</v>
      </c>
      <c r="L1341" s="3">
        <v>0</v>
      </c>
      <c r="M1341" s="3">
        <v>0</v>
      </c>
      <c r="N1341" s="3">
        <v>0</v>
      </c>
      <c r="O1341" s="3">
        <v>425579</v>
      </c>
      <c r="P1341" s="3">
        <v>-404300.05</v>
      </c>
      <c r="Q1341" s="3">
        <v>21278.95</v>
      </c>
      <c r="R1341" s="3">
        <v>0</v>
      </c>
      <c r="S1341" s="3">
        <v>-404300.05</v>
      </c>
      <c r="T1341" s="3">
        <v>21278.95</v>
      </c>
      <c r="U1341" s="3">
        <v>425579</v>
      </c>
    </row>
    <row r="1342" spans="1:21" hidden="1" x14ac:dyDescent="0.2">
      <c r="A1342" t="s">
        <v>2400</v>
      </c>
      <c r="B1342" t="s">
        <v>1</v>
      </c>
      <c r="C1342" t="s">
        <v>2</v>
      </c>
      <c r="D1342" t="s">
        <v>3</v>
      </c>
      <c r="E1342" t="s">
        <v>2221</v>
      </c>
      <c r="F1342" t="s">
        <v>316</v>
      </c>
      <c r="G1342" s="2"/>
      <c r="H1342" t="s">
        <v>2222</v>
      </c>
      <c r="I1342" s="2">
        <v>39052</v>
      </c>
      <c r="J1342" t="s">
        <v>2401</v>
      </c>
      <c r="K1342" s="3">
        <v>0</v>
      </c>
      <c r="L1342" s="3">
        <v>0</v>
      </c>
      <c r="M1342" s="3">
        <v>0</v>
      </c>
      <c r="N1342" s="3">
        <v>0</v>
      </c>
      <c r="O1342" s="3">
        <v>91603.27</v>
      </c>
      <c r="P1342" s="3">
        <v>-87023.11</v>
      </c>
      <c r="Q1342" s="3">
        <v>4580.16</v>
      </c>
      <c r="R1342" s="3">
        <v>0</v>
      </c>
      <c r="S1342" s="3">
        <v>-87023.11</v>
      </c>
      <c r="T1342" s="3">
        <v>4580.16</v>
      </c>
      <c r="U1342" s="3">
        <v>91603.27</v>
      </c>
    </row>
    <row r="1343" spans="1:21" hidden="1" x14ac:dyDescent="0.2">
      <c r="A1343" t="s">
        <v>2402</v>
      </c>
      <c r="B1343" t="s">
        <v>1</v>
      </c>
      <c r="C1343" t="s">
        <v>2</v>
      </c>
      <c r="D1343" t="s">
        <v>3</v>
      </c>
      <c r="E1343" t="s">
        <v>2221</v>
      </c>
      <c r="F1343" t="s">
        <v>316</v>
      </c>
      <c r="G1343" s="2"/>
      <c r="H1343" t="s">
        <v>2222</v>
      </c>
      <c r="I1343" s="2">
        <v>39052</v>
      </c>
      <c r="J1343" t="s">
        <v>2403</v>
      </c>
      <c r="K1343" s="3">
        <v>0</v>
      </c>
      <c r="L1343" s="3">
        <v>0</v>
      </c>
      <c r="M1343" s="3">
        <v>0</v>
      </c>
      <c r="N1343" s="3">
        <v>0</v>
      </c>
      <c r="O1343" s="3">
        <v>1145600</v>
      </c>
      <c r="P1343" s="3">
        <v>-885738.44</v>
      </c>
      <c r="Q1343" s="3">
        <v>259861.56</v>
      </c>
      <c r="R1343" s="3">
        <v>0</v>
      </c>
      <c r="S1343" s="3">
        <v>-885738.44</v>
      </c>
      <c r="T1343" s="3">
        <v>259861.56</v>
      </c>
      <c r="U1343" s="3">
        <v>1145600</v>
      </c>
    </row>
    <row r="1344" spans="1:21" hidden="1" x14ac:dyDescent="0.2">
      <c r="A1344" t="s">
        <v>2404</v>
      </c>
      <c r="B1344" t="s">
        <v>1</v>
      </c>
      <c r="C1344" t="s">
        <v>2</v>
      </c>
      <c r="D1344" t="s">
        <v>3</v>
      </c>
      <c r="E1344" t="s">
        <v>2221</v>
      </c>
      <c r="F1344" t="s">
        <v>316</v>
      </c>
      <c r="G1344" s="2"/>
      <c r="H1344" t="s">
        <v>2222</v>
      </c>
      <c r="I1344" s="2">
        <v>39052</v>
      </c>
      <c r="J1344" t="s">
        <v>2405</v>
      </c>
      <c r="K1344" s="3">
        <v>0</v>
      </c>
      <c r="L1344" s="3">
        <v>0</v>
      </c>
      <c r="M1344" s="3">
        <v>0</v>
      </c>
      <c r="N1344" s="3">
        <v>0</v>
      </c>
      <c r="O1344" s="3">
        <v>23692</v>
      </c>
      <c r="P1344" s="3">
        <v>-22507.4</v>
      </c>
      <c r="Q1344" s="3">
        <v>1184.5999999999999</v>
      </c>
      <c r="R1344" s="3">
        <v>0</v>
      </c>
      <c r="S1344" s="3">
        <v>-22507.4</v>
      </c>
      <c r="T1344" s="3">
        <v>1184.5999999999999</v>
      </c>
      <c r="U1344" s="3">
        <v>23692</v>
      </c>
    </row>
    <row r="1345" spans="1:21" hidden="1" x14ac:dyDescent="0.2">
      <c r="A1345" t="s">
        <v>2406</v>
      </c>
      <c r="B1345" t="s">
        <v>1</v>
      </c>
      <c r="C1345" t="s">
        <v>2</v>
      </c>
      <c r="D1345" t="s">
        <v>3</v>
      </c>
      <c r="E1345" t="s">
        <v>2221</v>
      </c>
      <c r="F1345" t="s">
        <v>316</v>
      </c>
      <c r="G1345" s="2"/>
      <c r="H1345" t="s">
        <v>2222</v>
      </c>
      <c r="I1345" s="2">
        <v>39127</v>
      </c>
      <c r="J1345" t="s">
        <v>2407</v>
      </c>
      <c r="K1345" s="3">
        <v>0</v>
      </c>
      <c r="L1345" s="3">
        <v>0</v>
      </c>
      <c r="M1345" s="3">
        <v>0</v>
      </c>
      <c r="N1345" s="3">
        <v>0</v>
      </c>
      <c r="O1345" s="3">
        <v>59456</v>
      </c>
      <c r="P1345" s="3">
        <v>-56483.199999999997</v>
      </c>
      <c r="Q1345" s="3">
        <v>2972.8</v>
      </c>
      <c r="R1345" s="3">
        <v>0</v>
      </c>
      <c r="S1345" s="3">
        <v>-56483.199999999997</v>
      </c>
      <c r="T1345" s="3">
        <v>2972.8</v>
      </c>
      <c r="U1345" s="3">
        <v>59456</v>
      </c>
    </row>
    <row r="1346" spans="1:21" hidden="1" x14ac:dyDescent="0.2">
      <c r="A1346" t="s">
        <v>2408</v>
      </c>
      <c r="B1346" t="s">
        <v>1</v>
      </c>
      <c r="C1346" t="s">
        <v>2</v>
      </c>
      <c r="D1346" t="s">
        <v>3</v>
      </c>
      <c r="E1346" t="s">
        <v>2221</v>
      </c>
      <c r="F1346" t="s">
        <v>316</v>
      </c>
      <c r="G1346" s="2"/>
      <c r="H1346" t="s">
        <v>2222</v>
      </c>
      <c r="I1346" s="2">
        <v>39127</v>
      </c>
      <c r="J1346" t="s">
        <v>2409</v>
      </c>
      <c r="K1346" s="3">
        <v>0</v>
      </c>
      <c r="L1346" s="3">
        <v>0</v>
      </c>
      <c r="M1346" s="3">
        <v>0</v>
      </c>
      <c r="N1346" s="3">
        <v>0</v>
      </c>
      <c r="O1346" s="3">
        <v>44156</v>
      </c>
      <c r="P1346" s="3">
        <v>-41948.2</v>
      </c>
      <c r="Q1346" s="3">
        <v>2207.8000000000002</v>
      </c>
      <c r="R1346" s="3">
        <v>0</v>
      </c>
      <c r="S1346" s="3">
        <v>-41948.2</v>
      </c>
      <c r="T1346" s="3">
        <v>2207.8000000000002</v>
      </c>
      <c r="U1346" s="3">
        <v>44156</v>
      </c>
    </row>
    <row r="1347" spans="1:21" hidden="1" x14ac:dyDescent="0.2">
      <c r="A1347" t="s">
        <v>2410</v>
      </c>
      <c r="B1347" t="s">
        <v>1</v>
      </c>
      <c r="C1347" t="s">
        <v>2</v>
      </c>
      <c r="D1347" t="s">
        <v>3</v>
      </c>
      <c r="E1347" t="s">
        <v>2221</v>
      </c>
      <c r="F1347" t="s">
        <v>316</v>
      </c>
      <c r="G1347" s="2"/>
      <c r="H1347" t="s">
        <v>2222</v>
      </c>
      <c r="I1347" s="2">
        <v>39127</v>
      </c>
      <c r="J1347" t="s">
        <v>2411</v>
      </c>
      <c r="K1347" s="3">
        <v>0</v>
      </c>
      <c r="L1347" s="3">
        <v>0</v>
      </c>
      <c r="M1347" s="3">
        <v>0</v>
      </c>
      <c r="N1347" s="3">
        <v>0</v>
      </c>
      <c r="O1347" s="3">
        <v>21375</v>
      </c>
      <c r="P1347" s="3">
        <v>-20306.25</v>
      </c>
      <c r="Q1347" s="3">
        <v>1068.75</v>
      </c>
      <c r="R1347" s="3">
        <v>0</v>
      </c>
      <c r="S1347" s="3">
        <v>-20306.25</v>
      </c>
      <c r="T1347" s="3">
        <v>1068.75</v>
      </c>
      <c r="U1347" s="3">
        <v>21375</v>
      </c>
    </row>
    <row r="1348" spans="1:21" hidden="1" x14ac:dyDescent="0.2">
      <c r="A1348" t="s">
        <v>2412</v>
      </c>
      <c r="B1348" t="s">
        <v>1</v>
      </c>
      <c r="C1348" t="s">
        <v>2</v>
      </c>
      <c r="D1348" t="s">
        <v>3</v>
      </c>
      <c r="E1348" t="s">
        <v>2221</v>
      </c>
      <c r="F1348" t="s">
        <v>316</v>
      </c>
      <c r="G1348" s="2"/>
      <c r="H1348" t="s">
        <v>2222</v>
      </c>
      <c r="I1348" s="2">
        <v>39160</v>
      </c>
      <c r="J1348" t="s">
        <v>2413</v>
      </c>
      <c r="K1348" s="3">
        <v>0</v>
      </c>
      <c r="L1348" s="3">
        <v>0</v>
      </c>
      <c r="M1348" s="3">
        <v>0</v>
      </c>
      <c r="N1348" s="3">
        <v>0</v>
      </c>
      <c r="O1348" s="3">
        <v>4275</v>
      </c>
      <c r="P1348" s="3">
        <v>-4061.25</v>
      </c>
      <c r="Q1348" s="3">
        <v>213.75</v>
      </c>
      <c r="R1348" s="3">
        <v>0</v>
      </c>
      <c r="S1348" s="3">
        <v>-4061.25</v>
      </c>
      <c r="T1348" s="3">
        <v>213.75</v>
      </c>
      <c r="U1348" s="3">
        <v>4275</v>
      </c>
    </row>
    <row r="1349" spans="1:21" hidden="1" x14ac:dyDescent="0.2">
      <c r="A1349" t="s">
        <v>2414</v>
      </c>
      <c r="B1349" t="s">
        <v>1</v>
      </c>
      <c r="C1349" t="s">
        <v>2</v>
      </c>
      <c r="D1349" t="s">
        <v>3</v>
      </c>
      <c r="E1349" t="s">
        <v>2221</v>
      </c>
      <c r="F1349" t="s">
        <v>316</v>
      </c>
      <c r="G1349" s="2"/>
      <c r="H1349" t="s">
        <v>2222</v>
      </c>
      <c r="I1349" s="2">
        <v>39160</v>
      </c>
      <c r="J1349" t="s">
        <v>2415</v>
      </c>
      <c r="K1349" s="3">
        <v>0</v>
      </c>
      <c r="L1349" s="3">
        <v>0</v>
      </c>
      <c r="M1349" s="3">
        <v>0</v>
      </c>
      <c r="N1349" s="3">
        <v>0</v>
      </c>
      <c r="O1349" s="3">
        <v>15188</v>
      </c>
      <c r="P1349" s="3">
        <v>-14428.6</v>
      </c>
      <c r="Q1349" s="3">
        <v>759.4</v>
      </c>
      <c r="R1349" s="3">
        <v>0</v>
      </c>
      <c r="S1349" s="3">
        <v>-14428.6</v>
      </c>
      <c r="T1349" s="3">
        <v>759.4</v>
      </c>
      <c r="U1349" s="3">
        <v>15188</v>
      </c>
    </row>
    <row r="1350" spans="1:21" hidden="1" x14ac:dyDescent="0.2">
      <c r="A1350" t="s">
        <v>2416</v>
      </c>
      <c r="B1350" t="s">
        <v>1</v>
      </c>
      <c r="C1350" t="s">
        <v>2</v>
      </c>
      <c r="D1350" t="s">
        <v>3</v>
      </c>
      <c r="E1350" t="s">
        <v>2221</v>
      </c>
      <c r="F1350" t="s">
        <v>316</v>
      </c>
      <c r="G1350" s="2"/>
      <c r="H1350" t="s">
        <v>2222</v>
      </c>
      <c r="I1350" s="2">
        <v>39142</v>
      </c>
      <c r="J1350" t="s">
        <v>2417</v>
      </c>
      <c r="K1350" s="3">
        <v>0</v>
      </c>
      <c r="L1350" s="3">
        <v>0</v>
      </c>
      <c r="M1350" s="3">
        <v>0</v>
      </c>
      <c r="N1350" s="3">
        <v>0</v>
      </c>
      <c r="O1350" s="3">
        <v>88900</v>
      </c>
      <c r="P1350" s="3">
        <v>-84455</v>
      </c>
      <c r="Q1350" s="3">
        <v>4445</v>
      </c>
      <c r="R1350" s="3">
        <v>0</v>
      </c>
      <c r="S1350" s="3">
        <v>-84455</v>
      </c>
      <c r="T1350" s="3">
        <v>4445</v>
      </c>
      <c r="U1350" s="3">
        <v>88900</v>
      </c>
    </row>
    <row r="1351" spans="1:21" hidden="1" x14ac:dyDescent="0.2">
      <c r="A1351" t="s">
        <v>2418</v>
      </c>
      <c r="B1351" t="s">
        <v>1</v>
      </c>
      <c r="C1351" t="s">
        <v>2</v>
      </c>
      <c r="D1351" t="s">
        <v>3</v>
      </c>
      <c r="E1351" t="s">
        <v>2221</v>
      </c>
      <c r="F1351" t="s">
        <v>316</v>
      </c>
      <c r="G1351" s="2"/>
      <c r="H1351" t="s">
        <v>2222</v>
      </c>
      <c r="I1351" s="2">
        <v>39295</v>
      </c>
      <c r="J1351" t="s">
        <v>2419</v>
      </c>
      <c r="K1351" s="3">
        <v>0</v>
      </c>
      <c r="L1351" s="3">
        <v>0</v>
      </c>
      <c r="M1351" s="3">
        <v>0</v>
      </c>
      <c r="N1351" s="3">
        <v>0</v>
      </c>
      <c r="O1351" s="3">
        <v>87000</v>
      </c>
      <c r="P1351" s="3">
        <v>-82650</v>
      </c>
      <c r="Q1351" s="3">
        <v>4350</v>
      </c>
      <c r="R1351" s="3">
        <v>0</v>
      </c>
      <c r="S1351" s="3">
        <v>-82650</v>
      </c>
      <c r="T1351" s="3">
        <v>4350</v>
      </c>
      <c r="U1351" s="3">
        <v>87000</v>
      </c>
    </row>
    <row r="1352" spans="1:21" hidden="1" x14ac:dyDescent="0.2">
      <c r="A1352" t="s">
        <v>2420</v>
      </c>
      <c r="B1352" t="s">
        <v>1</v>
      </c>
      <c r="C1352" t="s">
        <v>2</v>
      </c>
      <c r="D1352" t="s">
        <v>3</v>
      </c>
      <c r="E1352" t="s">
        <v>2221</v>
      </c>
      <c r="F1352" t="s">
        <v>316</v>
      </c>
      <c r="G1352" s="2"/>
      <c r="H1352" t="s">
        <v>2222</v>
      </c>
      <c r="I1352" s="2">
        <v>39371</v>
      </c>
      <c r="J1352" t="s">
        <v>1112</v>
      </c>
      <c r="K1352" s="3">
        <v>0</v>
      </c>
      <c r="L1352" s="3">
        <v>0</v>
      </c>
      <c r="M1352" s="3">
        <v>0</v>
      </c>
      <c r="N1352" s="3">
        <v>0</v>
      </c>
      <c r="O1352" s="3">
        <v>128419</v>
      </c>
      <c r="P1352" s="3">
        <v>-121998.05</v>
      </c>
      <c r="Q1352" s="3">
        <v>6420.95</v>
      </c>
      <c r="R1352" s="3">
        <v>0</v>
      </c>
      <c r="S1352" s="3">
        <v>-121998.05</v>
      </c>
      <c r="T1352" s="3">
        <v>6420.95</v>
      </c>
      <c r="U1352" s="3">
        <v>128419</v>
      </c>
    </row>
    <row r="1353" spans="1:21" hidden="1" x14ac:dyDescent="0.2">
      <c r="A1353" t="s">
        <v>2421</v>
      </c>
      <c r="B1353" t="s">
        <v>1</v>
      </c>
      <c r="C1353" t="s">
        <v>2</v>
      </c>
      <c r="D1353" t="s">
        <v>3</v>
      </c>
      <c r="E1353" t="s">
        <v>2221</v>
      </c>
      <c r="F1353" t="s">
        <v>316</v>
      </c>
      <c r="G1353" s="2"/>
      <c r="H1353" t="s">
        <v>2222</v>
      </c>
      <c r="I1353" s="2">
        <v>39356</v>
      </c>
      <c r="J1353" t="s">
        <v>2422</v>
      </c>
      <c r="K1353" s="3">
        <v>0</v>
      </c>
      <c r="L1353" s="3">
        <v>0</v>
      </c>
      <c r="M1353" s="3">
        <v>0</v>
      </c>
      <c r="N1353" s="3">
        <v>0</v>
      </c>
      <c r="O1353" s="3">
        <v>72000</v>
      </c>
      <c r="P1353" s="3">
        <v>-68400</v>
      </c>
      <c r="Q1353" s="3">
        <v>3600</v>
      </c>
      <c r="R1353" s="3">
        <v>0</v>
      </c>
      <c r="S1353" s="3">
        <v>-68400</v>
      </c>
      <c r="T1353" s="3">
        <v>3600</v>
      </c>
      <c r="U1353" s="3">
        <v>72000</v>
      </c>
    </row>
    <row r="1354" spans="1:21" hidden="1" x14ac:dyDescent="0.2">
      <c r="A1354" t="s">
        <v>2423</v>
      </c>
      <c r="B1354" t="s">
        <v>1</v>
      </c>
      <c r="C1354" t="s">
        <v>2</v>
      </c>
      <c r="D1354" t="s">
        <v>3</v>
      </c>
      <c r="E1354" t="s">
        <v>2221</v>
      </c>
      <c r="F1354" t="s">
        <v>316</v>
      </c>
      <c r="G1354" s="2"/>
      <c r="H1354" t="s">
        <v>2222</v>
      </c>
      <c r="I1354" s="2">
        <v>39633</v>
      </c>
      <c r="J1354" t="s">
        <v>2424</v>
      </c>
      <c r="K1354" s="3">
        <v>0</v>
      </c>
      <c r="L1354" s="3">
        <v>0</v>
      </c>
      <c r="M1354" s="3">
        <v>0</v>
      </c>
      <c r="N1354" s="3">
        <v>0</v>
      </c>
      <c r="O1354" s="3">
        <v>14592</v>
      </c>
      <c r="P1354" s="3">
        <v>-13862.4</v>
      </c>
      <c r="Q1354" s="3">
        <v>729.6</v>
      </c>
      <c r="R1354" s="3">
        <v>0</v>
      </c>
      <c r="S1354" s="3">
        <v>-13862.4</v>
      </c>
      <c r="T1354" s="3">
        <v>729.6</v>
      </c>
      <c r="U1354" s="3">
        <v>14592</v>
      </c>
    </row>
    <row r="1355" spans="1:21" hidden="1" x14ac:dyDescent="0.2">
      <c r="A1355" t="s">
        <v>2425</v>
      </c>
      <c r="B1355" t="s">
        <v>1</v>
      </c>
      <c r="C1355" t="s">
        <v>2</v>
      </c>
      <c r="D1355" t="s">
        <v>314</v>
      </c>
      <c r="E1355" t="s">
        <v>2221</v>
      </c>
      <c r="F1355" t="s">
        <v>316</v>
      </c>
      <c r="G1355" s="2"/>
      <c r="H1355" t="s">
        <v>2222</v>
      </c>
      <c r="I1355" s="2">
        <v>39637</v>
      </c>
      <c r="J1355" t="s">
        <v>2426</v>
      </c>
      <c r="K1355" s="3">
        <v>0</v>
      </c>
      <c r="L1355" s="3">
        <v>0</v>
      </c>
      <c r="M1355" s="3">
        <v>0</v>
      </c>
      <c r="N1355" s="3">
        <v>0</v>
      </c>
      <c r="O1355" s="3">
        <v>28470</v>
      </c>
      <c r="P1355" s="3">
        <v>-27046.5</v>
      </c>
      <c r="Q1355" s="3">
        <v>1423.5</v>
      </c>
      <c r="R1355" s="3">
        <v>0</v>
      </c>
      <c r="S1355" s="3">
        <v>-27046.5</v>
      </c>
      <c r="T1355" s="3">
        <v>1423.5</v>
      </c>
      <c r="U1355" s="3">
        <v>28470</v>
      </c>
    </row>
    <row r="1356" spans="1:21" hidden="1" x14ac:dyDescent="0.2">
      <c r="A1356" t="s">
        <v>2427</v>
      </c>
      <c r="B1356" t="s">
        <v>1</v>
      </c>
      <c r="C1356" t="s">
        <v>2</v>
      </c>
      <c r="D1356" t="s">
        <v>3</v>
      </c>
      <c r="E1356" t="s">
        <v>2221</v>
      </c>
      <c r="F1356" t="s">
        <v>316</v>
      </c>
      <c r="G1356" s="2">
        <v>44834</v>
      </c>
      <c r="H1356" t="s">
        <v>2222</v>
      </c>
      <c r="I1356" s="2">
        <v>39638</v>
      </c>
      <c r="J1356" t="s">
        <v>2428</v>
      </c>
      <c r="K1356" s="3">
        <v>0</v>
      </c>
      <c r="L1356" s="3">
        <v>-163932</v>
      </c>
      <c r="M1356" s="3">
        <v>0</v>
      </c>
      <c r="N1356" s="3">
        <v>155735.4</v>
      </c>
      <c r="O1356" s="3">
        <v>163932</v>
      </c>
      <c r="P1356" s="3">
        <v>-155735.4</v>
      </c>
      <c r="Q1356" s="3">
        <v>8196.6</v>
      </c>
      <c r="R1356" s="3">
        <v>0</v>
      </c>
      <c r="S1356" s="3">
        <v>0</v>
      </c>
      <c r="T1356" s="3">
        <v>0</v>
      </c>
      <c r="U1356" s="3">
        <v>0</v>
      </c>
    </row>
    <row r="1357" spans="1:21" hidden="1" x14ac:dyDescent="0.2">
      <c r="A1357" t="s">
        <v>2429</v>
      </c>
      <c r="B1357" t="s">
        <v>1</v>
      </c>
      <c r="C1357" t="s">
        <v>2</v>
      </c>
      <c r="D1357" t="s">
        <v>3</v>
      </c>
      <c r="E1357" t="s">
        <v>2221</v>
      </c>
      <c r="F1357" t="s">
        <v>316</v>
      </c>
      <c r="G1357" s="2">
        <v>44834</v>
      </c>
      <c r="H1357" t="s">
        <v>2222</v>
      </c>
      <c r="I1357" s="2">
        <v>39638</v>
      </c>
      <c r="J1357" t="s">
        <v>2326</v>
      </c>
      <c r="K1357" s="3">
        <v>0</v>
      </c>
      <c r="L1357" s="3">
        <v>-81966</v>
      </c>
      <c r="M1357" s="3">
        <v>0</v>
      </c>
      <c r="N1357" s="3">
        <v>77867.7</v>
      </c>
      <c r="O1357" s="3">
        <v>81966</v>
      </c>
      <c r="P1357" s="3">
        <v>-77867.7</v>
      </c>
      <c r="Q1357" s="3">
        <v>4098.3</v>
      </c>
      <c r="R1357" s="3">
        <v>0</v>
      </c>
      <c r="S1357" s="3">
        <v>0</v>
      </c>
      <c r="T1357" s="3">
        <v>0</v>
      </c>
      <c r="U1357" s="3">
        <v>0</v>
      </c>
    </row>
    <row r="1358" spans="1:21" hidden="1" x14ac:dyDescent="0.2">
      <c r="A1358" t="s">
        <v>2430</v>
      </c>
      <c r="B1358" t="s">
        <v>1</v>
      </c>
      <c r="C1358" t="s">
        <v>2</v>
      </c>
      <c r="D1358" t="s">
        <v>3</v>
      </c>
      <c r="E1358" t="s">
        <v>2221</v>
      </c>
      <c r="F1358" t="s">
        <v>316</v>
      </c>
      <c r="G1358" s="2"/>
      <c r="H1358" t="s">
        <v>2222</v>
      </c>
      <c r="I1358" s="2">
        <v>39661</v>
      </c>
      <c r="J1358" t="s">
        <v>2431</v>
      </c>
      <c r="K1358" s="3">
        <v>0</v>
      </c>
      <c r="L1358" s="3">
        <v>0</v>
      </c>
      <c r="M1358" s="3">
        <v>0</v>
      </c>
      <c r="N1358" s="3">
        <v>0</v>
      </c>
      <c r="O1358" s="3">
        <v>32000</v>
      </c>
      <c r="P1358" s="3">
        <v>-30400</v>
      </c>
      <c r="Q1358" s="3">
        <v>1600</v>
      </c>
      <c r="R1358" s="3">
        <v>0</v>
      </c>
      <c r="S1358" s="3">
        <v>-30400</v>
      </c>
      <c r="T1358" s="3">
        <v>1600</v>
      </c>
      <c r="U1358" s="3">
        <v>32000</v>
      </c>
    </row>
    <row r="1359" spans="1:21" hidden="1" x14ac:dyDescent="0.2">
      <c r="A1359" t="s">
        <v>2432</v>
      </c>
      <c r="B1359" t="s">
        <v>1</v>
      </c>
      <c r="C1359" t="s">
        <v>2</v>
      </c>
      <c r="D1359" t="s">
        <v>3</v>
      </c>
      <c r="E1359" t="s">
        <v>2221</v>
      </c>
      <c r="F1359" t="s">
        <v>316</v>
      </c>
      <c r="G1359" s="2"/>
      <c r="H1359" t="s">
        <v>2222</v>
      </c>
      <c r="I1359" s="2">
        <v>39692</v>
      </c>
      <c r="J1359" t="s">
        <v>2433</v>
      </c>
      <c r="K1359" s="3">
        <v>0</v>
      </c>
      <c r="L1359" s="3">
        <v>0</v>
      </c>
      <c r="M1359" s="3">
        <v>0</v>
      </c>
      <c r="N1359" s="3">
        <v>0</v>
      </c>
      <c r="O1359" s="3">
        <v>158056</v>
      </c>
      <c r="P1359" s="3">
        <v>-150153.20000000001</v>
      </c>
      <c r="Q1359" s="3">
        <v>7902.8</v>
      </c>
      <c r="R1359" s="3">
        <v>0</v>
      </c>
      <c r="S1359" s="3">
        <v>-150153.20000000001</v>
      </c>
      <c r="T1359" s="3">
        <v>7902.8</v>
      </c>
      <c r="U1359" s="3">
        <v>158056</v>
      </c>
    </row>
    <row r="1360" spans="1:21" hidden="1" x14ac:dyDescent="0.2">
      <c r="A1360" t="s">
        <v>2434</v>
      </c>
      <c r="B1360" t="s">
        <v>1</v>
      </c>
      <c r="C1360" t="s">
        <v>2</v>
      </c>
      <c r="D1360" t="s">
        <v>314</v>
      </c>
      <c r="E1360" t="s">
        <v>2221</v>
      </c>
      <c r="F1360" t="s">
        <v>316</v>
      </c>
      <c r="G1360" s="2"/>
      <c r="H1360" t="s">
        <v>2222</v>
      </c>
      <c r="I1360" s="2">
        <v>39753</v>
      </c>
      <c r="J1360" t="s">
        <v>2435</v>
      </c>
      <c r="K1360" s="3">
        <v>0</v>
      </c>
      <c r="L1360" s="3">
        <v>0</v>
      </c>
      <c r="M1360" s="3">
        <v>0</v>
      </c>
      <c r="N1360" s="3">
        <v>0</v>
      </c>
      <c r="O1360" s="3">
        <v>9590</v>
      </c>
      <c r="P1360" s="3">
        <v>-9110.5</v>
      </c>
      <c r="Q1360" s="3">
        <v>479.5</v>
      </c>
      <c r="R1360" s="3">
        <v>0</v>
      </c>
      <c r="S1360" s="3">
        <v>-9110.5</v>
      </c>
      <c r="T1360" s="3">
        <v>479.5</v>
      </c>
      <c r="U1360" s="3">
        <v>9590</v>
      </c>
    </row>
    <row r="1361" spans="1:21" hidden="1" x14ac:dyDescent="0.2">
      <c r="A1361" t="s">
        <v>2436</v>
      </c>
      <c r="B1361" t="s">
        <v>1</v>
      </c>
      <c r="C1361" t="s">
        <v>2</v>
      </c>
      <c r="D1361" t="s">
        <v>3</v>
      </c>
      <c r="E1361" t="s">
        <v>2221</v>
      </c>
      <c r="F1361" t="s">
        <v>316</v>
      </c>
      <c r="G1361" s="2"/>
      <c r="H1361" t="s">
        <v>2222</v>
      </c>
      <c r="I1361" s="2">
        <v>39783</v>
      </c>
      <c r="J1361" t="s">
        <v>2437</v>
      </c>
      <c r="K1361" s="3">
        <v>0</v>
      </c>
      <c r="L1361" s="3">
        <v>0</v>
      </c>
      <c r="M1361" s="3">
        <v>0</v>
      </c>
      <c r="N1361" s="3">
        <v>0</v>
      </c>
      <c r="O1361" s="3">
        <v>78000</v>
      </c>
      <c r="P1361" s="3">
        <v>-74100</v>
      </c>
      <c r="Q1361" s="3">
        <v>3900</v>
      </c>
      <c r="R1361" s="3">
        <v>0</v>
      </c>
      <c r="S1361" s="3">
        <v>-74100</v>
      </c>
      <c r="T1361" s="3">
        <v>3900</v>
      </c>
      <c r="U1361" s="3">
        <v>78000</v>
      </c>
    </row>
    <row r="1362" spans="1:21" hidden="1" x14ac:dyDescent="0.2">
      <c r="A1362" t="s">
        <v>2438</v>
      </c>
      <c r="B1362" t="s">
        <v>1</v>
      </c>
      <c r="C1362" t="s">
        <v>2</v>
      </c>
      <c r="D1362" t="s">
        <v>3</v>
      </c>
      <c r="E1362" t="s">
        <v>2221</v>
      </c>
      <c r="F1362" t="s">
        <v>316</v>
      </c>
      <c r="G1362" s="2"/>
      <c r="H1362" t="s">
        <v>2222</v>
      </c>
      <c r="I1362" s="2">
        <v>39783</v>
      </c>
      <c r="J1362" t="s">
        <v>2439</v>
      </c>
      <c r="K1362" s="3">
        <v>0</v>
      </c>
      <c r="L1362" s="3">
        <v>0</v>
      </c>
      <c r="M1362" s="3">
        <v>0</v>
      </c>
      <c r="N1362" s="3">
        <v>0</v>
      </c>
      <c r="O1362" s="3">
        <v>212750</v>
      </c>
      <c r="P1362" s="3">
        <v>-202112.5</v>
      </c>
      <c r="Q1362" s="3">
        <v>10637.5</v>
      </c>
      <c r="R1362" s="3">
        <v>0</v>
      </c>
      <c r="S1362" s="3">
        <v>-202112.5</v>
      </c>
      <c r="T1362" s="3">
        <v>10637.5</v>
      </c>
      <c r="U1362" s="3">
        <v>212750</v>
      </c>
    </row>
    <row r="1363" spans="1:21" hidden="1" x14ac:dyDescent="0.2">
      <c r="A1363" t="s">
        <v>2440</v>
      </c>
      <c r="B1363" t="s">
        <v>1</v>
      </c>
      <c r="C1363" t="s">
        <v>2</v>
      </c>
      <c r="D1363" t="s">
        <v>3</v>
      </c>
      <c r="E1363" t="s">
        <v>2221</v>
      </c>
      <c r="F1363" t="s">
        <v>316</v>
      </c>
      <c r="G1363" s="2"/>
      <c r="H1363" t="s">
        <v>2222</v>
      </c>
      <c r="I1363" s="2">
        <v>39797</v>
      </c>
      <c r="J1363" t="s">
        <v>2441</v>
      </c>
      <c r="K1363" s="3">
        <v>0</v>
      </c>
      <c r="L1363" s="3">
        <v>0</v>
      </c>
      <c r="M1363" s="3">
        <v>0</v>
      </c>
      <c r="N1363" s="3">
        <v>0</v>
      </c>
      <c r="O1363" s="3">
        <v>250086</v>
      </c>
      <c r="P1363" s="3">
        <v>-167059.54</v>
      </c>
      <c r="Q1363" s="3">
        <v>83026.460000000006</v>
      </c>
      <c r="R1363" s="3">
        <v>-7915.45</v>
      </c>
      <c r="S1363" s="3">
        <v>-174974.99</v>
      </c>
      <c r="T1363" s="3">
        <v>75111.009999999995</v>
      </c>
      <c r="U1363" s="3">
        <v>250086</v>
      </c>
    </row>
    <row r="1364" spans="1:21" hidden="1" x14ac:dyDescent="0.2">
      <c r="A1364" t="s">
        <v>2442</v>
      </c>
      <c r="B1364" t="s">
        <v>1</v>
      </c>
      <c r="C1364" t="s">
        <v>2</v>
      </c>
      <c r="D1364" t="s">
        <v>3</v>
      </c>
      <c r="E1364" t="s">
        <v>2221</v>
      </c>
      <c r="F1364" t="s">
        <v>316</v>
      </c>
      <c r="G1364" s="2"/>
      <c r="H1364" t="s">
        <v>2222</v>
      </c>
      <c r="I1364" s="2">
        <v>39815</v>
      </c>
      <c r="J1364" t="s">
        <v>2443</v>
      </c>
      <c r="K1364" s="3">
        <v>0</v>
      </c>
      <c r="L1364" s="3">
        <v>0</v>
      </c>
      <c r="M1364" s="3">
        <v>0</v>
      </c>
      <c r="N1364" s="3">
        <v>0</v>
      </c>
      <c r="O1364" s="3">
        <v>29250</v>
      </c>
      <c r="P1364" s="3">
        <v>-27787.5</v>
      </c>
      <c r="Q1364" s="3">
        <v>1462.5</v>
      </c>
      <c r="R1364" s="3">
        <v>0</v>
      </c>
      <c r="S1364" s="3">
        <v>-27787.5</v>
      </c>
      <c r="T1364" s="3">
        <v>1462.5</v>
      </c>
      <c r="U1364" s="3">
        <v>29250</v>
      </c>
    </row>
    <row r="1365" spans="1:21" hidden="1" x14ac:dyDescent="0.2">
      <c r="A1365" t="s">
        <v>2444</v>
      </c>
      <c r="B1365" t="s">
        <v>1</v>
      </c>
      <c r="C1365" t="s">
        <v>2</v>
      </c>
      <c r="D1365" t="s">
        <v>3</v>
      </c>
      <c r="E1365" t="s">
        <v>2221</v>
      </c>
      <c r="F1365" t="s">
        <v>316</v>
      </c>
      <c r="G1365" s="2"/>
      <c r="H1365" t="s">
        <v>2222</v>
      </c>
      <c r="I1365" s="2">
        <v>39909</v>
      </c>
      <c r="J1365" t="s">
        <v>2445</v>
      </c>
      <c r="K1365" s="3">
        <v>0</v>
      </c>
      <c r="L1365" s="3">
        <v>0</v>
      </c>
      <c r="M1365" s="3">
        <v>0</v>
      </c>
      <c r="N1365" s="3">
        <v>0</v>
      </c>
      <c r="O1365" s="3">
        <v>23400</v>
      </c>
      <c r="P1365" s="3">
        <v>-22230</v>
      </c>
      <c r="Q1365" s="3">
        <v>1170</v>
      </c>
      <c r="R1365" s="3">
        <v>0</v>
      </c>
      <c r="S1365" s="3">
        <v>-22230</v>
      </c>
      <c r="T1365" s="3">
        <v>1170</v>
      </c>
      <c r="U1365" s="3">
        <v>23400</v>
      </c>
    </row>
    <row r="1366" spans="1:21" hidden="1" x14ac:dyDescent="0.2">
      <c r="A1366" t="s">
        <v>2446</v>
      </c>
      <c r="B1366" t="s">
        <v>1</v>
      </c>
      <c r="C1366" t="s">
        <v>2</v>
      </c>
      <c r="D1366" t="s">
        <v>314</v>
      </c>
      <c r="E1366" t="s">
        <v>2221</v>
      </c>
      <c r="F1366" t="s">
        <v>316</v>
      </c>
      <c r="G1366" s="2"/>
      <c r="H1366" t="s">
        <v>2222</v>
      </c>
      <c r="I1366" s="2">
        <v>40007</v>
      </c>
      <c r="J1366" t="s">
        <v>2447</v>
      </c>
      <c r="K1366" s="3">
        <v>0</v>
      </c>
      <c r="L1366" s="3">
        <v>0</v>
      </c>
      <c r="M1366" s="3">
        <v>0</v>
      </c>
      <c r="N1366" s="3">
        <v>0</v>
      </c>
      <c r="O1366" s="3">
        <v>28092</v>
      </c>
      <c r="P1366" s="3">
        <v>-26687.4</v>
      </c>
      <c r="Q1366" s="3">
        <v>1404.6</v>
      </c>
      <c r="R1366" s="3">
        <v>0</v>
      </c>
      <c r="S1366" s="3">
        <v>-26687.4</v>
      </c>
      <c r="T1366" s="3">
        <v>1404.6</v>
      </c>
      <c r="U1366" s="3">
        <v>28092</v>
      </c>
    </row>
    <row r="1367" spans="1:21" hidden="1" x14ac:dyDescent="0.2">
      <c r="A1367" t="s">
        <v>2448</v>
      </c>
      <c r="B1367" t="s">
        <v>1</v>
      </c>
      <c r="C1367" t="s">
        <v>2</v>
      </c>
      <c r="D1367" t="s">
        <v>79</v>
      </c>
      <c r="E1367" t="s">
        <v>2221</v>
      </c>
      <c r="F1367" t="s">
        <v>316</v>
      </c>
      <c r="G1367" s="2"/>
      <c r="H1367" t="s">
        <v>2222</v>
      </c>
      <c r="I1367" s="2">
        <v>39995</v>
      </c>
      <c r="J1367" t="s">
        <v>1187</v>
      </c>
      <c r="K1367" s="3">
        <v>0</v>
      </c>
      <c r="L1367" s="3">
        <v>0</v>
      </c>
      <c r="M1367" s="3">
        <v>0</v>
      </c>
      <c r="N1367" s="3">
        <v>0</v>
      </c>
      <c r="O1367" s="3">
        <v>13100</v>
      </c>
      <c r="P1367" s="3">
        <v>-12445</v>
      </c>
      <c r="Q1367" s="3">
        <v>655</v>
      </c>
      <c r="R1367" s="3">
        <v>0</v>
      </c>
      <c r="S1367" s="3">
        <v>-12445</v>
      </c>
      <c r="T1367" s="3">
        <v>655</v>
      </c>
      <c r="U1367" s="3">
        <v>13100</v>
      </c>
    </row>
    <row r="1368" spans="1:21" hidden="1" x14ac:dyDescent="0.2">
      <c r="A1368" t="s">
        <v>2449</v>
      </c>
      <c r="B1368" t="s">
        <v>1</v>
      </c>
      <c r="C1368" t="s">
        <v>2</v>
      </c>
      <c r="D1368" t="s">
        <v>79</v>
      </c>
      <c r="E1368" t="s">
        <v>2221</v>
      </c>
      <c r="F1368" t="s">
        <v>316</v>
      </c>
      <c r="G1368" s="2"/>
      <c r="H1368" t="s">
        <v>2222</v>
      </c>
      <c r="I1368" s="2">
        <v>39995</v>
      </c>
      <c r="J1368" t="s">
        <v>1187</v>
      </c>
      <c r="K1368" s="3">
        <v>0</v>
      </c>
      <c r="L1368" s="3">
        <v>0</v>
      </c>
      <c r="M1368" s="3">
        <v>0</v>
      </c>
      <c r="N1368" s="3">
        <v>0</v>
      </c>
      <c r="O1368" s="3">
        <v>6550</v>
      </c>
      <c r="P1368" s="3">
        <v>-6222.5</v>
      </c>
      <c r="Q1368" s="3">
        <v>327.5</v>
      </c>
      <c r="R1368" s="3">
        <v>0</v>
      </c>
      <c r="S1368" s="3">
        <v>-6222.5</v>
      </c>
      <c r="T1368" s="3">
        <v>327.5</v>
      </c>
      <c r="U1368" s="3">
        <v>6550</v>
      </c>
    </row>
    <row r="1369" spans="1:21" hidden="1" x14ac:dyDescent="0.2">
      <c r="A1369" t="s">
        <v>2450</v>
      </c>
      <c r="B1369" t="s">
        <v>1</v>
      </c>
      <c r="C1369" t="s">
        <v>2</v>
      </c>
      <c r="D1369" t="s">
        <v>79</v>
      </c>
      <c r="E1369" t="s">
        <v>2221</v>
      </c>
      <c r="F1369" t="s">
        <v>316</v>
      </c>
      <c r="G1369" s="2"/>
      <c r="H1369" t="s">
        <v>2222</v>
      </c>
      <c r="I1369" s="2">
        <v>40058</v>
      </c>
      <c r="J1369" t="s">
        <v>2451</v>
      </c>
      <c r="K1369" s="3">
        <v>0</v>
      </c>
      <c r="L1369" s="3">
        <v>0</v>
      </c>
      <c r="M1369" s="3">
        <v>0</v>
      </c>
      <c r="N1369" s="3">
        <v>0</v>
      </c>
      <c r="O1369" s="3">
        <v>16000</v>
      </c>
      <c r="P1369" s="3">
        <v>-15200</v>
      </c>
      <c r="Q1369" s="3">
        <v>800</v>
      </c>
      <c r="R1369" s="3">
        <v>0</v>
      </c>
      <c r="S1369" s="3">
        <v>-15200</v>
      </c>
      <c r="T1369" s="3">
        <v>800</v>
      </c>
      <c r="U1369" s="3">
        <v>16000</v>
      </c>
    </row>
    <row r="1370" spans="1:21" hidden="1" x14ac:dyDescent="0.2">
      <c r="A1370" t="s">
        <v>2452</v>
      </c>
      <c r="B1370" t="s">
        <v>1</v>
      </c>
      <c r="C1370" t="s">
        <v>2</v>
      </c>
      <c r="D1370" t="s">
        <v>314</v>
      </c>
      <c r="E1370" t="s">
        <v>2221</v>
      </c>
      <c r="F1370" t="s">
        <v>316</v>
      </c>
      <c r="G1370" s="2"/>
      <c r="H1370" t="s">
        <v>2222</v>
      </c>
      <c r="I1370" s="2">
        <v>40102</v>
      </c>
      <c r="J1370" t="s">
        <v>2453</v>
      </c>
      <c r="K1370" s="3">
        <v>0</v>
      </c>
      <c r="L1370" s="3">
        <v>0</v>
      </c>
      <c r="M1370" s="3">
        <v>0</v>
      </c>
      <c r="N1370" s="3">
        <v>0</v>
      </c>
      <c r="O1370" s="3">
        <v>65000</v>
      </c>
      <c r="P1370" s="3">
        <v>-61750</v>
      </c>
      <c r="Q1370" s="3">
        <v>3250</v>
      </c>
      <c r="R1370" s="3">
        <v>0</v>
      </c>
      <c r="S1370" s="3">
        <v>-61750</v>
      </c>
      <c r="T1370" s="3">
        <v>3250</v>
      </c>
      <c r="U1370" s="3">
        <v>65000</v>
      </c>
    </row>
    <row r="1371" spans="1:21" hidden="1" x14ac:dyDescent="0.2">
      <c r="A1371" t="s">
        <v>2454</v>
      </c>
      <c r="B1371" t="s">
        <v>1</v>
      </c>
      <c r="C1371" t="s">
        <v>2</v>
      </c>
      <c r="D1371" t="s">
        <v>314</v>
      </c>
      <c r="E1371" t="s">
        <v>2221</v>
      </c>
      <c r="F1371" t="s">
        <v>316</v>
      </c>
      <c r="G1371" s="2"/>
      <c r="H1371" t="s">
        <v>2222</v>
      </c>
      <c r="I1371" s="2">
        <v>40163</v>
      </c>
      <c r="J1371" t="s">
        <v>2455</v>
      </c>
      <c r="K1371" s="3">
        <v>0</v>
      </c>
      <c r="L1371" s="3">
        <v>0</v>
      </c>
      <c r="M1371" s="3">
        <v>0</v>
      </c>
      <c r="N1371" s="3">
        <v>0</v>
      </c>
      <c r="O1371" s="3">
        <v>46990</v>
      </c>
      <c r="P1371" s="3">
        <v>-44640.5</v>
      </c>
      <c r="Q1371" s="3">
        <v>2349.5</v>
      </c>
      <c r="R1371" s="3">
        <v>0</v>
      </c>
      <c r="S1371" s="3">
        <v>-44640.5</v>
      </c>
      <c r="T1371" s="3">
        <v>2349.5</v>
      </c>
      <c r="U1371" s="3">
        <v>46990</v>
      </c>
    </row>
    <row r="1372" spans="1:21" hidden="1" x14ac:dyDescent="0.2">
      <c r="A1372" t="s">
        <v>2456</v>
      </c>
      <c r="B1372" t="s">
        <v>1</v>
      </c>
      <c r="C1372" t="s">
        <v>2</v>
      </c>
      <c r="D1372" t="s">
        <v>314</v>
      </c>
      <c r="E1372" t="s">
        <v>2221</v>
      </c>
      <c r="F1372" t="s">
        <v>316</v>
      </c>
      <c r="G1372" s="2"/>
      <c r="H1372" t="s">
        <v>2222</v>
      </c>
      <c r="I1372" s="2">
        <v>40163</v>
      </c>
      <c r="J1372" t="s">
        <v>2457</v>
      </c>
      <c r="K1372" s="3">
        <v>0</v>
      </c>
      <c r="L1372" s="3">
        <v>0</v>
      </c>
      <c r="M1372" s="3">
        <v>0</v>
      </c>
      <c r="N1372" s="3">
        <v>0</v>
      </c>
      <c r="O1372" s="3">
        <v>50590</v>
      </c>
      <c r="P1372" s="3">
        <v>-48060.5</v>
      </c>
      <c r="Q1372" s="3">
        <v>2529.5</v>
      </c>
      <c r="R1372" s="3">
        <v>0</v>
      </c>
      <c r="S1372" s="3">
        <v>-48060.5</v>
      </c>
      <c r="T1372" s="3">
        <v>2529.5</v>
      </c>
      <c r="U1372" s="3">
        <v>50590</v>
      </c>
    </row>
    <row r="1373" spans="1:21" hidden="1" x14ac:dyDescent="0.2">
      <c r="A1373" t="s">
        <v>2458</v>
      </c>
      <c r="B1373" t="s">
        <v>1</v>
      </c>
      <c r="C1373" t="s">
        <v>2</v>
      </c>
      <c r="D1373" t="s">
        <v>314</v>
      </c>
      <c r="E1373" t="s">
        <v>2221</v>
      </c>
      <c r="F1373" t="s">
        <v>316</v>
      </c>
      <c r="G1373" s="2"/>
      <c r="H1373" t="s">
        <v>2222</v>
      </c>
      <c r="I1373" s="2">
        <v>40163</v>
      </c>
      <c r="J1373" t="s">
        <v>2459</v>
      </c>
      <c r="K1373" s="3">
        <v>0</v>
      </c>
      <c r="L1373" s="3">
        <v>0</v>
      </c>
      <c r="M1373" s="3">
        <v>0</v>
      </c>
      <c r="N1373" s="3">
        <v>0</v>
      </c>
      <c r="O1373" s="3">
        <v>9600</v>
      </c>
      <c r="P1373" s="3">
        <v>-9120</v>
      </c>
      <c r="Q1373" s="3">
        <v>480</v>
      </c>
      <c r="R1373" s="3">
        <v>0</v>
      </c>
      <c r="S1373" s="3">
        <v>-9120</v>
      </c>
      <c r="T1373" s="3">
        <v>480</v>
      </c>
      <c r="U1373" s="3">
        <v>9600</v>
      </c>
    </row>
    <row r="1374" spans="1:21" hidden="1" x14ac:dyDescent="0.2">
      <c r="A1374" t="s">
        <v>2460</v>
      </c>
      <c r="B1374" t="s">
        <v>1</v>
      </c>
      <c r="C1374" t="s">
        <v>2</v>
      </c>
      <c r="D1374" t="s">
        <v>314</v>
      </c>
      <c r="E1374" t="s">
        <v>2221</v>
      </c>
      <c r="F1374" t="s">
        <v>316</v>
      </c>
      <c r="G1374" s="2"/>
      <c r="H1374" t="s">
        <v>2222</v>
      </c>
      <c r="I1374" s="2">
        <v>40163</v>
      </c>
      <c r="J1374" t="s">
        <v>2461</v>
      </c>
      <c r="K1374" s="3">
        <v>0</v>
      </c>
      <c r="L1374" s="3">
        <v>0</v>
      </c>
      <c r="M1374" s="3">
        <v>0</v>
      </c>
      <c r="N1374" s="3">
        <v>0</v>
      </c>
      <c r="O1374" s="3">
        <v>88800</v>
      </c>
      <c r="P1374" s="3">
        <v>-84360</v>
      </c>
      <c r="Q1374" s="3">
        <v>4440</v>
      </c>
      <c r="R1374" s="3">
        <v>0</v>
      </c>
      <c r="S1374" s="3">
        <v>-84360</v>
      </c>
      <c r="T1374" s="3">
        <v>4440</v>
      </c>
      <c r="U1374" s="3">
        <v>88800</v>
      </c>
    </row>
    <row r="1375" spans="1:21" hidden="1" x14ac:dyDescent="0.2">
      <c r="A1375" t="s">
        <v>2462</v>
      </c>
      <c r="B1375" t="s">
        <v>1</v>
      </c>
      <c r="C1375" t="s">
        <v>2</v>
      </c>
      <c r="D1375" t="s">
        <v>314</v>
      </c>
      <c r="E1375" t="s">
        <v>2221</v>
      </c>
      <c r="F1375" t="s">
        <v>316</v>
      </c>
      <c r="G1375" s="2"/>
      <c r="H1375" t="s">
        <v>2222</v>
      </c>
      <c r="I1375" s="2">
        <v>40163</v>
      </c>
      <c r="J1375" t="s">
        <v>2463</v>
      </c>
      <c r="K1375" s="3">
        <v>0</v>
      </c>
      <c r="L1375" s="3">
        <v>0</v>
      </c>
      <c r="M1375" s="3">
        <v>0</v>
      </c>
      <c r="N1375" s="3">
        <v>0</v>
      </c>
      <c r="O1375" s="3">
        <v>20800</v>
      </c>
      <c r="P1375" s="3">
        <v>-19760</v>
      </c>
      <c r="Q1375" s="3">
        <v>1040</v>
      </c>
      <c r="R1375" s="3">
        <v>0</v>
      </c>
      <c r="S1375" s="3">
        <v>-19760</v>
      </c>
      <c r="T1375" s="3">
        <v>1040</v>
      </c>
      <c r="U1375" s="3">
        <v>20800</v>
      </c>
    </row>
    <row r="1376" spans="1:21" hidden="1" x14ac:dyDescent="0.2">
      <c r="A1376" t="s">
        <v>2464</v>
      </c>
      <c r="B1376" t="s">
        <v>1</v>
      </c>
      <c r="C1376" t="s">
        <v>2</v>
      </c>
      <c r="D1376" t="s">
        <v>314</v>
      </c>
      <c r="E1376" t="s">
        <v>2221</v>
      </c>
      <c r="F1376" t="s">
        <v>316</v>
      </c>
      <c r="G1376" s="2"/>
      <c r="H1376" t="s">
        <v>2222</v>
      </c>
      <c r="I1376" s="2">
        <v>40163</v>
      </c>
      <c r="J1376" t="s">
        <v>2465</v>
      </c>
      <c r="K1376" s="3">
        <v>0</v>
      </c>
      <c r="L1376" s="3">
        <v>0</v>
      </c>
      <c r="M1376" s="3">
        <v>0</v>
      </c>
      <c r="N1376" s="3">
        <v>0</v>
      </c>
      <c r="O1376" s="3">
        <v>14000</v>
      </c>
      <c r="P1376" s="3">
        <v>-13300</v>
      </c>
      <c r="Q1376" s="3">
        <v>700</v>
      </c>
      <c r="R1376" s="3">
        <v>0</v>
      </c>
      <c r="S1376" s="3">
        <v>-13300</v>
      </c>
      <c r="T1376" s="3">
        <v>700</v>
      </c>
      <c r="U1376" s="3">
        <v>14000</v>
      </c>
    </row>
    <row r="1377" spans="1:21" hidden="1" x14ac:dyDescent="0.2">
      <c r="A1377" t="s">
        <v>2466</v>
      </c>
      <c r="B1377" t="s">
        <v>1</v>
      </c>
      <c r="C1377" t="s">
        <v>2</v>
      </c>
      <c r="D1377" t="s">
        <v>314</v>
      </c>
      <c r="E1377" t="s">
        <v>2221</v>
      </c>
      <c r="F1377" t="s">
        <v>316</v>
      </c>
      <c r="G1377" s="2"/>
      <c r="H1377" t="s">
        <v>2222</v>
      </c>
      <c r="I1377" s="2">
        <v>40163</v>
      </c>
      <c r="J1377" t="s">
        <v>2467</v>
      </c>
      <c r="K1377" s="3">
        <v>0</v>
      </c>
      <c r="L1377" s="3">
        <v>0</v>
      </c>
      <c r="M1377" s="3">
        <v>0</v>
      </c>
      <c r="N1377" s="3">
        <v>0</v>
      </c>
      <c r="O1377" s="3">
        <v>9900</v>
      </c>
      <c r="P1377" s="3">
        <v>-9405</v>
      </c>
      <c r="Q1377" s="3">
        <v>495</v>
      </c>
      <c r="R1377" s="3">
        <v>0</v>
      </c>
      <c r="S1377" s="3">
        <v>-9405</v>
      </c>
      <c r="T1377" s="3">
        <v>495</v>
      </c>
      <c r="U1377" s="3">
        <v>9900</v>
      </c>
    </row>
    <row r="1378" spans="1:21" hidden="1" x14ac:dyDescent="0.2">
      <c r="A1378" t="s">
        <v>2468</v>
      </c>
      <c r="B1378" t="s">
        <v>1</v>
      </c>
      <c r="C1378" t="s">
        <v>2</v>
      </c>
      <c r="D1378" t="s">
        <v>314</v>
      </c>
      <c r="E1378" t="s">
        <v>2221</v>
      </c>
      <c r="F1378" t="s">
        <v>316</v>
      </c>
      <c r="G1378" s="2"/>
      <c r="H1378" t="s">
        <v>2222</v>
      </c>
      <c r="I1378" s="2">
        <v>40163</v>
      </c>
      <c r="J1378" t="s">
        <v>2469</v>
      </c>
      <c r="K1378" s="3">
        <v>0</v>
      </c>
      <c r="L1378" s="3">
        <v>0</v>
      </c>
      <c r="M1378" s="3">
        <v>0</v>
      </c>
      <c r="N1378" s="3">
        <v>0</v>
      </c>
      <c r="O1378" s="3">
        <v>11900</v>
      </c>
      <c r="P1378" s="3">
        <v>-11305</v>
      </c>
      <c r="Q1378" s="3">
        <v>595</v>
      </c>
      <c r="R1378" s="3">
        <v>0</v>
      </c>
      <c r="S1378" s="3">
        <v>-11305</v>
      </c>
      <c r="T1378" s="3">
        <v>595</v>
      </c>
      <c r="U1378" s="3">
        <v>11900</v>
      </c>
    </row>
    <row r="1379" spans="1:21" hidden="1" x14ac:dyDescent="0.2">
      <c r="A1379" t="s">
        <v>2470</v>
      </c>
      <c r="B1379" t="s">
        <v>1</v>
      </c>
      <c r="C1379" t="s">
        <v>2</v>
      </c>
      <c r="D1379" t="s">
        <v>314</v>
      </c>
      <c r="E1379" t="s">
        <v>2221</v>
      </c>
      <c r="F1379" t="s">
        <v>316</v>
      </c>
      <c r="G1379" s="2"/>
      <c r="H1379" t="s">
        <v>2222</v>
      </c>
      <c r="I1379" s="2">
        <v>40163</v>
      </c>
      <c r="J1379" t="s">
        <v>2471</v>
      </c>
      <c r="K1379" s="3">
        <v>0</v>
      </c>
      <c r="L1379" s="3">
        <v>0</v>
      </c>
      <c r="M1379" s="3">
        <v>0</v>
      </c>
      <c r="N1379" s="3">
        <v>0</v>
      </c>
      <c r="O1379" s="3">
        <v>4500</v>
      </c>
      <c r="P1379" s="3">
        <v>-4275</v>
      </c>
      <c r="Q1379" s="3">
        <v>225</v>
      </c>
      <c r="R1379" s="3">
        <v>0</v>
      </c>
      <c r="S1379" s="3">
        <v>-4275</v>
      </c>
      <c r="T1379" s="3">
        <v>225</v>
      </c>
      <c r="U1379" s="3">
        <v>4500</v>
      </c>
    </row>
    <row r="1380" spans="1:21" hidden="1" x14ac:dyDescent="0.2">
      <c r="A1380" t="s">
        <v>2472</v>
      </c>
      <c r="B1380" t="s">
        <v>1</v>
      </c>
      <c r="C1380" t="s">
        <v>2</v>
      </c>
      <c r="D1380" t="s">
        <v>314</v>
      </c>
      <c r="E1380" t="s">
        <v>2221</v>
      </c>
      <c r="F1380" t="s">
        <v>316</v>
      </c>
      <c r="G1380" s="2"/>
      <c r="H1380" t="s">
        <v>2222</v>
      </c>
      <c r="I1380" s="2">
        <v>40163</v>
      </c>
      <c r="J1380" t="s">
        <v>2473</v>
      </c>
      <c r="K1380" s="3">
        <v>0</v>
      </c>
      <c r="L1380" s="3">
        <v>0</v>
      </c>
      <c r="M1380" s="3">
        <v>0</v>
      </c>
      <c r="N1380" s="3">
        <v>0</v>
      </c>
      <c r="O1380" s="3">
        <v>27300</v>
      </c>
      <c r="P1380" s="3">
        <v>-25935</v>
      </c>
      <c r="Q1380" s="3">
        <v>1365</v>
      </c>
      <c r="R1380" s="3">
        <v>0</v>
      </c>
      <c r="S1380" s="3">
        <v>-25935</v>
      </c>
      <c r="T1380" s="3">
        <v>1365</v>
      </c>
      <c r="U1380" s="3">
        <v>27300</v>
      </c>
    </row>
    <row r="1381" spans="1:21" hidden="1" x14ac:dyDescent="0.2">
      <c r="A1381" t="s">
        <v>2474</v>
      </c>
      <c r="B1381" t="s">
        <v>1</v>
      </c>
      <c r="C1381" t="s">
        <v>2</v>
      </c>
      <c r="D1381" t="s">
        <v>314</v>
      </c>
      <c r="E1381" t="s">
        <v>2221</v>
      </c>
      <c r="F1381" t="s">
        <v>316</v>
      </c>
      <c r="G1381" s="2"/>
      <c r="H1381" t="s">
        <v>2222</v>
      </c>
      <c r="I1381" s="2">
        <v>40163</v>
      </c>
      <c r="J1381" t="s">
        <v>2475</v>
      </c>
      <c r="K1381" s="3">
        <v>0</v>
      </c>
      <c r="L1381" s="3">
        <v>0</v>
      </c>
      <c r="M1381" s="3">
        <v>0</v>
      </c>
      <c r="N1381" s="3">
        <v>0</v>
      </c>
      <c r="O1381" s="3">
        <v>80000</v>
      </c>
      <c r="P1381" s="3">
        <v>-76000</v>
      </c>
      <c r="Q1381" s="3">
        <v>4000</v>
      </c>
      <c r="R1381" s="3">
        <v>0</v>
      </c>
      <c r="S1381" s="3">
        <v>-76000</v>
      </c>
      <c r="T1381" s="3">
        <v>4000</v>
      </c>
      <c r="U1381" s="3">
        <v>80000</v>
      </c>
    </row>
    <row r="1382" spans="1:21" hidden="1" x14ac:dyDescent="0.2">
      <c r="A1382" t="s">
        <v>2476</v>
      </c>
      <c r="B1382" t="s">
        <v>1</v>
      </c>
      <c r="C1382" t="s">
        <v>2</v>
      </c>
      <c r="D1382" t="s">
        <v>314</v>
      </c>
      <c r="E1382" t="s">
        <v>2221</v>
      </c>
      <c r="F1382" t="s">
        <v>316</v>
      </c>
      <c r="G1382" s="2"/>
      <c r="H1382" t="s">
        <v>2222</v>
      </c>
      <c r="I1382" s="2">
        <v>40163</v>
      </c>
      <c r="J1382" t="s">
        <v>2477</v>
      </c>
      <c r="K1382" s="3">
        <v>0</v>
      </c>
      <c r="L1382" s="3">
        <v>0</v>
      </c>
      <c r="M1382" s="3">
        <v>0</v>
      </c>
      <c r="N1382" s="3">
        <v>0</v>
      </c>
      <c r="O1382" s="3">
        <v>1400</v>
      </c>
      <c r="P1382" s="3">
        <v>-1330</v>
      </c>
      <c r="Q1382" s="3">
        <v>70</v>
      </c>
      <c r="R1382" s="3">
        <v>0</v>
      </c>
      <c r="S1382" s="3">
        <v>-1330</v>
      </c>
      <c r="T1382" s="3">
        <v>70</v>
      </c>
      <c r="U1382" s="3">
        <v>1400</v>
      </c>
    </row>
    <row r="1383" spans="1:21" hidden="1" x14ac:dyDescent="0.2">
      <c r="A1383" t="s">
        <v>2478</v>
      </c>
      <c r="B1383" t="s">
        <v>1</v>
      </c>
      <c r="C1383" t="s">
        <v>2</v>
      </c>
      <c r="D1383" t="s">
        <v>314</v>
      </c>
      <c r="E1383" t="s">
        <v>2221</v>
      </c>
      <c r="F1383" t="s">
        <v>316</v>
      </c>
      <c r="G1383" s="2"/>
      <c r="H1383" t="s">
        <v>2222</v>
      </c>
      <c r="I1383" s="2">
        <v>40163</v>
      </c>
      <c r="J1383" t="s">
        <v>2479</v>
      </c>
      <c r="K1383" s="3">
        <v>0</v>
      </c>
      <c r="L1383" s="3">
        <v>0</v>
      </c>
      <c r="M1383" s="3">
        <v>0</v>
      </c>
      <c r="N1383" s="3">
        <v>0</v>
      </c>
      <c r="O1383" s="3">
        <v>3350</v>
      </c>
      <c r="P1383" s="3">
        <v>-3182.5</v>
      </c>
      <c r="Q1383" s="3">
        <v>167.5</v>
      </c>
      <c r="R1383" s="3">
        <v>0</v>
      </c>
      <c r="S1383" s="3">
        <v>-3182.5</v>
      </c>
      <c r="T1383" s="3">
        <v>167.5</v>
      </c>
      <c r="U1383" s="3">
        <v>3350</v>
      </c>
    </row>
    <row r="1384" spans="1:21" hidden="1" x14ac:dyDescent="0.2">
      <c r="A1384" t="s">
        <v>2480</v>
      </c>
      <c r="B1384" t="s">
        <v>1</v>
      </c>
      <c r="C1384" t="s">
        <v>2</v>
      </c>
      <c r="D1384" t="s">
        <v>79</v>
      </c>
      <c r="E1384" t="s">
        <v>2221</v>
      </c>
      <c r="F1384" t="s">
        <v>316</v>
      </c>
      <c r="G1384" s="2">
        <v>44834</v>
      </c>
      <c r="H1384" t="s">
        <v>2222</v>
      </c>
      <c r="I1384" s="2">
        <v>40165</v>
      </c>
      <c r="J1384" t="s">
        <v>2481</v>
      </c>
      <c r="K1384" s="3">
        <v>0</v>
      </c>
      <c r="L1384" s="3">
        <v>-30000</v>
      </c>
      <c r="M1384" s="3">
        <v>0</v>
      </c>
      <c r="N1384" s="3">
        <v>28500</v>
      </c>
      <c r="O1384" s="3">
        <v>30000</v>
      </c>
      <c r="P1384" s="3">
        <v>-28500</v>
      </c>
      <c r="Q1384" s="3">
        <v>1500</v>
      </c>
      <c r="R1384" s="3">
        <v>0</v>
      </c>
      <c r="S1384" s="3">
        <v>0</v>
      </c>
      <c r="T1384" s="3">
        <v>0</v>
      </c>
      <c r="U1384" s="3">
        <v>0</v>
      </c>
    </row>
    <row r="1385" spans="1:21" hidden="1" x14ac:dyDescent="0.2">
      <c r="A1385" t="s">
        <v>2482</v>
      </c>
      <c r="B1385" t="s">
        <v>1</v>
      </c>
      <c r="C1385" t="s">
        <v>2</v>
      </c>
      <c r="D1385" t="s">
        <v>314</v>
      </c>
      <c r="E1385" t="s">
        <v>2221</v>
      </c>
      <c r="F1385" t="s">
        <v>316</v>
      </c>
      <c r="G1385" s="2"/>
      <c r="H1385" t="s">
        <v>2222</v>
      </c>
      <c r="I1385" s="2">
        <v>40148</v>
      </c>
      <c r="J1385" t="s">
        <v>2483</v>
      </c>
      <c r="K1385" s="3">
        <v>0</v>
      </c>
      <c r="L1385" s="3">
        <v>0</v>
      </c>
      <c r="M1385" s="3">
        <v>0</v>
      </c>
      <c r="N1385" s="3">
        <v>0</v>
      </c>
      <c r="O1385" s="3">
        <v>79000</v>
      </c>
      <c r="P1385" s="3">
        <v>-75050</v>
      </c>
      <c r="Q1385" s="3">
        <v>3950</v>
      </c>
      <c r="R1385" s="3">
        <v>0</v>
      </c>
      <c r="S1385" s="3">
        <v>-75050</v>
      </c>
      <c r="T1385" s="3">
        <v>3950</v>
      </c>
      <c r="U1385" s="3">
        <v>79000</v>
      </c>
    </row>
    <row r="1386" spans="1:21" hidden="1" x14ac:dyDescent="0.2">
      <c r="A1386" t="s">
        <v>2484</v>
      </c>
      <c r="B1386" t="s">
        <v>1</v>
      </c>
      <c r="C1386" t="s">
        <v>2</v>
      </c>
      <c r="D1386" t="s">
        <v>314</v>
      </c>
      <c r="E1386" t="s">
        <v>2221</v>
      </c>
      <c r="F1386" t="s">
        <v>316</v>
      </c>
      <c r="G1386" s="2"/>
      <c r="H1386" t="s">
        <v>2222</v>
      </c>
      <c r="I1386" s="2">
        <v>40148</v>
      </c>
      <c r="J1386" t="s">
        <v>2485</v>
      </c>
      <c r="K1386" s="3">
        <v>0</v>
      </c>
      <c r="L1386" s="3">
        <v>0</v>
      </c>
      <c r="M1386" s="3">
        <v>0</v>
      </c>
      <c r="N1386" s="3">
        <v>0</v>
      </c>
      <c r="O1386" s="3">
        <v>24800</v>
      </c>
      <c r="P1386" s="3">
        <v>-23560</v>
      </c>
      <c r="Q1386" s="3">
        <v>1240</v>
      </c>
      <c r="R1386" s="3">
        <v>0</v>
      </c>
      <c r="S1386" s="3">
        <v>-23560</v>
      </c>
      <c r="T1386" s="3">
        <v>1240</v>
      </c>
      <c r="U1386" s="3">
        <v>24800</v>
      </c>
    </row>
    <row r="1387" spans="1:21" hidden="1" x14ac:dyDescent="0.2">
      <c r="A1387" t="s">
        <v>2486</v>
      </c>
      <c r="B1387" t="s">
        <v>1</v>
      </c>
      <c r="C1387" t="s">
        <v>2</v>
      </c>
      <c r="D1387" t="s">
        <v>314</v>
      </c>
      <c r="E1387" t="s">
        <v>2221</v>
      </c>
      <c r="F1387" t="s">
        <v>316</v>
      </c>
      <c r="G1387" s="2"/>
      <c r="H1387" t="s">
        <v>2222</v>
      </c>
      <c r="I1387" s="2">
        <v>40238</v>
      </c>
      <c r="J1387" t="s">
        <v>2487</v>
      </c>
      <c r="K1387" s="3">
        <v>0</v>
      </c>
      <c r="L1387" s="3">
        <v>0</v>
      </c>
      <c r="M1387" s="3">
        <v>0</v>
      </c>
      <c r="N1387" s="3">
        <v>0</v>
      </c>
      <c r="O1387" s="3">
        <v>65762.009999999995</v>
      </c>
      <c r="P1387" s="3">
        <v>-62473.91</v>
      </c>
      <c r="Q1387" s="3">
        <v>3288.1</v>
      </c>
      <c r="R1387" s="3">
        <v>0</v>
      </c>
      <c r="S1387" s="3">
        <v>-62473.91</v>
      </c>
      <c r="T1387" s="3">
        <v>3288.1</v>
      </c>
      <c r="U1387" s="3">
        <v>65762.009999999995</v>
      </c>
    </row>
    <row r="1388" spans="1:21" hidden="1" x14ac:dyDescent="0.2">
      <c r="A1388" t="s">
        <v>2488</v>
      </c>
      <c r="B1388" t="s">
        <v>1</v>
      </c>
      <c r="C1388" t="s">
        <v>2</v>
      </c>
      <c r="D1388" t="s">
        <v>314</v>
      </c>
      <c r="E1388" t="s">
        <v>2221</v>
      </c>
      <c r="F1388" t="s">
        <v>316</v>
      </c>
      <c r="G1388" s="2"/>
      <c r="H1388" t="s">
        <v>2222</v>
      </c>
      <c r="I1388" s="2">
        <v>40254</v>
      </c>
      <c r="J1388" t="s">
        <v>2489</v>
      </c>
      <c r="K1388" s="3">
        <v>0</v>
      </c>
      <c r="L1388" s="3">
        <v>0</v>
      </c>
      <c r="M1388" s="3">
        <v>0</v>
      </c>
      <c r="N1388" s="3">
        <v>0</v>
      </c>
      <c r="O1388" s="3">
        <v>4860</v>
      </c>
      <c r="P1388" s="3">
        <v>-4617</v>
      </c>
      <c r="Q1388" s="3">
        <v>243</v>
      </c>
      <c r="R1388" s="3">
        <v>0</v>
      </c>
      <c r="S1388" s="3">
        <v>-4617</v>
      </c>
      <c r="T1388" s="3">
        <v>243</v>
      </c>
      <c r="U1388" s="3">
        <v>4860</v>
      </c>
    </row>
    <row r="1389" spans="1:21" hidden="1" x14ac:dyDescent="0.2">
      <c r="A1389" t="s">
        <v>2490</v>
      </c>
      <c r="B1389" t="s">
        <v>1</v>
      </c>
      <c r="C1389" t="s">
        <v>2</v>
      </c>
      <c r="D1389" t="s">
        <v>314</v>
      </c>
      <c r="E1389" t="s">
        <v>2221</v>
      </c>
      <c r="F1389" t="s">
        <v>316</v>
      </c>
      <c r="G1389" s="2"/>
      <c r="H1389" t="s">
        <v>2222</v>
      </c>
      <c r="I1389" s="2">
        <v>40283</v>
      </c>
      <c r="J1389" t="s">
        <v>2491</v>
      </c>
      <c r="K1389" s="3">
        <v>0</v>
      </c>
      <c r="L1389" s="3">
        <v>0</v>
      </c>
      <c r="M1389" s="3">
        <v>0</v>
      </c>
      <c r="N1389" s="3">
        <v>0</v>
      </c>
      <c r="O1389" s="3">
        <v>50840</v>
      </c>
      <c r="P1389" s="3">
        <v>-48298</v>
      </c>
      <c r="Q1389" s="3">
        <v>2542</v>
      </c>
      <c r="R1389" s="3">
        <v>0</v>
      </c>
      <c r="S1389" s="3">
        <v>-48298</v>
      </c>
      <c r="T1389" s="3">
        <v>2542</v>
      </c>
      <c r="U1389" s="3">
        <v>50840</v>
      </c>
    </row>
    <row r="1390" spans="1:21" hidden="1" x14ac:dyDescent="0.2">
      <c r="A1390" t="s">
        <v>2492</v>
      </c>
      <c r="B1390" t="s">
        <v>1</v>
      </c>
      <c r="C1390" t="s">
        <v>2</v>
      </c>
      <c r="D1390" t="s">
        <v>79</v>
      </c>
      <c r="E1390" t="s">
        <v>2221</v>
      </c>
      <c r="F1390" t="s">
        <v>316</v>
      </c>
      <c r="G1390" s="2"/>
      <c r="H1390" t="s">
        <v>2222</v>
      </c>
      <c r="I1390" s="2">
        <v>40299</v>
      </c>
      <c r="J1390" t="s">
        <v>2493</v>
      </c>
      <c r="K1390" s="3">
        <v>0</v>
      </c>
      <c r="L1390" s="3">
        <v>0</v>
      </c>
      <c r="M1390" s="3">
        <v>0</v>
      </c>
      <c r="N1390" s="3">
        <v>0</v>
      </c>
      <c r="O1390" s="3">
        <v>101000</v>
      </c>
      <c r="P1390" s="3">
        <v>-95950</v>
      </c>
      <c r="Q1390" s="3">
        <v>5050</v>
      </c>
      <c r="R1390" s="3">
        <v>0</v>
      </c>
      <c r="S1390" s="3">
        <v>-95950</v>
      </c>
      <c r="T1390" s="3">
        <v>5050</v>
      </c>
      <c r="U1390" s="3">
        <v>101000</v>
      </c>
    </row>
    <row r="1391" spans="1:21" hidden="1" x14ac:dyDescent="0.2">
      <c r="A1391" t="s">
        <v>2494</v>
      </c>
      <c r="B1391" t="s">
        <v>1</v>
      </c>
      <c r="C1391" t="s">
        <v>2</v>
      </c>
      <c r="D1391" t="s">
        <v>314</v>
      </c>
      <c r="E1391" t="s">
        <v>2221</v>
      </c>
      <c r="F1391" t="s">
        <v>316</v>
      </c>
      <c r="G1391" s="2"/>
      <c r="H1391" t="s">
        <v>2222</v>
      </c>
      <c r="I1391" s="2">
        <v>40330</v>
      </c>
      <c r="J1391" t="s">
        <v>2495</v>
      </c>
      <c r="K1391" s="3">
        <v>0</v>
      </c>
      <c r="L1391" s="3">
        <v>0</v>
      </c>
      <c r="M1391" s="3">
        <v>0</v>
      </c>
      <c r="N1391" s="3">
        <v>0</v>
      </c>
      <c r="O1391" s="3">
        <v>13900</v>
      </c>
      <c r="P1391" s="3">
        <v>-13205</v>
      </c>
      <c r="Q1391" s="3">
        <v>695</v>
      </c>
      <c r="R1391" s="3">
        <v>0</v>
      </c>
      <c r="S1391" s="3">
        <v>-13205</v>
      </c>
      <c r="T1391" s="3">
        <v>695</v>
      </c>
      <c r="U1391" s="3">
        <v>13900</v>
      </c>
    </row>
    <row r="1392" spans="1:21" hidden="1" x14ac:dyDescent="0.2">
      <c r="A1392" t="s">
        <v>2496</v>
      </c>
      <c r="B1392" t="s">
        <v>1</v>
      </c>
      <c r="C1392" t="s">
        <v>2</v>
      </c>
      <c r="D1392" t="s">
        <v>314</v>
      </c>
      <c r="E1392" t="s">
        <v>2221</v>
      </c>
      <c r="F1392" t="s">
        <v>316</v>
      </c>
      <c r="G1392" s="2"/>
      <c r="H1392" t="s">
        <v>2222</v>
      </c>
      <c r="I1392" s="2">
        <v>40330</v>
      </c>
      <c r="J1392" t="s">
        <v>2497</v>
      </c>
      <c r="K1392" s="3">
        <v>0</v>
      </c>
      <c r="L1392" s="3">
        <v>0</v>
      </c>
      <c r="M1392" s="3">
        <v>0</v>
      </c>
      <c r="N1392" s="3">
        <v>0</v>
      </c>
      <c r="O1392" s="3">
        <v>79000</v>
      </c>
      <c r="P1392" s="3">
        <v>-75050</v>
      </c>
      <c r="Q1392" s="3">
        <v>3950</v>
      </c>
      <c r="R1392" s="3">
        <v>0</v>
      </c>
      <c r="S1392" s="3">
        <v>-75050</v>
      </c>
      <c r="T1392" s="3">
        <v>3950</v>
      </c>
      <c r="U1392" s="3">
        <v>79000</v>
      </c>
    </row>
    <row r="1393" spans="1:21" hidden="1" x14ac:dyDescent="0.2">
      <c r="A1393" t="s">
        <v>2498</v>
      </c>
      <c r="B1393" t="s">
        <v>1</v>
      </c>
      <c r="C1393" t="s">
        <v>2</v>
      </c>
      <c r="D1393" t="s">
        <v>314</v>
      </c>
      <c r="E1393" t="s">
        <v>2221</v>
      </c>
      <c r="F1393" t="s">
        <v>316</v>
      </c>
      <c r="G1393" s="2"/>
      <c r="H1393" t="s">
        <v>2222</v>
      </c>
      <c r="I1393" s="2">
        <v>40330</v>
      </c>
      <c r="J1393" t="s">
        <v>2499</v>
      </c>
      <c r="K1393" s="3">
        <v>0</v>
      </c>
      <c r="L1393" s="3">
        <v>0</v>
      </c>
      <c r="M1393" s="3">
        <v>0</v>
      </c>
      <c r="N1393" s="3">
        <v>0</v>
      </c>
      <c r="O1393" s="3">
        <v>8500</v>
      </c>
      <c r="P1393" s="3">
        <v>-8075</v>
      </c>
      <c r="Q1393" s="3">
        <v>425</v>
      </c>
      <c r="R1393" s="3">
        <v>0</v>
      </c>
      <c r="S1393" s="3">
        <v>-8075</v>
      </c>
      <c r="T1393" s="3">
        <v>425</v>
      </c>
      <c r="U1393" s="3">
        <v>8500</v>
      </c>
    </row>
    <row r="1394" spans="1:21" hidden="1" x14ac:dyDescent="0.2">
      <c r="A1394" t="s">
        <v>2500</v>
      </c>
      <c r="B1394" t="s">
        <v>1</v>
      </c>
      <c r="C1394" t="s">
        <v>2</v>
      </c>
      <c r="D1394" t="s">
        <v>314</v>
      </c>
      <c r="E1394" t="s">
        <v>2221</v>
      </c>
      <c r="F1394" t="s">
        <v>316</v>
      </c>
      <c r="G1394" s="2"/>
      <c r="H1394" t="s">
        <v>2222</v>
      </c>
      <c r="I1394" s="2">
        <v>40330</v>
      </c>
      <c r="J1394" t="s">
        <v>2501</v>
      </c>
      <c r="K1394" s="3">
        <v>0</v>
      </c>
      <c r="L1394" s="3">
        <v>0</v>
      </c>
      <c r="M1394" s="3">
        <v>0</v>
      </c>
      <c r="N1394" s="3">
        <v>0</v>
      </c>
      <c r="O1394" s="3">
        <v>11990</v>
      </c>
      <c r="P1394" s="3">
        <v>-11390.5</v>
      </c>
      <c r="Q1394" s="3">
        <v>599.5</v>
      </c>
      <c r="R1394" s="3">
        <v>0</v>
      </c>
      <c r="S1394" s="3">
        <v>-11390.5</v>
      </c>
      <c r="T1394" s="3">
        <v>599.5</v>
      </c>
      <c r="U1394" s="3">
        <v>11990</v>
      </c>
    </row>
    <row r="1395" spans="1:21" hidden="1" x14ac:dyDescent="0.2">
      <c r="A1395" t="s">
        <v>2502</v>
      </c>
      <c r="B1395" t="s">
        <v>1</v>
      </c>
      <c r="C1395" t="s">
        <v>2</v>
      </c>
      <c r="D1395" t="s">
        <v>314</v>
      </c>
      <c r="E1395" t="s">
        <v>2221</v>
      </c>
      <c r="F1395" t="s">
        <v>316</v>
      </c>
      <c r="G1395" s="2"/>
      <c r="H1395" t="s">
        <v>2222</v>
      </c>
      <c r="I1395" s="2">
        <v>40330</v>
      </c>
      <c r="J1395" t="s">
        <v>2503</v>
      </c>
      <c r="K1395" s="3">
        <v>0</v>
      </c>
      <c r="L1395" s="3">
        <v>0</v>
      </c>
      <c r="M1395" s="3">
        <v>0</v>
      </c>
      <c r="N1395" s="3">
        <v>0</v>
      </c>
      <c r="O1395" s="3">
        <v>26000</v>
      </c>
      <c r="P1395" s="3">
        <v>-24700</v>
      </c>
      <c r="Q1395" s="3">
        <v>1300</v>
      </c>
      <c r="R1395" s="3">
        <v>0</v>
      </c>
      <c r="S1395" s="3">
        <v>-24700</v>
      </c>
      <c r="T1395" s="3">
        <v>1300</v>
      </c>
      <c r="U1395" s="3">
        <v>26000</v>
      </c>
    </row>
    <row r="1396" spans="1:21" hidden="1" x14ac:dyDescent="0.2">
      <c r="A1396" t="s">
        <v>2504</v>
      </c>
      <c r="B1396" t="s">
        <v>1</v>
      </c>
      <c r="C1396" t="s">
        <v>2</v>
      </c>
      <c r="D1396" t="s">
        <v>314</v>
      </c>
      <c r="E1396" t="s">
        <v>2221</v>
      </c>
      <c r="F1396" t="s">
        <v>316</v>
      </c>
      <c r="G1396" s="2"/>
      <c r="H1396" t="s">
        <v>2222</v>
      </c>
      <c r="I1396" s="2">
        <v>40330</v>
      </c>
      <c r="J1396" t="s">
        <v>2505</v>
      </c>
      <c r="K1396" s="3">
        <v>0</v>
      </c>
      <c r="L1396" s="3">
        <v>0</v>
      </c>
      <c r="M1396" s="3">
        <v>0</v>
      </c>
      <c r="N1396" s="3">
        <v>0</v>
      </c>
      <c r="O1396" s="3">
        <v>44500</v>
      </c>
      <c r="P1396" s="3">
        <v>-42275</v>
      </c>
      <c r="Q1396" s="3">
        <v>2225</v>
      </c>
      <c r="R1396" s="3">
        <v>0</v>
      </c>
      <c r="S1396" s="3">
        <v>-42275</v>
      </c>
      <c r="T1396" s="3">
        <v>2225</v>
      </c>
      <c r="U1396" s="3">
        <v>44500</v>
      </c>
    </row>
    <row r="1397" spans="1:21" hidden="1" x14ac:dyDescent="0.2">
      <c r="A1397" t="s">
        <v>2506</v>
      </c>
      <c r="B1397" t="s">
        <v>1</v>
      </c>
      <c r="C1397" t="s">
        <v>2</v>
      </c>
      <c r="D1397" t="s">
        <v>3</v>
      </c>
      <c r="E1397" t="s">
        <v>2221</v>
      </c>
      <c r="F1397" t="s">
        <v>316</v>
      </c>
      <c r="G1397" s="2"/>
      <c r="H1397" t="s">
        <v>2222</v>
      </c>
      <c r="I1397" s="2">
        <v>40330</v>
      </c>
      <c r="J1397" t="s">
        <v>2507</v>
      </c>
      <c r="K1397" s="3">
        <v>0</v>
      </c>
      <c r="L1397" s="3">
        <v>0</v>
      </c>
      <c r="M1397" s="3">
        <v>0</v>
      </c>
      <c r="N1397" s="3">
        <v>0</v>
      </c>
      <c r="O1397" s="3">
        <v>1036800</v>
      </c>
      <c r="P1397" s="3">
        <v>-984960</v>
      </c>
      <c r="Q1397" s="3">
        <v>51840</v>
      </c>
      <c r="R1397" s="3">
        <v>0</v>
      </c>
      <c r="S1397" s="3">
        <v>-984960</v>
      </c>
      <c r="T1397" s="3">
        <v>51840</v>
      </c>
      <c r="U1397" s="3">
        <v>1036800</v>
      </c>
    </row>
    <row r="1398" spans="1:21" hidden="1" x14ac:dyDescent="0.2">
      <c r="A1398" t="s">
        <v>2508</v>
      </c>
      <c r="B1398" t="s">
        <v>1</v>
      </c>
      <c r="C1398" t="s">
        <v>2</v>
      </c>
      <c r="D1398" t="s">
        <v>79</v>
      </c>
      <c r="E1398" t="s">
        <v>2221</v>
      </c>
      <c r="F1398" t="s">
        <v>316</v>
      </c>
      <c r="G1398" s="2"/>
      <c r="H1398" t="s">
        <v>2222</v>
      </c>
      <c r="I1398" s="2">
        <v>40360</v>
      </c>
      <c r="J1398" t="s">
        <v>2509</v>
      </c>
      <c r="K1398" s="3">
        <v>0</v>
      </c>
      <c r="L1398" s="3">
        <v>0</v>
      </c>
      <c r="M1398" s="3">
        <v>0</v>
      </c>
      <c r="N1398" s="3">
        <v>0</v>
      </c>
      <c r="O1398" s="3">
        <v>31500</v>
      </c>
      <c r="P1398" s="3">
        <v>-29925</v>
      </c>
      <c r="Q1398" s="3">
        <v>1575</v>
      </c>
      <c r="R1398" s="3">
        <v>0</v>
      </c>
      <c r="S1398" s="3">
        <v>-29925</v>
      </c>
      <c r="T1398" s="3">
        <v>1575</v>
      </c>
      <c r="U1398" s="3">
        <v>31500</v>
      </c>
    </row>
    <row r="1399" spans="1:21" hidden="1" x14ac:dyDescent="0.2">
      <c r="A1399" t="s">
        <v>2510</v>
      </c>
      <c r="B1399" t="s">
        <v>1</v>
      </c>
      <c r="C1399" t="s">
        <v>2</v>
      </c>
      <c r="D1399" t="s">
        <v>314</v>
      </c>
      <c r="E1399" t="s">
        <v>2221</v>
      </c>
      <c r="F1399" t="s">
        <v>316</v>
      </c>
      <c r="G1399" s="2"/>
      <c r="H1399" t="s">
        <v>2222</v>
      </c>
      <c r="I1399" s="2">
        <v>40401</v>
      </c>
      <c r="J1399" t="s">
        <v>2511</v>
      </c>
      <c r="K1399" s="3">
        <v>0</v>
      </c>
      <c r="L1399" s="3">
        <v>0</v>
      </c>
      <c r="M1399" s="3">
        <v>0</v>
      </c>
      <c r="N1399" s="3">
        <v>0</v>
      </c>
      <c r="O1399" s="3">
        <v>148800</v>
      </c>
      <c r="P1399" s="3">
        <v>-141360</v>
      </c>
      <c r="Q1399" s="3">
        <v>7440</v>
      </c>
      <c r="R1399" s="3">
        <v>0</v>
      </c>
      <c r="S1399" s="3">
        <v>-141360</v>
      </c>
      <c r="T1399" s="3">
        <v>7440</v>
      </c>
      <c r="U1399" s="3">
        <v>148800</v>
      </c>
    </row>
    <row r="1400" spans="1:21" hidden="1" x14ac:dyDescent="0.2">
      <c r="A1400" t="s">
        <v>2512</v>
      </c>
      <c r="B1400" t="s">
        <v>1</v>
      </c>
      <c r="C1400" t="s">
        <v>2</v>
      </c>
      <c r="D1400" t="s">
        <v>79</v>
      </c>
      <c r="E1400" t="s">
        <v>2221</v>
      </c>
      <c r="F1400" t="s">
        <v>316</v>
      </c>
      <c r="G1400" s="2"/>
      <c r="H1400" t="s">
        <v>2222</v>
      </c>
      <c r="I1400" s="2">
        <v>40513</v>
      </c>
      <c r="J1400" t="s">
        <v>2513</v>
      </c>
      <c r="K1400" s="3">
        <v>0</v>
      </c>
      <c r="L1400" s="3">
        <v>0</v>
      </c>
      <c r="M1400" s="3">
        <v>0</v>
      </c>
      <c r="N1400" s="3">
        <v>0</v>
      </c>
      <c r="O1400" s="3">
        <v>59000</v>
      </c>
      <c r="P1400" s="3">
        <v>-56050</v>
      </c>
      <c r="Q1400" s="3">
        <v>2950</v>
      </c>
      <c r="R1400" s="3">
        <v>0</v>
      </c>
      <c r="S1400" s="3">
        <v>-56050</v>
      </c>
      <c r="T1400" s="3">
        <v>2950</v>
      </c>
      <c r="U1400" s="3">
        <v>59000</v>
      </c>
    </row>
    <row r="1401" spans="1:21" hidden="1" x14ac:dyDescent="0.2">
      <c r="A1401" t="s">
        <v>2514</v>
      </c>
      <c r="B1401" t="s">
        <v>1</v>
      </c>
      <c r="C1401" t="s">
        <v>2</v>
      </c>
      <c r="D1401" t="s">
        <v>79</v>
      </c>
      <c r="E1401" t="s">
        <v>2221</v>
      </c>
      <c r="F1401" t="s">
        <v>316</v>
      </c>
      <c r="G1401" s="2"/>
      <c r="H1401" t="s">
        <v>2222</v>
      </c>
      <c r="I1401" s="2">
        <v>40603</v>
      </c>
      <c r="J1401" t="s">
        <v>2515</v>
      </c>
      <c r="K1401" s="3">
        <v>0</v>
      </c>
      <c r="L1401" s="3">
        <v>0</v>
      </c>
      <c r="M1401" s="3">
        <v>0</v>
      </c>
      <c r="N1401" s="3">
        <v>0</v>
      </c>
      <c r="O1401" s="3">
        <v>29250</v>
      </c>
      <c r="P1401" s="3">
        <v>-27787.5</v>
      </c>
      <c r="Q1401" s="3">
        <v>1462.5</v>
      </c>
      <c r="R1401" s="3">
        <v>0</v>
      </c>
      <c r="S1401" s="3">
        <v>-27787.5</v>
      </c>
      <c r="T1401" s="3">
        <v>1462.5</v>
      </c>
      <c r="U1401" s="3">
        <v>29250</v>
      </c>
    </row>
    <row r="1402" spans="1:21" hidden="1" x14ac:dyDescent="0.2">
      <c r="A1402" t="s">
        <v>2516</v>
      </c>
      <c r="B1402" t="s">
        <v>1</v>
      </c>
      <c r="C1402" t="s">
        <v>2</v>
      </c>
      <c r="D1402" t="s">
        <v>79</v>
      </c>
      <c r="E1402" t="s">
        <v>2221</v>
      </c>
      <c r="F1402" t="s">
        <v>316</v>
      </c>
      <c r="G1402" s="2"/>
      <c r="H1402" t="s">
        <v>2222</v>
      </c>
      <c r="I1402" s="2">
        <v>40603</v>
      </c>
      <c r="J1402" t="s">
        <v>2517</v>
      </c>
      <c r="K1402" s="3">
        <v>0</v>
      </c>
      <c r="L1402" s="3">
        <v>0</v>
      </c>
      <c r="M1402" s="3">
        <v>0</v>
      </c>
      <c r="N1402" s="3">
        <v>0</v>
      </c>
      <c r="O1402" s="3">
        <v>9700</v>
      </c>
      <c r="P1402" s="3">
        <v>-9215</v>
      </c>
      <c r="Q1402" s="3">
        <v>485</v>
      </c>
      <c r="R1402" s="3">
        <v>0</v>
      </c>
      <c r="S1402" s="3">
        <v>-9215</v>
      </c>
      <c r="T1402" s="3">
        <v>485</v>
      </c>
      <c r="U1402" s="3">
        <v>9700</v>
      </c>
    </row>
    <row r="1403" spans="1:21" hidden="1" x14ac:dyDescent="0.2">
      <c r="A1403" t="s">
        <v>2518</v>
      </c>
      <c r="B1403" t="s">
        <v>1</v>
      </c>
      <c r="C1403" t="s">
        <v>2</v>
      </c>
      <c r="D1403" t="s">
        <v>3</v>
      </c>
      <c r="E1403" t="s">
        <v>2221</v>
      </c>
      <c r="F1403" t="s">
        <v>316</v>
      </c>
      <c r="G1403" s="2"/>
      <c r="H1403" t="s">
        <v>2222</v>
      </c>
      <c r="I1403" s="2">
        <v>40695</v>
      </c>
      <c r="J1403" t="s">
        <v>2519</v>
      </c>
      <c r="K1403" s="3">
        <v>0</v>
      </c>
      <c r="L1403" s="3">
        <v>0</v>
      </c>
      <c r="M1403" s="3">
        <v>0</v>
      </c>
      <c r="N1403" s="3">
        <v>0</v>
      </c>
      <c r="O1403" s="3">
        <v>1600500</v>
      </c>
      <c r="P1403" s="3">
        <v>-1520475</v>
      </c>
      <c r="Q1403" s="3">
        <v>80025</v>
      </c>
      <c r="R1403" s="3">
        <v>0</v>
      </c>
      <c r="S1403" s="3">
        <v>-1520475</v>
      </c>
      <c r="T1403" s="3">
        <v>80025</v>
      </c>
      <c r="U1403" s="3">
        <v>1600500</v>
      </c>
    </row>
    <row r="1404" spans="1:21" hidden="1" x14ac:dyDescent="0.2">
      <c r="A1404" t="s">
        <v>2520</v>
      </c>
      <c r="B1404" t="s">
        <v>1</v>
      </c>
      <c r="C1404" t="s">
        <v>2</v>
      </c>
      <c r="D1404" t="s">
        <v>79</v>
      </c>
      <c r="E1404" t="s">
        <v>2221</v>
      </c>
      <c r="F1404" t="s">
        <v>316</v>
      </c>
      <c r="G1404" s="2"/>
      <c r="H1404" t="s">
        <v>2222</v>
      </c>
      <c r="I1404" s="2">
        <v>40725</v>
      </c>
      <c r="J1404" t="s">
        <v>2521</v>
      </c>
      <c r="K1404" s="3">
        <v>0</v>
      </c>
      <c r="L1404" s="3">
        <v>0</v>
      </c>
      <c r="M1404" s="3">
        <v>0</v>
      </c>
      <c r="N1404" s="3">
        <v>0</v>
      </c>
      <c r="O1404" s="3">
        <v>119300</v>
      </c>
      <c r="P1404" s="3">
        <v>-113335</v>
      </c>
      <c r="Q1404" s="3">
        <v>5965</v>
      </c>
      <c r="R1404" s="3">
        <v>0</v>
      </c>
      <c r="S1404" s="3">
        <v>-113335</v>
      </c>
      <c r="T1404" s="3">
        <v>5965</v>
      </c>
      <c r="U1404" s="3">
        <v>119300</v>
      </c>
    </row>
    <row r="1405" spans="1:21" hidden="1" x14ac:dyDescent="0.2">
      <c r="A1405" t="s">
        <v>2522</v>
      </c>
      <c r="B1405" t="s">
        <v>1</v>
      </c>
      <c r="C1405" t="s">
        <v>2</v>
      </c>
      <c r="D1405" t="s">
        <v>314</v>
      </c>
      <c r="E1405" t="s">
        <v>2221</v>
      </c>
      <c r="F1405" t="s">
        <v>316</v>
      </c>
      <c r="G1405" s="2"/>
      <c r="H1405" t="s">
        <v>2222</v>
      </c>
      <c r="I1405" s="2">
        <v>40791</v>
      </c>
      <c r="J1405" t="s">
        <v>2523</v>
      </c>
      <c r="K1405" s="3">
        <v>0</v>
      </c>
      <c r="L1405" s="3">
        <v>0</v>
      </c>
      <c r="M1405" s="3">
        <v>0</v>
      </c>
      <c r="N1405" s="3">
        <v>0</v>
      </c>
      <c r="O1405" s="3">
        <v>64000</v>
      </c>
      <c r="P1405" s="3">
        <v>-60800</v>
      </c>
      <c r="Q1405" s="3">
        <v>3200</v>
      </c>
      <c r="R1405" s="3">
        <v>0</v>
      </c>
      <c r="S1405" s="3">
        <v>-60800</v>
      </c>
      <c r="T1405" s="3">
        <v>3200</v>
      </c>
      <c r="U1405" s="3">
        <v>64000</v>
      </c>
    </row>
    <row r="1406" spans="1:21" hidden="1" x14ac:dyDescent="0.2">
      <c r="A1406" t="s">
        <v>2524</v>
      </c>
      <c r="B1406" t="s">
        <v>1</v>
      </c>
      <c r="C1406" t="s">
        <v>2</v>
      </c>
      <c r="D1406" t="s">
        <v>79</v>
      </c>
      <c r="E1406" t="s">
        <v>2221</v>
      </c>
      <c r="F1406" t="s">
        <v>316</v>
      </c>
      <c r="G1406" s="2"/>
      <c r="H1406" t="s">
        <v>2222</v>
      </c>
      <c r="I1406" s="2">
        <v>40815</v>
      </c>
      <c r="J1406" t="s">
        <v>2525</v>
      </c>
      <c r="K1406" s="3">
        <v>0</v>
      </c>
      <c r="L1406" s="3">
        <v>0</v>
      </c>
      <c r="M1406" s="3">
        <v>0</v>
      </c>
      <c r="N1406" s="3">
        <v>0</v>
      </c>
      <c r="O1406" s="3">
        <v>49400</v>
      </c>
      <c r="P1406" s="3">
        <v>-46930</v>
      </c>
      <c r="Q1406" s="3">
        <v>2470</v>
      </c>
      <c r="R1406" s="3">
        <v>0</v>
      </c>
      <c r="S1406" s="3">
        <v>-46930</v>
      </c>
      <c r="T1406" s="3">
        <v>2470</v>
      </c>
      <c r="U1406" s="3">
        <v>49400</v>
      </c>
    </row>
    <row r="1407" spans="1:21" hidden="1" x14ac:dyDescent="0.2">
      <c r="A1407" t="s">
        <v>2526</v>
      </c>
      <c r="B1407" t="s">
        <v>1</v>
      </c>
      <c r="C1407" t="s">
        <v>2</v>
      </c>
      <c r="D1407" t="s">
        <v>79</v>
      </c>
      <c r="E1407" t="s">
        <v>2221</v>
      </c>
      <c r="F1407" t="s">
        <v>316</v>
      </c>
      <c r="G1407" s="2"/>
      <c r="H1407" t="s">
        <v>2222</v>
      </c>
      <c r="I1407" s="2">
        <v>40811</v>
      </c>
      <c r="J1407" t="s">
        <v>1447</v>
      </c>
      <c r="K1407" s="3">
        <v>0</v>
      </c>
      <c r="L1407" s="3">
        <v>0</v>
      </c>
      <c r="M1407" s="3">
        <v>0</v>
      </c>
      <c r="N1407" s="3">
        <v>0</v>
      </c>
      <c r="O1407" s="3">
        <v>45240</v>
      </c>
      <c r="P1407" s="3">
        <v>-42978</v>
      </c>
      <c r="Q1407" s="3">
        <v>2262</v>
      </c>
      <c r="R1407" s="3">
        <v>0</v>
      </c>
      <c r="S1407" s="3">
        <v>-42978</v>
      </c>
      <c r="T1407" s="3">
        <v>2262</v>
      </c>
      <c r="U1407" s="3">
        <v>45240</v>
      </c>
    </row>
    <row r="1408" spans="1:21" hidden="1" x14ac:dyDescent="0.2">
      <c r="A1408" t="s">
        <v>2527</v>
      </c>
      <c r="B1408" t="s">
        <v>1</v>
      </c>
      <c r="C1408" t="s">
        <v>2</v>
      </c>
      <c r="D1408" t="s">
        <v>79</v>
      </c>
      <c r="E1408" t="s">
        <v>2221</v>
      </c>
      <c r="F1408" t="s">
        <v>316</v>
      </c>
      <c r="G1408" s="2"/>
      <c r="H1408" t="s">
        <v>2222</v>
      </c>
      <c r="I1408" s="2">
        <v>40883</v>
      </c>
      <c r="J1408" t="s">
        <v>2528</v>
      </c>
      <c r="K1408" s="3">
        <v>0</v>
      </c>
      <c r="L1408" s="3">
        <v>0</v>
      </c>
      <c r="M1408" s="3">
        <v>0</v>
      </c>
      <c r="N1408" s="3">
        <v>0</v>
      </c>
      <c r="O1408" s="3">
        <v>327000</v>
      </c>
      <c r="P1408" s="3">
        <v>-310650</v>
      </c>
      <c r="Q1408" s="3">
        <v>16350</v>
      </c>
      <c r="R1408" s="3">
        <v>0</v>
      </c>
      <c r="S1408" s="3">
        <v>-310650</v>
      </c>
      <c r="T1408" s="3">
        <v>16350</v>
      </c>
      <c r="U1408" s="3">
        <v>327000</v>
      </c>
    </row>
    <row r="1409" spans="1:21" hidden="1" x14ac:dyDescent="0.2">
      <c r="A1409" t="s">
        <v>2529</v>
      </c>
      <c r="B1409" t="s">
        <v>1</v>
      </c>
      <c r="C1409" t="s">
        <v>2</v>
      </c>
      <c r="D1409" t="s">
        <v>79</v>
      </c>
      <c r="E1409" t="s">
        <v>2221</v>
      </c>
      <c r="F1409" t="s">
        <v>316</v>
      </c>
      <c r="G1409" s="2"/>
      <c r="H1409" t="s">
        <v>2222</v>
      </c>
      <c r="I1409" s="2">
        <v>40909</v>
      </c>
      <c r="J1409" t="s">
        <v>2530</v>
      </c>
      <c r="K1409" s="3">
        <v>0</v>
      </c>
      <c r="L1409" s="3">
        <v>0</v>
      </c>
      <c r="M1409" s="3">
        <v>0</v>
      </c>
      <c r="N1409" s="3">
        <v>0</v>
      </c>
      <c r="O1409" s="3">
        <v>28000</v>
      </c>
      <c r="P1409" s="3">
        <v>-26600</v>
      </c>
      <c r="Q1409" s="3">
        <v>1400</v>
      </c>
      <c r="R1409" s="3">
        <v>0</v>
      </c>
      <c r="S1409" s="3">
        <v>-26600</v>
      </c>
      <c r="T1409" s="3">
        <v>1400</v>
      </c>
      <c r="U1409" s="3">
        <v>28000</v>
      </c>
    </row>
    <row r="1410" spans="1:21" hidden="1" x14ac:dyDescent="0.2">
      <c r="A1410" t="s">
        <v>2531</v>
      </c>
      <c r="B1410" t="s">
        <v>1</v>
      </c>
      <c r="C1410" t="s">
        <v>2</v>
      </c>
      <c r="D1410" t="s">
        <v>79</v>
      </c>
      <c r="E1410" t="s">
        <v>2221</v>
      </c>
      <c r="F1410" t="s">
        <v>316</v>
      </c>
      <c r="G1410" s="2"/>
      <c r="H1410" t="s">
        <v>2222</v>
      </c>
      <c r="I1410" s="2">
        <v>41067</v>
      </c>
      <c r="J1410" t="s">
        <v>2532</v>
      </c>
      <c r="K1410" s="3">
        <v>0</v>
      </c>
      <c r="L1410" s="3">
        <v>0</v>
      </c>
      <c r="M1410" s="3">
        <v>0</v>
      </c>
      <c r="N1410" s="3">
        <v>0</v>
      </c>
      <c r="O1410" s="3">
        <v>32240</v>
      </c>
      <c r="P1410" s="3">
        <v>-30628</v>
      </c>
      <c r="Q1410" s="3">
        <v>1612</v>
      </c>
      <c r="R1410" s="3">
        <v>0</v>
      </c>
      <c r="S1410" s="3">
        <v>-30628</v>
      </c>
      <c r="T1410" s="3">
        <v>1612</v>
      </c>
      <c r="U1410" s="3">
        <v>32240</v>
      </c>
    </row>
    <row r="1411" spans="1:21" hidden="1" x14ac:dyDescent="0.2">
      <c r="A1411" t="s">
        <v>2533</v>
      </c>
      <c r="B1411" t="s">
        <v>1</v>
      </c>
      <c r="C1411" t="s">
        <v>2</v>
      </c>
      <c r="D1411" t="s">
        <v>314</v>
      </c>
      <c r="E1411" t="s">
        <v>2221</v>
      </c>
      <c r="F1411" t="s">
        <v>316</v>
      </c>
      <c r="G1411" s="2"/>
      <c r="H1411" t="s">
        <v>2222</v>
      </c>
      <c r="I1411" s="2">
        <v>41088</v>
      </c>
      <c r="J1411" t="s">
        <v>2534</v>
      </c>
      <c r="K1411" s="3">
        <v>0</v>
      </c>
      <c r="L1411" s="3">
        <v>0</v>
      </c>
      <c r="M1411" s="3">
        <v>0</v>
      </c>
      <c r="N1411" s="3">
        <v>0</v>
      </c>
      <c r="O1411" s="3">
        <v>70000</v>
      </c>
      <c r="P1411" s="3">
        <v>-66500</v>
      </c>
      <c r="Q1411" s="3">
        <v>3500</v>
      </c>
      <c r="R1411" s="3">
        <v>0</v>
      </c>
      <c r="S1411" s="3">
        <v>-66500</v>
      </c>
      <c r="T1411" s="3">
        <v>3500</v>
      </c>
      <c r="U1411" s="3">
        <v>70000</v>
      </c>
    </row>
    <row r="1412" spans="1:21" hidden="1" x14ac:dyDescent="0.2">
      <c r="A1412" t="s">
        <v>2535</v>
      </c>
      <c r="B1412" t="s">
        <v>1</v>
      </c>
      <c r="C1412" t="s">
        <v>2</v>
      </c>
      <c r="D1412" t="s">
        <v>314</v>
      </c>
      <c r="E1412" t="s">
        <v>2221</v>
      </c>
      <c r="F1412" t="s">
        <v>316</v>
      </c>
      <c r="G1412" s="2"/>
      <c r="H1412" t="s">
        <v>2222</v>
      </c>
      <c r="I1412" s="2">
        <v>41088</v>
      </c>
      <c r="J1412" t="s">
        <v>2536</v>
      </c>
      <c r="K1412" s="3">
        <v>0</v>
      </c>
      <c r="L1412" s="3">
        <v>0</v>
      </c>
      <c r="M1412" s="3">
        <v>0</v>
      </c>
      <c r="N1412" s="3">
        <v>0</v>
      </c>
      <c r="O1412" s="3">
        <v>146000</v>
      </c>
      <c r="P1412" s="3">
        <v>-138700</v>
      </c>
      <c r="Q1412" s="3">
        <v>7300</v>
      </c>
      <c r="R1412" s="3">
        <v>0</v>
      </c>
      <c r="S1412" s="3">
        <v>-138700</v>
      </c>
      <c r="T1412" s="3">
        <v>7300</v>
      </c>
      <c r="U1412" s="3">
        <v>146000</v>
      </c>
    </row>
    <row r="1413" spans="1:21" hidden="1" x14ac:dyDescent="0.2">
      <c r="A1413" t="s">
        <v>2537</v>
      </c>
      <c r="B1413" t="s">
        <v>1</v>
      </c>
      <c r="C1413" t="s">
        <v>2</v>
      </c>
      <c r="D1413" t="s">
        <v>314</v>
      </c>
      <c r="E1413" t="s">
        <v>2221</v>
      </c>
      <c r="F1413" t="s">
        <v>316</v>
      </c>
      <c r="G1413" s="2"/>
      <c r="H1413" t="s">
        <v>2222</v>
      </c>
      <c r="I1413" s="2">
        <v>41088</v>
      </c>
      <c r="J1413" t="s">
        <v>2538</v>
      </c>
      <c r="K1413" s="3">
        <v>0</v>
      </c>
      <c r="L1413" s="3">
        <v>0</v>
      </c>
      <c r="M1413" s="3">
        <v>0</v>
      </c>
      <c r="N1413" s="3">
        <v>0</v>
      </c>
      <c r="O1413" s="3">
        <v>3400</v>
      </c>
      <c r="P1413" s="3">
        <v>-3230</v>
      </c>
      <c r="Q1413" s="3">
        <v>170</v>
      </c>
      <c r="R1413" s="3">
        <v>0</v>
      </c>
      <c r="S1413" s="3">
        <v>-3230</v>
      </c>
      <c r="T1413" s="3">
        <v>170</v>
      </c>
      <c r="U1413" s="3">
        <v>3400</v>
      </c>
    </row>
    <row r="1414" spans="1:21" hidden="1" x14ac:dyDescent="0.2">
      <c r="A1414" t="s">
        <v>2539</v>
      </c>
      <c r="B1414" t="s">
        <v>1</v>
      </c>
      <c r="C1414" t="s">
        <v>2</v>
      </c>
      <c r="D1414" t="s">
        <v>79</v>
      </c>
      <c r="E1414" t="s">
        <v>2221</v>
      </c>
      <c r="F1414" t="s">
        <v>316</v>
      </c>
      <c r="G1414" s="2"/>
      <c r="H1414" t="s">
        <v>2222</v>
      </c>
      <c r="I1414" s="2">
        <v>41153</v>
      </c>
      <c r="J1414" t="s">
        <v>1556</v>
      </c>
      <c r="K1414" s="3">
        <v>0</v>
      </c>
      <c r="L1414" s="3">
        <v>0</v>
      </c>
      <c r="M1414" s="3">
        <v>0</v>
      </c>
      <c r="N1414" s="3">
        <v>0</v>
      </c>
      <c r="O1414" s="3">
        <v>37100</v>
      </c>
      <c r="P1414" s="3">
        <v>-35245</v>
      </c>
      <c r="Q1414" s="3">
        <v>1855</v>
      </c>
      <c r="R1414" s="3">
        <v>0</v>
      </c>
      <c r="S1414" s="3">
        <v>-35245</v>
      </c>
      <c r="T1414" s="3">
        <v>1855</v>
      </c>
      <c r="U1414" s="3">
        <v>37100</v>
      </c>
    </row>
    <row r="1415" spans="1:21" hidden="1" x14ac:dyDescent="0.2">
      <c r="A1415" t="s">
        <v>2540</v>
      </c>
      <c r="B1415" t="s">
        <v>1</v>
      </c>
      <c r="C1415" t="s">
        <v>2</v>
      </c>
      <c r="D1415" t="s">
        <v>79</v>
      </c>
      <c r="E1415" t="s">
        <v>2221</v>
      </c>
      <c r="F1415" t="s">
        <v>316</v>
      </c>
      <c r="G1415" s="2"/>
      <c r="H1415" t="s">
        <v>2222</v>
      </c>
      <c r="I1415" s="2">
        <v>41153</v>
      </c>
      <c r="J1415" t="s">
        <v>2541</v>
      </c>
      <c r="K1415" s="3">
        <v>0</v>
      </c>
      <c r="L1415" s="3">
        <v>0</v>
      </c>
      <c r="M1415" s="3">
        <v>0</v>
      </c>
      <c r="N1415" s="3">
        <v>0</v>
      </c>
      <c r="O1415" s="3">
        <v>60100</v>
      </c>
      <c r="P1415" s="3">
        <v>-57095</v>
      </c>
      <c r="Q1415" s="3">
        <v>3005</v>
      </c>
      <c r="R1415" s="3">
        <v>0</v>
      </c>
      <c r="S1415" s="3">
        <v>-57095</v>
      </c>
      <c r="T1415" s="3">
        <v>3005</v>
      </c>
      <c r="U1415" s="3">
        <v>60100</v>
      </c>
    </row>
    <row r="1416" spans="1:21" hidden="1" x14ac:dyDescent="0.2">
      <c r="A1416" t="s">
        <v>2542</v>
      </c>
      <c r="B1416" t="s">
        <v>1</v>
      </c>
      <c r="C1416" t="s">
        <v>2</v>
      </c>
      <c r="D1416" t="s">
        <v>79</v>
      </c>
      <c r="E1416" t="s">
        <v>2221</v>
      </c>
      <c r="F1416" t="s">
        <v>316</v>
      </c>
      <c r="G1416" s="2"/>
      <c r="H1416" t="s">
        <v>2222</v>
      </c>
      <c r="I1416" s="2">
        <v>41153</v>
      </c>
      <c r="J1416" t="s">
        <v>1556</v>
      </c>
      <c r="K1416" s="3">
        <v>0</v>
      </c>
      <c r="L1416" s="3">
        <v>0</v>
      </c>
      <c r="M1416" s="3">
        <v>0</v>
      </c>
      <c r="N1416" s="3">
        <v>0</v>
      </c>
      <c r="O1416" s="3">
        <v>37100</v>
      </c>
      <c r="P1416" s="3">
        <v>-35245</v>
      </c>
      <c r="Q1416" s="3">
        <v>1855</v>
      </c>
      <c r="R1416" s="3">
        <v>0</v>
      </c>
      <c r="S1416" s="3">
        <v>-35245</v>
      </c>
      <c r="T1416" s="3">
        <v>1855</v>
      </c>
      <c r="U1416" s="3">
        <v>37100</v>
      </c>
    </row>
    <row r="1417" spans="1:21" hidden="1" x14ac:dyDescent="0.2">
      <c r="A1417" t="s">
        <v>2543</v>
      </c>
      <c r="B1417" t="s">
        <v>1</v>
      </c>
      <c r="C1417" t="s">
        <v>2</v>
      </c>
      <c r="D1417" t="s">
        <v>79</v>
      </c>
      <c r="E1417" t="s">
        <v>2221</v>
      </c>
      <c r="F1417" t="s">
        <v>316</v>
      </c>
      <c r="G1417" s="2"/>
      <c r="H1417" t="s">
        <v>2222</v>
      </c>
      <c r="I1417" s="2">
        <v>41214</v>
      </c>
      <c r="J1417" t="s">
        <v>2544</v>
      </c>
      <c r="K1417" s="3">
        <v>0</v>
      </c>
      <c r="L1417" s="3">
        <v>0</v>
      </c>
      <c r="M1417" s="3">
        <v>0</v>
      </c>
      <c r="N1417" s="3">
        <v>0</v>
      </c>
      <c r="O1417" s="3">
        <v>632268</v>
      </c>
      <c r="P1417" s="3">
        <v>-600654.6</v>
      </c>
      <c r="Q1417" s="3">
        <v>31613.4</v>
      </c>
      <c r="R1417" s="3">
        <v>0</v>
      </c>
      <c r="S1417" s="3">
        <v>-600654.6</v>
      </c>
      <c r="T1417" s="3">
        <v>31613.4</v>
      </c>
      <c r="U1417" s="3">
        <v>632268</v>
      </c>
    </row>
    <row r="1418" spans="1:21" hidden="1" x14ac:dyDescent="0.2">
      <c r="A1418" t="s">
        <v>2545</v>
      </c>
      <c r="B1418" t="s">
        <v>1</v>
      </c>
      <c r="C1418" t="s">
        <v>2</v>
      </c>
      <c r="D1418" t="s">
        <v>79</v>
      </c>
      <c r="E1418" t="s">
        <v>2221</v>
      </c>
      <c r="F1418" t="s">
        <v>316</v>
      </c>
      <c r="G1418" s="2"/>
      <c r="H1418" t="s">
        <v>2222</v>
      </c>
      <c r="I1418" s="2">
        <v>41609</v>
      </c>
      <c r="J1418" t="s">
        <v>1623</v>
      </c>
      <c r="K1418" s="3">
        <v>0</v>
      </c>
      <c r="L1418" s="3">
        <v>0</v>
      </c>
      <c r="M1418" s="3">
        <v>0</v>
      </c>
      <c r="N1418" s="3">
        <v>0</v>
      </c>
      <c r="O1418" s="3">
        <v>24961</v>
      </c>
      <c r="P1418" s="3">
        <v>-19268.75</v>
      </c>
      <c r="Q1418" s="3">
        <v>5692.25</v>
      </c>
      <c r="R1418" s="3">
        <v>0</v>
      </c>
      <c r="S1418" s="3">
        <v>-19268.75</v>
      </c>
      <c r="T1418" s="3">
        <v>5692.25</v>
      </c>
      <c r="U1418" s="3">
        <v>24961</v>
      </c>
    </row>
    <row r="1419" spans="1:21" hidden="1" x14ac:dyDescent="0.2">
      <c r="A1419" t="s">
        <v>2546</v>
      </c>
      <c r="B1419" t="s">
        <v>1</v>
      </c>
      <c r="C1419" t="s">
        <v>2</v>
      </c>
      <c r="D1419" t="s">
        <v>79</v>
      </c>
      <c r="E1419" t="s">
        <v>2221</v>
      </c>
      <c r="F1419" t="s">
        <v>316</v>
      </c>
      <c r="G1419" s="2"/>
      <c r="H1419" t="s">
        <v>2222</v>
      </c>
      <c r="I1419" s="2">
        <v>41821</v>
      </c>
      <c r="J1419" t="s">
        <v>2547</v>
      </c>
      <c r="K1419" s="3">
        <v>0</v>
      </c>
      <c r="L1419" s="3">
        <v>0</v>
      </c>
      <c r="M1419" s="3">
        <v>0</v>
      </c>
      <c r="N1419" s="3">
        <v>0</v>
      </c>
      <c r="O1419" s="3">
        <v>56906</v>
      </c>
      <c r="P1419" s="3">
        <v>-35161.67</v>
      </c>
      <c r="Q1419" s="3">
        <v>21744.33</v>
      </c>
      <c r="R1419" s="3">
        <v>0</v>
      </c>
      <c r="S1419" s="3">
        <v>-35161.67</v>
      </c>
      <c r="T1419" s="3">
        <v>21744.33</v>
      </c>
      <c r="U1419" s="3">
        <v>56906</v>
      </c>
    </row>
    <row r="1420" spans="1:21" hidden="1" x14ac:dyDescent="0.2">
      <c r="A1420" t="s">
        <v>2548</v>
      </c>
      <c r="B1420" t="s">
        <v>1</v>
      </c>
      <c r="C1420" t="s">
        <v>2</v>
      </c>
      <c r="D1420" t="s">
        <v>79</v>
      </c>
      <c r="E1420" t="s">
        <v>2221</v>
      </c>
      <c r="F1420" t="s">
        <v>316</v>
      </c>
      <c r="G1420" s="2"/>
      <c r="H1420" t="s">
        <v>2222</v>
      </c>
      <c r="I1420" s="2">
        <v>42036</v>
      </c>
      <c r="J1420" t="s">
        <v>1693</v>
      </c>
      <c r="K1420" s="3">
        <v>0</v>
      </c>
      <c r="L1420" s="3">
        <v>0</v>
      </c>
      <c r="M1420" s="3">
        <v>0</v>
      </c>
      <c r="N1420" s="3">
        <v>0</v>
      </c>
      <c r="O1420" s="3">
        <v>9990</v>
      </c>
      <c r="P1420" s="3">
        <v>-4611.8500000000004</v>
      </c>
      <c r="Q1420" s="3">
        <v>5378.15</v>
      </c>
      <c r="R1420" s="3">
        <v>0</v>
      </c>
      <c r="S1420" s="3">
        <v>-4611.8500000000004</v>
      </c>
      <c r="T1420" s="3">
        <v>5378.15</v>
      </c>
      <c r="U1420" s="3">
        <v>9990</v>
      </c>
    </row>
    <row r="1421" spans="1:21" hidden="1" x14ac:dyDescent="0.2">
      <c r="A1421" t="s">
        <v>2549</v>
      </c>
      <c r="B1421" t="s">
        <v>1</v>
      </c>
      <c r="C1421" t="s">
        <v>2</v>
      </c>
      <c r="D1421" t="s">
        <v>3</v>
      </c>
      <c r="E1421" t="s">
        <v>2221</v>
      </c>
      <c r="F1421" t="s">
        <v>316</v>
      </c>
      <c r="G1421" s="2"/>
      <c r="H1421" t="s">
        <v>2222</v>
      </c>
      <c r="I1421" s="2">
        <v>37012</v>
      </c>
      <c r="J1421" t="s">
        <v>2550</v>
      </c>
      <c r="K1421" s="3">
        <v>0</v>
      </c>
      <c r="L1421" s="3">
        <v>0</v>
      </c>
      <c r="M1421" s="3">
        <v>0</v>
      </c>
      <c r="N1421" s="3">
        <v>0</v>
      </c>
      <c r="O1421" s="3">
        <v>4094</v>
      </c>
      <c r="P1421" s="3">
        <v>-3889.3</v>
      </c>
      <c r="Q1421" s="3">
        <v>204.7</v>
      </c>
      <c r="R1421" s="3">
        <v>0</v>
      </c>
      <c r="S1421" s="3">
        <v>-3889.3</v>
      </c>
      <c r="T1421" s="3">
        <v>204.7</v>
      </c>
      <c r="U1421" s="3">
        <v>4094</v>
      </c>
    </row>
    <row r="1422" spans="1:21" hidden="1" x14ac:dyDescent="0.2">
      <c r="A1422" t="s">
        <v>2551</v>
      </c>
      <c r="B1422" t="s">
        <v>1</v>
      </c>
      <c r="C1422" t="s">
        <v>2</v>
      </c>
      <c r="D1422" t="s">
        <v>79</v>
      </c>
      <c r="E1422" t="s">
        <v>2221</v>
      </c>
      <c r="F1422" t="s">
        <v>316</v>
      </c>
      <c r="G1422" s="2"/>
      <c r="H1422" t="s">
        <v>2222</v>
      </c>
      <c r="I1422" s="2">
        <v>41214</v>
      </c>
      <c r="J1422" t="s">
        <v>2552</v>
      </c>
      <c r="K1422" s="3">
        <v>0</v>
      </c>
      <c r="L1422" s="3">
        <v>0</v>
      </c>
      <c r="M1422" s="3">
        <v>0</v>
      </c>
      <c r="N1422" s="3">
        <v>0</v>
      </c>
      <c r="O1422" s="3">
        <v>58500</v>
      </c>
      <c r="P1422" s="3">
        <v>-55575</v>
      </c>
      <c r="Q1422" s="3">
        <v>2925</v>
      </c>
      <c r="R1422" s="3">
        <v>0</v>
      </c>
      <c r="S1422" s="3">
        <v>-55575</v>
      </c>
      <c r="T1422" s="3">
        <v>2925</v>
      </c>
      <c r="U1422" s="3">
        <v>58500</v>
      </c>
    </row>
    <row r="1423" spans="1:21" hidden="1" x14ac:dyDescent="0.2">
      <c r="A1423" t="s">
        <v>2553</v>
      </c>
      <c r="B1423" t="s">
        <v>1</v>
      </c>
      <c r="C1423" t="s">
        <v>2</v>
      </c>
      <c r="D1423" t="s">
        <v>79</v>
      </c>
      <c r="E1423" t="s">
        <v>2221</v>
      </c>
      <c r="F1423" t="s">
        <v>316</v>
      </c>
      <c r="G1423" s="2"/>
      <c r="H1423" t="s">
        <v>2222</v>
      </c>
      <c r="I1423" s="2">
        <v>41214</v>
      </c>
      <c r="J1423" t="s">
        <v>2554</v>
      </c>
      <c r="K1423" s="3">
        <v>0</v>
      </c>
      <c r="L1423" s="3">
        <v>0</v>
      </c>
      <c r="M1423" s="3">
        <v>0</v>
      </c>
      <c r="N1423" s="3">
        <v>0</v>
      </c>
      <c r="O1423" s="3">
        <v>58500</v>
      </c>
      <c r="P1423" s="3">
        <v>-55575</v>
      </c>
      <c r="Q1423" s="3">
        <v>2925</v>
      </c>
      <c r="R1423" s="3">
        <v>0</v>
      </c>
      <c r="S1423" s="3">
        <v>-55575</v>
      </c>
      <c r="T1423" s="3">
        <v>2925</v>
      </c>
      <c r="U1423" s="3">
        <v>58500</v>
      </c>
    </row>
    <row r="1424" spans="1:21" hidden="1" x14ac:dyDescent="0.2">
      <c r="A1424" t="s">
        <v>2555</v>
      </c>
      <c r="B1424" t="s">
        <v>1</v>
      </c>
      <c r="C1424" t="s">
        <v>2</v>
      </c>
      <c r="D1424" t="s">
        <v>79</v>
      </c>
      <c r="E1424" t="s">
        <v>2221</v>
      </c>
      <c r="F1424" t="s">
        <v>316</v>
      </c>
      <c r="G1424" s="2"/>
      <c r="H1424" t="s">
        <v>2222</v>
      </c>
      <c r="I1424" s="2">
        <v>41214</v>
      </c>
      <c r="J1424" t="s">
        <v>2556</v>
      </c>
      <c r="K1424" s="3">
        <v>0</v>
      </c>
      <c r="L1424" s="3">
        <v>0</v>
      </c>
      <c r="M1424" s="3">
        <v>0</v>
      </c>
      <c r="N1424" s="3">
        <v>0</v>
      </c>
      <c r="O1424" s="3">
        <v>27651</v>
      </c>
      <c r="P1424" s="3">
        <v>-26268.45</v>
      </c>
      <c r="Q1424" s="3">
        <v>1382.55</v>
      </c>
      <c r="R1424" s="3">
        <v>0</v>
      </c>
      <c r="S1424" s="3">
        <v>-26268.45</v>
      </c>
      <c r="T1424" s="3">
        <v>1382.55</v>
      </c>
      <c r="U1424" s="3">
        <v>27651</v>
      </c>
    </row>
    <row r="1425" spans="1:21" hidden="1" x14ac:dyDescent="0.2">
      <c r="A1425" t="s">
        <v>2557</v>
      </c>
      <c r="B1425" t="s">
        <v>1</v>
      </c>
      <c r="C1425" t="s">
        <v>2</v>
      </c>
      <c r="D1425" t="s">
        <v>79</v>
      </c>
      <c r="E1425" t="s">
        <v>2221</v>
      </c>
      <c r="F1425" t="s">
        <v>316</v>
      </c>
      <c r="G1425" s="2"/>
      <c r="H1425" t="s">
        <v>2222</v>
      </c>
      <c r="I1425" s="2">
        <v>41214</v>
      </c>
      <c r="J1425" t="s">
        <v>2558</v>
      </c>
      <c r="K1425" s="3">
        <v>0</v>
      </c>
      <c r="L1425" s="3">
        <v>0</v>
      </c>
      <c r="M1425" s="3">
        <v>0</v>
      </c>
      <c r="N1425" s="3">
        <v>0</v>
      </c>
      <c r="O1425" s="3">
        <v>19500</v>
      </c>
      <c r="P1425" s="3">
        <v>-18525</v>
      </c>
      <c r="Q1425" s="3">
        <v>975</v>
      </c>
      <c r="R1425" s="3">
        <v>0</v>
      </c>
      <c r="S1425" s="3">
        <v>-18525</v>
      </c>
      <c r="T1425" s="3">
        <v>975</v>
      </c>
      <c r="U1425" s="3">
        <v>19500</v>
      </c>
    </row>
    <row r="1426" spans="1:21" hidden="1" x14ac:dyDescent="0.2">
      <c r="A1426" t="s">
        <v>2559</v>
      </c>
      <c r="B1426" t="s">
        <v>1</v>
      </c>
      <c r="C1426" t="s">
        <v>2</v>
      </c>
      <c r="D1426" t="s">
        <v>3</v>
      </c>
      <c r="E1426" t="s">
        <v>2221</v>
      </c>
      <c r="F1426" t="s">
        <v>316</v>
      </c>
      <c r="G1426" s="2"/>
      <c r="H1426" t="s">
        <v>2222</v>
      </c>
      <c r="I1426" s="2">
        <v>36391</v>
      </c>
      <c r="J1426" t="s">
        <v>2560</v>
      </c>
      <c r="K1426" s="3">
        <v>0</v>
      </c>
      <c r="L1426" s="3">
        <v>0</v>
      </c>
      <c r="M1426" s="3">
        <v>0</v>
      </c>
      <c r="N1426" s="3">
        <v>0</v>
      </c>
      <c r="O1426" s="3">
        <v>68000</v>
      </c>
      <c r="P1426" s="3">
        <v>-64600</v>
      </c>
      <c r="Q1426" s="3">
        <v>3400</v>
      </c>
      <c r="R1426" s="3">
        <v>0</v>
      </c>
      <c r="S1426" s="3">
        <v>-64600</v>
      </c>
      <c r="T1426" s="3">
        <v>3400</v>
      </c>
      <c r="U1426" s="3">
        <v>68000</v>
      </c>
    </row>
    <row r="1427" spans="1:21" hidden="1" x14ac:dyDescent="0.2">
      <c r="A1427" t="s">
        <v>2561</v>
      </c>
      <c r="B1427" t="s">
        <v>1</v>
      </c>
      <c r="C1427" t="s">
        <v>2</v>
      </c>
      <c r="D1427" t="s">
        <v>3</v>
      </c>
      <c r="E1427" t="s">
        <v>2221</v>
      </c>
      <c r="F1427" t="s">
        <v>316</v>
      </c>
      <c r="G1427" s="2"/>
      <c r="H1427" t="s">
        <v>2222</v>
      </c>
      <c r="I1427" s="2">
        <v>38307</v>
      </c>
      <c r="J1427" t="s">
        <v>2562</v>
      </c>
      <c r="K1427" s="3">
        <v>0</v>
      </c>
      <c r="L1427" s="3">
        <v>0</v>
      </c>
      <c r="M1427" s="3">
        <v>0</v>
      </c>
      <c r="N1427" s="3">
        <v>0</v>
      </c>
      <c r="O1427" s="3">
        <v>185062</v>
      </c>
      <c r="P1427" s="3">
        <v>-175808.9</v>
      </c>
      <c r="Q1427" s="3">
        <v>9253.1</v>
      </c>
      <c r="R1427" s="3">
        <v>0</v>
      </c>
      <c r="S1427" s="3">
        <v>-175808.9</v>
      </c>
      <c r="T1427" s="3">
        <v>9253.1</v>
      </c>
      <c r="U1427" s="3">
        <v>185062</v>
      </c>
    </row>
    <row r="1428" spans="1:21" hidden="1" x14ac:dyDescent="0.2">
      <c r="A1428" t="s">
        <v>2563</v>
      </c>
      <c r="B1428" t="s">
        <v>1</v>
      </c>
      <c r="C1428" t="s">
        <v>2</v>
      </c>
      <c r="D1428" t="s">
        <v>79</v>
      </c>
      <c r="E1428" t="s">
        <v>2221</v>
      </c>
      <c r="F1428" t="s">
        <v>316</v>
      </c>
      <c r="G1428" s="2"/>
      <c r="H1428" t="s">
        <v>2222</v>
      </c>
      <c r="I1428" s="2">
        <v>42064</v>
      </c>
      <c r="J1428" t="s">
        <v>2564</v>
      </c>
      <c r="K1428" s="3">
        <v>0</v>
      </c>
      <c r="L1428" s="3">
        <v>0</v>
      </c>
      <c r="M1428" s="3">
        <v>0</v>
      </c>
      <c r="N1428" s="3">
        <v>0</v>
      </c>
      <c r="O1428" s="3">
        <v>85000</v>
      </c>
      <c r="P1428" s="3">
        <v>-37510.339999999997</v>
      </c>
      <c r="Q1428" s="3">
        <v>47489.66</v>
      </c>
      <c r="R1428" s="3">
        <v>0</v>
      </c>
      <c r="S1428" s="3">
        <v>-37510.339999999997</v>
      </c>
      <c r="T1428" s="3">
        <v>47489.66</v>
      </c>
      <c r="U1428" s="3">
        <v>85000</v>
      </c>
    </row>
    <row r="1429" spans="1:21" hidden="1" x14ac:dyDescent="0.2">
      <c r="A1429" t="s">
        <v>2565</v>
      </c>
      <c r="B1429" t="s">
        <v>1</v>
      </c>
      <c r="C1429" t="s">
        <v>2</v>
      </c>
      <c r="D1429" t="s">
        <v>79</v>
      </c>
      <c r="E1429" t="s">
        <v>2221</v>
      </c>
      <c r="F1429" t="s">
        <v>316</v>
      </c>
      <c r="G1429" s="2"/>
      <c r="H1429" t="s">
        <v>2222</v>
      </c>
      <c r="I1429" s="2">
        <v>42248</v>
      </c>
      <c r="J1429" t="s">
        <v>2566</v>
      </c>
      <c r="K1429" s="3">
        <v>0</v>
      </c>
      <c r="L1429" s="3">
        <v>0</v>
      </c>
      <c r="M1429" s="3">
        <v>0</v>
      </c>
      <c r="N1429" s="3">
        <v>0</v>
      </c>
      <c r="O1429" s="3">
        <v>335800</v>
      </c>
      <c r="P1429" s="3">
        <v>-150326.03</v>
      </c>
      <c r="Q1429" s="3">
        <v>185473.97</v>
      </c>
      <c r="R1429" s="3">
        <v>0</v>
      </c>
      <c r="S1429" s="3">
        <v>-150326.03</v>
      </c>
      <c r="T1429" s="3">
        <v>185473.97</v>
      </c>
      <c r="U1429" s="3">
        <v>335800</v>
      </c>
    </row>
    <row r="1430" spans="1:21" hidden="1" x14ac:dyDescent="0.2">
      <c r="A1430" t="s">
        <v>2567</v>
      </c>
      <c r="B1430" t="s">
        <v>1</v>
      </c>
      <c r="C1430" t="s">
        <v>2</v>
      </c>
      <c r="D1430" t="s">
        <v>79</v>
      </c>
      <c r="E1430" t="s">
        <v>2221</v>
      </c>
      <c r="F1430" t="s">
        <v>316</v>
      </c>
      <c r="G1430" s="2"/>
      <c r="H1430" t="s">
        <v>2222</v>
      </c>
      <c r="I1430" s="2">
        <v>42248</v>
      </c>
      <c r="J1430" t="s">
        <v>2568</v>
      </c>
      <c r="K1430" s="3">
        <v>0</v>
      </c>
      <c r="L1430" s="3">
        <v>0</v>
      </c>
      <c r="M1430" s="3">
        <v>0</v>
      </c>
      <c r="N1430" s="3">
        <v>0</v>
      </c>
      <c r="O1430" s="3">
        <v>63000</v>
      </c>
      <c r="P1430" s="3">
        <v>-28202.92</v>
      </c>
      <c r="Q1430" s="3">
        <v>34797.08</v>
      </c>
      <c r="R1430" s="3">
        <v>0</v>
      </c>
      <c r="S1430" s="3">
        <v>-28202.92</v>
      </c>
      <c r="T1430" s="3">
        <v>34797.08</v>
      </c>
      <c r="U1430" s="3">
        <v>63000</v>
      </c>
    </row>
    <row r="1431" spans="1:21" hidden="1" x14ac:dyDescent="0.2">
      <c r="A1431" t="s">
        <v>2569</v>
      </c>
      <c r="B1431" t="s">
        <v>1</v>
      </c>
      <c r="C1431" t="s">
        <v>2</v>
      </c>
      <c r="D1431" t="s">
        <v>79</v>
      </c>
      <c r="E1431" t="s">
        <v>2221</v>
      </c>
      <c r="F1431" t="s">
        <v>316</v>
      </c>
      <c r="G1431" s="2"/>
      <c r="H1431" t="s">
        <v>2222</v>
      </c>
      <c r="I1431" s="2">
        <v>42248</v>
      </c>
      <c r="J1431" t="s">
        <v>2570</v>
      </c>
      <c r="K1431" s="3">
        <v>0</v>
      </c>
      <c r="L1431" s="3">
        <v>0</v>
      </c>
      <c r="M1431" s="3">
        <v>0</v>
      </c>
      <c r="N1431" s="3">
        <v>0</v>
      </c>
      <c r="O1431" s="3">
        <v>32550</v>
      </c>
      <c r="P1431" s="3">
        <v>-14571.51</v>
      </c>
      <c r="Q1431" s="3">
        <v>17978.490000000002</v>
      </c>
      <c r="R1431" s="3">
        <v>0</v>
      </c>
      <c r="S1431" s="3">
        <v>-14571.51</v>
      </c>
      <c r="T1431" s="3">
        <v>17978.490000000002</v>
      </c>
      <c r="U1431" s="3">
        <v>32550</v>
      </c>
    </row>
    <row r="1432" spans="1:21" hidden="1" x14ac:dyDescent="0.2">
      <c r="A1432" t="s">
        <v>2571</v>
      </c>
      <c r="B1432" t="s">
        <v>1</v>
      </c>
      <c r="C1432" t="s">
        <v>2</v>
      </c>
      <c r="D1432" t="s">
        <v>79</v>
      </c>
      <c r="E1432" t="s">
        <v>2221</v>
      </c>
      <c r="F1432" t="s">
        <v>316</v>
      </c>
      <c r="G1432" s="2"/>
      <c r="H1432" t="s">
        <v>2222</v>
      </c>
      <c r="I1432" s="2">
        <v>42309</v>
      </c>
      <c r="J1432" t="s">
        <v>2572</v>
      </c>
      <c r="K1432" s="3">
        <v>0</v>
      </c>
      <c r="L1432" s="3">
        <v>0</v>
      </c>
      <c r="M1432" s="3">
        <v>0</v>
      </c>
      <c r="N1432" s="3">
        <v>0</v>
      </c>
      <c r="O1432" s="3">
        <v>337000</v>
      </c>
      <c r="P1432" s="3">
        <v>-161825.54</v>
      </c>
      <c r="Q1432" s="3">
        <v>175174.46</v>
      </c>
      <c r="R1432" s="3">
        <v>0</v>
      </c>
      <c r="S1432" s="3">
        <v>-161825.54</v>
      </c>
      <c r="T1432" s="3">
        <v>175174.46</v>
      </c>
      <c r="U1432" s="3">
        <v>337000</v>
      </c>
    </row>
    <row r="1433" spans="1:21" hidden="1" x14ac:dyDescent="0.2">
      <c r="A1433" t="s">
        <v>2573</v>
      </c>
      <c r="B1433" t="s">
        <v>1</v>
      </c>
      <c r="C1433" t="s">
        <v>2</v>
      </c>
      <c r="D1433" t="s">
        <v>79</v>
      </c>
      <c r="E1433" t="s">
        <v>2221</v>
      </c>
      <c r="F1433" t="s">
        <v>316</v>
      </c>
      <c r="G1433" s="2"/>
      <c r="H1433" t="s">
        <v>2222</v>
      </c>
      <c r="I1433" s="2">
        <v>42309</v>
      </c>
      <c r="J1433" t="s">
        <v>2574</v>
      </c>
      <c r="K1433" s="3">
        <v>0</v>
      </c>
      <c r="L1433" s="3">
        <v>0</v>
      </c>
      <c r="M1433" s="3">
        <v>0</v>
      </c>
      <c r="N1433" s="3">
        <v>0</v>
      </c>
      <c r="O1433" s="3">
        <v>203237</v>
      </c>
      <c r="P1433" s="3">
        <v>-97593.279999999999</v>
      </c>
      <c r="Q1433" s="3">
        <v>105643.72</v>
      </c>
      <c r="R1433" s="3">
        <v>0</v>
      </c>
      <c r="S1433" s="3">
        <v>-97593.279999999999</v>
      </c>
      <c r="T1433" s="3">
        <v>105643.72</v>
      </c>
      <c r="U1433" s="3">
        <v>203237</v>
      </c>
    </row>
    <row r="1434" spans="1:21" hidden="1" x14ac:dyDescent="0.2">
      <c r="A1434" t="s">
        <v>2575</v>
      </c>
      <c r="B1434" t="s">
        <v>1</v>
      </c>
      <c r="C1434" t="s">
        <v>2</v>
      </c>
      <c r="D1434" t="s">
        <v>79</v>
      </c>
      <c r="E1434" t="s">
        <v>2221</v>
      </c>
      <c r="F1434" t="s">
        <v>316</v>
      </c>
      <c r="G1434" s="2"/>
      <c r="H1434" t="s">
        <v>2222</v>
      </c>
      <c r="I1434" s="2">
        <v>42309</v>
      </c>
      <c r="J1434" t="s">
        <v>2576</v>
      </c>
      <c r="K1434" s="3">
        <v>0</v>
      </c>
      <c r="L1434" s="3">
        <v>0</v>
      </c>
      <c r="M1434" s="3">
        <v>0</v>
      </c>
      <c r="N1434" s="3">
        <v>0</v>
      </c>
      <c r="O1434" s="3">
        <v>24163</v>
      </c>
      <c r="P1434" s="3">
        <v>-11602.94</v>
      </c>
      <c r="Q1434" s="3">
        <v>12560.06</v>
      </c>
      <c r="R1434" s="3">
        <v>0</v>
      </c>
      <c r="S1434" s="3">
        <v>-11602.94</v>
      </c>
      <c r="T1434" s="3">
        <v>12560.06</v>
      </c>
      <c r="U1434" s="3">
        <v>24163</v>
      </c>
    </row>
    <row r="1435" spans="1:21" hidden="1" x14ac:dyDescent="0.2">
      <c r="A1435" t="s">
        <v>2577</v>
      </c>
      <c r="B1435" t="s">
        <v>1</v>
      </c>
      <c r="C1435" t="s">
        <v>2</v>
      </c>
      <c r="D1435" t="s">
        <v>3</v>
      </c>
      <c r="E1435" t="s">
        <v>2221</v>
      </c>
      <c r="F1435" t="s">
        <v>316</v>
      </c>
      <c r="G1435" s="2"/>
      <c r="H1435" t="s">
        <v>2222</v>
      </c>
      <c r="I1435" s="2">
        <v>36617</v>
      </c>
      <c r="J1435" t="s">
        <v>2578</v>
      </c>
      <c r="K1435" s="3">
        <v>0</v>
      </c>
      <c r="L1435" s="3">
        <v>0</v>
      </c>
      <c r="M1435" s="3">
        <v>0</v>
      </c>
      <c r="N1435" s="3">
        <v>0</v>
      </c>
      <c r="O1435" s="3">
        <v>521667</v>
      </c>
      <c r="P1435" s="3">
        <v>-495583.65</v>
      </c>
      <c r="Q1435" s="3">
        <v>26083.35</v>
      </c>
      <c r="R1435" s="3">
        <v>0</v>
      </c>
      <c r="S1435" s="3">
        <v>-495583.65</v>
      </c>
      <c r="T1435" s="3">
        <v>26083.35</v>
      </c>
      <c r="U1435" s="3">
        <v>521667</v>
      </c>
    </row>
    <row r="1436" spans="1:21" hidden="1" x14ac:dyDescent="0.2">
      <c r="A1436" t="s">
        <v>2579</v>
      </c>
      <c r="B1436" t="s">
        <v>1</v>
      </c>
      <c r="C1436" t="s">
        <v>2</v>
      </c>
      <c r="D1436" t="s">
        <v>3</v>
      </c>
      <c r="E1436" t="s">
        <v>2221</v>
      </c>
      <c r="F1436" t="s">
        <v>316</v>
      </c>
      <c r="G1436" s="2"/>
      <c r="H1436" t="s">
        <v>2222</v>
      </c>
      <c r="I1436" s="2">
        <v>36617</v>
      </c>
      <c r="J1436" t="s">
        <v>2580</v>
      </c>
      <c r="K1436" s="3">
        <v>0</v>
      </c>
      <c r="L1436" s="3">
        <v>0</v>
      </c>
      <c r="M1436" s="3">
        <v>0</v>
      </c>
      <c r="N1436" s="3">
        <v>0</v>
      </c>
      <c r="O1436" s="3">
        <v>4543292</v>
      </c>
      <c r="P1436" s="3">
        <v>-4316127.4000000004</v>
      </c>
      <c r="Q1436" s="3">
        <v>227164.6</v>
      </c>
      <c r="R1436" s="3">
        <v>0</v>
      </c>
      <c r="S1436" s="3">
        <v>-4316127.4000000004</v>
      </c>
      <c r="T1436" s="3">
        <v>227164.6</v>
      </c>
      <c r="U1436" s="3">
        <v>4543292</v>
      </c>
    </row>
    <row r="1437" spans="1:21" hidden="1" x14ac:dyDescent="0.2">
      <c r="A1437" t="s">
        <v>2581</v>
      </c>
      <c r="B1437" t="s">
        <v>1</v>
      </c>
      <c r="C1437" t="s">
        <v>2</v>
      </c>
      <c r="D1437" t="s">
        <v>3</v>
      </c>
      <c r="E1437" t="s">
        <v>2221</v>
      </c>
      <c r="F1437" t="s">
        <v>316</v>
      </c>
      <c r="G1437" s="2"/>
      <c r="H1437" t="s">
        <v>2222</v>
      </c>
      <c r="I1437" s="2">
        <v>36617</v>
      </c>
      <c r="J1437" t="s">
        <v>2582</v>
      </c>
      <c r="K1437" s="3">
        <v>0</v>
      </c>
      <c r="L1437" s="3">
        <v>0</v>
      </c>
      <c r="M1437" s="3">
        <v>0</v>
      </c>
      <c r="N1437" s="3">
        <v>0</v>
      </c>
      <c r="O1437" s="3">
        <v>4543292</v>
      </c>
      <c r="P1437" s="3">
        <v>-4316127.4000000004</v>
      </c>
      <c r="Q1437" s="3">
        <v>227164.6</v>
      </c>
      <c r="R1437" s="3">
        <v>0</v>
      </c>
      <c r="S1437" s="3">
        <v>-4316127.4000000004</v>
      </c>
      <c r="T1437" s="3">
        <v>227164.6</v>
      </c>
      <c r="U1437" s="3">
        <v>4543292</v>
      </c>
    </row>
    <row r="1438" spans="1:21" hidden="1" x14ac:dyDescent="0.2">
      <c r="A1438" t="s">
        <v>2583</v>
      </c>
      <c r="B1438" t="s">
        <v>1</v>
      </c>
      <c r="C1438" t="s">
        <v>2</v>
      </c>
      <c r="D1438" t="s">
        <v>3</v>
      </c>
      <c r="E1438" t="s">
        <v>2221</v>
      </c>
      <c r="F1438" t="s">
        <v>316</v>
      </c>
      <c r="G1438" s="2"/>
      <c r="H1438" t="s">
        <v>2222</v>
      </c>
      <c r="I1438" s="2">
        <v>44057</v>
      </c>
      <c r="J1438" t="s">
        <v>2584</v>
      </c>
      <c r="K1438" s="3">
        <v>0</v>
      </c>
      <c r="L1438" s="3">
        <v>0</v>
      </c>
      <c r="M1438" s="3">
        <v>0</v>
      </c>
      <c r="N1438" s="3">
        <v>0</v>
      </c>
      <c r="O1438" s="3">
        <v>1534000</v>
      </c>
      <c r="P1438" s="3">
        <v>-237559.86</v>
      </c>
      <c r="Q1438" s="3">
        <v>1296440.1399999999</v>
      </c>
      <c r="R1438" s="3">
        <v>-73064.63</v>
      </c>
      <c r="S1438" s="3">
        <v>-310624.49</v>
      </c>
      <c r="T1438" s="3">
        <v>1223375.51</v>
      </c>
      <c r="U1438" s="3">
        <v>1534000</v>
      </c>
    </row>
    <row r="1439" spans="1:21" hidden="1" x14ac:dyDescent="0.2">
      <c r="A1439" t="s">
        <v>2585</v>
      </c>
      <c r="B1439" t="s">
        <v>1</v>
      </c>
      <c r="C1439" t="s">
        <v>2</v>
      </c>
      <c r="D1439" t="s">
        <v>79</v>
      </c>
      <c r="E1439" t="s">
        <v>2221</v>
      </c>
      <c r="F1439" t="s">
        <v>316</v>
      </c>
      <c r="G1439" s="2"/>
      <c r="H1439" t="s">
        <v>2222</v>
      </c>
      <c r="I1439" s="2">
        <v>44446</v>
      </c>
      <c r="J1439" t="s">
        <v>2586</v>
      </c>
      <c r="K1439" s="3">
        <v>0</v>
      </c>
      <c r="L1439" s="3">
        <v>0</v>
      </c>
      <c r="M1439" s="3">
        <v>0</v>
      </c>
      <c r="N1439" s="3">
        <v>0</v>
      </c>
      <c r="O1439" s="3">
        <v>14000</v>
      </c>
      <c r="P1439" s="3">
        <v>-750.63</v>
      </c>
      <c r="Q1439" s="3">
        <v>13249.37</v>
      </c>
      <c r="R1439" s="3">
        <v>-666.82</v>
      </c>
      <c r="S1439" s="3">
        <v>-1417.45</v>
      </c>
      <c r="T1439" s="3">
        <v>12582.55</v>
      </c>
      <c r="U1439" s="3">
        <v>14000</v>
      </c>
    </row>
    <row r="1440" spans="1:21" hidden="1" x14ac:dyDescent="0.2">
      <c r="A1440" t="s">
        <v>2587</v>
      </c>
      <c r="B1440" t="s">
        <v>1</v>
      </c>
      <c r="C1440" t="s">
        <v>2</v>
      </c>
      <c r="D1440" t="s">
        <v>79</v>
      </c>
      <c r="E1440" t="s">
        <v>2221</v>
      </c>
      <c r="F1440" t="s">
        <v>316</v>
      </c>
      <c r="G1440" s="2"/>
      <c r="H1440" t="s">
        <v>2222</v>
      </c>
      <c r="I1440" s="2">
        <v>44446</v>
      </c>
      <c r="J1440" t="s">
        <v>2586</v>
      </c>
      <c r="K1440" s="3">
        <v>0</v>
      </c>
      <c r="L1440" s="3">
        <v>0</v>
      </c>
      <c r="M1440" s="3">
        <v>0</v>
      </c>
      <c r="N1440" s="3">
        <v>0</v>
      </c>
      <c r="O1440" s="3">
        <v>14000</v>
      </c>
      <c r="P1440" s="3">
        <v>-750.63</v>
      </c>
      <c r="Q1440" s="3">
        <v>13249.37</v>
      </c>
      <c r="R1440" s="3">
        <v>-666.82</v>
      </c>
      <c r="S1440" s="3">
        <v>-1417.45</v>
      </c>
      <c r="T1440" s="3">
        <v>12582.55</v>
      </c>
      <c r="U1440" s="3">
        <v>14000</v>
      </c>
    </row>
    <row r="1441" spans="1:21" hidden="1" x14ac:dyDescent="0.2">
      <c r="A1441" t="s">
        <v>2588</v>
      </c>
      <c r="B1441" t="s">
        <v>1</v>
      </c>
      <c r="C1441" t="s">
        <v>2</v>
      </c>
      <c r="D1441" t="s">
        <v>79</v>
      </c>
      <c r="E1441" t="s">
        <v>2221</v>
      </c>
      <c r="F1441" t="s">
        <v>316</v>
      </c>
      <c r="G1441" s="2"/>
      <c r="H1441" t="s">
        <v>2222</v>
      </c>
      <c r="I1441" s="2">
        <v>44446</v>
      </c>
      <c r="J1441" t="s">
        <v>2586</v>
      </c>
      <c r="K1441" s="3">
        <v>0</v>
      </c>
      <c r="L1441" s="3">
        <v>0</v>
      </c>
      <c r="M1441" s="3">
        <v>0</v>
      </c>
      <c r="N1441" s="3">
        <v>0</v>
      </c>
      <c r="O1441" s="3">
        <v>14000</v>
      </c>
      <c r="P1441" s="3">
        <v>-750.63</v>
      </c>
      <c r="Q1441" s="3">
        <v>13249.37</v>
      </c>
      <c r="R1441" s="3">
        <v>-666.82</v>
      </c>
      <c r="S1441" s="3">
        <v>-1417.45</v>
      </c>
      <c r="T1441" s="3">
        <v>12582.55</v>
      </c>
      <c r="U1441" s="3">
        <v>14000</v>
      </c>
    </row>
    <row r="1442" spans="1:21" hidden="1" x14ac:dyDescent="0.2">
      <c r="A1442" t="s">
        <v>2589</v>
      </c>
      <c r="B1442" t="s">
        <v>1</v>
      </c>
      <c r="C1442" t="s">
        <v>2</v>
      </c>
      <c r="D1442" t="s">
        <v>79</v>
      </c>
      <c r="E1442" t="s">
        <v>2221</v>
      </c>
      <c r="F1442" t="s">
        <v>316</v>
      </c>
      <c r="G1442" s="2"/>
      <c r="H1442" t="s">
        <v>2222</v>
      </c>
      <c r="I1442" s="2">
        <v>44446</v>
      </c>
      <c r="J1442" t="s">
        <v>2586</v>
      </c>
      <c r="K1442" s="3">
        <v>0</v>
      </c>
      <c r="L1442" s="3">
        <v>0</v>
      </c>
      <c r="M1442" s="3">
        <v>0</v>
      </c>
      <c r="N1442" s="3">
        <v>0</v>
      </c>
      <c r="O1442" s="3">
        <v>14000</v>
      </c>
      <c r="P1442" s="3">
        <v>-750.63</v>
      </c>
      <c r="Q1442" s="3">
        <v>13249.37</v>
      </c>
      <c r="R1442" s="3">
        <v>-666.82</v>
      </c>
      <c r="S1442" s="3">
        <v>-1417.45</v>
      </c>
      <c r="T1442" s="3">
        <v>12582.55</v>
      </c>
      <c r="U1442" s="3">
        <v>14000</v>
      </c>
    </row>
    <row r="1443" spans="1:21" hidden="1" x14ac:dyDescent="0.2">
      <c r="A1443" t="s">
        <v>2590</v>
      </c>
      <c r="B1443" t="s">
        <v>1</v>
      </c>
      <c r="C1443" t="s">
        <v>2</v>
      </c>
      <c r="D1443" t="s">
        <v>79</v>
      </c>
      <c r="E1443" t="s">
        <v>2221</v>
      </c>
      <c r="F1443" t="s">
        <v>316</v>
      </c>
      <c r="G1443" s="2"/>
      <c r="H1443" t="s">
        <v>2222</v>
      </c>
      <c r="I1443" s="2">
        <v>44446</v>
      </c>
      <c r="J1443" t="s">
        <v>2586</v>
      </c>
      <c r="K1443" s="3">
        <v>0</v>
      </c>
      <c r="L1443" s="3">
        <v>0</v>
      </c>
      <c r="M1443" s="3">
        <v>0</v>
      </c>
      <c r="N1443" s="3">
        <v>0</v>
      </c>
      <c r="O1443" s="3">
        <v>14000</v>
      </c>
      <c r="P1443" s="3">
        <v>-750.63</v>
      </c>
      <c r="Q1443" s="3">
        <v>13249.37</v>
      </c>
      <c r="R1443" s="3">
        <v>-666.82</v>
      </c>
      <c r="S1443" s="3">
        <v>-1417.45</v>
      </c>
      <c r="T1443" s="3">
        <v>12582.55</v>
      </c>
      <c r="U1443" s="3">
        <v>14000</v>
      </c>
    </row>
    <row r="1444" spans="1:21" hidden="1" x14ac:dyDescent="0.2">
      <c r="A1444" t="s">
        <v>2591</v>
      </c>
      <c r="B1444" t="s">
        <v>1</v>
      </c>
      <c r="C1444" t="s">
        <v>2</v>
      </c>
      <c r="D1444" t="s">
        <v>79</v>
      </c>
      <c r="E1444" t="s">
        <v>2221</v>
      </c>
      <c r="F1444" t="s">
        <v>316</v>
      </c>
      <c r="G1444" s="2"/>
      <c r="H1444" t="s">
        <v>2222</v>
      </c>
      <c r="I1444" s="2">
        <v>44446</v>
      </c>
      <c r="J1444" t="s">
        <v>2586</v>
      </c>
      <c r="K1444" s="3">
        <v>0</v>
      </c>
      <c r="L1444" s="3">
        <v>0</v>
      </c>
      <c r="M1444" s="3">
        <v>0</v>
      </c>
      <c r="N1444" s="3">
        <v>0</v>
      </c>
      <c r="O1444" s="3">
        <v>14000</v>
      </c>
      <c r="P1444" s="3">
        <v>-750.63</v>
      </c>
      <c r="Q1444" s="3">
        <v>13249.37</v>
      </c>
      <c r="R1444" s="3">
        <v>-666.82</v>
      </c>
      <c r="S1444" s="3">
        <v>-1417.45</v>
      </c>
      <c r="T1444" s="3">
        <v>12582.55</v>
      </c>
      <c r="U1444" s="3">
        <v>14000</v>
      </c>
    </row>
    <row r="1445" spans="1:21" hidden="1" x14ac:dyDescent="0.2">
      <c r="A1445" t="s">
        <v>2592</v>
      </c>
      <c r="B1445" t="s">
        <v>1</v>
      </c>
      <c r="C1445" t="s">
        <v>2</v>
      </c>
      <c r="D1445" t="s">
        <v>79</v>
      </c>
      <c r="E1445" t="s">
        <v>2221</v>
      </c>
      <c r="F1445" t="s">
        <v>316</v>
      </c>
      <c r="G1445" s="2"/>
      <c r="H1445" t="s">
        <v>2222</v>
      </c>
      <c r="I1445" s="2">
        <v>44446</v>
      </c>
      <c r="J1445" t="s">
        <v>2586</v>
      </c>
      <c r="K1445" s="3">
        <v>0</v>
      </c>
      <c r="L1445" s="3">
        <v>0</v>
      </c>
      <c r="M1445" s="3">
        <v>0</v>
      </c>
      <c r="N1445" s="3">
        <v>0</v>
      </c>
      <c r="O1445" s="3">
        <v>14000</v>
      </c>
      <c r="P1445" s="3">
        <v>-750.63</v>
      </c>
      <c r="Q1445" s="3">
        <v>13249.37</v>
      </c>
      <c r="R1445" s="3">
        <v>-666.82</v>
      </c>
      <c r="S1445" s="3">
        <v>-1417.45</v>
      </c>
      <c r="T1445" s="3">
        <v>12582.55</v>
      </c>
      <c r="U1445" s="3">
        <v>14000</v>
      </c>
    </row>
    <row r="1446" spans="1:21" hidden="1" x14ac:dyDescent="0.2">
      <c r="A1446" t="s">
        <v>2593</v>
      </c>
      <c r="B1446" t="s">
        <v>1</v>
      </c>
      <c r="C1446" t="s">
        <v>2</v>
      </c>
      <c r="D1446" t="s">
        <v>79</v>
      </c>
      <c r="E1446" t="s">
        <v>2221</v>
      </c>
      <c r="F1446" t="s">
        <v>316</v>
      </c>
      <c r="G1446" s="2"/>
      <c r="H1446" t="s">
        <v>2222</v>
      </c>
      <c r="I1446" s="2">
        <v>44446</v>
      </c>
      <c r="J1446" t="s">
        <v>2586</v>
      </c>
      <c r="K1446" s="3">
        <v>0</v>
      </c>
      <c r="L1446" s="3">
        <v>0</v>
      </c>
      <c r="M1446" s="3">
        <v>0</v>
      </c>
      <c r="N1446" s="3">
        <v>0</v>
      </c>
      <c r="O1446" s="3">
        <v>14000</v>
      </c>
      <c r="P1446" s="3">
        <v>-750.63</v>
      </c>
      <c r="Q1446" s="3">
        <v>13249.37</v>
      </c>
      <c r="R1446" s="3">
        <v>-666.82</v>
      </c>
      <c r="S1446" s="3">
        <v>-1417.45</v>
      </c>
      <c r="T1446" s="3">
        <v>12582.55</v>
      </c>
      <c r="U1446" s="3">
        <v>14000</v>
      </c>
    </row>
    <row r="1447" spans="1:21" hidden="1" x14ac:dyDescent="0.2">
      <c r="A1447" t="s">
        <v>2594</v>
      </c>
      <c r="B1447" t="s">
        <v>1</v>
      </c>
      <c r="C1447" t="s">
        <v>2</v>
      </c>
      <c r="D1447" t="s">
        <v>79</v>
      </c>
      <c r="E1447" t="s">
        <v>2221</v>
      </c>
      <c r="F1447" t="s">
        <v>316</v>
      </c>
      <c r="G1447" s="2"/>
      <c r="H1447" t="s">
        <v>2222</v>
      </c>
      <c r="I1447" s="2">
        <v>44446</v>
      </c>
      <c r="J1447" t="s">
        <v>2586</v>
      </c>
      <c r="K1447" s="3">
        <v>0</v>
      </c>
      <c r="L1447" s="3">
        <v>0</v>
      </c>
      <c r="M1447" s="3">
        <v>0</v>
      </c>
      <c r="N1447" s="3">
        <v>0</v>
      </c>
      <c r="O1447" s="3">
        <v>14000</v>
      </c>
      <c r="P1447" s="3">
        <v>-750.63</v>
      </c>
      <c r="Q1447" s="3">
        <v>13249.37</v>
      </c>
      <c r="R1447" s="3">
        <v>-666.82</v>
      </c>
      <c r="S1447" s="3">
        <v>-1417.45</v>
      </c>
      <c r="T1447" s="3">
        <v>12582.55</v>
      </c>
      <c r="U1447" s="3">
        <v>14000</v>
      </c>
    </row>
    <row r="1448" spans="1:21" hidden="1" x14ac:dyDescent="0.2">
      <c r="A1448" t="s">
        <v>2595</v>
      </c>
      <c r="B1448" t="s">
        <v>1</v>
      </c>
      <c r="C1448" t="s">
        <v>2</v>
      </c>
      <c r="D1448" t="s">
        <v>79</v>
      </c>
      <c r="E1448" t="s">
        <v>2221</v>
      </c>
      <c r="F1448" t="s">
        <v>316</v>
      </c>
      <c r="G1448" s="2"/>
      <c r="H1448" t="s">
        <v>2222</v>
      </c>
      <c r="I1448" s="2">
        <v>44446</v>
      </c>
      <c r="J1448" t="s">
        <v>2586</v>
      </c>
      <c r="K1448" s="3">
        <v>0</v>
      </c>
      <c r="L1448" s="3">
        <v>0</v>
      </c>
      <c r="M1448" s="3">
        <v>0</v>
      </c>
      <c r="N1448" s="3">
        <v>0</v>
      </c>
      <c r="O1448" s="3">
        <v>14000</v>
      </c>
      <c r="P1448" s="3">
        <v>-750.63</v>
      </c>
      <c r="Q1448" s="3">
        <v>13249.37</v>
      </c>
      <c r="R1448" s="3">
        <v>-666.82</v>
      </c>
      <c r="S1448" s="3">
        <v>-1417.45</v>
      </c>
      <c r="T1448" s="3">
        <v>12582.55</v>
      </c>
      <c r="U1448" s="3">
        <v>14000</v>
      </c>
    </row>
    <row r="1449" spans="1:21" hidden="1" x14ac:dyDescent="0.2">
      <c r="A1449" t="s">
        <v>2596</v>
      </c>
      <c r="B1449" t="s">
        <v>1</v>
      </c>
      <c r="C1449" t="s">
        <v>2</v>
      </c>
      <c r="D1449" t="s">
        <v>79</v>
      </c>
      <c r="E1449" t="s">
        <v>2221</v>
      </c>
      <c r="F1449" t="s">
        <v>316</v>
      </c>
      <c r="G1449" s="2"/>
      <c r="H1449" t="s">
        <v>2222</v>
      </c>
      <c r="I1449" s="2">
        <v>44446</v>
      </c>
      <c r="J1449" t="s">
        <v>2586</v>
      </c>
      <c r="K1449" s="3">
        <v>0</v>
      </c>
      <c r="L1449" s="3">
        <v>0</v>
      </c>
      <c r="M1449" s="3">
        <v>0</v>
      </c>
      <c r="N1449" s="3">
        <v>0</v>
      </c>
      <c r="O1449" s="3">
        <v>14000</v>
      </c>
      <c r="P1449" s="3">
        <v>-750.63</v>
      </c>
      <c r="Q1449" s="3">
        <v>13249.37</v>
      </c>
      <c r="R1449" s="3">
        <v>-666.82</v>
      </c>
      <c r="S1449" s="3">
        <v>-1417.45</v>
      </c>
      <c r="T1449" s="3">
        <v>12582.55</v>
      </c>
      <c r="U1449" s="3">
        <v>14000</v>
      </c>
    </row>
    <row r="1450" spans="1:21" hidden="1" x14ac:dyDescent="0.2">
      <c r="A1450" t="s">
        <v>2597</v>
      </c>
      <c r="B1450" t="s">
        <v>1</v>
      </c>
      <c r="C1450" t="s">
        <v>2</v>
      </c>
      <c r="D1450" t="s">
        <v>79</v>
      </c>
      <c r="E1450" t="s">
        <v>2221</v>
      </c>
      <c r="F1450" t="s">
        <v>316</v>
      </c>
      <c r="G1450" s="2"/>
      <c r="H1450" t="s">
        <v>2222</v>
      </c>
      <c r="I1450" s="2">
        <v>44446</v>
      </c>
      <c r="J1450" t="s">
        <v>2586</v>
      </c>
      <c r="K1450" s="3">
        <v>0</v>
      </c>
      <c r="L1450" s="3">
        <v>0</v>
      </c>
      <c r="M1450" s="3">
        <v>0</v>
      </c>
      <c r="N1450" s="3">
        <v>0</v>
      </c>
      <c r="O1450" s="3">
        <v>14000</v>
      </c>
      <c r="P1450" s="3">
        <v>-750.63</v>
      </c>
      <c r="Q1450" s="3">
        <v>13249.37</v>
      </c>
      <c r="R1450" s="3">
        <v>-666.82</v>
      </c>
      <c r="S1450" s="3">
        <v>-1417.45</v>
      </c>
      <c r="T1450" s="3">
        <v>12582.55</v>
      </c>
      <c r="U1450" s="3">
        <v>14000</v>
      </c>
    </row>
    <row r="1451" spans="1:21" hidden="1" x14ac:dyDescent="0.2">
      <c r="A1451" t="s">
        <v>2598</v>
      </c>
      <c r="B1451" t="s">
        <v>1</v>
      </c>
      <c r="C1451" t="s">
        <v>2</v>
      </c>
      <c r="D1451" t="s">
        <v>79</v>
      </c>
      <c r="E1451" t="s">
        <v>2221</v>
      </c>
      <c r="F1451" t="s">
        <v>316</v>
      </c>
      <c r="G1451" s="2"/>
      <c r="H1451" t="s">
        <v>2222</v>
      </c>
      <c r="I1451" s="2">
        <v>44446</v>
      </c>
      <c r="J1451" t="s">
        <v>2586</v>
      </c>
      <c r="K1451" s="3">
        <v>0</v>
      </c>
      <c r="L1451" s="3">
        <v>0</v>
      </c>
      <c r="M1451" s="3">
        <v>0</v>
      </c>
      <c r="N1451" s="3">
        <v>0</v>
      </c>
      <c r="O1451" s="3">
        <v>14000</v>
      </c>
      <c r="P1451" s="3">
        <v>-750.63</v>
      </c>
      <c r="Q1451" s="3">
        <v>13249.37</v>
      </c>
      <c r="R1451" s="3">
        <v>-666.82</v>
      </c>
      <c r="S1451" s="3">
        <v>-1417.45</v>
      </c>
      <c r="T1451" s="3">
        <v>12582.55</v>
      </c>
      <c r="U1451" s="3">
        <v>14000</v>
      </c>
    </row>
    <row r="1452" spans="1:21" hidden="1" x14ac:dyDescent="0.2">
      <c r="A1452" t="s">
        <v>2599</v>
      </c>
      <c r="B1452" t="s">
        <v>1</v>
      </c>
      <c r="C1452" t="s">
        <v>2</v>
      </c>
      <c r="D1452" t="s">
        <v>79</v>
      </c>
      <c r="E1452" t="s">
        <v>2221</v>
      </c>
      <c r="F1452" t="s">
        <v>316</v>
      </c>
      <c r="G1452" s="2"/>
      <c r="H1452" t="s">
        <v>2222</v>
      </c>
      <c r="I1452" s="2">
        <v>44446</v>
      </c>
      <c r="J1452" t="s">
        <v>2586</v>
      </c>
      <c r="K1452" s="3">
        <v>0</v>
      </c>
      <c r="L1452" s="3">
        <v>0</v>
      </c>
      <c r="M1452" s="3">
        <v>0</v>
      </c>
      <c r="N1452" s="3">
        <v>0</v>
      </c>
      <c r="O1452" s="3">
        <v>14000</v>
      </c>
      <c r="P1452" s="3">
        <v>-750.63</v>
      </c>
      <c r="Q1452" s="3">
        <v>13249.37</v>
      </c>
      <c r="R1452" s="3">
        <v>-666.82</v>
      </c>
      <c r="S1452" s="3">
        <v>-1417.45</v>
      </c>
      <c r="T1452" s="3">
        <v>12582.55</v>
      </c>
      <c r="U1452" s="3">
        <v>14000</v>
      </c>
    </row>
    <row r="1453" spans="1:21" hidden="1" x14ac:dyDescent="0.2">
      <c r="A1453" t="s">
        <v>2600</v>
      </c>
      <c r="B1453" t="s">
        <v>1</v>
      </c>
      <c r="C1453" t="s">
        <v>2</v>
      </c>
      <c r="D1453" t="s">
        <v>79</v>
      </c>
      <c r="E1453" t="s">
        <v>2221</v>
      </c>
      <c r="F1453" t="s">
        <v>316</v>
      </c>
      <c r="G1453" s="2"/>
      <c r="H1453" t="s">
        <v>2222</v>
      </c>
      <c r="I1453" s="2">
        <v>44446</v>
      </c>
      <c r="J1453" t="s">
        <v>2586</v>
      </c>
      <c r="K1453" s="3">
        <v>0</v>
      </c>
      <c r="L1453" s="3">
        <v>0</v>
      </c>
      <c r="M1453" s="3">
        <v>0</v>
      </c>
      <c r="N1453" s="3">
        <v>0</v>
      </c>
      <c r="O1453" s="3">
        <v>14000</v>
      </c>
      <c r="P1453" s="3">
        <v>-750.63</v>
      </c>
      <c r="Q1453" s="3">
        <v>13249.37</v>
      </c>
      <c r="R1453" s="3">
        <v>-666.82</v>
      </c>
      <c r="S1453" s="3">
        <v>-1417.45</v>
      </c>
      <c r="T1453" s="3">
        <v>12582.55</v>
      </c>
      <c r="U1453" s="3">
        <v>14000</v>
      </c>
    </row>
    <row r="1454" spans="1:21" hidden="1" x14ac:dyDescent="0.2">
      <c r="A1454" t="s">
        <v>2601</v>
      </c>
      <c r="B1454" t="s">
        <v>1</v>
      </c>
      <c r="C1454" t="s">
        <v>2</v>
      </c>
      <c r="D1454" t="s">
        <v>79</v>
      </c>
      <c r="E1454" t="s">
        <v>2221</v>
      </c>
      <c r="F1454" t="s">
        <v>316</v>
      </c>
      <c r="G1454" s="2"/>
      <c r="H1454" t="s">
        <v>2222</v>
      </c>
      <c r="I1454" s="2">
        <v>44446</v>
      </c>
      <c r="J1454" t="s">
        <v>2586</v>
      </c>
      <c r="K1454" s="3">
        <v>0</v>
      </c>
      <c r="L1454" s="3">
        <v>0</v>
      </c>
      <c r="M1454" s="3">
        <v>0</v>
      </c>
      <c r="N1454" s="3">
        <v>0</v>
      </c>
      <c r="O1454" s="3">
        <v>14000</v>
      </c>
      <c r="P1454" s="3">
        <v>-750.63</v>
      </c>
      <c r="Q1454" s="3">
        <v>13249.37</v>
      </c>
      <c r="R1454" s="3">
        <v>-666.82</v>
      </c>
      <c r="S1454" s="3">
        <v>-1417.45</v>
      </c>
      <c r="T1454" s="3">
        <v>12582.55</v>
      </c>
      <c r="U1454" s="3">
        <v>14000</v>
      </c>
    </row>
    <row r="1455" spans="1:21" hidden="1" x14ac:dyDescent="0.2">
      <c r="A1455" t="s">
        <v>2602</v>
      </c>
      <c r="B1455" t="s">
        <v>1</v>
      </c>
      <c r="C1455" t="s">
        <v>2</v>
      </c>
      <c r="D1455" t="s">
        <v>79</v>
      </c>
      <c r="E1455" t="s">
        <v>2221</v>
      </c>
      <c r="F1455" t="s">
        <v>316</v>
      </c>
      <c r="G1455" s="2"/>
      <c r="H1455" t="s">
        <v>2222</v>
      </c>
      <c r="I1455" s="2">
        <v>44446</v>
      </c>
      <c r="J1455" t="s">
        <v>2586</v>
      </c>
      <c r="K1455" s="3">
        <v>0</v>
      </c>
      <c r="L1455" s="3">
        <v>0</v>
      </c>
      <c r="M1455" s="3">
        <v>0</v>
      </c>
      <c r="N1455" s="3">
        <v>0</v>
      </c>
      <c r="O1455" s="3">
        <v>14000</v>
      </c>
      <c r="P1455" s="3">
        <v>-750.63</v>
      </c>
      <c r="Q1455" s="3">
        <v>13249.37</v>
      </c>
      <c r="R1455" s="3">
        <v>-666.82</v>
      </c>
      <c r="S1455" s="3">
        <v>-1417.45</v>
      </c>
      <c r="T1455" s="3">
        <v>12582.55</v>
      </c>
      <c r="U1455" s="3">
        <v>14000</v>
      </c>
    </row>
    <row r="1456" spans="1:21" hidden="1" x14ac:dyDescent="0.2">
      <c r="A1456" t="s">
        <v>2603</v>
      </c>
      <c r="B1456" t="s">
        <v>1</v>
      </c>
      <c r="C1456" t="s">
        <v>2</v>
      </c>
      <c r="D1456" t="s">
        <v>79</v>
      </c>
      <c r="E1456" t="s">
        <v>2221</v>
      </c>
      <c r="F1456" t="s">
        <v>316</v>
      </c>
      <c r="G1456" s="2"/>
      <c r="H1456" t="s">
        <v>2222</v>
      </c>
      <c r="I1456" s="2">
        <v>44446</v>
      </c>
      <c r="J1456" t="s">
        <v>2586</v>
      </c>
      <c r="K1456" s="3">
        <v>0</v>
      </c>
      <c r="L1456" s="3">
        <v>0</v>
      </c>
      <c r="M1456" s="3">
        <v>0</v>
      </c>
      <c r="N1456" s="3">
        <v>0</v>
      </c>
      <c r="O1456" s="3">
        <v>14000</v>
      </c>
      <c r="P1456" s="3">
        <v>-750.63</v>
      </c>
      <c r="Q1456" s="3">
        <v>13249.37</v>
      </c>
      <c r="R1456" s="3">
        <v>-666.82</v>
      </c>
      <c r="S1456" s="3">
        <v>-1417.45</v>
      </c>
      <c r="T1456" s="3">
        <v>12582.55</v>
      </c>
      <c r="U1456" s="3">
        <v>14000</v>
      </c>
    </row>
    <row r="1457" spans="1:21" hidden="1" x14ac:dyDescent="0.2">
      <c r="A1457" t="s">
        <v>2604</v>
      </c>
      <c r="B1457" t="s">
        <v>1</v>
      </c>
      <c r="C1457" t="s">
        <v>2</v>
      </c>
      <c r="D1457" t="s">
        <v>79</v>
      </c>
      <c r="E1457" t="s">
        <v>2221</v>
      </c>
      <c r="F1457" t="s">
        <v>316</v>
      </c>
      <c r="G1457" s="2"/>
      <c r="H1457" t="s">
        <v>2222</v>
      </c>
      <c r="I1457" s="2">
        <v>44446</v>
      </c>
      <c r="J1457" t="s">
        <v>2586</v>
      </c>
      <c r="K1457" s="3">
        <v>0</v>
      </c>
      <c r="L1457" s="3">
        <v>0</v>
      </c>
      <c r="M1457" s="3">
        <v>0</v>
      </c>
      <c r="N1457" s="3">
        <v>0</v>
      </c>
      <c r="O1457" s="3">
        <v>14000</v>
      </c>
      <c r="P1457" s="3">
        <v>-750.63</v>
      </c>
      <c r="Q1457" s="3">
        <v>13249.37</v>
      </c>
      <c r="R1457" s="3">
        <v>-666.82</v>
      </c>
      <c r="S1457" s="3">
        <v>-1417.45</v>
      </c>
      <c r="T1457" s="3">
        <v>12582.55</v>
      </c>
      <c r="U1457" s="3">
        <v>14000</v>
      </c>
    </row>
    <row r="1458" spans="1:21" hidden="1" x14ac:dyDescent="0.2">
      <c r="A1458" t="s">
        <v>2605</v>
      </c>
      <c r="B1458" t="s">
        <v>1</v>
      </c>
      <c r="C1458" t="s">
        <v>2</v>
      </c>
      <c r="D1458" t="s">
        <v>79</v>
      </c>
      <c r="E1458" t="s">
        <v>2221</v>
      </c>
      <c r="F1458" t="s">
        <v>316</v>
      </c>
      <c r="G1458" s="2"/>
      <c r="H1458" t="s">
        <v>2222</v>
      </c>
      <c r="I1458" s="2">
        <v>44446</v>
      </c>
      <c r="J1458" t="s">
        <v>2586</v>
      </c>
      <c r="K1458" s="3">
        <v>0</v>
      </c>
      <c r="L1458" s="3">
        <v>0</v>
      </c>
      <c r="M1458" s="3">
        <v>0</v>
      </c>
      <c r="N1458" s="3">
        <v>0</v>
      </c>
      <c r="O1458" s="3">
        <v>14000</v>
      </c>
      <c r="P1458" s="3">
        <v>-750.63</v>
      </c>
      <c r="Q1458" s="3">
        <v>13249.37</v>
      </c>
      <c r="R1458" s="3">
        <v>-666.82</v>
      </c>
      <c r="S1458" s="3">
        <v>-1417.45</v>
      </c>
      <c r="T1458" s="3">
        <v>12582.55</v>
      </c>
      <c r="U1458" s="3">
        <v>14000</v>
      </c>
    </row>
    <row r="1459" spans="1:21" hidden="1" x14ac:dyDescent="0.2">
      <c r="A1459" t="s">
        <v>2606</v>
      </c>
      <c r="B1459" t="s">
        <v>1</v>
      </c>
      <c r="C1459" t="s">
        <v>2</v>
      </c>
      <c r="D1459" t="s">
        <v>79</v>
      </c>
      <c r="E1459" t="s">
        <v>2221</v>
      </c>
      <c r="F1459" t="s">
        <v>316</v>
      </c>
      <c r="G1459" s="2"/>
      <c r="H1459" t="s">
        <v>2222</v>
      </c>
      <c r="I1459" s="2">
        <v>44446</v>
      </c>
      <c r="J1459" t="s">
        <v>2586</v>
      </c>
      <c r="K1459" s="3">
        <v>0</v>
      </c>
      <c r="L1459" s="3">
        <v>0</v>
      </c>
      <c r="M1459" s="3">
        <v>0</v>
      </c>
      <c r="N1459" s="3">
        <v>0</v>
      </c>
      <c r="O1459" s="3">
        <v>14000</v>
      </c>
      <c r="P1459" s="3">
        <v>-750.63</v>
      </c>
      <c r="Q1459" s="3">
        <v>13249.37</v>
      </c>
      <c r="R1459" s="3">
        <v>-666.82</v>
      </c>
      <c r="S1459" s="3">
        <v>-1417.45</v>
      </c>
      <c r="T1459" s="3">
        <v>12582.55</v>
      </c>
      <c r="U1459" s="3">
        <v>14000</v>
      </c>
    </row>
    <row r="1460" spans="1:21" hidden="1" x14ac:dyDescent="0.2">
      <c r="A1460" t="s">
        <v>2607</v>
      </c>
      <c r="B1460" t="s">
        <v>1</v>
      </c>
      <c r="C1460" t="s">
        <v>2</v>
      </c>
      <c r="D1460" t="s">
        <v>79</v>
      </c>
      <c r="E1460" t="s">
        <v>2221</v>
      </c>
      <c r="F1460" t="s">
        <v>316</v>
      </c>
      <c r="G1460" s="2"/>
      <c r="H1460" t="s">
        <v>2222</v>
      </c>
      <c r="I1460" s="2">
        <v>44446</v>
      </c>
      <c r="J1460" t="s">
        <v>2586</v>
      </c>
      <c r="K1460" s="3">
        <v>0</v>
      </c>
      <c r="L1460" s="3">
        <v>0</v>
      </c>
      <c r="M1460" s="3">
        <v>0</v>
      </c>
      <c r="N1460" s="3">
        <v>0</v>
      </c>
      <c r="O1460" s="3">
        <v>14000</v>
      </c>
      <c r="P1460" s="3">
        <v>-750.63</v>
      </c>
      <c r="Q1460" s="3">
        <v>13249.37</v>
      </c>
      <c r="R1460" s="3">
        <v>-666.82</v>
      </c>
      <c r="S1460" s="3">
        <v>-1417.45</v>
      </c>
      <c r="T1460" s="3">
        <v>12582.55</v>
      </c>
      <c r="U1460" s="3">
        <v>14000</v>
      </c>
    </row>
    <row r="1461" spans="1:21" hidden="1" x14ac:dyDescent="0.2">
      <c r="A1461" t="s">
        <v>2608</v>
      </c>
      <c r="B1461" t="s">
        <v>1</v>
      </c>
      <c r="C1461" t="s">
        <v>2</v>
      </c>
      <c r="D1461" t="s">
        <v>79</v>
      </c>
      <c r="E1461" t="s">
        <v>2221</v>
      </c>
      <c r="F1461" t="s">
        <v>316</v>
      </c>
      <c r="G1461" s="2"/>
      <c r="H1461" t="s">
        <v>2222</v>
      </c>
      <c r="I1461" s="2">
        <v>44446</v>
      </c>
      <c r="J1461" t="s">
        <v>2586</v>
      </c>
      <c r="K1461" s="3">
        <v>0</v>
      </c>
      <c r="L1461" s="3">
        <v>0</v>
      </c>
      <c r="M1461" s="3">
        <v>0</v>
      </c>
      <c r="N1461" s="3">
        <v>0</v>
      </c>
      <c r="O1461" s="3">
        <v>14000</v>
      </c>
      <c r="P1461" s="3">
        <v>-750.63</v>
      </c>
      <c r="Q1461" s="3">
        <v>13249.37</v>
      </c>
      <c r="R1461" s="3">
        <v>-666.82</v>
      </c>
      <c r="S1461" s="3">
        <v>-1417.45</v>
      </c>
      <c r="T1461" s="3">
        <v>12582.55</v>
      </c>
      <c r="U1461" s="3">
        <v>14000</v>
      </c>
    </row>
    <row r="1462" spans="1:21" hidden="1" x14ac:dyDescent="0.2">
      <c r="A1462" t="s">
        <v>2609</v>
      </c>
      <c r="B1462" t="s">
        <v>1</v>
      </c>
      <c r="C1462" t="s">
        <v>2</v>
      </c>
      <c r="D1462" t="s">
        <v>79</v>
      </c>
      <c r="E1462" t="s">
        <v>2221</v>
      </c>
      <c r="F1462" t="s">
        <v>316</v>
      </c>
      <c r="G1462" s="2"/>
      <c r="H1462" t="s">
        <v>2222</v>
      </c>
      <c r="I1462" s="2">
        <v>44446</v>
      </c>
      <c r="J1462" t="s">
        <v>2586</v>
      </c>
      <c r="K1462" s="3">
        <v>0</v>
      </c>
      <c r="L1462" s="3">
        <v>0</v>
      </c>
      <c r="M1462" s="3">
        <v>0</v>
      </c>
      <c r="N1462" s="3">
        <v>0</v>
      </c>
      <c r="O1462" s="3">
        <v>14000</v>
      </c>
      <c r="P1462" s="3">
        <v>-750.63</v>
      </c>
      <c r="Q1462" s="3">
        <v>13249.37</v>
      </c>
      <c r="R1462" s="3">
        <v>-666.82</v>
      </c>
      <c r="S1462" s="3">
        <v>-1417.45</v>
      </c>
      <c r="T1462" s="3">
        <v>12582.55</v>
      </c>
      <c r="U1462" s="3">
        <v>14000</v>
      </c>
    </row>
    <row r="1463" spans="1:21" hidden="1" x14ac:dyDescent="0.2">
      <c r="A1463" t="s">
        <v>2610</v>
      </c>
      <c r="B1463" t="s">
        <v>1</v>
      </c>
      <c r="C1463" t="s">
        <v>2</v>
      </c>
      <c r="D1463" t="s">
        <v>79</v>
      </c>
      <c r="E1463" t="s">
        <v>2221</v>
      </c>
      <c r="F1463" t="s">
        <v>316</v>
      </c>
      <c r="G1463" s="2"/>
      <c r="H1463" t="s">
        <v>2222</v>
      </c>
      <c r="I1463" s="2">
        <v>44446</v>
      </c>
      <c r="J1463" t="s">
        <v>2586</v>
      </c>
      <c r="K1463" s="3">
        <v>0</v>
      </c>
      <c r="L1463" s="3">
        <v>0</v>
      </c>
      <c r="M1463" s="3">
        <v>0</v>
      </c>
      <c r="N1463" s="3">
        <v>0</v>
      </c>
      <c r="O1463" s="3">
        <v>14000</v>
      </c>
      <c r="P1463" s="3">
        <v>-750.63</v>
      </c>
      <c r="Q1463" s="3">
        <v>13249.37</v>
      </c>
      <c r="R1463" s="3">
        <v>-666.82</v>
      </c>
      <c r="S1463" s="3">
        <v>-1417.45</v>
      </c>
      <c r="T1463" s="3">
        <v>12582.55</v>
      </c>
      <c r="U1463" s="3">
        <v>14000</v>
      </c>
    </row>
    <row r="1464" spans="1:21" hidden="1" x14ac:dyDescent="0.2">
      <c r="A1464" t="s">
        <v>2611</v>
      </c>
      <c r="B1464" t="s">
        <v>1</v>
      </c>
      <c r="C1464" t="s">
        <v>2</v>
      </c>
      <c r="D1464" t="s">
        <v>79</v>
      </c>
      <c r="E1464" t="s">
        <v>2221</v>
      </c>
      <c r="F1464" t="s">
        <v>316</v>
      </c>
      <c r="G1464" s="2"/>
      <c r="H1464" t="s">
        <v>2222</v>
      </c>
      <c r="I1464" s="2">
        <v>44446</v>
      </c>
      <c r="J1464" t="s">
        <v>2586</v>
      </c>
      <c r="K1464" s="3">
        <v>0</v>
      </c>
      <c r="L1464" s="3">
        <v>0</v>
      </c>
      <c r="M1464" s="3">
        <v>0</v>
      </c>
      <c r="N1464" s="3">
        <v>0</v>
      </c>
      <c r="O1464" s="3">
        <v>14000</v>
      </c>
      <c r="P1464" s="3">
        <v>-750.63</v>
      </c>
      <c r="Q1464" s="3">
        <v>13249.37</v>
      </c>
      <c r="R1464" s="3">
        <v>-666.82</v>
      </c>
      <c r="S1464" s="3">
        <v>-1417.45</v>
      </c>
      <c r="T1464" s="3">
        <v>12582.55</v>
      </c>
      <c r="U1464" s="3">
        <v>14000</v>
      </c>
    </row>
    <row r="1465" spans="1:21" hidden="1" x14ac:dyDescent="0.2">
      <c r="A1465" t="s">
        <v>2612</v>
      </c>
      <c r="B1465" t="s">
        <v>1</v>
      </c>
      <c r="C1465" t="s">
        <v>2</v>
      </c>
      <c r="D1465" t="s">
        <v>79</v>
      </c>
      <c r="E1465" t="s">
        <v>2221</v>
      </c>
      <c r="F1465" t="s">
        <v>316</v>
      </c>
      <c r="G1465" s="2"/>
      <c r="H1465" t="s">
        <v>2222</v>
      </c>
      <c r="I1465" s="2">
        <v>44446</v>
      </c>
      <c r="J1465" t="s">
        <v>2586</v>
      </c>
      <c r="K1465" s="3">
        <v>0</v>
      </c>
      <c r="L1465" s="3">
        <v>0</v>
      </c>
      <c r="M1465" s="3">
        <v>0</v>
      </c>
      <c r="N1465" s="3">
        <v>0</v>
      </c>
      <c r="O1465" s="3">
        <v>14000</v>
      </c>
      <c r="P1465" s="3">
        <v>-750.63</v>
      </c>
      <c r="Q1465" s="3">
        <v>13249.37</v>
      </c>
      <c r="R1465" s="3">
        <v>-666.82</v>
      </c>
      <c r="S1465" s="3">
        <v>-1417.45</v>
      </c>
      <c r="T1465" s="3">
        <v>12582.55</v>
      </c>
      <c r="U1465" s="3">
        <v>14000</v>
      </c>
    </row>
    <row r="1466" spans="1:21" hidden="1" x14ac:dyDescent="0.2">
      <c r="A1466" t="s">
        <v>2613</v>
      </c>
      <c r="B1466" t="s">
        <v>1</v>
      </c>
      <c r="C1466" t="s">
        <v>2</v>
      </c>
      <c r="D1466" t="s">
        <v>79</v>
      </c>
      <c r="E1466" t="s">
        <v>2221</v>
      </c>
      <c r="F1466" t="s">
        <v>316</v>
      </c>
      <c r="G1466" s="2"/>
      <c r="H1466" t="s">
        <v>2222</v>
      </c>
      <c r="I1466" s="2">
        <v>44446</v>
      </c>
      <c r="J1466" t="s">
        <v>2586</v>
      </c>
      <c r="K1466" s="3">
        <v>0</v>
      </c>
      <c r="L1466" s="3">
        <v>0</v>
      </c>
      <c r="M1466" s="3">
        <v>0</v>
      </c>
      <c r="N1466" s="3">
        <v>0</v>
      </c>
      <c r="O1466" s="3">
        <v>14000</v>
      </c>
      <c r="P1466" s="3">
        <v>-750.63</v>
      </c>
      <c r="Q1466" s="3">
        <v>13249.37</v>
      </c>
      <c r="R1466" s="3">
        <v>-666.82</v>
      </c>
      <c r="S1466" s="3">
        <v>-1417.45</v>
      </c>
      <c r="T1466" s="3">
        <v>12582.55</v>
      </c>
      <c r="U1466" s="3">
        <v>14000</v>
      </c>
    </row>
    <row r="1467" spans="1:21" hidden="1" x14ac:dyDescent="0.2">
      <c r="A1467" t="s">
        <v>2614</v>
      </c>
      <c r="B1467" t="s">
        <v>1</v>
      </c>
      <c r="C1467" t="s">
        <v>2</v>
      </c>
      <c r="D1467" t="s">
        <v>79</v>
      </c>
      <c r="E1467" t="s">
        <v>2221</v>
      </c>
      <c r="F1467" t="s">
        <v>316</v>
      </c>
      <c r="G1467" s="2"/>
      <c r="H1467" t="s">
        <v>2222</v>
      </c>
      <c r="I1467" s="2">
        <v>44446</v>
      </c>
      <c r="J1467" t="s">
        <v>2586</v>
      </c>
      <c r="K1467" s="3">
        <v>0</v>
      </c>
      <c r="L1467" s="3">
        <v>0</v>
      </c>
      <c r="M1467" s="3">
        <v>0</v>
      </c>
      <c r="N1467" s="3">
        <v>0</v>
      </c>
      <c r="O1467" s="3">
        <v>14000</v>
      </c>
      <c r="P1467" s="3">
        <v>-750.63</v>
      </c>
      <c r="Q1467" s="3">
        <v>13249.37</v>
      </c>
      <c r="R1467" s="3">
        <v>-666.82</v>
      </c>
      <c r="S1467" s="3">
        <v>-1417.45</v>
      </c>
      <c r="T1467" s="3">
        <v>12582.55</v>
      </c>
      <c r="U1467" s="3">
        <v>14000</v>
      </c>
    </row>
    <row r="1468" spans="1:21" hidden="1" x14ac:dyDescent="0.2">
      <c r="A1468" t="s">
        <v>2615</v>
      </c>
      <c r="B1468" t="s">
        <v>1</v>
      </c>
      <c r="C1468" t="s">
        <v>2</v>
      </c>
      <c r="D1468" t="s">
        <v>79</v>
      </c>
      <c r="E1468" t="s">
        <v>2221</v>
      </c>
      <c r="F1468" t="s">
        <v>316</v>
      </c>
      <c r="G1468" s="2"/>
      <c r="H1468" t="s">
        <v>2222</v>
      </c>
      <c r="I1468" s="2">
        <v>44446</v>
      </c>
      <c r="J1468" t="s">
        <v>2586</v>
      </c>
      <c r="K1468" s="3">
        <v>0</v>
      </c>
      <c r="L1468" s="3">
        <v>0</v>
      </c>
      <c r="M1468" s="3">
        <v>0</v>
      </c>
      <c r="N1468" s="3">
        <v>0</v>
      </c>
      <c r="O1468" s="3">
        <v>14000</v>
      </c>
      <c r="P1468" s="3">
        <v>-750.63</v>
      </c>
      <c r="Q1468" s="3">
        <v>13249.37</v>
      </c>
      <c r="R1468" s="3">
        <v>-666.82</v>
      </c>
      <c r="S1468" s="3">
        <v>-1417.45</v>
      </c>
      <c r="T1468" s="3">
        <v>12582.55</v>
      </c>
      <c r="U1468" s="3">
        <v>14000</v>
      </c>
    </row>
    <row r="1469" spans="1:21" hidden="1" x14ac:dyDescent="0.2">
      <c r="A1469" t="s">
        <v>2616</v>
      </c>
      <c r="B1469" t="s">
        <v>1</v>
      </c>
      <c r="C1469" t="s">
        <v>2</v>
      </c>
      <c r="D1469" t="s">
        <v>79</v>
      </c>
      <c r="E1469" t="s">
        <v>2221</v>
      </c>
      <c r="F1469" t="s">
        <v>316</v>
      </c>
      <c r="G1469" s="2"/>
      <c r="H1469" t="s">
        <v>2222</v>
      </c>
      <c r="I1469" s="2">
        <v>44446</v>
      </c>
      <c r="J1469" t="s">
        <v>2586</v>
      </c>
      <c r="K1469" s="3">
        <v>0</v>
      </c>
      <c r="L1469" s="3">
        <v>0</v>
      </c>
      <c r="M1469" s="3">
        <v>0</v>
      </c>
      <c r="N1469" s="3">
        <v>0</v>
      </c>
      <c r="O1469" s="3">
        <v>14000</v>
      </c>
      <c r="P1469" s="3">
        <v>-750.63</v>
      </c>
      <c r="Q1469" s="3">
        <v>13249.37</v>
      </c>
      <c r="R1469" s="3">
        <v>-666.82</v>
      </c>
      <c r="S1469" s="3">
        <v>-1417.45</v>
      </c>
      <c r="T1469" s="3">
        <v>12582.55</v>
      </c>
      <c r="U1469" s="3">
        <v>14000</v>
      </c>
    </row>
    <row r="1470" spans="1:21" hidden="1" x14ac:dyDescent="0.2">
      <c r="A1470" t="s">
        <v>2617</v>
      </c>
      <c r="B1470" t="s">
        <v>1</v>
      </c>
      <c r="C1470" t="s">
        <v>2</v>
      </c>
      <c r="D1470" t="s">
        <v>79</v>
      </c>
      <c r="E1470" t="s">
        <v>2221</v>
      </c>
      <c r="F1470" t="s">
        <v>316</v>
      </c>
      <c r="G1470" s="2"/>
      <c r="H1470" t="s">
        <v>2222</v>
      </c>
      <c r="I1470" s="2">
        <v>44446</v>
      </c>
      <c r="J1470" t="s">
        <v>2586</v>
      </c>
      <c r="K1470" s="3">
        <v>0</v>
      </c>
      <c r="L1470" s="3">
        <v>0</v>
      </c>
      <c r="M1470" s="3">
        <v>0</v>
      </c>
      <c r="N1470" s="3">
        <v>0</v>
      </c>
      <c r="O1470" s="3">
        <v>14000</v>
      </c>
      <c r="P1470" s="3">
        <v>-750.63</v>
      </c>
      <c r="Q1470" s="3">
        <v>13249.37</v>
      </c>
      <c r="R1470" s="3">
        <v>-666.82</v>
      </c>
      <c r="S1470" s="3">
        <v>-1417.45</v>
      </c>
      <c r="T1470" s="3">
        <v>12582.55</v>
      </c>
      <c r="U1470" s="3">
        <v>14000</v>
      </c>
    </row>
    <row r="1471" spans="1:21" hidden="1" x14ac:dyDescent="0.2">
      <c r="A1471" t="s">
        <v>2618</v>
      </c>
      <c r="B1471" t="s">
        <v>1</v>
      </c>
      <c r="C1471" t="s">
        <v>2</v>
      </c>
      <c r="D1471" t="s">
        <v>79</v>
      </c>
      <c r="E1471" t="s">
        <v>2221</v>
      </c>
      <c r="F1471" t="s">
        <v>316</v>
      </c>
      <c r="G1471" s="2"/>
      <c r="H1471" t="s">
        <v>2222</v>
      </c>
      <c r="I1471" s="2">
        <v>44446</v>
      </c>
      <c r="J1471" t="s">
        <v>2586</v>
      </c>
      <c r="K1471" s="3">
        <v>0</v>
      </c>
      <c r="L1471" s="3">
        <v>0</v>
      </c>
      <c r="M1471" s="3">
        <v>0</v>
      </c>
      <c r="N1471" s="3">
        <v>0</v>
      </c>
      <c r="O1471" s="3">
        <v>14000</v>
      </c>
      <c r="P1471" s="3">
        <v>-750.63</v>
      </c>
      <c r="Q1471" s="3">
        <v>13249.37</v>
      </c>
      <c r="R1471" s="3">
        <v>-666.82</v>
      </c>
      <c r="S1471" s="3">
        <v>-1417.45</v>
      </c>
      <c r="T1471" s="3">
        <v>12582.55</v>
      </c>
      <c r="U1471" s="3">
        <v>14000</v>
      </c>
    </row>
    <row r="1472" spans="1:21" hidden="1" x14ac:dyDescent="0.2">
      <c r="A1472" t="s">
        <v>2619</v>
      </c>
      <c r="B1472" t="s">
        <v>1</v>
      </c>
      <c r="C1472" t="s">
        <v>2</v>
      </c>
      <c r="D1472" t="s">
        <v>79</v>
      </c>
      <c r="E1472" t="s">
        <v>2221</v>
      </c>
      <c r="F1472" t="s">
        <v>316</v>
      </c>
      <c r="G1472" s="2"/>
      <c r="H1472" t="s">
        <v>2222</v>
      </c>
      <c r="I1472" s="2">
        <v>44446</v>
      </c>
      <c r="J1472" t="s">
        <v>2586</v>
      </c>
      <c r="K1472" s="3">
        <v>0</v>
      </c>
      <c r="L1472" s="3">
        <v>0</v>
      </c>
      <c r="M1472" s="3">
        <v>0</v>
      </c>
      <c r="N1472" s="3">
        <v>0</v>
      </c>
      <c r="O1472" s="3">
        <v>14000</v>
      </c>
      <c r="P1472" s="3">
        <v>-750.63</v>
      </c>
      <c r="Q1472" s="3">
        <v>13249.37</v>
      </c>
      <c r="R1472" s="3">
        <v>-666.82</v>
      </c>
      <c r="S1472" s="3">
        <v>-1417.45</v>
      </c>
      <c r="T1472" s="3">
        <v>12582.55</v>
      </c>
      <c r="U1472" s="3">
        <v>14000</v>
      </c>
    </row>
    <row r="1473" spans="1:21" hidden="1" x14ac:dyDescent="0.2">
      <c r="A1473" t="s">
        <v>2620</v>
      </c>
      <c r="B1473" t="s">
        <v>1</v>
      </c>
      <c r="C1473" t="s">
        <v>2</v>
      </c>
      <c r="D1473" t="s">
        <v>79</v>
      </c>
      <c r="E1473" t="s">
        <v>2221</v>
      </c>
      <c r="F1473" t="s">
        <v>316</v>
      </c>
      <c r="G1473" s="2"/>
      <c r="H1473" t="s">
        <v>2222</v>
      </c>
      <c r="I1473" s="2">
        <v>44446</v>
      </c>
      <c r="J1473" t="s">
        <v>2586</v>
      </c>
      <c r="K1473" s="3">
        <v>0</v>
      </c>
      <c r="L1473" s="3">
        <v>0</v>
      </c>
      <c r="M1473" s="3">
        <v>0</v>
      </c>
      <c r="N1473" s="3">
        <v>0</v>
      </c>
      <c r="O1473" s="3">
        <v>14000</v>
      </c>
      <c r="P1473" s="3">
        <v>-750.63</v>
      </c>
      <c r="Q1473" s="3">
        <v>13249.37</v>
      </c>
      <c r="R1473" s="3">
        <v>-666.82</v>
      </c>
      <c r="S1473" s="3">
        <v>-1417.45</v>
      </c>
      <c r="T1473" s="3">
        <v>12582.55</v>
      </c>
      <c r="U1473" s="3">
        <v>14000</v>
      </c>
    </row>
    <row r="1474" spans="1:21" hidden="1" x14ac:dyDescent="0.2">
      <c r="A1474" t="s">
        <v>2621</v>
      </c>
      <c r="B1474" t="s">
        <v>1</v>
      </c>
      <c r="C1474" t="s">
        <v>2</v>
      </c>
      <c r="D1474" t="s">
        <v>79</v>
      </c>
      <c r="E1474" t="s">
        <v>2221</v>
      </c>
      <c r="F1474" t="s">
        <v>316</v>
      </c>
      <c r="G1474" s="2"/>
      <c r="H1474" t="s">
        <v>2222</v>
      </c>
      <c r="I1474" s="2">
        <v>44446</v>
      </c>
      <c r="J1474" t="s">
        <v>2586</v>
      </c>
      <c r="K1474" s="3">
        <v>0</v>
      </c>
      <c r="L1474" s="3">
        <v>0</v>
      </c>
      <c r="M1474" s="3">
        <v>0</v>
      </c>
      <c r="N1474" s="3">
        <v>0</v>
      </c>
      <c r="O1474" s="3">
        <v>14000</v>
      </c>
      <c r="P1474" s="3">
        <v>-750.63</v>
      </c>
      <c r="Q1474" s="3">
        <v>13249.37</v>
      </c>
      <c r="R1474" s="3">
        <v>-666.82</v>
      </c>
      <c r="S1474" s="3">
        <v>-1417.45</v>
      </c>
      <c r="T1474" s="3">
        <v>12582.55</v>
      </c>
      <c r="U1474" s="3">
        <v>14000</v>
      </c>
    </row>
    <row r="1475" spans="1:21" hidden="1" x14ac:dyDescent="0.2">
      <c r="A1475" t="s">
        <v>2622</v>
      </c>
      <c r="B1475" t="s">
        <v>1</v>
      </c>
      <c r="C1475" t="s">
        <v>2</v>
      </c>
      <c r="D1475" t="s">
        <v>79</v>
      </c>
      <c r="E1475" t="s">
        <v>2221</v>
      </c>
      <c r="F1475" t="s">
        <v>316</v>
      </c>
      <c r="G1475" s="2"/>
      <c r="H1475" t="s">
        <v>2222</v>
      </c>
      <c r="I1475" s="2">
        <v>44446</v>
      </c>
      <c r="J1475" t="s">
        <v>2586</v>
      </c>
      <c r="K1475" s="3">
        <v>0</v>
      </c>
      <c r="L1475" s="3">
        <v>0</v>
      </c>
      <c r="M1475" s="3">
        <v>0</v>
      </c>
      <c r="N1475" s="3">
        <v>0</v>
      </c>
      <c r="O1475" s="3">
        <v>14000</v>
      </c>
      <c r="P1475" s="3">
        <v>-750.63</v>
      </c>
      <c r="Q1475" s="3">
        <v>13249.37</v>
      </c>
      <c r="R1475" s="3">
        <v>-666.82</v>
      </c>
      <c r="S1475" s="3">
        <v>-1417.45</v>
      </c>
      <c r="T1475" s="3">
        <v>12582.55</v>
      </c>
      <c r="U1475" s="3">
        <v>14000</v>
      </c>
    </row>
    <row r="1476" spans="1:21" hidden="1" x14ac:dyDescent="0.2">
      <c r="A1476" t="s">
        <v>2623</v>
      </c>
      <c r="B1476" t="s">
        <v>1</v>
      </c>
      <c r="C1476" t="s">
        <v>2</v>
      </c>
      <c r="D1476" t="s">
        <v>79</v>
      </c>
      <c r="E1476" t="s">
        <v>2221</v>
      </c>
      <c r="F1476" t="s">
        <v>316</v>
      </c>
      <c r="G1476" s="2"/>
      <c r="H1476" t="s">
        <v>2222</v>
      </c>
      <c r="I1476" s="2">
        <v>44446</v>
      </c>
      <c r="J1476" t="s">
        <v>2586</v>
      </c>
      <c r="K1476" s="3">
        <v>0</v>
      </c>
      <c r="L1476" s="3">
        <v>0</v>
      </c>
      <c r="M1476" s="3">
        <v>0</v>
      </c>
      <c r="N1476" s="3">
        <v>0</v>
      </c>
      <c r="O1476" s="3">
        <v>14000</v>
      </c>
      <c r="P1476" s="3">
        <v>-750.63</v>
      </c>
      <c r="Q1476" s="3">
        <v>13249.37</v>
      </c>
      <c r="R1476" s="3">
        <v>-666.82</v>
      </c>
      <c r="S1476" s="3">
        <v>-1417.45</v>
      </c>
      <c r="T1476" s="3">
        <v>12582.55</v>
      </c>
      <c r="U1476" s="3">
        <v>14000</v>
      </c>
    </row>
    <row r="1477" spans="1:21" hidden="1" x14ac:dyDescent="0.2">
      <c r="A1477" t="s">
        <v>2624</v>
      </c>
      <c r="B1477" t="s">
        <v>1</v>
      </c>
      <c r="C1477" t="s">
        <v>2</v>
      </c>
      <c r="D1477" t="s">
        <v>79</v>
      </c>
      <c r="E1477" t="s">
        <v>2221</v>
      </c>
      <c r="F1477" t="s">
        <v>316</v>
      </c>
      <c r="G1477" s="2"/>
      <c r="H1477" t="s">
        <v>2222</v>
      </c>
      <c r="I1477" s="2">
        <v>44446</v>
      </c>
      <c r="J1477" t="s">
        <v>2586</v>
      </c>
      <c r="K1477" s="3">
        <v>0</v>
      </c>
      <c r="L1477" s="3">
        <v>0</v>
      </c>
      <c r="M1477" s="3">
        <v>0</v>
      </c>
      <c r="N1477" s="3">
        <v>0</v>
      </c>
      <c r="O1477" s="3">
        <v>14000</v>
      </c>
      <c r="P1477" s="3">
        <v>-750.63</v>
      </c>
      <c r="Q1477" s="3">
        <v>13249.37</v>
      </c>
      <c r="R1477" s="3">
        <v>-666.82</v>
      </c>
      <c r="S1477" s="3">
        <v>-1417.45</v>
      </c>
      <c r="T1477" s="3">
        <v>12582.55</v>
      </c>
      <c r="U1477" s="3">
        <v>14000</v>
      </c>
    </row>
    <row r="1478" spans="1:21" hidden="1" x14ac:dyDescent="0.2">
      <c r="A1478" t="s">
        <v>2625</v>
      </c>
      <c r="B1478" t="s">
        <v>1</v>
      </c>
      <c r="C1478" t="s">
        <v>2</v>
      </c>
      <c r="D1478" t="s">
        <v>79</v>
      </c>
      <c r="E1478" t="s">
        <v>2221</v>
      </c>
      <c r="F1478" t="s">
        <v>316</v>
      </c>
      <c r="G1478" s="2"/>
      <c r="H1478" t="s">
        <v>2222</v>
      </c>
      <c r="I1478" s="2">
        <v>44446</v>
      </c>
      <c r="J1478" t="s">
        <v>2586</v>
      </c>
      <c r="K1478" s="3">
        <v>0</v>
      </c>
      <c r="L1478" s="3">
        <v>0</v>
      </c>
      <c r="M1478" s="3">
        <v>0</v>
      </c>
      <c r="N1478" s="3">
        <v>0</v>
      </c>
      <c r="O1478" s="3">
        <v>14000</v>
      </c>
      <c r="P1478" s="3">
        <v>-750.63</v>
      </c>
      <c r="Q1478" s="3">
        <v>13249.37</v>
      </c>
      <c r="R1478" s="3">
        <v>-666.82</v>
      </c>
      <c r="S1478" s="3">
        <v>-1417.45</v>
      </c>
      <c r="T1478" s="3">
        <v>12582.55</v>
      </c>
      <c r="U1478" s="3">
        <v>14000</v>
      </c>
    </row>
    <row r="1479" spans="1:21" hidden="1" x14ac:dyDescent="0.2">
      <c r="A1479" t="s">
        <v>2626</v>
      </c>
      <c r="B1479" t="s">
        <v>1</v>
      </c>
      <c r="C1479" t="s">
        <v>2</v>
      </c>
      <c r="D1479" t="s">
        <v>79</v>
      </c>
      <c r="E1479" t="s">
        <v>2221</v>
      </c>
      <c r="F1479" t="s">
        <v>316</v>
      </c>
      <c r="G1479" s="2"/>
      <c r="H1479" t="s">
        <v>2222</v>
      </c>
      <c r="I1479" s="2">
        <v>44446</v>
      </c>
      <c r="J1479" t="s">
        <v>2586</v>
      </c>
      <c r="K1479" s="3">
        <v>0</v>
      </c>
      <c r="L1479" s="3">
        <v>0</v>
      </c>
      <c r="M1479" s="3">
        <v>0</v>
      </c>
      <c r="N1479" s="3">
        <v>0</v>
      </c>
      <c r="O1479" s="3">
        <v>14000</v>
      </c>
      <c r="P1479" s="3">
        <v>-750.63</v>
      </c>
      <c r="Q1479" s="3">
        <v>13249.37</v>
      </c>
      <c r="R1479" s="3">
        <v>-666.82</v>
      </c>
      <c r="S1479" s="3">
        <v>-1417.45</v>
      </c>
      <c r="T1479" s="3">
        <v>12582.55</v>
      </c>
      <c r="U1479" s="3">
        <v>14000</v>
      </c>
    </row>
    <row r="1480" spans="1:21" hidden="1" x14ac:dyDescent="0.2">
      <c r="A1480" t="s">
        <v>2627</v>
      </c>
      <c r="B1480" t="s">
        <v>1</v>
      </c>
      <c r="C1480" t="s">
        <v>2</v>
      </c>
      <c r="D1480" t="s">
        <v>79</v>
      </c>
      <c r="E1480" t="s">
        <v>2221</v>
      </c>
      <c r="F1480" t="s">
        <v>316</v>
      </c>
      <c r="G1480" s="2"/>
      <c r="H1480" t="s">
        <v>2222</v>
      </c>
      <c r="I1480" s="2">
        <v>44446</v>
      </c>
      <c r="J1480" t="s">
        <v>2586</v>
      </c>
      <c r="K1480" s="3">
        <v>0</v>
      </c>
      <c r="L1480" s="3">
        <v>0</v>
      </c>
      <c r="M1480" s="3">
        <v>0</v>
      </c>
      <c r="N1480" s="3">
        <v>0</v>
      </c>
      <c r="O1480" s="3">
        <v>14000</v>
      </c>
      <c r="P1480" s="3">
        <v>-750.63</v>
      </c>
      <c r="Q1480" s="3">
        <v>13249.37</v>
      </c>
      <c r="R1480" s="3">
        <v>-666.82</v>
      </c>
      <c r="S1480" s="3">
        <v>-1417.45</v>
      </c>
      <c r="T1480" s="3">
        <v>12582.55</v>
      </c>
      <c r="U1480" s="3">
        <v>14000</v>
      </c>
    </row>
    <row r="1481" spans="1:21" hidden="1" x14ac:dyDescent="0.2">
      <c r="A1481" t="s">
        <v>2628</v>
      </c>
      <c r="B1481" t="s">
        <v>1</v>
      </c>
      <c r="C1481" t="s">
        <v>2</v>
      </c>
      <c r="D1481" t="s">
        <v>79</v>
      </c>
      <c r="E1481" t="s">
        <v>2221</v>
      </c>
      <c r="F1481" t="s">
        <v>316</v>
      </c>
      <c r="G1481" s="2"/>
      <c r="H1481" t="s">
        <v>2222</v>
      </c>
      <c r="I1481" s="2">
        <v>44446</v>
      </c>
      <c r="J1481" t="s">
        <v>2586</v>
      </c>
      <c r="K1481" s="3">
        <v>0</v>
      </c>
      <c r="L1481" s="3">
        <v>0</v>
      </c>
      <c r="M1481" s="3">
        <v>0</v>
      </c>
      <c r="N1481" s="3">
        <v>0</v>
      </c>
      <c r="O1481" s="3">
        <v>14000</v>
      </c>
      <c r="P1481" s="3">
        <v>-750.63</v>
      </c>
      <c r="Q1481" s="3">
        <v>13249.37</v>
      </c>
      <c r="R1481" s="3">
        <v>-666.82</v>
      </c>
      <c r="S1481" s="3">
        <v>-1417.45</v>
      </c>
      <c r="T1481" s="3">
        <v>12582.55</v>
      </c>
      <c r="U1481" s="3">
        <v>14000</v>
      </c>
    </row>
    <row r="1482" spans="1:21" hidden="1" x14ac:dyDescent="0.2">
      <c r="A1482" t="s">
        <v>2629</v>
      </c>
      <c r="B1482" t="s">
        <v>1</v>
      </c>
      <c r="C1482" t="s">
        <v>2</v>
      </c>
      <c r="D1482" t="s">
        <v>79</v>
      </c>
      <c r="E1482" t="s">
        <v>2221</v>
      </c>
      <c r="F1482" t="s">
        <v>316</v>
      </c>
      <c r="G1482" s="2"/>
      <c r="H1482" t="s">
        <v>2222</v>
      </c>
      <c r="I1482" s="2">
        <v>44446</v>
      </c>
      <c r="J1482" t="s">
        <v>2586</v>
      </c>
      <c r="K1482" s="3">
        <v>0</v>
      </c>
      <c r="L1482" s="3">
        <v>0</v>
      </c>
      <c r="M1482" s="3">
        <v>0</v>
      </c>
      <c r="N1482" s="3">
        <v>0</v>
      </c>
      <c r="O1482" s="3">
        <v>14000</v>
      </c>
      <c r="P1482" s="3">
        <v>-750.63</v>
      </c>
      <c r="Q1482" s="3">
        <v>13249.37</v>
      </c>
      <c r="R1482" s="3">
        <v>-666.82</v>
      </c>
      <c r="S1482" s="3">
        <v>-1417.45</v>
      </c>
      <c r="T1482" s="3">
        <v>12582.55</v>
      </c>
      <c r="U1482" s="3">
        <v>14000</v>
      </c>
    </row>
    <row r="1483" spans="1:21" hidden="1" x14ac:dyDescent="0.2">
      <c r="A1483" t="s">
        <v>2630</v>
      </c>
      <c r="B1483" t="s">
        <v>1</v>
      </c>
      <c r="C1483" t="s">
        <v>2</v>
      </c>
      <c r="D1483" t="s">
        <v>79</v>
      </c>
      <c r="E1483" t="s">
        <v>2221</v>
      </c>
      <c r="F1483" t="s">
        <v>316</v>
      </c>
      <c r="G1483" s="2"/>
      <c r="H1483" t="s">
        <v>2222</v>
      </c>
      <c r="I1483" s="2">
        <v>44446</v>
      </c>
      <c r="J1483" t="s">
        <v>2586</v>
      </c>
      <c r="K1483" s="3">
        <v>0</v>
      </c>
      <c r="L1483" s="3">
        <v>0</v>
      </c>
      <c r="M1483" s="3">
        <v>0</v>
      </c>
      <c r="N1483" s="3">
        <v>0</v>
      </c>
      <c r="O1483" s="3">
        <v>14000</v>
      </c>
      <c r="P1483" s="3">
        <v>-750.63</v>
      </c>
      <c r="Q1483" s="3">
        <v>13249.37</v>
      </c>
      <c r="R1483" s="3">
        <v>-666.82</v>
      </c>
      <c r="S1483" s="3">
        <v>-1417.45</v>
      </c>
      <c r="T1483" s="3">
        <v>12582.55</v>
      </c>
      <c r="U1483" s="3">
        <v>14000</v>
      </c>
    </row>
    <row r="1484" spans="1:21" hidden="1" x14ac:dyDescent="0.2">
      <c r="A1484" t="s">
        <v>2631</v>
      </c>
      <c r="B1484" t="s">
        <v>1</v>
      </c>
      <c r="C1484" t="s">
        <v>2</v>
      </c>
      <c r="D1484" t="s">
        <v>79</v>
      </c>
      <c r="E1484" t="s">
        <v>2221</v>
      </c>
      <c r="F1484" t="s">
        <v>316</v>
      </c>
      <c r="G1484" s="2"/>
      <c r="H1484" t="s">
        <v>2222</v>
      </c>
      <c r="I1484" s="2">
        <v>44446</v>
      </c>
      <c r="J1484" t="s">
        <v>2586</v>
      </c>
      <c r="K1484" s="3">
        <v>0</v>
      </c>
      <c r="L1484" s="3">
        <v>0</v>
      </c>
      <c r="M1484" s="3">
        <v>0</v>
      </c>
      <c r="N1484" s="3">
        <v>0</v>
      </c>
      <c r="O1484" s="3">
        <v>14000</v>
      </c>
      <c r="P1484" s="3">
        <v>-750.63</v>
      </c>
      <c r="Q1484" s="3">
        <v>13249.37</v>
      </c>
      <c r="R1484" s="3">
        <v>-666.82</v>
      </c>
      <c r="S1484" s="3">
        <v>-1417.45</v>
      </c>
      <c r="T1484" s="3">
        <v>12582.55</v>
      </c>
      <c r="U1484" s="3">
        <v>14000</v>
      </c>
    </row>
    <row r="1485" spans="1:21" hidden="1" x14ac:dyDescent="0.2">
      <c r="A1485" t="s">
        <v>2632</v>
      </c>
      <c r="B1485" t="s">
        <v>1</v>
      </c>
      <c r="C1485" t="s">
        <v>2</v>
      </c>
      <c r="D1485" t="s">
        <v>79</v>
      </c>
      <c r="E1485" t="s">
        <v>2221</v>
      </c>
      <c r="F1485" t="s">
        <v>316</v>
      </c>
      <c r="G1485" s="2"/>
      <c r="H1485" t="s">
        <v>2222</v>
      </c>
      <c r="I1485" s="2">
        <v>44446</v>
      </c>
      <c r="J1485" t="s">
        <v>2586</v>
      </c>
      <c r="K1485" s="3">
        <v>0</v>
      </c>
      <c r="L1485" s="3">
        <v>0</v>
      </c>
      <c r="M1485" s="3">
        <v>0</v>
      </c>
      <c r="N1485" s="3">
        <v>0</v>
      </c>
      <c r="O1485" s="3">
        <v>14000</v>
      </c>
      <c r="P1485" s="3">
        <v>-750.63</v>
      </c>
      <c r="Q1485" s="3">
        <v>13249.37</v>
      </c>
      <c r="R1485" s="3">
        <v>-666.82</v>
      </c>
      <c r="S1485" s="3">
        <v>-1417.45</v>
      </c>
      <c r="T1485" s="3">
        <v>12582.55</v>
      </c>
      <c r="U1485" s="3">
        <v>14000</v>
      </c>
    </row>
    <row r="1486" spans="1:21" hidden="1" x14ac:dyDescent="0.2">
      <c r="A1486" t="s">
        <v>2633</v>
      </c>
      <c r="B1486" t="s">
        <v>1</v>
      </c>
      <c r="C1486" t="s">
        <v>2</v>
      </c>
      <c r="D1486" t="s">
        <v>79</v>
      </c>
      <c r="E1486" t="s">
        <v>2221</v>
      </c>
      <c r="F1486" t="s">
        <v>316</v>
      </c>
      <c r="G1486" s="2"/>
      <c r="H1486" t="s">
        <v>2222</v>
      </c>
      <c r="I1486" s="2">
        <v>44446</v>
      </c>
      <c r="J1486" t="s">
        <v>2586</v>
      </c>
      <c r="K1486" s="3">
        <v>0</v>
      </c>
      <c r="L1486" s="3">
        <v>0</v>
      </c>
      <c r="M1486" s="3">
        <v>0</v>
      </c>
      <c r="N1486" s="3">
        <v>0</v>
      </c>
      <c r="O1486" s="3">
        <v>14000</v>
      </c>
      <c r="P1486" s="3">
        <v>-750.63</v>
      </c>
      <c r="Q1486" s="3">
        <v>13249.37</v>
      </c>
      <c r="R1486" s="3">
        <v>-666.82</v>
      </c>
      <c r="S1486" s="3">
        <v>-1417.45</v>
      </c>
      <c r="T1486" s="3">
        <v>12582.55</v>
      </c>
      <c r="U1486" s="3">
        <v>14000</v>
      </c>
    </row>
    <row r="1487" spans="1:21" hidden="1" x14ac:dyDescent="0.2">
      <c r="A1487" t="s">
        <v>2634</v>
      </c>
      <c r="B1487" t="s">
        <v>1</v>
      </c>
      <c r="C1487" t="s">
        <v>2</v>
      </c>
      <c r="D1487" t="s">
        <v>79</v>
      </c>
      <c r="E1487" t="s">
        <v>2221</v>
      </c>
      <c r="F1487" t="s">
        <v>316</v>
      </c>
      <c r="G1487" s="2"/>
      <c r="H1487" t="s">
        <v>2222</v>
      </c>
      <c r="I1487" s="2">
        <v>44446</v>
      </c>
      <c r="J1487" t="s">
        <v>2586</v>
      </c>
      <c r="K1487" s="3">
        <v>0</v>
      </c>
      <c r="L1487" s="3">
        <v>0</v>
      </c>
      <c r="M1487" s="3">
        <v>0</v>
      </c>
      <c r="N1487" s="3">
        <v>0</v>
      </c>
      <c r="O1487" s="3">
        <v>14000</v>
      </c>
      <c r="P1487" s="3">
        <v>-750.63</v>
      </c>
      <c r="Q1487" s="3">
        <v>13249.37</v>
      </c>
      <c r="R1487" s="3">
        <v>-666.82</v>
      </c>
      <c r="S1487" s="3">
        <v>-1417.45</v>
      </c>
      <c r="T1487" s="3">
        <v>12582.55</v>
      </c>
      <c r="U1487" s="3">
        <v>14000</v>
      </c>
    </row>
    <row r="1488" spans="1:21" hidden="1" x14ac:dyDescent="0.2">
      <c r="A1488" t="s">
        <v>2635</v>
      </c>
      <c r="B1488" t="s">
        <v>1</v>
      </c>
      <c r="C1488" t="s">
        <v>2</v>
      </c>
      <c r="D1488" t="s">
        <v>79</v>
      </c>
      <c r="E1488" t="s">
        <v>2221</v>
      </c>
      <c r="F1488" t="s">
        <v>316</v>
      </c>
      <c r="G1488" s="2"/>
      <c r="H1488" t="s">
        <v>2222</v>
      </c>
      <c r="I1488" s="2">
        <v>44446</v>
      </c>
      <c r="J1488" t="s">
        <v>2586</v>
      </c>
      <c r="K1488" s="3">
        <v>0</v>
      </c>
      <c r="L1488" s="3">
        <v>0</v>
      </c>
      <c r="M1488" s="3">
        <v>0</v>
      </c>
      <c r="N1488" s="3">
        <v>0</v>
      </c>
      <c r="O1488" s="3">
        <v>14000</v>
      </c>
      <c r="P1488" s="3">
        <v>-750.63</v>
      </c>
      <c r="Q1488" s="3">
        <v>13249.37</v>
      </c>
      <c r="R1488" s="3">
        <v>-666.82</v>
      </c>
      <c r="S1488" s="3">
        <v>-1417.45</v>
      </c>
      <c r="T1488" s="3">
        <v>12582.55</v>
      </c>
      <c r="U1488" s="3">
        <v>14000</v>
      </c>
    </row>
    <row r="1489" spans="1:21" hidden="1" x14ac:dyDescent="0.2">
      <c r="A1489" t="s">
        <v>2636</v>
      </c>
      <c r="B1489" t="s">
        <v>1</v>
      </c>
      <c r="C1489" t="s">
        <v>2</v>
      </c>
      <c r="D1489" t="s">
        <v>79</v>
      </c>
      <c r="E1489" t="s">
        <v>2221</v>
      </c>
      <c r="F1489" t="s">
        <v>316</v>
      </c>
      <c r="G1489" s="2"/>
      <c r="H1489" t="s">
        <v>2222</v>
      </c>
      <c r="I1489" s="2">
        <v>44446</v>
      </c>
      <c r="J1489" t="s">
        <v>2586</v>
      </c>
      <c r="K1489" s="3">
        <v>0</v>
      </c>
      <c r="L1489" s="3">
        <v>0</v>
      </c>
      <c r="M1489" s="3">
        <v>0</v>
      </c>
      <c r="N1489" s="3">
        <v>0</v>
      </c>
      <c r="O1489" s="3">
        <v>14000</v>
      </c>
      <c r="P1489" s="3">
        <v>-750.63</v>
      </c>
      <c r="Q1489" s="3">
        <v>13249.37</v>
      </c>
      <c r="R1489" s="3">
        <v>-666.82</v>
      </c>
      <c r="S1489" s="3">
        <v>-1417.45</v>
      </c>
      <c r="T1489" s="3">
        <v>12582.55</v>
      </c>
      <c r="U1489" s="3">
        <v>14000</v>
      </c>
    </row>
    <row r="1490" spans="1:21" hidden="1" x14ac:dyDescent="0.2">
      <c r="A1490" t="s">
        <v>2637</v>
      </c>
      <c r="B1490" t="s">
        <v>1</v>
      </c>
      <c r="C1490" t="s">
        <v>2</v>
      </c>
      <c r="D1490" t="s">
        <v>79</v>
      </c>
      <c r="E1490" t="s">
        <v>2221</v>
      </c>
      <c r="F1490" t="s">
        <v>316</v>
      </c>
      <c r="G1490" s="2"/>
      <c r="H1490" t="s">
        <v>2222</v>
      </c>
      <c r="I1490" s="2">
        <v>44446</v>
      </c>
      <c r="J1490" t="s">
        <v>2586</v>
      </c>
      <c r="K1490" s="3">
        <v>0</v>
      </c>
      <c r="L1490" s="3">
        <v>0</v>
      </c>
      <c r="M1490" s="3">
        <v>0</v>
      </c>
      <c r="N1490" s="3">
        <v>0</v>
      </c>
      <c r="O1490" s="3">
        <v>14000</v>
      </c>
      <c r="P1490" s="3">
        <v>-750.63</v>
      </c>
      <c r="Q1490" s="3">
        <v>13249.37</v>
      </c>
      <c r="R1490" s="3">
        <v>-666.82</v>
      </c>
      <c r="S1490" s="3">
        <v>-1417.45</v>
      </c>
      <c r="T1490" s="3">
        <v>12582.55</v>
      </c>
      <c r="U1490" s="3">
        <v>14000</v>
      </c>
    </row>
    <row r="1491" spans="1:21" hidden="1" x14ac:dyDescent="0.2">
      <c r="A1491" t="s">
        <v>2638</v>
      </c>
      <c r="B1491" t="s">
        <v>1</v>
      </c>
      <c r="C1491" t="s">
        <v>2</v>
      </c>
      <c r="D1491" t="s">
        <v>79</v>
      </c>
      <c r="E1491" t="s">
        <v>2221</v>
      </c>
      <c r="F1491" t="s">
        <v>316</v>
      </c>
      <c r="G1491" s="2"/>
      <c r="H1491" t="s">
        <v>2222</v>
      </c>
      <c r="I1491" s="2">
        <v>44446</v>
      </c>
      <c r="J1491" t="s">
        <v>2586</v>
      </c>
      <c r="K1491" s="3">
        <v>0</v>
      </c>
      <c r="L1491" s="3">
        <v>0</v>
      </c>
      <c r="M1491" s="3">
        <v>0</v>
      </c>
      <c r="N1491" s="3">
        <v>0</v>
      </c>
      <c r="O1491" s="3">
        <v>14000</v>
      </c>
      <c r="P1491" s="3">
        <v>-750.63</v>
      </c>
      <c r="Q1491" s="3">
        <v>13249.37</v>
      </c>
      <c r="R1491" s="3">
        <v>-666.82</v>
      </c>
      <c r="S1491" s="3">
        <v>-1417.45</v>
      </c>
      <c r="T1491" s="3">
        <v>12582.55</v>
      </c>
      <c r="U1491" s="3">
        <v>14000</v>
      </c>
    </row>
    <row r="1492" spans="1:21" hidden="1" x14ac:dyDescent="0.2">
      <c r="A1492" t="s">
        <v>2639</v>
      </c>
      <c r="B1492" t="s">
        <v>1</v>
      </c>
      <c r="C1492" t="s">
        <v>2</v>
      </c>
      <c r="D1492" t="s">
        <v>79</v>
      </c>
      <c r="E1492" t="s">
        <v>2221</v>
      </c>
      <c r="F1492" t="s">
        <v>316</v>
      </c>
      <c r="G1492" s="2"/>
      <c r="H1492" t="s">
        <v>2222</v>
      </c>
      <c r="I1492" s="2">
        <v>44446</v>
      </c>
      <c r="J1492" t="s">
        <v>2586</v>
      </c>
      <c r="K1492" s="3">
        <v>0</v>
      </c>
      <c r="L1492" s="3">
        <v>0</v>
      </c>
      <c r="M1492" s="3">
        <v>0</v>
      </c>
      <c r="N1492" s="3">
        <v>0</v>
      </c>
      <c r="O1492" s="3">
        <v>14000</v>
      </c>
      <c r="P1492" s="3">
        <v>-750.63</v>
      </c>
      <c r="Q1492" s="3">
        <v>13249.37</v>
      </c>
      <c r="R1492" s="3">
        <v>-666.82</v>
      </c>
      <c r="S1492" s="3">
        <v>-1417.45</v>
      </c>
      <c r="T1492" s="3">
        <v>12582.55</v>
      </c>
      <c r="U1492" s="3">
        <v>14000</v>
      </c>
    </row>
    <row r="1493" spans="1:21" hidden="1" x14ac:dyDescent="0.2">
      <c r="A1493" t="s">
        <v>2640</v>
      </c>
      <c r="B1493" t="s">
        <v>1</v>
      </c>
      <c r="C1493" t="s">
        <v>2</v>
      </c>
      <c r="D1493" t="s">
        <v>79</v>
      </c>
      <c r="E1493" t="s">
        <v>2221</v>
      </c>
      <c r="F1493" t="s">
        <v>316</v>
      </c>
      <c r="G1493" s="2"/>
      <c r="H1493" t="s">
        <v>2222</v>
      </c>
      <c r="I1493" s="2">
        <v>44446</v>
      </c>
      <c r="J1493" t="s">
        <v>2586</v>
      </c>
      <c r="K1493" s="3">
        <v>0</v>
      </c>
      <c r="L1493" s="3">
        <v>0</v>
      </c>
      <c r="M1493" s="3">
        <v>0</v>
      </c>
      <c r="N1493" s="3">
        <v>0</v>
      </c>
      <c r="O1493" s="3">
        <v>14000</v>
      </c>
      <c r="P1493" s="3">
        <v>-750.63</v>
      </c>
      <c r="Q1493" s="3">
        <v>13249.37</v>
      </c>
      <c r="R1493" s="3">
        <v>-666.82</v>
      </c>
      <c r="S1493" s="3">
        <v>-1417.45</v>
      </c>
      <c r="T1493" s="3">
        <v>12582.55</v>
      </c>
      <c r="U1493" s="3">
        <v>14000</v>
      </c>
    </row>
    <row r="1494" spans="1:21" hidden="1" x14ac:dyDescent="0.2">
      <c r="A1494" t="s">
        <v>2641</v>
      </c>
      <c r="B1494" t="s">
        <v>1</v>
      </c>
      <c r="C1494" t="s">
        <v>2</v>
      </c>
      <c r="D1494" t="s">
        <v>79</v>
      </c>
      <c r="E1494" t="s">
        <v>2221</v>
      </c>
      <c r="F1494" t="s">
        <v>316</v>
      </c>
      <c r="G1494" s="2"/>
      <c r="H1494" t="s">
        <v>2222</v>
      </c>
      <c r="I1494" s="2">
        <v>44446</v>
      </c>
      <c r="J1494" t="s">
        <v>2586</v>
      </c>
      <c r="K1494" s="3">
        <v>0</v>
      </c>
      <c r="L1494" s="3">
        <v>0</v>
      </c>
      <c r="M1494" s="3">
        <v>0</v>
      </c>
      <c r="N1494" s="3">
        <v>0</v>
      </c>
      <c r="O1494" s="3">
        <v>14000</v>
      </c>
      <c r="P1494" s="3">
        <v>-750.63</v>
      </c>
      <c r="Q1494" s="3">
        <v>13249.37</v>
      </c>
      <c r="R1494" s="3">
        <v>-666.82</v>
      </c>
      <c r="S1494" s="3">
        <v>-1417.45</v>
      </c>
      <c r="T1494" s="3">
        <v>12582.55</v>
      </c>
      <c r="U1494" s="3">
        <v>14000</v>
      </c>
    </row>
    <row r="1495" spans="1:21" hidden="1" x14ac:dyDescent="0.2">
      <c r="A1495" t="s">
        <v>2642</v>
      </c>
      <c r="B1495" t="s">
        <v>1</v>
      </c>
      <c r="C1495" t="s">
        <v>2</v>
      </c>
      <c r="D1495" t="s">
        <v>79</v>
      </c>
      <c r="E1495" t="s">
        <v>2221</v>
      </c>
      <c r="F1495" t="s">
        <v>316</v>
      </c>
      <c r="G1495" s="2"/>
      <c r="H1495" t="s">
        <v>2222</v>
      </c>
      <c r="I1495" s="2">
        <v>44446</v>
      </c>
      <c r="J1495" t="s">
        <v>2586</v>
      </c>
      <c r="K1495" s="3">
        <v>0</v>
      </c>
      <c r="L1495" s="3">
        <v>0</v>
      </c>
      <c r="M1495" s="3">
        <v>0</v>
      </c>
      <c r="N1495" s="3">
        <v>0</v>
      </c>
      <c r="O1495" s="3">
        <v>14000</v>
      </c>
      <c r="P1495" s="3">
        <v>-750.63</v>
      </c>
      <c r="Q1495" s="3">
        <v>13249.37</v>
      </c>
      <c r="R1495" s="3">
        <v>-666.82</v>
      </c>
      <c r="S1495" s="3">
        <v>-1417.45</v>
      </c>
      <c r="T1495" s="3">
        <v>12582.55</v>
      </c>
      <c r="U1495" s="3">
        <v>14000</v>
      </c>
    </row>
    <row r="1496" spans="1:21" hidden="1" x14ac:dyDescent="0.2">
      <c r="A1496" t="s">
        <v>2643</v>
      </c>
      <c r="B1496" t="s">
        <v>1</v>
      </c>
      <c r="C1496" t="s">
        <v>2</v>
      </c>
      <c r="D1496" t="s">
        <v>79</v>
      </c>
      <c r="E1496" t="s">
        <v>2221</v>
      </c>
      <c r="F1496" t="s">
        <v>316</v>
      </c>
      <c r="G1496" s="2"/>
      <c r="H1496" t="s">
        <v>2222</v>
      </c>
      <c r="I1496" s="2">
        <v>44446</v>
      </c>
      <c r="J1496" t="s">
        <v>2586</v>
      </c>
      <c r="K1496" s="3">
        <v>0</v>
      </c>
      <c r="L1496" s="3">
        <v>0</v>
      </c>
      <c r="M1496" s="3">
        <v>0</v>
      </c>
      <c r="N1496" s="3">
        <v>0</v>
      </c>
      <c r="O1496" s="3">
        <v>14000</v>
      </c>
      <c r="P1496" s="3">
        <v>-750.63</v>
      </c>
      <c r="Q1496" s="3">
        <v>13249.37</v>
      </c>
      <c r="R1496" s="3">
        <v>-666.82</v>
      </c>
      <c r="S1496" s="3">
        <v>-1417.45</v>
      </c>
      <c r="T1496" s="3">
        <v>12582.55</v>
      </c>
      <c r="U1496" s="3">
        <v>14000</v>
      </c>
    </row>
    <row r="1497" spans="1:21" hidden="1" x14ac:dyDescent="0.2">
      <c r="A1497" t="s">
        <v>2644</v>
      </c>
      <c r="B1497" t="s">
        <v>1</v>
      </c>
      <c r="C1497" t="s">
        <v>2</v>
      </c>
      <c r="D1497" t="s">
        <v>79</v>
      </c>
      <c r="E1497" t="s">
        <v>2221</v>
      </c>
      <c r="F1497" t="s">
        <v>316</v>
      </c>
      <c r="G1497" s="2"/>
      <c r="H1497" t="s">
        <v>2222</v>
      </c>
      <c r="I1497" s="2">
        <v>44446</v>
      </c>
      <c r="J1497" t="s">
        <v>2586</v>
      </c>
      <c r="K1497" s="3">
        <v>0</v>
      </c>
      <c r="L1497" s="3">
        <v>0</v>
      </c>
      <c r="M1497" s="3">
        <v>0</v>
      </c>
      <c r="N1497" s="3">
        <v>0</v>
      </c>
      <c r="O1497" s="3">
        <v>14000</v>
      </c>
      <c r="P1497" s="3">
        <v>-750.63</v>
      </c>
      <c r="Q1497" s="3">
        <v>13249.37</v>
      </c>
      <c r="R1497" s="3">
        <v>-666.82</v>
      </c>
      <c r="S1497" s="3">
        <v>-1417.45</v>
      </c>
      <c r="T1497" s="3">
        <v>12582.55</v>
      </c>
      <c r="U1497" s="3">
        <v>14000</v>
      </c>
    </row>
    <row r="1498" spans="1:21" hidden="1" x14ac:dyDescent="0.2">
      <c r="A1498" t="s">
        <v>2645</v>
      </c>
      <c r="B1498" t="s">
        <v>1</v>
      </c>
      <c r="C1498" t="s">
        <v>2</v>
      </c>
      <c r="D1498" t="s">
        <v>79</v>
      </c>
      <c r="E1498" t="s">
        <v>2221</v>
      </c>
      <c r="F1498" t="s">
        <v>316</v>
      </c>
      <c r="G1498" s="2"/>
      <c r="H1498" t="s">
        <v>2222</v>
      </c>
      <c r="I1498" s="2">
        <v>44446</v>
      </c>
      <c r="J1498" t="s">
        <v>2586</v>
      </c>
      <c r="K1498" s="3">
        <v>0</v>
      </c>
      <c r="L1498" s="3">
        <v>0</v>
      </c>
      <c r="M1498" s="3">
        <v>0</v>
      </c>
      <c r="N1498" s="3">
        <v>0</v>
      </c>
      <c r="O1498" s="3">
        <v>14000</v>
      </c>
      <c r="P1498" s="3">
        <v>-750.63</v>
      </c>
      <c r="Q1498" s="3">
        <v>13249.37</v>
      </c>
      <c r="R1498" s="3">
        <v>-666.82</v>
      </c>
      <c r="S1498" s="3">
        <v>-1417.45</v>
      </c>
      <c r="T1498" s="3">
        <v>12582.55</v>
      </c>
      <c r="U1498" s="3">
        <v>14000</v>
      </c>
    </row>
    <row r="1499" spans="1:21" hidden="1" x14ac:dyDescent="0.2">
      <c r="A1499" t="s">
        <v>2646</v>
      </c>
      <c r="B1499" t="s">
        <v>1</v>
      </c>
      <c r="C1499" t="s">
        <v>2</v>
      </c>
      <c r="D1499" t="s">
        <v>79</v>
      </c>
      <c r="E1499" t="s">
        <v>2221</v>
      </c>
      <c r="F1499" t="s">
        <v>316</v>
      </c>
      <c r="G1499" s="2"/>
      <c r="H1499" t="s">
        <v>2222</v>
      </c>
      <c r="I1499" s="2">
        <v>44446</v>
      </c>
      <c r="J1499" t="s">
        <v>2586</v>
      </c>
      <c r="K1499" s="3">
        <v>0</v>
      </c>
      <c r="L1499" s="3">
        <v>0</v>
      </c>
      <c r="M1499" s="3">
        <v>0</v>
      </c>
      <c r="N1499" s="3">
        <v>0</v>
      </c>
      <c r="O1499" s="3">
        <v>14000</v>
      </c>
      <c r="P1499" s="3">
        <v>-750.63</v>
      </c>
      <c r="Q1499" s="3">
        <v>13249.37</v>
      </c>
      <c r="R1499" s="3">
        <v>-666.82</v>
      </c>
      <c r="S1499" s="3">
        <v>-1417.45</v>
      </c>
      <c r="T1499" s="3">
        <v>12582.55</v>
      </c>
      <c r="U1499" s="3">
        <v>14000</v>
      </c>
    </row>
    <row r="1500" spans="1:21" hidden="1" x14ac:dyDescent="0.2">
      <c r="A1500" t="s">
        <v>2647</v>
      </c>
      <c r="B1500" t="s">
        <v>1</v>
      </c>
      <c r="C1500" t="s">
        <v>2</v>
      </c>
      <c r="D1500" t="s">
        <v>79</v>
      </c>
      <c r="E1500" t="s">
        <v>2221</v>
      </c>
      <c r="F1500" t="s">
        <v>316</v>
      </c>
      <c r="G1500" s="2"/>
      <c r="H1500" t="s">
        <v>2222</v>
      </c>
      <c r="I1500" s="2">
        <v>44446</v>
      </c>
      <c r="J1500" t="s">
        <v>2586</v>
      </c>
      <c r="K1500" s="3">
        <v>0</v>
      </c>
      <c r="L1500" s="3">
        <v>0</v>
      </c>
      <c r="M1500" s="3">
        <v>0</v>
      </c>
      <c r="N1500" s="3">
        <v>0</v>
      </c>
      <c r="O1500" s="3">
        <v>14000</v>
      </c>
      <c r="P1500" s="3">
        <v>-750.63</v>
      </c>
      <c r="Q1500" s="3">
        <v>13249.37</v>
      </c>
      <c r="R1500" s="3">
        <v>-666.82</v>
      </c>
      <c r="S1500" s="3">
        <v>-1417.45</v>
      </c>
      <c r="T1500" s="3">
        <v>12582.55</v>
      </c>
      <c r="U1500" s="3">
        <v>14000</v>
      </c>
    </row>
    <row r="1501" spans="1:21" hidden="1" x14ac:dyDescent="0.2">
      <c r="A1501" t="s">
        <v>2648</v>
      </c>
      <c r="B1501" t="s">
        <v>1</v>
      </c>
      <c r="C1501" t="s">
        <v>2</v>
      </c>
      <c r="D1501" t="s">
        <v>79</v>
      </c>
      <c r="E1501" t="s">
        <v>2221</v>
      </c>
      <c r="F1501" t="s">
        <v>316</v>
      </c>
      <c r="G1501" s="2"/>
      <c r="H1501" t="s">
        <v>2222</v>
      </c>
      <c r="I1501" s="2">
        <v>44446</v>
      </c>
      <c r="J1501" t="s">
        <v>2586</v>
      </c>
      <c r="K1501" s="3">
        <v>0</v>
      </c>
      <c r="L1501" s="3">
        <v>0</v>
      </c>
      <c r="M1501" s="3">
        <v>0</v>
      </c>
      <c r="N1501" s="3">
        <v>0</v>
      </c>
      <c r="O1501" s="3">
        <v>14000</v>
      </c>
      <c r="P1501" s="3">
        <v>-750.63</v>
      </c>
      <c r="Q1501" s="3">
        <v>13249.37</v>
      </c>
      <c r="R1501" s="3">
        <v>-666.82</v>
      </c>
      <c r="S1501" s="3">
        <v>-1417.45</v>
      </c>
      <c r="T1501" s="3">
        <v>12582.55</v>
      </c>
      <c r="U1501" s="3">
        <v>14000</v>
      </c>
    </row>
    <row r="1502" spans="1:21" hidden="1" x14ac:dyDescent="0.2">
      <c r="A1502" t="s">
        <v>2649</v>
      </c>
      <c r="B1502" t="s">
        <v>1</v>
      </c>
      <c r="C1502" t="s">
        <v>2</v>
      </c>
      <c r="D1502" t="s">
        <v>79</v>
      </c>
      <c r="E1502" t="s">
        <v>2221</v>
      </c>
      <c r="F1502" t="s">
        <v>316</v>
      </c>
      <c r="G1502" s="2"/>
      <c r="H1502" t="s">
        <v>2222</v>
      </c>
      <c r="I1502" s="2">
        <v>44446</v>
      </c>
      <c r="J1502" t="s">
        <v>2586</v>
      </c>
      <c r="K1502" s="3">
        <v>0</v>
      </c>
      <c r="L1502" s="3">
        <v>0</v>
      </c>
      <c r="M1502" s="3">
        <v>0</v>
      </c>
      <c r="N1502" s="3">
        <v>0</v>
      </c>
      <c r="O1502" s="3">
        <v>14000</v>
      </c>
      <c r="P1502" s="3">
        <v>-750.63</v>
      </c>
      <c r="Q1502" s="3">
        <v>13249.37</v>
      </c>
      <c r="R1502" s="3">
        <v>-666.82</v>
      </c>
      <c r="S1502" s="3">
        <v>-1417.45</v>
      </c>
      <c r="T1502" s="3">
        <v>12582.55</v>
      </c>
      <c r="U1502" s="3">
        <v>14000</v>
      </c>
    </row>
    <row r="1503" spans="1:21" hidden="1" x14ac:dyDescent="0.2">
      <c r="A1503" t="s">
        <v>2650</v>
      </c>
      <c r="B1503" t="s">
        <v>1</v>
      </c>
      <c r="C1503" t="s">
        <v>2</v>
      </c>
      <c r="D1503" t="s">
        <v>79</v>
      </c>
      <c r="E1503" t="s">
        <v>2221</v>
      </c>
      <c r="F1503" t="s">
        <v>316</v>
      </c>
      <c r="G1503" s="2"/>
      <c r="H1503" t="s">
        <v>2222</v>
      </c>
      <c r="I1503" s="2">
        <v>44446</v>
      </c>
      <c r="J1503" t="s">
        <v>2586</v>
      </c>
      <c r="K1503" s="3">
        <v>0</v>
      </c>
      <c r="L1503" s="3">
        <v>0</v>
      </c>
      <c r="M1503" s="3">
        <v>0</v>
      </c>
      <c r="N1503" s="3">
        <v>0</v>
      </c>
      <c r="O1503" s="3">
        <v>14000</v>
      </c>
      <c r="P1503" s="3">
        <v>-750.63</v>
      </c>
      <c r="Q1503" s="3">
        <v>13249.37</v>
      </c>
      <c r="R1503" s="3">
        <v>-666.82</v>
      </c>
      <c r="S1503" s="3">
        <v>-1417.45</v>
      </c>
      <c r="T1503" s="3">
        <v>12582.55</v>
      </c>
      <c r="U1503" s="3">
        <v>14000</v>
      </c>
    </row>
    <row r="1504" spans="1:21" hidden="1" x14ac:dyDescent="0.2">
      <c r="A1504" t="s">
        <v>2651</v>
      </c>
      <c r="B1504" t="s">
        <v>1</v>
      </c>
      <c r="C1504" t="s">
        <v>2</v>
      </c>
      <c r="D1504" t="s">
        <v>79</v>
      </c>
      <c r="E1504" t="s">
        <v>2221</v>
      </c>
      <c r="F1504" t="s">
        <v>316</v>
      </c>
      <c r="G1504" s="2"/>
      <c r="H1504" t="s">
        <v>2222</v>
      </c>
      <c r="I1504" s="2">
        <v>44446</v>
      </c>
      <c r="J1504" t="s">
        <v>2586</v>
      </c>
      <c r="K1504" s="3">
        <v>0</v>
      </c>
      <c r="L1504" s="3">
        <v>0</v>
      </c>
      <c r="M1504" s="3">
        <v>0</v>
      </c>
      <c r="N1504" s="3">
        <v>0</v>
      </c>
      <c r="O1504" s="3">
        <v>14000</v>
      </c>
      <c r="P1504" s="3">
        <v>-750.63</v>
      </c>
      <c r="Q1504" s="3">
        <v>13249.37</v>
      </c>
      <c r="R1504" s="3">
        <v>-666.82</v>
      </c>
      <c r="S1504" s="3">
        <v>-1417.45</v>
      </c>
      <c r="T1504" s="3">
        <v>12582.55</v>
      </c>
      <c r="U1504" s="3">
        <v>14000</v>
      </c>
    </row>
    <row r="1505" spans="1:21" hidden="1" x14ac:dyDescent="0.2">
      <c r="A1505" t="s">
        <v>2652</v>
      </c>
      <c r="B1505" t="s">
        <v>1</v>
      </c>
      <c r="C1505" t="s">
        <v>2</v>
      </c>
      <c r="D1505" t="s">
        <v>79</v>
      </c>
      <c r="E1505" t="s">
        <v>2221</v>
      </c>
      <c r="F1505" t="s">
        <v>316</v>
      </c>
      <c r="G1505" s="2"/>
      <c r="H1505" t="s">
        <v>2222</v>
      </c>
      <c r="I1505" s="2">
        <v>44446</v>
      </c>
      <c r="J1505" t="s">
        <v>2586</v>
      </c>
      <c r="K1505" s="3">
        <v>0</v>
      </c>
      <c r="L1505" s="3">
        <v>0</v>
      </c>
      <c r="M1505" s="3">
        <v>0</v>
      </c>
      <c r="N1505" s="3">
        <v>0</v>
      </c>
      <c r="O1505" s="3">
        <v>14000</v>
      </c>
      <c r="P1505" s="3">
        <v>-750.63</v>
      </c>
      <c r="Q1505" s="3">
        <v>13249.37</v>
      </c>
      <c r="R1505" s="3">
        <v>-666.82</v>
      </c>
      <c r="S1505" s="3">
        <v>-1417.45</v>
      </c>
      <c r="T1505" s="3">
        <v>12582.55</v>
      </c>
      <c r="U1505" s="3">
        <v>14000</v>
      </c>
    </row>
    <row r="1506" spans="1:21" hidden="1" x14ac:dyDescent="0.2">
      <c r="A1506" t="s">
        <v>2653</v>
      </c>
      <c r="B1506" t="s">
        <v>1</v>
      </c>
      <c r="C1506" t="s">
        <v>2</v>
      </c>
      <c r="D1506" t="s">
        <v>79</v>
      </c>
      <c r="E1506" t="s">
        <v>2221</v>
      </c>
      <c r="F1506" t="s">
        <v>316</v>
      </c>
      <c r="G1506" s="2"/>
      <c r="H1506" t="s">
        <v>2222</v>
      </c>
      <c r="I1506" s="2">
        <v>44446</v>
      </c>
      <c r="J1506" t="s">
        <v>2586</v>
      </c>
      <c r="K1506" s="3">
        <v>0</v>
      </c>
      <c r="L1506" s="3">
        <v>0</v>
      </c>
      <c r="M1506" s="3">
        <v>0</v>
      </c>
      <c r="N1506" s="3">
        <v>0</v>
      </c>
      <c r="O1506" s="3">
        <v>14000</v>
      </c>
      <c r="P1506" s="3">
        <v>-750.63</v>
      </c>
      <c r="Q1506" s="3">
        <v>13249.37</v>
      </c>
      <c r="R1506" s="3">
        <v>-666.82</v>
      </c>
      <c r="S1506" s="3">
        <v>-1417.45</v>
      </c>
      <c r="T1506" s="3">
        <v>12582.55</v>
      </c>
      <c r="U1506" s="3">
        <v>14000</v>
      </c>
    </row>
    <row r="1507" spans="1:21" hidden="1" x14ac:dyDescent="0.2">
      <c r="A1507" t="s">
        <v>2654</v>
      </c>
      <c r="B1507" t="s">
        <v>1</v>
      </c>
      <c r="C1507" t="s">
        <v>2</v>
      </c>
      <c r="D1507" t="s">
        <v>79</v>
      </c>
      <c r="E1507" t="s">
        <v>2221</v>
      </c>
      <c r="F1507" t="s">
        <v>316</v>
      </c>
      <c r="G1507" s="2"/>
      <c r="H1507" t="s">
        <v>2222</v>
      </c>
      <c r="I1507" s="2">
        <v>44446</v>
      </c>
      <c r="J1507" t="s">
        <v>2586</v>
      </c>
      <c r="K1507" s="3">
        <v>0</v>
      </c>
      <c r="L1507" s="3">
        <v>0</v>
      </c>
      <c r="M1507" s="3">
        <v>0</v>
      </c>
      <c r="N1507" s="3">
        <v>0</v>
      </c>
      <c r="O1507" s="3">
        <v>14000</v>
      </c>
      <c r="P1507" s="3">
        <v>-750.63</v>
      </c>
      <c r="Q1507" s="3">
        <v>13249.37</v>
      </c>
      <c r="R1507" s="3">
        <v>-666.82</v>
      </c>
      <c r="S1507" s="3">
        <v>-1417.45</v>
      </c>
      <c r="T1507" s="3">
        <v>12582.55</v>
      </c>
      <c r="U1507" s="3">
        <v>14000</v>
      </c>
    </row>
    <row r="1508" spans="1:21" hidden="1" x14ac:dyDescent="0.2">
      <c r="A1508" t="s">
        <v>2655</v>
      </c>
      <c r="B1508" t="s">
        <v>1</v>
      </c>
      <c r="C1508" t="s">
        <v>2</v>
      </c>
      <c r="D1508" t="s">
        <v>79</v>
      </c>
      <c r="E1508" t="s">
        <v>2221</v>
      </c>
      <c r="F1508" t="s">
        <v>316</v>
      </c>
      <c r="G1508" s="2"/>
      <c r="H1508" t="s">
        <v>2222</v>
      </c>
      <c r="I1508" s="2">
        <v>44446</v>
      </c>
      <c r="J1508" t="s">
        <v>2586</v>
      </c>
      <c r="K1508" s="3">
        <v>0</v>
      </c>
      <c r="L1508" s="3">
        <v>0</v>
      </c>
      <c r="M1508" s="3">
        <v>0</v>
      </c>
      <c r="N1508" s="3">
        <v>0</v>
      </c>
      <c r="O1508" s="3">
        <v>14000</v>
      </c>
      <c r="P1508" s="3">
        <v>-750.63</v>
      </c>
      <c r="Q1508" s="3">
        <v>13249.37</v>
      </c>
      <c r="R1508" s="3">
        <v>-666.82</v>
      </c>
      <c r="S1508" s="3">
        <v>-1417.45</v>
      </c>
      <c r="T1508" s="3">
        <v>12582.55</v>
      </c>
      <c r="U1508" s="3">
        <v>14000</v>
      </c>
    </row>
    <row r="1509" spans="1:21" hidden="1" x14ac:dyDescent="0.2">
      <c r="A1509" t="s">
        <v>2656</v>
      </c>
      <c r="B1509" t="s">
        <v>1</v>
      </c>
      <c r="C1509" t="s">
        <v>2</v>
      </c>
      <c r="D1509" t="s">
        <v>79</v>
      </c>
      <c r="E1509" t="s">
        <v>2221</v>
      </c>
      <c r="F1509" t="s">
        <v>316</v>
      </c>
      <c r="G1509" s="2"/>
      <c r="H1509" t="s">
        <v>2222</v>
      </c>
      <c r="I1509" s="2">
        <v>44446</v>
      </c>
      <c r="J1509" t="s">
        <v>2586</v>
      </c>
      <c r="K1509" s="3">
        <v>0</v>
      </c>
      <c r="L1509" s="3">
        <v>0</v>
      </c>
      <c r="M1509" s="3">
        <v>0</v>
      </c>
      <c r="N1509" s="3">
        <v>0</v>
      </c>
      <c r="O1509" s="3">
        <v>14000</v>
      </c>
      <c r="P1509" s="3">
        <v>-750.63</v>
      </c>
      <c r="Q1509" s="3">
        <v>13249.37</v>
      </c>
      <c r="R1509" s="3">
        <v>-666.82</v>
      </c>
      <c r="S1509" s="3">
        <v>-1417.45</v>
      </c>
      <c r="T1509" s="3">
        <v>12582.55</v>
      </c>
      <c r="U1509" s="3">
        <v>14000</v>
      </c>
    </row>
    <row r="1510" spans="1:21" hidden="1" x14ac:dyDescent="0.2">
      <c r="A1510" t="s">
        <v>2657</v>
      </c>
      <c r="B1510" t="s">
        <v>1</v>
      </c>
      <c r="C1510" t="s">
        <v>2</v>
      </c>
      <c r="D1510" t="s">
        <v>79</v>
      </c>
      <c r="E1510" t="s">
        <v>2221</v>
      </c>
      <c r="F1510" t="s">
        <v>316</v>
      </c>
      <c r="G1510" s="2"/>
      <c r="H1510" t="s">
        <v>2222</v>
      </c>
      <c r="I1510" s="2">
        <v>44446</v>
      </c>
      <c r="J1510" t="s">
        <v>2586</v>
      </c>
      <c r="K1510" s="3">
        <v>0</v>
      </c>
      <c r="L1510" s="3">
        <v>0</v>
      </c>
      <c r="M1510" s="3">
        <v>0</v>
      </c>
      <c r="N1510" s="3">
        <v>0</v>
      </c>
      <c r="O1510" s="3">
        <v>14000</v>
      </c>
      <c r="P1510" s="3">
        <v>-750.63</v>
      </c>
      <c r="Q1510" s="3">
        <v>13249.37</v>
      </c>
      <c r="R1510" s="3">
        <v>-666.82</v>
      </c>
      <c r="S1510" s="3">
        <v>-1417.45</v>
      </c>
      <c r="T1510" s="3">
        <v>12582.55</v>
      </c>
      <c r="U1510" s="3">
        <v>14000</v>
      </c>
    </row>
    <row r="1511" spans="1:21" hidden="1" x14ac:dyDescent="0.2">
      <c r="A1511" t="s">
        <v>2658</v>
      </c>
      <c r="B1511" t="s">
        <v>1</v>
      </c>
      <c r="C1511" t="s">
        <v>2</v>
      </c>
      <c r="D1511" t="s">
        <v>79</v>
      </c>
      <c r="E1511" t="s">
        <v>2221</v>
      </c>
      <c r="F1511" t="s">
        <v>316</v>
      </c>
      <c r="G1511" s="2"/>
      <c r="H1511" t="s">
        <v>2222</v>
      </c>
      <c r="I1511" s="2">
        <v>44446</v>
      </c>
      <c r="J1511" t="s">
        <v>2586</v>
      </c>
      <c r="K1511" s="3">
        <v>0</v>
      </c>
      <c r="L1511" s="3">
        <v>0</v>
      </c>
      <c r="M1511" s="3">
        <v>0</v>
      </c>
      <c r="N1511" s="3">
        <v>0</v>
      </c>
      <c r="O1511" s="3">
        <v>14000</v>
      </c>
      <c r="P1511" s="3">
        <v>-750.63</v>
      </c>
      <c r="Q1511" s="3">
        <v>13249.37</v>
      </c>
      <c r="R1511" s="3">
        <v>-666.82</v>
      </c>
      <c r="S1511" s="3">
        <v>-1417.45</v>
      </c>
      <c r="T1511" s="3">
        <v>12582.55</v>
      </c>
      <c r="U1511" s="3">
        <v>14000</v>
      </c>
    </row>
    <row r="1512" spans="1:21" hidden="1" x14ac:dyDescent="0.2">
      <c r="A1512" t="s">
        <v>2659</v>
      </c>
      <c r="B1512" t="s">
        <v>1</v>
      </c>
      <c r="C1512" t="s">
        <v>2</v>
      </c>
      <c r="D1512" t="s">
        <v>79</v>
      </c>
      <c r="E1512" t="s">
        <v>2221</v>
      </c>
      <c r="F1512" t="s">
        <v>316</v>
      </c>
      <c r="G1512" s="2"/>
      <c r="H1512" t="s">
        <v>2222</v>
      </c>
      <c r="I1512" s="2">
        <v>44446</v>
      </c>
      <c r="J1512" t="s">
        <v>2586</v>
      </c>
      <c r="K1512" s="3">
        <v>0</v>
      </c>
      <c r="L1512" s="3">
        <v>0</v>
      </c>
      <c r="M1512" s="3">
        <v>0</v>
      </c>
      <c r="N1512" s="3">
        <v>0</v>
      </c>
      <c r="O1512" s="3">
        <v>14000</v>
      </c>
      <c r="P1512" s="3">
        <v>-750.63</v>
      </c>
      <c r="Q1512" s="3">
        <v>13249.37</v>
      </c>
      <c r="R1512" s="3">
        <v>-666.82</v>
      </c>
      <c r="S1512" s="3">
        <v>-1417.45</v>
      </c>
      <c r="T1512" s="3">
        <v>12582.55</v>
      </c>
      <c r="U1512" s="3">
        <v>14000</v>
      </c>
    </row>
    <row r="1513" spans="1:21" hidden="1" x14ac:dyDescent="0.2">
      <c r="A1513" t="s">
        <v>2660</v>
      </c>
      <c r="B1513" t="s">
        <v>1</v>
      </c>
      <c r="C1513" t="s">
        <v>2</v>
      </c>
      <c r="D1513" t="s">
        <v>79</v>
      </c>
      <c r="E1513" t="s">
        <v>2221</v>
      </c>
      <c r="F1513" t="s">
        <v>316</v>
      </c>
      <c r="G1513" s="2"/>
      <c r="H1513" t="s">
        <v>2222</v>
      </c>
      <c r="I1513" s="2">
        <v>44446</v>
      </c>
      <c r="J1513" t="s">
        <v>2586</v>
      </c>
      <c r="K1513" s="3">
        <v>0</v>
      </c>
      <c r="L1513" s="3">
        <v>0</v>
      </c>
      <c r="M1513" s="3">
        <v>0</v>
      </c>
      <c r="N1513" s="3">
        <v>0</v>
      </c>
      <c r="O1513" s="3">
        <v>14000</v>
      </c>
      <c r="P1513" s="3">
        <v>-750.63</v>
      </c>
      <c r="Q1513" s="3">
        <v>13249.37</v>
      </c>
      <c r="R1513" s="3">
        <v>-666.82</v>
      </c>
      <c r="S1513" s="3">
        <v>-1417.45</v>
      </c>
      <c r="T1513" s="3">
        <v>12582.55</v>
      </c>
      <c r="U1513" s="3">
        <v>14000</v>
      </c>
    </row>
    <row r="1514" spans="1:21" hidden="1" x14ac:dyDescent="0.2">
      <c r="A1514" t="s">
        <v>2661</v>
      </c>
      <c r="B1514" t="s">
        <v>1</v>
      </c>
      <c r="C1514" t="s">
        <v>2</v>
      </c>
      <c r="D1514" t="s">
        <v>79</v>
      </c>
      <c r="E1514" t="s">
        <v>2221</v>
      </c>
      <c r="F1514" t="s">
        <v>316</v>
      </c>
      <c r="G1514" s="2"/>
      <c r="H1514" t="s">
        <v>2222</v>
      </c>
      <c r="I1514" s="2">
        <v>44446</v>
      </c>
      <c r="J1514" t="s">
        <v>2586</v>
      </c>
      <c r="K1514" s="3">
        <v>0</v>
      </c>
      <c r="L1514" s="3">
        <v>0</v>
      </c>
      <c r="M1514" s="3">
        <v>0</v>
      </c>
      <c r="N1514" s="3">
        <v>0</v>
      </c>
      <c r="O1514" s="3">
        <v>14000</v>
      </c>
      <c r="P1514" s="3">
        <v>-750.63</v>
      </c>
      <c r="Q1514" s="3">
        <v>13249.37</v>
      </c>
      <c r="R1514" s="3">
        <v>-666.82</v>
      </c>
      <c r="S1514" s="3">
        <v>-1417.45</v>
      </c>
      <c r="T1514" s="3">
        <v>12582.55</v>
      </c>
      <c r="U1514" s="3">
        <v>14000</v>
      </c>
    </row>
    <row r="1515" spans="1:21" hidden="1" x14ac:dyDescent="0.2">
      <c r="A1515" t="s">
        <v>2662</v>
      </c>
      <c r="B1515" t="s">
        <v>1</v>
      </c>
      <c r="C1515" t="s">
        <v>2</v>
      </c>
      <c r="D1515" t="s">
        <v>79</v>
      </c>
      <c r="E1515" t="s">
        <v>2221</v>
      </c>
      <c r="F1515" t="s">
        <v>316</v>
      </c>
      <c r="G1515" s="2"/>
      <c r="H1515" t="s">
        <v>2222</v>
      </c>
      <c r="I1515" s="2">
        <v>44446</v>
      </c>
      <c r="J1515" t="s">
        <v>2586</v>
      </c>
      <c r="K1515" s="3">
        <v>0</v>
      </c>
      <c r="L1515" s="3">
        <v>0</v>
      </c>
      <c r="M1515" s="3">
        <v>0</v>
      </c>
      <c r="N1515" s="3">
        <v>0</v>
      </c>
      <c r="O1515" s="3">
        <v>14000</v>
      </c>
      <c r="P1515" s="3">
        <v>-750.63</v>
      </c>
      <c r="Q1515" s="3">
        <v>13249.37</v>
      </c>
      <c r="R1515" s="3">
        <v>-666.82</v>
      </c>
      <c r="S1515" s="3">
        <v>-1417.45</v>
      </c>
      <c r="T1515" s="3">
        <v>12582.55</v>
      </c>
      <c r="U1515" s="3">
        <v>14000</v>
      </c>
    </row>
    <row r="1516" spans="1:21" hidden="1" x14ac:dyDescent="0.2">
      <c r="A1516" t="s">
        <v>2663</v>
      </c>
      <c r="B1516" t="s">
        <v>1</v>
      </c>
      <c r="C1516" t="s">
        <v>2</v>
      </c>
      <c r="D1516" t="s">
        <v>79</v>
      </c>
      <c r="E1516" t="s">
        <v>2221</v>
      </c>
      <c r="F1516" t="s">
        <v>316</v>
      </c>
      <c r="G1516" s="2"/>
      <c r="H1516" t="s">
        <v>2222</v>
      </c>
      <c r="I1516" s="2">
        <v>44446</v>
      </c>
      <c r="J1516" t="s">
        <v>2586</v>
      </c>
      <c r="K1516" s="3">
        <v>0</v>
      </c>
      <c r="L1516" s="3">
        <v>0</v>
      </c>
      <c r="M1516" s="3">
        <v>0</v>
      </c>
      <c r="N1516" s="3">
        <v>0</v>
      </c>
      <c r="O1516" s="3">
        <v>14000</v>
      </c>
      <c r="P1516" s="3">
        <v>-750.63</v>
      </c>
      <c r="Q1516" s="3">
        <v>13249.37</v>
      </c>
      <c r="R1516" s="3">
        <v>-666.82</v>
      </c>
      <c r="S1516" s="3">
        <v>-1417.45</v>
      </c>
      <c r="T1516" s="3">
        <v>12582.55</v>
      </c>
      <c r="U1516" s="3">
        <v>14000</v>
      </c>
    </row>
    <row r="1517" spans="1:21" hidden="1" x14ac:dyDescent="0.2">
      <c r="A1517" t="s">
        <v>2664</v>
      </c>
      <c r="B1517" t="s">
        <v>1</v>
      </c>
      <c r="C1517" t="s">
        <v>2</v>
      </c>
      <c r="D1517" t="s">
        <v>79</v>
      </c>
      <c r="E1517" t="s">
        <v>2221</v>
      </c>
      <c r="F1517" t="s">
        <v>316</v>
      </c>
      <c r="G1517" s="2"/>
      <c r="H1517" t="s">
        <v>2222</v>
      </c>
      <c r="I1517" s="2">
        <v>44446</v>
      </c>
      <c r="J1517" t="s">
        <v>2586</v>
      </c>
      <c r="K1517" s="3">
        <v>0</v>
      </c>
      <c r="L1517" s="3">
        <v>0</v>
      </c>
      <c r="M1517" s="3">
        <v>0</v>
      </c>
      <c r="N1517" s="3">
        <v>0</v>
      </c>
      <c r="O1517" s="3">
        <v>14000</v>
      </c>
      <c r="P1517" s="3">
        <v>-750.63</v>
      </c>
      <c r="Q1517" s="3">
        <v>13249.37</v>
      </c>
      <c r="R1517" s="3">
        <v>-666.82</v>
      </c>
      <c r="S1517" s="3">
        <v>-1417.45</v>
      </c>
      <c r="T1517" s="3">
        <v>12582.55</v>
      </c>
      <c r="U1517" s="3">
        <v>14000</v>
      </c>
    </row>
    <row r="1518" spans="1:21" hidden="1" x14ac:dyDescent="0.2">
      <c r="A1518" t="s">
        <v>2665</v>
      </c>
      <c r="B1518" t="s">
        <v>1</v>
      </c>
      <c r="C1518" t="s">
        <v>2</v>
      </c>
      <c r="D1518" t="s">
        <v>79</v>
      </c>
      <c r="E1518" t="s">
        <v>2221</v>
      </c>
      <c r="F1518" t="s">
        <v>316</v>
      </c>
      <c r="G1518" s="2"/>
      <c r="H1518" t="s">
        <v>2222</v>
      </c>
      <c r="I1518" s="2">
        <v>44446</v>
      </c>
      <c r="J1518" t="s">
        <v>2586</v>
      </c>
      <c r="K1518" s="3">
        <v>0</v>
      </c>
      <c r="L1518" s="3">
        <v>0</v>
      </c>
      <c r="M1518" s="3">
        <v>0</v>
      </c>
      <c r="N1518" s="3">
        <v>0</v>
      </c>
      <c r="O1518" s="3">
        <v>14000</v>
      </c>
      <c r="P1518" s="3">
        <v>-750.63</v>
      </c>
      <c r="Q1518" s="3">
        <v>13249.37</v>
      </c>
      <c r="R1518" s="3">
        <v>-666.82</v>
      </c>
      <c r="S1518" s="3">
        <v>-1417.45</v>
      </c>
      <c r="T1518" s="3">
        <v>12582.55</v>
      </c>
      <c r="U1518" s="3">
        <v>14000</v>
      </c>
    </row>
    <row r="1519" spans="1:21" hidden="1" x14ac:dyDescent="0.2">
      <c r="A1519" t="s">
        <v>2666</v>
      </c>
      <c r="B1519" t="s">
        <v>1</v>
      </c>
      <c r="C1519" t="s">
        <v>2</v>
      </c>
      <c r="D1519" t="s">
        <v>79</v>
      </c>
      <c r="E1519" t="s">
        <v>2221</v>
      </c>
      <c r="F1519" t="s">
        <v>316</v>
      </c>
      <c r="G1519" s="2"/>
      <c r="H1519" t="s">
        <v>2222</v>
      </c>
      <c r="I1519" s="2">
        <v>44446</v>
      </c>
      <c r="J1519" t="s">
        <v>2586</v>
      </c>
      <c r="K1519" s="3">
        <v>0</v>
      </c>
      <c r="L1519" s="3">
        <v>0</v>
      </c>
      <c r="M1519" s="3">
        <v>0</v>
      </c>
      <c r="N1519" s="3">
        <v>0</v>
      </c>
      <c r="O1519" s="3">
        <v>14000</v>
      </c>
      <c r="P1519" s="3">
        <v>-750.63</v>
      </c>
      <c r="Q1519" s="3">
        <v>13249.37</v>
      </c>
      <c r="R1519" s="3">
        <v>-666.82</v>
      </c>
      <c r="S1519" s="3">
        <v>-1417.45</v>
      </c>
      <c r="T1519" s="3">
        <v>12582.55</v>
      </c>
      <c r="U1519" s="3">
        <v>14000</v>
      </c>
    </row>
    <row r="1520" spans="1:21" hidden="1" x14ac:dyDescent="0.2">
      <c r="A1520" t="s">
        <v>2667</v>
      </c>
      <c r="B1520" t="s">
        <v>1</v>
      </c>
      <c r="C1520" t="s">
        <v>2</v>
      </c>
      <c r="D1520" t="s">
        <v>79</v>
      </c>
      <c r="E1520" t="s">
        <v>2221</v>
      </c>
      <c r="F1520" t="s">
        <v>316</v>
      </c>
      <c r="G1520" s="2"/>
      <c r="H1520" t="s">
        <v>2222</v>
      </c>
      <c r="I1520" s="2">
        <v>44446</v>
      </c>
      <c r="J1520" t="s">
        <v>2586</v>
      </c>
      <c r="K1520" s="3">
        <v>0</v>
      </c>
      <c r="L1520" s="3">
        <v>0</v>
      </c>
      <c r="M1520" s="3">
        <v>0</v>
      </c>
      <c r="N1520" s="3">
        <v>0</v>
      </c>
      <c r="O1520" s="3">
        <v>14000</v>
      </c>
      <c r="P1520" s="3">
        <v>-750.63</v>
      </c>
      <c r="Q1520" s="3">
        <v>13249.37</v>
      </c>
      <c r="R1520" s="3">
        <v>-666.82</v>
      </c>
      <c r="S1520" s="3">
        <v>-1417.45</v>
      </c>
      <c r="T1520" s="3">
        <v>12582.55</v>
      </c>
      <c r="U1520" s="3">
        <v>14000</v>
      </c>
    </row>
    <row r="1521" spans="1:21" hidden="1" x14ac:dyDescent="0.2">
      <c r="A1521" t="s">
        <v>2668</v>
      </c>
      <c r="B1521" t="s">
        <v>1</v>
      </c>
      <c r="C1521" t="s">
        <v>2</v>
      </c>
      <c r="D1521" t="s">
        <v>79</v>
      </c>
      <c r="E1521" t="s">
        <v>2221</v>
      </c>
      <c r="F1521" t="s">
        <v>316</v>
      </c>
      <c r="G1521" s="2"/>
      <c r="H1521" t="s">
        <v>2222</v>
      </c>
      <c r="I1521" s="2">
        <v>44446</v>
      </c>
      <c r="J1521" t="s">
        <v>2586</v>
      </c>
      <c r="K1521" s="3">
        <v>0</v>
      </c>
      <c r="L1521" s="3">
        <v>0</v>
      </c>
      <c r="M1521" s="3">
        <v>0</v>
      </c>
      <c r="N1521" s="3">
        <v>0</v>
      </c>
      <c r="O1521" s="3">
        <v>14000</v>
      </c>
      <c r="P1521" s="3">
        <v>-750.63</v>
      </c>
      <c r="Q1521" s="3">
        <v>13249.37</v>
      </c>
      <c r="R1521" s="3">
        <v>-666.82</v>
      </c>
      <c r="S1521" s="3">
        <v>-1417.45</v>
      </c>
      <c r="T1521" s="3">
        <v>12582.55</v>
      </c>
      <c r="U1521" s="3">
        <v>14000</v>
      </c>
    </row>
    <row r="1522" spans="1:21" hidden="1" x14ac:dyDescent="0.2">
      <c r="A1522" t="s">
        <v>2669</v>
      </c>
      <c r="B1522" t="s">
        <v>1</v>
      </c>
      <c r="C1522" t="s">
        <v>2</v>
      </c>
      <c r="D1522" t="s">
        <v>79</v>
      </c>
      <c r="E1522" t="s">
        <v>2221</v>
      </c>
      <c r="F1522" t="s">
        <v>316</v>
      </c>
      <c r="G1522" s="2"/>
      <c r="H1522" t="s">
        <v>2222</v>
      </c>
      <c r="I1522" s="2">
        <v>44446</v>
      </c>
      <c r="J1522" t="s">
        <v>2586</v>
      </c>
      <c r="K1522" s="3">
        <v>0</v>
      </c>
      <c r="L1522" s="3">
        <v>0</v>
      </c>
      <c r="M1522" s="3">
        <v>0</v>
      </c>
      <c r="N1522" s="3">
        <v>0</v>
      </c>
      <c r="O1522" s="3">
        <v>14000</v>
      </c>
      <c r="P1522" s="3">
        <v>-750.63</v>
      </c>
      <c r="Q1522" s="3">
        <v>13249.37</v>
      </c>
      <c r="R1522" s="3">
        <v>-666.82</v>
      </c>
      <c r="S1522" s="3">
        <v>-1417.45</v>
      </c>
      <c r="T1522" s="3">
        <v>12582.55</v>
      </c>
      <c r="U1522" s="3">
        <v>14000</v>
      </c>
    </row>
    <row r="1523" spans="1:21" hidden="1" x14ac:dyDescent="0.2">
      <c r="A1523" t="s">
        <v>2670</v>
      </c>
      <c r="B1523" t="s">
        <v>1</v>
      </c>
      <c r="C1523" t="s">
        <v>2</v>
      </c>
      <c r="D1523" t="s">
        <v>79</v>
      </c>
      <c r="E1523" t="s">
        <v>2221</v>
      </c>
      <c r="F1523" t="s">
        <v>316</v>
      </c>
      <c r="G1523" s="2"/>
      <c r="H1523" t="s">
        <v>2222</v>
      </c>
      <c r="I1523" s="2">
        <v>44446</v>
      </c>
      <c r="J1523" t="s">
        <v>2586</v>
      </c>
      <c r="K1523" s="3">
        <v>0</v>
      </c>
      <c r="L1523" s="3">
        <v>0</v>
      </c>
      <c r="M1523" s="3">
        <v>0</v>
      </c>
      <c r="N1523" s="3">
        <v>0</v>
      </c>
      <c r="O1523" s="3">
        <v>14000</v>
      </c>
      <c r="P1523" s="3">
        <v>-750.63</v>
      </c>
      <c r="Q1523" s="3">
        <v>13249.37</v>
      </c>
      <c r="R1523" s="3">
        <v>-666.82</v>
      </c>
      <c r="S1523" s="3">
        <v>-1417.45</v>
      </c>
      <c r="T1523" s="3">
        <v>12582.55</v>
      </c>
      <c r="U1523" s="3">
        <v>14000</v>
      </c>
    </row>
    <row r="1524" spans="1:21" hidden="1" x14ac:dyDescent="0.2">
      <c r="A1524" t="s">
        <v>2671</v>
      </c>
      <c r="B1524" t="s">
        <v>1</v>
      </c>
      <c r="C1524" t="s">
        <v>2</v>
      </c>
      <c r="D1524" t="s">
        <v>79</v>
      </c>
      <c r="E1524" t="s">
        <v>2221</v>
      </c>
      <c r="F1524" t="s">
        <v>316</v>
      </c>
      <c r="G1524" s="2"/>
      <c r="H1524" t="s">
        <v>2222</v>
      </c>
      <c r="I1524" s="2">
        <v>44446</v>
      </c>
      <c r="J1524" t="s">
        <v>2586</v>
      </c>
      <c r="K1524" s="3">
        <v>0</v>
      </c>
      <c r="L1524" s="3">
        <v>0</v>
      </c>
      <c r="M1524" s="3">
        <v>0</v>
      </c>
      <c r="N1524" s="3">
        <v>0</v>
      </c>
      <c r="O1524" s="3">
        <v>14000</v>
      </c>
      <c r="P1524" s="3">
        <v>-750.63</v>
      </c>
      <c r="Q1524" s="3">
        <v>13249.37</v>
      </c>
      <c r="R1524" s="3">
        <v>-666.82</v>
      </c>
      <c r="S1524" s="3">
        <v>-1417.45</v>
      </c>
      <c r="T1524" s="3">
        <v>12582.55</v>
      </c>
      <c r="U1524" s="3">
        <v>14000</v>
      </c>
    </row>
    <row r="1525" spans="1:21" hidden="1" x14ac:dyDescent="0.2">
      <c r="A1525" t="s">
        <v>2672</v>
      </c>
      <c r="B1525" t="s">
        <v>1</v>
      </c>
      <c r="C1525" t="s">
        <v>2</v>
      </c>
      <c r="D1525" t="s">
        <v>79</v>
      </c>
      <c r="E1525" t="s">
        <v>2221</v>
      </c>
      <c r="F1525" t="s">
        <v>316</v>
      </c>
      <c r="G1525" s="2"/>
      <c r="H1525" t="s">
        <v>2222</v>
      </c>
      <c r="I1525" s="2">
        <v>44446</v>
      </c>
      <c r="J1525" t="s">
        <v>2586</v>
      </c>
      <c r="K1525" s="3">
        <v>0</v>
      </c>
      <c r="L1525" s="3">
        <v>0</v>
      </c>
      <c r="M1525" s="3">
        <v>0</v>
      </c>
      <c r="N1525" s="3">
        <v>0</v>
      </c>
      <c r="O1525" s="3">
        <v>14000</v>
      </c>
      <c r="P1525" s="3">
        <v>-750.63</v>
      </c>
      <c r="Q1525" s="3">
        <v>13249.37</v>
      </c>
      <c r="R1525" s="3">
        <v>-666.82</v>
      </c>
      <c r="S1525" s="3">
        <v>-1417.45</v>
      </c>
      <c r="T1525" s="3">
        <v>12582.55</v>
      </c>
      <c r="U1525" s="3">
        <v>14000</v>
      </c>
    </row>
    <row r="1526" spans="1:21" hidden="1" x14ac:dyDescent="0.2">
      <c r="A1526" t="s">
        <v>2673</v>
      </c>
      <c r="B1526" t="s">
        <v>1</v>
      </c>
      <c r="C1526" t="s">
        <v>2</v>
      </c>
      <c r="D1526" t="s">
        <v>79</v>
      </c>
      <c r="E1526" t="s">
        <v>2221</v>
      </c>
      <c r="F1526" t="s">
        <v>316</v>
      </c>
      <c r="G1526" s="2"/>
      <c r="H1526" t="s">
        <v>2222</v>
      </c>
      <c r="I1526" s="2">
        <v>44446</v>
      </c>
      <c r="J1526" t="s">
        <v>2586</v>
      </c>
      <c r="K1526" s="3">
        <v>0</v>
      </c>
      <c r="L1526" s="3">
        <v>0</v>
      </c>
      <c r="M1526" s="3">
        <v>0</v>
      </c>
      <c r="N1526" s="3">
        <v>0</v>
      </c>
      <c r="O1526" s="3">
        <v>14000</v>
      </c>
      <c r="P1526" s="3">
        <v>-750.63</v>
      </c>
      <c r="Q1526" s="3">
        <v>13249.37</v>
      </c>
      <c r="R1526" s="3">
        <v>-666.82</v>
      </c>
      <c r="S1526" s="3">
        <v>-1417.45</v>
      </c>
      <c r="T1526" s="3">
        <v>12582.55</v>
      </c>
      <c r="U1526" s="3">
        <v>14000</v>
      </c>
    </row>
    <row r="1527" spans="1:21" hidden="1" x14ac:dyDescent="0.2">
      <c r="A1527" t="s">
        <v>2674</v>
      </c>
      <c r="B1527" t="s">
        <v>1</v>
      </c>
      <c r="C1527" t="s">
        <v>2</v>
      </c>
      <c r="D1527" t="s">
        <v>79</v>
      </c>
      <c r="E1527" t="s">
        <v>2221</v>
      </c>
      <c r="F1527" t="s">
        <v>316</v>
      </c>
      <c r="G1527" s="2"/>
      <c r="H1527" t="s">
        <v>2222</v>
      </c>
      <c r="I1527" s="2">
        <v>44446</v>
      </c>
      <c r="J1527" t="s">
        <v>2586</v>
      </c>
      <c r="K1527" s="3">
        <v>0</v>
      </c>
      <c r="L1527" s="3">
        <v>0</v>
      </c>
      <c r="M1527" s="3">
        <v>0</v>
      </c>
      <c r="N1527" s="3">
        <v>0</v>
      </c>
      <c r="O1527" s="3">
        <v>14000</v>
      </c>
      <c r="P1527" s="3">
        <v>-750.63</v>
      </c>
      <c r="Q1527" s="3">
        <v>13249.37</v>
      </c>
      <c r="R1527" s="3">
        <v>-666.82</v>
      </c>
      <c r="S1527" s="3">
        <v>-1417.45</v>
      </c>
      <c r="T1527" s="3">
        <v>12582.55</v>
      </c>
      <c r="U1527" s="3">
        <v>14000</v>
      </c>
    </row>
    <row r="1528" spans="1:21" hidden="1" x14ac:dyDescent="0.2">
      <c r="A1528" t="s">
        <v>2675</v>
      </c>
      <c r="B1528" t="s">
        <v>1</v>
      </c>
      <c r="C1528" t="s">
        <v>2</v>
      </c>
      <c r="D1528" t="s">
        <v>79</v>
      </c>
      <c r="E1528" t="s">
        <v>2221</v>
      </c>
      <c r="F1528" t="s">
        <v>316</v>
      </c>
      <c r="G1528" s="2"/>
      <c r="H1528" t="s">
        <v>2222</v>
      </c>
      <c r="I1528" s="2">
        <v>44446</v>
      </c>
      <c r="J1528" t="s">
        <v>2586</v>
      </c>
      <c r="K1528" s="3">
        <v>0</v>
      </c>
      <c r="L1528" s="3">
        <v>0</v>
      </c>
      <c r="M1528" s="3">
        <v>0</v>
      </c>
      <c r="N1528" s="3">
        <v>0</v>
      </c>
      <c r="O1528" s="3">
        <v>14000</v>
      </c>
      <c r="P1528" s="3">
        <v>-750.63</v>
      </c>
      <c r="Q1528" s="3">
        <v>13249.37</v>
      </c>
      <c r="R1528" s="3">
        <v>-666.82</v>
      </c>
      <c r="S1528" s="3">
        <v>-1417.45</v>
      </c>
      <c r="T1528" s="3">
        <v>12582.55</v>
      </c>
      <c r="U1528" s="3">
        <v>14000</v>
      </c>
    </row>
    <row r="1529" spans="1:21" hidden="1" x14ac:dyDescent="0.2">
      <c r="A1529" t="s">
        <v>2676</v>
      </c>
      <c r="B1529" t="s">
        <v>1</v>
      </c>
      <c r="C1529" t="s">
        <v>2</v>
      </c>
      <c r="D1529" t="s">
        <v>79</v>
      </c>
      <c r="E1529" t="s">
        <v>2221</v>
      </c>
      <c r="F1529" t="s">
        <v>316</v>
      </c>
      <c r="G1529" s="2"/>
      <c r="H1529" t="s">
        <v>2222</v>
      </c>
      <c r="I1529" s="2">
        <v>44446</v>
      </c>
      <c r="J1529" t="s">
        <v>2586</v>
      </c>
      <c r="K1529" s="3">
        <v>0</v>
      </c>
      <c r="L1529" s="3">
        <v>0</v>
      </c>
      <c r="M1529" s="3">
        <v>0</v>
      </c>
      <c r="N1529" s="3">
        <v>0</v>
      </c>
      <c r="O1529" s="3">
        <v>14000</v>
      </c>
      <c r="P1529" s="3">
        <v>-750.63</v>
      </c>
      <c r="Q1529" s="3">
        <v>13249.37</v>
      </c>
      <c r="R1529" s="3">
        <v>-666.82</v>
      </c>
      <c r="S1529" s="3">
        <v>-1417.45</v>
      </c>
      <c r="T1529" s="3">
        <v>12582.55</v>
      </c>
      <c r="U1529" s="3">
        <v>14000</v>
      </c>
    </row>
    <row r="1530" spans="1:21" hidden="1" x14ac:dyDescent="0.2">
      <c r="A1530" t="s">
        <v>2677</v>
      </c>
      <c r="B1530" t="s">
        <v>1</v>
      </c>
      <c r="C1530" t="s">
        <v>2</v>
      </c>
      <c r="D1530" t="s">
        <v>79</v>
      </c>
      <c r="E1530" t="s">
        <v>2221</v>
      </c>
      <c r="F1530" t="s">
        <v>316</v>
      </c>
      <c r="G1530" s="2"/>
      <c r="H1530" t="s">
        <v>2222</v>
      </c>
      <c r="I1530" s="2">
        <v>44446</v>
      </c>
      <c r="J1530" t="s">
        <v>2586</v>
      </c>
      <c r="K1530" s="3">
        <v>0</v>
      </c>
      <c r="L1530" s="3">
        <v>0</v>
      </c>
      <c r="M1530" s="3">
        <v>0</v>
      </c>
      <c r="N1530" s="3">
        <v>0</v>
      </c>
      <c r="O1530" s="3">
        <v>14000</v>
      </c>
      <c r="P1530" s="3">
        <v>-750.63</v>
      </c>
      <c r="Q1530" s="3">
        <v>13249.37</v>
      </c>
      <c r="R1530" s="3">
        <v>-666.82</v>
      </c>
      <c r="S1530" s="3">
        <v>-1417.45</v>
      </c>
      <c r="T1530" s="3">
        <v>12582.55</v>
      </c>
      <c r="U1530" s="3">
        <v>14000</v>
      </c>
    </row>
    <row r="1531" spans="1:21" hidden="1" x14ac:dyDescent="0.2">
      <c r="A1531" t="s">
        <v>2678</v>
      </c>
      <c r="B1531" t="s">
        <v>1</v>
      </c>
      <c r="C1531" t="s">
        <v>2</v>
      </c>
      <c r="D1531" t="s">
        <v>79</v>
      </c>
      <c r="E1531" t="s">
        <v>2221</v>
      </c>
      <c r="F1531" t="s">
        <v>316</v>
      </c>
      <c r="G1531" s="2"/>
      <c r="H1531" t="s">
        <v>2222</v>
      </c>
      <c r="I1531" s="2">
        <v>44446</v>
      </c>
      <c r="J1531" t="s">
        <v>2586</v>
      </c>
      <c r="K1531" s="3">
        <v>0</v>
      </c>
      <c r="L1531" s="3">
        <v>0</v>
      </c>
      <c r="M1531" s="3">
        <v>0</v>
      </c>
      <c r="N1531" s="3">
        <v>0</v>
      </c>
      <c r="O1531" s="3">
        <v>14000</v>
      </c>
      <c r="P1531" s="3">
        <v>-750.63</v>
      </c>
      <c r="Q1531" s="3">
        <v>13249.37</v>
      </c>
      <c r="R1531" s="3">
        <v>-666.82</v>
      </c>
      <c r="S1531" s="3">
        <v>-1417.45</v>
      </c>
      <c r="T1531" s="3">
        <v>12582.55</v>
      </c>
      <c r="U1531" s="3">
        <v>14000</v>
      </c>
    </row>
    <row r="1532" spans="1:21" hidden="1" x14ac:dyDescent="0.2">
      <c r="A1532" t="s">
        <v>2679</v>
      </c>
      <c r="B1532" t="s">
        <v>1</v>
      </c>
      <c r="C1532" t="s">
        <v>2</v>
      </c>
      <c r="D1532" t="s">
        <v>79</v>
      </c>
      <c r="E1532" t="s">
        <v>2221</v>
      </c>
      <c r="F1532" t="s">
        <v>316</v>
      </c>
      <c r="G1532" s="2"/>
      <c r="H1532" t="s">
        <v>2222</v>
      </c>
      <c r="I1532" s="2">
        <v>44446</v>
      </c>
      <c r="J1532" t="s">
        <v>2586</v>
      </c>
      <c r="K1532" s="3">
        <v>0</v>
      </c>
      <c r="L1532" s="3">
        <v>0</v>
      </c>
      <c r="M1532" s="3">
        <v>0</v>
      </c>
      <c r="N1532" s="3">
        <v>0</v>
      </c>
      <c r="O1532" s="3">
        <v>14000</v>
      </c>
      <c r="P1532" s="3">
        <v>-750.63</v>
      </c>
      <c r="Q1532" s="3">
        <v>13249.37</v>
      </c>
      <c r="R1532" s="3">
        <v>-666.82</v>
      </c>
      <c r="S1532" s="3">
        <v>-1417.45</v>
      </c>
      <c r="T1532" s="3">
        <v>12582.55</v>
      </c>
      <c r="U1532" s="3">
        <v>14000</v>
      </c>
    </row>
    <row r="1533" spans="1:21" hidden="1" x14ac:dyDescent="0.2">
      <c r="A1533" t="s">
        <v>2680</v>
      </c>
      <c r="B1533" t="s">
        <v>1</v>
      </c>
      <c r="C1533" t="s">
        <v>2</v>
      </c>
      <c r="D1533" t="s">
        <v>79</v>
      </c>
      <c r="E1533" t="s">
        <v>2221</v>
      </c>
      <c r="F1533" t="s">
        <v>316</v>
      </c>
      <c r="G1533" s="2"/>
      <c r="H1533" t="s">
        <v>2222</v>
      </c>
      <c r="I1533" s="2">
        <v>44446</v>
      </c>
      <c r="J1533" t="s">
        <v>2586</v>
      </c>
      <c r="K1533" s="3">
        <v>0</v>
      </c>
      <c r="L1533" s="3">
        <v>0</v>
      </c>
      <c r="M1533" s="3">
        <v>0</v>
      </c>
      <c r="N1533" s="3">
        <v>0</v>
      </c>
      <c r="O1533" s="3">
        <v>14000</v>
      </c>
      <c r="P1533" s="3">
        <v>-750.63</v>
      </c>
      <c r="Q1533" s="3">
        <v>13249.37</v>
      </c>
      <c r="R1533" s="3">
        <v>-666.82</v>
      </c>
      <c r="S1533" s="3">
        <v>-1417.45</v>
      </c>
      <c r="T1533" s="3">
        <v>12582.55</v>
      </c>
      <c r="U1533" s="3">
        <v>14000</v>
      </c>
    </row>
    <row r="1534" spans="1:21" hidden="1" x14ac:dyDescent="0.2">
      <c r="A1534" t="s">
        <v>2681</v>
      </c>
      <c r="B1534" t="s">
        <v>1</v>
      </c>
      <c r="C1534" t="s">
        <v>2</v>
      </c>
      <c r="D1534" t="s">
        <v>79</v>
      </c>
      <c r="E1534" t="s">
        <v>2221</v>
      </c>
      <c r="F1534" t="s">
        <v>316</v>
      </c>
      <c r="G1534" s="2"/>
      <c r="H1534" t="s">
        <v>2222</v>
      </c>
      <c r="I1534" s="2">
        <v>44446</v>
      </c>
      <c r="J1534" t="s">
        <v>2586</v>
      </c>
      <c r="K1534" s="3">
        <v>0</v>
      </c>
      <c r="L1534" s="3">
        <v>0</v>
      </c>
      <c r="M1534" s="3">
        <v>0</v>
      </c>
      <c r="N1534" s="3">
        <v>0</v>
      </c>
      <c r="O1534" s="3">
        <v>14000</v>
      </c>
      <c r="P1534" s="3">
        <v>-750.63</v>
      </c>
      <c r="Q1534" s="3">
        <v>13249.37</v>
      </c>
      <c r="R1534" s="3">
        <v>-666.82</v>
      </c>
      <c r="S1534" s="3">
        <v>-1417.45</v>
      </c>
      <c r="T1534" s="3">
        <v>12582.55</v>
      </c>
      <c r="U1534" s="3">
        <v>14000</v>
      </c>
    </row>
    <row r="1535" spans="1:21" hidden="1" x14ac:dyDescent="0.2">
      <c r="A1535" t="s">
        <v>2682</v>
      </c>
      <c r="B1535" t="s">
        <v>1</v>
      </c>
      <c r="C1535" t="s">
        <v>2</v>
      </c>
      <c r="D1535" t="s">
        <v>79</v>
      </c>
      <c r="E1535" t="s">
        <v>2221</v>
      </c>
      <c r="F1535" t="s">
        <v>316</v>
      </c>
      <c r="G1535" s="2"/>
      <c r="H1535" t="s">
        <v>2222</v>
      </c>
      <c r="I1535" s="2">
        <v>44446</v>
      </c>
      <c r="J1535" t="s">
        <v>2586</v>
      </c>
      <c r="K1535" s="3">
        <v>0</v>
      </c>
      <c r="L1535" s="3">
        <v>0</v>
      </c>
      <c r="M1535" s="3">
        <v>0</v>
      </c>
      <c r="N1535" s="3">
        <v>0</v>
      </c>
      <c r="O1535" s="3">
        <v>14000</v>
      </c>
      <c r="P1535" s="3">
        <v>-750.63</v>
      </c>
      <c r="Q1535" s="3">
        <v>13249.37</v>
      </c>
      <c r="R1535" s="3">
        <v>-666.82</v>
      </c>
      <c r="S1535" s="3">
        <v>-1417.45</v>
      </c>
      <c r="T1535" s="3">
        <v>12582.55</v>
      </c>
      <c r="U1535" s="3">
        <v>14000</v>
      </c>
    </row>
    <row r="1536" spans="1:21" hidden="1" x14ac:dyDescent="0.2">
      <c r="A1536" t="s">
        <v>2683</v>
      </c>
      <c r="B1536" t="s">
        <v>1</v>
      </c>
      <c r="C1536" t="s">
        <v>2</v>
      </c>
      <c r="D1536" t="s">
        <v>79</v>
      </c>
      <c r="E1536" t="s">
        <v>2221</v>
      </c>
      <c r="F1536" t="s">
        <v>316</v>
      </c>
      <c r="G1536" s="2"/>
      <c r="H1536" t="s">
        <v>2222</v>
      </c>
      <c r="I1536" s="2">
        <v>44446</v>
      </c>
      <c r="J1536" t="s">
        <v>2586</v>
      </c>
      <c r="K1536" s="3">
        <v>0</v>
      </c>
      <c r="L1536" s="3">
        <v>0</v>
      </c>
      <c r="M1536" s="3">
        <v>0</v>
      </c>
      <c r="N1536" s="3">
        <v>0</v>
      </c>
      <c r="O1536" s="3">
        <v>14000</v>
      </c>
      <c r="P1536" s="3">
        <v>-750.63</v>
      </c>
      <c r="Q1536" s="3">
        <v>13249.37</v>
      </c>
      <c r="R1536" s="3">
        <v>-666.82</v>
      </c>
      <c r="S1536" s="3">
        <v>-1417.45</v>
      </c>
      <c r="T1536" s="3">
        <v>12582.55</v>
      </c>
      <c r="U1536" s="3">
        <v>14000</v>
      </c>
    </row>
    <row r="1537" spans="1:21" hidden="1" x14ac:dyDescent="0.2">
      <c r="A1537" t="s">
        <v>2684</v>
      </c>
      <c r="B1537" t="s">
        <v>1</v>
      </c>
      <c r="C1537" t="s">
        <v>2</v>
      </c>
      <c r="D1537" t="s">
        <v>79</v>
      </c>
      <c r="E1537" t="s">
        <v>2221</v>
      </c>
      <c r="F1537" t="s">
        <v>316</v>
      </c>
      <c r="G1537" s="2"/>
      <c r="H1537" t="s">
        <v>2222</v>
      </c>
      <c r="I1537" s="2">
        <v>44446</v>
      </c>
      <c r="J1537" t="s">
        <v>2586</v>
      </c>
      <c r="K1537" s="3">
        <v>0</v>
      </c>
      <c r="L1537" s="3">
        <v>0</v>
      </c>
      <c r="M1537" s="3">
        <v>0</v>
      </c>
      <c r="N1537" s="3">
        <v>0</v>
      </c>
      <c r="O1537" s="3">
        <v>14000</v>
      </c>
      <c r="P1537" s="3">
        <v>-750.63</v>
      </c>
      <c r="Q1537" s="3">
        <v>13249.37</v>
      </c>
      <c r="R1537" s="3">
        <v>-666.82</v>
      </c>
      <c r="S1537" s="3">
        <v>-1417.45</v>
      </c>
      <c r="T1537" s="3">
        <v>12582.55</v>
      </c>
      <c r="U1537" s="3">
        <v>14000</v>
      </c>
    </row>
    <row r="1538" spans="1:21" hidden="1" x14ac:dyDescent="0.2">
      <c r="A1538" t="s">
        <v>2685</v>
      </c>
      <c r="B1538" t="s">
        <v>1</v>
      </c>
      <c r="C1538" t="s">
        <v>2</v>
      </c>
      <c r="D1538" t="s">
        <v>79</v>
      </c>
      <c r="E1538" t="s">
        <v>2221</v>
      </c>
      <c r="F1538" t="s">
        <v>316</v>
      </c>
      <c r="G1538" s="2"/>
      <c r="H1538" t="s">
        <v>2222</v>
      </c>
      <c r="I1538" s="2">
        <v>44446</v>
      </c>
      <c r="J1538" t="s">
        <v>2586</v>
      </c>
      <c r="K1538" s="3">
        <v>0</v>
      </c>
      <c r="L1538" s="3">
        <v>0</v>
      </c>
      <c r="M1538" s="3">
        <v>0</v>
      </c>
      <c r="N1538" s="3">
        <v>0</v>
      </c>
      <c r="O1538" s="3">
        <v>14000</v>
      </c>
      <c r="P1538" s="3">
        <v>-750.63</v>
      </c>
      <c r="Q1538" s="3">
        <v>13249.37</v>
      </c>
      <c r="R1538" s="3">
        <v>-666.82</v>
      </c>
      <c r="S1538" s="3">
        <v>-1417.45</v>
      </c>
      <c r="T1538" s="3">
        <v>12582.55</v>
      </c>
      <c r="U1538" s="3">
        <v>14000</v>
      </c>
    </row>
    <row r="1539" spans="1:21" hidden="1" x14ac:dyDescent="0.2">
      <c r="A1539" t="s">
        <v>2686</v>
      </c>
      <c r="B1539" t="s">
        <v>1</v>
      </c>
      <c r="C1539" t="s">
        <v>2</v>
      </c>
      <c r="D1539" t="s">
        <v>79</v>
      </c>
      <c r="E1539" t="s">
        <v>2221</v>
      </c>
      <c r="F1539" t="s">
        <v>316</v>
      </c>
      <c r="G1539" s="2"/>
      <c r="H1539" t="s">
        <v>2222</v>
      </c>
      <c r="I1539" s="2">
        <v>44446</v>
      </c>
      <c r="J1539" t="s">
        <v>2586</v>
      </c>
      <c r="K1539" s="3">
        <v>0</v>
      </c>
      <c r="L1539" s="3">
        <v>0</v>
      </c>
      <c r="M1539" s="3">
        <v>0</v>
      </c>
      <c r="N1539" s="3">
        <v>0</v>
      </c>
      <c r="O1539" s="3">
        <v>14000</v>
      </c>
      <c r="P1539" s="3">
        <v>-750.63</v>
      </c>
      <c r="Q1539" s="3">
        <v>13249.37</v>
      </c>
      <c r="R1539" s="3">
        <v>-666.82</v>
      </c>
      <c r="S1539" s="3">
        <v>-1417.45</v>
      </c>
      <c r="T1539" s="3">
        <v>12582.55</v>
      </c>
      <c r="U1539" s="3">
        <v>14000</v>
      </c>
    </row>
    <row r="1540" spans="1:21" hidden="1" x14ac:dyDescent="0.2">
      <c r="A1540" t="s">
        <v>2687</v>
      </c>
      <c r="B1540" t="s">
        <v>1</v>
      </c>
      <c r="C1540" t="s">
        <v>2</v>
      </c>
      <c r="D1540" t="s">
        <v>79</v>
      </c>
      <c r="E1540" t="s">
        <v>2221</v>
      </c>
      <c r="F1540" t="s">
        <v>316</v>
      </c>
      <c r="G1540" s="2"/>
      <c r="H1540" t="s">
        <v>2222</v>
      </c>
      <c r="I1540" s="2">
        <v>44446</v>
      </c>
      <c r="J1540" t="s">
        <v>2586</v>
      </c>
      <c r="K1540" s="3">
        <v>0</v>
      </c>
      <c r="L1540" s="3">
        <v>0</v>
      </c>
      <c r="M1540" s="3">
        <v>0</v>
      </c>
      <c r="N1540" s="3">
        <v>0</v>
      </c>
      <c r="O1540" s="3">
        <v>14000</v>
      </c>
      <c r="P1540" s="3">
        <v>-750.63</v>
      </c>
      <c r="Q1540" s="3">
        <v>13249.37</v>
      </c>
      <c r="R1540" s="3">
        <v>-666.82</v>
      </c>
      <c r="S1540" s="3">
        <v>-1417.45</v>
      </c>
      <c r="T1540" s="3">
        <v>12582.55</v>
      </c>
      <c r="U1540" s="3">
        <v>14000</v>
      </c>
    </row>
    <row r="1541" spans="1:21" hidden="1" x14ac:dyDescent="0.2">
      <c r="A1541" t="s">
        <v>2688</v>
      </c>
      <c r="B1541" t="s">
        <v>1</v>
      </c>
      <c r="C1541" t="s">
        <v>2</v>
      </c>
      <c r="D1541" t="s">
        <v>79</v>
      </c>
      <c r="E1541" t="s">
        <v>2221</v>
      </c>
      <c r="F1541" t="s">
        <v>316</v>
      </c>
      <c r="G1541" s="2"/>
      <c r="H1541" t="s">
        <v>2222</v>
      </c>
      <c r="I1541" s="2">
        <v>44446</v>
      </c>
      <c r="J1541" t="s">
        <v>2586</v>
      </c>
      <c r="K1541" s="3">
        <v>0</v>
      </c>
      <c r="L1541" s="3">
        <v>0</v>
      </c>
      <c r="M1541" s="3">
        <v>0</v>
      </c>
      <c r="N1541" s="3">
        <v>0</v>
      </c>
      <c r="O1541" s="3">
        <v>14000</v>
      </c>
      <c r="P1541" s="3">
        <v>-750.63</v>
      </c>
      <c r="Q1541" s="3">
        <v>13249.37</v>
      </c>
      <c r="R1541" s="3">
        <v>-666.82</v>
      </c>
      <c r="S1541" s="3">
        <v>-1417.45</v>
      </c>
      <c r="T1541" s="3">
        <v>12582.55</v>
      </c>
      <c r="U1541" s="3">
        <v>14000</v>
      </c>
    </row>
    <row r="1542" spans="1:21" hidden="1" x14ac:dyDescent="0.2">
      <c r="A1542" t="s">
        <v>2689</v>
      </c>
      <c r="B1542" t="s">
        <v>1</v>
      </c>
      <c r="C1542" t="s">
        <v>2</v>
      </c>
      <c r="D1542" t="s">
        <v>79</v>
      </c>
      <c r="E1542" t="s">
        <v>2221</v>
      </c>
      <c r="F1542" t="s">
        <v>316</v>
      </c>
      <c r="G1542" s="2"/>
      <c r="H1542" t="s">
        <v>2222</v>
      </c>
      <c r="I1542" s="2">
        <v>44446</v>
      </c>
      <c r="J1542" t="s">
        <v>2586</v>
      </c>
      <c r="K1542" s="3">
        <v>0</v>
      </c>
      <c r="L1542" s="3">
        <v>0</v>
      </c>
      <c r="M1542" s="3">
        <v>0</v>
      </c>
      <c r="N1542" s="3">
        <v>0</v>
      </c>
      <c r="O1542" s="3">
        <v>14000</v>
      </c>
      <c r="P1542" s="3">
        <v>-750.63</v>
      </c>
      <c r="Q1542" s="3">
        <v>13249.37</v>
      </c>
      <c r="R1542" s="3">
        <v>-666.82</v>
      </c>
      <c r="S1542" s="3">
        <v>-1417.45</v>
      </c>
      <c r="T1542" s="3">
        <v>12582.55</v>
      </c>
      <c r="U1542" s="3">
        <v>14000</v>
      </c>
    </row>
    <row r="1543" spans="1:21" hidden="1" x14ac:dyDescent="0.2">
      <c r="A1543" t="s">
        <v>2690</v>
      </c>
      <c r="B1543" t="s">
        <v>1</v>
      </c>
      <c r="C1543" t="s">
        <v>2</v>
      </c>
      <c r="D1543" t="s">
        <v>79</v>
      </c>
      <c r="E1543" t="s">
        <v>2221</v>
      </c>
      <c r="F1543" t="s">
        <v>316</v>
      </c>
      <c r="G1543" s="2"/>
      <c r="H1543" t="s">
        <v>2222</v>
      </c>
      <c r="I1543" s="2">
        <v>44446</v>
      </c>
      <c r="J1543" t="s">
        <v>2586</v>
      </c>
      <c r="K1543" s="3">
        <v>0</v>
      </c>
      <c r="L1543" s="3">
        <v>0</v>
      </c>
      <c r="M1543" s="3">
        <v>0</v>
      </c>
      <c r="N1543" s="3">
        <v>0</v>
      </c>
      <c r="O1543" s="3">
        <v>14000</v>
      </c>
      <c r="P1543" s="3">
        <v>-750.63</v>
      </c>
      <c r="Q1543" s="3">
        <v>13249.37</v>
      </c>
      <c r="R1543" s="3">
        <v>-666.82</v>
      </c>
      <c r="S1543" s="3">
        <v>-1417.45</v>
      </c>
      <c r="T1543" s="3">
        <v>12582.55</v>
      </c>
      <c r="U1543" s="3">
        <v>14000</v>
      </c>
    </row>
    <row r="1544" spans="1:21" hidden="1" x14ac:dyDescent="0.2">
      <c r="A1544" t="s">
        <v>2691</v>
      </c>
      <c r="B1544" t="s">
        <v>1</v>
      </c>
      <c r="C1544" t="s">
        <v>2</v>
      </c>
      <c r="D1544" t="s">
        <v>79</v>
      </c>
      <c r="E1544" t="s">
        <v>2221</v>
      </c>
      <c r="F1544" t="s">
        <v>316</v>
      </c>
      <c r="G1544" s="2"/>
      <c r="H1544" t="s">
        <v>2222</v>
      </c>
      <c r="I1544" s="2">
        <v>44446</v>
      </c>
      <c r="J1544" t="s">
        <v>2586</v>
      </c>
      <c r="K1544" s="3">
        <v>0</v>
      </c>
      <c r="L1544" s="3">
        <v>0</v>
      </c>
      <c r="M1544" s="3">
        <v>0</v>
      </c>
      <c r="N1544" s="3">
        <v>0</v>
      </c>
      <c r="O1544" s="3">
        <v>14000</v>
      </c>
      <c r="P1544" s="3">
        <v>-750.63</v>
      </c>
      <c r="Q1544" s="3">
        <v>13249.37</v>
      </c>
      <c r="R1544" s="3">
        <v>-666.82</v>
      </c>
      <c r="S1544" s="3">
        <v>-1417.45</v>
      </c>
      <c r="T1544" s="3">
        <v>12582.55</v>
      </c>
      <c r="U1544" s="3">
        <v>14000</v>
      </c>
    </row>
    <row r="1545" spans="1:21" hidden="1" x14ac:dyDescent="0.2">
      <c r="A1545" t="s">
        <v>2692</v>
      </c>
      <c r="B1545" t="s">
        <v>1</v>
      </c>
      <c r="C1545" t="s">
        <v>2</v>
      </c>
      <c r="D1545" t="s">
        <v>79</v>
      </c>
      <c r="E1545" t="s">
        <v>2221</v>
      </c>
      <c r="F1545" t="s">
        <v>316</v>
      </c>
      <c r="G1545" s="2"/>
      <c r="H1545" t="s">
        <v>2222</v>
      </c>
      <c r="I1545" s="2">
        <v>44446</v>
      </c>
      <c r="J1545" t="s">
        <v>2586</v>
      </c>
      <c r="K1545" s="3">
        <v>0</v>
      </c>
      <c r="L1545" s="3">
        <v>0</v>
      </c>
      <c r="M1545" s="3">
        <v>0</v>
      </c>
      <c r="N1545" s="3">
        <v>0</v>
      </c>
      <c r="O1545" s="3">
        <v>14000</v>
      </c>
      <c r="P1545" s="3">
        <v>-750.63</v>
      </c>
      <c r="Q1545" s="3">
        <v>13249.37</v>
      </c>
      <c r="R1545" s="3">
        <v>-666.82</v>
      </c>
      <c r="S1545" s="3">
        <v>-1417.45</v>
      </c>
      <c r="T1545" s="3">
        <v>12582.55</v>
      </c>
      <c r="U1545" s="3">
        <v>14000</v>
      </c>
    </row>
    <row r="1546" spans="1:21" hidden="1" x14ac:dyDescent="0.2">
      <c r="A1546" t="s">
        <v>2693</v>
      </c>
      <c r="B1546" t="s">
        <v>1</v>
      </c>
      <c r="C1546" t="s">
        <v>2</v>
      </c>
      <c r="D1546" t="s">
        <v>79</v>
      </c>
      <c r="E1546" t="s">
        <v>2221</v>
      </c>
      <c r="F1546" t="s">
        <v>316</v>
      </c>
      <c r="G1546" s="2"/>
      <c r="H1546" t="s">
        <v>2222</v>
      </c>
      <c r="I1546" s="2">
        <v>44446</v>
      </c>
      <c r="J1546" t="s">
        <v>2586</v>
      </c>
      <c r="K1546" s="3">
        <v>0</v>
      </c>
      <c r="L1546" s="3">
        <v>0</v>
      </c>
      <c r="M1546" s="3">
        <v>0</v>
      </c>
      <c r="N1546" s="3">
        <v>0</v>
      </c>
      <c r="O1546" s="3">
        <v>14000</v>
      </c>
      <c r="P1546" s="3">
        <v>-750.63</v>
      </c>
      <c r="Q1546" s="3">
        <v>13249.37</v>
      </c>
      <c r="R1546" s="3">
        <v>-666.82</v>
      </c>
      <c r="S1546" s="3">
        <v>-1417.45</v>
      </c>
      <c r="T1546" s="3">
        <v>12582.55</v>
      </c>
      <c r="U1546" s="3">
        <v>14000</v>
      </c>
    </row>
    <row r="1547" spans="1:21" hidden="1" x14ac:dyDescent="0.2">
      <c r="A1547" t="s">
        <v>2694</v>
      </c>
      <c r="B1547" t="s">
        <v>1</v>
      </c>
      <c r="C1547" t="s">
        <v>2</v>
      </c>
      <c r="D1547" t="s">
        <v>79</v>
      </c>
      <c r="E1547" t="s">
        <v>2221</v>
      </c>
      <c r="F1547" t="s">
        <v>316</v>
      </c>
      <c r="G1547" s="2"/>
      <c r="H1547" t="s">
        <v>2222</v>
      </c>
      <c r="I1547" s="2">
        <v>44450</v>
      </c>
      <c r="J1547" t="s">
        <v>2586</v>
      </c>
      <c r="K1547" s="3">
        <v>0</v>
      </c>
      <c r="L1547" s="3">
        <v>0</v>
      </c>
      <c r="M1547" s="3">
        <v>0</v>
      </c>
      <c r="N1547" s="3">
        <v>0</v>
      </c>
      <c r="O1547" s="3">
        <v>14000</v>
      </c>
      <c r="P1547" s="3">
        <v>-736.05</v>
      </c>
      <c r="Q1547" s="3">
        <v>13263.95</v>
      </c>
      <c r="R1547" s="3">
        <v>-666.82</v>
      </c>
      <c r="S1547" s="3">
        <v>-1402.87</v>
      </c>
      <c r="T1547" s="3">
        <v>12597.13</v>
      </c>
      <c r="U1547" s="3">
        <v>14000</v>
      </c>
    </row>
    <row r="1548" spans="1:21" hidden="1" x14ac:dyDescent="0.2">
      <c r="A1548" t="s">
        <v>2695</v>
      </c>
      <c r="B1548" t="s">
        <v>1</v>
      </c>
      <c r="C1548" t="s">
        <v>2</v>
      </c>
      <c r="D1548" t="s">
        <v>79</v>
      </c>
      <c r="E1548" t="s">
        <v>2221</v>
      </c>
      <c r="F1548" t="s">
        <v>316</v>
      </c>
      <c r="G1548" s="2"/>
      <c r="H1548" t="s">
        <v>2222</v>
      </c>
      <c r="I1548" s="2">
        <v>44450</v>
      </c>
      <c r="J1548" t="s">
        <v>2586</v>
      </c>
      <c r="K1548" s="3">
        <v>0</v>
      </c>
      <c r="L1548" s="3">
        <v>0</v>
      </c>
      <c r="M1548" s="3">
        <v>0</v>
      </c>
      <c r="N1548" s="3">
        <v>0</v>
      </c>
      <c r="O1548" s="3">
        <v>14000</v>
      </c>
      <c r="P1548" s="3">
        <v>-736.05</v>
      </c>
      <c r="Q1548" s="3">
        <v>13263.95</v>
      </c>
      <c r="R1548" s="3">
        <v>-666.82</v>
      </c>
      <c r="S1548" s="3">
        <v>-1402.87</v>
      </c>
      <c r="T1548" s="3">
        <v>12597.13</v>
      </c>
      <c r="U1548" s="3">
        <v>14000</v>
      </c>
    </row>
    <row r="1549" spans="1:21" hidden="1" x14ac:dyDescent="0.2">
      <c r="A1549" t="s">
        <v>2696</v>
      </c>
      <c r="B1549" t="s">
        <v>1</v>
      </c>
      <c r="C1549" t="s">
        <v>2</v>
      </c>
      <c r="D1549" t="s">
        <v>79</v>
      </c>
      <c r="E1549" t="s">
        <v>2221</v>
      </c>
      <c r="F1549" t="s">
        <v>316</v>
      </c>
      <c r="G1549" s="2"/>
      <c r="H1549" t="s">
        <v>2222</v>
      </c>
      <c r="I1549" s="2">
        <v>44450</v>
      </c>
      <c r="J1549" t="s">
        <v>2586</v>
      </c>
      <c r="K1549" s="3">
        <v>0</v>
      </c>
      <c r="L1549" s="3">
        <v>0</v>
      </c>
      <c r="M1549" s="3">
        <v>0</v>
      </c>
      <c r="N1549" s="3">
        <v>0</v>
      </c>
      <c r="O1549" s="3">
        <v>14000</v>
      </c>
      <c r="P1549" s="3">
        <v>-736.05</v>
      </c>
      <c r="Q1549" s="3">
        <v>13263.95</v>
      </c>
      <c r="R1549" s="3">
        <v>-666.82</v>
      </c>
      <c r="S1549" s="3">
        <v>-1402.87</v>
      </c>
      <c r="T1549" s="3">
        <v>12597.13</v>
      </c>
      <c r="U1549" s="3">
        <v>14000</v>
      </c>
    </row>
    <row r="1550" spans="1:21" hidden="1" x14ac:dyDescent="0.2">
      <c r="A1550" t="s">
        <v>2697</v>
      </c>
      <c r="B1550" t="s">
        <v>1</v>
      </c>
      <c r="C1550" t="s">
        <v>2</v>
      </c>
      <c r="D1550" t="s">
        <v>79</v>
      </c>
      <c r="E1550" t="s">
        <v>2221</v>
      </c>
      <c r="F1550" t="s">
        <v>316</v>
      </c>
      <c r="G1550" s="2"/>
      <c r="H1550" t="s">
        <v>2222</v>
      </c>
      <c r="I1550" s="2">
        <v>44450</v>
      </c>
      <c r="J1550" t="s">
        <v>2586</v>
      </c>
      <c r="K1550" s="3">
        <v>0</v>
      </c>
      <c r="L1550" s="3">
        <v>0</v>
      </c>
      <c r="M1550" s="3">
        <v>0</v>
      </c>
      <c r="N1550" s="3">
        <v>0</v>
      </c>
      <c r="O1550" s="3">
        <v>14000</v>
      </c>
      <c r="P1550" s="3">
        <v>-736.05</v>
      </c>
      <c r="Q1550" s="3">
        <v>13263.95</v>
      </c>
      <c r="R1550" s="3">
        <v>-666.82</v>
      </c>
      <c r="S1550" s="3">
        <v>-1402.87</v>
      </c>
      <c r="T1550" s="3">
        <v>12597.13</v>
      </c>
      <c r="U1550" s="3">
        <v>14000</v>
      </c>
    </row>
    <row r="1551" spans="1:21" hidden="1" x14ac:dyDescent="0.2">
      <c r="A1551" t="s">
        <v>2698</v>
      </c>
      <c r="B1551" t="s">
        <v>1</v>
      </c>
      <c r="C1551" t="s">
        <v>2</v>
      </c>
      <c r="D1551" t="s">
        <v>79</v>
      </c>
      <c r="E1551" t="s">
        <v>2221</v>
      </c>
      <c r="F1551" t="s">
        <v>316</v>
      </c>
      <c r="G1551" s="2"/>
      <c r="H1551" t="s">
        <v>2222</v>
      </c>
      <c r="I1551" s="2">
        <v>44450</v>
      </c>
      <c r="J1551" t="s">
        <v>2586</v>
      </c>
      <c r="K1551" s="3">
        <v>0</v>
      </c>
      <c r="L1551" s="3">
        <v>0</v>
      </c>
      <c r="M1551" s="3">
        <v>0</v>
      </c>
      <c r="N1551" s="3">
        <v>0</v>
      </c>
      <c r="O1551" s="3">
        <v>14000</v>
      </c>
      <c r="P1551" s="3">
        <v>-736.05</v>
      </c>
      <c r="Q1551" s="3">
        <v>13263.95</v>
      </c>
      <c r="R1551" s="3">
        <v>-666.82</v>
      </c>
      <c r="S1551" s="3">
        <v>-1402.87</v>
      </c>
      <c r="T1551" s="3">
        <v>12597.13</v>
      </c>
      <c r="U1551" s="3">
        <v>14000</v>
      </c>
    </row>
    <row r="1552" spans="1:21" hidden="1" x14ac:dyDescent="0.2">
      <c r="A1552" t="s">
        <v>2699</v>
      </c>
      <c r="B1552" t="s">
        <v>1</v>
      </c>
      <c r="C1552" t="s">
        <v>2</v>
      </c>
      <c r="D1552" t="s">
        <v>79</v>
      </c>
      <c r="E1552" t="s">
        <v>2221</v>
      </c>
      <c r="F1552" t="s">
        <v>316</v>
      </c>
      <c r="G1552" s="2"/>
      <c r="H1552" t="s">
        <v>2222</v>
      </c>
      <c r="I1552" s="2">
        <v>44450</v>
      </c>
      <c r="J1552" t="s">
        <v>2586</v>
      </c>
      <c r="K1552" s="3">
        <v>0</v>
      </c>
      <c r="L1552" s="3">
        <v>0</v>
      </c>
      <c r="M1552" s="3">
        <v>0</v>
      </c>
      <c r="N1552" s="3">
        <v>0</v>
      </c>
      <c r="O1552" s="3">
        <v>14000</v>
      </c>
      <c r="P1552" s="3">
        <v>-736.05</v>
      </c>
      <c r="Q1552" s="3">
        <v>13263.95</v>
      </c>
      <c r="R1552" s="3">
        <v>-666.82</v>
      </c>
      <c r="S1552" s="3">
        <v>-1402.87</v>
      </c>
      <c r="T1552" s="3">
        <v>12597.13</v>
      </c>
      <c r="U1552" s="3">
        <v>14000</v>
      </c>
    </row>
    <row r="1553" spans="1:21" hidden="1" x14ac:dyDescent="0.2">
      <c r="A1553" t="s">
        <v>2700</v>
      </c>
      <c r="B1553" t="s">
        <v>1</v>
      </c>
      <c r="C1553" t="s">
        <v>2</v>
      </c>
      <c r="D1553" t="s">
        <v>79</v>
      </c>
      <c r="E1553" t="s">
        <v>2221</v>
      </c>
      <c r="F1553" t="s">
        <v>316</v>
      </c>
      <c r="G1553" s="2"/>
      <c r="H1553" t="s">
        <v>2222</v>
      </c>
      <c r="I1553" s="2">
        <v>44450</v>
      </c>
      <c r="J1553" t="s">
        <v>2586</v>
      </c>
      <c r="K1553" s="3">
        <v>0</v>
      </c>
      <c r="L1553" s="3">
        <v>0</v>
      </c>
      <c r="M1553" s="3">
        <v>0</v>
      </c>
      <c r="N1553" s="3">
        <v>0</v>
      </c>
      <c r="O1553" s="3">
        <v>14000</v>
      </c>
      <c r="P1553" s="3">
        <v>-736.05</v>
      </c>
      <c r="Q1553" s="3">
        <v>13263.95</v>
      </c>
      <c r="R1553" s="3">
        <v>-666.82</v>
      </c>
      <c r="S1553" s="3">
        <v>-1402.87</v>
      </c>
      <c r="T1553" s="3">
        <v>12597.13</v>
      </c>
      <c r="U1553" s="3">
        <v>14000</v>
      </c>
    </row>
    <row r="1554" spans="1:21" hidden="1" x14ac:dyDescent="0.2">
      <c r="A1554" t="s">
        <v>2701</v>
      </c>
      <c r="B1554" t="s">
        <v>1</v>
      </c>
      <c r="C1554" t="s">
        <v>2</v>
      </c>
      <c r="D1554" t="s">
        <v>79</v>
      </c>
      <c r="E1554" t="s">
        <v>2221</v>
      </c>
      <c r="F1554" t="s">
        <v>316</v>
      </c>
      <c r="G1554" s="2"/>
      <c r="H1554" t="s">
        <v>2222</v>
      </c>
      <c r="I1554" s="2">
        <v>44450</v>
      </c>
      <c r="J1554" t="s">
        <v>2586</v>
      </c>
      <c r="K1554" s="3">
        <v>0</v>
      </c>
      <c r="L1554" s="3">
        <v>0</v>
      </c>
      <c r="M1554" s="3">
        <v>0</v>
      </c>
      <c r="N1554" s="3">
        <v>0</v>
      </c>
      <c r="O1554" s="3">
        <v>14000</v>
      </c>
      <c r="P1554" s="3">
        <v>-736.05</v>
      </c>
      <c r="Q1554" s="3">
        <v>13263.95</v>
      </c>
      <c r="R1554" s="3">
        <v>-666.82</v>
      </c>
      <c r="S1554" s="3">
        <v>-1402.87</v>
      </c>
      <c r="T1554" s="3">
        <v>12597.13</v>
      </c>
      <c r="U1554" s="3">
        <v>14000</v>
      </c>
    </row>
    <row r="1555" spans="1:21" hidden="1" x14ac:dyDescent="0.2">
      <c r="A1555" t="s">
        <v>2702</v>
      </c>
      <c r="B1555" t="s">
        <v>1</v>
      </c>
      <c r="C1555" t="s">
        <v>2</v>
      </c>
      <c r="D1555" t="s">
        <v>79</v>
      </c>
      <c r="E1555" t="s">
        <v>2221</v>
      </c>
      <c r="F1555" t="s">
        <v>316</v>
      </c>
      <c r="G1555" s="2"/>
      <c r="H1555" t="s">
        <v>2222</v>
      </c>
      <c r="I1555" s="2">
        <v>44450</v>
      </c>
      <c r="J1555" t="s">
        <v>2586</v>
      </c>
      <c r="K1555" s="3">
        <v>0</v>
      </c>
      <c r="L1555" s="3">
        <v>0</v>
      </c>
      <c r="M1555" s="3">
        <v>0</v>
      </c>
      <c r="N1555" s="3">
        <v>0</v>
      </c>
      <c r="O1555" s="3">
        <v>14000</v>
      </c>
      <c r="P1555" s="3">
        <v>-736.05</v>
      </c>
      <c r="Q1555" s="3">
        <v>13263.95</v>
      </c>
      <c r="R1555" s="3">
        <v>-666.82</v>
      </c>
      <c r="S1555" s="3">
        <v>-1402.87</v>
      </c>
      <c r="T1555" s="3">
        <v>12597.13</v>
      </c>
      <c r="U1555" s="3">
        <v>14000</v>
      </c>
    </row>
    <row r="1556" spans="1:21" hidden="1" x14ac:dyDescent="0.2">
      <c r="A1556" t="s">
        <v>2703</v>
      </c>
      <c r="B1556" t="s">
        <v>1</v>
      </c>
      <c r="C1556" t="s">
        <v>2</v>
      </c>
      <c r="D1556" t="s">
        <v>79</v>
      </c>
      <c r="E1556" t="s">
        <v>2221</v>
      </c>
      <c r="F1556" t="s">
        <v>316</v>
      </c>
      <c r="G1556" s="2"/>
      <c r="H1556" t="s">
        <v>2222</v>
      </c>
      <c r="I1556" s="2">
        <v>44450</v>
      </c>
      <c r="J1556" t="s">
        <v>2586</v>
      </c>
      <c r="K1556" s="3">
        <v>0</v>
      </c>
      <c r="L1556" s="3">
        <v>0</v>
      </c>
      <c r="M1556" s="3">
        <v>0</v>
      </c>
      <c r="N1556" s="3">
        <v>0</v>
      </c>
      <c r="O1556" s="3">
        <v>14000</v>
      </c>
      <c r="P1556" s="3">
        <v>-736.05</v>
      </c>
      <c r="Q1556" s="3">
        <v>13263.95</v>
      </c>
      <c r="R1556" s="3">
        <v>-666.82</v>
      </c>
      <c r="S1556" s="3">
        <v>-1402.87</v>
      </c>
      <c r="T1556" s="3">
        <v>12597.13</v>
      </c>
      <c r="U1556" s="3">
        <v>14000</v>
      </c>
    </row>
    <row r="1557" spans="1:21" hidden="1" x14ac:dyDescent="0.2">
      <c r="A1557" t="s">
        <v>2704</v>
      </c>
      <c r="B1557" t="s">
        <v>1</v>
      </c>
      <c r="C1557" t="s">
        <v>2</v>
      </c>
      <c r="D1557" t="s">
        <v>79</v>
      </c>
      <c r="E1557" t="s">
        <v>2221</v>
      </c>
      <c r="F1557" t="s">
        <v>316</v>
      </c>
      <c r="G1557" s="2"/>
      <c r="H1557" t="s">
        <v>2222</v>
      </c>
      <c r="I1557" s="2">
        <v>44450</v>
      </c>
      <c r="J1557" t="s">
        <v>2586</v>
      </c>
      <c r="K1557" s="3">
        <v>0</v>
      </c>
      <c r="L1557" s="3">
        <v>0</v>
      </c>
      <c r="M1557" s="3">
        <v>0</v>
      </c>
      <c r="N1557" s="3">
        <v>0</v>
      </c>
      <c r="O1557" s="3">
        <v>14000</v>
      </c>
      <c r="P1557" s="3">
        <v>-736.05</v>
      </c>
      <c r="Q1557" s="3">
        <v>13263.95</v>
      </c>
      <c r="R1557" s="3">
        <v>-666.82</v>
      </c>
      <c r="S1557" s="3">
        <v>-1402.87</v>
      </c>
      <c r="T1557" s="3">
        <v>12597.13</v>
      </c>
      <c r="U1557" s="3">
        <v>14000</v>
      </c>
    </row>
    <row r="1558" spans="1:21" hidden="1" x14ac:dyDescent="0.2">
      <c r="A1558" t="s">
        <v>2705</v>
      </c>
      <c r="B1558" t="s">
        <v>1</v>
      </c>
      <c r="C1558" t="s">
        <v>2</v>
      </c>
      <c r="D1558" t="s">
        <v>79</v>
      </c>
      <c r="E1558" t="s">
        <v>2221</v>
      </c>
      <c r="F1558" t="s">
        <v>316</v>
      </c>
      <c r="G1558" s="2"/>
      <c r="H1558" t="s">
        <v>2222</v>
      </c>
      <c r="I1558" s="2">
        <v>44450</v>
      </c>
      <c r="J1558" t="s">
        <v>2586</v>
      </c>
      <c r="K1558" s="3">
        <v>0</v>
      </c>
      <c r="L1558" s="3">
        <v>0</v>
      </c>
      <c r="M1558" s="3">
        <v>0</v>
      </c>
      <c r="N1558" s="3">
        <v>0</v>
      </c>
      <c r="O1558" s="3">
        <v>14000</v>
      </c>
      <c r="P1558" s="3">
        <v>-736.05</v>
      </c>
      <c r="Q1558" s="3">
        <v>13263.95</v>
      </c>
      <c r="R1558" s="3">
        <v>-666.82</v>
      </c>
      <c r="S1558" s="3">
        <v>-1402.87</v>
      </c>
      <c r="T1558" s="3">
        <v>12597.13</v>
      </c>
      <c r="U1558" s="3">
        <v>14000</v>
      </c>
    </row>
    <row r="1559" spans="1:21" hidden="1" x14ac:dyDescent="0.2">
      <c r="A1559" t="s">
        <v>2706</v>
      </c>
      <c r="B1559" t="s">
        <v>1</v>
      </c>
      <c r="C1559" t="s">
        <v>2</v>
      </c>
      <c r="D1559" t="s">
        <v>79</v>
      </c>
      <c r="E1559" t="s">
        <v>2221</v>
      </c>
      <c r="F1559" t="s">
        <v>316</v>
      </c>
      <c r="G1559" s="2"/>
      <c r="H1559" t="s">
        <v>2222</v>
      </c>
      <c r="I1559" s="2">
        <v>44450</v>
      </c>
      <c r="J1559" t="s">
        <v>2586</v>
      </c>
      <c r="K1559" s="3">
        <v>0</v>
      </c>
      <c r="L1559" s="3">
        <v>0</v>
      </c>
      <c r="M1559" s="3">
        <v>0</v>
      </c>
      <c r="N1559" s="3">
        <v>0</v>
      </c>
      <c r="O1559" s="3">
        <v>14000</v>
      </c>
      <c r="P1559" s="3">
        <v>-736.05</v>
      </c>
      <c r="Q1559" s="3">
        <v>13263.95</v>
      </c>
      <c r="R1559" s="3">
        <v>-666.82</v>
      </c>
      <c r="S1559" s="3">
        <v>-1402.87</v>
      </c>
      <c r="T1559" s="3">
        <v>12597.13</v>
      </c>
      <c r="U1559" s="3">
        <v>14000</v>
      </c>
    </row>
    <row r="1560" spans="1:21" hidden="1" x14ac:dyDescent="0.2">
      <c r="A1560" t="s">
        <v>2707</v>
      </c>
      <c r="B1560" t="s">
        <v>1</v>
      </c>
      <c r="C1560" t="s">
        <v>2</v>
      </c>
      <c r="D1560" t="s">
        <v>79</v>
      </c>
      <c r="E1560" t="s">
        <v>2221</v>
      </c>
      <c r="F1560" t="s">
        <v>316</v>
      </c>
      <c r="G1560" s="2"/>
      <c r="H1560" t="s">
        <v>2222</v>
      </c>
      <c r="I1560" s="2">
        <v>44450</v>
      </c>
      <c r="J1560" t="s">
        <v>2586</v>
      </c>
      <c r="K1560" s="3">
        <v>0</v>
      </c>
      <c r="L1560" s="3">
        <v>0</v>
      </c>
      <c r="M1560" s="3">
        <v>0</v>
      </c>
      <c r="N1560" s="3">
        <v>0</v>
      </c>
      <c r="O1560" s="3">
        <v>14000</v>
      </c>
      <c r="P1560" s="3">
        <v>-736.05</v>
      </c>
      <c r="Q1560" s="3">
        <v>13263.95</v>
      </c>
      <c r="R1560" s="3">
        <v>-666.82</v>
      </c>
      <c r="S1560" s="3">
        <v>-1402.87</v>
      </c>
      <c r="T1560" s="3">
        <v>12597.13</v>
      </c>
      <c r="U1560" s="3">
        <v>14000</v>
      </c>
    </row>
    <row r="1561" spans="1:21" hidden="1" x14ac:dyDescent="0.2">
      <c r="A1561" t="s">
        <v>2708</v>
      </c>
      <c r="B1561" t="s">
        <v>1</v>
      </c>
      <c r="C1561" t="s">
        <v>2</v>
      </c>
      <c r="D1561" t="s">
        <v>79</v>
      </c>
      <c r="E1561" t="s">
        <v>2221</v>
      </c>
      <c r="F1561" t="s">
        <v>316</v>
      </c>
      <c r="G1561" s="2"/>
      <c r="H1561" t="s">
        <v>2222</v>
      </c>
      <c r="I1561" s="2">
        <v>44450</v>
      </c>
      <c r="J1561" t="s">
        <v>2586</v>
      </c>
      <c r="K1561" s="3">
        <v>0</v>
      </c>
      <c r="L1561" s="3">
        <v>0</v>
      </c>
      <c r="M1561" s="3">
        <v>0</v>
      </c>
      <c r="N1561" s="3">
        <v>0</v>
      </c>
      <c r="O1561" s="3">
        <v>14000</v>
      </c>
      <c r="P1561" s="3">
        <v>-736.05</v>
      </c>
      <c r="Q1561" s="3">
        <v>13263.95</v>
      </c>
      <c r="R1561" s="3">
        <v>-666.82</v>
      </c>
      <c r="S1561" s="3">
        <v>-1402.87</v>
      </c>
      <c r="T1561" s="3">
        <v>12597.13</v>
      </c>
      <c r="U1561" s="3">
        <v>14000</v>
      </c>
    </row>
    <row r="1562" spans="1:21" hidden="1" x14ac:dyDescent="0.2">
      <c r="A1562" t="s">
        <v>2709</v>
      </c>
      <c r="B1562" t="s">
        <v>1</v>
      </c>
      <c r="C1562" t="s">
        <v>2</v>
      </c>
      <c r="D1562" t="s">
        <v>79</v>
      </c>
      <c r="E1562" t="s">
        <v>2221</v>
      </c>
      <c r="F1562" t="s">
        <v>316</v>
      </c>
      <c r="G1562" s="2"/>
      <c r="H1562" t="s">
        <v>2222</v>
      </c>
      <c r="I1562" s="2">
        <v>44450</v>
      </c>
      <c r="J1562" t="s">
        <v>2586</v>
      </c>
      <c r="K1562" s="3">
        <v>0</v>
      </c>
      <c r="L1562" s="3">
        <v>0</v>
      </c>
      <c r="M1562" s="3">
        <v>0</v>
      </c>
      <c r="N1562" s="3">
        <v>0</v>
      </c>
      <c r="O1562" s="3">
        <v>14000</v>
      </c>
      <c r="P1562" s="3">
        <v>-736.05</v>
      </c>
      <c r="Q1562" s="3">
        <v>13263.95</v>
      </c>
      <c r="R1562" s="3">
        <v>-666.82</v>
      </c>
      <c r="S1562" s="3">
        <v>-1402.87</v>
      </c>
      <c r="T1562" s="3">
        <v>12597.13</v>
      </c>
      <c r="U1562" s="3">
        <v>14000</v>
      </c>
    </row>
    <row r="1563" spans="1:21" hidden="1" x14ac:dyDescent="0.2">
      <c r="A1563" t="s">
        <v>2710</v>
      </c>
      <c r="B1563" t="s">
        <v>1</v>
      </c>
      <c r="C1563" t="s">
        <v>2</v>
      </c>
      <c r="D1563" t="s">
        <v>79</v>
      </c>
      <c r="E1563" t="s">
        <v>2221</v>
      </c>
      <c r="F1563" t="s">
        <v>316</v>
      </c>
      <c r="G1563" s="2"/>
      <c r="H1563" t="s">
        <v>2222</v>
      </c>
      <c r="I1563" s="2">
        <v>44450</v>
      </c>
      <c r="J1563" t="s">
        <v>2586</v>
      </c>
      <c r="K1563" s="3">
        <v>0</v>
      </c>
      <c r="L1563" s="3">
        <v>0</v>
      </c>
      <c r="M1563" s="3">
        <v>0</v>
      </c>
      <c r="N1563" s="3">
        <v>0</v>
      </c>
      <c r="O1563" s="3">
        <v>14000</v>
      </c>
      <c r="P1563" s="3">
        <v>-736.05</v>
      </c>
      <c r="Q1563" s="3">
        <v>13263.95</v>
      </c>
      <c r="R1563" s="3">
        <v>-666.82</v>
      </c>
      <c r="S1563" s="3">
        <v>-1402.87</v>
      </c>
      <c r="T1563" s="3">
        <v>12597.13</v>
      </c>
      <c r="U1563" s="3">
        <v>14000</v>
      </c>
    </row>
    <row r="1564" spans="1:21" hidden="1" x14ac:dyDescent="0.2">
      <c r="A1564" t="s">
        <v>2711</v>
      </c>
      <c r="B1564" t="s">
        <v>1</v>
      </c>
      <c r="C1564" t="s">
        <v>2</v>
      </c>
      <c r="D1564" t="s">
        <v>79</v>
      </c>
      <c r="E1564" t="s">
        <v>2221</v>
      </c>
      <c r="F1564" t="s">
        <v>316</v>
      </c>
      <c r="G1564" s="2"/>
      <c r="H1564" t="s">
        <v>2222</v>
      </c>
      <c r="I1564" s="2">
        <v>44450</v>
      </c>
      <c r="J1564" t="s">
        <v>2586</v>
      </c>
      <c r="K1564" s="3">
        <v>0</v>
      </c>
      <c r="L1564" s="3">
        <v>0</v>
      </c>
      <c r="M1564" s="3">
        <v>0</v>
      </c>
      <c r="N1564" s="3">
        <v>0</v>
      </c>
      <c r="O1564" s="3">
        <v>14000</v>
      </c>
      <c r="P1564" s="3">
        <v>-736.05</v>
      </c>
      <c r="Q1564" s="3">
        <v>13263.95</v>
      </c>
      <c r="R1564" s="3">
        <v>-666.82</v>
      </c>
      <c r="S1564" s="3">
        <v>-1402.87</v>
      </c>
      <c r="T1564" s="3">
        <v>12597.13</v>
      </c>
      <c r="U1564" s="3">
        <v>14000</v>
      </c>
    </row>
    <row r="1565" spans="1:21" hidden="1" x14ac:dyDescent="0.2">
      <c r="A1565" t="s">
        <v>2712</v>
      </c>
      <c r="B1565" t="s">
        <v>1</v>
      </c>
      <c r="C1565" t="s">
        <v>2</v>
      </c>
      <c r="D1565" t="s">
        <v>79</v>
      </c>
      <c r="E1565" t="s">
        <v>2221</v>
      </c>
      <c r="F1565" t="s">
        <v>316</v>
      </c>
      <c r="G1565" s="2"/>
      <c r="H1565" t="s">
        <v>2222</v>
      </c>
      <c r="I1565" s="2">
        <v>44450</v>
      </c>
      <c r="J1565" t="s">
        <v>2586</v>
      </c>
      <c r="K1565" s="3">
        <v>0</v>
      </c>
      <c r="L1565" s="3">
        <v>0</v>
      </c>
      <c r="M1565" s="3">
        <v>0</v>
      </c>
      <c r="N1565" s="3">
        <v>0</v>
      </c>
      <c r="O1565" s="3">
        <v>14000</v>
      </c>
      <c r="P1565" s="3">
        <v>-736.05</v>
      </c>
      <c r="Q1565" s="3">
        <v>13263.95</v>
      </c>
      <c r="R1565" s="3">
        <v>-666.82</v>
      </c>
      <c r="S1565" s="3">
        <v>-1402.87</v>
      </c>
      <c r="T1565" s="3">
        <v>12597.13</v>
      </c>
      <c r="U1565" s="3">
        <v>14000</v>
      </c>
    </row>
    <row r="1566" spans="1:21" hidden="1" x14ac:dyDescent="0.2">
      <c r="A1566" t="s">
        <v>2713</v>
      </c>
      <c r="B1566" t="s">
        <v>1</v>
      </c>
      <c r="C1566" t="s">
        <v>2</v>
      </c>
      <c r="D1566" t="s">
        <v>79</v>
      </c>
      <c r="E1566" t="s">
        <v>2221</v>
      </c>
      <c r="F1566" t="s">
        <v>316</v>
      </c>
      <c r="G1566" s="2"/>
      <c r="H1566" t="s">
        <v>2222</v>
      </c>
      <c r="I1566" s="2">
        <v>44450</v>
      </c>
      <c r="J1566" t="s">
        <v>2586</v>
      </c>
      <c r="K1566" s="3">
        <v>0</v>
      </c>
      <c r="L1566" s="3">
        <v>0</v>
      </c>
      <c r="M1566" s="3">
        <v>0</v>
      </c>
      <c r="N1566" s="3">
        <v>0</v>
      </c>
      <c r="O1566" s="3">
        <v>14000</v>
      </c>
      <c r="P1566" s="3">
        <v>-736.05</v>
      </c>
      <c r="Q1566" s="3">
        <v>13263.95</v>
      </c>
      <c r="R1566" s="3">
        <v>-666.82</v>
      </c>
      <c r="S1566" s="3">
        <v>-1402.87</v>
      </c>
      <c r="T1566" s="3">
        <v>12597.13</v>
      </c>
      <c r="U1566" s="3">
        <v>14000</v>
      </c>
    </row>
    <row r="1567" spans="1:21" hidden="1" x14ac:dyDescent="0.2">
      <c r="A1567" t="s">
        <v>2714</v>
      </c>
      <c r="B1567" t="s">
        <v>1</v>
      </c>
      <c r="C1567" t="s">
        <v>2</v>
      </c>
      <c r="D1567" t="s">
        <v>79</v>
      </c>
      <c r="E1567" t="s">
        <v>2221</v>
      </c>
      <c r="F1567" t="s">
        <v>316</v>
      </c>
      <c r="G1567" s="2"/>
      <c r="H1567" t="s">
        <v>2222</v>
      </c>
      <c r="I1567" s="2">
        <v>44450</v>
      </c>
      <c r="J1567" t="s">
        <v>2586</v>
      </c>
      <c r="K1567" s="3">
        <v>0</v>
      </c>
      <c r="L1567" s="3">
        <v>0</v>
      </c>
      <c r="M1567" s="3">
        <v>0</v>
      </c>
      <c r="N1567" s="3">
        <v>0</v>
      </c>
      <c r="O1567" s="3">
        <v>14000</v>
      </c>
      <c r="P1567" s="3">
        <v>-736.05</v>
      </c>
      <c r="Q1567" s="3">
        <v>13263.95</v>
      </c>
      <c r="R1567" s="3">
        <v>-666.82</v>
      </c>
      <c r="S1567" s="3">
        <v>-1402.87</v>
      </c>
      <c r="T1567" s="3">
        <v>12597.13</v>
      </c>
      <c r="U1567" s="3">
        <v>14000</v>
      </c>
    </row>
    <row r="1568" spans="1:21" hidden="1" x14ac:dyDescent="0.2">
      <c r="A1568" t="s">
        <v>2715</v>
      </c>
      <c r="B1568" t="s">
        <v>1</v>
      </c>
      <c r="C1568" t="s">
        <v>2</v>
      </c>
      <c r="D1568" t="s">
        <v>79</v>
      </c>
      <c r="E1568" t="s">
        <v>2221</v>
      </c>
      <c r="F1568" t="s">
        <v>316</v>
      </c>
      <c r="G1568" s="2"/>
      <c r="H1568" t="s">
        <v>2222</v>
      </c>
      <c r="I1568" s="2">
        <v>44450</v>
      </c>
      <c r="J1568" t="s">
        <v>2586</v>
      </c>
      <c r="K1568" s="3">
        <v>0</v>
      </c>
      <c r="L1568" s="3">
        <v>0</v>
      </c>
      <c r="M1568" s="3">
        <v>0</v>
      </c>
      <c r="N1568" s="3">
        <v>0</v>
      </c>
      <c r="O1568" s="3">
        <v>14000</v>
      </c>
      <c r="P1568" s="3">
        <v>-736.05</v>
      </c>
      <c r="Q1568" s="3">
        <v>13263.95</v>
      </c>
      <c r="R1568" s="3">
        <v>-666.82</v>
      </c>
      <c r="S1568" s="3">
        <v>-1402.87</v>
      </c>
      <c r="T1568" s="3">
        <v>12597.13</v>
      </c>
      <c r="U1568" s="3">
        <v>14000</v>
      </c>
    </row>
    <row r="1569" spans="1:21" hidden="1" x14ac:dyDescent="0.2">
      <c r="A1569" t="s">
        <v>2716</v>
      </c>
      <c r="B1569" t="s">
        <v>1</v>
      </c>
      <c r="C1569" t="s">
        <v>2</v>
      </c>
      <c r="D1569" t="s">
        <v>79</v>
      </c>
      <c r="E1569" t="s">
        <v>2221</v>
      </c>
      <c r="F1569" t="s">
        <v>316</v>
      </c>
      <c r="G1569" s="2"/>
      <c r="H1569" t="s">
        <v>2222</v>
      </c>
      <c r="I1569" s="2">
        <v>44450</v>
      </c>
      <c r="J1569" t="s">
        <v>2586</v>
      </c>
      <c r="K1569" s="3">
        <v>0</v>
      </c>
      <c r="L1569" s="3">
        <v>0</v>
      </c>
      <c r="M1569" s="3">
        <v>0</v>
      </c>
      <c r="N1569" s="3">
        <v>0</v>
      </c>
      <c r="O1569" s="3">
        <v>14000</v>
      </c>
      <c r="P1569" s="3">
        <v>-736.05</v>
      </c>
      <c r="Q1569" s="3">
        <v>13263.95</v>
      </c>
      <c r="R1569" s="3">
        <v>-666.82</v>
      </c>
      <c r="S1569" s="3">
        <v>-1402.87</v>
      </c>
      <c r="T1569" s="3">
        <v>12597.13</v>
      </c>
      <c r="U1569" s="3">
        <v>14000</v>
      </c>
    </row>
    <row r="1570" spans="1:21" hidden="1" x14ac:dyDescent="0.2">
      <c r="A1570" t="s">
        <v>2717</v>
      </c>
      <c r="B1570" t="s">
        <v>1</v>
      </c>
      <c r="C1570" t="s">
        <v>2</v>
      </c>
      <c r="D1570" t="s">
        <v>79</v>
      </c>
      <c r="E1570" t="s">
        <v>2221</v>
      </c>
      <c r="F1570" t="s">
        <v>316</v>
      </c>
      <c r="G1570" s="2"/>
      <c r="H1570" t="s">
        <v>2222</v>
      </c>
      <c r="I1570" s="2">
        <v>44450</v>
      </c>
      <c r="J1570" t="s">
        <v>2586</v>
      </c>
      <c r="K1570" s="3">
        <v>0</v>
      </c>
      <c r="L1570" s="3">
        <v>0</v>
      </c>
      <c r="M1570" s="3">
        <v>0</v>
      </c>
      <c r="N1570" s="3">
        <v>0</v>
      </c>
      <c r="O1570" s="3">
        <v>14000</v>
      </c>
      <c r="P1570" s="3">
        <v>-736.05</v>
      </c>
      <c r="Q1570" s="3">
        <v>13263.95</v>
      </c>
      <c r="R1570" s="3">
        <v>-666.82</v>
      </c>
      <c r="S1570" s="3">
        <v>-1402.87</v>
      </c>
      <c r="T1570" s="3">
        <v>12597.13</v>
      </c>
      <c r="U1570" s="3">
        <v>14000</v>
      </c>
    </row>
    <row r="1571" spans="1:21" hidden="1" x14ac:dyDescent="0.2">
      <c r="A1571" t="s">
        <v>2718</v>
      </c>
      <c r="B1571" t="s">
        <v>1</v>
      </c>
      <c r="C1571" t="s">
        <v>2</v>
      </c>
      <c r="D1571" t="s">
        <v>79</v>
      </c>
      <c r="E1571" t="s">
        <v>2221</v>
      </c>
      <c r="F1571" t="s">
        <v>316</v>
      </c>
      <c r="G1571" s="2"/>
      <c r="H1571" t="s">
        <v>2222</v>
      </c>
      <c r="I1571" s="2">
        <v>44450</v>
      </c>
      <c r="J1571" t="s">
        <v>2586</v>
      </c>
      <c r="K1571" s="3">
        <v>0</v>
      </c>
      <c r="L1571" s="3">
        <v>0</v>
      </c>
      <c r="M1571" s="3">
        <v>0</v>
      </c>
      <c r="N1571" s="3">
        <v>0</v>
      </c>
      <c r="O1571" s="3">
        <v>14000</v>
      </c>
      <c r="P1571" s="3">
        <v>-736.05</v>
      </c>
      <c r="Q1571" s="3">
        <v>13263.95</v>
      </c>
      <c r="R1571" s="3">
        <v>-666.82</v>
      </c>
      <c r="S1571" s="3">
        <v>-1402.87</v>
      </c>
      <c r="T1571" s="3">
        <v>12597.13</v>
      </c>
      <c r="U1571" s="3">
        <v>14000</v>
      </c>
    </row>
    <row r="1572" spans="1:21" hidden="1" x14ac:dyDescent="0.2">
      <c r="A1572" t="s">
        <v>2719</v>
      </c>
      <c r="B1572" t="s">
        <v>1</v>
      </c>
      <c r="C1572" t="s">
        <v>2</v>
      </c>
      <c r="D1572" t="s">
        <v>79</v>
      </c>
      <c r="E1572" t="s">
        <v>2221</v>
      </c>
      <c r="F1572" t="s">
        <v>316</v>
      </c>
      <c r="G1572" s="2"/>
      <c r="H1572" t="s">
        <v>2222</v>
      </c>
      <c r="I1572" s="2">
        <v>44450</v>
      </c>
      <c r="J1572" t="s">
        <v>2586</v>
      </c>
      <c r="K1572" s="3">
        <v>0</v>
      </c>
      <c r="L1572" s="3">
        <v>0</v>
      </c>
      <c r="M1572" s="3">
        <v>0</v>
      </c>
      <c r="N1572" s="3">
        <v>0</v>
      </c>
      <c r="O1572" s="3">
        <v>14000</v>
      </c>
      <c r="P1572" s="3">
        <v>-736.05</v>
      </c>
      <c r="Q1572" s="3">
        <v>13263.95</v>
      </c>
      <c r="R1572" s="3">
        <v>-666.82</v>
      </c>
      <c r="S1572" s="3">
        <v>-1402.87</v>
      </c>
      <c r="T1572" s="3">
        <v>12597.13</v>
      </c>
      <c r="U1572" s="3">
        <v>14000</v>
      </c>
    </row>
    <row r="1573" spans="1:21" hidden="1" x14ac:dyDescent="0.2">
      <c r="A1573" t="s">
        <v>2720</v>
      </c>
      <c r="B1573" t="s">
        <v>1</v>
      </c>
      <c r="C1573" t="s">
        <v>2</v>
      </c>
      <c r="D1573" t="s">
        <v>79</v>
      </c>
      <c r="E1573" t="s">
        <v>2221</v>
      </c>
      <c r="F1573" t="s">
        <v>316</v>
      </c>
      <c r="G1573" s="2"/>
      <c r="H1573" t="s">
        <v>2222</v>
      </c>
      <c r="I1573" s="2">
        <v>44450</v>
      </c>
      <c r="J1573" t="s">
        <v>2586</v>
      </c>
      <c r="K1573" s="3">
        <v>0</v>
      </c>
      <c r="L1573" s="3">
        <v>0</v>
      </c>
      <c r="M1573" s="3">
        <v>0</v>
      </c>
      <c r="N1573" s="3">
        <v>0</v>
      </c>
      <c r="O1573" s="3">
        <v>14000</v>
      </c>
      <c r="P1573" s="3">
        <v>-736.05</v>
      </c>
      <c r="Q1573" s="3">
        <v>13263.95</v>
      </c>
      <c r="R1573" s="3">
        <v>-666.82</v>
      </c>
      <c r="S1573" s="3">
        <v>-1402.87</v>
      </c>
      <c r="T1573" s="3">
        <v>12597.13</v>
      </c>
      <c r="U1573" s="3">
        <v>14000</v>
      </c>
    </row>
    <row r="1574" spans="1:21" hidden="1" x14ac:dyDescent="0.2">
      <c r="A1574" t="s">
        <v>2721</v>
      </c>
      <c r="B1574" t="s">
        <v>1</v>
      </c>
      <c r="C1574" t="s">
        <v>2</v>
      </c>
      <c r="D1574" t="s">
        <v>79</v>
      </c>
      <c r="E1574" t="s">
        <v>2221</v>
      </c>
      <c r="F1574" t="s">
        <v>316</v>
      </c>
      <c r="G1574" s="2"/>
      <c r="H1574" t="s">
        <v>2222</v>
      </c>
      <c r="I1574" s="2">
        <v>44450</v>
      </c>
      <c r="J1574" t="s">
        <v>2586</v>
      </c>
      <c r="K1574" s="3">
        <v>0</v>
      </c>
      <c r="L1574" s="3">
        <v>0</v>
      </c>
      <c r="M1574" s="3">
        <v>0</v>
      </c>
      <c r="N1574" s="3">
        <v>0</v>
      </c>
      <c r="O1574" s="3">
        <v>14000</v>
      </c>
      <c r="P1574" s="3">
        <v>-736.05</v>
      </c>
      <c r="Q1574" s="3">
        <v>13263.95</v>
      </c>
      <c r="R1574" s="3">
        <v>-666.82</v>
      </c>
      <c r="S1574" s="3">
        <v>-1402.87</v>
      </c>
      <c r="T1574" s="3">
        <v>12597.13</v>
      </c>
      <c r="U1574" s="3">
        <v>14000</v>
      </c>
    </row>
    <row r="1575" spans="1:21" hidden="1" x14ac:dyDescent="0.2">
      <c r="A1575" t="s">
        <v>2722</v>
      </c>
      <c r="B1575" t="s">
        <v>1</v>
      </c>
      <c r="C1575" t="s">
        <v>2</v>
      </c>
      <c r="D1575" t="s">
        <v>79</v>
      </c>
      <c r="E1575" t="s">
        <v>2221</v>
      </c>
      <c r="F1575" t="s">
        <v>316</v>
      </c>
      <c r="G1575" s="2"/>
      <c r="H1575" t="s">
        <v>2222</v>
      </c>
      <c r="I1575" s="2">
        <v>44450</v>
      </c>
      <c r="J1575" t="s">
        <v>2586</v>
      </c>
      <c r="K1575" s="3">
        <v>0</v>
      </c>
      <c r="L1575" s="3">
        <v>0</v>
      </c>
      <c r="M1575" s="3">
        <v>0</v>
      </c>
      <c r="N1575" s="3">
        <v>0</v>
      </c>
      <c r="O1575" s="3">
        <v>14000</v>
      </c>
      <c r="P1575" s="3">
        <v>-736.05</v>
      </c>
      <c r="Q1575" s="3">
        <v>13263.95</v>
      </c>
      <c r="R1575" s="3">
        <v>-666.82</v>
      </c>
      <c r="S1575" s="3">
        <v>-1402.87</v>
      </c>
      <c r="T1575" s="3">
        <v>12597.13</v>
      </c>
      <c r="U1575" s="3">
        <v>14000</v>
      </c>
    </row>
    <row r="1576" spans="1:21" hidden="1" x14ac:dyDescent="0.2">
      <c r="A1576" t="s">
        <v>2723</v>
      </c>
      <c r="B1576" t="s">
        <v>1</v>
      </c>
      <c r="C1576" t="s">
        <v>2</v>
      </c>
      <c r="D1576" t="s">
        <v>79</v>
      </c>
      <c r="E1576" t="s">
        <v>2221</v>
      </c>
      <c r="F1576" t="s">
        <v>316</v>
      </c>
      <c r="G1576" s="2"/>
      <c r="H1576" t="s">
        <v>2222</v>
      </c>
      <c r="I1576" s="2">
        <v>44450</v>
      </c>
      <c r="J1576" t="s">
        <v>2586</v>
      </c>
      <c r="K1576" s="3">
        <v>0</v>
      </c>
      <c r="L1576" s="3">
        <v>0</v>
      </c>
      <c r="M1576" s="3">
        <v>0</v>
      </c>
      <c r="N1576" s="3">
        <v>0</v>
      </c>
      <c r="O1576" s="3">
        <v>14000</v>
      </c>
      <c r="P1576" s="3">
        <v>-736.05</v>
      </c>
      <c r="Q1576" s="3">
        <v>13263.95</v>
      </c>
      <c r="R1576" s="3">
        <v>-666.82</v>
      </c>
      <c r="S1576" s="3">
        <v>-1402.87</v>
      </c>
      <c r="T1576" s="3">
        <v>12597.13</v>
      </c>
      <c r="U1576" s="3">
        <v>14000</v>
      </c>
    </row>
    <row r="1577" spans="1:21" hidden="1" x14ac:dyDescent="0.2">
      <c r="A1577" t="s">
        <v>2724</v>
      </c>
      <c r="B1577" t="s">
        <v>1</v>
      </c>
      <c r="C1577" t="s">
        <v>2</v>
      </c>
      <c r="D1577" t="s">
        <v>79</v>
      </c>
      <c r="E1577" t="s">
        <v>2221</v>
      </c>
      <c r="F1577" t="s">
        <v>316</v>
      </c>
      <c r="G1577" s="2"/>
      <c r="H1577" t="s">
        <v>2222</v>
      </c>
      <c r="I1577" s="2">
        <v>44450</v>
      </c>
      <c r="J1577" t="s">
        <v>2586</v>
      </c>
      <c r="K1577" s="3">
        <v>0</v>
      </c>
      <c r="L1577" s="3">
        <v>0</v>
      </c>
      <c r="M1577" s="3">
        <v>0</v>
      </c>
      <c r="N1577" s="3">
        <v>0</v>
      </c>
      <c r="O1577" s="3">
        <v>14000</v>
      </c>
      <c r="P1577" s="3">
        <v>-736.05</v>
      </c>
      <c r="Q1577" s="3">
        <v>13263.95</v>
      </c>
      <c r="R1577" s="3">
        <v>-666.82</v>
      </c>
      <c r="S1577" s="3">
        <v>-1402.87</v>
      </c>
      <c r="T1577" s="3">
        <v>12597.13</v>
      </c>
      <c r="U1577" s="3">
        <v>14000</v>
      </c>
    </row>
    <row r="1578" spans="1:21" hidden="1" x14ac:dyDescent="0.2">
      <c r="A1578" t="s">
        <v>2725</v>
      </c>
      <c r="B1578" t="s">
        <v>1</v>
      </c>
      <c r="C1578" t="s">
        <v>2</v>
      </c>
      <c r="D1578" t="s">
        <v>79</v>
      </c>
      <c r="E1578" t="s">
        <v>2221</v>
      </c>
      <c r="F1578" t="s">
        <v>316</v>
      </c>
      <c r="G1578" s="2"/>
      <c r="H1578" t="s">
        <v>2222</v>
      </c>
      <c r="I1578" s="2">
        <v>44450</v>
      </c>
      <c r="J1578" t="s">
        <v>2586</v>
      </c>
      <c r="K1578" s="3">
        <v>0</v>
      </c>
      <c r="L1578" s="3">
        <v>0</v>
      </c>
      <c r="M1578" s="3">
        <v>0</v>
      </c>
      <c r="N1578" s="3">
        <v>0</v>
      </c>
      <c r="O1578" s="3">
        <v>14000</v>
      </c>
      <c r="P1578" s="3">
        <v>-736.05</v>
      </c>
      <c r="Q1578" s="3">
        <v>13263.95</v>
      </c>
      <c r="R1578" s="3">
        <v>-666.82</v>
      </c>
      <c r="S1578" s="3">
        <v>-1402.87</v>
      </c>
      <c r="T1578" s="3">
        <v>12597.13</v>
      </c>
      <c r="U1578" s="3">
        <v>14000</v>
      </c>
    </row>
    <row r="1579" spans="1:21" hidden="1" x14ac:dyDescent="0.2">
      <c r="A1579" t="s">
        <v>2726</v>
      </c>
      <c r="B1579" t="s">
        <v>1</v>
      </c>
      <c r="C1579" t="s">
        <v>2</v>
      </c>
      <c r="D1579" t="s">
        <v>79</v>
      </c>
      <c r="E1579" t="s">
        <v>2221</v>
      </c>
      <c r="F1579" t="s">
        <v>316</v>
      </c>
      <c r="G1579" s="2"/>
      <c r="H1579" t="s">
        <v>2222</v>
      </c>
      <c r="I1579" s="2">
        <v>44450</v>
      </c>
      <c r="J1579" t="s">
        <v>2586</v>
      </c>
      <c r="K1579" s="3">
        <v>0</v>
      </c>
      <c r="L1579" s="3">
        <v>0</v>
      </c>
      <c r="M1579" s="3">
        <v>0</v>
      </c>
      <c r="N1579" s="3">
        <v>0</v>
      </c>
      <c r="O1579" s="3">
        <v>14000</v>
      </c>
      <c r="P1579" s="3">
        <v>-736.05</v>
      </c>
      <c r="Q1579" s="3">
        <v>13263.95</v>
      </c>
      <c r="R1579" s="3">
        <v>-666.82</v>
      </c>
      <c r="S1579" s="3">
        <v>-1402.87</v>
      </c>
      <c r="T1579" s="3">
        <v>12597.13</v>
      </c>
      <c r="U1579" s="3">
        <v>14000</v>
      </c>
    </row>
    <row r="1580" spans="1:21" hidden="1" x14ac:dyDescent="0.2">
      <c r="A1580" t="s">
        <v>2727</v>
      </c>
      <c r="B1580" t="s">
        <v>1</v>
      </c>
      <c r="C1580" t="s">
        <v>2</v>
      </c>
      <c r="D1580" t="s">
        <v>79</v>
      </c>
      <c r="E1580" t="s">
        <v>2221</v>
      </c>
      <c r="F1580" t="s">
        <v>316</v>
      </c>
      <c r="G1580" s="2"/>
      <c r="H1580" t="s">
        <v>2222</v>
      </c>
      <c r="I1580" s="2">
        <v>44450</v>
      </c>
      <c r="J1580" t="s">
        <v>2586</v>
      </c>
      <c r="K1580" s="3">
        <v>0</v>
      </c>
      <c r="L1580" s="3">
        <v>0</v>
      </c>
      <c r="M1580" s="3">
        <v>0</v>
      </c>
      <c r="N1580" s="3">
        <v>0</v>
      </c>
      <c r="O1580" s="3">
        <v>14000</v>
      </c>
      <c r="P1580" s="3">
        <v>-736.05</v>
      </c>
      <c r="Q1580" s="3">
        <v>13263.95</v>
      </c>
      <c r="R1580" s="3">
        <v>-666.82</v>
      </c>
      <c r="S1580" s="3">
        <v>-1402.87</v>
      </c>
      <c r="T1580" s="3">
        <v>12597.13</v>
      </c>
      <c r="U1580" s="3">
        <v>14000</v>
      </c>
    </row>
    <row r="1581" spans="1:21" hidden="1" x14ac:dyDescent="0.2">
      <c r="A1581" t="s">
        <v>2728</v>
      </c>
      <c r="B1581" t="s">
        <v>1</v>
      </c>
      <c r="C1581" t="s">
        <v>2</v>
      </c>
      <c r="D1581" t="s">
        <v>79</v>
      </c>
      <c r="E1581" t="s">
        <v>2221</v>
      </c>
      <c r="F1581" t="s">
        <v>316</v>
      </c>
      <c r="G1581" s="2"/>
      <c r="H1581" t="s">
        <v>2222</v>
      </c>
      <c r="I1581" s="2">
        <v>44450</v>
      </c>
      <c r="J1581" t="s">
        <v>2586</v>
      </c>
      <c r="K1581" s="3">
        <v>0</v>
      </c>
      <c r="L1581" s="3">
        <v>0</v>
      </c>
      <c r="M1581" s="3">
        <v>0</v>
      </c>
      <c r="N1581" s="3">
        <v>0</v>
      </c>
      <c r="O1581" s="3">
        <v>14000</v>
      </c>
      <c r="P1581" s="3">
        <v>-736.05</v>
      </c>
      <c r="Q1581" s="3">
        <v>13263.95</v>
      </c>
      <c r="R1581" s="3">
        <v>-666.82</v>
      </c>
      <c r="S1581" s="3">
        <v>-1402.87</v>
      </c>
      <c r="T1581" s="3">
        <v>12597.13</v>
      </c>
      <c r="U1581" s="3">
        <v>14000</v>
      </c>
    </row>
    <row r="1582" spans="1:21" hidden="1" x14ac:dyDescent="0.2">
      <c r="A1582" t="s">
        <v>2729</v>
      </c>
      <c r="B1582" t="s">
        <v>1</v>
      </c>
      <c r="C1582" t="s">
        <v>2</v>
      </c>
      <c r="D1582" t="s">
        <v>79</v>
      </c>
      <c r="E1582" t="s">
        <v>2221</v>
      </c>
      <c r="F1582" t="s">
        <v>316</v>
      </c>
      <c r="G1582" s="2"/>
      <c r="H1582" t="s">
        <v>2222</v>
      </c>
      <c r="I1582" s="2">
        <v>44450</v>
      </c>
      <c r="J1582" t="s">
        <v>2586</v>
      </c>
      <c r="K1582" s="3">
        <v>0</v>
      </c>
      <c r="L1582" s="3">
        <v>0</v>
      </c>
      <c r="M1582" s="3">
        <v>0</v>
      </c>
      <c r="N1582" s="3">
        <v>0</v>
      </c>
      <c r="O1582" s="3">
        <v>14000</v>
      </c>
      <c r="P1582" s="3">
        <v>-736.05</v>
      </c>
      <c r="Q1582" s="3">
        <v>13263.95</v>
      </c>
      <c r="R1582" s="3">
        <v>-666.82</v>
      </c>
      <c r="S1582" s="3">
        <v>-1402.87</v>
      </c>
      <c r="T1582" s="3">
        <v>12597.13</v>
      </c>
      <c r="U1582" s="3">
        <v>14000</v>
      </c>
    </row>
    <row r="1583" spans="1:21" hidden="1" x14ac:dyDescent="0.2">
      <c r="A1583" t="s">
        <v>2730</v>
      </c>
      <c r="B1583" t="s">
        <v>1</v>
      </c>
      <c r="C1583" t="s">
        <v>2</v>
      </c>
      <c r="D1583" t="s">
        <v>79</v>
      </c>
      <c r="E1583" t="s">
        <v>2221</v>
      </c>
      <c r="F1583" t="s">
        <v>316</v>
      </c>
      <c r="G1583" s="2"/>
      <c r="H1583" t="s">
        <v>2222</v>
      </c>
      <c r="I1583" s="2">
        <v>44450</v>
      </c>
      <c r="J1583" t="s">
        <v>2586</v>
      </c>
      <c r="K1583" s="3">
        <v>0</v>
      </c>
      <c r="L1583" s="3">
        <v>0</v>
      </c>
      <c r="M1583" s="3">
        <v>0</v>
      </c>
      <c r="N1583" s="3">
        <v>0</v>
      </c>
      <c r="O1583" s="3">
        <v>14000</v>
      </c>
      <c r="P1583" s="3">
        <v>-736.05</v>
      </c>
      <c r="Q1583" s="3">
        <v>13263.95</v>
      </c>
      <c r="R1583" s="3">
        <v>-666.82</v>
      </c>
      <c r="S1583" s="3">
        <v>-1402.87</v>
      </c>
      <c r="T1583" s="3">
        <v>12597.13</v>
      </c>
      <c r="U1583" s="3">
        <v>14000</v>
      </c>
    </row>
    <row r="1584" spans="1:21" hidden="1" x14ac:dyDescent="0.2">
      <c r="A1584" t="s">
        <v>2731</v>
      </c>
      <c r="B1584" t="s">
        <v>1</v>
      </c>
      <c r="C1584" t="s">
        <v>2</v>
      </c>
      <c r="D1584" t="s">
        <v>79</v>
      </c>
      <c r="E1584" t="s">
        <v>2221</v>
      </c>
      <c r="F1584" t="s">
        <v>316</v>
      </c>
      <c r="G1584" s="2"/>
      <c r="H1584" t="s">
        <v>2222</v>
      </c>
      <c r="I1584" s="2">
        <v>44450</v>
      </c>
      <c r="J1584" t="s">
        <v>2586</v>
      </c>
      <c r="K1584" s="3">
        <v>0</v>
      </c>
      <c r="L1584" s="3">
        <v>0</v>
      </c>
      <c r="M1584" s="3">
        <v>0</v>
      </c>
      <c r="N1584" s="3">
        <v>0</v>
      </c>
      <c r="O1584" s="3">
        <v>14000</v>
      </c>
      <c r="P1584" s="3">
        <v>-736.05</v>
      </c>
      <c r="Q1584" s="3">
        <v>13263.95</v>
      </c>
      <c r="R1584" s="3">
        <v>-666.82</v>
      </c>
      <c r="S1584" s="3">
        <v>-1402.87</v>
      </c>
      <c r="T1584" s="3">
        <v>12597.13</v>
      </c>
      <c r="U1584" s="3">
        <v>14000</v>
      </c>
    </row>
    <row r="1585" spans="1:21" hidden="1" x14ac:dyDescent="0.2">
      <c r="A1585" t="s">
        <v>2732</v>
      </c>
      <c r="B1585" t="s">
        <v>1</v>
      </c>
      <c r="C1585" t="s">
        <v>2</v>
      </c>
      <c r="D1585" t="s">
        <v>79</v>
      </c>
      <c r="E1585" t="s">
        <v>2221</v>
      </c>
      <c r="F1585" t="s">
        <v>316</v>
      </c>
      <c r="G1585" s="2"/>
      <c r="H1585" t="s">
        <v>2222</v>
      </c>
      <c r="I1585" s="2">
        <v>44450</v>
      </c>
      <c r="J1585" t="s">
        <v>2586</v>
      </c>
      <c r="K1585" s="3">
        <v>0</v>
      </c>
      <c r="L1585" s="3">
        <v>0</v>
      </c>
      <c r="M1585" s="3">
        <v>0</v>
      </c>
      <c r="N1585" s="3">
        <v>0</v>
      </c>
      <c r="O1585" s="3">
        <v>14000</v>
      </c>
      <c r="P1585" s="3">
        <v>-736.05</v>
      </c>
      <c r="Q1585" s="3">
        <v>13263.95</v>
      </c>
      <c r="R1585" s="3">
        <v>-666.82</v>
      </c>
      <c r="S1585" s="3">
        <v>-1402.87</v>
      </c>
      <c r="T1585" s="3">
        <v>12597.13</v>
      </c>
      <c r="U1585" s="3">
        <v>14000</v>
      </c>
    </row>
    <row r="1586" spans="1:21" hidden="1" x14ac:dyDescent="0.2">
      <c r="A1586" t="s">
        <v>2733</v>
      </c>
      <c r="B1586" t="s">
        <v>1</v>
      </c>
      <c r="C1586" t="s">
        <v>2</v>
      </c>
      <c r="D1586" t="s">
        <v>79</v>
      </c>
      <c r="E1586" t="s">
        <v>2221</v>
      </c>
      <c r="F1586" t="s">
        <v>316</v>
      </c>
      <c r="G1586" s="2"/>
      <c r="H1586" t="s">
        <v>2222</v>
      </c>
      <c r="I1586" s="2">
        <v>44450</v>
      </c>
      <c r="J1586" t="s">
        <v>2586</v>
      </c>
      <c r="K1586" s="3">
        <v>0</v>
      </c>
      <c r="L1586" s="3">
        <v>0</v>
      </c>
      <c r="M1586" s="3">
        <v>0</v>
      </c>
      <c r="N1586" s="3">
        <v>0</v>
      </c>
      <c r="O1586" s="3">
        <v>14000</v>
      </c>
      <c r="P1586" s="3">
        <v>-736.05</v>
      </c>
      <c r="Q1586" s="3">
        <v>13263.95</v>
      </c>
      <c r="R1586" s="3">
        <v>-666.82</v>
      </c>
      <c r="S1586" s="3">
        <v>-1402.87</v>
      </c>
      <c r="T1586" s="3">
        <v>12597.13</v>
      </c>
      <c r="U1586" s="3">
        <v>14000</v>
      </c>
    </row>
    <row r="1587" spans="1:21" hidden="1" x14ac:dyDescent="0.2">
      <c r="A1587" t="s">
        <v>2734</v>
      </c>
      <c r="B1587" t="s">
        <v>1</v>
      </c>
      <c r="C1587" t="s">
        <v>2</v>
      </c>
      <c r="D1587" t="s">
        <v>79</v>
      </c>
      <c r="E1587" t="s">
        <v>2221</v>
      </c>
      <c r="F1587" t="s">
        <v>316</v>
      </c>
      <c r="G1587" s="2"/>
      <c r="H1587" t="s">
        <v>2222</v>
      </c>
      <c r="I1587" s="2">
        <v>44450</v>
      </c>
      <c r="J1587" t="s">
        <v>2586</v>
      </c>
      <c r="K1587" s="3">
        <v>0</v>
      </c>
      <c r="L1587" s="3">
        <v>0</v>
      </c>
      <c r="M1587" s="3">
        <v>0</v>
      </c>
      <c r="N1587" s="3">
        <v>0</v>
      </c>
      <c r="O1587" s="3">
        <v>14000</v>
      </c>
      <c r="P1587" s="3">
        <v>-736.05</v>
      </c>
      <c r="Q1587" s="3">
        <v>13263.95</v>
      </c>
      <c r="R1587" s="3">
        <v>-666.82</v>
      </c>
      <c r="S1587" s="3">
        <v>-1402.87</v>
      </c>
      <c r="T1587" s="3">
        <v>12597.13</v>
      </c>
      <c r="U1587" s="3">
        <v>14000</v>
      </c>
    </row>
    <row r="1588" spans="1:21" hidden="1" x14ac:dyDescent="0.2">
      <c r="A1588" t="s">
        <v>2735</v>
      </c>
      <c r="B1588" t="s">
        <v>1</v>
      </c>
      <c r="C1588" t="s">
        <v>2</v>
      </c>
      <c r="D1588" t="s">
        <v>79</v>
      </c>
      <c r="E1588" t="s">
        <v>2221</v>
      </c>
      <c r="F1588" t="s">
        <v>316</v>
      </c>
      <c r="G1588" s="2"/>
      <c r="H1588" t="s">
        <v>2222</v>
      </c>
      <c r="I1588" s="2">
        <v>44450</v>
      </c>
      <c r="J1588" t="s">
        <v>2586</v>
      </c>
      <c r="K1588" s="3">
        <v>0</v>
      </c>
      <c r="L1588" s="3">
        <v>0</v>
      </c>
      <c r="M1588" s="3">
        <v>0</v>
      </c>
      <c r="N1588" s="3">
        <v>0</v>
      </c>
      <c r="O1588" s="3">
        <v>14000</v>
      </c>
      <c r="P1588" s="3">
        <v>-736.05</v>
      </c>
      <c r="Q1588" s="3">
        <v>13263.95</v>
      </c>
      <c r="R1588" s="3">
        <v>-666.82</v>
      </c>
      <c r="S1588" s="3">
        <v>-1402.87</v>
      </c>
      <c r="T1588" s="3">
        <v>12597.13</v>
      </c>
      <c r="U1588" s="3">
        <v>14000</v>
      </c>
    </row>
    <row r="1589" spans="1:21" hidden="1" x14ac:dyDescent="0.2">
      <c r="A1589" t="s">
        <v>2736</v>
      </c>
      <c r="B1589" t="s">
        <v>1</v>
      </c>
      <c r="C1589" t="s">
        <v>2</v>
      </c>
      <c r="D1589" t="s">
        <v>79</v>
      </c>
      <c r="E1589" t="s">
        <v>2221</v>
      </c>
      <c r="F1589" t="s">
        <v>316</v>
      </c>
      <c r="G1589" s="2"/>
      <c r="H1589" t="s">
        <v>2222</v>
      </c>
      <c r="I1589" s="2">
        <v>44450</v>
      </c>
      <c r="J1589" t="s">
        <v>2586</v>
      </c>
      <c r="K1589" s="3">
        <v>0</v>
      </c>
      <c r="L1589" s="3">
        <v>0</v>
      </c>
      <c r="M1589" s="3">
        <v>0</v>
      </c>
      <c r="N1589" s="3">
        <v>0</v>
      </c>
      <c r="O1589" s="3">
        <v>14000</v>
      </c>
      <c r="P1589" s="3">
        <v>-736.05</v>
      </c>
      <c r="Q1589" s="3">
        <v>13263.95</v>
      </c>
      <c r="R1589" s="3">
        <v>-666.82</v>
      </c>
      <c r="S1589" s="3">
        <v>-1402.87</v>
      </c>
      <c r="T1589" s="3">
        <v>12597.13</v>
      </c>
      <c r="U1589" s="3">
        <v>14000</v>
      </c>
    </row>
    <row r="1590" spans="1:21" hidden="1" x14ac:dyDescent="0.2">
      <c r="A1590" t="s">
        <v>2737</v>
      </c>
      <c r="B1590" t="s">
        <v>1</v>
      </c>
      <c r="C1590" t="s">
        <v>2</v>
      </c>
      <c r="D1590" t="s">
        <v>79</v>
      </c>
      <c r="E1590" t="s">
        <v>2221</v>
      </c>
      <c r="F1590" t="s">
        <v>316</v>
      </c>
      <c r="G1590" s="2"/>
      <c r="H1590" t="s">
        <v>2222</v>
      </c>
      <c r="I1590" s="2">
        <v>44450</v>
      </c>
      <c r="J1590" t="s">
        <v>2586</v>
      </c>
      <c r="K1590" s="3">
        <v>0</v>
      </c>
      <c r="L1590" s="3">
        <v>0</v>
      </c>
      <c r="M1590" s="3">
        <v>0</v>
      </c>
      <c r="N1590" s="3">
        <v>0</v>
      </c>
      <c r="O1590" s="3">
        <v>14000</v>
      </c>
      <c r="P1590" s="3">
        <v>-736.05</v>
      </c>
      <c r="Q1590" s="3">
        <v>13263.95</v>
      </c>
      <c r="R1590" s="3">
        <v>-666.82</v>
      </c>
      <c r="S1590" s="3">
        <v>-1402.87</v>
      </c>
      <c r="T1590" s="3">
        <v>12597.13</v>
      </c>
      <c r="U1590" s="3">
        <v>14000</v>
      </c>
    </row>
    <row r="1591" spans="1:21" hidden="1" x14ac:dyDescent="0.2">
      <c r="A1591" t="s">
        <v>2738</v>
      </c>
      <c r="B1591" t="s">
        <v>1</v>
      </c>
      <c r="C1591" t="s">
        <v>2</v>
      </c>
      <c r="D1591" t="s">
        <v>79</v>
      </c>
      <c r="E1591" t="s">
        <v>2221</v>
      </c>
      <c r="F1591" t="s">
        <v>316</v>
      </c>
      <c r="G1591" s="2"/>
      <c r="H1591" t="s">
        <v>2222</v>
      </c>
      <c r="I1591" s="2">
        <v>44450</v>
      </c>
      <c r="J1591" t="s">
        <v>2586</v>
      </c>
      <c r="K1591" s="3">
        <v>0</v>
      </c>
      <c r="L1591" s="3">
        <v>0</v>
      </c>
      <c r="M1591" s="3">
        <v>0</v>
      </c>
      <c r="N1591" s="3">
        <v>0</v>
      </c>
      <c r="O1591" s="3">
        <v>14000</v>
      </c>
      <c r="P1591" s="3">
        <v>-736.05</v>
      </c>
      <c r="Q1591" s="3">
        <v>13263.95</v>
      </c>
      <c r="R1591" s="3">
        <v>-666.82</v>
      </c>
      <c r="S1591" s="3">
        <v>-1402.87</v>
      </c>
      <c r="T1591" s="3">
        <v>12597.13</v>
      </c>
      <c r="U1591" s="3">
        <v>14000</v>
      </c>
    </row>
    <row r="1592" spans="1:21" hidden="1" x14ac:dyDescent="0.2">
      <c r="A1592" t="s">
        <v>2739</v>
      </c>
      <c r="B1592" t="s">
        <v>1</v>
      </c>
      <c r="C1592" t="s">
        <v>2</v>
      </c>
      <c r="D1592" t="s">
        <v>79</v>
      </c>
      <c r="E1592" t="s">
        <v>2221</v>
      </c>
      <c r="F1592" t="s">
        <v>316</v>
      </c>
      <c r="G1592" s="2"/>
      <c r="H1592" t="s">
        <v>2222</v>
      </c>
      <c r="I1592" s="2">
        <v>44450</v>
      </c>
      <c r="J1592" t="s">
        <v>2586</v>
      </c>
      <c r="K1592" s="3">
        <v>0</v>
      </c>
      <c r="L1592" s="3">
        <v>0</v>
      </c>
      <c r="M1592" s="3">
        <v>0</v>
      </c>
      <c r="N1592" s="3">
        <v>0</v>
      </c>
      <c r="O1592" s="3">
        <v>14000</v>
      </c>
      <c r="P1592" s="3">
        <v>-736.05</v>
      </c>
      <c r="Q1592" s="3">
        <v>13263.95</v>
      </c>
      <c r="R1592" s="3">
        <v>-666.82</v>
      </c>
      <c r="S1592" s="3">
        <v>-1402.87</v>
      </c>
      <c r="T1592" s="3">
        <v>12597.13</v>
      </c>
      <c r="U1592" s="3">
        <v>14000</v>
      </c>
    </row>
    <row r="1593" spans="1:21" hidden="1" x14ac:dyDescent="0.2">
      <c r="A1593" t="s">
        <v>2740</v>
      </c>
      <c r="B1593" t="s">
        <v>1</v>
      </c>
      <c r="C1593" t="s">
        <v>2</v>
      </c>
      <c r="D1593" t="s">
        <v>79</v>
      </c>
      <c r="E1593" t="s">
        <v>2221</v>
      </c>
      <c r="F1593" t="s">
        <v>316</v>
      </c>
      <c r="G1593" s="2"/>
      <c r="H1593" t="s">
        <v>2222</v>
      </c>
      <c r="I1593" s="2">
        <v>44450</v>
      </c>
      <c r="J1593" t="s">
        <v>2586</v>
      </c>
      <c r="K1593" s="3">
        <v>0</v>
      </c>
      <c r="L1593" s="3">
        <v>0</v>
      </c>
      <c r="M1593" s="3">
        <v>0</v>
      </c>
      <c r="N1593" s="3">
        <v>0</v>
      </c>
      <c r="O1593" s="3">
        <v>14000</v>
      </c>
      <c r="P1593" s="3">
        <v>-736.05</v>
      </c>
      <c r="Q1593" s="3">
        <v>13263.95</v>
      </c>
      <c r="R1593" s="3">
        <v>-666.82</v>
      </c>
      <c r="S1593" s="3">
        <v>-1402.87</v>
      </c>
      <c r="T1593" s="3">
        <v>12597.13</v>
      </c>
      <c r="U1593" s="3">
        <v>14000</v>
      </c>
    </row>
    <row r="1594" spans="1:21" hidden="1" x14ac:dyDescent="0.2">
      <c r="A1594" t="s">
        <v>2741</v>
      </c>
      <c r="B1594" t="s">
        <v>1</v>
      </c>
      <c r="C1594" t="s">
        <v>2</v>
      </c>
      <c r="D1594" t="s">
        <v>79</v>
      </c>
      <c r="E1594" t="s">
        <v>2221</v>
      </c>
      <c r="F1594" t="s">
        <v>316</v>
      </c>
      <c r="G1594" s="2"/>
      <c r="H1594" t="s">
        <v>2222</v>
      </c>
      <c r="I1594" s="2">
        <v>44450</v>
      </c>
      <c r="J1594" t="s">
        <v>2586</v>
      </c>
      <c r="K1594" s="3">
        <v>0</v>
      </c>
      <c r="L1594" s="3">
        <v>0</v>
      </c>
      <c r="M1594" s="3">
        <v>0</v>
      </c>
      <c r="N1594" s="3">
        <v>0</v>
      </c>
      <c r="O1594" s="3">
        <v>14000</v>
      </c>
      <c r="P1594" s="3">
        <v>-736.05</v>
      </c>
      <c r="Q1594" s="3">
        <v>13263.95</v>
      </c>
      <c r="R1594" s="3">
        <v>-666.82</v>
      </c>
      <c r="S1594" s="3">
        <v>-1402.87</v>
      </c>
      <c r="T1594" s="3">
        <v>12597.13</v>
      </c>
      <c r="U1594" s="3">
        <v>14000</v>
      </c>
    </row>
    <row r="1595" spans="1:21" hidden="1" x14ac:dyDescent="0.2">
      <c r="A1595" t="s">
        <v>2742</v>
      </c>
      <c r="B1595" t="s">
        <v>1</v>
      </c>
      <c r="C1595" t="s">
        <v>2</v>
      </c>
      <c r="D1595" t="s">
        <v>79</v>
      </c>
      <c r="E1595" t="s">
        <v>2221</v>
      </c>
      <c r="F1595" t="s">
        <v>316</v>
      </c>
      <c r="G1595" s="2"/>
      <c r="H1595" t="s">
        <v>2222</v>
      </c>
      <c r="I1595" s="2">
        <v>44450</v>
      </c>
      <c r="J1595" t="s">
        <v>2586</v>
      </c>
      <c r="K1595" s="3">
        <v>0</v>
      </c>
      <c r="L1595" s="3">
        <v>0</v>
      </c>
      <c r="M1595" s="3">
        <v>0</v>
      </c>
      <c r="N1595" s="3">
        <v>0</v>
      </c>
      <c r="O1595" s="3">
        <v>14000</v>
      </c>
      <c r="P1595" s="3">
        <v>-736.05</v>
      </c>
      <c r="Q1595" s="3">
        <v>13263.95</v>
      </c>
      <c r="R1595" s="3">
        <v>-666.82</v>
      </c>
      <c r="S1595" s="3">
        <v>-1402.87</v>
      </c>
      <c r="T1595" s="3">
        <v>12597.13</v>
      </c>
      <c r="U1595" s="3">
        <v>14000</v>
      </c>
    </row>
    <row r="1596" spans="1:21" hidden="1" x14ac:dyDescent="0.2">
      <c r="A1596" t="s">
        <v>2743</v>
      </c>
      <c r="B1596" t="s">
        <v>1</v>
      </c>
      <c r="C1596" t="s">
        <v>2</v>
      </c>
      <c r="D1596" t="s">
        <v>79</v>
      </c>
      <c r="E1596" t="s">
        <v>2221</v>
      </c>
      <c r="F1596" t="s">
        <v>316</v>
      </c>
      <c r="G1596" s="2"/>
      <c r="H1596" t="s">
        <v>2222</v>
      </c>
      <c r="I1596" s="2">
        <v>44450</v>
      </c>
      <c r="J1596" t="s">
        <v>2586</v>
      </c>
      <c r="K1596" s="3">
        <v>0</v>
      </c>
      <c r="L1596" s="3">
        <v>0</v>
      </c>
      <c r="M1596" s="3">
        <v>0</v>
      </c>
      <c r="N1596" s="3">
        <v>0</v>
      </c>
      <c r="O1596" s="3">
        <v>14000</v>
      </c>
      <c r="P1596" s="3">
        <v>-736.05</v>
      </c>
      <c r="Q1596" s="3">
        <v>13263.95</v>
      </c>
      <c r="R1596" s="3">
        <v>-666.82</v>
      </c>
      <c r="S1596" s="3">
        <v>-1402.87</v>
      </c>
      <c r="T1596" s="3">
        <v>12597.13</v>
      </c>
      <c r="U1596" s="3">
        <v>14000</v>
      </c>
    </row>
    <row r="1597" spans="1:21" hidden="1" x14ac:dyDescent="0.2">
      <c r="A1597" t="s">
        <v>2744</v>
      </c>
      <c r="B1597" t="s">
        <v>1</v>
      </c>
      <c r="C1597" t="s">
        <v>2</v>
      </c>
      <c r="D1597" t="s">
        <v>79</v>
      </c>
      <c r="E1597" t="s">
        <v>2221</v>
      </c>
      <c r="F1597" t="s">
        <v>316</v>
      </c>
      <c r="G1597" s="2"/>
      <c r="H1597" t="s">
        <v>2222</v>
      </c>
      <c r="I1597" s="2">
        <v>44450</v>
      </c>
      <c r="J1597" t="s">
        <v>2586</v>
      </c>
      <c r="K1597" s="3">
        <v>0</v>
      </c>
      <c r="L1597" s="3">
        <v>0</v>
      </c>
      <c r="M1597" s="3">
        <v>0</v>
      </c>
      <c r="N1597" s="3">
        <v>0</v>
      </c>
      <c r="O1597" s="3">
        <v>14000</v>
      </c>
      <c r="P1597" s="3">
        <v>-736.05</v>
      </c>
      <c r="Q1597" s="3">
        <v>13263.95</v>
      </c>
      <c r="R1597" s="3">
        <v>-666.82</v>
      </c>
      <c r="S1597" s="3">
        <v>-1402.87</v>
      </c>
      <c r="T1597" s="3">
        <v>12597.13</v>
      </c>
      <c r="U1597" s="3">
        <v>14000</v>
      </c>
    </row>
    <row r="1598" spans="1:21" hidden="1" x14ac:dyDescent="0.2">
      <c r="A1598" t="s">
        <v>2745</v>
      </c>
      <c r="B1598" t="s">
        <v>1</v>
      </c>
      <c r="C1598" t="s">
        <v>2</v>
      </c>
      <c r="D1598" t="s">
        <v>79</v>
      </c>
      <c r="E1598" t="s">
        <v>2221</v>
      </c>
      <c r="F1598" t="s">
        <v>316</v>
      </c>
      <c r="G1598" s="2"/>
      <c r="H1598" t="s">
        <v>2222</v>
      </c>
      <c r="I1598" s="2">
        <v>44450</v>
      </c>
      <c r="J1598" t="s">
        <v>2586</v>
      </c>
      <c r="K1598" s="3">
        <v>0</v>
      </c>
      <c r="L1598" s="3">
        <v>0</v>
      </c>
      <c r="M1598" s="3">
        <v>0</v>
      </c>
      <c r="N1598" s="3">
        <v>0</v>
      </c>
      <c r="O1598" s="3">
        <v>14000</v>
      </c>
      <c r="P1598" s="3">
        <v>-736.05</v>
      </c>
      <c r="Q1598" s="3">
        <v>13263.95</v>
      </c>
      <c r="R1598" s="3">
        <v>-666.82</v>
      </c>
      <c r="S1598" s="3">
        <v>-1402.87</v>
      </c>
      <c r="T1598" s="3">
        <v>12597.13</v>
      </c>
      <c r="U1598" s="3">
        <v>14000</v>
      </c>
    </row>
    <row r="1599" spans="1:21" hidden="1" x14ac:dyDescent="0.2">
      <c r="A1599" t="s">
        <v>2746</v>
      </c>
      <c r="B1599" t="s">
        <v>1</v>
      </c>
      <c r="C1599" t="s">
        <v>2</v>
      </c>
      <c r="D1599" t="s">
        <v>79</v>
      </c>
      <c r="E1599" t="s">
        <v>2221</v>
      </c>
      <c r="F1599" t="s">
        <v>316</v>
      </c>
      <c r="G1599" s="2"/>
      <c r="H1599" t="s">
        <v>2222</v>
      </c>
      <c r="I1599" s="2">
        <v>44450</v>
      </c>
      <c r="J1599" t="s">
        <v>2586</v>
      </c>
      <c r="K1599" s="3">
        <v>0</v>
      </c>
      <c r="L1599" s="3">
        <v>0</v>
      </c>
      <c r="M1599" s="3">
        <v>0</v>
      </c>
      <c r="N1599" s="3">
        <v>0</v>
      </c>
      <c r="O1599" s="3">
        <v>14000</v>
      </c>
      <c r="P1599" s="3">
        <v>-736.05</v>
      </c>
      <c r="Q1599" s="3">
        <v>13263.95</v>
      </c>
      <c r="R1599" s="3">
        <v>-666.82</v>
      </c>
      <c r="S1599" s="3">
        <v>-1402.87</v>
      </c>
      <c r="T1599" s="3">
        <v>12597.13</v>
      </c>
      <c r="U1599" s="3">
        <v>14000</v>
      </c>
    </row>
    <row r="1600" spans="1:21" hidden="1" x14ac:dyDescent="0.2">
      <c r="A1600" t="s">
        <v>2747</v>
      </c>
      <c r="B1600" t="s">
        <v>1</v>
      </c>
      <c r="C1600" t="s">
        <v>2</v>
      </c>
      <c r="D1600" t="s">
        <v>79</v>
      </c>
      <c r="E1600" t="s">
        <v>2221</v>
      </c>
      <c r="F1600" t="s">
        <v>316</v>
      </c>
      <c r="G1600" s="2"/>
      <c r="H1600" t="s">
        <v>2222</v>
      </c>
      <c r="I1600" s="2">
        <v>44450</v>
      </c>
      <c r="J1600" t="s">
        <v>2586</v>
      </c>
      <c r="K1600" s="3">
        <v>0</v>
      </c>
      <c r="L1600" s="3">
        <v>0</v>
      </c>
      <c r="M1600" s="3">
        <v>0</v>
      </c>
      <c r="N1600" s="3">
        <v>0</v>
      </c>
      <c r="O1600" s="3">
        <v>14000</v>
      </c>
      <c r="P1600" s="3">
        <v>-736.05</v>
      </c>
      <c r="Q1600" s="3">
        <v>13263.95</v>
      </c>
      <c r="R1600" s="3">
        <v>-666.82</v>
      </c>
      <c r="S1600" s="3">
        <v>-1402.87</v>
      </c>
      <c r="T1600" s="3">
        <v>12597.13</v>
      </c>
      <c r="U1600" s="3">
        <v>14000</v>
      </c>
    </row>
    <row r="1601" spans="1:21" hidden="1" x14ac:dyDescent="0.2">
      <c r="A1601" t="s">
        <v>2748</v>
      </c>
      <c r="B1601" t="s">
        <v>1</v>
      </c>
      <c r="C1601" t="s">
        <v>2</v>
      </c>
      <c r="D1601" t="s">
        <v>79</v>
      </c>
      <c r="E1601" t="s">
        <v>2221</v>
      </c>
      <c r="F1601" t="s">
        <v>316</v>
      </c>
      <c r="G1601" s="2"/>
      <c r="H1601" t="s">
        <v>2222</v>
      </c>
      <c r="I1601" s="2">
        <v>44450</v>
      </c>
      <c r="J1601" t="s">
        <v>2586</v>
      </c>
      <c r="K1601" s="3">
        <v>0</v>
      </c>
      <c r="L1601" s="3">
        <v>0</v>
      </c>
      <c r="M1601" s="3">
        <v>0</v>
      </c>
      <c r="N1601" s="3">
        <v>0</v>
      </c>
      <c r="O1601" s="3">
        <v>14000</v>
      </c>
      <c r="P1601" s="3">
        <v>-736.05</v>
      </c>
      <c r="Q1601" s="3">
        <v>13263.95</v>
      </c>
      <c r="R1601" s="3">
        <v>-666.82</v>
      </c>
      <c r="S1601" s="3">
        <v>-1402.87</v>
      </c>
      <c r="T1601" s="3">
        <v>12597.13</v>
      </c>
      <c r="U1601" s="3">
        <v>14000</v>
      </c>
    </row>
    <row r="1602" spans="1:21" hidden="1" x14ac:dyDescent="0.2">
      <c r="A1602" t="s">
        <v>2749</v>
      </c>
      <c r="B1602" t="s">
        <v>1</v>
      </c>
      <c r="C1602" t="s">
        <v>2</v>
      </c>
      <c r="D1602" t="s">
        <v>79</v>
      </c>
      <c r="E1602" t="s">
        <v>2221</v>
      </c>
      <c r="F1602" t="s">
        <v>316</v>
      </c>
      <c r="G1602" s="2"/>
      <c r="H1602" t="s">
        <v>2222</v>
      </c>
      <c r="I1602" s="2">
        <v>44450</v>
      </c>
      <c r="J1602" t="s">
        <v>2586</v>
      </c>
      <c r="K1602" s="3">
        <v>0</v>
      </c>
      <c r="L1602" s="3">
        <v>0</v>
      </c>
      <c r="M1602" s="3">
        <v>0</v>
      </c>
      <c r="N1602" s="3">
        <v>0</v>
      </c>
      <c r="O1602" s="3">
        <v>14000</v>
      </c>
      <c r="P1602" s="3">
        <v>-736.05</v>
      </c>
      <c r="Q1602" s="3">
        <v>13263.95</v>
      </c>
      <c r="R1602" s="3">
        <v>-666.82</v>
      </c>
      <c r="S1602" s="3">
        <v>-1402.87</v>
      </c>
      <c r="T1602" s="3">
        <v>12597.13</v>
      </c>
      <c r="U1602" s="3">
        <v>14000</v>
      </c>
    </row>
    <row r="1603" spans="1:21" hidden="1" x14ac:dyDescent="0.2">
      <c r="A1603" t="s">
        <v>2750</v>
      </c>
      <c r="B1603" t="s">
        <v>1</v>
      </c>
      <c r="C1603" t="s">
        <v>2</v>
      </c>
      <c r="D1603" t="s">
        <v>79</v>
      </c>
      <c r="E1603" t="s">
        <v>2221</v>
      </c>
      <c r="F1603" t="s">
        <v>316</v>
      </c>
      <c r="G1603" s="2"/>
      <c r="H1603" t="s">
        <v>2222</v>
      </c>
      <c r="I1603" s="2">
        <v>44450</v>
      </c>
      <c r="J1603" t="s">
        <v>2586</v>
      </c>
      <c r="K1603" s="3">
        <v>0</v>
      </c>
      <c r="L1603" s="3">
        <v>0</v>
      </c>
      <c r="M1603" s="3">
        <v>0</v>
      </c>
      <c r="N1603" s="3">
        <v>0</v>
      </c>
      <c r="O1603" s="3">
        <v>14000</v>
      </c>
      <c r="P1603" s="3">
        <v>-736.05</v>
      </c>
      <c r="Q1603" s="3">
        <v>13263.95</v>
      </c>
      <c r="R1603" s="3">
        <v>-666.82</v>
      </c>
      <c r="S1603" s="3">
        <v>-1402.87</v>
      </c>
      <c r="T1603" s="3">
        <v>12597.13</v>
      </c>
      <c r="U1603" s="3">
        <v>14000</v>
      </c>
    </row>
    <row r="1604" spans="1:21" hidden="1" x14ac:dyDescent="0.2">
      <c r="A1604" t="s">
        <v>2751</v>
      </c>
      <c r="B1604" t="s">
        <v>1</v>
      </c>
      <c r="C1604" t="s">
        <v>2</v>
      </c>
      <c r="D1604" t="s">
        <v>79</v>
      </c>
      <c r="E1604" t="s">
        <v>2221</v>
      </c>
      <c r="F1604" t="s">
        <v>316</v>
      </c>
      <c r="G1604" s="2"/>
      <c r="H1604" t="s">
        <v>2222</v>
      </c>
      <c r="I1604" s="2">
        <v>44450</v>
      </c>
      <c r="J1604" t="s">
        <v>2586</v>
      </c>
      <c r="K1604" s="3">
        <v>0</v>
      </c>
      <c r="L1604" s="3">
        <v>0</v>
      </c>
      <c r="M1604" s="3">
        <v>0</v>
      </c>
      <c r="N1604" s="3">
        <v>0</v>
      </c>
      <c r="O1604" s="3">
        <v>14000</v>
      </c>
      <c r="P1604" s="3">
        <v>-736.05</v>
      </c>
      <c r="Q1604" s="3">
        <v>13263.95</v>
      </c>
      <c r="R1604" s="3">
        <v>-666.82</v>
      </c>
      <c r="S1604" s="3">
        <v>-1402.87</v>
      </c>
      <c r="T1604" s="3">
        <v>12597.13</v>
      </c>
      <c r="U1604" s="3">
        <v>14000</v>
      </c>
    </row>
    <row r="1605" spans="1:21" hidden="1" x14ac:dyDescent="0.2">
      <c r="A1605" t="s">
        <v>2752</v>
      </c>
      <c r="B1605" t="s">
        <v>1</v>
      </c>
      <c r="C1605" t="s">
        <v>2</v>
      </c>
      <c r="D1605" t="s">
        <v>79</v>
      </c>
      <c r="E1605" t="s">
        <v>2221</v>
      </c>
      <c r="F1605" t="s">
        <v>316</v>
      </c>
      <c r="G1605" s="2"/>
      <c r="H1605" t="s">
        <v>2222</v>
      </c>
      <c r="I1605" s="2">
        <v>44450</v>
      </c>
      <c r="J1605" t="s">
        <v>2586</v>
      </c>
      <c r="K1605" s="3">
        <v>0</v>
      </c>
      <c r="L1605" s="3">
        <v>0</v>
      </c>
      <c r="M1605" s="3">
        <v>0</v>
      </c>
      <c r="N1605" s="3">
        <v>0</v>
      </c>
      <c r="O1605" s="3">
        <v>14000</v>
      </c>
      <c r="P1605" s="3">
        <v>-736.05</v>
      </c>
      <c r="Q1605" s="3">
        <v>13263.95</v>
      </c>
      <c r="R1605" s="3">
        <v>-666.82</v>
      </c>
      <c r="S1605" s="3">
        <v>-1402.87</v>
      </c>
      <c r="T1605" s="3">
        <v>12597.13</v>
      </c>
      <c r="U1605" s="3">
        <v>14000</v>
      </c>
    </row>
    <row r="1606" spans="1:21" hidden="1" x14ac:dyDescent="0.2">
      <c r="A1606" t="s">
        <v>2753</v>
      </c>
      <c r="B1606" t="s">
        <v>1</v>
      </c>
      <c r="C1606" t="s">
        <v>2</v>
      </c>
      <c r="D1606" t="s">
        <v>79</v>
      </c>
      <c r="E1606" t="s">
        <v>2221</v>
      </c>
      <c r="F1606" t="s">
        <v>316</v>
      </c>
      <c r="G1606" s="2"/>
      <c r="H1606" t="s">
        <v>2222</v>
      </c>
      <c r="I1606" s="2">
        <v>44450</v>
      </c>
      <c r="J1606" t="s">
        <v>2586</v>
      </c>
      <c r="K1606" s="3">
        <v>0</v>
      </c>
      <c r="L1606" s="3">
        <v>0</v>
      </c>
      <c r="M1606" s="3">
        <v>0</v>
      </c>
      <c r="N1606" s="3">
        <v>0</v>
      </c>
      <c r="O1606" s="3">
        <v>14000</v>
      </c>
      <c r="P1606" s="3">
        <v>-736.05</v>
      </c>
      <c r="Q1606" s="3">
        <v>13263.95</v>
      </c>
      <c r="R1606" s="3">
        <v>-666.82</v>
      </c>
      <c r="S1606" s="3">
        <v>-1402.87</v>
      </c>
      <c r="T1606" s="3">
        <v>12597.13</v>
      </c>
      <c r="U1606" s="3">
        <v>14000</v>
      </c>
    </row>
    <row r="1607" spans="1:21" hidden="1" x14ac:dyDescent="0.2">
      <c r="A1607" t="s">
        <v>2754</v>
      </c>
      <c r="B1607" t="s">
        <v>1</v>
      </c>
      <c r="C1607" t="s">
        <v>2</v>
      </c>
      <c r="D1607" t="s">
        <v>79</v>
      </c>
      <c r="E1607" t="s">
        <v>2221</v>
      </c>
      <c r="F1607" t="s">
        <v>316</v>
      </c>
      <c r="G1607" s="2"/>
      <c r="H1607" t="s">
        <v>2222</v>
      </c>
      <c r="I1607" s="2">
        <v>44450</v>
      </c>
      <c r="J1607" t="s">
        <v>2586</v>
      </c>
      <c r="K1607" s="3">
        <v>0</v>
      </c>
      <c r="L1607" s="3">
        <v>0</v>
      </c>
      <c r="M1607" s="3">
        <v>0</v>
      </c>
      <c r="N1607" s="3">
        <v>0</v>
      </c>
      <c r="O1607" s="3">
        <v>14000</v>
      </c>
      <c r="P1607" s="3">
        <v>-736.05</v>
      </c>
      <c r="Q1607" s="3">
        <v>13263.95</v>
      </c>
      <c r="R1607" s="3">
        <v>-666.82</v>
      </c>
      <c r="S1607" s="3">
        <v>-1402.87</v>
      </c>
      <c r="T1607" s="3">
        <v>12597.13</v>
      </c>
      <c r="U1607" s="3">
        <v>14000</v>
      </c>
    </row>
    <row r="1608" spans="1:21" hidden="1" x14ac:dyDescent="0.2">
      <c r="A1608" t="s">
        <v>2755</v>
      </c>
      <c r="B1608" t="s">
        <v>1</v>
      </c>
      <c r="C1608" t="s">
        <v>2</v>
      </c>
      <c r="D1608" t="s">
        <v>79</v>
      </c>
      <c r="E1608" t="s">
        <v>2221</v>
      </c>
      <c r="F1608" t="s">
        <v>316</v>
      </c>
      <c r="G1608" s="2"/>
      <c r="H1608" t="s">
        <v>2222</v>
      </c>
      <c r="I1608" s="2">
        <v>44450</v>
      </c>
      <c r="J1608" t="s">
        <v>2586</v>
      </c>
      <c r="K1608" s="3">
        <v>0</v>
      </c>
      <c r="L1608" s="3">
        <v>0</v>
      </c>
      <c r="M1608" s="3">
        <v>0</v>
      </c>
      <c r="N1608" s="3">
        <v>0</v>
      </c>
      <c r="O1608" s="3">
        <v>14000</v>
      </c>
      <c r="P1608" s="3">
        <v>-736.05</v>
      </c>
      <c r="Q1608" s="3">
        <v>13263.95</v>
      </c>
      <c r="R1608" s="3">
        <v>-666.82</v>
      </c>
      <c r="S1608" s="3">
        <v>-1402.87</v>
      </c>
      <c r="T1608" s="3">
        <v>12597.13</v>
      </c>
      <c r="U1608" s="3">
        <v>14000</v>
      </c>
    </row>
    <row r="1609" spans="1:21" hidden="1" x14ac:dyDescent="0.2">
      <c r="A1609" t="s">
        <v>2756</v>
      </c>
      <c r="B1609" t="s">
        <v>1</v>
      </c>
      <c r="C1609" t="s">
        <v>2</v>
      </c>
      <c r="D1609" t="s">
        <v>79</v>
      </c>
      <c r="E1609" t="s">
        <v>2221</v>
      </c>
      <c r="F1609" t="s">
        <v>316</v>
      </c>
      <c r="G1609" s="2"/>
      <c r="H1609" t="s">
        <v>2222</v>
      </c>
      <c r="I1609" s="2">
        <v>44450</v>
      </c>
      <c r="J1609" t="s">
        <v>2586</v>
      </c>
      <c r="K1609" s="3">
        <v>0</v>
      </c>
      <c r="L1609" s="3">
        <v>0</v>
      </c>
      <c r="M1609" s="3">
        <v>0</v>
      </c>
      <c r="N1609" s="3">
        <v>0</v>
      </c>
      <c r="O1609" s="3">
        <v>14000</v>
      </c>
      <c r="P1609" s="3">
        <v>-736.05</v>
      </c>
      <c r="Q1609" s="3">
        <v>13263.95</v>
      </c>
      <c r="R1609" s="3">
        <v>-666.82</v>
      </c>
      <c r="S1609" s="3">
        <v>-1402.87</v>
      </c>
      <c r="T1609" s="3">
        <v>12597.13</v>
      </c>
      <c r="U1609" s="3">
        <v>14000</v>
      </c>
    </row>
    <row r="1610" spans="1:21" hidden="1" x14ac:dyDescent="0.2">
      <c r="A1610" t="s">
        <v>2757</v>
      </c>
      <c r="B1610" t="s">
        <v>1</v>
      </c>
      <c r="C1610" t="s">
        <v>2</v>
      </c>
      <c r="D1610" t="s">
        <v>79</v>
      </c>
      <c r="E1610" t="s">
        <v>2221</v>
      </c>
      <c r="F1610" t="s">
        <v>316</v>
      </c>
      <c r="G1610" s="2"/>
      <c r="H1610" t="s">
        <v>2222</v>
      </c>
      <c r="I1610" s="2">
        <v>44450</v>
      </c>
      <c r="J1610" t="s">
        <v>2586</v>
      </c>
      <c r="K1610" s="3">
        <v>0</v>
      </c>
      <c r="L1610" s="3">
        <v>0</v>
      </c>
      <c r="M1610" s="3">
        <v>0</v>
      </c>
      <c r="N1610" s="3">
        <v>0</v>
      </c>
      <c r="O1610" s="3">
        <v>14000</v>
      </c>
      <c r="P1610" s="3">
        <v>-736.05</v>
      </c>
      <c r="Q1610" s="3">
        <v>13263.95</v>
      </c>
      <c r="R1610" s="3">
        <v>-666.82</v>
      </c>
      <c r="S1610" s="3">
        <v>-1402.87</v>
      </c>
      <c r="T1610" s="3">
        <v>12597.13</v>
      </c>
      <c r="U1610" s="3">
        <v>14000</v>
      </c>
    </row>
    <row r="1611" spans="1:21" hidden="1" x14ac:dyDescent="0.2">
      <c r="A1611" t="s">
        <v>2758</v>
      </c>
      <c r="B1611" t="s">
        <v>1</v>
      </c>
      <c r="C1611" t="s">
        <v>2</v>
      </c>
      <c r="D1611" t="s">
        <v>79</v>
      </c>
      <c r="E1611" t="s">
        <v>2221</v>
      </c>
      <c r="F1611" t="s">
        <v>316</v>
      </c>
      <c r="G1611" s="2"/>
      <c r="H1611" t="s">
        <v>2222</v>
      </c>
      <c r="I1611" s="2">
        <v>44450</v>
      </c>
      <c r="J1611" t="s">
        <v>2586</v>
      </c>
      <c r="K1611" s="3">
        <v>0</v>
      </c>
      <c r="L1611" s="3">
        <v>0</v>
      </c>
      <c r="M1611" s="3">
        <v>0</v>
      </c>
      <c r="N1611" s="3">
        <v>0</v>
      </c>
      <c r="O1611" s="3">
        <v>14000</v>
      </c>
      <c r="P1611" s="3">
        <v>-736.05</v>
      </c>
      <c r="Q1611" s="3">
        <v>13263.95</v>
      </c>
      <c r="R1611" s="3">
        <v>-666.82</v>
      </c>
      <c r="S1611" s="3">
        <v>-1402.87</v>
      </c>
      <c r="T1611" s="3">
        <v>12597.13</v>
      </c>
      <c r="U1611" s="3">
        <v>14000</v>
      </c>
    </row>
    <row r="1612" spans="1:21" hidden="1" x14ac:dyDescent="0.2">
      <c r="A1612" t="s">
        <v>2759</v>
      </c>
      <c r="B1612" t="s">
        <v>1</v>
      </c>
      <c r="C1612" t="s">
        <v>2</v>
      </c>
      <c r="D1612" t="s">
        <v>79</v>
      </c>
      <c r="E1612" t="s">
        <v>2221</v>
      </c>
      <c r="F1612" t="s">
        <v>316</v>
      </c>
      <c r="G1612" s="2"/>
      <c r="H1612" t="s">
        <v>2222</v>
      </c>
      <c r="I1612" s="2">
        <v>44450</v>
      </c>
      <c r="J1612" t="s">
        <v>2586</v>
      </c>
      <c r="K1612" s="3">
        <v>0</v>
      </c>
      <c r="L1612" s="3">
        <v>0</v>
      </c>
      <c r="M1612" s="3">
        <v>0</v>
      </c>
      <c r="N1612" s="3">
        <v>0</v>
      </c>
      <c r="O1612" s="3">
        <v>14000</v>
      </c>
      <c r="P1612" s="3">
        <v>-736.05</v>
      </c>
      <c r="Q1612" s="3">
        <v>13263.95</v>
      </c>
      <c r="R1612" s="3">
        <v>-666.82</v>
      </c>
      <c r="S1612" s="3">
        <v>-1402.87</v>
      </c>
      <c r="T1612" s="3">
        <v>12597.13</v>
      </c>
      <c r="U1612" s="3">
        <v>14000</v>
      </c>
    </row>
    <row r="1613" spans="1:21" hidden="1" x14ac:dyDescent="0.2">
      <c r="A1613" t="s">
        <v>2760</v>
      </c>
      <c r="B1613" t="s">
        <v>1</v>
      </c>
      <c r="C1613" t="s">
        <v>2</v>
      </c>
      <c r="D1613" t="s">
        <v>79</v>
      </c>
      <c r="E1613" t="s">
        <v>2221</v>
      </c>
      <c r="F1613" t="s">
        <v>316</v>
      </c>
      <c r="G1613" s="2"/>
      <c r="H1613" t="s">
        <v>2222</v>
      </c>
      <c r="I1613" s="2">
        <v>44450</v>
      </c>
      <c r="J1613" t="s">
        <v>2586</v>
      </c>
      <c r="K1613" s="3">
        <v>0</v>
      </c>
      <c r="L1613" s="3">
        <v>0</v>
      </c>
      <c r="M1613" s="3">
        <v>0</v>
      </c>
      <c r="N1613" s="3">
        <v>0</v>
      </c>
      <c r="O1613" s="3">
        <v>14000</v>
      </c>
      <c r="P1613" s="3">
        <v>-736.05</v>
      </c>
      <c r="Q1613" s="3">
        <v>13263.95</v>
      </c>
      <c r="R1613" s="3">
        <v>-666.82</v>
      </c>
      <c r="S1613" s="3">
        <v>-1402.87</v>
      </c>
      <c r="T1613" s="3">
        <v>12597.13</v>
      </c>
      <c r="U1613" s="3">
        <v>14000</v>
      </c>
    </row>
    <row r="1614" spans="1:21" hidden="1" x14ac:dyDescent="0.2">
      <c r="A1614" t="s">
        <v>2761</v>
      </c>
      <c r="B1614" t="s">
        <v>1</v>
      </c>
      <c r="C1614" t="s">
        <v>2</v>
      </c>
      <c r="D1614" t="s">
        <v>79</v>
      </c>
      <c r="E1614" t="s">
        <v>2221</v>
      </c>
      <c r="F1614" t="s">
        <v>316</v>
      </c>
      <c r="G1614" s="2"/>
      <c r="H1614" t="s">
        <v>2222</v>
      </c>
      <c r="I1614" s="2">
        <v>44450</v>
      </c>
      <c r="J1614" t="s">
        <v>2586</v>
      </c>
      <c r="K1614" s="3">
        <v>0</v>
      </c>
      <c r="L1614" s="3">
        <v>0</v>
      </c>
      <c r="M1614" s="3">
        <v>0</v>
      </c>
      <c r="N1614" s="3">
        <v>0</v>
      </c>
      <c r="O1614" s="3">
        <v>14000</v>
      </c>
      <c r="P1614" s="3">
        <v>-736.05</v>
      </c>
      <c r="Q1614" s="3">
        <v>13263.95</v>
      </c>
      <c r="R1614" s="3">
        <v>-666.82</v>
      </c>
      <c r="S1614" s="3">
        <v>-1402.87</v>
      </c>
      <c r="T1614" s="3">
        <v>12597.13</v>
      </c>
      <c r="U1614" s="3">
        <v>14000</v>
      </c>
    </row>
    <row r="1615" spans="1:21" hidden="1" x14ac:dyDescent="0.2">
      <c r="A1615" t="s">
        <v>2762</v>
      </c>
      <c r="B1615" t="s">
        <v>1</v>
      </c>
      <c r="C1615" t="s">
        <v>2</v>
      </c>
      <c r="D1615" t="s">
        <v>79</v>
      </c>
      <c r="E1615" t="s">
        <v>2221</v>
      </c>
      <c r="F1615" t="s">
        <v>316</v>
      </c>
      <c r="G1615" s="2"/>
      <c r="H1615" t="s">
        <v>2222</v>
      </c>
      <c r="I1615" s="2">
        <v>44450</v>
      </c>
      <c r="J1615" t="s">
        <v>2586</v>
      </c>
      <c r="K1615" s="3">
        <v>0</v>
      </c>
      <c r="L1615" s="3">
        <v>0</v>
      </c>
      <c r="M1615" s="3">
        <v>0</v>
      </c>
      <c r="N1615" s="3">
        <v>0</v>
      </c>
      <c r="O1615" s="3">
        <v>14000</v>
      </c>
      <c r="P1615" s="3">
        <v>-736.05</v>
      </c>
      <c r="Q1615" s="3">
        <v>13263.95</v>
      </c>
      <c r="R1615" s="3">
        <v>-666.82</v>
      </c>
      <c r="S1615" s="3">
        <v>-1402.87</v>
      </c>
      <c r="T1615" s="3">
        <v>12597.13</v>
      </c>
      <c r="U1615" s="3">
        <v>14000</v>
      </c>
    </row>
    <row r="1616" spans="1:21" hidden="1" x14ac:dyDescent="0.2">
      <c r="A1616" t="s">
        <v>2763</v>
      </c>
      <c r="B1616" t="s">
        <v>1</v>
      </c>
      <c r="C1616" t="s">
        <v>2</v>
      </c>
      <c r="D1616" t="s">
        <v>79</v>
      </c>
      <c r="E1616" t="s">
        <v>2221</v>
      </c>
      <c r="F1616" t="s">
        <v>316</v>
      </c>
      <c r="G1616" s="2"/>
      <c r="H1616" t="s">
        <v>2222</v>
      </c>
      <c r="I1616" s="2">
        <v>44450</v>
      </c>
      <c r="J1616" t="s">
        <v>2586</v>
      </c>
      <c r="K1616" s="3">
        <v>0</v>
      </c>
      <c r="L1616" s="3">
        <v>0</v>
      </c>
      <c r="M1616" s="3">
        <v>0</v>
      </c>
      <c r="N1616" s="3">
        <v>0</v>
      </c>
      <c r="O1616" s="3">
        <v>14000</v>
      </c>
      <c r="P1616" s="3">
        <v>-736.05</v>
      </c>
      <c r="Q1616" s="3">
        <v>13263.95</v>
      </c>
      <c r="R1616" s="3">
        <v>-666.82</v>
      </c>
      <c r="S1616" s="3">
        <v>-1402.87</v>
      </c>
      <c r="T1616" s="3">
        <v>12597.13</v>
      </c>
      <c r="U1616" s="3">
        <v>14000</v>
      </c>
    </row>
    <row r="1617" spans="1:21" hidden="1" x14ac:dyDescent="0.2">
      <c r="A1617" t="s">
        <v>2764</v>
      </c>
      <c r="B1617" t="s">
        <v>1</v>
      </c>
      <c r="C1617" t="s">
        <v>2</v>
      </c>
      <c r="D1617" t="s">
        <v>79</v>
      </c>
      <c r="E1617" t="s">
        <v>2221</v>
      </c>
      <c r="F1617" t="s">
        <v>316</v>
      </c>
      <c r="G1617" s="2"/>
      <c r="H1617" t="s">
        <v>2222</v>
      </c>
      <c r="I1617" s="2">
        <v>44450</v>
      </c>
      <c r="J1617" t="s">
        <v>2586</v>
      </c>
      <c r="K1617" s="3">
        <v>0</v>
      </c>
      <c r="L1617" s="3">
        <v>0</v>
      </c>
      <c r="M1617" s="3">
        <v>0</v>
      </c>
      <c r="N1617" s="3">
        <v>0</v>
      </c>
      <c r="O1617" s="3">
        <v>14000</v>
      </c>
      <c r="P1617" s="3">
        <v>-736.05</v>
      </c>
      <c r="Q1617" s="3">
        <v>13263.95</v>
      </c>
      <c r="R1617" s="3">
        <v>-666.82</v>
      </c>
      <c r="S1617" s="3">
        <v>-1402.87</v>
      </c>
      <c r="T1617" s="3">
        <v>12597.13</v>
      </c>
      <c r="U1617" s="3">
        <v>14000</v>
      </c>
    </row>
    <row r="1618" spans="1:21" hidden="1" x14ac:dyDescent="0.2">
      <c r="A1618" t="s">
        <v>2765</v>
      </c>
      <c r="B1618" t="s">
        <v>1</v>
      </c>
      <c r="C1618" t="s">
        <v>2</v>
      </c>
      <c r="D1618" t="s">
        <v>79</v>
      </c>
      <c r="E1618" t="s">
        <v>2221</v>
      </c>
      <c r="F1618" t="s">
        <v>316</v>
      </c>
      <c r="G1618" s="2"/>
      <c r="H1618" t="s">
        <v>2222</v>
      </c>
      <c r="I1618" s="2">
        <v>44450</v>
      </c>
      <c r="J1618" t="s">
        <v>2586</v>
      </c>
      <c r="K1618" s="3">
        <v>0</v>
      </c>
      <c r="L1618" s="3">
        <v>0</v>
      </c>
      <c r="M1618" s="3">
        <v>0</v>
      </c>
      <c r="N1618" s="3">
        <v>0</v>
      </c>
      <c r="O1618" s="3">
        <v>14000</v>
      </c>
      <c r="P1618" s="3">
        <v>-736.05</v>
      </c>
      <c r="Q1618" s="3">
        <v>13263.95</v>
      </c>
      <c r="R1618" s="3">
        <v>-666.82</v>
      </c>
      <c r="S1618" s="3">
        <v>-1402.87</v>
      </c>
      <c r="T1618" s="3">
        <v>12597.13</v>
      </c>
      <c r="U1618" s="3">
        <v>14000</v>
      </c>
    </row>
    <row r="1619" spans="1:21" hidden="1" x14ac:dyDescent="0.2">
      <c r="A1619" t="s">
        <v>2766</v>
      </c>
      <c r="B1619" t="s">
        <v>1</v>
      </c>
      <c r="C1619" t="s">
        <v>2</v>
      </c>
      <c r="D1619" t="s">
        <v>79</v>
      </c>
      <c r="E1619" t="s">
        <v>2221</v>
      </c>
      <c r="F1619" t="s">
        <v>316</v>
      </c>
      <c r="G1619" s="2"/>
      <c r="H1619" t="s">
        <v>2222</v>
      </c>
      <c r="I1619" s="2">
        <v>44450</v>
      </c>
      <c r="J1619" t="s">
        <v>2586</v>
      </c>
      <c r="K1619" s="3">
        <v>0</v>
      </c>
      <c r="L1619" s="3">
        <v>0</v>
      </c>
      <c r="M1619" s="3">
        <v>0</v>
      </c>
      <c r="N1619" s="3">
        <v>0</v>
      </c>
      <c r="O1619" s="3">
        <v>14000</v>
      </c>
      <c r="P1619" s="3">
        <v>-736.05</v>
      </c>
      <c r="Q1619" s="3">
        <v>13263.95</v>
      </c>
      <c r="R1619" s="3">
        <v>-666.82</v>
      </c>
      <c r="S1619" s="3">
        <v>-1402.87</v>
      </c>
      <c r="T1619" s="3">
        <v>12597.13</v>
      </c>
      <c r="U1619" s="3">
        <v>14000</v>
      </c>
    </row>
    <row r="1620" spans="1:21" hidden="1" x14ac:dyDescent="0.2">
      <c r="A1620" t="s">
        <v>2767</v>
      </c>
      <c r="B1620" t="s">
        <v>1</v>
      </c>
      <c r="C1620" t="s">
        <v>2</v>
      </c>
      <c r="D1620" t="s">
        <v>79</v>
      </c>
      <c r="E1620" t="s">
        <v>2221</v>
      </c>
      <c r="F1620" t="s">
        <v>316</v>
      </c>
      <c r="G1620" s="2"/>
      <c r="H1620" t="s">
        <v>2222</v>
      </c>
      <c r="I1620" s="2">
        <v>44450</v>
      </c>
      <c r="J1620" t="s">
        <v>2586</v>
      </c>
      <c r="K1620" s="3">
        <v>0</v>
      </c>
      <c r="L1620" s="3">
        <v>0</v>
      </c>
      <c r="M1620" s="3">
        <v>0</v>
      </c>
      <c r="N1620" s="3">
        <v>0</v>
      </c>
      <c r="O1620" s="3">
        <v>14000</v>
      </c>
      <c r="P1620" s="3">
        <v>-736.05</v>
      </c>
      <c r="Q1620" s="3">
        <v>13263.95</v>
      </c>
      <c r="R1620" s="3">
        <v>-666.82</v>
      </c>
      <c r="S1620" s="3">
        <v>-1402.87</v>
      </c>
      <c r="T1620" s="3">
        <v>12597.13</v>
      </c>
      <c r="U1620" s="3">
        <v>14000</v>
      </c>
    </row>
    <row r="1621" spans="1:21" hidden="1" x14ac:dyDescent="0.2">
      <c r="A1621" t="s">
        <v>2768</v>
      </c>
      <c r="B1621" t="s">
        <v>1</v>
      </c>
      <c r="C1621" t="s">
        <v>2</v>
      </c>
      <c r="D1621" t="s">
        <v>79</v>
      </c>
      <c r="E1621" t="s">
        <v>2221</v>
      </c>
      <c r="F1621" t="s">
        <v>316</v>
      </c>
      <c r="G1621" s="2"/>
      <c r="H1621" t="s">
        <v>2222</v>
      </c>
      <c r="I1621" s="2">
        <v>44450</v>
      </c>
      <c r="J1621" t="s">
        <v>2586</v>
      </c>
      <c r="K1621" s="3">
        <v>0</v>
      </c>
      <c r="L1621" s="3">
        <v>0</v>
      </c>
      <c r="M1621" s="3">
        <v>0</v>
      </c>
      <c r="N1621" s="3">
        <v>0</v>
      </c>
      <c r="O1621" s="3">
        <v>14000</v>
      </c>
      <c r="P1621" s="3">
        <v>-736.05</v>
      </c>
      <c r="Q1621" s="3">
        <v>13263.95</v>
      </c>
      <c r="R1621" s="3">
        <v>-666.82</v>
      </c>
      <c r="S1621" s="3">
        <v>-1402.87</v>
      </c>
      <c r="T1621" s="3">
        <v>12597.13</v>
      </c>
      <c r="U1621" s="3">
        <v>14000</v>
      </c>
    </row>
    <row r="1622" spans="1:21" hidden="1" x14ac:dyDescent="0.2">
      <c r="A1622" t="s">
        <v>2769</v>
      </c>
      <c r="B1622" t="s">
        <v>1</v>
      </c>
      <c r="C1622" t="s">
        <v>2</v>
      </c>
      <c r="D1622" t="s">
        <v>79</v>
      </c>
      <c r="E1622" t="s">
        <v>2221</v>
      </c>
      <c r="F1622" t="s">
        <v>316</v>
      </c>
      <c r="G1622" s="2"/>
      <c r="H1622" t="s">
        <v>2222</v>
      </c>
      <c r="I1622" s="2">
        <v>44450</v>
      </c>
      <c r="J1622" t="s">
        <v>2586</v>
      </c>
      <c r="K1622" s="3">
        <v>0</v>
      </c>
      <c r="L1622" s="3">
        <v>0</v>
      </c>
      <c r="M1622" s="3">
        <v>0</v>
      </c>
      <c r="N1622" s="3">
        <v>0</v>
      </c>
      <c r="O1622" s="3">
        <v>14000</v>
      </c>
      <c r="P1622" s="3">
        <v>-736.05</v>
      </c>
      <c r="Q1622" s="3">
        <v>13263.95</v>
      </c>
      <c r="R1622" s="3">
        <v>-666.82</v>
      </c>
      <c r="S1622" s="3">
        <v>-1402.87</v>
      </c>
      <c r="T1622" s="3">
        <v>12597.13</v>
      </c>
      <c r="U1622" s="3">
        <v>14000</v>
      </c>
    </row>
    <row r="1623" spans="1:21" hidden="1" x14ac:dyDescent="0.2">
      <c r="A1623" t="s">
        <v>2770</v>
      </c>
      <c r="B1623" t="s">
        <v>1</v>
      </c>
      <c r="C1623" t="s">
        <v>2</v>
      </c>
      <c r="D1623" t="s">
        <v>79</v>
      </c>
      <c r="E1623" t="s">
        <v>2221</v>
      </c>
      <c r="F1623" t="s">
        <v>316</v>
      </c>
      <c r="G1623" s="2"/>
      <c r="H1623" t="s">
        <v>2222</v>
      </c>
      <c r="I1623" s="2">
        <v>44450</v>
      </c>
      <c r="J1623" t="s">
        <v>2586</v>
      </c>
      <c r="K1623" s="3">
        <v>0</v>
      </c>
      <c r="L1623" s="3">
        <v>0</v>
      </c>
      <c r="M1623" s="3">
        <v>0</v>
      </c>
      <c r="N1623" s="3">
        <v>0</v>
      </c>
      <c r="O1623" s="3">
        <v>14000</v>
      </c>
      <c r="P1623" s="3">
        <v>-736.05</v>
      </c>
      <c r="Q1623" s="3">
        <v>13263.95</v>
      </c>
      <c r="R1623" s="3">
        <v>-666.82</v>
      </c>
      <c r="S1623" s="3">
        <v>-1402.87</v>
      </c>
      <c r="T1623" s="3">
        <v>12597.13</v>
      </c>
      <c r="U1623" s="3">
        <v>14000</v>
      </c>
    </row>
    <row r="1624" spans="1:21" hidden="1" x14ac:dyDescent="0.2">
      <c r="A1624" t="s">
        <v>2771</v>
      </c>
      <c r="B1624" t="s">
        <v>1</v>
      </c>
      <c r="C1624" t="s">
        <v>2</v>
      </c>
      <c r="D1624" t="s">
        <v>79</v>
      </c>
      <c r="E1624" t="s">
        <v>2221</v>
      </c>
      <c r="F1624" t="s">
        <v>316</v>
      </c>
      <c r="G1624" s="2"/>
      <c r="H1624" t="s">
        <v>2222</v>
      </c>
      <c r="I1624" s="2">
        <v>44450</v>
      </c>
      <c r="J1624" t="s">
        <v>2586</v>
      </c>
      <c r="K1624" s="3">
        <v>0</v>
      </c>
      <c r="L1624" s="3">
        <v>0</v>
      </c>
      <c r="M1624" s="3">
        <v>0</v>
      </c>
      <c r="N1624" s="3">
        <v>0</v>
      </c>
      <c r="O1624" s="3">
        <v>14000</v>
      </c>
      <c r="P1624" s="3">
        <v>-736.05</v>
      </c>
      <c r="Q1624" s="3">
        <v>13263.95</v>
      </c>
      <c r="R1624" s="3">
        <v>-666.82</v>
      </c>
      <c r="S1624" s="3">
        <v>-1402.87</v>
      </c>
      <c r="T1624" s="3">
        <v>12597.13</v>
      </c>
      <c r="U1624" s="3">
        <v>14000</v>
      </c>
    </row>
    <row r="1625" spans="1:21" hidden="1" x14ac:dyDescent="0.2">
      <c r="A1625" t="s">
        <v>2772</v>
      </c>
      <c r="B1625" t="s">
        <v>1</v>
      </c>
      <c r="C1625" t="s">
        <v>2</v>
      </c>
      <c r="D1625" t="s">
        <v>79</v>
      </c>
      <c r="E1625" t="s">
        <v>2221</v>
      </c>
      <c r="F1625" t="s">
        <v>316</v>
      </c>
      <c r="G1625" s="2"/>
      <c r="H1625" t="s">
        <v>2222</v>
      </c>
      <c r="I1625" s="2">
        <v>44450</v>
      </c>
      <c r="J1625" t="s">
        <v>2586</v>
      </c>
      <c r="K1625" s="3">
        <v>0</v>
      </c>
      <c r="L1625" s="3">
        <v>0</v>
      </c>
      <c r="M1625" s="3">
        <v>0</v>
      </c>
      <c r="N1625" s="3">
        <v>0</v>
      </c>
      <c r="O1625" s="3">
        <v>14000</v>
      </c>
      <c r="P1625" s="3">
        <v>-736.05</v>
      </c>
      <c r="Q1625" s="3">
        <v>13263.95</v>
      </c>
      <c r="R1625" s="3">
        <v>-666.82</v>
      </c>
      <c r="S1625" s="3">
        <v>-1402.87</v>
      </c>
      <c r="T1625" s="3">
        <v>12597.13</v>
      </c>
      <c r="U1625" s="3">
        <v>14000</v>
      </c>
    </row>
    <row r="1626" spans="1:21" hidden="1" x14ac:dyDescent="0.2">
      <c r="A1626" t="s">
        <v>2773</v>
      </c>
      <c r="B1626" t="s">
        <v>1</v>
      </c>
      <c r="C1626" t="s">
        <v>2</v>
      </c>
      <c r="D1626" t="s">
        <v>79</v>
      </c>
      <c r="E1626" t="s">
        <v>2221</v>
      </c>
      <c r="F1626" t="s">
        <v>316</v>
      </c>
      <c r="G1626" s="2"/>
      <c r="H1626" t="s">
        <v>2222</v>
      </c>
      <c r="I1626" s="2">
        <v>44450</v>
      </c>
      <c r="J1626" t="s">
        <v>2586</v>
      </c>
      <c r="K1626" s="3">
        <v>0</v>
      </c>
      <c r="L1626" s="3">
        <v>0</v>
      </c>
      <c r="M1626" s="3">
        <v>0</v>
      </c>
      <c r="N1626" s="3">
        <v>0</v>
      </c>
      <c r="O1626" s="3">
        <v>14000</v>
      </c>
      <c r="P1626" s="3">
        <v>-736.05</v>
      </c>
      <c r="Q1626" s="3">
        <v>13263.95</v>
      </c>
      <c r="R1626" s="3">
        <v>-666.82</v>
      </c>
      <c r="S1626" s="3">
        <v>-1402.87</v>
      </c>
      <c r="T1626" s="3">
        <v>12597.13</v>
      </c>
      <c r="U1626" s="3">
        <v>14000</v>
      </c>
    </row>
    <row r="1627" spans="1:21" hidden="1" x14ac:dyDescent="0.2">
      <c r="A1627" t="s">
        <v>2774</v>
      </c>
      <c r="B1627" t="s">
        <v>1</v>
      </c>
      <c r="C1627" t="s">
        <v>2</v>
      </c>
      <c r="D1627" t="s">
        <v>79</v>
      </c>
      <c r="E1627" t="s">
        <v>2221</v>
      </c>
      <c r="F1627" t="s">
        <v>316</v>
      </c>
      <c r="G1627" s="2"/>
      <c r="H1627" t="s">
        <v>2222</v>
      </c>
      <c r="I1627" s="2">
        <v>44450</v>
      </c>
      <c r="J1627" t="s">
        <v>2586</v>
      </c>
      <c r="K1627" s="3">
        <v>0</v>
      </c>
      <c r="L1627" s="3">
        <v>0</v>
      </c>
      <c r="M1627" s="3">
        <v>0</v>
      </c>
      <c r="N1627" s="3">
        <v>0</v>
      </c>
      <c r="O1627" s="3">
        <v>14000</v>
      </c>
      <c r="P1627" s="3">
        <v>-736.05</v>
      </c>
      <c r="Q1627" s="3">
        <v>13263.95</v>
      </c>
      <c r="R1627" s="3">
        <v>-666.82</v>
      </c>
      <c r="S1627" s="3">
        <v>-1402.87</v>
      </c>
      <c r="T1627" s="3">
        <v>12597.13</v>
      </c>
      <c r="U1627" s="3">
        <v>14000</v>
      </c>
    </row>
    <row r="1628" spans="1:21" hidden="1" x14ac:dyDescent="0.2">
      <c r="A1628" t="s">
        <v>2775</v>
      </c>
      <c r="B1628" t="s">
        <v>1</v>
      </c>
      <c r="C1628" t="s">
        <v>2</v>
      </c>
      <c r="D1628" t="s">
        <v>79</v>
      </c>
      <c r="E1628" t="s">
        <v>2221</v>
      </c>
      <c r="F1628" t="s">
        <v>316</v>
      </c>
      <c r="G1628" s="2"/>
      <c r="H1628" t="s">
        <v>2222</v>
      </c>
      <c r="I1628" s="2">
        <v>44450</v>
      </c>
      <c r="J1628" t="s">
        <v>2586</v>
      </c>
      <c r="K1628" s="3">
        <v>0</v>
      </c>
      <c r="L1628" s="3">
        <v>0</v>
      </c>
      <c r="M1628" s="3">
        <v>0</v>
      </c>
      <c r="N1628" s="3">
        <v>0</v>
      </c>
      <c r="O1628" s="3">
        <v>14000</v>
      </c>
      <c r="P1628" s="3">
        <v>-736.05</v>
      </c>
      <c r="Q1628" s="3">
        <v>13263.95</v>
      </c>
      <c r="R1628" s="3">
        <v>-666.82</v>
      </c>
      <c r="S1628" s="3">
        <v>-1402.87</v>
      </c>
      <c r="T1628" s="3">
        <v>12597.13</v>
      </c>
      <c r="U1628" s="3">
        <v>14000</v>
      </c>
    </row>
    <row r="1629" spans="1:21" hidden="1" x14ac:dyDescent="0.2">
      <c r="A1629" t="s">
        <v>2776</v>
      </c>
      <c r="B1629" t="s">
        <v>1</v>
      </c>
      <c r="C1629" t="s">
        <v>2</v>
      </c>
      <c r="D1629" t="s">
        <v>79</v>
      </c>
      <c r="E1629" t="s">
        <v>2221</v>
      </c>
      <c r="F1629" t="s">
        <v>316</v>
      </c>
      <c r="G1629" s="2"/>
      <c r="H1629" t="s">
        <v>2222</v>
      </c>
      <c r="I1629" s="2">
        <v>44450</v>
      </c>
      <c r="J1629" t="s">
        <v>2586</v>
      </c>
      <c r="K1629" s="3">
        <v>0</v>
      </c>
      <c r="L1629" s="3">
        <v>0</v>
      </c>
      <c r="M1629" s="3">
        <v>0</v>
      </c>
      <c r="N1629" s="3">
        <v>0</v>
      </c>
      <c r="O1629" s="3">
        <v>14000</v>
      </c>
      <c r="P1629" s="3">
        <v>-736.05</v>
      </c>
      <c r="Q1629" s="3">
        <v>13263.95</v>
      </c>
      <c r="R1629" s="3">
        <v>-666.82</v>
      </c>
      <c r="S1629" s="3">
        <v>-1402.87</v>
      </c>
      <c r="T1629" s="3">
        <v>12597.13</v>
      </c>
      <c r="U1629" s="3">
        <v>14000</v>
      </c>
    </row>
    <row r="1630" spans="1:21" hidden="1" x14ac:dyDescent="0.2">
      <c r="A1630" t="s">
        <v>2777</v>
      </c>
      <c r="B1630" t="s">
        <v>1</v>
      </c>
      <c r="C1630" t="s">
        <v>2</v>
      </c>
      <c r="D1630" t="s">
        <v>79</v>
      </c>
      <c r="E1630" t="s">
        <v>2221</v>
      </c>
      <c r="F1630" t="s">
        <v>316</v>
      </c>
      <c r="G1630" s="2"/>
      <c r="H1630" t="s">
        <v>2222</v>
      </c>
      <c r="I1630" s="2">
        <v>44450</v>
      </c>
      <c r="J1630" t="s">
        <v>2586</v>
      </c>
      <c r="K1630" s="3">
        <v>0</v>
      </c>
      <c r="L1630" s="3">
        <v>0</v>
      </c>
      <c r="M1630" s="3">
        <v>0</v>
      </c>
      <c r="N1630" s="3">
        <v>0</v>
      </c>
      <c r="O1630" s="3">
        <v>14000</v>
      </c>
      <c r="P1630" s="3">
        <v>-736.05</v>
      </c>
      <c r="Q1630" s="3">
        <v>13263.95</v>
      </c>
      <c r="R1630" s="3">
        <v>-666.82</v>
      </c>
      <c r="S1630" s="3">
        <v>-1402.87</v>
      </c>
      <c r="T1630" s="3">
        <v>12597.13</v>
      </c>
      <c r="U1630" s="3">
        <v>14000</v>
      </c>
    </row>
    <row r="1631" spans="1:21" hidden="1" x14ac:dyDescent="0.2">
      <c r="A1631" t="s">
        <v>2778</v>
      </c>
      <c r="B1631" t="s">
        <v>1</v>
      </c>
      <c r="C1631" t="s">
        <v>2</v>
      </c>
      <c r="D1631" t="s">
        <v>79</v>
      </c>
      <c r="E1631" t="s">
        <v>2221</v>
      </c>
      <c r="F1631" t="s">
        <v>316</v>
      </c>
      <c r="G1631" s="2"/>
      <c r="H1631" t="s">
        <v>2222</v>
      </c>
      <c r="I1631" s="2">
        <v>44450</v>
      </c>
      <c r="J1631" t="s">
        <v>2586</v>
      </c>
      <c r="K1631" s="3">
        <v>0</v>
      </c>
      <c r="L1631" s="3">
        <v>0</v>
      </c>
      <c r="M1631" s="3">
        <v>0</v>
      </c>
      <c r="N1631" s="3">
        <v>0</v>
      </c>
      <c r="O1631" s="3">
        <v>14000</v>
      </c>
      <c r="P1631" s="3">
        <v>-736.05</v>
      </c>
      <c r="Q1631" s="3">
        <v>13263.95</v>
      </c>
      <c r="R1631" s="3">
        <v>-666.82</v>
      </c>
      <c r="S1631" s="3">
        <v>-1402.87</v>
      </c>
      <c r="T1631" s="3">
        <v>12597.13</v>
      </c>
      <c r="U1631" s="3">
        <v>14000</v>
      </c>
    </row>
    <row r="1632" spans="1:21" hidden="1" x14ac:dyDescent="0.2">
      <c r="A1632" t="s">
        <v>2779</v>
      </c>
      <c r="B1632" t="s">
        <v>1</v>
      </c>
      <c r="C1632" t="s">
        <v>2</v>
      </c>
      <c r="D1632" t="s">
        <v>79</v>
      </c>
      <c r="E1632" t="s">
        <v>2221</v>
      </c>
      <c r="F1632" t="s">
        <v>316</v>
      </c>
      <c r="G1632" s="2"/>
      <c r="H1632" t="s">
        <v>2222</v>
      </c>
      <c r="I1632" s="2">
        <v>44450</v>
      </c>
      <c r="J1632" t="s">
        <v>2586</v>
      </c>
      <c r="K1632" s="3">
        <v>0</v>
      </c>
      <c r="L1632" s="3">
        <v>0</v>
      </c>
      <c r="M1632" s="3">
        <v>0</v>
      </c>
      <c r="N1632" s="3">
        <v>0</v>
      </c>
      <c r="O1632" s="3">
        <v>14000</v>
      </c>
      <c r="P1632" s="3">
        <v>-736.05</v>
      </c>
      <c r="Q1632" s="3">
        <v>13263.95</v>
      </c>
      <c r="R1632" s="3">
        <v>-666.82</v>
      </c>
      <c r="S1632" s="3">
        <v>-1402.87</v>
      </c>
      <c r="T1632" s="3">
        <v>12597.13</v>
      </c>
      <c r="U1632" s="3">
        <v>14000</v>
      </c>
    </row>
    <row r="1633" spans="1:21" hidden="1" x14ac:dyDescent="0.2">
      <c r="A1633" t="s">
        <v>2780</v>
      </c>
      <c r="B1633" t="s">
        <v>1</v>
      </c>
      <c r="C1633" t="s">
        <v>2</v>
      </c>
      <c r="D1633" t="s">
        <v>79</v>
      </c>
      <c r="E1633" t="s">
        <v>2221</v>
      </c>
      <c r="F1633" t="s">
        <v>316</v>
      </c>
      <c r="G1633" s="2"/>
      <c r="H1633" t="s">
        <v>2222</v>
      </c>
      <c r="I1633" s="2">
        <v>44450</v>
      </c>
      <c r="J1633" t="s">
        <v>2586</v>
      </c>
      <c r="K1633" s="3">
        <v>0</v>
      </c>
      <c r="L1633" s="3">
        <v>0</v>
      </c>
      <c r="M1633" s="3">
        <v>0</v>
      </c>
      <c r="N1633" s="3">
        <v>0</v>
      </c>
      <c r="O1633" s="3">
        <v>14000</v>
      </c>
      <c r="P1633" s="3">
        <v>-736.05</v>
      </c>
      <c r="Q1633" s="3">
        <v>13263.95</v>
      </c>
      <c r="R1633" s="3">
        <v>-666.82</v>
      </c>
      <c r="S1633" s="3">
        <v>-1402.87</v>
      </c>
      <c r="T1633" s="3">
        <v>12597.13</v>
      </c>
      <c r="U1633" s="3">
        <v>14000</v>
      </c>
    </row>
    <row r="1634" spans="1:21" hidden="1" x14ac:dyDescent="0.2">
      <c r="A1634" t="s">
        <v>2781</v>
      </c>
      <c r="B1634" t="s">
        <v>1</v>
      </c>
      <c r="C1634" t="s">
        <v>2</v>
      </c>
      <c r="D1634" t="s">
        <v>79</v>
      </c>
      <c r="E1634" t="s">
        <v>2221</v>
      </c>
      <c r="F1634" t="s">
        <v>316</v>
      </c>
      <c r="G1634" s="2"/>
      <c r="H1634" t="s">
        <v>2222</v>
      </c>
      <c r="I1634" s="2">
        <v>44450</v>
      </c>
      <c r="J1634" t="s">
        <v>2586</v>
      </c>
      <c r="K1634" s="3">
        <v>0</v>
      </c>
      <c r="L1634" s="3">
        <v>0</v>
      </c>
      <c r="M1634" s="3">
        <v>0</v>
      </c>
      <c r="N1634" s="3">
        <v>0</v>
      </c>
      <c r="O1634" s="3">
        <v>14000</v>
      </c>
      <c r="P1634" s="3">
        <v>-736.05</v>
      </c>
      <c r="Q1634" s="3">
        <v>13263.95</v>
      </c>
      <c r="R1634" s="3">
        <v>-666.82</v>
      </c>
      <c r="S1634" s="3">
        <v>-1402.87</v>
      </c>
      <c r="T1634" s="3">
        <v>12597.13</v>
      </c>
      <c r="U1634" s="3">
        <v>14000</v>
      </c>
    </row>
    <row r="1635" spans="1:21" hidden="1" x14ac:dyDescent="0.2">
      <c r="A1635" t="s">
        <v>2782</v>
      </c>
      <c r="B1635" t="s">
        <v>1</v>
      </c>
      <c r="C1635" t="s">
        <v>2</v>
      </c>
      <c r="D1635" t="s">
        <v>79</v>
      </c>
      <c r="E1635" t="s">
        <v>2221</v>
      </c>
      <c r="F1635" t="s">
        <v>316</v>
      </c>
      <c r="G1635" s="2"/>
      <c r="H1635" t="s">
        <v>2222</v>
      </c>
      <c r="I1635" s="2">
        <v>44450</v>
      </c>
      <c r="J1635" t="s">
        <v>2586</v>
      </c>
      <c r="K1635" s="3">
        <v>0</v>
      </c>
      <c r="L1635" s="3">
        <v>0</v>
      </c>
      <c r="M1635" s="3">
        <v>0</v>
      </c>
      <c r="N1635" s="3">
        <v>0</v>
      </c>
      <c r="O1635" s="3">
        <v>14000</v>
      </c>
      <c r="P1635" s="3">
        <v>-736.05</v>
      </c>
      <c r="Q1635" s="3">
        <v>13263.95</v>
      </c>
      <c r="R1635" s="3">
        <v>-666.82</v>
      </c>
      <c r="S1635" s="3">
        <v>-1402.87</v>
      </c>
      <c r="T1635" s="3">
        <v>12597.13</v>
      </c>
      <c r="U1635" s="3">
        <v>14000</v>
      </c>
    </row>
    <row r="1636" spans="1:21" hidden="1" x14ac:dyDescent="0.2">
      <c r="A1636" t="s">
        <v>2783</v>
      </c>
      <c r="B1636" t="s">
        <v>1</v>
      </c>
      <c r="C1636" t="s">
        <v>2</v>
      </c>
      <c r="D1636" t="s">
        <v>79</v>
      </c>
      <c r="E1636" t="s">
        <v>2221</v>
      </c>
      <c r="F1636" t="s">
        <v>316</v>
      </c>
      <c r="G1636" s="2"/>
      <c r="H1636" t="s">
        <v>2222</v>
      </c>
      <c r="I1636" s="2">
        <v>44450</v>
      </c>
      <c r="J1636" t="s">
        <v>2586</v>
      </c>
      <c r="K1636" s="3">
        <v>0</v>
      </c>
      <c r="L1636" s="3">
        <v>0</v>
      </c>
      <c r="M1636" s="3">
        <v>0</v>
      </c>
      <c r="N1636" s="3">
        <v>0</v>
      </c>
      <c r="O1636" s="3">
        <v>14000</v>
      </c>
      <c r="P1636" s="3">
        <v>-736.05</v>
      </c>
      <c r="Q1636" s="3">
        <v>13263.95</v>
      </c>
      <c r="R1636" s="3">
        <v>-666.82</v>
      </c>
      <c r="S1636" s="3">
        <v>-1402.87</v>
      </c>
      <c r="T1636" s="3">
        <v>12597.13</v>
      </c>
      <c r="U1636" s="3">
        <v>14000</v>
      </c>
    </row>
    <row r="1637" spans="1:21" hidden="1" x14ac:dyDescent="0.2">
      <c r="A1637" t="s">
        <v>2784</v>
      </c>
      <c r="B1637" t="s">
        <v>1</v>
      </c>
      <c r="C1637" t="s">
        <v>2</v>
      </c>
      <c r="D1637" t="s">
        <v>79</v>
      </c>
      <c r="E1637" t="s">
        <v>2221</v>
      </c>
      <c r="F1637" t="s">
        <v>316</v>
      </c>
      <c r="G1637" s="2"/>
      <c r="H1637" t="s">
        <v>2222</v>
      </c>
      <c r="I1637" s="2">
        <v>44450</v>
      </c>
      <c r="J1637" t="s">
        <v>2586</v>
      </c>
      <c r="K1637" s="3">
        <v>0</v>
      </c>
      <c r="L1637" s="3">
        <v>0</v>
      </c>
      <c r="M1637" s="3">
        <v>0</v>
      </c>
      <c r="N1637" s="3">
        <v>0</v>
      </c>
      <c r="O1637" s="3">
        <v>14000</v>
      </c>
      <c r="P1637" s="3">
        <v>-736.05</v>
      </c>
      <c r="Q1637" s="3">
        <v>13263.95</v>
      </c>
      <c r="R1637" s="3">
        <v>-666.82</v>
      </c>
      <c r="S1637" s="3">
        <v>-1402.87</v>
      </c>
      <c r="T1637" s="3">
        <v>12597.13</v>
      </c>
      <c r="U1637" s="3">
        <v>14000</v>
      </c>
    </row>
    <row r="1638" spans="1:21" hidden="1" x14ac:dyDescent="0.2">
      <c r="A1638" t="s">
        <v>2785</v>
      </c>
      <c r="B1638" t="s">
        <v>1</v>
      </c>
      <c r="C1638" t="s">
        <v>2</v>
      </c>
      <c r="D1638" t="s">
        <v>79</v>
      </c>
      <c r="E1638" t="s">
        <v>2221</v>
      </c>
      <c r="F1638" t="s">
        <v>316</v>
      </c>
      <c r="G1638" s="2"/>
      <c r="H1638" t="s">
        <v>2222</v>
      </c>
      <c r="I1638" s="2">
        <v>44450</v>
      </c>
      <c r="J1638" t="s">
        <v>2586</v>
      </c>
      <c r="K1638" s="3">
        <v>0</v>
      </c>
      <c r="L1638" s="3">
        <v>0</v>
      </c>
      <c r="M1638" s="3">
        <v>0</v>
      </c>
      <c r="N1638" s="3">
        <v>0</v>
      </c>
      <c r="O1638" s="3">
        <v>14000</v>
      </c>
      <c r="P1638" s="3">
        <v>-736.05</v>
      </c>
      <c r="Q1638" s="3">
        <v>13263.95</v>
      </c>
      <c r="R1638" s="3">
        <v>-666.82</v>
      </c>
      <c r="S1638" s="3">
        <v>-1402.87</v>
      </c>
      <c r="T1638" s="3">
        <v>12597.13</v>
      </c>
      <c r="U1638" s="3">
        <v>14000</v>
      </c>
    </row>
    <row r="1639" spans="1:21" hidden="1" x14ac:dyDescent="0.2">
      <c r="A1639" t="s">
        <v>2786</v>
      </c>
      <c r="B1639" t="s">
        <v>1</v>
      </c>
      <c r="C1639" t="s">
        <v>2</v>
      </c>
      <c r="D1639" t="s">
        <v>79</v>
      </c>
      <c r="E1639" t="s">
        <v>2221</v>
      </c>
      <c r="F1639" t="s">
        <v>316</v>
      </c>
      <c r="G1639" s="2"/>
      <c r="H1639" t="s">
        <v>2222</v>
      </c>
      <c r="I1639" s="2">
        <v>44450</v>
      </c>
      <c r="J1639" t="s">
        <v>2586</v>
      </c>
      <c r="K1639" s="3">
        <v>0</v>
      </c>
      <c r="L1639" s="3">
        <v>0</v>
      </c>
      <c r="M1639" s="3">
        <v>0</v>
      </c>
      <c r="N1639" s="3">
        <v>0</v>
      </c>
      <c r="O1639" s="3">
        <v>14000</v>
      </c>
      <c r="P1639" s="3">
        <v>-736.05</v>
      </c>
      <c r="Q1639" s="3">
        <v>13263.95</v>
      </c>
      <c r="R1639" s="3">
        <v>-666.82</v>
      </c>
      <c r="S1639" s="3">
        <v>-1402.87</v>
      </c>
      <c r="T1639" s="3">
        <v>12597.13</v>
      </c>
      <c r="U1639" s="3">
        <v>14000</v>
      </c>
    </row>
    <row r="1640" spans="1:21" hidden="1" x14ac:dyDescent="0.2">
      <c r="A1640" t="s">
        <v>2787</v>
      </c>
      <c r="B1640" t="s">
        <v>1</v>
      </c>
      <c r="C1640" t="s">
        <v>2</v>
      </c>
      <c r="D1640" t="s">
        <v>79</v>
      </c>
      <c r="E1640" t="s">
        <v>2221</v>
      </c>
      <c r="F1640" t="s">
        <v>316</v>
      </c>
      <c r="G1640" s="2"/>
      <c r="H1640" t="s">
        <v>2222</v>
      </c>
      <c r="I1640" s="2">
        <v>44450</v>
      </c>
      <c r="J1640" t="s">
        <v>2586</v>
      </c>
      <c r="K1640" s="3">
        <v>0</v>
      </c>
      <c r="L1640" s="3">
        <v>0</v>
      </c>
      <c r="M1640" s="3">
        <v>0</v>
      </c>
      <c r="N1640" s="3">
        <v>0</v>
      </c>
      <c r="O1640" s="3">
        <v>14000</v>
      </c>
      <c r="P1640" s="3">
        <v>-736.05</v>
      </c>
      <c r="Q1640" s="3">
        <v>13263.95</v>
      </c>
      <c r="R1640" s="3">
        <v>-666.82</v>
      </c>
      <c r="S1640" s="3">
        <v>-1402.87</v>
      </c>
      <c r="T1640" s="3">
        <v>12597.13</v>
      </c>
      <c r="U1640" s="3">
        <v>14000</v>
      </c>
    </row>
    <row r="1641" spans="1:21" hidden="1" x14ac:dyDescent="0.2">
      <c r="A1641" t="s">
        <v>2788</v>
      </c>
      <c r="B1641" t="s">
        <v>1</v>
      </c>
      <c r="C1641" t="s">
        <v>2</v>
      </c>
      <c r="D1641" t="s">
        <v>79</v>
      </c>
      <c r="E1641" t="s">
        <v>2221</v>
      </c>
      <c r="F1641" t="s">
        <v>316</v>
      </c>
      <c r="G1641" s="2"/>
      <c r="H1641" t="s">
        <v>2222</v>
      </c>
      <c r="I1641" s="2">
        <v>44450</v>
      </c>
      <c r="J1641" t="s">
        <v>2586</v>
      </c>
      <c r="K1641" s="3">
        <v>0</v>
      </c>
      <c r="L1641" s="3">
        <v>0</v>
      </c>
      <c r="M1641" s="3">
        <v>0</v>
      </c>
      <c r="N1641" s="3">
        <v>0</v>
      </c>
      <c r="O1641" s="3">
        <v>14000</v>
      </c>
      <c r="P1641" s="3">
        <v>-736.05</v>
      </c>
      <c r="Q1641" s="3">
        <v>13263.95</v>
      </c>
      <c r="R1641" s="3">
        <v>-666.82</v>
      </c>
      <c r="S1641" s="3">
        <v>-1402.87</v>
      </c>
      <c r="T1641" s="3">
        <v>12597.13</v>
      </c>
      <c r="U1641" s="3">
        <v>14000</v>
      </c>
    </row>
    <row r="1642" spans="1:21" hidden="1" x14ac:dyDescent="0.2">
      <c r="A1642" t="s">
        <v>2789</v>
      </c>
      <c r="B1642" t="s">
        <v>1</v>
      </c>
      <c r="C1642" t="s">
        <v>2</v>
      </c>
      <c r="D1642" t="s">
        <v>79</v>
      </c>
      <c r="E1642" t="s">
        <v>2221</v>
      </c>
      <c r="F1642" t="s">
        <v>316</v>
      </c>
      <c r="G1642" s="2"/>
      <c r="H1642" t="s">
        <v>2222</v>
      </c>
      <c r="I1642" s="2">
        <v>44450</v>
      </c>
      <c r="J1642" t="s">
        <v>2586</v>
      </c>
      <c r="K1642" s="3">
        <v>0</v>
      </c>
      <c r="L1642" s="3">
        <v>0</v>
      </c>
      <c r="M1642" s="3">
        <v>0</v>
      </c>
      <c r="N1642" s="3">
        <v>0</v>
      </c>
      <c r="O1642" s="3">
        <v>14000</v>
      </c>
      <c r="P1642" s="3">
        <v>-736.05</v>
      </c>
      <c r="Q1642" s="3">
        <v>13263.95</v>
      </c>
      <c r="R1642" s="3">
        <v>-666.82</v>
      </c>
      <c r="S1642" s="3">
        <v>-1402.87</v>
      </c>
      <c r="T1642" s="3">
        <v>12597.13</v>
      </c>
      <c r="U1642" s="3">
        <v>14000</v>
      </c>
    </row>
    <row r="1643" spans="1:21" hidden="1" x14ac:dyDescent="0.2">
      <c r="A1643" t="s">
        <v>2790</v>
      </c>
      <c r="B1643" t="s">
        <v>1</v>
      </c>
      <c r="C1643" t="s">
        <v>2</v>
      </c>
      <c r="D1643" t="s">
        <v>79</v>
      </c>
      <c r="E1643" t="s">
        <v>2221</v>
      </c>
      <c r="F1643" t="s">
        <v>316</v>
      </c>
      <c r="G1643" s="2"/>
      <c r="H1643" t="s">
        <v>2222</v>
      </c>
      <c r="I1643" s="2">
        <v>44450</v>
      </c>
      <c r="J1643" t="s">
        <v>2586</v>
      </c>
      <c r="K1643" s="3">
        <v>0</v>
      </c>
      <c r="L1643" s="3">
        <v>0</v>
      </c>
      <c r="M1643" s="3">
        <v>0</v>
      </c>
      <c r="N1643" s="3">
        <v>0</v>
      </c>
      <c r="O1643" s="3">
        <v>14000</v>
      </c>
      <c r="P1643" s="3">
        <v>-736.05</v>
      </c>
      <c r="Q1643" s="3">
        <v>13263.95</v>
      </c>
      <c r="R1643" s="3">
        <v>-666.82</v>
      </c>
      <c r="S1643" s="3">
        <v>-1402.87</v>
      </c>
      <c r="T1643" s="3">
        <v>12597.13</v>
      </c>
      <c r="U1643" s="3">
        <v>14000</v>
      </c>
    </row>
    <row r="1644" spans="1:21" hidden="1" x14ac:dyDescent="0.2">
      <c r="A1644" t="s">
        <v>2791</v>
      </c>
      <c r="B1644" t="s">
        <v>1</v>
      </c>
      <c r="C1644" t="s">
        <v>2</v>
      </c>
      <c r="D1644" t="s">
        <v>79</v>
      </c>
      <c r="E1644" t="s">
        <v>2221</v>
      </c>
      <c r="F1644" t="s">
        <v>316</v>
      </c>
      <c r="G1644" s="2"/>
      <c r="H1644" t="s">
        <v>2222</v>
      </c>
      <c r="I1644" s="2">
        <v>44450</v>
      </c>
      <c r="J1644" t="s">
        <v>2586</v>
      </c>
      <c r="K1644" s="3">
        <v>0</v>
      </c>
      <c r="L1644" s="3">
        <v>0</v>
      </c>
      <c r="M1644" s="3">
        <v>0</v>
      </c>
      <c r="N1644" s="3">
        <v>0</v>
      </c>
      <c r="O1644" s="3">
        <v>14000</v>
      </c>
      <c r="P1644" s="3">
        <v>-736.05</v>
      </c>
      <c r="Q1644" s="3">
        <v>13263.95</v>
      </c>
      <c r="R1644" s="3">
        <v>-666.82</v>
      </c>
      <c r="S1644" s="3">
        <v>-1402.87</v>
      </c>
      <c r="T1644" s="3">
        <v>12597.13</v>
      </c>
      <c r="U1644" s="3">
        <v>14000</v>
      </c>
    </row>
    <row r="1645" spans="1:21" hidden="1" x14ac:dyDescent="0.2">
      <c r="A1645" t="s">
        <v>2792</v>
      </c>
      <c r="B1645" t="s">
        <v>1</v>
      </c>
      <c r="C1645" t="s">
        <v>2</v>
      </c>
      <c r="D1645" t="s">
        <v>79</v>
      </c>
      <c r="E1645" t="s">
        <v>2221</v>
      </c>
      <c r="F1645" t="s">
        <v>316</v>
      </c>
      <c r="G1645" s="2"/>
      <c r="H1645" t="s">
        <v>2222</v>
      </c>
      <c r="I1645" s="2">
        <v>44450</v>
      </c>
      <c r="J1645" t="s">
        <v>2586</v>
      </c>
      <c r="K1645" s="3">
        <v>0</v>
      </c>
      <c r="L1645" s="3">
        <v>0</v>
      </c>
      <c r="M1645" s="3">
        <v>0</v>
      </c>
      <c r="N1645" s="3">
        <v>0</v>
      </c>
      <c r="O1645" s="3">
        <v>14000</v>
      </c>
      <c r="P1645" s="3">
        <v>-736.05</v>
      </c>
      <c r="Q1645" s="3">
        <v>13263.95</v>
      </c>
      <c r="R1645" s="3">
        <v>-666.82</v>
      </c>
      <c r="S1645" s="3">
        <v>-1402.87</v>
      </c>
      <c r="T1645" s="3">
        <v>12597.13</v>
      </c>
      <c r="U1645" s="3">
        <v>14000</v>
      </c>
    </row>
    <row r="1646" spans="1:21" hidden="1" x14ac:dyDescent="0.2">
      <c r="A1646" t="s">
        <v>2793</v>
      </c>
      <c r="B1646" t="s">
        <v>1</v>
      </c>
      <c r="C1646" t="s">
        <v>2</v>
      </c>
      <c r="D1646" t="s">
        <v>79</v>
      </c>
      <c r="E1646" t="s">
        <v>2221</v>
      </c>
      <c r="F1646" t="s">
        <v>316</v>
      </c>
      <c r="G1646" s="2"/>
      <c r="H1646" t="s">
        <v>2222</v>
      </c>
      <c r="I1646" s="2">
        <v>44450</v>
      </c>
      <c r="J1646" t="s">
        <v>2586</v>
      </c>
      <c r="K1646" s="3">
        <v>0</v>
      </c>
      <c r="L1646" s="3">
        <v>0</v>
      </c>
      <c r="M1646" s="3">
        <v>0</v>
      </c>
      <c r="N1646" s="3">
        <v>0</v>
      </c>
      <c r="O1646" s="3">
        <v>14000</v>
      </c>
      <c r="P1646" s="3">
        <v>-736.05</v>
      </c>
      <c r="Q1646" s="3">
        <v>13263.95</v>
      </c>
      <c r="R1646" s="3">
        <v>-666.82</v>
      </c>
      <c r="S1646" s="3">
        <v>-1402.87</v>
      </c>
      <c r="T1646" s="3">
        <v>12597.13</v>
      </c>
      <c r="U1646" s="3">
        <v>14000</v>
      </c>
    </row>
    <row r="1647" spans="1:21" hidden="1" x14ac:dyDescent="0.2">
      <c r="A1647" t="s">
        <v>2794</v>
      </c>
      <c r="B1647" t="s">
        <v>1</v>
      </c>
      <c r="C1647" t="s">
        <v>2</v>
      </c>
      <c r="D1647" t="s">
        <v>79</v>
      </c>
      <c r="E1647" t="s">
        <v>2221</v>
      </c>
      <c r="F1647" t="s">
        <v>316</v>
      </c>
      <c r="G1647" s="2"/>
      <c r="H1647" t="s">
        <v>2222</v>
      </c>
      <c r="I1647" s="2">
        <v>44450</v>
      </c>
      <c r="J1647" t="s">
        <v>2586</v>
      </c>
      <c r="K1647" s="3">
        <v>0</v>
      </c>
      <c r="L1647" s="3">
        <v>0</v>
      </c>
      <c r="M1647" s="3">
        <v>0</v>
      </c>
      <c r="N1647" s="3">
        <v>0</v>
      </c>
      <c r="O1647" s="3">
        <v>14000</v>
      </c>
      <c r="P1647" s="3">
        <v>-736.05</v>
      </c>
      <c r="Q1647" s="3">
        <v>13263.95</v>
      </c>
      <c r="R1647" s="3">
        <v>-666.82</v>
      </c>
      <c r="S1647" s="3">
        <v>-1402.87</v>
      </c>
      <c r="T1647" s="3">
        <v>12597.13</v>
      </c>
      <c r="U1647" s="3">
        <v>14000</v>
      </c>
    </row>
    <row r="1648" spans="1:21" hidden="1" x14ac:dyDescent="0.2">
      <c r="A1648" t="s">
        <v>2795</v>
      </c>
      <c r="B1648" t="s">
        <v>1</v>
      </c>
      <c r="C1648" t="s">
        <v>2</v>
      </c>
      <c r="D1648" t="s">
        <v>79</v>
      </c>
      <c r="E1648" t="s">
        <v>2221</v>
      </c>
      <c r="F1648" t="s">
        <v>316</v>
      </c>
      <c r="G1648" s="2"/>
      <c r="H1648" t="s">
        <v>2222</v>
      </c>
      <c r="I1648" s="2">
        <v>44450</v>
      </c>
      <c r="J1648" t="s">
        <v>2586</v>
      </c>
      <c r="K1648" s="3">
        <v>0</v>
      </c>
      <c r="L1648" s="3">
        <v>0</v>
      </c>
      <c r="M1648" s="3">
        <v>0</v>
      </c>
      <c r="N1648" s="3">
        <v>0</v>
      </c>
      <c r="O1648" s="3">
        <v>14000</v>
      </c>
      <c r="P1648" s="3">
        <v>-736.05</v>
      </c>
      <c r="Q1648" s="3">
        <v>13263.95</v>
      </c>
      <c r="R1648" s="3">
        <v>-666.82</v>
      </c>
      <c r="S1648" s="3">
        <v>-1402.87</v>
      </c>
      <c r="T1648" s="3">
        <v>12597.13</v>
      </c>
      <c r="U1648" s="3">
        <v>14000</v>
      </c>
    </row>
    <row r="1649" spans="1:21" hidden="1" x14ac:dyDescent="0.2">
      <c r="A1649" t="s">
        <v>2796</v>
      </c>
      <c r="B1649" t="s">
        <v>1</v>
      </c>
      <c r="C1649" t="s">
        <v>2</v>
      </c>
      <c r="D1649" t="s">
        <v>79</v>
      </c>
      <c r="E1649" t="s">
        <v>2221</v>
      </c>
      <c r="F1649" t="s">
        <v>316</v>
      </c>
      <c r="G1649" s="2"/>
      <c r="H1649" t="s">
        <v>2222</v>
      </c>
      <c r="I1649" s="2">
        <v>44450</v>
      </c>
      <c r="J1649" t="s">
        <v>2586</v>
      </c>
      <c r="K1649" s="3">
        <v>0</v>
      </c>
      <c r="L1649" s="3">
        <v>0</v>
      </c>
      <c r="M1649" s="3">
        <v>0</v>
      </c>
      <c r="N1649" s="3">
        <v>0</v>
      </c>
      <c r="O1649" s="3">
        <v>14000</v>
      </c>
      <c r="P1649" s="3">
        <v>-736.05</v>
      </c>
      <c r="Q1649" s="3">
        <v>13263.95</v>
      </c>
      <c r="R1649" s="3">
        <v>-666.82</v>
      </c>
      <c r="S1649" s="3">
        <v>-1402.87</v>
      </c>
      <c r="T1649" s="3">
        <v>12597.13</v>
      </c>
      <c r="U1649" s="3">
        <v>14000</v>
      </c>
    </row>
    <row r="1650" spans="1:21" hidden="1" x14ac:dyDescent="0.2">
      <c r="A1650" t="s">
        <v>2797</v>
      </c>
      <c r="B1650" t="s">
        <v>1</v>
      </c>
      <c r="C1650" t="s">
        <v>2</v>
      </c>
      <c r="D1650" t="s">
        <v>79</v>
      </c>
      <c r="E1650" t="s">
        <v>2221</v>
      </c>
      <c r="F1650" t="s">
        <v>316</v>
      </c>
      <c r="G1650" s="2"/>
      <c r="H1650" t="s">
        <v>2222</v>
      </c>
      <c r="I1650" s="2">
        <v>44450</v>
      </c>
      <c r="J1650" t="s">
        <v>2586</v>
      </c>
      <c r="K1650" s="3">
        <v>0</v>
      </c>
      <c r="L1650" s="3">
        <v>0</v>
      </c>
      <c r="M1650" s="3">
        <v>0</v>
      </c>
      <c r="N1650" s="3">
        <v>0</v>
      </c>
      <c r="O1650" s="3">
        <v>14000</v>
      </c>
      <c r="P1650" s="3">
        <v>-736.05</v>
      </c>
      <c r="Q1650" s="3">
        <v>13263.95</v>
      </c>
      <c r="R1650" s="3">
        <v>-666.82</v>
      </c>
      <c r="S1650" s="3">
        <v>-1402.87</v>
      </c>
      <c r="T1650" s="3">
        <v>12597.13</v>
      </c>
      <c r="U1650" s="3">
        <v>14000</v>
      </c>
    </row>
    <row r="1651" spans="1:21" hidden="1" x14ac:dyDescent="0.2">
      <c r="A1651" t="s">
        <v>2798</v>
      </c>
      <c r="B1651" t="s">
        <v>1</v>
      </c>
      <c r="C1651" t="s">
        <v>2</v>
      </c>
      <c r="D1651" t="s">
        <v>79</v>
      </c>
      <c r="E1651" t="s">
        <v>2221</v>
      </c>
      <c r="F1651" t="s">
        <v>316</v>
      </c>
      <c r="G1651" s="2"/>
      <c r="H1651" t="s">
        <v>2222</v>
      </c>
      <c r="I1651" s="2">
        <v>44511</v>
      </c>
      <c r="J1651" t="s">
        <v>2799</v>
      </c>
      <c r="K1651" s="3">
        <v>0</v>
      </c>
      <c r="L1651" s="3">
        <v>0</v>
      </c>
      <c r="M1651" s="3">
        <v>0</v>
      </c>
      <c r="N1651" s="3">
        <v>0</v>
      </c>
      <c r="O1651" s="3">
        <v>23500</v>
      </c>
      <c r="P1651" s="3">
        <v>-1437.36</v>
      </c>
      <c r="Q1651" s="3">
        <v>22062.639999999999</v>
      </c>
      <c r="R1651" s="3">
        <v>-1865.51</v>
      </c>
      <c r="S1651" s="3">
        <v>-3302.87</v>
      </c>
      <c r="T1651" s="3">
        <v>20197.13</v>
      </c>
      <c r="U1651" s="3">
        <v>23500</v>
      </c>
    </row>
    <row r="1652" spans="1:21" hidden="1" x14ac:dyDescent="0.2">
      <c r="A1652" t="s">
        <v>2800</v>
      </c>
      <c r="B1652" t="s">
        <v>1</v>
      </c>
      <c r="C1652" t="s">
        <v>2</v>
      </c>
      <c r="D1652" t="s">
        <v>314</v>
      </c>
      <c r="E1652" t="s">
        <v>2221</v>
      </c>
      <c r="F1652" t="s">
        <v>316</v>
      </c>
      <c r="G1652" s="2"/>
      <c r="H1652" t="s">
        <v>2222</v>
      </c>
      <c r="I1652" s="2">
        <v>44531</v>
      </c>
      <c r="J1652" t="s">
        <v>2801</v>
      </c>
      <c r="K1652" s="3">
        <v>0</v>
      </c>
      <c r="L1652" s="3">
        <v>0</v>
      </c>
      <c r="M1652" s="3">
        <v>0</v>
      </c>
      <c r="N1652" s="3">
        <v>0</v>
      </c>
      <c r="O1652" s="3">
        <v>14000</v>
      </c>
      <c r="P1652" s="3">
        <v>-740.37</v>
      </c>
      <c r="Q1652" s="3">
        <v>13259.63</v>
      </c>
      <c r="R1652" s="3">
        <v>-651.29</v>
      </c>
      <c r="S1652" s="3">
        <v>-1391.66</v>
      </c>
      <c r="T1652" s="3">
        <v>12608.34</v>
      </c>
      <c r="U1652" s="3">
        <v>14000</v>
      </c>
    </row>
    <row r="1653" spans="1:21" hidden="1" x14ac:dyDescent="0.2">
      <c r="A1653" t="s">
        <v>2802</v>
      </c>
      <c r="B1653" t="s">
        <v>1</v>
      </c>
      <c r="C1653" t="s">
        <v>2</v>
      </c>
      <c r="D1653" t="s">
        <v>79</v>
      </c>
      <c r="E1653" t="s">
        <v>2221</v>
      </c>
      <c r="F1653" t="s">
        <v>316</v>
      </c>
      <c r="G1653" s="2"/>
      <c r="H1653" t="s">
        <v>2222</v>
      </c>
      <c r="I1653" s="2">
        <v>44713</v>
      </c>
      <c r="J1653" t="s">
        <v>2803</v>
      </c>
      <c r="K1653" s="8">
        <v>244426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-10186.61</v>
      </c>
      <c r="S1653" s="3">
        <v>-10186.61</v>
      </c>
      <c r="T1653" s="3">
        <v>234239.39</v>
      </c>
      <c r="U1653" s="3">
        <v>244426</v>
      </c>
    </row>
    <row r="1654" spans="1:21" hidden="1" x14ac:dyDescent="0.2">
      <c r="A1654" t="s">
        <v>2804</v>
      </c>
      <c r="B1654" t="s">
        <v>1</v>
      </c>
      <c r="C1654" t="s">
        <v>2</v>
      </c>
      <c r="D1654" t="s">
        <v>3</v>
      </c>
      <c r="E1654" t="s">
        <v>2221</v>
      </c>
      <c r="F1654" t="s">
        <v>316</v>
      </c>
      <c r="G1654" s="2"/>
      <c r="H1654" t="s">
        <v>2222</v>
      </c>
      <c r="I1654" s="2">
        <v>44713</v>
      </c>
      <c r="J1654" t="s">
        <v>2805</v>
      </c>
      <c r="K1654" s="8">
        <v>631244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-172143.95</v>
      </c>
      <c r="S1654" s="3">
        <v>-172143.95</v>
      </c>
      <c r="T1654" s="3">
        <v>459100.05</v>
      </c>
      <c r="U1654" s="3">
        <v>631244</v>
      </c>
    </row>
    <row r="1655" spans="1:21" x14ac:dyDescent="0.2">
      <c r="A1655" t="s">
        <v>2806</v>
      </c>
      <c r="B1655" t="s">
        <v>1</v>
      </c>
      <c r="C1655" t="s">
        <v>2</v>
      </c>
      <c r="D1655" t="s">
        <v>3</v>
      </c>
      <c r="E1655" t="s">
        <v>2807</v>
      </c>
      <c r="F1655" t="s">
        <v>316</v>
      </c>
      <c r="G1655" s="2"/>
      <c r="H1655" t="s">
        <v>2808</v>
      </c>
      <c r="I1655" s="2">
        <v>36617</v>
      </c>
      <c r="J1655" t="s">
        <v>2809</v>
      </c>
      <c r="K1655" s="3">
        <v>0</v>
      </c>
      <c r="L1655" s="3">
        <v>0</v>
      </c>
      <c r="M1655" s="3">
        <v>0</v>
      </c>
      <c r="N1655" s="3">
        <v>0</v>
      </c>
      <c r="O1655" s="3">
        <v>47570074</v>
      </c>
      <c r="P1655" s="3">
        <v>-39151412.530000001</v>
      </c>
      <c r="Q1655" s="3">
        <v>8418661.4700000007</v>
      </c>
      <c r="R1655" s="3">
        <v>-125799.18</v>
      </c>
      <c r="S1655" s="3">
        <v>-39277211.710000001</v>
      </c>
      <c r="T1655" s="3">
        <v>8292862.29</v>
      </c>
      <c r="U1655" s="3">
        <v>47570074</v>
      </c>
    </row>
    <row r="1656" spans="1:21" x14ac:dyDescent="0.2">
      <c r="A1656" t="s">
        <v>2810</v>
      </c>
      <c r="B1656" t="s">
        <v>1</v>
      </c>
      <c r="C1656" t="s">
        <v>2</v>
      </c>
      <c r="D1656" t="s">
        <v>3</v>
      </c>
      <c r="E1656" t="s">
        <v>2807</v>
      </c>
      <c r="F1656" t="s">
        <v>316</v>
      </c>
      <c r="G1656" s="2"/>
      <c r="H1656" t="s">
        <v>2808</v>
      </c>
      <c r="I1656" s="2">
        <v>36617</v>
      </c>
      <c r="J1656" t="s">
        <v>2811</v>
      </c>
      <c r="K1656" s="3">
        <v>0</v>
      </c>
      <c r="L1656" s="3">
        <v>0</v>
      </c>
      <c r="M1656" s="3">
        <v>0</v>
      </c>
      <c r="N1656" s="3">
        <v>0</v>
      </c>
      <c r="O1656" s="3">
        <v>20972349</v>
      </c>
      <c r="P1656" s="3">
        <v>-17260790.629999999</v>
      </c>
      <c r="Q1656" s="3">
        <v>3711558.37</v>
      </c>
      <c r="R1656" s="3">
        <v>-55461.43</v>
      </c>
      <c r="S1656" s="3">
        <v>-17316252.059999999</v>
      </c>
      <c r="T1656" s="3">
        <v>3656096.94</v>
      </c>
      <c r="U1656" s="3">
        <v>20972349</v>
      </c>
    </row>
    <row r="1657" spans="1:21" x14ac:dyDescent="0.2">
      <c r="A1657" t="s">
        <v>2812</v>
      </c>
      <c r="B1657" t="s">
        <v>1</v>
      </c>
      <c r="C1657" t="s">
        <v>2</v>
      </c>
      <c r="D1657" t="s">
        <v>3</v>
      </c>
      <c r="E1657" t="s">
        <v>2807</v>
      </c>
      <c r="F1657" t="s">
        <v>316</v>
      </c>
      <c r="G1657" s="2"/>
      <c r="H1657" t="s">
        <v>2808</v>
      </c>
      <c r="I1657" s="2">
        <v>36617</v>
      </c>
      <c r="J1657" t="s">
        <v>2813</v>
      </c>
      <c r="K1657" s="3">
        <v>0</v>
      </c>
      <c r="L1657" s="3">
        <v>0</v>
      </c>
      <c r="M1657" s="3">
        <v>0</v>
      </c>
      <c r="N1657" s="3">
        <v>0</v>
      </c>
      <c r="O1657" s="3">
        <v>443473</v>
      </c>
      <c r="P1657" s="3">
        <v>-365591.34</v>
      </c>
      <c r="Q1657" s="3">
        <v>77881.66</v>
      </c>
      <c r="R1657" s="3">
        <v>-1122.5</v>
      </c>
      <c r="S1657" s="3">
        <v>-366713.84</v>
      </c>
      <c r="T1657" s="3">
        <v>76759.16</v>
      </c>
      <c r="U1657" s="3">
        <v>443473</v>
      </c>
    </row>
    <row r="1658" spans="1:21" x14ac:dyDescent="0.2">
      <c r="A1658" t="s">
        <v>2814</v>
      </c>
      <c r="B1658" t="s">
        <v>1</v>
      </c>
      <c r="C1658" t="s">
        <v>2</v>
      </c>
      <c r="D1658" t="s">
        <v>3</v>
      </c>
      <c r="E1658" t="s">
        <v>2807</v>
      </c>
      <c r="F1658" t="s">
        <v>316</v>
      </c>
      <c r="G1658" s="2"/>
      <c r="H1658" t="s">
        <v>2808</v>
      </c>
      <c r="I1658" s="2">
        <v>36617</v>
      </c>
      <c r="J1658" t="s">
        <v>2815</v>
      </c>
      <c r="K1658" s="3">
        <v>0</v>
      </c>
      <c r="L1658" s="3">
        <v>0</v>
      </c>
      <c r="M1658" s="3">
        <v>0</v>
      </c>
      <c r="N1658" s="3">
        <v>0</v>
      </c>
      <c r="O1658" s="3">
        <v>74557741</v>
      </c>
      <c r="P1658" s="3">
        <v>-61362966.869999997</v>
      </c>
      <c r="Q1658" s="3">
        <v>13194774.130000001</v>
      </c>
      <c r="R1658" s="3">
        <v>-197168.13</v>
      </c>
      <c r="S1658" s="3">
        <v>-61560135</v>
      </c>
      <c r="T1658" s="3">
        <v>12997606</v>
      </c>
      <c r="U1658" s="3">
        <v>74557741</v>
      </c>
    </row>
    <row r="1659" spans="1:21" x14ac:dyDescent="0.2">
      <c r="A1659" t="s">
        <v>2816</v>
      </c>
      <c r="B1659" t="s">
        <v>1</v>
      </c>
      <c r="C1659" t="s">
        <v>2</v>
      </c>
      <c r="D1659" t="s">
        <v>3</v>
      </c>
      <c r="E1659" t="s">
        <v>2807</v>
      </c>
      <c r="F1659" t="s">
        <v>316</v>
      </c>
      <c r="G1659" s="2"/>
      <c r="H1659" t="s">
        <v>2808</v>
      </c>
      <c r="I1659" s="2">
        <v>36617</v>
      </c>
      <c r="J1659" t="s">
        <v>2817</v>
      </c>
      <c r="K1659" s="3">
        <v>0</v>
      </c>
      <c r="L1659" s="3">
        <v>0</v>
      </c>
      <c r="M1659" s="3">
        <v>0</v>
      </c>
      <c r="N1659" s="3">
        <v>0</v>
      </c>
      <c r="O1659" s="3">
        <v>19652716.949999999</v>
      </c>
      <c r="P1659" s="3">
        <v>-16174699.01</v>
      </c>
      <c r="Q1659" s="3">
        <v>3478017.94</v>
      </c>
      <c r="R1659" s="3">
        <v>-51971.66</v>
      </c>
      <c r="S1659" s="3">
        <v>-16226670.67</v>
      </c>
      <c r="T1659" s="3">
        <v>3426046.28</v>
      </c>
      <c r="U1659" s="3">
        <v>19652716.949999999</v>
      </c>
    </row>
    <row r="1660" spans="1:21" x14ac:dyDescent="0.2">
      <c r="A1660" t="s">
        <v>2818</v>
      </c>
      <c r="B1660" t="s">
        <v>13</v>
      </c>
      <c r="C1660" t="s">
        <v>2</v>
      </c>
      <c r="D1660" t="s">
        <v>3</v>
      </c>
      <c r="E1660" t="s">
        <v>2807</v>
      </c>
      <c r="F1660" t="s">
        <v>316</v>
      </c>
      <c r="G1660" s="2"/>
      <c r="H1660" t="s">
        <v>2808</v>
      </c>
      <c r="I1660" s="2">
        <v>37591</v>
      </c>
      <c r="J1660" t="s">
        <v>2819</v>
      </c>
      <c r="K1660" s="3">
        <v>0</v>
      </c>
      <c r="L1660" s="3">
        <v>0</v>
      </c>
      <c r="M1660" s="3">
        <v>0</v>
      </c>
      <c r="N1660" s="3">
        <v>0</v>
      </c>
      <c r="O1660" s="3">
        <v>2032026.89</v>
      </c>
      <c r="P1660" s="3">
        <v>-1635873.55</v>
      </c>
      <c r="Q1660" s="3">
        <v>396153.34</v>
      </c>
      <c r="R1660" s="3">
        <v>-5936.23</v>
      </c>
      <c r="S1660" s="3">
        <v>-1641809.78</v>
      </c>
      <c r="T1660" s="3">
        <v>390217.11</v>
      </c>
      <c r="U1660" s="3">
        <v>2032026.89</v>
      </c>
    </row>
    <row r="1661" spans="1:21" x14ac:dyDescent="0.2">
      <c r="A1661" t="s">
        <v>2820</v>
      </c>
      <c r="B1661" t="s">
        <v>1</v>
      </c>
      <c r="C1661" t="s">
        <v>2</v>
      </c>
      <c r="D1661" t="s">
        <v>3</v>
      </c>
      <c r="E1661" t="s">
        <v>2807</v>
      </c>
      <c r="F1661" t="s">
        <v>316</v>
      </c>
      <c r="G1661" s="2"/>
      <c r="H1661" t="s">
        <v>2808</v>
      </c>
      <c r="I1661" s="2">
        <v>36617</v>
      </c>
      <c r="J1661" t="s">
        <v>2821</v>
      </c>
      <c r="K1661" s="3">
        <v>0</v>
      </c>
      <c r="L1661" s="3">
        <v>0</v>
      </c>
      <c r="M1661" s="3">
        <v>0</v>
      </c>
      <c r="N1661" s="3">
        <v>0</v>
      </c>
      <c r="O1661" s="3">
        <v>1549041</v>
      </c>
      <c r="P1661" s="3">
        <v>-1277002.17</v>
      </c>
      <c r="Q1661" s="3">
        <v>272038.83</v>
      </c>
      <c r="R1661" s="3">
        <v>-3920.88</v>
      </c>
      <c r="S1661" s="3">
        <v>-1280923.05</v>
      </c>
      <c r="T1661" s="3">
        <v>268117.95</v>
      </c>
      <c r="U1661" s="3">
        <v>1549041</v>
      </c>
    </row>
    <row r="1662" spans="1:21" x14ac:dyDescent="0.2">
      <c r="A1662" t="s">
        <v>2822</v>
      </c>
      <c r="B1662" t="s">
        <v>1</v>
      </c>
      <c r="C1662" t="s">
        <v>2</v>
      </c>
      <c r="D1662" t="s">
        <v>3</v>
      </c>
      <c r="E1662" t="s">
        <v>2807</v>
      </c>
      <c r="F1662" t="s">
        <v>316</v>
      </c>
      <c r="G1662" s="2"/>
      <c r="H1662" t="s">
        <v>2808</v>
      </c>
      <c r="I1662" s="2">
        <v>36617</v>
      </c>
      <c r="J1662" t="s">
        <v>2823</v>
      </c>
      <c r="K1662" s="3">
        <v>0</v>
      </c>
      <c r="L1662" s="3">
        <v>0</v>
      </c>
      <c r="M1662" s="3">
        <v>0</v>
      </c>
      <c r="N1662" s="3">
        <v>0</v>
      </c>
      <c r="O1662" s="3">
        <v>2698795</v>
      </c>
      <c r="P1662" s="3">
        <v>-2224839.13</v>
      </c>
      <c r="Q1662" s="3">
        <v>473955.87</v>
      </c>
      <c r="R1662" s="3">
        <v>-6831.1</v>
      </c>
      <c r="S1662" s="3">
        <v>-2231670.23</v>
      </c>
      <c r="T1662" s="3">
        <v>467124.77</v>
      </c>
      <c r="U1662" s="3">
        <v>2698795</v>
      </c>
    </row>
    <row r="1663" spans="1:21" x14ac:dyDescent="0.2">
      <c r="A1663" t="s">
        <v>2824</v>
      </c>
      <c r="B1663" t="s">
        <v>1</v>
      </c>
      <c r="C1663" t="s">
        <v>2</v>
      </c>
      <c r="D1663" t="s">
        <v>3</v>
      </c>
      <c r="E1663" t="s">
        <v>2807</v>
      </c>
      <c r="F1663" t="s">
        <v>316</v>
      </c>
      <c r="G1663" s="2"/>
      <c r="H1663" t="s">
        <v>2808</v>
      </c>
      <c r="I1663" s="2">
        <v>36617</v>
      </c>
      <c r="J1663" t="s">
        <v>2825</v>
      </c>
      <c r="K1663" s="3">
        <v>0</v>
      </c>
      <c r="L1663" s="3">
        <v>0</v>
      </c>
      <c r="M1663" s="3">
        <v>0</v>
      </c>
      <c r="N1663" s="3">
        <v>0</v>
      </c>
      <c r="O1663" s="3">
        <v>14204100</v>
      </c>
      <c r="P1663" s="3">
        <v>-11690345.039999999</v>
      </c>
      <c r="Q1663" s="3">
        <v>2513754.96</v>
      </c>
      <c r="R1663" s="3">
        <v>-37562.78</v>
      </c>
      <c r="S1663" s="3">
        <v>-11727907.82</v>
      </c>
      <c r="T1663" s="3">
        <v>2476192.1800000002</v>
      </c>
      <c r="U1663" s="3">
        <v>14204100</v>
      </c>
    </row>
    <row r="1664" spans="1:21" x14ac:dyDescent="0.2">
      <c r="A1664" t="s">
        <v>2826</v>
      </c>
      <c r="B1664" t="s">
        <v>1</v>
      </c>
      <c r="C1664" t="s">
        <v>2</v>
      </c>
      <c r="D1664" t="s">
        <v>3</v>
      </c>
      <c r="E1664" t="s">
        <v>2807</v>
      </c>
      <c r="F1664" t="s">
        <v>316</v>
      </c>
      <c r="G1664" s="2"/>
      <c r="H1664" t="s">
        <v>2808</v>
      </c>
      <c r="I1664" s="2">
        <v>36617</v>
      </c>
      <c r="J1664" t="s">
        <v>2827</v>
      </c>
      <c r="K1664" s="3">
        <v>0</v>
      </c>
      <c r="L1664" s="3">
        <v>0</v>
      </c>
      <c r="M1664" s="3">
        <v>0</v>
      </c>
      <c r="N1664" s="3">
        <v>0</v>
      </c>
      <c r="O1664" s="3">
        <v>3861736</v>
      </c>
      <c r="P1664" s="3">
        <v>-3183547.25</v>
      </c>
      <c r="Q1664" s="3">
        <v>678188.75</v>
      </c>
      <c r="R1664" s="3">
        <v>-9774.7000000000007</v>
      </c>
      <c r="S1664" s="3">
        <v>-3193321.95</v>
      </c>
      <c r="T1664" s="3">
        <v>668414.05000000005</v>
      </c>
      <c r="U1664" s="3">
        <v>3861736</v>
      </c>
    </row>
    <row r="1665" spans="1:21" x14ac:dyDescent="0.2">
      <c r="A1665" t="s">
        <v>2828</v>
      </c>
      <c r="B1665" t="s">
        <v>13</v>
      </c>
      <c r="C1665" t="s">
        <v>2</v>
      </c>
      <c r="D1665" t="s">
        <v>3</v>
      </c>
      <c r="E1665" t="s">
        <v>2807</v>
      </c>
      <c r="F1665" t="s">
        <v>316</v>
      </c>
      <c r="G1665" s="2"/>
      <c r="H1665" t="s">
        <v>2808</v>
      </c>
      <c r="I1665" s="2">
        <v>37591</v>
      </c>
      <c r="J1665" t="s">
        <v>2819</v>
      </c>
      <c r="K1665" s="3">
        <v>0</v>
      </c>
      <c r="L1665" s="3">
        <v>0</v>
      </c>
      <c r="M1665" s="3">
        <v>0</v>
      </c>
      <c r="N1665" s="3">
        <v>0</v>
      </c>
      <c r="O1665" s="3">
        <v>263292</v>
      </c>
      <c r="P1665" s="3">
        <v>-211961.97</v>
      </c>
      <c r="Q1665" s="3">
        <v>51330.03</v>
      </c>
      <c r="R1665" s="3">
        <v>-769.16</v>
      </c>
      <c r="S1665" s="3">
        <v>-212731.13</v>
      </c>
      <c r="T1665" s="3">
        <v>50560.87</v>
      </c>
      <c r="U1665" s="3">
        <v>263292</v>
      </c>
    </row>
    <row r="1666" spans="1:21" x14ac:dyDescent="0.2">
      <c r="A1666" t="s">
        <v>2829</v>
      </c>
      <c r="B1666" t="s">
        <v>1</v>
      </c>
      <c r="C1666" t="s">
        <v>2</v>
      </c>
      <c r="D1666" t="s">
        <v>3</v>
      </c>
      <c r="E1666" t="s">
        <v>2807</v>
      </c>
      <c r="F1666" t="s">
        <v>316</v>
      </c>
      <c r="G1666" s="2"/>
      <c r="H1666" t="s">
        <v>2808</v>
      </c>
      <c r="I1666" s="2">
        <v>36617</v>
      </c>
      <c r="J1666" t="s">
        <v>2830</v>
      </c>
      <c r="K1666" s="3">
        <v>0</v>
      </c>
      <c r="L1666" s="3">
        <v>0</v>
      </c>
      <c r="M1666" s="3">
        <v>0</v>
      </c>
      <c r="N1666" s="3">
        <v>0</v>
      </c>
      <c r="O1666" s="3">
        <v>539331</v>
      </c>
      <c r="P1666" s="3">
        <v>-444614.98</v>
      </c>
      <c r="Q1666" s="3">
        <v>94716.02</v>
      </c>
      <c r="R1666" s="3">
        <v>-1365.14</v>
      </c>
      <c r="S1666" s="3">
        <v>-445980.12</v>
      </c>
      <c r="T1666" s="3">
        <v>93350.88</v>
      </c>
      <c r="U1666" s="3">
        <v>539331</v>
      </c>
    </row>
    <row r="1667" spans="1:21" x14ac:dyDescent="0.2">
      <c r="A1667" t="s">
        <v>2831</v>
      </c>
      <c r="B1667" t="s">
        <v>1</v>
      </c>
      <c r="C1667" t="s">
        <v>2</v>
      </c>
      <c r="D1667" t="s">
        <v>3</v>
      </c>
      <c r="E1667" t="s">
        <v>2807</v>
      </c>
      <c r="F1667" t="s">
        <v>316</v>
      </c>
      <c r="G1667" s="2"/>
      <c r="H1667" t="s">
        <v>2808</v>
      </c>
      <c r="I1667" s="2">
        <v>36617</v>
      </c>
      <c r="J1667" t="s">
        <v>2832</v>
      </c>
      <c r="K1667" s="3">
        <v>0</v>
      </c>
      <c r="L1667" s="3">
        <v>0</v>
      </c>
      <c r="M1667" s="3">
        <v>0</v>
      </c>
      <c r="N1667" s="3">
        <v>0</v>
      </c>
      <c r="O1667" s="3">
        <v>4128165</v>
      </c>
      <c r="P1667" s="3">
        <v>-3403186.64</v>
      </c>
      <c r="Q1667" s="3">
        <v>724978.36</v>
      </c>
      <c r="R1667" s="3">
        <v>-10449.07</v>
      </c>
      <c r="S1667" s="3">
        <v>-3413635.71</v>
      </c>
      <c r="T1667" s="3">
        <v>714529.29</v>
      </c>
      <c r="U1667" s="3">
        <v>4128165</v>
      </c>
    </row>
    <row r="1668" spans="1:21" x14ac:dyDescent="0.2">
      <c r="A1668" t="s">
        <v>2833</v>
      </c>
      <c r="B1668" t="s">
        <v>1</v>
      </c>
      <c r="C1668" t="s">
        <v>2</v>
      </c>
      <c r="D1668" t="s">
        <v>3</v>
      </c>
      <c r="E1668" t="s">
        <v>2807</v>
      </c>
      <c r="F1668" t="s">
        <v>316</v>
      </c>
      <c r="G1668" s="2"/>
      <c r="H1668" t="s">
        <v>2808</v>
      </c>
      <c r="I1668" s="2">
        <v>36617</v>
      </c>
      <c r="J1668" t="s">
        <v>2834</v>
      </c>
      <c r="K1668" s="3">
        <v>0</v>
      </c>
      <c r="L1668" s="3">
        <v>0</v>
      </c>
      <c r="M1668" s="3">
        <v>0</v>
      </c>
      <c r="N1668" s="3">
        <v>0</v>
      </c>
      <c r="O1668" s="3">
        <v>2054517</v>
      </c>
      <c r="P1668" s="3">
        <v>-1693707.68</v>
      </c>
      <c r="Q1668" s="3">
        <v>360809.32</v>
      </c>
      <c r="R1668" s="3">
        <v>-5200.33</v>
      </c>
      <c r="S1668" s="3">
        <v>-1698908.01</v>
      </c>
      <c r="T1668" s="3">
        <v>355608.99</v>
      </c>
      <c r="U1668" s="3">
        <v>2054517</v>
      </c>
    </row>
    <row r="1669" spans="1:21" x14ac:dyDescent="0.2">
      <c r="A1669" t="s">
        <v>2835</v>
      </c>
      <c r="B1669" t="s">
        <v>13</v>
      </c>
      <c r="C1669" t="s">
        <v>2</v>
      </c>
      <c r="D1669" t="s">
        <v>3</v>
      </c>
      <c r="E1669" t="s">
        <v>2807</v>
      </c>
      <c r="F1669" t="s">
        <v>316</v>
      </c>
      <c r="G1669" s="2"/>
      <c r="H1669" t="s">
        <v>2808</v>
      </c>
      <c r="I1669" s="2">
        <v>37591</v>
      </c>
      <c r="J1669" t="s">
        <v>2819</v>
      </c>
      <c r="K1669" s="3">
        <v>0</v>
      </c>
      <c r="L1669" s="3">
        <v>0</v>
      </c>
      <c r="M1669" s="3">
        <v>0</v>
      </c>
      <c r="N1669" s="3">
        <v>0</v>
      </c>
      <c r="O1669" s="3">
        <v>1323881</v>
      </c>
      <c r="P1669" s="3">
        <v>-1065784.08</v>
      </c>
      <c r="Q1669" s="3">
        <v>258096.92</v>
      </c>
      <c r="R1669" s="3">
        <v>-3867.5</v>
      </c>
      <c r="S1669" s="3">
        <v>-1069651.58</v>
      </c>
      <c r="T1669" s="3">
        <v>254229.42</v>
      </c>
      <c r="U1669" s="3">
        <v>1323881</v>
      </c>
    </row>
    <row r="1670" spans="1:21" x14ac:dyDescent="0.2">
      <c r="A1670" t="s">
        <v>2836</v>
      </c>
      <c r="B1670" t="s">
        <v>1</v>
      </c>
      <c r="C1670" t="s">
        <v>2</v>
      </c>
      <c r="D1670" t="s">
        <v>3</v>
      </c>
      <c r="E1670" t="s">
        <v>2807</v>
      </c>
      <c r="F1670" t="s">
        <v>316</v>
      </c>
      <c r="G1670" s="2"/>
      <c r="H1670" t="s">
        <v>2808</v>
      </c>
      <c r="I1670" s="2">
        <v>36617</v>
      </c>
      <c r="J1670" t="s">
        <v>2837</v>
      </c>
      <c r="K1670" s="3">
        <v>0</v>
      </c>
      <c r="L1670" s="3">
        <v>0</v>
      </c>
      <c r="M1670" s="3">
        <v>0</v>
      </c>
      <c r="N1670" s="3">
        <v>0</v>
      </c>
      <c r="O1670" s="3">
        <v>1483219</v>
      </c>
      <c r="P1670" s="3">
        <v>-1222739.6499999999</v>
      </c>
      <c r="Q1670" s="3">
        <v>260479.35</v>
      </c>
      <c r="R1670" s="3">
        <v>-3754.28</v>
      </c>
      <c r="S1670" s="3">
        <v>-1226493.93</v>
      </c>
      <c r="T1670" s="3">
        <v>256725.07</v>
      </c>
      <c r="U1670" s="3">
        <v>1483219</v>
      </c>
    </row>
    <row r="1671" spans="1:21" x14ac:dyDescent="0.2">
      <c r="A1671" t="s">
        <v>2838</v>
      </c>
      <c r="B1671" t="s">
        <v>1</v>
      </c>
      <c r="C1671" t="s">
        <v>2</v>
      </c>
      <c r="D1671" t="s">
        <v>3</v>
      </c>
      <c r="E1671" t="s">
        <v>2807</v>
      </c>
      <c r="F1671" t="s">
        <v>316</v>
      </c>
      <c r="G1671" s="2"/>
      <c r="H1671" t="s">
        <v>2808</v>
      </c>
      <c r="I1671" s="2">
        <v>36617</v>
      </c>
      <c r="J1671" t="s">
        <v>2839</v>
      </c>
      <c r="K1671" s="3">
        <v>0</v>
      </c>
      <c r="L1671" s="3">
        <v>0</v>
      </c>
      <c r="M1671" s="3">
        <v>0</v>
      </c>
      <c r="N1671" s="3">
        <v>0</v>
      </c>
      <c r="O1671" s="3">
        <v>1781274</v>
      </c>
      <c r="P1671" s="3">
        <v>-1468450.96</v>
      </c>
      <c r="Q1671" s="3">
        <v>312823.03999999998</v>
      </c>
      <c r="R1671" s="3">
        <v>-4508.7</v>
      </c>
      <c r="S1671" s="3">
        <v>-1472959.66</v>
      </c>
      <c r="T1671" s="3">
        <v>308314.34000000003</v>
      </c>
      <c r="U1671" s="3">
        <v>1781274</v>
      </c>
    </row>
    <row r="1672" spans="1:21" x14ac:dyDescent="0.2">
      <c r="A1672" t="s">
        <v>2840</v>
      </c>
      <c r="B1672" t="s">
        <v>13</v>
      </c>
      <c r="C1672" t="s">
        <v>2</v>
      </c>
      <c r="D1672" t="s">
        <v>3</v>
      </c>
      <c r="E1672" t="s">
        <v>2807</v>
      </c>
      <c r="F1672" t="s">
        <v>316</v>
      </c>
      <c r="G1672" s="2"/>
      <c r="H1672" t="s">
        <v>2808</v>
      </c>
      <c r="I1672" s="2">
        <v>37974</v>
      </c>
      <c r="J1672" t="s">
        <v>2841</v>
      </c>
      <c r="K1672" s="3">
        <v>0</v>
      </c>
      <c r="L1672" s="3">
        <v>0</v>
      </c>
      <c r="M1672" s="3">
        <v>0</v>
      </c>
      <c r="N1672" s="3">
        <v>0</v>
      </c>
      <c r="O1672" s="3">
        <v>106249</v>
      </c>
      <c r="P1672" s="3">
        <v>-84543</v>
      </c>
      <c r="Q1672" s="3">
        <v>21706</v>
      </c>
      <c r="R1672" s="3">
        <v>-330.41</v>
      </c>
      <c r="S1672" s="3">
        <v>-84873.41</v>
      </c>
      <c r="T1672" s="3">
        <v>21375.59</v>
      </c>
      <c r="U1672" s="3">
        <v>106249</v>
      </c>
    </row>
    <row r="1673" spans="1:21" x14ac:dyDescent="0.2">
      <c r="A1673" t="s">
        <v>2842</v>
      </c>
      <c r="B1673" t="s">
        <v>1</v>
      </c>
      <c r="C1673" t="s">
        <v>2</v>
      </c>
      <c r="D1673" t="s">
        <v>3</v>
      </c>
      <c r="E1673" t="s">
        <v>2807</v>
      </c>
      <c r="F1673" t="s">
        <v>316</v>
      </c>
      <c r="G1673" s="2"/>
      <c r="H1673" t="s">
        <v>2808</v>
      </c>
      <c r="I1673" s="2">
        <v>36617</v>
      </c>
      <c r="J1673" t="s">
        <v>2843</v>
      </c>
      <c r="K1673" s="3">
        <v>0</v>
      </c>
      <c r="L1673" s="3">
        <v>0</v>
      </c>
      <c r="M1673" s="3">
        <v>0</v>
      </c>
      <c r="N1673" s="3">
        <v>0</v>
      </c>
      <c r="O1673" s="3">
        <v>1068016</v>
      </c>
      <c r="P1673" s="3">
        <v>-880453.61</v>
      </c>
      <c r="Q1673" s="3">
        <v>187562.39</v>
      </c>
      <c r="R1673" s="3">
        <v>-2703.33</v>
      </c>
      <c r="S1673" s="3">
        <v>-883156.94</v>
      </c>
      <c r="T1673" s="3">
        <v>184859.06</v>
      </c>
      <c r="U1673" s="3">
        <v>1068016</v>
      </c>
    </row>
    <row r="1674" spans="1:21" x14ac:dyDescent="0.2">
      <c r="A1674" t="s">
        <v>2844</v>
      </c>
      <c r="B1674" t="s">
        <v>1</v>
      </c>
      <c r="C1674" t="s">
        <v>2</v>
      </c>
      <c r="D1674" t="s">
        <v>3</v>
      </c>
      <c r="E1674" t="s">
        <v>2807</v>
      </c>
      <c r="F1674" t="s">
        <v>316</v>
      </c>
      <c r="G1674" s="2"/>
      <c r="H1674" t="s">
        <v>2808</v>
      </c>
      <c r="I1674" s="2">
        <v>36617</v>
      </c>
      <c r="J1674" t="s">
        <v>2845</v>
      </c>
      <c r="K1674" s="3">
        <v>0</v>
      </c>
      <c r="L1674" s="3">
        <v>0</v>
      </c>
      <c r="M1674" s="3">
        <v>0</v>
      </c>
      <c r="N1674" s="3">
        <v>0</v>
      </c>
      <c r="O1674" s="3">
        <v>1681629</v>
      </c>
      <c r="P1674" s="3">
        <v>-1386305.39</v>
      </c>
      <c r="Q1674" s="3">
        <v>295323.61</v>
      </c>
      <c r="R1674" s="3">
        <v>-4256.4799999999996</v>
      </c>
      <c r="S1674" s="3">
        <v>-1390561.87</v>
      </c>
      <c r="T1674" s="3">
        <v>291067.13</v>
      </c>
      <c r="U1674" s="3">
        <v>1681629</v>
      </c>
    </row>
    <row r="1675" spans="1:21" x14ac:dyDescent="0.2">
      <c r="A1675" t="s">
        <v>2846</v>
      </c>
      <c r="B1675" t="s">
        <v>1</v>
      </c>
      <c r="C1675" t="s">
        <v>2</v>
      </c>
      <c r="D1675" t="s">
        <v>3</v>
      </c>
      <c r="E1675" t="s">
        <v>2807</v>
      </c>
      <c r="F1675" t="s">
        <v>316</v>
      </c>
      <c r="G1675" s="2"/>
      <c r="H1675" t="s">
        <v>2808</v>
      </c>
      <c r="I1675" s="2">
        <v>36617</v>
      </c>
      <c r="J1675" t="s">
        <v>2847</v>
      </c>
      <c r="K1675" s="3">
        <v>0</v>
      </c>
      <c r="L1675" s="3">
        <v>0</v>
      </c>
      <c r="M1675" s="3">
        <v>0</v>
      </c>
      <c r="N1675" s="3">
        <v>0</v>
      </c>
      <c r="O1675" s="3">
        <v>1041642</v>
      </c>
      <c r="P1675" s="3">
        <v>-858711.35</v>
      </c>
      <c r="Q1675" s="3">
        <v>182930.65</v>
      </c>
      <c r="R1675" s="3">
        <v>-2636.57</v>
      </c>
      <c r="S1675" s="3">
        <v>-861347.92</v>
      </c>
      <c r="T1675" s="3">
        <v>180294.08</v>
      </c>
      <c r="U1675" s="3">
        <v>1041642</v>
      </c>
    </row>
    <row r="1676" spans="1:21" x14ac:dyDescent="0.2">
      <c r="A1676" t="s">
        <v>2848</v>
      </c>
      <c r="B1676" t="s">
        <v>1</v>
      </c>
      <c r="C1676" t="s">
        <v>2</v>
      </c>
      <c r="D1676" t="s">
        <v>3</v>
      </c>
      <c r="E1676" t="s">
        <v>2807</v>
      </c>
      <c r="F1676" t="s">
        <v>316</v>
      </c>
      <c r="G1676" s="2"/>
      <c r="H1676" t="s">
        <v>2808</v>
      </c>
      <c r="I1676" s="2">
        <v>36617</v>
      </c>
      <c r="J1676" t="s">
        <v>2849</v>
      </c>
      <c r="K1676" s="3">
        <v>0</v>
      </c>
      <c r="L1676" s="3">
        <v>0</v>
      </c>
      <c r="M1676" s="3">
        <v>0</v>
      </c>
      <c r="N1676" s="3">
        <v>0</v>
      </c>
      <c r="O1676" s="3">
        <v>351743</v>
      </c>
      <c r="P1676" s="3">
        <v>-289970.74</v>
      </c>
      <c r="Q1676" s="3">
        <v>61772.26</v>
      </c>
      <c r="R1676" s="3">
        <v>-890.32</v>
      </c>
      <c r="S1676" s="3">
        <v>-290861.06</v>
      </c>
      <c r="T1676" s="3">
        <v>60881.94</v>
      </c>
      <c r="U1676" s="3">
        <v>351743</v>
      </c>
    </row>
    <row r="1677" spans="1:21" x14ac:dyDescent="0.2">
      <c r="A1677" t="s">
        <v>2850</v>
      </c>
      <c r="B1677" t="s">
        <v>1</v>
      </c>
      <c r="C1677" t="s">
        <v>2</v>
      </c>
      <c r="D1677" t="s">
        <v>3</v>
      </c>
      <c r="E1677" t="s">
        <v>2807</v>
      </c>
      <c r="F1677" t="s">
        <v>316</v>
      </c>
      <c r="G1677" s="2"/>
      <c r="H1677" t="s">
        <v>2808</v>
      </c>
      <c r="I1677" s="2">
        <v>36617</v>
      </c>
      <c r="J1677" t="s">
        <v>2851</v>
      </c>
      <c r="K1677" s="3">
        <v>0</v>
      </c>
      <c r="L1677" s="3">
        <v>0</v>
      </c>
      <c r="M1677" s="3">
        <v>0</v>
      </c>
      <c r="N1677" s="3">
        <v>0</v>
      </c>
      <c r="O1677" s="3">
        <v>754034</v>
      </c>
      <c r="P1677" s="3">
        <v>-621612.37</v>
      </c>
      <c r="Q1677" s="3">
        <v>132421.63</v>
      </c>
      <c r="R1677" s="3">
        <v>-1908.59</v>
      </c>
      <c r="S1677" s="3">
        <v>-623520.96</v>
      </c>
      <c r="T1677" s="3">
        <v>130513.04</v>
      </c>
      <c r="U1677" s="3">
        <v>754034</v>
      </c>
    </row>
    <row r="1678" spans="1:21" x14ac:dyDescent="0.2">
      <c r="A1678" t="s">
        <v>2852</v>
      </c>
      <c r="B1678" t="s">
        <v>1</v>
      </c>
      <c r="C1678" t="s">
        <v>2</v>
      </c>
      <c r="D1678" t="s">
        <v>3</v>
      </c>
      <c r="E1678" t="s">
        <v>2807</v>
      </c>
      <c r="F1678" t="s">
        <v>316</v>
      </c>
      <c r="G1678" s="2"/>
      <c r="H1678" t="s">
        <v>2808</v>
      </c>
      <c r="I1678" s="2">
        <v>36617</v>
      </c>
      <c r="J1678" t="s">
        <v>2853</v>
      </c>
      <c r="K1678" s="3">
        <v>0</v>
      </c>
      <c r="L1678" s="3">
        <v>0</v>
      </c>
      <c r="M1678" s="3">
        <v>0</v>
      </c>
      <c r="N1678" s="3">
        <v>0</v>
      </c>
      <c r="O1678" s="3">
        <v>1629680</v>
      </c>
      <c r="P1678" s="3">
        <v>-1343479.53</v>
      </c>
      <c r="Q1678" s="3">
        <v>286200.46999999997</v>
      </c>
      <c r="R1678" s="3">
        <v>-4124.99</v>
      </c>
      <c r="S1678" s="3">
        <v>-1347604.52</v>
      </c>
      <c r="T1678" s="3">
        <v>282075.48</v>
      </c>
      <c r="U1678" s="3">
        <v>1629680</v>
      </c>
    </row>
    <row r="1679" spans="1:21" x14ac:dyDescent="0.2">
      <c r="A1679" t="s">
        <v>2854</v>
      </c>
      <c r="B1679" t="s">
        <v>1</v>
      </c>
      <c r="C1679" t="s">
        <v>2</v>
      </c>
      <c r="D1679" t="s">
        <v>3</v>
      </c>
      <c r="E1679" t="s">
        <v>2807</v>
      </c>
      <c r="F1679" t="s">
        <v>316</v>
      </c>
      <c r="G1679" s="2"/>
      <c r="H1679" t="s">
        <v>2808</v>
      </c>
      <c r="I1679" s="2">
        <v>36617</v>
      </c>
      <c r="J1679" t="s">
        <v>2855</v>
      </c>
      <c r="K1679" s="3">
        <v>0</v>
      </c>
      <c r="L1679" s="3">
        <v>0</v>
      </c>
      <c r="M1679" s="3">
        <v>0</v>
      </c>
      <c r="N1679" s="3">
        <v>0</v>
      </c>
      <c r="O1679" s="3">
        <v>505461</v>
      </c>
      <c r="P1679" s="3">
        <v>-416693.16</v>
      </c>
      <c r="Q1679" s="3">
        <v>88767.84</v>
      </c>
      <c r="R1679" s="3">
        <v>-1279.4100000000001</v>
      </c>
      <c r="S1679" s="3">
        <v>-417972.57</v>
      </c>
      <c r="T1679" s="3">
        <v>87488.43</v>
      </c>
      <c r="U1679" s="3">
        <v>505461</v>
      </c>
    </row>
    <row r="1680" spans="1:21" x14ac:dyDescent="0.2">
      <c r="A1680" t="s">
        <v>2856</v>
      </c>
      <c r="B1680" t="s">
        <v>1</v>
      </c>
      <c r="C1680" t="s">
        <v>2</v>
      </c>
      <c r="D1680" t="s">
        <v>3</v>
      </c>
      <c r="E1680" t="s">
        <v>2807</v>
      </c>
      <c r="F1680" t="s">
        <v>316</v>
      </c>
      <c r="G1680" s="2"/>
      <c r="H1680" t="s">
        <v>2808</v>
      </c>
      <c r="I1680" s="2">
        <v>36617</v>
      </c>
      <c r="J1680" t="s">
        <v>2857</v>
      </c>
      <c r="K1680" s="3">
        <v>0</v>
      </c>
      <c r="L1680" s="3">
        <v>0</v>
      </c>
      <c r="M1680" s="3">
        <v>0</v>
      </c>
      <c r="N1680" s="3">
        <v>0</v>
      </c>
      <c r="O1680" s="3">
        <v>3905995</v>
      </c>
      <c r="P1680" s="3">
        <v>-3220033.58</v>
      </c>
      <c r="Q1680" s="3">
        <v>685961.42</v>
      </c>
      <c r="R1680" s="3">
        <v>-9886.73</v>
      </c>
      <c r="S1680" s="3">
        <v>-3229920.31</v>
      </c>
      <c r="T1680" s="3">
        <v>676074.69</v>
      </c>
      <c r="U1680" s="3">
        <v>3905995</v>
      </c>
    </row>
    <row r="1681" spans="1:21" x14ac:dyDescent="0.2">
      <c r="A1681" t="s">
        <v>2858</v>
      </c>
      <c r="B1681" t="s">
        <v>1</v>
      </c>
      <c r="C1681" t="s">
        <v>2</v>
      </c>
      <c r="D1681" t="s">
        <v>3</v>
      </c>
      <c r="E1681" t="s">
        <v>2807</v>
      </c>
      <c r="F1681" t="s">
        <v>316</v>
      </c>
      <c r="G1681" s="2"/>
      <c r="H1681" t="s">
        <v>2808</v>
      </c>
      <c r="I1681" s="2">
        <v>36617</v>
      </c>
      <c r="J1681" t="s">
        <v>2859</v>
      </c>
      <c r="K1681" s="3">
        <v>0</v>
      </c>
      <c r="L1681" s="3">
        <v>0</v>
      </c>
      <c r="M1681" s="3">
        <v>0</v>
      </c>
      <c r="N1681" s="3">
        <v>0</v>
      </c>
      <c r="O1681" s="3">
        <v>4663078</v>
      </c>
      <c r="P1681" s="3">
        <v>-3844159.51</v>
      </c>
      <c r="Q1681" s="3">
        <v>818918.49</v>
      </c>
      <c r="R1681" s="3">
        <v>-11803.03</v>
      </c>
      <c r="S1681" s="3">
        <v>-3855962.54</v>
      </c>
      <c r="T1681" s="3">
        <v>807115.46</v>
      </c>
      <c r="U1681" s="3">
        <v>4663078</v>
      </c>
    </row>
    <row r="1682" spans="1:21" x14ac:dyDescent="0.2">
      <c r="A1682" t="s">
        <v>2860</v>
      </c>
      <c r="B1682" t="s">
        <v>1</v>
      </c>
      <c r="C1682" t="s">
        <v>2</v>
      </c>
      <c r="D1682" t="s">
        <v>3</v>
      </c>
      <c r="E1682" t="s">
        <v>2807</v>
      </c>
      <c r="F1682" t="s">
        <v>316</v>
      </c>
      <c r="G1682" s="2"/>
      <c r="H1682" t="s">
        <v>2808</v>
      </c>
      <c r="I1682" s="2">
        <v>36617</v>
      </c>
      <c r="J1682" t="s">
        <v>2861</v>
      </c>
      <c r="K1682" s="3">
        <v>0</v>
      </c>
      <c r="L1682" s="3">
        <v>0</v>
      </c>
      <c r="M1682" s="3">
        <v>0</v>
      </c>
      <c r="N1682" s="3">
        <v>0</v>
      </c>
      <c r="O1682" s="3">
        <v>757385</v>
      </c>
      <c r="P1682" s="3">
        <v>-624374.88</v>
      </c>
      <c r="Q1682" s="3">
        <v>133010.12</v>
      </c>
      <c r="R1682" s="3">
        <v>-1917.07</v>
      </c>
      <c r="S1682" s="3">
        <v>-626291.94999999995</v>
      </c>
      <c r="T1682" s="3">
        <v>131093.04999999999</v>
      </c>
      <c r="U1682" s="3">
        <v>757385</v>
      </c>
    </row>
    <row r="1683" spans="1:21" x14ac:dyDescent="0.2">
      <c r="A1683" t="s">
        <v>2862</v>
      </c>
      <c r="B1683" t="s">
        <v>1</v>
      </c>
      <c r="C1683" t="s">
        <v>2</v>
      </c>
      <c r="D1683" t="s">
        <v>3</v>
      </c>
      <c r="E1683" t="s">
        <v>2807</v>
      </c>
      <c r="F1683" t="s">
        <v>316</v>
      </c>
      <c r="G1683" s="2"/>
      <c r="H1683" t="s">
        <v>2808</v>
      </c>
      <c r="I1683" s="2">
        <v>36617</v>
      </c>
      <c r="J1683" t="s">
        <v>2863</v>
      </c>
      <c r="K1683" s="3">
        <v>0</v>
      </c>
      <c r="L1683" s="3">
        <v>0</v>
      </c>
      <c r="M1683" s="3">
        <v>0</v>
      </c>
      <c r="N1683" s="3">
        <v>0</v>
      </c>
      <c r="O1683" s="3">
        <v>1036938</v>
      </c>
      <c r="P1683" s="3">
        <v>-854833.44</v>
      </c>
      <c r="Q1683" s="3">
        <v>182104.56</v>
      </c>
      <c r="R1683" s="3">
        <v>-2624.66</v>
      </c>
      <c r="S1683" s="3">
        <v>-857458.1</v>
      </c>
      <c r="T1683" s="3">
        <v>179479.9</v>
      </c>
      <c r="U1683" s="3">
        <v>1036938</v>
      </c>
    </row>
    <row r="1684" spans="1:21" x14ac:dyDescent="0.2">
      <c r="A1684" t="s">
        <v>2864</v>
      </c>
      <c r="B1684" t="s">
        <v>1</v>
      </c>
      <c r="C1684" t="s">
        <v>2</v>
      </c>
      <c r="D1684" t="s">
        <v>3</v>
      </c>
      <c r="E1684" t="s">
        <v>2807</v>
      </c>
      <c r="F1684" t="s">
        <v>316</v>
      </c>
      <c r="G1684" s="2"/>
      <c r="H1684" t="s">
        <v>2808</v>
      </c>
      <c r="I1684" s="2">
        <v>36617</v>
      </c>
      <c r="J1684" t="s">
        <v>2865</v>
      </c>
      <c r="K1684" s="3">
        <v>0</v>
      </c>
      <c r="L1684" s="3">
        <v>0</v>
      </c>
      <c r="M1684" s="3">
        <v>0</v>
      </c>
      <c r="N1684" s="3">
        <v>0</v>
      </c>
      <c r="O1684" s="3">
        <v>2631082</v>
      </c>
      <c r="P1684" s="3">
        <v>-2169017.73</v>
      </c>
      <c r="Q1684" s="3">
        <v>462064.27</v>
      </c>
      <c r="R1684" s="3">
        <v>-6659.71</v>
      </c>
      <c r="S1684" s="3">
        <v>-2175677.4399999999</v>
      </c>
      <c r="T1684" s="3">
        <v>455404.56</v>
      </c>
      <c r="U1684" s="3">
        <v>2631082</v>
      </c>
    </row>
    <row r="1685" spans="1:21" x14ac:dyDescent="0.2">
      <c r="A1685" t="s">
        <v>2866</v>
      </c>
      <c r="B1685" t="s">
        <v>1</v>
      </c>
      <c r="C1685" t="s">
        <v>2</v>
      </c>
      <c r="D1685" t="s">
        <v>3</v>
      </c>
      <c r="E1685" t="s">
        <v>2807</v>
      </c>
      <c r="F1685" t="s">
        <v>316</v>
      </c>
      <c r="G1685" s="2"/>
      <c r="H1685" t="s">
        <v>2808</v>
      </c>
      <c r="I1685" s="2">
        <v>36617</v>
      </c>
      <c r="J1685" t="s">
        <v>2867</v>
      </c>
      <c r="K1685" s="3">
        <v>0</v>
      </c>
      <c r="L1685" s="3">
        <v>0</v>
      </c>
      <c r="M1685" s="3">
        <v>0</v>
      </c>
      <c r="N1685" s="3">
        <v>0</v>
      </c>
      <c r="O1685" s="3">
        <v>552190</v>
      </c>
      <c r="P1685" s="3">
        <v>-455215.72</v>
      </c>
      <c r="Q1685" s="3">
        <v>96974.28</v>
      </c>
      <c r="R1685" s="3">
        <v>-1397.69</v>
      </c>
      <c r="S1685" s="3">
        <v>-456613.41</v>
      </c>
      <c r="T1685" s="3">
        <v>95576.59</v>
      </c>
      <c r="U1685" s="3">
        <v>552190</v>
      </c>
    </row>
    <row r="1686" spans="1:21" x14ac:dyDescent="0.2">
      <c r="A1686" t="s">
        <v>2868</v>
      </c>
      <c r="B1686" t="s">
        <v>1</v>
      </c>
      <c r="C1686" t="s">
        <v>2</v>
      </c>
      <c r="D1686" t="s">
        <v>3</v>
      </c>
      <c r="E1686" t="s">
        <v>2807</v>
      </c>
      <c r="F1686" t="s">
        <v>316</v>
      </c>
      <c r="G1686" s="2"/>
      <c r="H1686" t="s">
        <v>2808</v>
      </c>
      <c r="I1686" s="2">
        <v>36617</v>
      </c>
      <c r="J1686" t="s">
        <v>2869</v>
      </c>
      <c r="K1686" s="3">
        <v>0</v>
      </c>
      <c r="L1686" s="3">
        <v>0</v>
      </c>
      <c r="M1686" s="3">
        <v>0</v>
      </c>
      <c r="N1686" s="3">
        <v>0</v>
      </c>
      <c r="O1686" s="3">
        <v>1349420</v>
      </c>
      <c r="P1686" s="3">
        <v>-1112438.1200000001</v>
      </c>
      <c r="Q1686" s="3">
        <v>236981.88</v>
      </c>
      <c r="R1686" s="3">
        <v>-3415.61</v>
      </c>
      <c r="S1686" s="3">
        <v>-1115853.73</v>
      </c>
      <c r="T1686" s="3">
        <v>233566.27</v>
      </c>
      <c r="U1686" s="3">
        <v>1349420</v>
      </c>
    </row>
    <row r="1687" spans="1:21" x14ac:dyDescent="0.2">
      <c r="A1687" t="s">
        <v>2870</v>
      </c>
      <c r="B1687" t="s">
        <v>1</v>
      </c>
      <c r="C1687" t="s">
        <v>2</v>
      </c>
      <c r="D1687" t="s">
        <v>3</v>
      </c>
      <c r="E1687" t="s">
        <v>2807</v>
      </c>
      <c r="F1687" t="s">
        <v>316</v>
      </c>
      <c r="G1687" s="2"/>
      <c r="H1687" t="s">
        <v>2808</v>
      </c>
      <c r="I1687" s="2">
        <v>36617</v>
      </c>
      <c r="J1687" t="s">
        <v>2871</v>
      </c>
      <c r="K1687" s="3">
        <v>0</v>
      </c>
      <c r="L1687" s="3">
        <v>0</v>
      </c>
      <c r="M1687" s="3">
        <v>0</v>
      </c>
      <c r="N1687" s="3">
        <v>0</v>
      </c>
      <c r="O1687" s="3">
        <v>6030425</v>
      </c>
      <c r="P1687" s="3">
        <v>-4963197.17</v>
      </c>
      <c r="Q1687" s="3">
        <v>1067227.83</v>
      </c>
      <c r="R1687" s="3">
        <v>-15947.47</v>
      </c>
      <c r="S1687" s="3">
        <v>-4979144.6399999997</v>
      </c>
      <c r="T1687" s="3">
        <v>1051280.3600000001</v>
      </c>
      <c r="U1687" s="3">
        <v>6030425</v>
      </c>
    </row>
    <row r="1688" spans="1:21" x14ac:dyDescent="0.2">
      <c r="A1688" t="s">
        <v>2872</v>
      </c>
      <c r="B1688" t="s">
        <v>1</v>
      </c>
      <c r="C1688" t="s">
        <v>2</v>
      </c>
      <c r="D1688" t="s">
        <v>59</v>
      </c>
      <c r="E1688" t="s">
        <v>2807</v>
      </c>
      <c r="F1688" t="s">
        <v>316</v>
      </c>
      <c r="G1688" s="2"/>
      <c r="H1688" t="s">
        <v>2808</v>
      </c>
      <c r="I1688" s="2">
        <v>40238</v>
      </c>
      <c r="J1688" t="s">
        <v>2873</v>
      </c>
      <c r="K1688" s="3">
        <v>0</v>
      </c>
      <c r="L1688" s="3">
        <v>0</v>
      </c>
      <c r="M1688" s="3">
        <v>0</v>
      </c>
      <c r="N1688" s="3">
        <v>0</v>
      </c>
      <c r="O1688" s="3">
        <v>11637165.01</v>
      </c>
      <c r="P1688" s="3">
        <v>-5585938.4100000001</v>
      </c>
      <c r="Q1688" s="3">
        <v>6051226.5999999996</v>
      </c>
      <c r="R1688" s="3">
        <v>-279078.99</v>
      </c>
      <c r="S1688" s="3">
        <v>-5865017.4000000004</v>
      </c>
      <c r="T1688" s="3">
        <v>5772147.6100000003</v>
      </c>
      <c r="U1688" s="3">
        <v>11637165.01</v>
      </c>
    </row>
    <row r="1689" spans="1:21" x14ac:dyDescent="0.2">
      <c r="A1689" t="s">
        <v>2874</v>
      </c>
      <c r="B1689" t="s">
        <v>1</v>
      </c>
      <c r="C1689" t="s">
        <v>2</v>
      </c>
      <c r="D1689" t="s">
        <v>59</v>
      </c>
      <c r="E1689" t="s">
        <v>2807</v>
      </c>
      <c r="F1689" t="s">
        <v>316</v>
      </c>
      <c r="G1689" s="2"/>
      <c r="H1689" t="s">
        <v>2808</v>
      </c>
      <c r="I1689" s="2">
        <v>40238</v>
      </c>
      <c r="J1689" t="s">
        <v>2875</v>
      </c>
      <c r="K1689" s="3">
        <v>0</v>
      </c>
      <c r="L1689" s="3">
        <v>0</v>
      </c>
      <c r="M1689" s="3">
        <v>0</v>
      </c>
      <c r="N1689" s="3">
        <v>0</v>
      </c>
      <c r="O1689" s="3">
        <v>5480522.0099999998</v>
      </c>
      <c r="P1689" s="3">
        <v>-2630697.2999999998</v>
      </c>
      <c r="Q1689" s="3">
        <v>2849824.71</v>
      </c>
      <c r="R1689" s="3">
        <v>-131432.23000000001</v>
      </c>
      <c r="S1689" s="3">
        <v>-2762129.53</v>
      </c>
      <c r="T1689" s="3">
        <v>2718392.48</v>
      </c>
      <c r="U1689" s="3">
        <v>5480522.0099999998</v>
      </c>
    </row>
    <row r="1690" spans="1:21" x14ac:dyDescent="0.2">
      <c r="A1690" t="s">
        <v>2876</v>
      </c>
      <c r="B1690" t="s">
        <v>1</v>
      </c>
      <c r="C1690" t="s">
        <v>2</v>
      </c>
      <c r="D1690" t="s">
        <v>59</v>
      </c>
      <c r="E1690" t="s">
        <v>2807</v>
      </c>
      <c r="F1690" t="s">
        <v>316</v>
      </c>
      <c r="G1690" s="2"/>
      <c r="H1690" t="s">
        <v>2808</v>
      </c>
      <c r="I1690" s="2">
        <v>40238</v>
      </c>
      <c r="J1690" t="s">
        <v>2877</v>
      </c>
      <c r="K1690" s="3">
        <v>0</v>
      </c>
      <c r="L1690" s="3">
        <v>0</v>
      </c>
      <c r="M1690" s="3">
        <v>0</v>
      </c>
      <c r="N1690" s="3">
        <v>0</v>
      </c>
      <c r="O1690" s="3">
        <v>2891155.01</v>
      </c>
      <c r="P1690" s="3">
        <v>-1387779.06</v>
      </c>
      <c r="Q1690" s="3">
        <v>1503375.95</v>
      </c>
      <c r="R1690" s="3">
        <v>-69334.81</v>
      </c>
      <c r="S1690" s="3">
        <v>-1457113.87</v>
      </c>
      <c r="T1690" s="3">
        <v>1434041.14</v>
      </c>
      <c r="U1690" s="3">
        <v>2891155.01</v>
      </c>
    </row>
    <row r="1691" spans="1:21" x14ac:dyDescent="0.2">
      <c r="A1691" t="s">
        <v>2878</v>
      </c>
      <c r="B1691" t="s">
        <v>1</v>
      </c>
      <c r="C1691" t="s">
        <v>2</v>
      </c>
      <c r="D1691" t="s">
        <v>59</v>
      </c>
      <c r="E1691" t="s">
        <v>2807</v>
      </c>
      <c r="F1691" t="s">
        <v>316</v>
      </c>
      <c r="G1691" s="2"/>
      <c r="H1691" t="s">
        <v>2808</v>
      </c>
      <c r="I1691" s="2">
        <v>40238</v>
      </c>
      <c r="J1691" t="s">
        <v>2879</v>
      </c>
      <c r="K1691" s="3">
        <v>0</v>
      </c>
      <c r="L1691" s="3">
        <v>0</v>
      </c>
      <c r="M1691" s="3">
        <v>0</v>
      </c>
      <c r="N1691" s="3">
        <v>0</v>
      </c>
      <c r="O1691" s="3">
        <v>5782311.0099999998</v>
      </c>
      <c r="P1691" s="3">
        <v>-2775558.57</v>
      </c>
      <c r="Q1691" s="3">
        <v>3006752.44</v>
      </c>
      <c r="R1691" s="3">
        <v>-138669.64000000001</v>
      </c>
      <c r="S1691" s="3">
        <v>-2914228.21</v>
      </c>
      <c r="T1691" s="3">
        <v>2868082.8</v>
      </c>
      <c r="U1691" s="3">
        <v>5782311.0099999998</v>
      </c>
    </row>
    <row r="1692" spans="1:21" x14ac:dyDescent="0.2">
      <c r="A1692" t="s">
        <v>2880</v>
      </c>
      <c r="B1692" t="s">
        <v>1</v>
      </c>
      <c r="C1692" t="s">
        <v>2</v>
      </c>
      <c r="D1692" t="s">
        <v>59</v>
      </c>
      <c r="E1692" t="s">
        <v>2807</v>
      </c>
      <c r="F1692" t="s">
        <v>316</v>
      </c>
      <c r="G1692" s="2"/>
      <c r="H1692" t="s">
        <v>2808</v>
      </c>
      <c r="I1692" s="2">
        <v>40238</v>
      </c>
      <c r="J1692" t="s">
        <v>2881</v>
      </c>
      <c r="K1692" s="3">
        <v>0</v>
      </c>
      <c r="L1692" s="3">
        <v>0</v>
      </c>
      <c r="M1692" s="3">
        <v>0</v>
      </c>
      <c r="N1692" s="3">
        <v>0</v>
      </c>
      <c r="O1692" s="3">
        <v>1065962.01</v>
      </c>
      <c r="P1692" s="3">
        <v>-511670.86</v>
      </c>
      <c r="Q1692" s="3">
        <v>554291.15</v>
      </c>
      <c r="R1692" s="3">
        <v>-25563.58</v>
      </c>
      <c r="S1692" s="3">
        <v>-537234.43999999994</v>
      </c>
      <c r="T1692" s="3">
        <v>528727.56999999995</v>
      </c>
      <c r="U1692" s="3">
        <v>1065962.01</v>
      </c>
    </row>
    <row r="1693" spans="1:21" x14ac:dyDescent="0.2">
      <c r="A1693" t="s">
        <v>2882</v>
      </c>
      <c r="B1693" t="s">
        <v>1</v>
      </c>
      <c r="C1693" t="s">
        <v>2</v>
      </c>
      <c r="D1693" t="s">
        <v>59</v>
      </c>
      <c r="E1693" t="s">
        <v>2807</v>
      </c>
      <c r="F1693" t="s">
        <v>316</v>
      </c>
      <c r="G1693" s="2"/>
      <c r="H1693" t="s">
        <v>2808</v>
      </c>
      <c r="I1693" s="2">
        <v>40238</v>
      </c>
      <c r="J1693" t="s">
        <v>2883</v>
      </c>
      <c r="K1693" s="3">
        <v>0</v>
      </c>
      <c r="L1693" s="3">
        <v>0</v>
      </c>
      <c r="M1693" s="3">
        <v>0</v>
      </c>
      <c r="N1693" s="3">
        <v>0</v>
      </c>
      <c r="O1693" s="3">
        <v>3896454.01</v>
      </c>
      <c r="P1693" s="3">
        <v>-1870331.13</v>
      </c>
      <c r="Q1693" s="3">
        <v>2026122.88</v>
      </c>
      <c r="R1693" s="3">
        <v>-93443.59</v>
      </c>
      <c r="S1693" s="3">
        <v>-1963774.72</v>
      </c>
      <c r="T1693" s="3">
        <v>1932679.29</v>
      </c>
      <c r="U1693" s="3">
        <v>3896454.01</v>
      </c>
    </row>
    <row r="1694" spans="1:21" x14ac:dyDescent="0.2">
      <c r="A1694" t="s">
        <v>2884</v>
      </c>
      <c r="B1694" t="s">
        <v>1</v>
      </c>
      <c r="C1694" t="s">
        <v>2</v>
      </c>
      <c r="D1694" t="s">
        <v>59</v>
      </c>
      <c r="E1694" t="s">
        <v>2807</v>
      </c>
      <c r="F1694" t="s">
        <v>316</v>
      </c>
      <c r="G1694" s="2"/>
      <c r="H1694" t="s">
        <v>2808</v>
      </c>
      <c r="I1694" s="2">
        <v>40238</v>
      </c>
      <c r="J1694" t="s">
        <v>2885</v>
      </c>
      <c r="K1694" s="3">
        <v>0</v>
      </c>
      <c r="L1694" s="3">
        <v>0</v>
      </c>
      <c r="M1694" s="3">
        <v>0</v>
      </c>
      <c r="N1694" s="3">
        <v>0</v>
      </c>
      <c r="O1694" s="3">
        <v>11637165.01</v>
      </c>
      <c r="P1694" s="3">
        <v>-5585938.4100000001</v>
      </c>
      <c r="Q1694" s="3">
        <v>6051226.5999999996</v>
      </c>
      <c r="R1694" s="3">
        <v>-279078.99</v>
      </c>
      <c r="S1694" s="3">
        <v>-5865017.4000000004</v>
      </c>
      <c r="T1694" s="3">
        <v>5772147.6100000003</v>
      </c>
      <c r="U1694" s="3">
        <v>11637165.01</v>
      </c>
    </row>
    <row r="1695" spans="1:21" x14ac:dyDescent="0.2">
      <c r="A1695" t="s">
        <v>2886</v>
      </c>
      <c r="B1695" t="s">
        <v>1</v>
      </c>
      <c r="C1695" t="s">
        <v>2</v>
      </c>
      <c r="D1695" t="s">
        <v>59</v>
      </c>
      <c r="E1695" t="s">
        <v>2807</v>
      </c>
      <c r="F1695" t="s">
        <v>316</v>
      </c>
      <c r="G1695" s="2"/>
      <c r="H1695" t="s">
        <v>2808</v>
      </c>
      <c r="I1695" s="2">
        <v>40238</v>
      </c>
      <c r="J1695" t="s">
        <v>2887</v>
      </c>
      <c r="K1695" s="3">
        <v>0</v>
      </c>
      <c r="L1695" s="3">
        <v>0</v>
      </c>
      <c r="M1695" s="3">
        <v>0</v>
      </c>
      <c r="N1695" s="3">
        <v>0</v>
      </c>
      <c r="O1695" s="3">
        <v>11637165.01</v>
      </c>
      <c r="P1695" s="3">
        <v>-5585938.4100000001</v>
      </c>
      <c r="Q1695" s="3">
        <v>6051226.5999999996</v>
      </c>
      <c r="R1695" s="3">
        <v>-279078.99</v>
      </c>
      <c r="S1695" s="3">
        <v>-5865017.4000000004</v>
      </c>
      <c r="T1695" s="3">
        <v>5772147.6100000003</v>
      </c>
      <c r="U1695" s="3">
        <v>11637165.01</v>
      </c>
    </row>
    <row r="1696" spans="1:21" x14ac:dyDescent="0.2">
      <c r="A1696" t="s">
        <v>2888</v>
      </c>
      <c r="B1696" t="s">
        <v>1</v>
      </c>
      <c r="C1696" t="s">
        <v>2</v>
      </c>
      <c r="D1696" t="s">
        <v>59</v>
      </c>
      <c r="E1696" t="s">
        <v>2807</v>
      </c>
      <c r="F1696" t="s">
        <v>316</v>
      </c>
      <c r="G1696" s="2"/>
      <c r="H1696" t="s">
        <v>2808</v>
      </c>
      <c r="I1696" s="2">
        <v>40238</v>
      </c>
      <c r="J1696" t="s">
        <v>2889</v>
      </c>
      <c r="K1696" s="3">
        <v>0</v>
      </c>
      <c r="L1696" s="3">
        <v>0</v>
      </c>
      <c r="M1696" s="3">
        <v>0</v>
      </c>
      <c r="N1696" s="3">
        <v>0</v>
      </c>
      <c r="O1696" s="3">
        <v>9451935.0099999998</v>
      </c>
      <c r="P1696" s="3">
        <v>-4537009.38</v>
      </c>
      <c r="Q1696" s="3">
        <v>4914925.63</v>
      </c>
      <c r="R1696" s="3">
        <v>-226673.46</v>
      </c>
      <c r="S1696" s="3">
        <v>-4763682.84</v>
      </c>
      <c r="T1696" s="3">
        <v>4688252.17</v>
      </c>
      <c r="U1696" s="3">
        <v>9451935.0099999998</v>
      </c>
    </row>
    <row r="1697" spans="1:21" x14ac:dyDescent="0.2">
      <c r="A1697" t="s">
        <v>2890</v>
      </c>
      <c r="B1697" t="s">
        <v>1</v>
      </c>
      <c r="C1697" t="s">
        <v>2</v>
      </c>
      <c r="D1697" t="s">
        <v>59</v>
      </c>
      <c r="E1697" t="s">
        <v>2807</v>
      </c>
      <c r="F1697" t="s">
        <v>316</v>
      </c>
      <c r="G1697" s="2"/>
      <c r="H1697" t="s">
        <v>2808</v>
      </c>
      <c r="I1697" s="2">
        <v>40238</v>
      </c>
      <c r="J1697" t="s">
        <v>2891</v>
      </c>
      <c r="K1697" s="3">
        <v>0</v>
      </c>
      <c r="L1697" s="3">
        <v>0</v>
      </c>
      <c r="M1697" s="3">
        <v>0</v>
      </c>
      <c r="N1697" s="3">
        <v>0</v>
      </c>
      <c r="O1697" s="3">
        <v>10787357.01</v>
      </c>
      <c r="P1697" s="3">
        <v>-5178023.34</v>
      </c>
      <c r="Q1697" s="3">
        <v>5609333.6699999999</v>
      </c>
      <c r="R1697" s="3">
        <v>-258699.15</v>
      </c>
      <c r="S1697" s="3">
        <v>-5436722.4900000002</v>
      </c>
      <c r="T1697" s="3">
        <v>5350634.5199999996</v>
      </c>
      <c r="U1697" s="3">
        <v>10787357.01</v>
      </c>
    </row>
    <row r="1698" spans="1:21" x14ac:dyDescent="0.2">
      <c r="A1698" t="s">
        <v>2892</v>
      </c>
      <c r="B1698" t="s">
        <v>1</v>
      </c>
      <c r="C1698" t="s">
        <v>2</v>
      </c>
      <c r="D1698" t="s">
        <v>59</v>
      </c>
      <c r="E1698" t="s">
        <v>2807</v>
      </c>
      <c r="F1698" t="s">
        <v>316</v>
      </c>
      <c r="G1698" s="2"/>
      <c r="H1698" t="s">
        <v>2808</v>
      </c>
      <c r="I1698" s="2">
        <v>40238</v>
      </c>
      <c r="J1698" t="s">
        <v>2893</v>
      </c>
      <c r="K1698" s="3">
        <v>0</v>
      </c>
      <c r="L1698" s="3">
        <v>0</v>
      </c>
      <c r="M1698" s="3">
        <v>0</v>
      </c>
      <c r="N1698" s="3">
        <v>0</v>
      </c>
      <c r="O1698" s="3">
        <v>4297885.01</v>
      </c>
      <c r="P1698" s="3">
        <v>-2063021.44</v>
      </c>
      <c r="Q1698" s="3">
        <v>2234863.5699999998</v>
      </c>
      <c r="R1698" s="3">
        <v>-103070.58</v>
      </c>
      <c r="S1698" s="3">
        <v>-2166092.02</v>
      </c>
      <c r="T1698" s="3">
        <v>2131792.9900000002</v>
      </c>
      <c r="U1698" s="3">
        <v>4297885.01</v>
      </c>
    </row>
    <row r="1699" spans="1:21" x14ac:dyDescent="0.2">
      <c r="A1699" t="s">
        <v>2894</v>
      </c>
      <c r="B1699" t="s">
        <v>1</v>
      </c>
      <c r="C1699" t="s">
        <v>2</v>
      </c>
      <c r="D1699" t="s">
        <v>59</v>
      </c>
      <c r="E1699" t="s">
        <v>2807</v>
      </c>
      <c r="F1699" t="s">
        <v>316</v>
      </c>
      <c r="G1699" s="2"/>
      <c r="H1699" t="s">
        <v>2808</v>
      </c>
      <c r="I1699" s="2">
        <v>40238</v>
      </c>
      <c r="J1699" t="s">
        <v>2895</v>
      </c>
      <c r="K1699" s="3">
        <v>0</v>
      </c>
      <c r="L1699" s="3">
        <v>0</v>
      </c>
      <c r="M1699" s="3">
        <v>0</v>
      </c>
      <c r="N1699" s="3">
        <v>0</v>
      </c>
      <c r="O1699" s="3">
        <v>4297885.01</v>
      </c>
      <c r="P1699" s="3">
        <v>-2063021.44</v>
      </c>
      <c r="Q1699" s="3">
        <v>2234863.5699999998</v>
      </c>
      <c r="R1699" s="3">
        <v>-103070.58</v>
      </c>
      <c r="S1699" s="3">
        <v>-2166092.02</v>
      </c>
      <c r="T1699" s="3">
        <v>2131792.9900000002</v>
      </c>
      <c r="U1699" s="3">
        <v>4297885.01</v>
      </c>
    </row>
    <row r="1700" spans="1:21" x14ac:dyDescent="0.2">
      <c r="A1700" t="s">
        <v>2896</v>
      </c>
      <c r="B1700" t="s">
        <v>1</v>
      </c>
      <c r="C1700" t="s">
        <v>2</v>
      </c>
      <c r="D1700" t="s">
        <v>59</v>
      </c>
      <c r="E1700" t="s">
        <v>2807</v>
      </c>
      <c r="F1700" t="s">
        <v>316</v>
      </c>
      <c r="G1700" s="2"/>
      <c r="H1700" t="s">
        <v>2808</v>
      </c>
      <c r="I1700" s="2">
        <v>40238</v>
      </c>
      <c r="J1700" t="s">
        <v>2897</v>
      </c>
      <c r="K1700" s="3">
        <v>0</v>
      </c>
      <c r="L1700" s="3">
        <v>0</v>
      </c>
      <c r="M1700" s="3">
        <v>0</v>
      </c>
      <c r="N1700" s="3">
        <v>0</v>
      </c>
      <c r="O1700" s="3">
        <v>4297885.01</v>
      </c>
      <c r="P1700" s="3">
        <v>-2063021.44</v>
      </c>
      <c r="Q1700" s="3">
        <v>2234863.5699999998</v>
      </c>
      <c r="R1700" s="3">
        <v>-103070.58</v>
      </c>
      <c r="S1700" s="3">
        <v>-2166092.02</v>
      </c>
      <c r="T1700" s="3">
        <v>2131792.9900000002</v>
      </c>
      <c r="U1700" s="3">
        <v>4297885.01</v>
      </c>
    </row>
    <row r="1701" spans="1:21" x14ac:dyDescent="0.2">
      <c r="A1701" t="s">
        <v>2898</v>
      </c>
      <c r="B1701" t="s">
        <v>1</v>
      </c>
      <c r="C1701" t="s">
        <v>2</v>
      </c>
      <c r="D1701" t="s">
        <v>59</v>
      </c>
      <c r="E1701" t="s">
        <v>2807</v>
      </c>
      <c r="F1701" t="s">
        <v>316</v>
      </c>
      <c r="G1701" s="2"/>
      <c r="H1701" t="s">
        <v>2808</v>
      </c>
      <c r="I1701" s="2">
        <v>40238</v>
      </c>
      <c r="J1701" t="s">
        <v>2899</v>
      </c>
      <c r="K1701" s="3">
        <v>0</v>
      </c>
      <c r="L1701" s="3">
        <v>0</v>
      </c>
      <c r="M1701" s="3">
        <v>0</v>
      </c>
      <c r="N1701" s="3">
        <v>0</v>
      </c>
      <c r="O1701" s="3">
        <v>438059.01</v>
      </c>
      <c r="P1701" s="3">
        <v>-210272.05</v>
      </c>
      <c r="Q1701" s="3">
        <v>227786.96</v>
      </c>
      <c r="R1701" s="3">
        <v>-10505.4</v>
      </c>
      <c r="S1701" s="3">
        <v>-220777.45</v>
      </c>
      <c r="T1701" s="3">
        <v>217281.56</v>
      </c>
      <c r="U1701" s="3">
        <v>438059.01</v>
      </c>
    </row>
    <row r="1702" spans="1:21" x14ac:dyDescent="0.2">
      <c r="A1702" t="s">
        <v>2900</v>
      </c>
      <c r="B1702" t="s">
        <v>1</v>
      </c>
      <c r="C1702" t="s">
        <v>2</v>
      </c>
      <c r="D1702" t="s">
        <v>59</v>
      </c>
      <c r="E1702" t="s">
        <v>2807</v>
      </c>
      <c r="F1702" t="s">
        <v>316</v>
      </c>
      <c r="G1702" s="2"/>
      <c r="H1702" t="s">
        <v>2808</v>
      </c>
      <c r="I1702" s="2">
        <v>40238</v>
      </c>
      <c r="J1702" t="s">
        <v>2901</v>
      </c>
      <c r="K1702" s="3">
        <v>0</v>
      </c>
      <c r="L1702" s="3">
        <v>0</v>
      </c>
      <c r="M1702" s="3">
        <v>0</v>
      </c>
      <c r="N1702" s="3">
        <v>0</v>
      </c>
      <c r="O1702" s="3">
        <v>529119.01</v>
      </c>
      <c r="P1702" s="3">
        <v>-253981.64</v>
      </c>
      <c r="Q1702" s="3">
        <v>275137.37</v>
      </c>
      <c r="R1702" s="3">
        <v>-12689.17</v>
      </c>
      <c r="S1702" s="3">
        <v>-266670.81</v>
      </c>
      <c r="T1702" s="3">
        <v>262448.2</v>
      </c>
      <c r="U1702" s="3">
        <v>529119.01</v>
      </c>
    </row>
    <row r="1703" spans="1:21" x14ac:dyDescent="0.2">
      <c r="A1703" t="s">
        <v>2902</v>
      </c>
      <c r="B1703" t="s">
        <v>1</v>
      </c>
      <c r="C1703" t="s">
        <v>2</v>
      </c>
      <c r="D1703" t="s">
        <v>59</v>
      </c>
      <c r="E1703" t="s">
        <v>2807</v>
      </c>
      <c r="F1703" t="s">
        <v>316</v>
      </c>
      <c r="G1703" s="2"/>
      <c r="H1703" t="s">
        <v>2808</v>
      </c>
      <c r="I1703" s="2">
        <v>40238</v>
      </c>
      <c r="J1703" t="s">
        <v>2903</v>
      </c>
      <c r="K1703" s="3">
        <v>0</v>
      </c>
      <c r="L1703" s="3">
        <v>0</v>
      </c>
      <c r="M1703" s="3">
        <v>0</v>
      </c>
      <c r="N1703" s="3">
        <v>0</v>
      </c>
      <c r="O1703" s="3">
        <v>11637165.01</v>
      </c>
      <c r="P1703" s="3">
        <v>-5585938.4100000001</v>
      </c>
      <c r="Q1703" s="3">
        <v>6051226.5999999996</v>
      </c>
      <c r="R1703" s="3">
        <v>-279078.99</v>
      </c>
      <c r="S1703" s="3">
        <v>-5865017.4000000004</v>
      </c>
      <c r="T1703" s="3">
        <v>5772147.6100000003</v>
      </c>
      <c r="U1703" s="3">
        <v>11637165.01</v>
      </c>
    </row>
    <row r="1704" spans="1:21" x14ac:dyDescent="0.2">
      <c r="A1704" t="s">
        <v>2904</v>
      </c>
      <c r="B1704" t="s">
        <v>1</v>
      </c>
      <c r="C1704" t="s">
        <v>2</v>
      </c>
      <c r="D1704" t="s">
        <v>59</v>
      </c>
      <c r="E1704" t="s">
        <v>2807</v>
      </c>
      <c r="F1704" t="s">
        <v>316</v>
      </c>
      <c r="G1704" s="2"/>
      <c r="H1704" t="s">
        <v>2808</v>
      </c>
      <c r="I1704" s="2">
        <v>40238</v>
      </c>
      <c r="J1704" t="s">
        <v>2905</v>
      </c>
      <c r="K1704" s="3">
        <v>0</v>
      </c>
      <c r="L1704" s="3">
        <v>0</v>
      </c>
      <c r="M1704" s="3">
        <v>0</v>
      </c>
      <c r="N1704" s="3">
        <v>0</v>
      </c>
      <c r="O1704" s="3">
        <v>10046301.01</v>
      </c>
      <c r="P1704" s="3">
        <v>-4822310.1399999997</v>
      </c>
      <c r="Q1704" s="3">
        <v>5223990.87</v>
      </c>
      <c r="R1704" s="3">
        <v>-240927.35999999999</v>
      </c>
      <c r="S1704" s="3">
        <v>-5063237.5</v>
      </c>
      <c r="T1704" s="3">
        <v>4983063.51</v>
      </c>
      <c r="U1704" s="3">
        <v>10046301.01</v>
      </c>
    </row>
    <row r="1705" spans="1:21" x14ac:dyDescent="0.2">
      <c r="A1705" t="s">
        <v>2906</v>
      </c>
      <c r="B1705" t="s">
        <v>1</v>
      </c>
      <c r="C1705" t="s">
        <v>2</v>
      </c>
      <c r="D1705" t="s">
        <v>59</v>
      </c>
      <c r="E1705" t="s">
        <v>2807</v>
      </c>
      <c r="F1705" t="s">
        <v>316</v>
      </c>
      <c r="G1705" s="2"/>
      <c r="H1705" t="s">
        <v>2808</v>
      </c>
      <c r="I1705" s="2">
        <v>40238</v>
      </c>
      <c r="J1705" t="s">
        <v>2907</v>
      </c>
      <c r="K1705" s="3">
        <v>0</v>
      </c>
      <c r="L1705" s="3">
        <v>0</v>
      </c>
      <c r="M1705" s="3">
        <v>0</v>
      </c>
      <c r="N1705" s="3">
        <v>0</v>
      </c>
      <c r="O1705" s="3">
        <v>184651852.00999999</v>
      </c>
      <c r="P1705" s="3">
        <v>-87608493.819999993</v>
      </c>
      <c r="Q1705" s="3">
        <v>97043358.189999998</v>
      </c>
      <c r="R1705" s="3">
        <v>-4463903.33</v>
      </c>
      <c r="S1705" s="3">
        <v>-92072397.150000006</v>
      </c>
      <c r="T1705" s="3">
        <v>92579454.859999999</v>
      </c>
      <c r="U1705" s="3">
        <v>184651852.00999999</v>
      </c>
    </row>
    <row r="1706" spans="1:21" x14ac:dyDescent="0.2">
      <c r="A1706" t="s">
        <v>2908</v>
      </c>
      <c r="B1706" t="s">
        <v>1</v>
      </c>
      <c r="C1706" t="s">
        <v>2</v>
      </c>
      <c r="D1706" t="s">
        <v>59</v>
      </c>
      <c r="E1706" t="s">
        <v>2807</v>
      </c>
      <c r="F1706" t="s">
        <v>316</v>
      </c>
      <c r="G1706" s="2"/>
      <c r="H1706" t="s">
        <v>2808</v>
      </c>
      <c r="I1706" s="2">
        <v>40238</v>
      </c>
      <c r="J1706" t="s">
        <v>2909</v>
      </c>
      <c r="K1706" s="3">
        <v>0</v>
      </c>
      <c r="L1706" s="3">
        <v>0</v>
      </c>
      <c r="M1706" s="3">
        <v>0</v>
      </c>
      <c r="N1706" s="3">
        <v>0</v>
      </c>
      <c r="O1706" s="3">
        <v>272995901.00999999</v>
      </c>
      <c r="P1706" s="3">
        <v>-130668130.77</v>
      </c>
      <c r="Q1706" s="3">
        <v>142327770.24000001</v>
      </c>
      <c r="R1706" s="3">
        <v>-6500249.3600000003</v>
      </c>
      <c r="S1706" s="3">
        <v>-137168380.13</v>
      </c>
      <c r="T1706" s="3">
        <v>135827520.88</v>
      </c>
      <c r="U1706" s="3">
        <v>272995901.00999999</v>
      </c>
    </row>
    <row r="1707" spans="1:21" x14ac:dyDescent="0.2">
      <c r="A1707" t="s">
        <v>2910</v>
      </c>
      <c r="B1707" t="s">
        <v>1</v>
      </c>
      <c r="C1707" t="s">
        <v>2</v>
      </c>
      <c r="D1707" t="s">
        <v>59</v>
      </c>
      <c r="E1707" t="s">
        <v>2807</v>
      </c>
      <c r="F1707" t="s">
        <v>316</v>
      </c>
      <c r="G1707" s="2"/>
      <c r="H1707" t="s">
        <v>2808</v>
      </c>
      <c r="I1707" s="2">
        <v>40238</v>
      </c>
      <c r="J1707" t="s">
        <v>2911</v>
      </c>
      <c r="K1707" s="3">
        <v>0</v>
      </c>
      <c r="L1707" s="3">
        <v>0</v>
      </c>
      <c r="M1707" s="3">
        <v>0</v>
      </c>
      <c r="N1707" s="3">
        <v>0</v>
      </c>
      <c r="O1707" s="3">
        <v>11637165.01</v>
      </c>
      <c r="P1707" s="3">
        <v>-5585938.4100000001</v>
      </c>
      <c r="Q1707" s="3">
        <v>6051226.5999999996</v>
      </c>
      <c r="R1707" s="3">
        <v>-279078.99</v>
      </c>
      <c r="S1707" s="3">
        <v>-5865017.4000000004</v>
      </c>
      <c r="T1707" s="3">
        <v>5772147.6100000003</v>
      </c>
      <c r="U1707" s="3">
        <v>11637165.01</v>
      </c>
    </row>
    <row r="1708" spans="1:21" x14ac:dyDescent="0.2">
      <c r="A1708" t="s">
        <v>2912</v>
      </c>
      <c r="B1708" t="s">
        <v>1</v>
      </c>
      <c r="C1708" t="s">
        <v>2</v>
      </c>
      <c r="D1708" t="s">
        <v>59</v>
      </c>
      <c r="E1708" t="s">
        <v>2807</v>
      </c>
      <c r="F1708" t="s">
        <v>316</v>
      </c>
      <c r="G1708" s="2"/>
      <c r="H1708" t="s">
        <v>2808</v>
      </c>
      <c r="I1708" s="2">
        <v>40238</v>
      </c>
      <c r="J1708" t="s">
        <v>2913</v>
      </c>
      <c r="K1708" s="3">
        <v>0</v>
      </c>
      <c r="L1708" s="3">
        <v>0</v>
      </c>
      <c r="M1708" s="3">
        <v>0</v>
      </c>
      <c r="N1708" s="3">
        <v>0</v>
      </c>
      <c r="O1708" s="3">
        <v>11637165.01</v>
      </c>
      <c r="P1708" s="3">
        <v>-5585938.4100000001</v>
      </c>
      <c r="Q1708" s="3">
        <v>6051226.5999999996</v>
      </c>
      <c r="R1708" s="3">
        <v>-279078.99</v>
      </c>
      <c r="S1708" s="3">
        <v>-5865017.4000000004</v>
      </c>
      <c r="T1708" s="3">
        <v>5772147.6100000003</v>
      </c>
      <c r="U1708" s="3">
        <v>11637165.01</v>
      </c>
    </row>
    <row r="1709" spans="1:21" x14ac:dyDescent="0.2">
      <c r="A1709" t="s">
        <v>2914</v>
      </c>
      <c r="B1709" t="s">
        <v>1</v>
      </c>
      <c r="C1709" t="s">
        <v>2</v>
      </c>
      <c r="D1709" t="s">
        <v>59</v>
      </c>
      <c r="E1709" t="s">
        <v>2807</v>
      </c>
      <c r="F1709" t="s">
        <v>316</v>
      </c>
      <c r="G1709" s="2"/>
      <c r="H1709" t="s">
        <v>2808</v>
      </c>
      <c r="I1709" s="2">
        <v>40238</v>
      </c>
      <c r="J1709" t="s">
        <v>2915</v>
      </c>
      <c r="K1709" s="3">
        <v>0</v>
      </c>
      <c r="L1709" s="3">
        <v>0</v>
      </c>
      <c r="M1709" s="3">
        <v>0</v>
      </c>
      <c r="N1709" s="3">
        <v>0</v>
      </c>
      <c r="O1709" s="3">
        <v>11637165.01</v>
      </c>
      <c r="P1709" s="3">
        <v>-5585938.4100000001</v>
      </c>
      <c r="Q1709" s="3">
        <v>6051226.5999999996</v>
      </c>
      <c r="R1709" s="3">
        <v>-279078.99</v>
      </c>
      <c r="S1709" s="3">
        <v>-5865017.4000000004</v>
      </c>
      <c r="T1709" s="3">
        <v>5772147.6100000003</v>
      </c>
      <c r="U1709" s="3">
        <v>11637165.01</v>
      </c>
    </row>
    <row r="1710" spans="1:21" x14ac:dyDescent="0.2">
      <c r="A1710" t="s">
        <v>2916</v>
      </c>
      <c r="B1710" t="s">
        <v>1</v>
      </c>
      <c r="C1710" t="s">
        <v>2</v>
      </c>
      <c r="D1710" t="s">
        <v>59</v>
      </c>
      <c r="E1710" t="s">
        <v>2807</v>
      </c>
      <c r="F1710" t="s">
        <v>316</v>
      </c>
      <c r="G1710" s="2"/>
      <c r="H1710" t="s">
        <v>2808</v>
      </c>
      <c r="I1710" s="2">
        <v>40238</v>
      </c>
      <c r="J1710" t="s">
        <v>2917</v>
      </c>
      <c r="K1710" s="3">
        <v>0</v>
      </c>
      <c r="L1710" s="3">
        <v>0</v>
      </c>
      <c r="M1710" s="3">
        <v>0</v>
      </c>
      <c r="N1710" s="3">
        <v>0</v>
      </c>
      <c r="O1710" s="3">
        <v>372784.01</v>
      </c>
      <c r="P1710" s="3">
        <v>-178939.51</v>
      </c>
      <c r="Q1710" s="3">
        <v>193844.5</v>
      </c>
      <c r="R1710" s="3">
        <v>-8939.99</v>
      </c>
      <c r="S1710" s="3">
        <v>-187879.5</v>
      </c>
      <c r="T1710" s="3">
        <v>184904.51</v>
      </c>
      <c r="U1710" s="3">
        <v>372784.01</v>
      </c>
    </row>
    <row r="1711" spans="1:21" x14ac:dyDescent="0.2">
      <c r="A1711" t="s">
        <v>2918</v>
      </c>
      <c r="B1711" t="s">
        <v>1</v>
      </c>
      <c r="C1711" t="s">
        <v>2</v>
      </c>
      <c r="D1711" t="s">
        <v>59</v>
      </c>
      <c r="E1711" t="s">
        <v>2807</v>
      </c>
      <c r="F1711" t="s">
        <v>316</v>
      </c>
      <c r="G1711" s="2"/>
      <c r="H1711" t="s">
        <v>2808</v>
      </c>
      <c r="I1711" s="2">
        <v>40238</v>
      </c>
      <c r="J1711" t="s">
        <v>2919</v>
      </c>
      <c r="K1711" s="3">
        <v>0</v>
      </c>
      <c r="L1711" s="3">
        <v>0</v>
      </c>
      <c r="M1711" s="3">
        <v>0</v>
      </c>
      <c r="N1711" s="3">
        <v>0</v>
      </c>
      <c r="O1711" s="3">
        <v>864703.01</v>
      </c>
      <c r="P1711" s="3">
        <v>-415064.83</v>
      </c>
      <c r="Q1711" s="3">
        <v>449638.18</v>
      </c>
      <c r="R1711" s="3">
        <v>-20737.05</v>
      </c>
      <c r="S1711" s="3">
        <v>-435801.88</v>
      </c>
      <c r="T1711" s="3">
        <v>428901.13</v>
      </c>
      <c r="U1711" s="3">
        <v>864703.01</v>
      </c>
    </row>
    <row r="1712" spans="1:21" x14ac:dyDescent="0.2">
      <c r="A1712" t="s">
        <v>2920</v>
      </c>
      <c r="B1712" t="s">
        <v>1</v>
      </c>
      <c r="C1712" t="s">
        <v>2</v>
      </c>
      <c r="D1712" t="s">
        <v>59</v>
      </c>
      <c r="E1712" t="s">
        <v>2807</v>
      </c>
      <c r="F1712" t="s">
        <v>316</v>
      </c>
      <c r="G1712" s="2"/>
      <c r="H1712" t="s">
        <v>2808</v>
      </c>
      <c r="I1712" s="2">
        <v>40238</v>
      </c>
      <c r="J1712" t="s">
        <v>2921</v>
      </c>
      <c r="K1712" s="3">
        <v>0</v>
      </c>
      <c r="L1712" s="3">
        <v>0</v>
      </c>
      <c r="M1712" s="3">
        <v>0</v>
      </c>
      <c r="N1712" s="3">
        <v>0</v>
      </c>
      <c r="O1712" s="3">
        <v>1570925.01</v>
      </c>
      <c r="P1712" s="3">
        <v>-754057.4</v>
      </c>
      <c r="Q1712" s="3">
        <v>816867.61</v>
      </c>
      <c r="R1712" s="3">
        <v>-37673.449999999997</v>
      </c>
      <c r="S1712" s="3">
        <v>-791730.85</v>
      </c>
      <c r="T1712" s="3">
        <v>779194.16</v>
      </c>
      <c r="U1712" s="3">
        <v>1570925.01</v>
      </c>
    </row>
    <row r="1713" spans="1:21" x14ac:dyDescent="0.2">
      <c r="A1713" t="s">
        <v>2922</v>
      </c>
      <c r="B1713" t="s">
        <v>1</v>
      </c>
      <c r="C1713" t="s">
        <v>2</v>
      </c>
      <c r="D1713" t="s">
        <v>59</v>
      </c>
      <c r="E1713" t="s">
        <v>2807</v>
      </c>
      <c r="F1713" t="s">
        <v>316</v>
      </c>
      <c r="G1713" s="2"/>
      <c r="H1713" t="s">
        <v>2808</v>
      </c>
      <c r="I1713" s="2">
        <v>40238</v>
      </c>
      <c r="J1713" t="s">
        <v>2923</v>
      </c>
      <c r="K1713" s="3">
        <v>0</v>
      </c>
      <c r="L1713" s="3">
        <v>0</v>
      </c>
      <c r="M1713" s="3">
        <v>0</v>
      </c>
      <c r="N1713" s="3">
        <v>0</v>
      </c>
      <c r="O1713" s="3">
        <v>138095.01</v>
      </c>
      <c r="P1713" s="3">
        <v>-66286.789999999994</v>
      </c>
      <c r="Q1713" s="3">
        <v>71808.22</v>
      </c>
      <c r="R1713" s="3">
        <v>-3311.75</v>
      </c>
      <c r="S1713" s="3">
        <v>-69598.539999999994</v>
      </c>
      <c r="T1713" s="3">
        <v>68496.47</v>
      </c>
      <c r="U1713" s="3">
        <v>138095.01</v>
      </c>
    </row>
    <row r="1714" spans="1:21" x14ac:dyDescent="0.2">
      <c r="A1714" t="s">
        <v>2924</v>
      </c>
      <c r="B1714" t="s">
        <v>1</v>
      </c>
      <c r="C1714" t="s">
        <v>2</v>
      </c>
      <c r="D1714" t="s">
        <v>59</v>
      </c>
      <c r="E1714" t="s">
        <v>2807</v>
      </c>
      <c r="F1714" t="s">
        <v>316</v>
      </c>
      <c r="G1714" s="2"/>
      <c r="H1714" t="s">
        <v>2808</v>
      </c>
      <c r="I1714" s="2">
        <v>40238</v>
      </c>
      <c r="J1714" t="s">
        <v>2925</v>
      </c>
      <c r="K1714" s="3">
        <v>0</v>
      </c>
      <c r="L1714" s="3">
        <v>0</v>
      </c>
      <c r="M1714" s="3">
        <v>0</v>
      </c>
      <c r="N1714" s="3">
        <v>0</v>
      </c>
      <c r="O1714" s="3">
        <v>188110.01</v>
      </c>
      <c r="P1714" s="3">
        <v>-90294.399999999994</v>
      </c>
      <c r="Q1714" s="3">
        <v>97815.61</v>
      </c>
      <c r="R1714" s="3">
        <v>-4511.2</v>
      </c>
      <c r="S1714" s="3">
        <v>-94805.6</v>
      </c>
      <c r="T1714" s="3">
        <v>93304.41</v>
      </c>
      <c r="U1714" s="3">
        <v>188110.01</v>
      </c>
    </row>
    <row r="1715" spans="1:21" x14ac:dyDescent="0.2">
      <c r="A1715" t="s">
        <v>2926</v>
      </c>
      <c r="B1715" t="s">
        <v>1</v>
      </c>
      <c r="C1715" t="s">
        <v>2</v>
      </c>
      <c r="D1715" t="s">
        <v>59</v>
      </c>
      <c r="E1715" t="s">
        <v>2807</v>
      </c>
      <c r="F1715" t="s">
        <v>316</v>
      </c>
      <c r="G1715" s="2"/>
      <c r="H1715" t="s">
        <v>2808</v>
      </c>
      <c r="I1715" s="2">
        <v>40238</v>
      </c>
      <c r="J1715" t="s">
        <v>2927</v>
      </c>
      <c r="K1715" s="3">
        <v>0</v>
      </c>
      <c r="L1715" s="3">
        <v>0</v>
      </c>
      <c r="M1715" s="3">
        <v>0</v>
      </c>
      <c r="N1715" s="3">
        <v>0</v>
      </c>
      <c r="O1715" s="3">
        <v>180777.01</v>
      </c>
      <c r="P1715" s="3">
        <v>-86774.51</v>
      </c>
      <c r="Q1715" s="3">
        <v>94002.5</v>
      </c>
      <c r="R1715" s="3">
        <v>-4335.34</v>
      </c>
      <c r="S1715" s="3">
        <v>-91109.85</v>
      </c>
      <c r="T1715" s="3">
        <v>89667.16</v>
      </c>
      <c r="U1715" s="3">
        <v>180777.01</v>
      </c>
    </row>
    <row r="1716" spans="1:21" x14ac:dyDescent="0.2">
      <c r="A1716" t="s">
        <v>2928</v>
      </c>
      <c r="B1716" t="s">
        <v>1</v>
      </c>
      <c r="C1716" t="s">
        <v>2</v>
      </c>
      <c r="D1716" t="s">
        <v>59</v>
      </c>
      <c r="E1716" t="s">
        <v>2807</v>
      </c>
      <c r="F1716" t="s">
        <v>316</v>
      </c>
      <c r="G1716" s="2"/>
      <c r="H1716" t="s">
        <v>2808</v>
      </c>
      <c r="I1716" s="2">
        <v>40238</v>
      </c>
      <c r="J1716" t="s">
        <v>2929</v>
      </c>
      <c r="K1716" s="3">
        <v>0</v>
      </c>
      <c r="L1716" s="3">
        <v>0</v>
      </c>
      <c r="M1716" s="3">
        <v>0</v>
      </c>
      <c r="N1716" s="3">
        <v>0</v>
      </c>
      <c r="O1716" s="3">
        <v>105441.01</v>
      </c>
      <c r="P1716" s="3">
        <v>-50612.58</v>
      </c>
      <c r="Q1716" s="3">
        <v>54828.43</v>
      </c>
      <c r="R1716" s="3">
        <v>-2528.65</v>
      </c>
      <c r="S1716" s="3">
        <v>-53141.23</v>
      </c>
      <c r="T1716" s="3">
        <v>52299.78</v>
      </c>
      <c r="U1716" s="3">
        <v>105441.01</v>
      </c>
    </row>
    <row r="1717" spans="1:21" x14ac:dyDescent="0.2">
      <c r="A1717" t="s">
        <v>2930</v>
      </c>
      <c r="B1717" t="s">
        <v>1</v>
      </c>
      <c r="C1717" t="s">
        <v>2</v>
      </c>
      <c r="D1717" t="s">
        <v>59</v>
      </c>
      <c r="E1717" t="s">
        <v>2807</v>
      </c>
      <c r="F1717" t="s">
        <v>316</v>
      </c>
      <c r="G1717" s="2"/>
      <c r="H1717" t="s">
        <v>2808</v>
      </c>
      <c r="I1717" s="2">
        <v>40238</v>
      </c>
      <c r="J1717" t="s">
        <v>2931</v>
      </c>
      <c r="K1717" s="3">
        <v>0</v>
      </c>
      <c r="L1717" s="3">
        <v>0</v>
      </c>
      <c r="M1717" s="3">
        <v>0</v>
      </c>
      <c r="N1717" s="3">
        <v>0</v>
      </c>
      <c r="O1717" s="3">
        <v>97179.01</v>
      </c>
      <c r="P1717" s="3">
        <v>-46646.75</v>
      </c>
      <c r="Q1717" s="3">
        <v>50532.26</v>
      </c>
      <c r="R1717" s="3">
        <v>-2330.52</v>
      </c>
      <c r="S1717" s="3">
        <v>-48977.27</v>
      </c>
      <c r="T1717" s="3">
        <v>48201.74</v>
      </c>
      <c r="U1717" s="3">
        <v>97179.01</v>
      </c>
    </row>
    <row r="1718" spans="1:21" x14ac:dyDescent="0.2">
      <c r="A1718" t="s">
        <v>2932</v>
      </c>
      <c r="B1718" t="s">
        <v>1</v>
      </c>
      <c r="C1718" t="s">
        <v>2</v>
      </c>
      <c r="D1718" t="s">
        <v>59</v>
      </c>
      <c r="E1718" t="s">
        <v>2807</v>
      </c>
      <c r="F1718" t="s">
        <v>316</v>
      </c>
      <c r="G1718" s="2"/>
      <c r="H1718" t="s">
        <v>2808</v>
      </c>
      <c r="I1718" s="2">
        <v>40238</v>
      </c>
      <c r="J1718" t="s">
        <v>2933</v>
      </c>
      <c r="K1718" s="3">
        <v>0</v>
      </c>
      <c r="L1718" s="3">
        <v>0</v>
      </c>
      <c r="M1718" s="3">
        <v>0</v>
      </c>
      <c r="N1718" s="3">
        <v>0</v>
      </c>
      <c r="O1718" s="3">
        <v>176121.01</v>
      </c>
      <c r="P1718" s="3">
        <v>-84539.58</v>
      </c>
      <c r="Q1718" s="3">
        <v>91581.43</v>
      </c>
      <c r="R1718" s="3">
        <v>-4223.68</v>
      </c>
      <c r="S1718" s="3">
        <v>-88763.26</v>
      </c>
      <c r="T1718" s="3">
        <v>87357.75</v>
      </c>
      <c r="U1718" s="3">
        <v>176121.01</v>
      </c>
    </row>
    <row r="1719" spans="1:21" x14ac:dyDescent="0.2">
      <c r="A1719" t="s">
        <v>2934</v>
      </c>
      <c r="B1719" t="s">
        <v>1</v>
      </c>
      <c r="C1719" t="s">
        <v>2</v>
      </c>
      <c r="D1719" t="s">
        <v>59</v>
      </c>
      <c r="E1719" t="s">
        <v>2807</v>
      </c>
      <c r="F1719" t="s">
        <v>316</v>
      </c>
      <c r="G1719" s="2"/>
      <c r="H1719" t="s">
        <v>2808</v>
      </c>
      <c r="I1719" s="2">
        <v>40238</v>
      </c>
      <c r="J1719" t="s">
        <v>2935</v>
      </c>
      <c r="K1719" s="3">
        <v>0</v>
      </c>
      <c r="L1719" s="3">
        <v>0</v>
      </c>
      <c r="M1719" s="3">
        <v>0</v>
      </c>
      <c r="N1719" s="3">
        <v>0</v>
      </c>
      <c r="O1719" s="3">
        <v>159292.01</v>
      </c>
      <c r="P1719" s="3">
        <v>-76461.52</v>
      </c>
      <c r="Q1719" s="3">
        <v>82830.490000000005</v>
      </c>
      <c r="R1719" s="3">
        <v>-3820.09</v>
      </c>
      <c r="S1719" s="3">
        <v>-80281.61</v>
      </c>
      <c r="T1719" s="3">
        <v>79010.399999999994</v>
      </c>
      <c r="U1719" s="3">
        <v>159292.01</v>
      </c>
    </row>
    <row r="1720" spans="1:21" x14ac:dyDescent="0.2">
      <c r="A1720" t="s">
        <v>2936</v>
      </c>
      <c r="B1720" t="s">
        <v>1</v>
      </c>
      <c r="C1720" t="s">
        <v>2</v>
      </c>
      <c r="D1720" t="s">
        <v>59</v>
      </c>
      <c r="E1720" t="s">
        <v>2807</v>
      </c>
      <c r="F1720" t="s">
        <v>316</v>
      </c>
      <c r="G1720" s="2"/>
      <c r="H1720" t="s">
        <v>2808</v>
      </c>
      <c r="I1720" s="2">
        <v>40238</v>
      </c>
      <c r="J1720" t="s">
        <v>2937</v>
      </c>
      <c r="K1720" s="3">
        <v>0</v>
      </c>
      <c r="L1720" s="3">
        <v>0</v>
      </c>
      <c r="M1720" s="3">
        <v>0</v>
      </c>
      <c r="N1720" s="3">
        <v>0</v>
      </c>
      <c r="O1720" s="3">
        <v>185720.01</v>
      </c>
      <c r="P1720" s="3">
        <v>-89147.19</v>
      </c>
      <c r="Q1720" s="3">
        <v>96572.82</v>
      </c>
      <c r="R1720" s="3">
        <v>-4453.88</v>
      </c>
      <c r="S1720" s="3">
        <v>-93601.07</v>
      </c>
      <c r="T1720" s="3">
        <v>92118.94</v>
      </c>
      <c r="U1720" s="3">
        <v>185720.01</v>
      </c>
    </row>
    <row r="1721" spans="1:21" x14ac:dyDescent="0.2">
      <c r="A1721" t="s">
        <v>2938</v>
      </c>
      <c r="B1721" t="s">
        <v>1</v>
      </c>
      <c r="C1721" t="s">
        <v>2</v>
      </c>
      <c r="D1721" t="s">
        <v>59</v>
      </c>
      <c r="E1721" t="s">
        <v>2807</v>
      </c>
      <c r="F1721" t="s">
        <v>316</v>
      </c>
      <c r="G1721" s="2"/>
      <c r="H1721" t="s">
        <v>2808</v>
      </c>
      <c r="I1721" s="2">
        <v>40238</v>
      </c>
      <c r="J1721" t="s">
        <v>2939</v>
      </c>
      <c r="K1721" s="3">
        <v>0</v>
      </c>
      <c r="L1721" s="3">
        <v>0</v>
      </c>
      <c r="M1721" s="3">
        <v>0</v>
      </c>
      <c r="N1721" s="3">
        <v>0</v>
      </c>
      <c r="O1721" s="3">
        <v>135031.01</v>
      </c>
      <c r="P1721" s="3">
        <v>-64816.03</v>
      </c>
      <c r="Q1721" s="3">
        <v>70214.98</v>
      </c>
      <c r="R1721" s="3">
        <v>-3238.27</v>
      </c>
      <c r="S1721" s="3">
        <v>-68054.3</v>
      </c>
      <c r="T1721" s="3">
        <v>66976.710000000006</v>
      </c>
      <c r="U1721" s="3">
        <v>135031.01</v>
      </c>
    </row>
    <row r="1722" spans="1:21" x14ac:dyDescent="0.2">
      <c r="A1722" t="s">
        <v>2940</v>
      </c>
      <c r="B1722" t="s">
        <v>1</v>
      </c>
      <c r="C1722" t="s">
        <v>2</v>
      </c>
      <c r="D1722" t="s">
        <v>59</v>
      </c>
      <c r="E1722" t="s">
        <v>2807</v>
      </c>
      <c r="F1722" t="s">
        <v>316</v>
      </c>
      <c r="G1722" s="2"/>
      <c r="H1722" t="s">
        <v>2808</v>
      </c>
      <c r="I1722" s="2">
        <v>40238</v>
      </c>
      <c r="J1722" t="s">
        <v>2941</v>
      </c>
      <c r="K1722" s="3">
        <v>0</v>
      </c>
      <c r="L1722" s="3">
        <v>0</v>
      </c>
      <c r="M1722" s="3">
        <v>0</v>
      </c>
      <c r="N1722" s="3">
        <v>0</v>
      </c>
      <c r="O1722" s="3">
        <v>156914.01</v>
      </c>
      <c r="P1722" s="3">
        <v>-75320.070000000007</v>
      </c>
      <c r="Q1722" s="3">
        <v>81593.94</v>
      </c>
      <c r="R1722" s="3">
        <v>-3763.06</v>
      </c>
      <c r="S1722" s="3">
        <v>-79083.13</v>
      </c>
      <c r="T1722" s="3">
        <v>77830.880000000005</v>
      </c>
      <c r="U1722" s="3">
        <v>156914.01</v>
      </c>
    </row>
    <row r="1723" spans="1:21" x14ac:dyDescent="0.2">
      <c r="A1723" t="s">
        <v>2942</v>
      </c>
      <c r="B1723" t="s">
        <v>1</v>
      </c>
      <c r="C1723" t="s">
        <v>2</v>
      </c>
      <c r="D1723" t="s">
        <v>59</v>
      </c>
      <c r="E1723" t="s">
        <v>2807</v>
      </c>
      <c r="F1723" t="s">
        <v>316</v>
      </c>
      <c r="G1723" s="2"/>
      <c r="H1723" t="s">
        <v>2808</v>
      </c>
      <c r="I1723" s="2">
        <v>40238</v>
      </c>
      <c r="J1723" t="s">
        <v>2943</v>
      </c>
      <c r="K1723" s="3">
        <v>0</v>
      </c>
      <c r="L1723" s="3">
        <v>0</v>
      </c>
      <c r="M1723" s="3">
        <v>0</v>
      </c>
      <c r="N1723" s="3">
        <v>0</v>
      </c>
      <c r="O1723" s="3">
        <v>126256.01</v>
      </c>
      <c r="P1723" s="3">
        <v>-60603.95</v>
      </c>
      <c r="Q1723" s="3">
        <v>65652.06</v>
      </c>
      <c r="R1723" s="3">
        <v>-3027.83</v>
      </c>
      <c r="S1723" s="3">
        <v>-63631.78</v>
      </c>
      <c r="T1723" s="3">
        <v>62624.23</v>
      </c>
      <c r="U1723" s="3">
        <v>126256.01</v>
      </c>
    </row>
    <row r="1724" spans="1:21" x14ac:dyDescent="0.2">
      <c r="A1724" t="s">
        <v>2944</v>
      </c>
      <c r="B1724" t="s">
        <v>1</v>
      </c>
      <c r="C1724" t="s">
        <v>2</v>
      </c>
      <c r="D1724" t="s">
        <v>59</v>
      </c>
      <c r="E1724" t="s">
        <v>2807</v>
      </c>
      <c r="F1724" t="s">
        <v>316</v>
      </c>
      <c r="G1724" s="2"/>
      <c r="H1724" t="s">
        <v>2808</v>
      </c>
      <c r="I1724" s="2">
        <v>40238</v>
      </c>
      <c r="J1724" t="s">
        <v>2945</v>
      </c>
      <c r="K1724" s="3">
        <v>0</v>
      </c>
      <c r="L1724" s="3">
        <v>0</v>
      </c>
      <c r="M1724" s="3">
        <v>0</v>
      </c>
      <c r="N1724" s="3">
        <v>0</v>
      </c>
      <c r="O1724" s="3">
        <v>24664830</v>
      </c>
      <c r="P1724" s="3">
        <v>-11839328.66</v>
      </c>
      <c r="Q1724" s="3">
        <v>12825501.34</v>
      </c>
      <c r="R1724" s="3">
        <v>-591504.52</v>
      </c>
      <c r="S1724" s="3">
        <v>-12430833.18</v>
      </c>
      <c r="T1724" s="3">
        <v>12233996.82</v>
      </c>
      <c r="U1724" s="3">
        <v>24664830</v>
      </c>
    </row>
    <row r="1725" spans="1:21" x14ac:dyDescent="0.2">
      <c r="A1725" t="s">
        <v>2946</v>
      </c>
      <c r="B1725" t="s">
        <v>1</v>
      </c>
      <c r="C1725" t="s">
        <v>2</v>
      </c>
      <c r="D1725" t="s">
        <v>59</v>
      </c>
      <c r="E1725" t="s">
        <v>2807</v>
      </c>
      <c r="F1725" t="s">
        <v>316</v>
      </c>
      <c r="G1725" s="2"/>
      <c r="H1725" t="s">
        <v>2808</v>
      </c>
      <c r="I1725" s="2">
        <v>40238</v>
      </c>
      <c r="J1725" t="s">
        <v>2947</v>
      </c>
      <c r="K1725" s="3">
        <v>0</v>
      </c>
      <c r="L1725" s="3">
        <v>0</v>
      </c>
      <c r="M1725" s="3">
        <v>0</v>
      </c>
      <c r="N1725" s="3">
        <v>0</v>
      </c>
      <c r="O1725" s="3">
        <v>631019.01</v>
      </c>
      <c r="P1725" s="3">
        <v>-302894.5</v>
      </c>
      <c r="Q1725" s="3">
        <v>328124.51</v>
      </c>
      <c r="R1725" s="3">
        <v>-15132.91</v>
      </c>
      <c r="S1725" s="3">
        <v>-318027.40999999997</v>
      </c>
      <c r="T1725" s="3">
        <v>312991.59999999998</v>
      </c>
      <c r="U1725" s="3">
        <v>631019.01</v>
      </c>
    </row>
    <row r="1726" spans="1:21" x14ac:dyDescent="0.2">
      <c r="A1726" t="s">
        <v>2948</v>
      </c>
      <c r="B1726" t="s">
        <v>1</v>
      </c>
      <c r="C1726" t="s">
        <v>2</v>
      </c>
      <c r="D1726" t="s">
        <v>59</v>
      </c>
      <c r="E1726" t="s">
        <v>2807</v>
      </c>
      <c r="F1726" t="s">
        <v>316</v>
      </c>
      <c r="G1726" s="2"/>
      <c r="H1726" t="s">
        <v>2808</v>
      </c>
      <c r="I1726" s="2">
        <v>40238</v>
      </c>
      <c r="J1726" t="s">
        <v>2949</v>
      </c>
      <c r="K1726" s="3">
        <v>0</v>
      </c>
      <c r="L1726" s="3">
        <v>0</v>
      </c>
      <c r="M1726" s="3">
        <v>0</v>
      </c>
      <c r="N1726" s="3">
        <v>0</v>
      </c>
      <c r="O1726" s="3">
        <v>57022311.009999998</v>
      </c>
      <c r="P1726" s="3">
        <v>-27293445.670000002</v>
      </c>
      <c r="Q1726" s="3">
        <v>29728865.34</v>
      </c>
      <c r="R1726" s="3">
        <v>-1357746.54</v>
      </c>
      <c r="S1726" s="3">
        <v>-28651192.210000001</v>
      </c>
      <c r="T1726" s="3">
        <v>28371118.800000001</v>
      </c>
      <c r="U1726" s="3">
        <v>57022311.009999998</v>
      </c>
    </row>
    <row r="1727" spans="1:21" x14ac:dyDescent="0.2">
      <c r="A1727" t="s">
        <v>2950</v>
      </c>
      <c r="B1727" t="s">
        <v>1</v>
      </c>
      <c r="C1727" t="s">
        <v>2</v>
      </c>
      <c r="D1727" t="s">
        <v>59</v>
      </c>
      <c r="E1727" t="s">
        <v>2807</v>
      </c>
      <c r="F1727" t="s">
        <v>316</v>
      </c>
      <c r="G1727" s="2"/>
      <c r="H1727" t="s">
        <v>2808</v>
      </c>
      <c r="I1727" s="2">
        <v>40238</v>
      </c>
      <c r="J1727" t="s">
        <v>2951</v>
      </c>
      <c r="K1727" s="3">
        <v>0</v>
      </c>
      <c r="L1727" s="3">
        <v>0</v>
      </c>
      <c r="M1727" s="3">
        <v>0</v>
      </c>
      <c r="N1727" s="3">
        <v>0</v>
      </c>
      <c r="O1727" s="3">
        <v>3288730.01</v>
      </c>
      <c r="P1727" s="3">
        <v>-1578618.45</v>
      </c>
      <c r="Q1727" s="3">
        <v>1710111.56</v>
      </c>
      <c r="R1727" s="3">
        <v>-78869.33</v>
      </c>
      <c r="S1727" s="3">
        <v>-1657487.78</v>
      </c>
      <c r="T1727" s="3">
        <v>1631242.23</v>
      </c>
      <c r="U1727" s="3">
        <v>3288730.01</v>
      </c>
    </row>
    <row r="1728" spans="1:21" x14ac:dyDescent="0.2">
      <c r="A1728" t="s">
        <v>2952</v>
      </c>
      <c r="B1728" t="s">
        <v>1</v>
      </c>
      <c r="C1728" t="s">
        <v>2</v>
      </c>
      <c r="D1728" t="s">
        <v>59</v>
      </c>
      <c r="E1728" t="s">
        <v>2807</v>
      </c>
      <c r="F1728" t="s">
        <v>316</v>
      </c>
      <c r="G1728" s="2"/>
      <c r="H1728" t="s">
        <v>2808</v>
      </c>
      <c r="I1728" s="2">
        <v>40238</v>
      </c>
      <c r="J1728" t="s">
        <v>2953</v>
      </c>
      <c r="K1728" s="3">
        <v>0</v>
      </c>
      <c r="L1728" s="3">
        <v>0</v>
      </c>
      <c r="M1728" s="3">
        <v>0</v>
      </c>
      <c r="N1728" s="3">
        <v>0</v>
      </c>
      <c r="O1728" s="3">
        <v>22483705.010000002</v>
      </c>
      <c r="P1728" s="3">
        <v>-10792370.09</v>
      </c>
      <c r="Q1728" s="3">
        <v>11691334.92</v>
      </c>
      <c r="R1728" s="3">
        <v>-539197.43999999994</v>
      </c>
      <c r="S1728" s="3">
        <v>-11331567.529999999</v>
      </c>
      <c r="T1728" s="3">
        <v>11152137.48</v>
      </c>
      <c r="U1728" s="3">
        <v>22483705.010000002</v>
      </c>
    </row>
    <row r="1729" spans="1:21" x14ac:dyDescent="0.2">
      <c r="A1729" t="s">
        <v>2954</v>
      </c>
      <c r="B1729" t="s">
        <v>1</v>
      </c>
      <c r="C1729" t="s">
        <v>2</v>
      </c>
      <c r="D1729" t="s">
        <v>59</v>
      </c>
      <c r="E1729" t="s">
        <v>2807</v>
      </c>
      <c r="F1729" t="s">
        <v>316</v>
      </c>
      <c r="G1729" s="2"/>
      <c r="H1729" t="s">
        <v>2808</v>
      </c>
      <c r="I1729" s="2">
        <v>40238</v>
      </c>
      <c r="J1729" t="s">
        <v>2955</v>
      </c>
      <c r="K1729" s="3">
        <v>0</v>
      </c>
      <c r="L1729" s="3">
        <v>0</v>
      </c>
      <c r="M1729" s="3">
        <v>0</v>
      </c>
      <c r="N1729" s="3">
        <v>0</v>
      </c>
      <c r="O1729" s="3">
        <v>1249208.01</v>
      </c>
      <c r="P1729" s="3">
        <v>-599630.49</v>
      </c>
      <c r="Q1729" s="3">
        <v>649577.52</v>
      </c>
      <c r="R1729" s="3">
        <v>-29958.13</v>
      </c>
      <c r="S1729" s="3">
        <v>-629588.62</v>
      </c>
      <c r="T1729" s="3">
        <v>619619.39</v>
      </c>
      <c r="U1729" s="3">
        <v>1249208.01</v>
      </c>
    </row>
    <row r="1730" spans="1:21" x14ac:dyDescent="0.2">
      <c r="A1730" t="s">
        <v>2956</v>
      </c>
      <c r="B1730" t="s">
        <v>1</v>
      </c>
      <c r="C1730" t="s">
        <v>2</v>
      </c>
      <c r="D1730" t="s">
        <v>59</v>
      </c>
      <c r="E1730" t="s">
        <v>2807</v>
      </c>
      <c r="F1730" t="s">
        <v>316</v>
      </c>
      <c r="G1730" s="2"/>
      <c r="H1730" t="s">
        <v>2808</v>
      </c>
      <c r="I1730" s="2">
        <v>40238</v>
      </c>
      <c r="J1730" t="s">
        <v>2957</v>
      </c>
      <c r="K1730" s="3">
        <v>0</v>
      </c>
      <c r="L1730" s="3">
        <v>0</v>
      </c>
      <c r="M1730" s="3">
        <v>0</v>
      </c>
      <c r="N1730" s="3">
        <v>0</v>
      </c>
      <c r="O1730" s="3">
        <v>10597573.01</v>
      </c>
      <c r="P1730" s="3">
        <v>-5086925.38</v>
      </c>
      <c r="Q1730" s="3">
        <v>5510647.6299999999</v>
      </c>
      <c r="R1730" s="3">
        <v>-254147.8</v>
      </c>
      <c r="S1730" s="3">
        <v>-5341073.18</v>
      </c>
      <c r="T1730" s="3">
        <v>5256499.83</v>
      </c>
      <c r="U1730" s="3">
        <v>10597573.01</v>
      </c>
    </row>
    <row r="1731" spans="1:21" x14ac:dyDescent="0.2">
      <c r="A1731" t="s">
        <v>2958</v>
      </c>
      <c r="B1731" t="s">
        <v>1</v>
      </c>
      <c r="C1731" t="s">
        <v>2</v>
      </c>
      <c r="D1731" t="s">
        <v>59</v>
      </c>
      <c r="E1731" t="s">
        <v>2807</v>
      </c>
      <c r="F1731" t="s">
        <v>316</v>
      </c>
      <c r="G1731" s="2"/>
      <c r="H1731" t="s">
        <v>2808</v>
      </c>
      <c r="I1731" s="2">
        <v>40238</v>
      </c>
      <c r="J1731" t="s">
        <v>2959</v>
      </c>
      <c r="K1731" s="3">
        <v>0</v>
      </c>
      <c r="L1731" s="3">
        <v>0</v>
      </c>
      <c r="M1731" s="3">
        <v>0</v>
      </c>
      <c r="N1731" s="3">
        <v>0</v>
      </c>
      <c r="O1731" s="3">
        <v>1232212.01</v>
      </c>
      <c r="P1731" s="3">
        <v>-591472.28</v>
      </c>
      <c r="Q1731" s="3">
        <v>640739.73</v>
      </c>
      <c r="R1731" s="3">
        <v>-29550.54</v>
      </c>
      <c r="S1731" s="3">
        <v>-621022.81999999995</v>
      </c>
      <c r="T1731" s="3">
        <v>611189.18999999994</v>
      </c>
      <c r="U1731" s="3">
        <v>1232212.01</v>
      </c>
    </row>
    <row r="1732" spans="1:21" x14ac:dyDescent="0.2">
      <c r="A1732" t="s">
        <v>2960</v>
      </c>
      <c r="B1732" t="s">
        <v>1</v>
      </c>
      <c r="C1732" t="s">
        <v>2</v>
      </c>
      <c r="D1732" t="s">
        <v>59</v>
      </c>
      <c r="E1732" t="s">
        <v>2807</v>
      </c>
      <c r="F1732" t="s">
        <v>316</v>
      </c>
      <c r="G1732" s="2"/>
      <c r="H1732" t="s">
        <v>2808</v>
      </c>
      <c r="I1732" s="2">
        <v>40238</v>
      </c>
      <c r="J1732" t="s">
        <v>2961</v>
      </c>
      <c r="K1732" s="3">
        <v>0</v>
      </c>
      <c r="L1732" s="3">
        <v>0</v>
      </c>
      <c r="M1732" s="3">
        <v>0</v>
      </c>
      <c r="N1732" s="3">
        <v>0</v>
      </c>
      <c r="O1732" s="3">
        <v>1104742.01</v>
      </c>
      <c r="P1732" s="3">
        <v>-530285.6</v>
      </c>
      <c r="Q1732" s="3">
        <v>574456.41</v>
      </c>
      <c r="R1732" s="3">
        <v>-26493.59</v>
      </c>
      <c r="S1732" s="3">
        <v>-556779.18999999994</v>
      </c>
      <c r="T1732" s="3">
        <v>547962.81999999995</v>
      </c>
      <c r="U1732" s="3">
        <v>1104742.01</v>
      </c>
    </row>
    <row r="1733" spans="1:21" x14ac:dyDescent="0.2">
      <c r="A1733" t="s">
        <v>2962</v>
      </c>
      <c r="B1733" t="s">
        <v>1</v>
      </c>
      <c r="C1733" t="s">
        <v>2</v>
      </c>
      <c r="D1733" t="s">
        <v>59</v>
      </c>
      <c r="E1733" t="s">
        <v>2807</v>
      </c>
      <c r="F1733" t="s">
        <v>316</v>
      </c>
      <c r="G1733" s="2"/>
      <c r="H1733" t="s">
        <v>2808</v>
      </c>
      <c r="I1733" s="2">
        <v>40238</v>
      </c>
      <c r="J1733" t="s">
        <v>2963</v>
      </c>
      <c r="K1733" s="3">
        <v>0</v>
      </c>
      <c r="L1733" s="3">
        <v>0</v>
      </c>
      <c r="M1733" s="3">
        <v>0</v>
      </c>
      <c r="N1733" s="3">
        <v>0</v>
      </c>
      <c r="O1733" s="3">
        <v>58615133.409999996</v>
      </c>
      <c r="P1733" s="3">
        <v>-28054720.030000001</v>
      </c>
      <c r="Q1733" s="3">
        <v>30560413.379999999</v>
      </c>
      <c r="R1733" s="3">
        <v>-1395316.15</v>
      </c>
      <c r="S1733" s="3">
        <v>-29450036.18</v>
      </c>
      <c r="T1733" s="3">
        <v>29165097.23</v>
      </c>
      <c r="U1733" s="3">
        <v>58615133.409999996</v>
      </c>
    </row>
    <row r="1734" spans="1:21" x14ac:dyDescent="0.2">
      <c r="A1734" t="s">
        <v>2964</v>
      </c>
      <c r="B1734" t="s">
        <v>1</v>
      </c>
      <c r="C1734" t="s">
        <v>2</v>
      </c>
      <c r="D1734" t="s">
        <v>59</v>
      </c>
      <c r="E1734" t="s">
        <v>2807</v>
      </c>
      <c r="F1734" t="s">
        <v>316</v>
      </c>
      <c r="G1734" s="2"/>
      <c r="H1734" t="s">
        <v>2808</v>
      </c>
      <c r="I1734" s="2">
        <v>40238</v>
      </c>
      <c r="J1734" t="s">
        <v>2965</v>
      </c>
      <c r="K1734" s="3">
        <v>0</v>
      </c>
      <c r="L1734" s="3">
        <v>0</v>
      </c>
      <c r="M1734" s="3">
        <v>0</v>
      </c>
      <c r="N1734" s="3">
        <v>0</v>
      </c>
      <c r="O1734" s="3">
        <v>8697002.0099999998</v>
      </c>
      <c r="P1734" s="3">
        <v>-4174635.1</v>
      </c>
      <c r="Q1734" s="3">
        <v>4522366.91</v>
      </c>
      <c r="R1734" s="3">
        <v>-208568.88</v>
      </c>
      <c r="S1734" s="3">
        <v>-4383203.9800000004</v>
      </c>
      <c r="T1734" s="3">
        <v>4313798.03</v>
      </c>
      <c r="U1734" s="3">
        <v>8697002.0099999998</v>
      </c>
    </row>
    <row r="1735" spans="1:21" x14ac:dyDescent="0.2">
      <c r="A1735" t="s">
        <v>2966</v>
      </c>
      <c r="B1735" t="s">
        <v>1</v>
      </c>
      <c r="C1735" t="s">
        <v>2</v>
      </c>
      <c r="D1735" t="s">
        <v>59</v>
      </c>
      <c r="E1735" t="s">
        <v>2807</v>
      </c>
      <c r="F1735" t="s">
        <v>316</v>
      </c>
      <c r="G1735" s="2"/>
      <c r="H1735" t="s">
        <v>2808</v>
      </c>
      <c r="I1735" s="2">
        <v>40238</v>
      </c>
      <c r="J1735" t="s">
        <v>2967</v>
      </c>
      <c r="K1735" s="3">
        <v>0</v>
      </c>
      <c r="L1735" s="3">
        <v>0</v>
      </c>
      <c r="M1735" s="3">
        <v>0</v>
      </c>
      <c r="N1735" s="3">
        <v>0</v>
      </c>
      <c r="O1735" s="3">
        <v>38061772.009999998</v>
      </c>
      <c r="P1735" s="3">
        <v>-18218077.940000001</v>
      </c>
      <c r="Q1735" s="3">
        <v>19843694.07</v>
      </c>
      <c r="R1735" s="3">
        <v>-906281.04</v>
      </c>
      <c r="S1735" s="3">
        <v>-19124358.98</v>
      </c>
      <c r="T1735" s="3">
        <v>18937413.030000001</v>
      </c>
      <c r="U1735" s="3">
        <v>38061772.009999998</v>
      </c>
    </row>
    <row r="1736" spans="1:21" x14ac:dyDescent="0.2">
      <c r="A1736" t="s">
        <v>2968</v>
      </c>
      <c r="B1736" t="s">
        <v>1</v>
      </c>
      <c r="C1736" t="s">
        <v>2</v>
      </c>
      <c r="D1736" t="s">
        <v>59</v>
      </c>
      <c r="E1736" t="s">
        <v>2807</v>
      </c>
      <c r="F1736" t="s">
        <v>316</v>
      </c>
      <c r="G1736" s="2"/>
      <c r="H1736" t="s">
        <v>2808</v>
      </c>
      <c r="I1736" s="2">
        <v>40238</v>
      </c>
      <c r="J1736" t="s">
        <v>2969</v>
      </c>
      <c r="K1736" s="3">
        <v>0</v>
      </c>
      <c r="L1736" s="3">
        <v>0</v>
      </c>
      <c r="M1736" s="3">
        <v>0</v>
      </c>
      <c r="N1736" s="3">
        <v>0</v>
      </c>
      <c r="O1736" s="3">
        <v>1589127.01</v>
      </c>
      <c r="P1736" s="3">
        <v>-762794.51</v>
      </c>
      <c r="Q1736" s="3">
        <v>826332.5</v>
      </c>
      <c r="R1736" s="3">
        <v>-38109.97</v>
      </c>
      <c r="S1736" s="3">
        <v>-800904.48</v>
      </c>
      <c r="T1736" s="3">
        <v>788222.53</v>
      </c>
      <c r="U1736" s="3">
        <v>1589127.01</v>
      </c>
    </row>
    <row r="1737" spans="1:21" x14ac:dyDescent="0.2">
      <c r="A1737" t="s">
        <v>2970</v>
      </c>
      <c r="B1737" t="s">
        <v>1</v>
      </c>
      <c r="C1737" t="s">
        <v>2</v>
      </c>
      <c r="D1737" t="s">
        <v>59</v>
      </c>
      <c r="E1737" t="s">
        <v>2807</v>
      </c>
      <c r="F1737" t="s">
        <v>316</v>
      </c>
      <c r="G1737" s="2"/>
      <c r="H1737" t="s">
        <v>2808</v>
      </c>
      <c r="I1737" s="2">
        <v>40238</v>
      </c>
      <c r="J1737" t="s">
        <v>2971</v>
      </c>
      <c r="K1737" s="3">
        <v>0</v>
      </c>
      <c r="L1737" s="3">
        <v>0</v>
      </c>
      <c r="M1737" s="3">
        <v>0</v>
      </c>
      <c r="N1737" s="3">
        <v>0</v>
      </c>
      <c r="O1737" s="3">
        <v>11637165.01</v>
      </c>
      <c r="P1737" s="3">
        <v>-5585938.4100000001</v>
      </c>
      <c r="Q1737" s="3">
        <v>6051226.5999999996</v>
      </c>
      <c r="R1737" s="3">
        <v>-279078.99</v>
      </c>
      <c r="S1737" s="3">
        <v>-5865017.4000000004</v>
      </c>
      <c r="T1737" s="3">
        <v>5772147.6100000003</v>
      </c>
      <c r="U1737" s="3">
        <v>11637165.01</v>
      </c>
    </row>
    <row r="1738" spans="1:21" x14ac:dyDescent="0.2">
      <c r="A1738" t="s">
        <v>2972</v>
      </c>
      <c r="B1738" t="s">
        <v>1</v>
      </c>
      <c r="C1738" t="s">
        <v>2</v>
      </c>
      <c r="D1738" t="s">
        <v>59</v>
      </c>
      <c r="E1738" t="s">
        <v>2807</v>
      </c>
      <c r="F1738" t="s">
        <v>316</v>
      </c>
      <c r="G1738" s="2"/>
      <c r="H1738" t="s">
        <v>2808</v>
      </c>
      <c r="I1738" s="2">
        <v>40238</v>
      </c>
      <c r="J1738" t="s">
        <v>2973</v>
      </c>
      <c r="K1738" s="3">
        <v>0</v>
      </c>
      <c r="L1738" s="3">
        <v>0</v>
      </c>
      <c r="M1738" s="3">
        <v>0</v>
      </c>
      <c r="N1738" s="3">
        <v>0</v>
      </c>
      <c r="O1738" s="3">
        <v>11667938.01</v>
      </c>
      <c r="P1738" s="3">
        <v>-5600709.71</v>
      </c>
      <c r="Q1738" s="3">
        <v>6067228.2999999998</v>
      </c>
      <c r="R1738" s="3">
        <v>-279816.98</v>
      </c>
      <c r="S1738" s="3">
        <v>-5880526.6900000004</v>
      </c>
      <c r="T1738" s="3">
        <v>5787411.3200000003</v>
      </c>
      <c r="U1738" s="3">
        <v>11667938.01</v>
      </c>
    </row>
    <row r="1739" spans="1:21" x14ac:dyDescent="0.2">
      <c r="A1739" t="s">
        <v>2974</v>
      </c>
      <c r="B1739" t="s">
        <v>1</v>
      </c>
      <c r="C1739" t="s">
        <v>2</v>
      </c>
      <c r="D1739" t="s">
        <v>59</v>
      </c>
      <c r="E1739" t="s">
        <v>2807</v>
      </c>
      <c r="F1739" t="s">
        <v>316</v>
      </c>
      <c r="G1739" s="2"/>
      <c r="H1739" t="s">
        <v>2808</v>
      </c>
      <c r="I1739" s="2">
        <v>40238</v>
      </c>
      <c r="J1739" t="s">
        <v>2975</v>
      </c>
      <c r="K1739" s="3">
        <v>0</v>
      </c>
      <c r="L1739" s="3">
        <v>0</v>
      </c>
      <c r="M1739" s="3">
        <v>0</v>
      </c>
      <c r="N1739" s="3">
        <v>0</v>
      </c>
      <c r="O1739" s="3">
        <v>268343.01</v>
      </c>
      <c r="P1739" s="3">
        <v>-128806.95</v>
      </c>
      <c r="Q1739" s="3">
        <v>139536.06</v>
      </c>
      <c r="R1739" s="3">
        <v>-6435.32</v>
      </c>
      <c r="S1739" s="3">
        <v>-135242.26999999999</v>
      </c>
      <c r="T1739" s="3">
        <v>133100.74</v>
      </c>
      <c r="U1739" s="3">
        <v>268343.01</v>
      </c>
    </row>
    <row r="1740" spans="1:21" x14ac:dyDescent="0.2">
      <c r="A1740" t="s">
        <v>2976</v>
      </c>
      <c r="B1740" t="s">
        <v>1</v>
      </c>
      <c r="C1740" t="s">
        <v>2</v>
      </c>
      <c r="D1740" t="s">
        <v>59</v>
      </c>
      <c r="E1740" t="s">
        <v>2807</v>
      </c>
      <c r="F1740" t="s">
        <v>316</v>
      </c>
      <c r="G1740" s="2"/>
      <c r="H1740" t="s">
        <v>2808</v>
      </c>
      <c r="I1740" s="2">
        <v>40238</v>
      </c>
      <c r="J1740" t="s">
        <v>2977</v>
      </c>
      <c r="K1740" s="3">
        <v>0</v>
      </c>
      <c r="L1740" s="3">
        <v>0</v>
      </c>
      <c r="M1740" s="3">
        <v>0</v>
      </c>
      <c r="N1740" s="3">
        <v>0</v>
      </c>
      <c r="O1740" s="3">
        <v>4377478.01</v>
      </c>
      <c r="P1740" s="3">
        <v>-2101226.7599999998</v>
      </c>
      <c r="Q1740" s="3">
        <v>2276251.25</v>
      </c>
      <c r="R1740" s="3">
        <v>-104979.36</v>
      </c>
      <c r="S1740" s="3">
        <v>-2206206.12</v>
      </c>
      <c r="T1740" s="3">
        <v>2171271.89</v>
      </c>
      <c r="U1740" s="3">
        <v>4377478.01</v>
      </c>
    </row>
    <row r="1741" spans="1:21" x14ac:dyDescent="0.2">
      <c r="A1741" t="s">
        <v>2978</v>
      </c>
      <c r="B1741" t="s">
        <v>1</v>
      </c>
      <c r="C1741" t="s">
        <v>2</v>
      </c>
      <c r="D1741" t="s">
        <v>59</v>
      </c>
      <c r="E1741" t="s">
        <v>2807</v>
      </c>
      <c r="F1741" t="s">
        <v>316</v>
      </c>
      <c r="G1741" s="2"/>
      <c r="H1741" t="s">
        <v>2808</v>
      </c>
      <c r="I1741" s="2">
        <v>40238</v>
      </c>
      <c r="J1741" t="s">
        <v>2979</v>
      </c>
      <c r="K1741" s="3">
        <v>0</v>
      </c>
      <c r="L1741" s="3">
        <v>0</v>
      </c>
      <c r="M1741" s="3">
        <v>0</v>
      </c>
      <c r="N1741" s="3">
        <v>0</v>
      </c>
      <c r="O1741" s="3">
        <v>9869995.0099999998</v>
      </c>
      <c r="P1741" s="3">
        <v>-4737681.76</v>
      </c>
      <c r="Q1741" s="3">
        <v>5132313.25</v>
      </c>
      <c r="R1741" s="3">
        <v>-236699.25</v>
      </c>
      <c r="S1741" s="3">
        <v>-4974381.01</v>
      </c>
      <c r="T1741" s="3">
        <v>4895614</v>
      </c>
      <c r="U1741" s="3">
        <v>9869995.0099999998</v>
      </c>
    </row>
    <row r="1742" spans="1:21" x14ac:dyDescent="0.2">
      <c r="A1742" t="s">
        <v>2980</v>
      </c>
      <c r="B1742" t="s">
        <v>1</v>
      </c>
      <c r="C1742" t="s">
        <v>2</v>
      </c>
      <c r="D1742" t="s">
        <v>59</v>
      </c>
      <c r="E1742" t="s">
        <v>2807</v>
      </c>
      <c r="F1742" t="s">
        <v>316</v>
      </c>
      <c r="G1742" s="2"/>
      <c r="H1742" t="s">
        <v>2808</v>
      </c>
      <c r="I1742" s="2">
        <v>40238</v>
      </c>
      <c r="J1742" t="s">
        <v>2981</v>
      </c>
      <c r="K1742" s="3">
        <v>0</v>
      </c>
      <c r="L1742" s="3">
        <v>0</v>
      </c>
      <c r="M1742" s="3">
        <v>0</v>
      </c>
      <c r="N1742" s="3">
        <v>0</v>
      </c>
      <c r="O1742" s="3">
        <v>121755.01</v>
      </c>
      <c r="P1742" s="3">
        <v>-58443.45</v>
      </c>
      <c r="Q1742" s="3">
        <v>63311.56</v>
      </c>
      <c r="R1742" s="3">
        <v>-2919.89</v>
      </c>
      <c r="S1742" s="3">
        <v>-61363.34</v>
      </c>
      <c r="T1742" s="3">
        <v>60391.67</v>
      </c>
      <c r="U1742" s="3">
        <v>121755.01</v>
      </c>
    </row>
    <row r="1743" spans="1:21" x14ac:dyDescent="0.2">
      <c r="A1743" t="s">
        <v>2982</v>
      </c>
      <c r="B1743" t="s">
        <v>1</v>
      </c>
      <c r="C1743" t="s">
        <v>2</v>
      </c>
      <c r="D1743" t="s">
        <v>59</v>
      </c>
      <c r="E1743" t="s">
        <v>2807</v>
      </c>
      <c r="F1743" t="s">
        <v>316</v>
      </c>
      <c r="G1743" s="2"/>
      <c r="H1743" t="s">
        <v>2808</v>
      </c>
      <c r="I1743" s="2">
        <v>40238</v>
      </c>
      <c r="J1743" t="s">
        <v>2983</v>
      </c>
      <c r="K1743" s="3">
        <v>0</v>
      </c>
      <c r="L1743" s="3">
        <v>0</v>
      </c>
      <c r="M1743" s="3">
        <v>0</v>
      </c>
      <c r="N1743" s="3">
        <v>0</v>
      </c>
      <c r="O1743" s="3">
        <v>168654367.00999999</v>
      </c>
      <c r="P1743" s="3">
        <v>-80725574.269999996</v>
      </c>
      <c r="Q1743" s="3">
        <v>87928792.739999995</v>
      </c>
      <c r="R1743" s="3">
        <v>-4015794.51</v>
      </c>
      <c r="S1743" s="3">
        <v>-84741368.780000001</v>
      </c>
      <c r="T1743" s="3">
        <v>83912998.230000004</v>
      </c>
      <c r="U1743" s="3">
        <v>168654367.00999999</v>
      </c>
    </row>
    <row r="1744" spans="1:21" x14ac:dyDescent="0.2">
      <c r="A1744" t="s">
        <v>2984</v>
      </c>
      <c r="B1744" t="s">
        <v>1</v>
      </c>
      <c r="C1744" t="s">
        <v>2</v>
      </c>
      <c r="D1744" t="s">
        <v>79</v>
      </c>
      <c r="E1744" t="s">
        <v>2807</v>
      </c>
      <c r="F1744" t="s">
        <v>316</v>
      </c>
      <c r="G1744" s="2"/>
      <c r="H1744" t="s">
        <v>2808</v>
      </c>
      <c r="I1744" s="2">
        <v>43760</v>
      </c>
      <c r="J1744" t="s">
        <v>2985</v>
      </c>
      <c r="K1744" s="3">
        <v>0</v>
      </c>
      <c r="L1744" s="3">
        <v>0</v>
      </c>
      <c r="M1744" s="3">
        <v>0</v>
      </c>
      <c r="N1744" s="3">
        <v>0</v>
      </c>
      <c r="O1744" s="3">
        <v>375000</v>
      </c>
      <c r="P1744" s="3">
        <v>-43511.42</v>
      </c>
      <c r="Q1744" s="3">
        <v>331488.58</v>
      </c>
      <c r="R1744" s="3">
        <v>-8931.2000000000007</v>
      </c>
      <c r="S1744" s="3">
        <v>-52442.62</v>
      </c>
      <c r="T1744" s="3">
        <v>322557.38</v>
      </c>
      <c r="U1744" s="3">
        <v>375000</v>
      </c>
    </row>
    <row r="1745" spans="1:21" x14ac:dyDescent="0.2">
      <c r="A1745" t="s">
        <v>2986</v>
      </c>
      <c r="B1745" t="s">
        <v>1</v>
      </c>
      <c r="C1745" t="s">
        <v>2</v>
      </c>
      <c r="D1745" t="s">
        <v>3</v>
      </c>
      <c r="E1745" t="s">
        <v>2987</v>
      </c>
      <c r="F1745" t="s">
        <v>316</v>
      </c>
      <c r="G1745" s="2"/>
      <c r="H1745" t="s">
        <v>2988</v>
      </c>
      <c r="I1745" s="2">
        <v>36708</v>
      </c>
      <c r="J1745" t="s">
        <v>2989</v>
      </c>
      <c r="K1745" s="3">
        <v>0</v>
      </c>
      <c r="L1745" s="3">
        <v>0</v>
      </c>
      <c r="M1745" s="3">
        <v>0</v>
      </c>
      <c r="N1745" s="3">
        <v>0</v>
      </c>
      <c r="O1745" s="3">
        <v>117589.85</v>
      </c>
      <c r="P1745" s="3">
        <v>-96750.73</v>
      </c>
      <c r="Q1745" s="3">
        <v>20839.12</v>
      </c>
      <c r="R1745" s="3">
        <v>-301.55</v>
      </c>
      <c r="S1745" s="3">
        <v>-97052.28</v>
      </c>
      <c r="T1745" s="3">
        <v>20537.57</v>
      </c>
      <c r="U1745" s="3">
        <v>117589.85</v>
      </c>
    </row>
    <row r="1746" spans="1:21" x14ac:dyDescent="0.2">
      <c r="A1746" t="s">
        <v>2990</v>
      </c>
      <c r="B1746" t="s">
        <v>1</v>
      </c>
      <c r="C1746" t="s">
        <v>2</v>
      </c>
      <c r="D1746" t="s">
        <v>3</v>
      </c>
      <c r="E1746" t="s">
        <v>2987</v>
      </c>
      <c r="F1746" t="s">
        <v>316</v>
      </c>
      <c r="G1746" s="2"/>
      <c r="H1746" t="s">
        <v>2988</v>
      </c>
      <c r="I1746" s="2">
        <v>36708</v>
      </c>
      <c r="J1746" t="s">
        <v>2991</v>
      </c>
      <c r="K1746" s="3">
        <v>0</v>
      </c>
      <c r="L1746" s="3">
        <v>0</v>
      </c>
      <c r="M1746" s="3">
        <v>0</v>
      </c>
      <c r="N1746" s="3">
        <v>0</v>
      </c>
      <c r="O1746" s="3">
        <v>160589.13</v>
      </c>
      <c r="P1746" s="3">
        <v>-132129.72</v>
      </c>
      <c r="Q1746" s="3">
        <v>28459.41</v>
      </c>
      <c r="R1746" s="3">
        <v>-411.82</v>
      </c>
      <c r="S1746" s="3">
        <v>-132541.54</v>
      </c>
      <c r="T1746" s="3">
        <v>28047.59</v>
      </c>
      <c r="U1746" s="3">
        <v>160589.13</v>
      </c>
    </row>
    <row r="1747" spans="1:21" x14ac:dyDescent="0.2">
      <c r="A1747" t="s">
        <v>2992</v>
      </c>
      <c r="B1747" t="s">
        <v>13</v>
      </c>
      <c r="C1747" t="s">
        <v>2</v>
      </c>
      <c r="D1747" t="s">
        <v>3</v>
      </c>
      <c r="E1747" t="s">
        <v>2987</v>
      </c>
      <c r="F1747" t="s">
        <v>316</v>
      </c>
      <c r="G1747" s="2"/>
      <c r="H1747" t="s">
        <v>2988</v>
      </c>
      <c r="I1747" s="2">
        <v>36923</v>
      </c>
      <c r="J1747" t="s">
        <v>2991</v>
      </c>
      <c r="K1747" s="3">
        <v>0</v>
      </c>
      <c r="L1747" s="3">
        <v>0</v>
      </c>
      <c r="M1747" s="3">
        <v>0</v>
      </c>
      <c r="N1747" s="3">
        <v>0</v>
      </c>
      <c r="O1747" s="3">
        <v>12469.92</v>
      </c>
      <c r="P1747" s="3">
        <v>-10211.25</v>
      </c>
      <c r="Q1747" s="3">
        <v>2258.67</v>
      </c>
      <c r="R1747" s="3">
        <v>-32.96</v>
      </c>
      <c r="S1747" s="3">
        <v>-10244.209999999999</v>
      </c>
      <c r="T1747" s="3">
        <v>2225.71</v>
      </c>
      <c r="U1747" s="3">
        <v>12469.92</v>
      </c>
    </row>
    <row r="1748" spans="1:21" x14ac:dyDescent="0.2">
      <c r="A1748" t="s">
        <v>2993</v>
      </c>
      <c r="B1748" t="s">
        <v>1</v>
      </c>
      <c r="C1748" t="s">
        <v>2</v>
      </c>
      <c r="D1748" t="s">
        <v>3</v>
      </c>
      <c r="E1748" t="s">
        <v>2987</v>
      </c>
      <c r="F1748" t="s">
        <v>316</v>
      </c>
      <c r="G1748" s="2"/>
      <c r="H1748" t="s">
        <v>2988</v>
      </c>
      <c r="I1748" s="2">
        <v>36819</v>
      </c>
      <c r="J1748" t="s">
        <v>2994</v>
      </c>
      <c r="K1748" s="3">
        <v>0</v>
      </c>
      <c r="L1748" s="3">
        <v>0</v>
      </c>
      <c r="M1748" s="3">
        <v>0</v>
      </c>
      <c r="N1748" s="3">
        <v>0</v>
      </c>
      <c r="O1748" s="3">
        <v>237022.53</v>
      </c>
      <c r="P1748" s="3">
        <v>-194546.27</v>
      </c>
      <c r="Q1748" s="3">
        <v>42476.26</v>
      </c>
      <c r="R1748" s="3">
        <v>-617.33000000000004</v>
      </c>
      <c r="S1748" s="3">
        <v>-195163.6</v>
      </c>
      <c r="T1748" s="3">
        <v>41858.93</v>
      </c>
      <c r="U1748" s="3">
        <v>237022.53</v>
      </c>
    </row>
    <row r="1749" spans="1:21" x14ac:dyDescent="0.2">
      <c r="A1749" t="s">
        <v>2995</v>
      </c>
      <c r="B1749" t="s">
        <v>1</v>
      </c>
      <c r="C1749" t="s">
        <v>2</v>
      </c>
      <c r="D1749" t="s">
        <v>3</v>
      </c>
      <c r="E1749" t="s">
        <v>2987</v>
      </c>
      <c r="F1749" t="s">
        <v>316</v>
      </c>
      <c r="G1749" s="2"/>
      <c r="H1749" t="s">
        <v>2988</v>
      </c>
      <c r="I1749" s="2">
        <v>36800</v>
      </c>
      <c r="J1749" t="s">
        <v>2996</v>
      </c>
      <c r="K1749" s="3">
        <v>0</v>
      </c>
      <c r="L1749" s="3">
        <v>0</v>
      </c>
      <c r="M1749" s="3">
        <v>0</v>
      </c>
      <c r="N1749" s="3">
        <v>0</v>
      </c>
      <c r="O1749" s="3">
        <v>207672.07</v>
      </c>
      <c r="P1749" s="3">
        <v>-170527.26</v>
      </c>
      <c r="Q1749" s="3">
        <v>37144.81</v>
      </c>
      <c r="R1749" s="3">
        <v>-539.44000000000005</v>
      </c>
      <c r="S1749" s="3">
        <v>-171066.7</v>
      </c>
      <c r="T1749" s="3">
        <v>36605.370000000003</v>
      </c>
      <c r="U1749" s="3">
        <v>207672.07</v>
      </c>
    </row>
    <row r="1750" spans="1:21" x14ac:dyDescent="0.2">
      <c r="A1750" t="s">
        <v>2997</v>
      </c>
      <c r="B1750" t="s">
        <v>1</v>
      </c>
      <c r="C1750" t="s">
        <v>2</v>
      </c>
      <c r="D1750" t="s">
        <v>3</v>
      </c>
      <c r="E1750" t="s">
        <v>2987</v>
      </c>
      <c r="F1750" t="s">
        <v>316</v>
      </c>
      <c r="G1750" s="2"/>
      <c r="H1750" t="s">
        <v>2988</v>
      </c>
      <c r="I1750" s="2">
        <v>36831</v>
      </c>
      <c r="J1750" t="s">
        <v>2998</v>
      </c>
      <c r="K1750" s="3">
        <v>0</v>
      </c>
      <c r="L1750" s="3">
        <v>0</v>
      </c>
      <c r="M1750" s="3">
        <v>0</v>
      </c>
      <c r="N1750" s="3">
        <v>0</v>
      </c>
      <c r="O1750" s="3">
        <v>19335.330000000002</v>
      </c>
      <c r="P1750" s="3">
        <v>-15866.05</v>
      </c>
      <c r="Q1750" s="3">
        <v>3469.28</v>
      </c>
      <c r="R1750" s="3">
        <v>-50.45</v>
      </c>
      <c r="S1750" s="3">
        <v>-15916.5</v>
      </c>
      <c r="T1750" s="3">
        <v>3418.83</v>
      </c>
      <c r="U1750" s="3">
        <v>19335.330000000002</v>
      </c>
    </row>
    <row r="1751" spans="1:21" x14ac:dyDescent="0.2">
      <c r="A1751" t="s">
        <v>2999</v>
      </c>
      <c r="B1751" t="s">
        <v>1</v>
      </c>
      <c r="C1751" t="s">
        <v>2</v>
      </c>
      <c r="D1751" t="s">
        <v>3</v>
      </c>
      <c r="E1751" t="s">
        <v>2987</v>
      </c>
      <c r="F1751" t="s">
        <v>316</v>
      </c>
      <c r="G1751" s="2"/>
      <c r="H1751" t="s">
        <v>2988</v>
      </c>
      <c r="I1751" s="2">
        <v>36837</v>
      </c>
      <c r="J1751" t="s">
        <v>3000</v>
      </c>
      <c r="K1751" s="3">
        <v>0</v>
      </c>
      <c r="L1751" s="3">
        <v>0</v>
      </c>
      <c r="M1751" s="3">
        <v>0</v>
      </c>
      <c r="N1751" s="3">
        <v>0</v>
      </c>
      <c r="O1751" s="3">
        <v>25498.799999999999</v>
      </c>
      <c r="P1751" s="3">
        <v>-20920.849999999999</v>
      </c>
      <c r="Q1751" s="3">
        <v>4577.95</v>
      </c>
      <c r="R1751" s="3">
        <v>-66.58</v>
      </c>
      <c r="S1751" s="3">
        <v>-20987.43</v>
      </c>
      <c r="T1751" s="3">
        <v>4511.37</v>
      </c>
      <c r="U1751" s="3">
        <v>25498.799999999999</v>
      </c>
    </row>
    <row r="1752" spans="1:21" x14ac:dyDescent="0.2">
      <c r="A1752" t="s">
        <v>3001</v>
      </c>
      <c r="B1752" t="s">
        <v>1</v>
      </c>
      <c r="C1752" t="s">
        <v>2</v>
      </c>
      <c r="D1752" t="s">
        <v>3</v>
      </c>
      <c r="E1752" t="s">
        <v>2987</v>
      </c>
      <c r="F1752" t="s">
        <v>316</v>
      </c>
      <c r="G1752" s="2"/>
      <c r="H1752" t="s">
        <v>2988</v>
      </c>
      <c r="I1752" s="2">
        <v>36617</v>
      </c>
      <c r="J1752" t="s">
        <v>3002</v>
      </c>
      <c r="K1752" s="3">
        <v>0</v>
      </c>
      <c r="L1752" s="3">
        <v>0</v>
      </c>
      <c r="M1752" s="3">
        <v>0</v>
      </c>
      <c r="N1752" s="3">
        <v>0</v>
      </c>
      <c r="O1752" s="3">
        <v>53819407.609999999</v>
      </c>
      <c r="P1752" s="3">
        <v>-44293896.939999998</v>
      </c>
      <c r="Q1752" s="3">
        <v>9525510.6699999999</v>
      </c>
      <c r="R1752" s="3">
        <v>-142396.13</v>
      </c>
      <c r="S1752" s="3">
        <v>-44436293.07</v>
      </c>
      <c r="T1752" s="3">
        <v>9383114.5399999991</v>
      </c>
      <c r="U1752" s="3">
        <v>53819407.609999999</v>
      </c>
    </row>
    <row r="1753" spans="1:21" x14ac:dyDescent="0.2">
      <c r="A1753" t="s">
        <v>3003</v>
      </c>
      <c r="B1753" t="s">
        <v>1</v>
      </c>
      <c r="C1753" t="s">
        <v>2</v>
      </c>
      <c r="D1753" t="s">
        <v>3</v>
      </c>
      <c r="E1753" t="s">
        <v>2987</v>
      </c>
      <c r="F1753" t="s">
        <v>316</v>
      </c>
      <c r="G1753" s="2"/>
      <c r="H1753" t="s">
        <v>2988</v>
      </c>
      <c r="I1753" s="2">
        <v>36617</v>
      </c>
      <c r="J1753" t="s">
        <v>3004</v>
      </c>
      <c r="K1753" s="3">
        <v>0</v>
      </c>
      <c r="L1753" s="3">
        <v>0</v>
      </c>
      <c r="M1753" s="3">
        <v>0</v>
      </c>
      <c r="N1753" s="3">
        <v>0</v>
      </c>
      <c r="O1753" s="3">
        <v>46037390.600000001</v>
      </c>
      <c r="P1753" s="3">
        <v>-37889221.100000001</v>
      </c>
      <c r="Q1753" s="3">
        <v>8148169.5</v>
      </c>
      <c r="R1753" s="3">
        <v>-121806.36</v>
      </c>
      <c r="S1753" s="3">
        <v>-38011027.460000001</v>
      </c>
      <c r="T1753" s="3">
        <v>8026363.1399999997</v>
      </c>
      <c r="U1753" s="3">
        <v>46037390.600000001</v>
      </c>
    </row>
    <row r="1754" spans="1:21" x14ac:dyDescent="0.2">
      <c r="A1754" t="s">
        <v>3005</v>
      </c>
      <c r="B1754" t="s">
        <v>1</v>
      </c>
      <c r="C1754" t="s">
        <v>2</v>
      </c>
      <c r="D1754" t="s">
        <v>3</v>
      </c>
      <c r="E1754" t="s">
        <v>2987</v>
      </c>
      <c r="F1754" t="s">
        <v>316</v>
      </c>
      <c r="G1754" s="2"/>
      <c r="H1754" t="s">
        <v>2988</v>
      </c>
      <c r="I1754" s="2">
        <v>36617</v>
      </c>
      <c r="J1754" t="s">
        <v>3006</v>
      </c>
      <c r="K1754" s="3">
        <v>0</v>
      </c>
      <c r="L1754" s="3">
        <v>0</v>
      </c>
      <c r="M1754" s="3">
        <v>0</v>
      </c>
      <c r="N1754" s="3">
        <v>0</v>
      </c>
      <c r="O1754" s="3">
        <v>13423274.880000001</v>
      </c>
      <c r="P1754" s="3">
        <v>-11047486.050000001</v>
      </c>
      <c r="Q1754" s="3">
        <v>2375788.83</v>
      </c>
      <c r="R1754" s="3">
        <v>-35515.480000000003</v>
      </c>
      <c r="S1754" s="3">
        <v>-11083001.529999999</v>
      </c>
      <c r="T1754" s="3">
        <v>2340273.35</v>
      </c>
      <c r="U1754" s="3">
        <v>13423274.880000001</v>
      </c>
    </row>
    <row r="1755" spans="1:21" x14ac:dyDescent="0.2">
      <c r="A1755" t="s">
        <v>3007</v>
      </c>
      <c r="B1755" t="s">
        <v>1</v>
      </c>
      <c r="C1755" t="s">
        <v>2</v>
      </c>
      <c r="D1755" t="s">
        <v>3</v>
      </c>
      <c r="E1755" t="s">
        <v>2987</v>
      </c>
      <c r="F1755" t="s">
        <v>316</v>
      </c>
      <c r="G1755" s="2"/>
      <c r="H1755" t="s">
        <v>2988</v>
      </c>
      <c r="I1755" s="2">
        <v>36617</v>
      </c>
      <c r="J1755" t="s">
        <v>3008</v>
      </c>
      <c r="K1755" s="3">
        <v>0</v>
      </c>
      <c r="L1755" s="3">
        <v>0</v>
      </c>
      <c r="M1755" s="3">
        <v>0</v>
      </c>
      <c r="N1755" s="3">
        <v>0</v>
      </c>
      <c r="O1755" s="3">
        <v>5369309.3499999996</v>
      </c>
      <c r="P1755" s="3">
        <v>-4418993.92</v>
      </c>
      <c r="Q1755" s="3">
        <v>950315.43</v>
      </c>
      <c r="R1755" s="3">
        <v>-14206.19</v>
      </c>
      <c r="S1755" s="3">
        <v>-4433200.1100000003</v>
      </c>
      <c r="T1755" s="3">
        <v>936109.24</v>
      </c>
      <c r="U1755" s="3">
        <v>5369309.3499999996</v>
      </c>
    </row>
    <row r="1756" spans="1:21" x14ac:dyDescent="0.2">
      <c r="A1756" t="s">
        <v>3009</v>
      </c>
      <c r="B1756" t="s">
        <v>1</v>
      </c>
      <c r="C1756" t="s">
        <v>2</v>
      </c>
      <c r="D1756" t="s">
        <v>3</v>
      </c>
      <c r="E1756" t="s">
        <v>2987</v>
      </c>
      <c r="F1756" t="s">
        <v>316</v>
      </c>
      <c r="G1756" s="2"/>
      <c r="H1756" t="s">
        <v>2988</v>
      </c>
      <c r="I1756" s="2">
        <v>36617</v>
      </c>
      <c r="J1756" t="s">
        <v>3010</v>
      </c>
      <c r="K1756" s="3">
        <v>0</v>
      </c>
      <c r="L1756" s="3">
        <v>0</v>
      </c>
      <c r="M1756" s="3">
        <v>0</v>
      </c>
      <c r="N1756" s="3">
        <v>0</v>
      </c>
      <c r="O1756" s="3">
        <v>6711638.4400000004</v>
      </c>
      <c r="P1756" s="3">
        <v>-5523743.8399999999</v>
      </c>
      <c r="Q1756" s="3">
        <v>1187894.6000000001</v>
      </c>
      <c r="R1756" s="3">
        <v>-17757.75</v>
      </c>
      <c r="S1756" s="3">
        <v>-5541501.5899999999</v>
      </c>
      <c r="T1756" s="3">
        <v>1170136.8500000001</v>
      </c>
      <c r="U1756" s="3">
        <v>6711638.4400000004</v>
      </c>
    </row>
    <row r="1757" spans="1:21" x14ac:dyDescent="0.2">
      <c r="A1757" t="s">
        <v>3011</v>
      </c>
      <c r="B1757" t="s">
        <v>1</v>
      </c>
      <c r="C1757" t="s">
        <v>2</v>
      </c>
      <c r="D1757" t="s">
        <v>3</v>
      </c>
      <c r="E1757" t="s">
        <v>2987</v>
      </c>
      <c r="F1757" t="s">
        <v>316</v>
      </c>
      <c r="G1757" s="2"/>
      <c r="H1757" t="s">
        <v>2988</v>
      </c>
      <c r="I1757" s="2">
        <v>36617</v>
      </c>
      <c r="J1757" t="s">
        <v>3012</v>
      </c>
      <c r="K1757" s="3">
        <v>0</v>
      </c>
      <c r="L1757" s="3">
        <v>0</v>
      </c>
      <c r="M1757" s="3">
        <v>0</v>
      </c>
      <c r="N1757" s="3">
        <v>0</v>
      </c>
      <c r="O1757" s="3">
        <v>2684655.18</v>
      </c>
      <c r="P1757" s="3">
        <v>-2213140.4300000002</v>
      </c>
      <c r="Q1757" s="3">
        <v>471514.75</v>
      </c>
      <c r="R1757" s="3">
        <v>-6798.68</v>
      </c>
      <c r="S1757" s="3">
        <v>-2219939.11</v>
      </c>
      <c r="T1757" s="3">
        <v>464716.07</v>
      </c>
      <c r="U1757" s="3">
        <v>2684655.18</v>
      </c>
    </row>
    <row r="1758" spans="1:21" x14ac:dyDescent="0.2">
      <c r="A1758" t="s">
        <v>3013</v>
      </c>
      <c r="B1758" t="s">
        <v>1</v>
      </c>
      <c r="C1758" t="s">
        <v>2</v>
      </c>
      <c r="D1758" t="s">
        <v>3</v>
      </c>
      <c r="E1758" t="s">
        <v>2987</v>
      </c>
      <c r="F1758" t="s">
        <v>316</v>
      </c>
      <c r="G1758" s="2"/>
      <c r="H1758" t="s">
        <v>2988</v>
      </c>
      <c r="I1758" s="2">
        <v>36617</v>
      </c>
      <c r="J1758" t="s">
        <v>3014</v>
      </c>
      <c r="K1758" s="3">
        <v>0</v>
      </c>
      <c r="L1758" s="3">
        <v>0</v>
      </c>
      <c r="M1758" s="3">
        <v>0</v>
      </c>
      <c r="N1758" s="3">
        <v>0</v>
      </c>
      <c r="O1758" s="3">
        <v>8987174.9399999995</v>
      </c>
      <c r="P1758" s="3">
        <v>-7396532.5599999996</v>
      </c>
      <c r="Q1758" s="3">
        <v>1590642.38</v>
      </c>
      <c r="R1758" s="3">
        <v>-23778.39</v>
      </c>
      <c r="S1758" s="3">
        <v>-7420310.9500000002</v>
      </c>
      <c r="T1758" s="3">
        <v>1566863.99</v>
      </c>
      <c r="U1758" s="3">
        <v>8987174.9399999995</v>
      </c>
    </row>
    <row r="1759" spans="1:21" x14ac:dyDescent="0.2">
      <c r="A1759" t="s">
        <v>3015</v>
      </c>
      <c r="B1759" t="s">
        <v>1</v>
      </c>
      <c r="C1759" t="s">
        <v>2</v>
      </c>
      <c r="D1759" t="s">
        <v>3</v>
      </c>
      <c r="E1759" t="s">
        <v>2987</v>
      </c>
      <c r="F1759" t="s">
        <v>316</v>
      </c>
      <c r="G1759" s="2"/>
      <c r="H1759" t="s">
        <v>2988</v>
      </c>
      <c r="I1759" s="2">
        <v>36617</v>
      </c>
      <c r="J1759" t="s">
        <v>3016</v>
      </c>
      <c r="K1759" s="3">
        <v>0</v>
      </c>
      <c r="L1759" s="3">
        <v>0</v>
      </c>
      <c r="M1759" s="3">
        <v>0</v>
      </c>
      <c r="N1759" s="3">
        <v>0</v>
      </c>
      <c r="O1759" s="3">
        <v>5369309.3499999996</v>
      </c>
      <c r="P1759" s="3">
        <v>-4418993.92</v>
      </c>
      <c r="Q1759" s="3">
        <v>950315.43</v>
      </c>
      <c r="R1759" s="3">
        <v>-14206.19</v>
      </c>
      <c r="S1759" s="3">
        <v>-4433200.1100000003</v>
      </c>
      <c r="T1759" s="3">
        <v>936109.24</v>
      </c>
      <c r="U1759" s="3">
        <v>5369309.3499999996</v>
      </c>
    </row>
    <row r="1760" spans="1:21" x14ac:dyDescent="0.2">
      <c r="A1760" t="s">
        <v>3017</v>
      </c>
      <c r="B1760" t="s">
        <v>1</v>
      </c>
      <c r="C1760" t="s">
        <v>2</v>
      </c>
      <c r="D1760" t="s">
        <v>3</v>
      </c>
      <c r="E1760" t="s">
        <v>2987</v>
      </c>
      <c r="F1760" t="s">
        <v>316</v>
      </c>
      <c r="G1760" s="2"/>
      <c r="H1760" t="s">
        <v>2988</v>
      </c>
      <c r="I1760" s="2">
        <v>36617</v>
      </c>
      <c r="J1760" t="s">
        <v>3018</v>
      </c>
      <c r="K1760" s="3">
        <v>0</v>
      </c>
      <c r="L1760" s="3">
        <v>0</v>
      </c>
      <c r="M1760" s="3">
        <v>0</v>
      </c>
      <c r="N1760" s="3">
        <v>0</v>
      </c>
      <c r="O1760" s="3">
        <v>2684655.18</v>
      </c>
      <c r="P1760" s="3">
        <v>-2213140.4300000002</v>
      </c>
      <c r="Q1760" s="3">
        <v>471514.75</v>
      </c>
      <c r="R1760" s="3">
        <v>-6798.68</v>
      </c>
      <c r="S1760" s="3">
        <v>-2219939.11</v>
      </c>
      <c r="T1760" s="3">
        <v>464716.07</v>
      </c>
      <c r="U1760" s="3">
        <v>2684655.18</v>
      </c>
    </row>
    <row r="1761" spans="1:21" x14ac:dyDescent="0.2">
      <c r="A1761" t="s">
        <v>3019</v>
      </c>
      <c r="B1761" t="s">
        <v>1</v>
      </c>
      <c r="C1761" t="s">
        <v>2</v>
      </c>
      <c r="D1761" t="s">
        <v>3</v>
      </c>
      <c r="E1761" t="s">
        <v>2987</v>
      </c>
      <c r="F1761" t="s">
        <v>316</v>
      </c>
      <c r="G1761" s="2"/>
      <c r="H1761" t="s">
        <v>2988</v>
      </c>
      <c r="I1761" s="2">
        <v>36617</v>
      </c>
      <c r="J1761" t="s">
        <v>3020</v>
      </c>
      <c r="K1761" s="3">
        <v>0</v>
      </c>
      <c r="L1761" s="3">
        <v>0</v>
      </c>
      <c r="M1761" s="3">
        <v>0</v>
      </c>
      <c r="N1761" s="3">
        <v>0</v>
      </c>
      <c r="O1761" s="3">
        <v>1342326.09</v>
      </c>
      <c r="P1761" s="3">
        <v>-1106568.98</v>
      </c>
      <c r="Q1761" s="3">
        <v>235757.11</v>
      </c>
      <c r="R1761" s="3">
        <v>-3399.34</v>
      </c>
      <c r="S1761" s="3">
        <v>-1109968.32</v>
      </c>
      <c r="T1761" s="3">
        <v>232357.77</v>
      </c>
      <c r="U1761" s="3">
        <v>1342326.09</v>
      </c>
    </row>
    <row r="1762" spans="1:21" x14ac:dyDescent="0.2">
      <c r="A1762" t="s">
        <v>3021</v>
      </c>
      <c r="B1762" t="s">
        <v>1</v>
      </c>
      <c r="C1762" t="s">
        <v>2</v>
      </c>
      <c r="D1762" t="s">
        <v>3</v>
      </c>
      <c r="E1762" t="s">
        <v>2987</v>
      </c>
      <c r="F1762" t="s">
        <v>316</v>
      </c>
      <c r="G1762" s="2"/>
      <c r="H1762" t="s">
        <v>2988</v>
      </c>
      <c r="I1762" s="2">
        <v>36617</v>
      </c>
      <c r="J1762" t="s">
        <v>3022</v>
      </c>
      <c r="K1762" s="3">
        <v>0</v>
      </c>
      <c r="L1762" s="3">
        <v>0</v>
      </c>
      <c r="M1762" s="3">
        <v>0</v>
      </c>
      <c r="N1762" s="3">
        <v>0</v>
      </c>
      <c r="O1762" s="3">
        <v>315800.73</v>
      </c>
      <c r="P1762" s="3">
        <v>-260335.61</v>
      </c>
      <c r="Q1762" s="3">
        <v>55465.120000000003</v>
      </c>
      <c r="R1762" s="3">
        <v>-799.74</v>
      </c>
      <c r="S1762" s="3">
        <v>-261135.35</v>
      </c>
      <c r="T1762" s="3">
        <v>54665.38</v>
      </c>
      <c r="U1762" s="3">
        <v>315800.73</v>
      </c>
    </row>
    <row r="1763" spans="1:21" x14ac:dyDescent="0.2">
      <c r="A1763" t="s">
        <v>3023</v>
      </c>
      <c r="B1763" t="s">
        <v>1</v>
      </c>
      <c r="C1763" t="s">
        <v>2</v>
      </c>
      <c r="D1763" t="s">
        <v>3</v>
      </c>
      <c r="E1763" t="s">
        <v>2987</v>
      </c>
      <c r="F1763" t="s">
        <v>316</v>
      </c>
      <c r="G1763" s="2"/>
      <c r="H1763" t="s">
        <v>2988</v>
      </c>
      <c r="I1763" s="2">
        <v>36617</v>
      </c>
      <c r="J1763" t="s">
        <v>3024</v>
      </c>
      <c r="K1763" s="3">
        <v>0</v>
      </c>
      <c r="L1763" s="3">
        <v>0</v>
      </c>
      <c r="M1763" s="3">
        <v>0</v>
      </c>
      <c r="N1763" s="3">
        <v>0</v>
      </c>
      <c r="O1763" s="3">
        <v>377625.39</v>
      </c>
      <c r="P1763" s="3">
        <v>-311301.81</v>
      </c>
      <c r="Q1763" s="3">
        <v>66323.58</v>
      </c>
      <c r="R1763" s="3">
        <v>-956.31</v>
      </c>
      <c r="S1763" s="3">
        <v>-312258.12</v>
      </c>
      <c r="T1763" s="3">
        <v>65367.27</v>
      </c>
      <c r="U1763" s="3">
        <v>377625.39</v>
      </c>
    </row>
    <row r="1764" spans="1:21" x14ac:dyDescent="0.2">
      <c r="A1764" t="s">
        <v>3025</v>
      </c>
      <c r="B1764" t="s">
        <v>1</v>
      </c>
      <c r="C1764" t="s">
        <v>2</v>
      </c>
      <c r="D1764" t="s">
        <v>3</v>
      </c>
      <c r="E1764" t="s">
        <v>2987</v>
      </c>
      <c r="F1764" t="s">
        <v>316</v>
      </c>
      <c r="G1764" s="2"/>
      <c r="H1764" t="s">
        <v>2988</v>
      </c>
      <c r="I1764" s="2">
        <v>36617</v>
      </c>
      <c r="J1764" t="s">
        <v>3026</v>
      </c>
      <c r="K1764" s="3">
        <v>0</v>
      </c>
      <c r="L1764" s="3">
        <v>0</v>
      </c>
      <c r="M1764" s="3">
        <v>0</v>
      </c>
      <c r="N1764" s="3">
        <v>0</v>
      </c>
      <c r="O1764" s="3">
        <v>161991.01</v>
      </c>
      <c r="P1764" s="3">
        <v>-133540</v>
      </c>
      <c r="Q1764" s="3">
        <v>28451.01</v>
      </c>
      <c r="R1764" s="3">
        <v>-410.23</v>
      </c>
      <c r="S1764" s="3">
        <v>-133950.23000000001</v>
      </c>
      <c r="T1764" s="3">
        <v>28040.78</v>
      </c>
      <c r="U1764" s="3">
        <v>161991.01</v>
      </c>
    </row>
    <row r="1765" spans="1:21" x14ac:dyDescent="0.2">
      <c r="A1765" t="s">
        <v>3027</v>
      </c>
      <c r="B1765" t="s">
        <v>13</v>
      </c>
      <c r="C1765" t="s">
        <v>2</v>
      </c>
      <c r="D1765" t="s">
        <v>3</v>
      </c>
      <c r="E1765" t="s">
        <v>2987</v>
      </c>
      <c r="F1765" t="s">
        <v>316</v>
      </c>
      <c r="G1765" s="2"/>
      <c r="H1765" t="s">
        <v>2988</v>
      </c>
      <c r="I1765" s="2">
        <v>36617</v>
      </c>
      <c r="J1765" t="s">
        <v>3026</v>
      </c>
      <c r="K1765" s="3">
        <v>0</v>
      </c>
      <c r="L1765" s="3">
        <v>0</v>
      </c>
      <c r="M1765" s="3">
        <v>0</v>
      </c>
      <c r="N1765" s="3">
        <v>0</v>
      </c>
      <c r="O1765" s="3">
        <v>7025118.3700000001</v>
      </c>
      <c r="P1765" s="3">
        <v>-5781740.8799999999</v>
      </c>
      <c r="Q1765" s="3">
        <v>1243377.49</v>
      </c>
      <c r="R1765" s="3">
        <v>-18587.150000000001</v>
      </c>
      <c r="S1765" s="3">
        <v>-5800328.0300000003</v>
      </c>
      <c r="T1765" s="3">
        <v>1224790.3400000001</v>
      </c>
      <c r="U1765" s="3">
        <v>7025118.3700000001</v>
      </c>
    </row>
    <row r="1766" spans="1:21" x14ac:dyDescent="0.2">
      <c r="A1766" t="s">
        <v>3028</v>
      </c>
      <c r="B1766" t="s">
        <v>1</v>
      </c>
      <c r="C1766" t="s">
        <v>2</v>
      </c>
      <c r="D1766" t="s">
        <v>3</v>
      </c>
      <c r="E1766" t="s">
        <v>2987</v>
      </c>
      <c r="F1766" t="s">
        <v>316</v>
      </c>
      <c r="G1766" s="2"/>
      <c r="H1766" t="s">
        <v>2988</v>
      </c>
      <c r="I1766" s="2">
        <v>36617</v>
      </c>
      <c r="J1766" t="s">
        <v>3029</v>
      </c>
      <c r="K1766" s="3">
        <v>0</v>
      </c>
      <c r="L1766" s="3">
        <v>0</v>
      </c>
      <c r="M1766" s="3">
        <v>0</v>
      </c>
      <c r="N1766" s="3">
        <v>0</v>
      </c>
      <c r="O1766" s="3">
        <v>179891.47</v>
      </c>
      <c r="P1766" s="3">
        <v>-148296.54</v>
      </c>
      <c r="Q1766" s="3">
        <v>31594.93</v>
      </c>
      <c r="R1766" s="3">
        <v>-455.56</v>
      </c>
      <c r="S1766" s="3">
        <v>-148752.1</v>
      </c>
      <c r="T1766" s="3">
        <v>31139.37</v>
      </c>
      <c r="U1766" s="3">
        <v>179891.47</v>
      </c>
    </row>
    <row r="1767" spans="1:21" x14ac:dyDescent="0.2">
      <c r="A1767" t="s">
        <v>3030</v>
      </c>
      <c r="B1767" t="s">
        <v>13</v>
      </c>
      <c r="C1767" t="s">
        <v>2</v>
      </c>
      <c r="D1767" t="s">
        <v>3</v>
      </c>
      <c r="E1767" t="s">
        <v>2987</v>
      </c>
      <c r="F1767" t="s">
        <v>316</v>
      </c>
      <c r="G1767" s="2"/>
      <c r="H1767" t="s">
        <v>2988</v>
      </c>
      <c r="I1767" s="2">
        <v>36617</v>
      </c>
      <c r="J1767" t="s">
        <v>3029</v>
      </c>
      <c r="K1767" s="3">
        <v>0</v>
      </c>
      <c r="L1767" s="3">
        <v>0</v>
      </c>
      <c r="M1767" s="3">
        <v>0</v>
      </c>
      <c r="N1767" s="3">
        <v>0</v>
      </c>
      <c r="O1767" s="3">
        <v>6231890.8700000001</v>
      </c>
      <c r="P1767" s="3">
        <v>-5128906.92</v>
      </c>
      <c r="Q1767" s="3">
        <v>1102983.95</v>
      </c>
      <c r="R1767" s="3">
        <v>-16488.419999999998</v>
      </c>
      <c r="S1767" s="3">
        <v>-5145395.34</v>
      </c>
      <c r="T1767" s="3">
        <v>1086495.53</v>
      </c>
      <c r="U1767" s="3">
        <v>6231890.8700000001</v>
      </c>
    </row>
    <row r="1768" spans="1:21" x14ac:dyDescent="0.2">
      <c r="A1768" t="s">
        <v>3031</v>
      </c>
      <c r="B1768" t="s">
        <v>1</v>
      </c>
      <c r="C1768" t="s">
        <v>2</v>
      </c>
      <c r="D1768" t="s">
        <v>3</v>
      </c>
      <c r="E1768" t="s">
        <v>2987</v>
      </c>
      <c r="F1768" t="s">
        <v>316</v>
      </c>
      <c r="G1768" s="2"/>
      <c r="H1768" t="s">
        <v>2988</v>
      </c>
      <c r="I1768" s="2">
        <v>36617</v>
      </c>
      <c r="J1768" t="s">
        <v>3032</v>
      </c>
      <c r="K1768" s="3">
        <v>0</v>
      </c>
      <c r="L1768" s="3">
        <v>0</v>
      </c>
      <c r="M1768" s="3">
        <v>0</v>
      </c>
      <c r="N1768" s="3">
        <v>0</v>
      </c>
      <c r="O1768" s="3">
        <v>227201.38</v>
      </c>
      <c r="P1768" s="3">
        <v>-187297.26</v>
      </c>
      <c r="Q1768" s="3">
        <v>39904.120000000003</v>
      </c>
      <c r="R1768" s="3">
        <v>-575.37</v>
      </c>
      <c r="S1768" s="3">
        <v>-187872.63</v>
      </c>
      <c r="T1768" s="3">
        <v>39328.75</v>
      </c>
      <c r="U1768" s="3">
        <v>227201.38</v>
      </c>
    </row>
    <row r="1769" spans="1:21" x14ac:dyDescent="0.2">
      <c r="A1769" t="s">
        <v>3033</v>
      </c>
      <c r="B1769" t="s">
        <v>13</v>
      </c>
      <c r="C1769" t="s">
        <v>2</v>
      </c>
      <c r="D1769" t="s">
        <v>3</v>
      </c>
      <c r="E1769" t="s">
        <v>2987</v>
      </c>
      <c r="F1769" t="s">
        <v>316</v>
      </c>
      <c r="G1769" s="2"/>
      <c r="H1769" t="s">
        <v>2988</v>
      </c>
      <c r="I1769" s="2">
        <v>36617</v>
      </c>
      <c r="J1769" t="s">
        <v>3032</v>
      </c>
      <c r="K1769" s="3">
        <v>0</v>
      </c>
      <c r="L1769" s="3">
        <v>0</v>
      </c>
      <c r="M1769" s="3">
        <v>0</v>
      </c>
      <c r="N1769" s="3">
        <v>0</v>
      </c>
      <c r="O1769" s="3">
        <v>12463780.73</v>
      </c>
      <c r="P1769" s="3">
        <v>-10257812.99</v>
      </c>
      <c r="Q1769" s="3">
        <v>2205967.7400000002</v>
      </c>
      <c r="R1769" s="3">
        <v>-32976.839999999997</v>
      </c>
      <c r="S1769" s="3">
        <v>-10290789.83</v>
      </c>
      <c r="T1769" s="3">
        <v>2172990.9</v>
      </c>
      <c r="U1769" s="3">
        <v>12463780.73</v>
      </c>
    </row>
    <row r="1770" spans="1:21" x14ac:dyDescent="0.2">
      <c r="A1770" t="s">
        <v>3034</v>
      </c>
      <c r="B1770" t="s">
        <v>1</v>
      </c>
      <c r="C1770" t="s">
        <v>2</v>
      </c>
      <c r="D1770" t="s">
        <v>3</v>
      </c>
      <c r="E1770" t="s">
        <v>2987</v>
      </c>
      <c r="F1770" t="s">
        <v>316</v>
      </c>
      <c r="G1770" s="2"/>
      <c r="H1770" t="s">
        <v>2988</v>
      </c>
      <c r="I1770" s="2">
        <v>36617</v>
      </c>
      <c r="J1770" t="s">
        <v>3035</v>
      </c>
      <c r="K1770" s="3">
        <v>0</v>
      </c>
      <c r="L1770" s="3">
        <v>0</v>
      </c>
      <c r="M1770" s="3">
        <v>0</v>
      </c>
      <c r="N1770" s="3">
        <v>0</v>
      </c>
      <c r="O1770" s="3">
        <v>175425.85</v>
      </c>
      <c r="P1770" s="3">
        <v>-144615.25</v>
      </c>
      <c r="Q1770" s="3">
        <v>30810.6</v>
      </c>
      <c r="R1770" s="3">
        <v>-444.25</v>
      </c>
      <c r="S1770" s="3">
        <v>-145059.5</v>
      </c>
      <c r="T1770" s="3">
        <v>30366.35</v>
      </c>
      <c r="U1770" s="3">
        <v>175425.85</v>
      </c>
    </row>
    <row r="1771" spans="1:21" x14ac:dyDescent="0.2">
      <c r="A1771" t="s">
        <v>3036</v>
      </c>
      <c r="B1771" t="s">
        <v>13</v>
      </c>
      <c r="C1771" t="s">
        <v>2</v>
      </c>
      <c r="D1771" t="s">
        <v>3</v>
      </c>
      <c r="E1771" t="s">
        <v>2987</v>
      </c>
      <c r="F1771" t="s">
        <v>316</v>
      </c>
      <c r="G1771" s="2"/>
      <c r="H1771" t="s">
        <v>2988</v>
      </c>
      <c r="I1771" s="2">
        <v>36617</v>
      </c>
      <c r="J1771" t="s">
        <v>3035</v>
      </c>
      <c r="K1771" s="3">
        <v>0</v>
      </c>
      <c r="L1771" s="3">
        <v>0</v>
      </c>
      <c r="M1771" s="3">
        <v>0</v>
      </c>
      <c r="N1771" s="3">
        <v>0</v>
      </c>
      <c r="O1771" s="3">
        <v>5519673.3700000001</v>
      </c>
      <c r="P1771" s="3">
        <v>-4542744.97</v>
      </c>
      <c r="Q1771" s="3">
        <v>976928.4</v>
      </c>
      <c r="R1771" s="3">
        <v>-14604.03</v>
      </c>
      <c r="S1771" s="3">
        <v>-4557349</v>
      </c>
      <c r="T1771" s="3">
        <v>962324.37</v>
      </c>
      <c r="U1771" s="3">
        <v>5519673.3700000001</v>
      </c>
    </row>
    <row r="1772" spans="1:21" x14ac:dyDescent="0.2">
      <c r="A1772" t="s">
        <v>3037</v>
      </c>
      <c r="B1772" t="s">
        <v>1</v>
      </c>
      <c r="C1772" t="s">
        <v>2</v>
      </c>
      <c r="D1772" t="s">
        <v>3</v>
      </c>
      <c r="E1772" t="s">
        <v>2987</v>
      </c>
      <c r="F1772" t="s">
        <v>316</v>
      </c>
      <c r="G1772" s="2"/>
      <c r="H1772" t="s">
        <v>2988</v>
      </c>
      <c r="I1772" s="2">
        <v>36617</v>
      </c>
      <c r="J1772" t="s">
        <v>3038</v>
      </c>
      <c r="K1772" s="3">
        <v>0</v>
      </c>
      <c r="L1772" s="3">
        <v>0</v>
      </c>
      <c r="M1772" s="3">
        <v>0</v>
      </c>
      <c r="N1772" s="3">
        <v>0</v>
      </c>
      <c r="O1772" s="3">
        <v>118223.79</v>
      </c>
      <c r="P1772" s="3">
        <v>-97459.76</v>
      </c>
      <c r="Q1772" s="3">
        <v>20764.03</v>
      </c>
      <c r="R1772" s="3">
        <v>-299.39</v>
      </c>
      <c r="S1772" s="3">
        <v>-97759.15</v>
      </c>
      <c r="T1772" s="3">
        <v>20464.64</v>
      </c>
      <c r="U1772" s="3">
        <v>118223.79</v>
      </c>
    </row>
    <row r="1773" spans="1:21" x14ac:dyDescent="0.2">
      <c r="A1773" t="s">
        <v>3039</v>
      </c>
      <c r="B1773" t="s">
        <v>13</v>
      </c>
      <c r="C1773" t="s">
        <v>2</v>
      </c>
      <c r="D1773" t="s">
        <v>3</v>
      </c>
      <c r="E1773" t="s">
        <v>2987</v>
      </c>
      <c r="F1773" t="s">
        <v>316</v>
      </c>
      <c r="G1773" s="2"/>
      <c r="H1773" t="s">
        <v>2988</v>
      </c>
      <c r="I1773" s="2">
        <v>36617</v>
      </c>
      <c r="J1773" t="s">
        <v>3038</v>
      </c>
      <c r="K1773" s="3">
        <v>0</v>
      </c>
      <c r="L1773" s="3">
        <v>0</v>
      </c>
      <c r="M1773" s="3">
        <v>0</v>
      </c>
      <c r="N1773" s="3">
        <v>0</v>
      </c>
      <c r="O1773" s="3">
        <v>3561081.49</v>
      </c>
      <c r="P1773" s="3">
        <v>-2935637.11</v>
      </c>
      <c r="Q1773" s="3">
        <v>625444.38</v>
      </c>
      <c r="R1773" s="3">
        <v>-9018.16</v>
      </c>
      <c r="S1773" s="3">
        <v>-2944655.27</v>
      </c>
      <c r="T1773" s="3">
        <v>616426.22</v>
      </c>
      <c r="U1773" s="3">
        <v>3561081.49</v>
      </c>
    </row>
    <row r="1774" spans="1:21" x14ac:dyDescent="0.2">
      <c r="A1774" t="s">
        <v>3040</v>
      </c>
      <c r="B1774" t="s">
        <v>1</v>
      </c>
      <c r="C1774" t="s">
        <v>2</v>
      </c>
      <c r="D1774" t="s">
        <v>3</v>
      </c>
      <c r="E1774" t="s">
        <v>2987</v>
      </c>
      <c r="F1774" t="s">
        <v>316</v>
      </c>
      <c r="G1774" s="2"/>
      <c r="H1774" t="s">
        <v>2988</v>
      </c>
      <c r="I1774" s="2">
        <v>36617</v>
      </c>
      <c r="J1774" t="s">
        <v>3041</v>
      </c>
      <c r="K1774" s="3">
        <v>0</v>
      </c>
      <c r="L1774" s="3">
        <v>0</v>
      </c>
      <c r="M1774" s="3">
        <v>0</v>
      </c>
      <c r="N1774" s="3">
        <v>0</v>
      </c>
      <c r="O1774" s="3">
        <v>10122553.9</v>
      </c>
      <c r="P1774" s="3">
        <v>-8330960.5</v>
      </c>
      <c r="Q1774" s="3">
        <v>1791593.4</v>
      </c>
      <c r="R1774" s="3">
        <v>-26782.39</v>
      </c>
      <c r="S1774" s="3">
        <v>-8357742.8899999997</v>
      </c>
      <c r="T1774" s="3">
        <v>1764811.01</v>
      </c>
      <c r="U1774" s="3">
        <v>10122553.9</v>
      </c>
    </row>
    <row r="1775" spans="1:21" x14ac:dyDescent="0.2">
      <c r="A1775" t="s">
        <v>3042</v>
      </c>
      <c r="B1775" t="s">
        <v>1</v>
      </c>
      <c r="C1775" t="s">
        <v>2</v>
      </c>
      <c r="D1775" t="s">
        <v>3</v>
      </c>
      <c r="E1775" t="s">
        <v>2987</v>
      </c>
      <c r="F1775" t="s">
        <v>316</v>
      </c>
      <c r="G1775" s="2"/>
      <c r="H1775" t="s">
        <v>2988</v>
      </c>
      <c r="I1775" s="2">
        <v>36617</v>
      </c>
      <c r="J1775" t="s">
        <v>3043</v>
      </c>
      <c r="K1775" s="3">
        <v>0</v>
      </c>
      <c r="L1775" s="3">
        <v>0</v>
      </c>
      <c r="M1775" s="3">
        <v>0</v>
      </c>
      <c r="N1775" s="3">
        <v>0</v>
      </c>
      <c r="O1775" s="3">
        <v>10122554.9</v>
      </c>
      <c r="P1775" s="3">
        <v>-8330961.3300000001</v>
      </c>
      <c r="Q1775" s="3">
        <v>1791593.57</v>
      </c>
      <c r="R1775" s="3">
        <v>-26782.39</v>
      </c>
      <c r="S1775" s="3">
        <v>-8357743.7199999997</v>
      </c>
      <c r="T1775" s="3">
        <v>1764811.18</v>
      </c>
      <c r="U1775" s="3">
        <v>10122554.9</v>
      </c>
    </row>
    <row r="1776" spans="1:21" x14ac:dyDescent="0.2">
      <c r="A1776" t="s">
        <v>3044</v>
      </c>
      <c r="B1776" t="s">
        <v>1</v>
      </c>
      <c r="C1776" t="s">
        <v>2</v>
      </c>
      <c r="D1776" t="s">
        <v>3</v>
      </c>
      <c r="E1776" t="s">
        <v>2987</v>
      </c>
      <c r="F1776" t="s">
        <v>316</v>
      </c>
      <c r="G1776" s="2"/>
      <c r="H1776" t="s">
        <v>2988</v>
      </c>
      <c r="I1776" s="2">
        <v>36617</v>
      </c>
      <c r="J1776" t="s">
        <v>3045</v>
      </c>
      <c r="K1776" s="3">
        <v>0</v>
      </c>
      <c r="L1776" s="3">
        <v>0</v>
      </c>
      <c r="M1776" s="3">
        <v>0</v>
      </c>
      <c r="N1776" s="3">
        <v>0</v>
      </c>
      <c r="O1776" s="3">
        <v>11264259.310000001</v>
      </c>
      <c r="P1776" s="3">
        <v>-9270595.1799999997</v>
      </c>
      <c r="Q1776" s="3">
        <v>1993664.13</v>
      </c>
      <c r="R1776" s="3">
        <v>-29803.13</v>
      </c>
      <c r="S1776" s="3">
        <v>-9300398.3100000005</v>
      </c>
      <c r="T1776" s="3">
        <v>1963861</v>
      </c>
      <c r="U1776" s="3">
        <v>11264259.310000001</v>
      </c>
    </row>
    <row r="1777" spans="1:21" x14ac:dyDescent="0.2">
      <c r="A1777" t="s">
        <v>3046</v>
      </c>
      <c r="B1777" t="s">
        <v>1</v>
      </c>
      <c r="C1777" t="s">
        <v>2</v>
      </c>
      <c r="D1777" t="s">
        <v>3</v>
      </c>
      <c r="E1777" t="s">
        <v>2987</v>
      </c>
      <c r="F1777" t="s">
        <v>316</v>
      </c>
      <c r="G1777" s="2"/>
      <c r="H1777" t="s">
        <v>2988</v>
      </c>
      <c r="I1777" s="2">
        <v>36617</v>
      </c>
      <c r="J1777" t="s">
        <v>3047</v>
      </c>
      <c r="K1777" s="3">
        <v>0</v>
      </c>
      <c r="L1777" s="3">
        <v>0</v>
      </c>
      <c r="M1777" s="3">
        <v>0</v>
      </c>
      <c r="N1777" s="3">
        <v>0</v>
      </c>
      <c r="O1777" s="3">
        <v>11560398.74</v>
      </c>
      <c r="P1777" s="3">
        <v>-9514320.8100000005</v>
      </c>
      <c r="Q1777" s="3">
        <v>2046077.93</v>
      </c>
      <c r="R1777" s="3">
        <v>-30586.66</v>
      </c>
      <c r="S1777" s="3">
        <v>-9544907.4700000007</v>
      </c>
      <c r="T1777" s="3">
        <v>2015491.27</v>
      </c>
      <c r="U1777" s="3">
        <v>11560398.74</v>
      </c>
    </row>
    <row r="1778" spans="1:21" x14ac:dyDescent="0.2">
      <c r="A1778" t="s">
        <v>3048</v>
      </c>
      <c r="B1778" t="s">
        <v>1</v>
      </c>
      <c r="C1778" t="s">
        <v>2</v>
      </c>
      <c r="D1778" t="s">
        <v>3</v>
      </c>
      <c r="E1778" t="s">
        <v>2987</v>
      </c>
      <c r="F1778" t="s">
        <v>316</v>
      </c>
      <c r="G1778" s="2"/>
      <c r="H1778" t="s">
        <v>2988</v>
      </c>
      <c r="I1778" s="2">
        <v>36617</v>
      </c>
      <c r="J1778" t="s">
        <v>3049</v>
      </c>
      <c r="K1778" s="3">
        <v>0</v>
      </c>
      <c r="L1778" s="3">
        <v>0</v>
      </c>
      <c r="M1778" s="3">
        <v>0</v>
      </c>
      <c r="N1778" s="3">
        <v>0</v>
      </c>
      <c r="O1778" s="3">
        <v>10122554.9</v>
      </c>
      <c r="P1778" s="3">
        <v>-8330961.3300000001</v>
      </c>
      <c r="Q1778" s="3">
        <v>1791593.57</v>
      </c>
      <c r="R1778" s="3">
        <v>-26782.39</v>
      </c>
      <c r="S1778" s="3">
        <v>-8357743.7199999997</v>
      </c>
      <c r="T1778" s="3">
        <v>1764811.18</v>
      </c>
      <c r="U1778" s="3">
        <v>10122554.9</v>
      </c>
    </row>
    <row r="1779" spans="1:21" x14ac:dyDescent="0.2">
      <c r="A1779" t="s">
        <v>3050</v>
      </c>
      <c r="B1779" t="s">
        <v>1</v>
      </c>
      <c r="C1779" t="s">
        <v>2</v>
      </c>
      <c r="D1779" t="s">
        <v>3</v>
      </c>
      <c r="E1779" t="s">
        <v>2987</v>
      </c>
      <c r="F1779" t="s">
        <v>316</v>
      </c>
      <c r="G1779" s="2"/>
      <c r="H1779" t="s">
        <v>2988</v>
      </c>
      <c r="I1779" s="2">
        <v>36617</v>
      </c>
      <c r="J1779" t="s">
        <v>3051</v>
      </c>
      <c r="K1779" s="3">
        <v>0</v>
      </c>
      <c r="L1779" s="3">
        <v>0</v>
      </c>
      <c r="M1779" s="3">
        <v>0</v>
      </c>
      <c r="N1779" s="3">
        <v>0</v>
      </c>
      <c r="O1779" s="3">
        <v>15183829.85</v>
      </c>
      <c r="P1779" s="3">
        <v>-12496439.93</v>
      </c>
      <c r="Q1779" s="3">
        <v>2687389.92</v>
      </c>
      <c r="R1779" s="3">
        <v>-40173.589999999997</v>
      </c>
      <c r="S1779" s="3">
        <v>-12536613.52</v>
      </c>
      <c r="T1779" s="3">
        <v>2647216.33</v>
      </c>
      <c r="U1779" s="3">
        <v>15183829.85</v>
      </c>
    </row>
    <row r="1780" spans="1:21" x14ac:dyDescent="0.2">
      <c r="A1780" t="s">
        <v>3052</v>
      </c>
      <c r="B1780" t="s">
        <v>1</v>
      </c>
      <c r="C1780" t="s">
        <v>2</v>
      </c>
      <c r="D1780" t="s">
        <v>3</v>
      </c>
      <c r="E1780" t="s">
        <v>2987</v>
      </c>
      <c r="F1780" t="s">
        <v>316</v>
      </c>
      <c r="G1780" s="2"/>
      <c r="H1780" t="s">
        <v>2988</v>
      </c>
      <c r="I1780" s="2">
        <v>36617</v>
      </c>
      <c r="J1780" t="s">
        <v>3053</v>
      </c>
      <c r="K1780" s="3">
        <v>0</v>
      </c>
      <c r="L1780" s="3">
        <v>0</v>
      </c>
      <c r="M1780" s="3">
        <v>0</v>
      </c>
      <c r="N1780" s="3">
        <v>0</v>
      </c>
      <c r="O1780" s="3">
        <v>15183829.85</v>
      </c>
      <c r="P1780" s="3">
        <v>-12496439.93</v>
      </c>
      <c r="Q1780" s="3">
        <v>2687389.92</v>
      </c>
      <c r="R1780" s="3">
        <v>-40173.589999999997</v>
      </c>
      <c r="S1780" s="3">
        <v>-12536613.52</v>
      </c>
      <c r="T1780" s="3">
        <v>2647216.33</v>
      </c>
      <c r="U1780" s="3">
        <v>15183829.85</v>
      </c>
    </row>
    <row r="1781" spans="1:21" x14ac:dyDescent="0.2">
      <c r="A1781" t="s">
        <v>3054</v>
      </c>
      <c r="B1781" t="s">
        <v>1</v>
      </c>
      <c r="C1781" t="s">
        <v>2</v>
      </c>
      <c r="D1781" t="s">
        <v>3</v>
      </c>
      <c r="E1781" t="s">
        <v>2987</v>
      </c>
      <c r="F1781" t="s">
        <v>316</v>
      </c>
      <c r="G1781" s="2"/>
      <c r="H1781" t="s">
        <v>2988</v>
      </c>
      <c r="I1781" s="2">
        <v>36617</v>
      </c>
      <c r="J1781" t="s">
        <v>3055</v>
      </c>
      <c r="K1781" s="3">
        <v>0</v>
      </c>
      <c r="L1781" s="3">
        <v>0</v>
      </c>
      <c r="M1781" s="3">
        <v>0</v>
      </c>
      <c r="N1781" s="3">
        <v>0</v>
      </c>
      <c r="O1781" s="3">
        <v>15183829.85</v>
      </c>
      <c r="P1781" s="3">
        <v>-12496439.93</v>
      </c>
      <c r="Q1781" s="3">
        <v>2687389.92</v>
      </c>
      <c r="R1781" s="3">
        <v>-40173.589999999997</v>
      </c>
      <c r="S1781" s="3">
        <v>-12536613.52</v>
      </c>
      <c r="T1781" s="3">
        <v>2647216.33</v>
      </c>
      <c r="U1781" s="3">
        <v>15183829.85</v>
      </c>
    </row>
    <row r="1782" spans="1:21" x14ac:dyDescent="0.2">
      <c r="A1782" t="s">
        <v>3056</v>
      </c>
      <c r="B1782" t="s">
        <v>1</v>
      </c>
      <c r="C1782" t="s">
        <v>2</v>
      </c>
      <c r="D1782" t="s">
        <v>3</v>
      </c>
      <c r="E1782" t="s">
        <v>2987</v>
      </c>
      <c r="F1782" t="s">
        <v>316</v>
      </c>
      <c r="G1782" s="2"/>
      <c r="H1782" t="s">
        <v>2988</v>
      </c>
      <c r="I1782" s="2">
        <v>36617</v>
      </c>
      <c r="J1782" t="s">
        <v>3057</v>
      </c>
      <c r="K1782" s="3">
        <v>0</v>
      </c>
      <c r="L1782" s="3">
        <v>0</v>
      </c>
      <c r="M1782" s="3">
        <v>0</v>
      </c>
      <c r="N1782" s="3">
        <v>0</v>
      </c>
      <c r="O1782" s="3">
        <v>15183829.85</v>
      </c>
      <c r="P1782" s="3">
        <v>-12496439.93</v>
      </c>
      <c r="Q1782" s="3">
        <v>2687389.92</v>
      </c>
      <c r="R1782" s="3">
        <v>-40173.589999999997</v>
      </c>
      <c r="S1782" s="3">
        <v>-12536613.52</v>
      </c>
      <c r="T1782" s="3">
        <v>2647216.33</v>
      </c>
      <c r="U1782" s="3">
        <v>15183829.85</v>
      </c>
    </row>
    <row r="1783" spans="1:21" x14ac:dyDescent="0.2">
      <c r="A1783" t="s">
        <v>3058</v>
      </c>
      <c r="B1783" t="s">
        <v>1</v>
      </c>
      <c r="C1783" t="s">
        <v>2</v>
      </c>
      <c r="D1783" t="s">
        <v>3</v>
      </c>
      <c r="E1783" t="s">
        <v>2987</v>
      </c>
      <c r="F1783" t="s">
        <v>316</v>
      </c>
      <c r="G1783" s="2"/>
      <c r="H1783" t="s">
        <v>2988</v>
      </c>
      <c r="I1783" s="2">
        <v>36617</v>
      </c>
      <c r="J1783" t="s">
        <v>3059</v>
      </c>
      <c r="K1783" s="3">
        <v>0</v>
      </c>
      <c r="L1783" s="3">
        <v>0</v>
      </c>
      <c r="M1783" s="3">
        <v>0</v>
      </c>
      <c r="N1783" s="3">
        <v>0</v>
      </c>
      <c r="O1783" s="3">
        <v>15183829.85</v>
      </c>
      <c r="P1783" s="3">
        <v>-12496439.93</v>
      </c>
      <c r="Q1783" s="3">
        <v>2687389.92</v>
      </c>
      <c r="R1783" s="3">
        <v>-40173.589999999997</v>
      </c>
      <c r="S1783" s="3">
        <v>-12536613.52</v>
      </c>
      <c r="T1783" s="3">
        <v>2647216.33</v>
      </c>
      <c r="U1783" s="3">
        <v>15183829.85</v>
      </c>
    </row>
    <row r="1784" spans="1:21" x14ac:dyDescent="0.2">
      <c r="A1784" t="s">
        <v>3060</v>
      </c>
      <c r="B1784" t="s">
        <v>1</v>
      </c>
      <c r="C1784" t="s">
        <v>2</v>
      </c>
      <c r="D1784" t="s">
        <v>3</v>
      </c>
      <c r="E1784" t="s">
        <v>2987</v>
      </c>
      <c r="F1784" t="s">
        <v>316</v>
      </c>
      <c r="G1784" s="2"/>
      <c r="H1784" t="s">
        <v>2988</v>
      </c>
      <c r="I1784" s="2">
        <v>36617</v>
      </c>
      <c r="J1784" t="s">
        <v>3061</v>
      </c>
      <c r="K1784" s="3">
        <v>0</v>
      </c>
      <c r="L1784" s="3">
        <v>0</v>
      </c>
      <c r="M1784" s="3">
        <v>0</v>
      </c>
      <c r="N1784" s="3">
        <v>0</v>
      </c>
      <c r="O1784" s="3">
        <v>1712954.08</v>
      </c>
      <c r="P1784" s="3">
        <v>-1412102.36</v>
      </c>
      <c r="Q1784" s="3">
        <v>300851.71999999997</v>
      </c>
      <c r="R1784" s="3">
        <v>-4337.92</v>
      </c>
      <c r="S1784" s="3">
        <v>-1416440.28</v>
      </c>
      <c r="T1784" s="3">
        <v>296513.8</v>
      </c>
      <c r="U1784" s="3">
        <v>1712954.08</v>
      </c>
    </row>
    <row r="1785" spans="1:21" x14ac:dyDescent="0.2">
      <c r="A1785" t="s">
        <v>3062</v>
      </c>
      <c r="B1785" t="s">
        <v>1</v>
      </c>
      <c r="C1785" t="s">
        <v>2</v>
      </c>
      <c r="D1785" t="s">
        <v>3</v>
      </c>
      <c r="E1785" t="s">
        <v>2987</v>
      </c>
      <c r="F1785" t="s">
        <v>316</v>
      </c>
      <c r="G1785" s="2"/>
      <c r="H1785" t="s">
        <v>2988</v>
      </c>
      <c r="I1785" s="2">
        <v>36617</v>
      </c>
      <c r="J1785" t="s">
        <v>3063</v>
      </c>
      <c r="K1785" s="3">
        <v>0</v>
      </c>
      <c r="L1785" s="3">
        <v>0</v>
      </c>
      <c r="M1785" s="3">
        <v>0</v>
      </c>
      <c r="N1785" s="3">
        <v>0</v>
      </c>
      <c r="O1785" s="3">
        <v>2108760.91</v>
      </c>
      <c r="P1785" s="3">
        <v>-1738392.33</v>
      </c>
      <c r="Q1785" s="3">
        <v>370368.58</v>
      </c>
      <c r="R1785" s="3">
        <v>-5340.27</v>
      </c>
      <c r="S1785" s="3">
        <v>-1743732.6</v>
      </c>
      <c r="T1785" s="3">
        <v>365028.31</v>
      </c>
      <c r="U1785" s="3">
        <v>2108760.91</v>
      </c>
    </row>
    <row r="1786" spans="1:21" x14ac:dyDescent="0.2">
      <c r="A1786" t="s">
        <v>3064</v>
      </c>
      <c r="B1786" t="s">
        <v>1</v>
      </c>
      <c r="C1786" t="s">
        <v>2</v>
      </c>
      <c r="D1786" t="s">
        <v>3</v>
      </c>
      <c r="E1786" t="s">
        <v>2987</v>
      </c>
      <c r="F1786" t="s">
        <v>316</v>
      </c>
      <c r="G1786" s="2"/>
      <c r="H1786" t="s">
        <v>2988</v>
      </c>
      <c r="I1786" s="2">
        <v>36617</v>
      </c>
      <c r="J1786" t="s">
        <v>3065</v>
      </c>
      <c r="K1786" s="3">
        <v>0</v>
      </c>
      <c r="L1786" s="3">
        <v>0</v>
      </c>
      <c r="M1786" s="3">
        <v>0</v>
      </c>
      <c r="N1786" s="3">
        <v>0</v>
      </c>
      <c r="O1786" s="3">
        <v>2230832.36</v>
      </c>
      <c r="P1786" s="3">
        <v>-1839023.98</v>
      </c>
      <c r="Q1786" s="3">
        <v>391808.38</v>
      </c>
      <c r="R1786" s="3">
        <v>-5649.41</v>
      </c>
      <c r="S1786" s="3">
        <v>-1844673.39</v>
      </c>
      <c r="T1786" s="3">
        <v>386158.97</v>
      </c>
      <c r="U1786" s="3">
        <v>2230832.36</v>
      </c>
    </row>
    <row r="1787" spans="1:21" x14ac:dyDescent="0.2">
      <c r="A1787" t="s">
        <v>3066</v>
      </c>
      <c r="B1787" t="s">
        <v>1</v>
      </c>
      <c r="C1787" t="s">
        <v>2</v>
      </c>
      <c r="D1787" t="s">
        <v>3</v>
      </c>
      <c r="E1787" t="s">
        <v>2987</v>
      </c>
      <c r="F1787" t="s">
        <v>316</v>
      </c>
      <c r="G1787" s="2"/>
      <c r="H1787" t="s">
        <v>2988</v>
      </c>
      <c r="I1787" s="2">
        <v>36617</v>
      </c>
      <c r="J1787" t="s">
        <v>3067</v>
      </c>
      <c r="K1787" s="3">
        <v>0</v>
      </c>
      <c r="L1787" s="3">
        <v>0</v>
      </c>
      <c r="M1787" s="3">
        <v>0</v>
      </c>
      <c r="N1787" s="3">
        <v>0</v>
      </c>
      <c r="O1787" s="3">
        <v>5250220.6399999997</v>
      </c>
      <c r="P1787" s="3">
        <v>-4320982.75</v>
      </c>
      <c r="Q1787" s="3">
        <v>929237.89</v>
      </c>
      <c r="R1787" s="3">
        <v>-13891.11</v>
      </c>
      <c r="S1787" s="3">
        <v>-4334873.8600000003</v>
      </c>
      <c r="T1787" s="3">
        <v>915346.78</v>
      </c>
      <c r="U1787" s="3">
        <v>5250220.6399999997</v>
      </c>
    </row>
    <row r="1788" spans="1:21" x14ac:dyDescent="0.2">
      <c r="A1788" t="s">
        <v>3068</v>
      </c>
      <c r="B1788" t="s">
        <v>1</v>
      </c>
      <c r="C1788" t="s">
        <v>2</v>
      </c>
      <c r="D1788" t="s">
        <v>3</v>
      </c>
      <c r="E1788" t="s">
        <v>2987</v>
      </c>
      <c r="F1788" t="s">
        <v>316</v>
      </c>
      <c r="G1788" s="2"/>
      <c r="H1788" t="s">
        <v>2988</v>
      </c>
      <c r="I1788" s="2">
        <v>36617</v>
      </c>
      <c r="J1788" t="s">
        <v>3069</v>
      </c>
      <c r="K1788" s="3">
        <v>0</v>
      </c>
      <c r="L1788" s="3">
        <v>0</v>
      </c>
      <c r="M1788" s="3">
        <v>0</v>
      </c>
      <c r="N1788" s="3">
        <v>0</v>
      </c>
      <c r="O1788" s="3">
        <v>8199234.9800000004</v>
      </c>
      <c r="P1788" s="3">
        <v>-6748050.29</v>
      </c>
      <c r="Q1788" s="3">
        <v>1451184.69</v>
      </c>
      <c r="R1788" s="3">
        <v>-21693.65</v>
      </c>
      <c r="S1788" s="3">
        <v>-6769743.9400000004</v>
      </c>
      <c r="T1788" s="3">
        <v>1429491.04</v>
      </c>
      <c r="U1788" s="3">
        <v>8199234.9800000004</v>
      </c>
    </row>
    <row r="1789" spans="1:21" x14ac:dyDescent="0.2">
      <c r="A1789" t="s">
        <v>3070</v>
      </c>
      <c r="B1789" t="s">
        <v>1</v>
      </c>
      <c r="C1789" t="s">
        <v>2</v>
      </c>
      <c r="D1789" t="s">
        <v>3</v>
      </c>
      <c r="E1789" t="s">
        <v>2987</v>
      </c>
      <c r="F1789" t="s">
        <v>316</v>
      </c>
      <c r="G1789" s="2"/>
      <c r="H1789" t="s">
        <v>2988</v>
      </c>
      <c r="I1789" s="2">
        <v>36617</v>
      </c>
      <c r="J1789" t="s">
        <v>3071</v>
      </c>
      <c r="K1789" s="3">
        <v>0</v>
      </c>
      <c r="L1789" s="3">
        <v>0</v>
      </c>
      <c r="M1789" s="3">
        <v>0</v>
      </c>
      <c r="N1789" s="3">
        <v>0</v>
      </c>
      <c r="O1789" s="3">
        <v>642253.54</v>
      </c>
      <c r="P1789" s="3">
        <v>-529452.44999999995</v>
      </c>
      <c r="Q1789" s="3">
        <v>112801.09</v>
      </c>
      <c r="R1789" s="3">
        <v>-1626.46</v>
      </c>
      <c r="S1789" s="3">
        <v>-531078.91</v>
      </c>
      <c r="T1789" s="3">
        <v>111174.63</v>
      </c>
      <c r="U1789" s="3">
        <v>642253.54</v>
      </c>
    </row>
    <row r="1790" spans="1:21" x14ac:dyDescent="0.2">
      <c r="A1790" t="s">
        <v>3072</v>
      </c>
      <c r="B1790" t="s">
        <v>1</v>
      </c>
      <c r="C1790" t="s">
        <v>2</v>
      </c>
      <c r="D1790" t="s">
        <v>3</v>
      </c>
      <c r="E1790" t="s">
        <v>2987</v>
      </c>
      <c r="F1790" t="s">
        <v>316</v>
      </c>
      <c r="G1790" s="2"/>
      <c r="H1790" t="s">
        <v>2988</v>
      </c>
      <c r="I1790" s="2">
        <v>36617</v>
      </c>
      <c r="J1790" t="s">
        <v>3073</v>
      </c>
      <c r="K1790" s="3">
        <v>0</v>
      </c>
      <c r="L1790" s="3">
        <v>0</v>
      </c>
      <c r="M1790" s="3">
        <v>0</v>
      </c>
      <c r="N1790" s="3">
        <v>0</v>
      </c>
      <c r="O1790" s="3">
        <v>1714503.95</v>
      </c>
      <c r="P1790" s="3">
        <v>-1413380.02</v>
      </c>
      <c r="Q1790" s="3">
        <v>301123.93</v>
      </c>
      <c r="R1790" s="3">
        <v>-4341.8500000000004</v>
      </c>
      <c r="S1790" s="3">
        <v>-1417721.87</v>
      </c>
      <c r="T1790" s="3">
        <v>296782.08000000002</v>
      </c>
      <c r="U1790" s="3">
        <v>1714503.95</v>
      </c>
    </row>
    <row r="1791" spans="1:21" x14ac:dyDescent="0.2">
      <c r="A1791" t="s">
        <v>3074</v>
      </c>
      <c r="B1791" t="s">
        <v>1</v>
      </c>
      <c r="C1791" t="s">
        <v>2</v>
      </c>
      <c r="D1791" t="s">
        <v>3</v>
      </c>
      <c r="E1791" t="s">
        <v>2987</v>
      </c>
      <c r="F1791" t="s">
        <v>316</v>
      </c>
      <c r="G1791" s="2"/>
      <c r="H1791" t="s">
        <v>2988</v>
      </c>
      <c r="I1791" s="2">
        <v>36617</v>
      </c>
      <c r="J1791" t="s">
        <v>3075</v>
      </c>
      <c r="K1791" s="3">
        <v>0</v>
      </c>
      <c r="L1791" s="3">
        <v>0</v>
      </c>
      <c r="M1791" s="3">
        <v>0</v>
      </c>
      <c r="N1791" s="3">
        <v>0</v>
      </c>
      <c r="O1791" s="3">
        <v>2948388.4</v>
      </c>
      <c r="P1791" s="3">
        <v>-2430553.31</v>
      </c>
      <c r="Q1791" s="3">
        <v>517835.09</v>
      </c>
      <c r="R1791" s="3">
        <v>-7466.56</v>
      </c>
      <c r="S1791" s="3">
        <v>-2438019.87</v>
      </c>
      <c r="T1791" s="3">
        <v>510368.53</v>
      </c>
      <c r="U1791" s="3">
        <v>2948388.4</v>
      </c>
    </row>
    <row r="1792" spans="1:21" x14ac:dyDescent="0.2">
      <c r="A1792" t="s">
        <v>3076</v>
      </c>
      <c r="B1792" t="s">
        <v>1</v>
      </c>
      <c r="C1792" t="s">
        <v>2</v>
      </c>
      <c r="D1792" t="s">
        <v>3</v>
      </c>
      <c r="E1792" t="s">
        <v>2987</v>
      </c>
      <c r="F1792" t="s">
        <v>316</v>
      </c>
      <c r="G1792" s="2"/>
      <c r="H1792" t="s">
        <v>2988</v>
      </c>
      <c r="I1792" s="2">
        <v>36617</v>
      </c>
      <c r="J1792" t="s">
        <v>3077</v>
      </c>
      <c r="K1792" s="3">
        <v>0</v>
      </c>
      <c r="L1792" s="3">
        <v>0</v>
      </c>
      <c r="M1792" s="3">
        <v>0</v>
      </c>
      <c r="N1792" s="3">
        <v>0</v>
      </c>
      <c r="O1792" s="3">
        <v>5424504.5899999999</v>
      </c>
      <c r="P1792" s="3">
        <v>-4464420.1399999997</v>
      </c>
      <c r="Q1792" s="3">
        <v>960084.45</v>
      </c>
      <c r="R1792" s="3">
        <v>-14352.23</v>
      </c>
      <c r="S1792" s="3">
        <v>-4478772.37</v>
      </c>
      <c r="T1792" s="3">
        <v>945732.22</v>
      </c>
      <c r="U1792" s="3">
        <v>5424504.5899999999</v>
      </c>
    </row>
    <row r="1793" spans="1:21" x14ac:dyDescent="0.2">
      <c r="A1793" t="s">
        <v>3078</v>
      </c>
      <c r="B1793" t="s">
        <v>1</v>
      </c>
      <c r="C1793" t="s">
        <v>2</v>
      </c>
      <c r="D1793" t="s">
        <v>3</v>
      </c>
      <c r="E1793" t="s">
        <v>2987</v>
      </c>
      <c r="F1793" t="s">
        <v>316</v>
      </c>
      <c r="G1793" s="2"/>
      <c r="H1793" t="s">
        <v>2988</v>
      </c>
      <c r="I1793" s="2">
        <v>36617</v>
      </c>
      <c r="J1793" t="s">
        <v>3079</v>
      </c>
      <c r="K1793" s="3">
        <v>0</v>
      </c>
      <c r="L1793" s="3">
        <v>0</v>
      </c>
      <c r="M1793" s="3">
        <v>0</v>
      </c>
      <c r="N1793" s="3">
        <v>0</v>
      </c>
      <c r="O1793" s="3">
        <v>2540189.65</v>
      </c>
      <c r="P1793" s="3">
        <v>-2094047.84</v>
      </c>
      <c r="Q1793" s="3">
        <v>446141.81</v>
      </c>
      <c r="R1793" s="3">
        <v>-6432.83</v>
      </c>
      <c r="S1793" s="3">
        <v>-2100480.67</v>
      </c>
      <c r="T1793" s="3">
        <v>439708.98</v>
      </c>
      <c r="U1793" s="3">
        <v>2540189.65</v>
      </c>
    </row>
    <row r="1794" spans="1:21" x14ac:dyDescent="0.2">
      <c r="A1794" t="s">
        <v>3080</v>
      </c>
      <c r="B1794" t="s">
        <v>1</v>
      </c>
      <c r="C1794" t="s">
        <v>2</v>
      </c>
      <c r="D1794" t="s">
        <v>3</v>
      </c>
      <c r="E1794" t="s">
        <v>2987</v>
      </c>
      <c r="F1794" t="s">
        <v>316</v>
      </c>
      <c r="G1794" s="2"/>
      <c r="H1794" t="s">
        <v>2988</v>
      </c>
      <c r="I1794" s="2">
        <v>36617</v>
      </c>
      <c r="J1794" t="s">
        <v>3081</v>
      </c>
      <c r="K1794" s="3">
        <v>0</v>
      </c>
      <c r="L1794" s="3">
        <v>0</v>
      </c>
      <c r="M1794" s="3">
        <v>0</v>
      </c>
      <c r="N1794" s="3">
        <v>0</v>
      </c>
      <c r="O1794" s="3">
        <v>56266533.850000001</v>
      </c>
      <c r="P1794" s="3">
        <v>-46307905.689999998</v>
      </c>
      <c r="Q1794" s="3">
        <v>9958628.1600000001</v>
      </c>
      <c r="R1794" s="3">
        <v>-148870.76999999999</v>
      </c>
      <c r="S1794" s="3">
        <v>-46456776.460000001</v>
      </c>
      <c r="T1794" s="3">
        <v>9809757.3900000006</v>
      </c>
      <c r="U1794" s="3">
        <v>56266533.850000001</v>
      </c>
    </row>
    <row r="1795" spans="1:21" x14ac:dyDescent="0.2">
      <c r="A1795" t="s">
        <v>3082</v>
      </c>
      <c r="B1795" t="s">
        <v>13</v>
      </c>
      <c r="C1795" t="s">
        <v>2</v>
      </c>
      <c r="D1795" t="s">
        <v>3</v>
      </c>
      <c r="E1795" t="s">
        <v>2987</v>
      </c>
      <c r="F1795" t="s">
        <v>316</v>
      </c>
      <c r="G1795" s="2"/>
      <c r="H1795" t="s">
        <v>2988</v>
      </c>
      <c r="I1795" s="2">
        <v>37974</v>
      </c>
      <c r="J1795" t="s">
        <v>2841</v>
      </c>
      <c r="K1795" s="3">
        <v>0</v>
      </c>
      <c r="L1795" s="3">
        <v>0</v>
      </c>
      <c r="M1795" s="3">
        <v>0</v>
      </c>
      <c r="N1795" s="3">
        <v>0</v>
      </c>
      <c r="O1795" s="3">
        <v>257066.8</v>
      </c>
      <c r="P1795" s="3">
        <v>-204545.84</v>
      </c>
      <c r="Q1795" s="3">
        <v>52520.959999999999</v>
      </c>
      <c r="R1795" s="3">
        <v>-799.72</v>
      </c>
      <c r="S1795" s="3">
        <v>-205345.56</v>
      </c>
      <c r="T1795" s="3">
        <v>51721.24</v>
      </c>
      <c r="U1795" s="3">
        <v>257066.8</v>
      </c>
    </row>
    <row r="1796" spans="1:21" x14ac:dyDescent="0.2">
      <c r="A1796" t="s">
        <v>3083</v>
      </c>
      <c r="B1796" t="s">
        <v>1</v>
      </c>
      <c r="C1796" t="s">
        <v>2</v>
      </c>
      <c r="D1796" t="s">
        <v>3</v>
      </c>
      <c r="E1796" t="s">
        <v>2987</v>
      </c>
      <c r="F1796" t="s">
        <v>316</v>
      </c>
      <c r="G1796" s="2"/>
      <c r="H1796" t="s">
        <v>2988</v>
      </c>
      <c r="I1796" s="2">
        <v>36617</v>
      </c>
      <c r="J1796" t="s">
        <v>3084</v>
      </c>
      <c r="K1796" s="3">
        <v>0</v>
      </c>
      <c r="L1796" s="3">
        <v>0</v>
      </c>
      <c r="M1796" s="3">
        <v>0</v>
      </c>
      <c r="N1796" s="3">
        <v>0</v>
      </c>
      <c r="O1796" s="3">
        <v>9131274.5</v>
      </c>
      <c r="P1796" s="3">
        <v>-7515127.8899999997</v>
      </c>
      <c r="Q1796" s="3">
        <v>1616146.61</v>
      </c>
      <c r="R1796" s="3">
        <v>-24159.65</v>
      </c>
      <c r="S1796" s="3">
        <v>-7539287.54</v>
      </c>
      <c r="T1796" s="3">
        <v>1591986.96</v>
      </c>
      <c r="U1796" s="3">
        <v>9131274.5</v>
      </c>
    </row>
    <row r="1797" spans="1:21" x14ac:dyDescent="0.2">
      <c r="A1797" t="s">
        <v>3085</v>
      </c>
      <c r="B1797" t="s">
        <v>1</v>
      </c>
      <c r="C1797" t="s">
        <v>2</v>
      </c>
      <c r="D1797" t="s">
        <v>3</v>
      </c>
      <c r="E1797" t="s">
        <v>2987</v>
      </c>
      <c r="F1797" t="s">
        <v>316</v>
      </c>
      <c r="G1797" s="2"/>
      <c r="H1797" t="s">
        <v>2988</v>
      </c>
      <c r="I1797" s="2">
        <v>36617</v>
      </c>
      <c r="J1797" t="s">
        <v>3086</v>
      </c>
      <c r="K1797" s="3">
        <v>0</v>
      </c>
      <c r="L1797" s="3">
        <v>0</v>
      </c>
      <c r="M1797" s="3">
        <v>0</v>
      </c>
      <c r="N1797" s="3">
        <v>0</v>
      </c>
      <c r="O1797" s="3">
        <v>19922859.629999999</v>
      </c>
      <c r="P1797" s="3">
        <v>-16396707.630000001</v>
      </c>
      <c r="Q1797" s="3">
        <v>3526152</v>
      </c>
      <c r="R1797" s="3">
        <v>-52712.18</v>
      </c>
      <c r="S1797" s="3">
        <v>-16449419.810000001</v>
      </c>
      <c r="T1797" s="3">
        <v>3473439.82</v>
      </c>
      <c r="U1797" s="3">
        <v>19922859.629999999</v>
      </c>
    </row>
    <row r="1798" spans="1:21" x14ac:dyDescent="0.2">
      <c r="A1798" t="s">
        <v>3087</v>
      </c>
      <c r="B1798" t="s">
        <v>1</v>
      </c>
      <c r="C1798" t="s">
        <v>2</v>
      </c>
      <c r="D1798" t="s">
        <v>3</v>
      </c>
      <c r="E1798" t="s">
        <v>2987</v>
      </c>
      <c r="F1798" t="s">
        <v>316</v>
      </c>
      <c r="G1798" s="2"/>
      <c r="H1798" t="s">
        <v>2988</v>
      </c>
      <c r="I1798" s="2">
        <v>36617</v>
      </c>
      <c r="J1798" t="s">
        <v>3088</v>
      </c>
      <c r="K1798" s="3">
        <v>0</v>
      </c>
      <c r="L1798" s="3">
        <v>0</v>
      </c>
      <c r="M1798" s="3">
        <v>0</v>
      </c>
      <c r="N1798" s="3">
        <v>0</v>
      </c>
      <c r="O1798" s="3">
        <v>8475467.1300000008</v>
      </c>
      <c r="P1798" s="3">
        <v>-6975392.0499999998</v>
      </c>
      <c r="Q1798" s="3">
        <v>1500075.08</v>
      </c>
      <c r="R1798" s="3">
        <v>-22424.51</v>
      </c>
      <c r="S1798" s="3">
        <v>-6997816.5599999996</v>
      </c>
      <c r="T1798" s="3">
        <v>1477650.57</v>
      </c>
      <c r="U1798" s="3">
        <v>8475467.1300000008</v>
      </c>
    </row>
    <row r="1799" spans="1:21" x14ac:dyDescent="0.2">
      <c r="A1799" t="s">
        <v>3089</v>
      </c>
      <c r="B1799" t="s">
        <v>1</v>
      </c>
      <c r="C1799" t="s">
        <v>2</v>
      </c>
      <c r="D1799" t="s">
        <v>3</v>
      </c>
      <c r="E1799" t="s">
        <v>2987</v>
      </c>
      <c r="F1799" t="s">
        <v>316</v>
      </c>
      <c r="G1799" s="2"/>
      <c r="H1799" t="s">
        <v>2988</v>
      </c>
      <c r="I1799" s="2">
        <v>36617</v>
      </c>
      <c r="J1799" t="s">
        <v>3090</v>
      </c>
      <c r="K1799" s="3">
        <v>0</v>
      </c>
      <c r="L1799" s="3">
        <v>0</v>
      </c>
      <c r="M1799" s="3">
        <v>0</v>
      </c>
      <c r="N1799" s="3">
        <v>0</v>
      </c>
      <c r="O1799" s="3">
        <v>1228573.9099999999</v>
      </c>
      <c r="P1799" s="3">
        <v>-1012795.45</v>
      </c>
      <c r="Q1799" s="3">
        <v>215778.46</v>
      </c>
      <c r="R1799" s="3">
        <v>-3111.27</v>
      </c>
      <c r="S1799" s="3">
        <v>-1015906.72</v>
      </c>
      <c r="T1799" s="3">
        <v>212667.19</v>
      </c>
      <c r="U1799" s="3">
        <v>1228573.9099999999</v>
      </c>
    </row>
    <row r="1800" spans="1:21" x14ac:dyDescent="0.2">
      <c r="A1800" t="s">
        <v>3091</v>
      </c>
      <c r="B1800" t="s">
        <v>1</v>
      </c>
      <c r="C1800" t="s">
        <v>2</v>
      </c>
      <c r="D1800" t="s">
        <v>3</v>
      </c>
      <c r="E1800" t="s">
        <v>2987</v>
      </c>
      <c r="F1800" t="s">
        <v>316</v>
      </c>
      <c r="G1800" s="2"/>
      <c r="H1800" t="s">
        <v>2988</v>
      </c>
      <c r="I1800" s="2">
        <v>36617</v>
      </c>
      <c r="J1800" t="s">
        <v>3092</v>
      </c>
      <c r="K1800" s="3">
        <v>0</v>
      </c>
      <c r="L1800" s="3">
        <v>0</v>
      </c>
      <c r="M1800" s="3">
        <v>0</v>
      </c>
      <c r="N1800" s="3">
        <v>0</v>
      </c>
      <c r="O1800" s="3">
        <v>581072.81999999995</v>
      </c>
      <c r="P1800" s="3">
        <v>-479017.1</v>
      </c>
      <c r="Q1800" s="3">
        <v>102055.72</v>
      </c>
      <c r="R1800" s="3">
        <v>-1471.52</v>
      </c>
      <c r="S1800" s="3">
        <v>-480488.62</v>
      </c>
      <c r="T1800" s="3">
        <v>100584.2</v>
      </c>
      <c r="U1800" s="3">
        <v>581072.81999999995</v>
      </c>
    </row>
    <row r="1801" spans="1:21" x14ac:dyDescent="0.2">
      <c r="A1801" t="s">
        <v>3093</v>
      </c>
      <c r="B1801" t="s">
        <v>1</v>
      </c>
      <c r="C1801" t="s">
        <v>2</v>
      </c>
      <c r="D1801" t="s">
        <v>3</v>
      </c>
      <c r="E1801" t="s">
        <v>2987</v>
      </c>
      <c r="F1801" t="s">
        <v>316</v>
      </c>
      <c r="G1801" s="2"/>
      <c r="H1801" t="s">
        <v>2988</v>
      </c>
      <c r="I1801" s="2">
        <v>36617</v>
      </c>
      <c r="J1801" t="s">
        <v>3094</v>
      </c>
      <c r="K1801" s="3">
        <v>0</v>
      </c>
      <c r="L1801" s="3">
        <v>0</v>
      </c>
      <c r="M1801" s="3">
        <v>0</v>
      </c>
      <c r="N1801" s="3">
        <v>0</v>
      </c>
      <c r="O1801" s="3">
        <v>506404.27</v>
      </c>
      <c r="P1801" s="3">
        <v>-417462.84</v>
      </c>
      <c r="Q1801" s="3">
        <v>88941.43</v>
      </c>
      <c r="R1801" s="3">
        <v>-1282.43</v>
      </c>
      <c r="S1801" s="3">
        <v>-418745.27</v>
      </c>
      <c r="T1801" s="3">
        <v>87659</v>
      </c>
      <c r="U1801" s="3">
        <v>506404.27</v>
      </c>
    </row>
    <row r="1802" spans="1:21" x14ac:dyDescent="0.2">
      <c r="A1802" t="s">
        <v>3095</v>
      </c>
      <c r="B1802" t="s">
        <v>1</v>
      </c>
      <c r="C1802" t="s">
        <v>2</v>
      </c>
      <c r="D1802" t="s">
        <v>3</v>
      </c>
      <c r="E1802" t="s">
        <v>2987</v>
      </c>
      <c r="F1802" t="s">
        <v>316</v>
      </c>
      <c r="G1802" s="2"/>
      <c r="H1802" t="s">
        <v>2988</v>
      </c>
      <c r="I1802" s="2">
        <v>36617</v>
      </c>
      <c r="J1802" t="s">
        <v>3096</v>
      </c>
      <c r="K1802" s="3">
        <v>0</v>
      </c>
      <c r="L1802" s="3">
        <v>0</v>
      </c>
      <c r="M1802" s="3">
        <v>0</v>
      </c>
      <c r="N1802" s="3">
        <v>0</v>
      </c>
      <c r="O1802" s="3">
        <v>30490236.120000001</v>
      </c>
      <c r="P1802" s="3">
        <v>-25093761.449999999</v>
      </c>
      <c r="Q1802" s="3">
        <v>5396474.6699999999</v>
      </c>
      <c r="R1802" s="3">
        <v>-80671.490000000005</v>
      </c>
      <c r="S1802" s="3">
        <v>-25174432.940000001</v>
      </c>
      <c r="T1802" s="3">
        <v>5315803.18</v>
      </c>
      <c r="U1802" s="3">
        <v>30490236.120000001</v>
      </c>
    </row>
    <row r="1803" spans="1:21" x14ac:dyDescent="0.2">
      <c r="A1803" t="s">
        <v>3097</v>
      </c>
      <c r="B1803" t="s">
        <v>1</v>
      </c>
      <c r="C1803" t="s">
        <v>2</v>
      </c>
      <c r="D1803" t="s">
        <v>3</v>
      </c>
      <c r="E1803" t="s">
        <v>2987</v>
      </c>
      <c r="F1803" t="s">
        <v>316</v>
      </c>
      <c r="G1803" s="2"/>
      <c r="H1803" t="s">
        <v>2988</v>
      </c>
      <c r="I1803" s="2">
        <v>36617</v>
      </c>
      <c r="J1803" t="s">
        <v>3098</v>
      </c>
      <c r="K1803" s="3">
        <v>0</v>
      </c>
      <c r="L1803" s="3">
        <v>0</v>
      </c>
      <c r="M1803" s="3">
        <v>0</v>
      </c>
      <c r="N1803" s="3">
        <v>0</v>
      </c>
      <c r="O1803" s="3">
        <v>7529156.8499999996</v>
      </c>
      <c r="P1803" s="3">
        <v>-6196569.4699999997</v>
      </c>
      <c r="Q1803" s="3">
        <v>1332587.3799999999</v>
      </c>
      <c r="R1803" s="3">
        <v>-19920.75</v>
      </c>
      <c r="S1803" s="3">
        <v>-6216490.2199999997</v>
      </c>
      <c r="T1803" s="3">
        <v>1312666.6299999999</v>
      </c>
      <c r="U1803" s="3">
        <v>7529156.8499999996</v>
      </c>
    </row>
    <row r="1804" spans="1:21" x14ac:dyDescent="0.2">
      <c r="A1804" t="s">
        <v>3099</v>
      </c>
      <c r="B1804" t="s">
        <v>1</v>
      </c>
      <c r="C1804" t="s">
        <v>2</v>
      </c>
      <c r="D1804" t="s">
        <v>3</v>
      </c>
      <c r="E1804" t="s">
        <v>2987</v>
      </c>
      <c r="F1804" t="s">
        <v>316</v>
      </c>
      <c r="G1804" s="2"/>
      <c r="H1804" t="s">
        <v>2988</v>
      </c>
      <c r="I1804" s="2">
        <v>36617</v>
      </c>
      <c r="J1804" t="s">
        <v>3100</v>
      </c>
      <c r="K1804" s="3">
        <v>0</v>
      </c>
      <c r="L1804" s="3">
        <v>0</v>
      </c>
      <c r="M1804" s="3">
        <v>0</v>
      </c>
      <c r="N1804" s="3">
        <v>0</v>
      </c>
      <c r="O1804" s="3">
        <v>581072.81999999995</v>
      </c>
      <c r="P1804" s="3">
        <v>-479017.1</v>
      </c>
      <c r="Q1804" s="3">
        <v>102055.72</v>
      </c>
      <c r="R1804" s="3">
        <v>-1471.52</v>
      </c>
      <c r="S1804" s="3">
        <v>-480488.62</v>
      </c>
      <c r="T1804" s="3">
        <v>100584.2</v>
      </c>
      <c r="U1804" s="3">
        <v>581072.81999999995</v>
      </c>
    </row>
    <row r="1805" spans="1:21" x14ac:dyDescent="0.2">
      <c r="A1805" t="s">
        <v>3101</v>
      </c>
      <c r="B1805" t="s">
        <v>1</v>
      </c>
      <c r="C1805" t="s">
        <v>2</v>
      </c>
      <c r="D1805" t="s">
        <v>3</v>
      </c>
      <c r="E1805" t="s">
        <v>2987</v>
      </c>
      <c r="F1805" t="s">
        <v>316</v>
      </c>
      <c r="G1805" s="2"/>
      <c r="H1805" t="s">
        <v>2988</v>
      </c>
      <c r="I1805" s="2">
        <v>36617</v>
      </c>
      <c r="J1805" t="s">
        <v>3102</v>
      </c>
      <c r="K1805" s="3">
        <v>0</v>
      </c>
      <c r="L1805" s="3">
        <v>0</v>
      </c>
      <c r="M1805" s="3">
        <v>0</v>
      </c>
      <c r="N1805" s="3">
        <v>0</v>
      </c>
      <c r="O1805" s="3">
        <v>506404.27</v>
      </c>
      <c r="P1805" s="3">
        <v>-417462.84</v>
      </c>
      <c r="Q1805" s="3">
        <v>88941.43</v>
      </c>
      <c r="R1805" s="3">
        <v>-1282.43</v>
      </c>
      <c r="S1805" s="3">
        <v>-418745.27</v>
      </c>
      <c r="T1805" s="3">
        <v>87659</v>
      </c>
      <c r="U1805" s="3">
        <v>506404.27</v>
      </c>
    </row>
    <row r="1806" spans="1:21" x14ac:dyDescent="0.2">
      <c r="A1806" t="s">
        <v>3103</v>
      </c>
      <c r="B1806" t="s">
        <v>1</v>
      </c>
      <c r="C1806" t="s">
        <v>2</v>
      </c>
      <c r="D1806" t="s">
        <v>3</v>
      </c>
      <c r="E1806" t="s">
        <v>2987</v>
      </c>
      <c r="F1806" t="s">
        <v>316</v>
      </c>
      <c r="G1806" s="2"/>
      <c r="H1806" t="s">
        <v>2988</v>
      </c>
      <c r="I1806" s="2">
        <v>36617</v>
      </c>
      <c r="J1806" t="s">
        <v>3104</v>
      </c>
      <c r="K1806" s="3">
        <v>0</v>
      </c>
      <c r="L1806" s="3">
        <v>0</v>
      </c>
      <c r="M1806" s="3">
        <v>0</v>
      </c>
      <c r="N1806" s="3">
        <v>0</v>
      </c>
      <c r="O1806" s="3">
        <v>14131972.68</v>
      </c>
      <c r="P1806" s="3">
        <v>-11630751.24</v>
      </c>
      <c r="Q1806" s="3">
        <v>2501221.44</v>
      </c>
      <c r="R1806" s="3">
        <v>-37390.57</v>
      </c>
      <c r="S1806" s="3">
        <v>-11668141.810000001</v>
      </c>
      <c r="T1806" s="3">
        <v>2463830.87</v>
      </c>
      <c r="U1806" s="3">
        <v>14131972.68</v>
      </c>
    </row>
    <row r="1807" spans="1:21" x14ac:dyDescent="0.2">
      <c r="A1807" t="s">
        <v>3105</v>
      </c>
      <c r="B1807" t="s">
        <v>1</v>
      </c>
      <c r="C1807" t="s">
        <v>2</v>
      </c>
      <c r="D1807" t="s">
        <v>3</v>
      </c>
      <c r="E1807" t="s">
        <v>2987</v>
      </c>
      <c r="F1807" t="s">
        <v>316</v>
      </c>
      <c r="G1807" s="2"/>
      <c r="H1807" t="s">
        <v>2988</v>
      </c>
      <c r="I1807" s="2">
        <v>36617</v>
      </c>
      <c r="J1807" t="s">
        <v>3106</v>
      </c>
      <c r="K1807" s="3">
        <v>0</v>
      </c>
      <c r="L1807" s="3">
        <v>0</v>
      </c>
      <c r="M1807" s="3">
        <v>0</v>
      </c>
      <c r="N1807" s="3">
        <v>0</v>
      </c>
      <c r="O1807" s="3">
        <v>3918166.66</v>
      </c>
      <c r="P1807" s="3">
        <v>-3230006.25</v>
      </c>
      <c r="Q1807" s="3">
        <v>688160.41</v>
      </c>
      <c r="R1807" s="3">
        <v>-9922.4500000000007</v>
      </c>
      <c r="S1807" s="3">
        <v>-3239928.7</v>
      </c>
      <c r="T1807" s="3">
        <v>678237.96</v>
      </c>
      <c r="U1807" s="3">
        <v>3918166.66</v>
      </c>
    </row>
    <row r="1808" spans="1:21" x14ac:dyDescent="0.2">
      <c r="A1808" t="s">
        <v>3107</v>
      </c>
      <c r="B1808" t="s">
        <v>1</v>
      </c>
      <c r="C1808" t="s">
        <v>2</v>
      </c>
      <c r="D1808" t="s">
        <v>3</v>
      </c>
      <c r="E1808" t="s">
        <v>2987</v>
      </c>
      <c r="F1808" t="s">
        <v>316</v>
      </c>
      <c r="G1808" s="2"/>
      <c r="H1808" t="s">
        <v>2988</v>
      </c>
      <c r="I1808" s="2">
        <v>36617</v>
      </c>
      <c r="J1808" t="s">
        <v>3108</v>
      </c>
      <c r="K1808" s="3">
        <v>0</v>
      </c>
      <c r="L1808" s="3">
        <v>0</v>
      </c>
      <c r="M1808" s="3">
        <v>0</v>
      </c>
      <c r="N1808" s="3">
        <v>0</v>
      </c>
      <c r="O1808" s="3">
        <v>6159484.1200000001</v>
      </c>
      <c r="P1808" s="3">
        <v>-5069315.45</v>
      </c>
      <c r="Q1808" s="3">
        <v>1090168.67</v>
      </c>
      <c r="R1808" s="3">
        <v>-16296.85</v>
      </c>
      <c r="S1808" s="3">
        <v>-5085612.3</v>
      </c>
      <c r="T1808" s="3">
        <v>1073871.82</v>
      </c>
      <c r="U1808" s="3">
        <v>6159484.1200000001</v>
      </c>
    </row>
    <row r="1809" spans="1:21" x14ac:dyDescent="0.2">
      <c r="A1809" t="s">
        <v>3109</v>
      </c>
      <c r="B1809" t="s">
        <v>1</v>
      </c>
      <c r="C1809" t="s">
        <v>2</v>
      </c>
      <c r="D1809" t="s">
        <v>3</v>
      </c>
      <c r="E1809" t="s">
        <v>2987</v>
      </c>
      <c r="F1809" t="s">
        <v>316</v>
      </c>
      <c r="G1809" s="2"/>
      <c r="H1809" t="s">
        <v>2988</v>
      </c>
      <c r="I1809" s="2">
        <v>36617</v>
      </c>
      <c r="J1809" t="s">
        <v>3110</v>
      </c>
      <c r="K1809" s="3">
        <v>0</v>
      </c>
      <c r="L1809" s="3">
        <v>0</v>
      </c>
      <c r="M1809" s="3">
        <v>0</v>
      </c>
      <c r="N1809" s="3">
        <v>0</v>
      </c>
      <c r="O1809" s="3">
        <v>3195338.08</v>
      </c>
      <c r="P1809" s="3">
        <v>-2634130.42</v>
      </c>
      <c r="Q1809" s="3">
        <v>561207.66</v>
      </c>
      <c r="R1809" s="3">
        <v>-8091.94</v>
      </c>
      <c r="S1809" s="3">
        <v>-2642222.36</v>
      </c>
      <c r="T1809" s="3">
        <v>553115.72</v>
      </c>
      <c r="U1809" s="3">
        <v>3195338.08</v>
      </c>
    </row>
    <row r="1810" spans="1:21" x14ac:dyDescent="0.2">
      <c r="A1810" t="s">
        <v>3111</v>
      </c>
      <c r="B1810" t="s">
        <v>1</v>
      </c>
      <c r="C1810" t="s">
        <v>2</v>
      </c>
      <c r="D1810" t="s">
        <v>3</v>
      </c>
      <c r="E1810" t="s">
        <v>2987</v>
      </c>
      <c r="F1810" t="s">
        <v>316</v>
      </c>
      <c r="G1810" s="2"/>
      <c r="H1810" t="s">
        <v>2988</v>
      </c>
      <c r="I1810" s="2">
        <v>36617</v>
      </c>
      <c r="J1810" t="s">
        <v>3112</v>
      </c>
      <c r="K1810" s="3">
        <v>0</v>
      </c>
      <c r="L1810" s="3">
        <v>0</v>
      </c>
      <c r="M1810" s="3">
        <v>0</v>
      </c>
      <c r="N1810" s="3">
        <v>0</v>
      </c>
      <c r="O1810" s="3">
        <v>14002753.84</v>
      </c>
      <c r="P1810" s="3">
        <v>-11524402.869999999</v>
      </c>
      <c r="Q1810" s="3">
        <v>2478350.9700000002</v>
      </c>
      <c r="R1810" s="3">
        <v>-37048.68</v>
      </c>
      <c r="S1810" s="3">
        <v>-11561451.550000001</v>
      </c>
      <c r="T1810" s="3">
        <v>2441302.29</v>
      </c>
      <c r="U1810" s="3">
        <v>14002753.84</v>
      </c>
    </row>
    <row r="1811" spans="1:21" x14ac:dyDescent="0.2">
      <c r="A1811" t="s">
        <v>3113</v>
      </c>
      <c r="B1811" t="s">
        <v>1</v>
      </c>
      <c r="C1811" t="s">
        <v>2</v>
      </c>
      <c r="D1811" t="s">
        <v>3</v>
      </c>
      <c r="E1811" t="s">
        <v>2987</v>
      </c>
      <c r="F1811" t="s">
        <v>316</v>
      </c>
      <c r="G1811" s="2"/>
      <c r="H1811" t="s">
        <v>2988</v>
      </c>
      <c r="I1811" s="2">
        <v>36617</v>
      </c>
      <c r="J1811" t="s">
        <v>3114</v>
      </c>
      <c r="K1811" s="3">
        <v>0</v>
      </c>
      <c r="L1811" s="3">
        <v>0</v>
      </c>
      <c r="M1811" s="3">
        <v>0</v>
      </c>
      <c r="N1811" s="3">
        <v>0</v>
      </c>
      <c r="O1811" s="3">
        <v>8401748.5</v>
      </c>
      <c r="P1811" s="3">
        <v>-6914720.8899999997</v>
      </c>
      <c r="Q1811" s="3">
        <v>1487027.61</v>
      </c>
      <c r="R1811" s="3">
        <v>-22229.46</v>
      </c>
      <c r="S1811" s="3">
        <v>-6936950.3499999996</v>
      </c>
      <c r="T1811" s="3">
        <v>1464798.15</v>
      </c>
      <c r="U1811" s="3">
        <v>8401748.5</v>
      </c>
    </row>
    <row r="1812" spans="1:21" x14ac:dyDescent="0.2">
      <c r="A1812" t="s">
        <v>3115</v>
      </c>
      <c r="B1812" t="s">
        <v>1</v>
      </c>
      <c r="C1812" t="s">
        <v>2</v>
      </c>
      <c r="D1812" t="s">
        <v>3</v>
      </c>
      <c r="E1812" t="s">
        <v>2987</v>
      </c>
      <c r="F1812" t="s">
        <v>316</v>
      </c>
      <c r="G1812" s="2"/>
      <c r="H1812" t="s">
        <v>2988</v>
      </c>
      <c r="I1812" s="2">
        <v>36617</v>
      </c>
      <c r="J1812" t="s">
        <v>3116</v>
      </c>
      <c r="K1812" s="3">
        <v>0</v>
      </c>
      <c r="L1812" s="3">
        <v>0</v>
      </c>
      <c r="M1812" s="3">
        <v>0</v>
      </c>
      <c r="N1812" s="3">
        <v>0</v>
      </c>
      <c r="O1812" s="3">
        <v>6830678.1600000001</v>
      </c>
      <c r="P1812" s="3">
        <v>-5621714.7000000002</v>
      </c>
      <c r="Q1812" s="3">
        <v>1208963.46</v>
      </c>
      <c r="R1812" s="3">
        <v>-18072.7</v>
      </c>
      <c r="S1812" s="3">
        <v>-5639787.4000000004</v>
      </c>
      <c r="T1812" s="3">
        <v>1190890.76</v>
      </c>
      <c r="U1812" s="3">
        <v>6830678.1600000001</v>
      </c>
    </row>
    <row r="1813" spans="1:21" x14ac:dyDescent="0.2">
      <c r="A1813" t="s">
        <v>3117</v>
      </c>
      <c r="B1813" t="s">
        <v>1</v>
      </c>
      <c r="C1813" t="s">
        <v>2</v>
      </c>
      <c r="D1813" t="s">
        <v>3</v>
      </c>
      <c r="E1813" t="s">
        <v>2987</v>
      </c>
      <c r="F1813" t="s">
        <v>316</v>
      </c>
      <c r="G1813" s="2"/>
      <c r="H1813" t="s">
        <v>2988</v>
      </c>
      <c r="I1813" s="2">
        <v>36617</v>
      </c>
      <c r="J1813" t="s">
        <v>3118</v>
      </c>
      <c r="K1813" s="3">
        <v>0</v>
      </c>
      <c r="L1813" s="3">
        <v>0</v>
      </c>
      <c r="M1813" s="3">
        <v>0</v>
      </c>
      <c r="N1813" s="3">
        <v>0</v>
      </c>
      <c r="O1813" s="3">
        <v>8989687.7300000004</v>
      </c>
      <c r="P1813" s="3">
        <v>-7398600.6100000003</v>
      </c>
      <c r="Q1813" s="3">
        <v>1591087.12</v>
      </c>
      <c r="R1813" s="3">
        <v>-23785.040000000001</v>
      </c>
      <c r="S1813" s="3">
        <v>-7422385.6500000004</v>
      </c>
      <c r="T1813" s="3">
        <v>1567302.08</v>
      </c>
      <c r="U1813" s="3">
        <v>8989687.7300000004</v>
      </c>
    </row>
    <row r="1814" spans="1:21" x14ac:dyDescent="0.2">
      <c r="A1814" t="s">
        <v>3119</v>
      </c>
      <c r="B1814" t="s">
        <v>1</v>
      </c>
      <c r="C1814" t="s">
        <v>2</v>
      </c>
      <c r="D1814" t="s">
        <v>3</v>
      </c>
      <c r="E1814" t="s">
        <v>2987</v>
      </c>
      <c r="F1814" t="s">
        <v>316</v>
      </c>
      <c r="G1814" s="2"/>
      <c r="H1814" t="s">
        <v>2988</v>
      </c>
      <c r="I1814" s="2">
        <v>36617</v>
      </c>
      <c r="J1814" t="s">
        <v>3120</v>
      </c>
      <c r="K1814" s="3">
        <v>0</v>
      </c>
      <c r="L1814" s="3">
        <v>0</v>
      </c>
      <c r="M1814" s="3">
        <v>0</v>
      </c>
      <c r="N1814" s="3">
        <v>0</v>
      </c>
      <c r="O1814" s="3">
        <v>2087652.73</v>
      </c>
      <c r="P1814" s="3">
        <v>-1720991.45</v>
      </c>
      <c r="Q1814" s="3">
        <v>366661.28</v>
      </c>
      <c r="R1814" s="3">
        <v>-5286.82</v>
      </c>
      <c r="S1814" s="3">
        <v>-1726278.27</v>
      </c>
      <c r="T1814" s="3">
        <v>361374.46</v>
      </c>
      <c r="U1814" s="3">
        <v>2087652.73</v>
      </c>
    </row>
    <row r="1815" spans="1:21" x14ac:dyDescent="0.2">
      <c r="A1815" t="s">
        <v>3121</v>
      </c>
      <c r="B1815" t="s">
        <v>1</v>
      </c>
      <c r="C1815" t="s">
        <v>2</v>
      </c>
      <c r="D1815" t="s">
        <v>3</v>
      </c>
      <c r="E1815" t="s">
        <v>2987</v>
      </c>
      <c r="F1815" t="s">
        <v>316</v>
      </c>
      <c r="G1815" s="2"/>
      <c r="H1815" t="s">
        <v>2988</v>
      </c>
      <c r="I1815" s="2">
        <v>36617</v>
      </c>
      <c r="J1815" t="s">
        <v>3122</v>
      </c>
      <c r="K1815" s="3">
        <v>0</v>
      </c>
      <c r="L1815" s="3">
        <v>0</v>
      </c>
      <c r="M1815" s="3">
        <v>0</v>
      </c>
      <c r="N1815" s="3">
        <v>0</v>
      </c>
      <c r="O1815" s="3">
        <v>4984794.55</v>
      </c>
      <c r="P1815" s="3">
        <v>-4102534.49</v>
      </c>
      <c r="Q1815" s="3">
        <v>882260.06</v>
      </c>
      <c r="R1815" s="3">
        <v>-13188.84</v>
      </c>
      <c r="S1815" s="3">
        <v>-4115723.33</v>
      </c>
      <c r="T1815" s="3">
        <v>869071.22</v>
      </c>
      <c r="U1815" s="3">
        <v>4984794.55</v>
      </c>
    </row>
    <row r="1816" spans="1:21" x14ac:dyDescent="0.2">
      <c r="A1816" t="s">
        <v>3123</v>
      </c>
      <c r="B1816" t="s">
        <v>1</v>
      </c>
      <c r="C1816" t="s">
        <v>2</v>
      </c>
      <c r="D1816" t="s">
        <v>3</v>
      </c>
      <c r="E1816" t="s">
        <v>2987</v>
      </c>
      <c r="F1816" t="s">
        <v>316</v>
      </c>
      <c r="G1816" s="2"/>
      <c r="H1816" t="s">
        <v>2988</v>
      </c>
      <c r="I1816" s="2">
        <v>36617</v>
      </c>
      <c r="J1816" t="s">
        <v>3124</v>
      </c>
      <c r="K1816" s="3">
        <v>0</v>
      </c>
      <c r="L1816" s="3">
        <v>0</v>
      </c>
      <c r="M1816" s="3">
        <v>0</v>
      </c>
      <c r="N1816" s="3">
        <v>0</v>
      </c>
      <c r="O1816" s="3">
        <v>4618405.1900000004</v>
      </c>
      <c r="P1816" s="3">
        <v>-3807259.59</v>
      </c>
      <c r="Q1816" s="3">
        <v>811145.6</v>
      </c>
      <c r="R1816" s="3">
        <v>-11695.75</v>
      </c>
      <c r="S1816" s="3">
        <v>-3818955.34</v>
      </c>
      <c r="T1816" s="3">
        <v>799449.85</v>
      </c>
      <c r="U1816" s="3">
        <v>4618405.1900000004</v>
      </c>
    </row>
    <row r="1817" spans="1:21" x14ac:dyDescent="0.2">
      <c r="A1817" t="s">
        <v>3125</v>
      </c>
      <c r="B1817" t="s">
        <v>1</v>
      </c>
      <c r="C1817" t="s">
        <v>2</v>
      </c>
      <c r="D1817" t="s">
        <v>3</v>
      </c>
      <c r="E1817" t="s">
        <v>2987</v>
      </c>
      <c r="F1817" t="s">
        <v>316</v>
      </c>
      <c r="G1817" s="2"/>
      <c r="H1817" t="s">
        <v>2988</v>
      </c>
      <c r="I1817" s="2">
        <v>36617</v>
      </c>
      <c r="J1817" t="s">
        <v>3126</v>
      </c>
      <c r="K1817" s="3">
        <v>0</v>
      </c>
      <c r="L1817" s="3">
        <v>0</v>
      </c>
      <c r="M1817" s="3">
        <v>0</v>
      </c>
      <c r="N1817" s="3">
        <v>0</v>
      </c>
      <c r="O1817" s="3">
        <v>13011634.42</v>
      </c>
      <c r="P1817" s="3">
        <v>-10708701.93</v>
      </c>
      <c r="Q1817" s="3">
        <v>2302932.4900000002</v>
      </c>
      <c r="R1817" s="3">
        <v>-34426.36</v>
      </c>
      <c r="S1817" s="3">
        <v>-10743128.289999999</v>
      </c>
      <c r="T1817" s="3">
        <v>2268506.13</v>
      </c>
      <c r="U1817" s="3">
        <v>13011634.42</v>
      </c>
    </row>
    <row r="1818" spans="1:21" x14ac:dyDescent="0.2">
      <c r="A1818" t="s">
        <v>3127</v>
      </c>
      <c r="B1818" t="s">
        <v>1</v>
      </c>
      <c r="C1818" t="s">
        <v>2</v>
      </c>
      <c r="D1818" t="s">
        <v>3</v>
      </c>
      <c r="E1818" t="s">
        <v>2987</v>
      </c>
      <c r="F1818" t="s">
        <v>316</v>
      </c>
      <c r="G1818" s="2"/>
      <c r="H1818" t="s">
        <v>2988</v>
      </c>
      <c r="I1818" s="2">
        <v>36617</v>
      </c>
      <c r="J1818" t="s">
        <v>3128</v>
      </c>
      <c r="K1818" s="3">
        <v>0</v>
      </c>
      <c r="L1818" s="3">
        <v>0</v>
      </c>
      <c r="M1818" s="3">
        <v>0</v>
      </c>
      <c r="N1818" s="3">
        <v>0</v>
      </c>
      <c r="O1818" s="3">
        <v>883638.7</v>
      </c>
      <c r="P1818" s="3">
        <v>-728442.34</v>
      </c>
      <c r="Q1818" s="3">
        <v>155196.35999999999</v>
      </c>
      <c r="R1818" s="3">
        <v>-2237.75</v>
      </c>
      <c r="S1818" s="3">
        <v>-730680.09</v>
      </c>
      <c r="T1818" s="3">
        <v>152958.60999999999</v>
      </c>
      <c r="U1818" s="3">
        <v>883638.7</v>
      </c>
    </row>
    <row r="1819" spans="1:21" x14ac:dyDescent="0.2">
      <c r="A1819" t="s">
        <v>3129</v>
      </c>
      <c r="B1819" t="s">
        <v>1</v>
      </c>
      <c r="C1819" t="s">
        <v>2</v>
      </c>
      <c r="D1819" t="s">
        <v>3</v>
      </c>
      <c r="E1819" t="s">
        <v>2987</v>
      </c>
      <c r="F1819" t="s">
        <v>316</v>
      </c>
      <c r="G1819" s="2"/>
      <c r="H1819" t="s">
        <v>2988</v>
      </c>
      <c r="I1819" s="2">
        <v>36617</v>
      </c>
      <c r="J1819" t="s">
        <v>3130</v>
      </c>
      <c r="K1819" s="3">
        <v>0</v>
      </c>
      <c r="L1819" s="3">
        <v>0</v>
      </c>
      <c r="M1819" s="3">
        <v>0</v>
      </c>
      <c r="N1819" s="3">
        <v>0</v>
      </c>
      <c r="O1819" s="3">
        <v>752388.03</v>
      </c>
      <c r="P1819" s="3">
        <v>-620243.67000000004</v>
      </c>
      <c r="Q1819" s="3">
        <v>132144.35999999999</v>
      </c>
      <c r="R1819" s="3">
        <v>-1905.36</v>
      </c>
      <c r="S1819" s="3">
        <v>-622149.03</v>
      </c>
      <c r="T1819" s="3">
        <v>130239</v>
      </c>
      <c r="U1819" s="3">
        <v>752388.03</v>
      </c>
    </row>
    <row r="1820" spans="1:21" x14ac:dyDescent="0.2">
      <c r="A1820" t="s">
        <v>3131</v>
      </c>
      <c r="B1820" t="s">
        <v>1</v>
      </c>
      <c r="C1820" t="s">
        <v>2</v>
      </c>
      <c r="D1820" t="s">
        <v>3</v>
      </c>
      <c r="E1820" t="s">
        <v>2987</v>
      </c>
      <c r="F1820" t="s">
        <v>316</v>
      </c>
      <c r="G1820" s="2"/>
      <c r="H1820" t="s">
        <v>2988</v>
      </c>
      <c r="I1820" s="2">
        <v>36617</v>
      </c>
      <c r="J1820" t="s">
        <v>3132</v>
      </c>
      <c r="K1820" s="3">
        <v>0</v>
      </c>
      <c r="L1820" s="3">
        <v>0</v>
      </c>
      <c r="M1820" s="3">
        <v>0</v>
      </c>
      <c r="N1820" s="3">
        <v>0</v>
      </c>
      <c r="O1820" s="3">
        <v>2300681.33</v>
      </c>
      <c r="P1820" s="3">
        <v>-1896605.13</v>
      </c>
      <c r="Q1820" s="3">
        <v>404076.2</v>
      </c>
      <c r="R1820" s="3">
        <v>-5826.3</v>
      </c>
      <c r="S1820" s="3">
        <v>-1902431.43</v>
      </c>
      <c r="T1820" s="3">
        <v>398249.9</v>
      </c>
      <c r="U1820" s="3">
        <v>2300681.33</v>
      </c>
    </row>
    <row r="1821" spans="1:21" x14ac:dyDescent="0.2">
      <c r="A1821" t="s">
        <v>3133</v>
      </c>
      <c r="B1821" t="s">
        <v>1</v>
      </c>
      <c r="C1821" t="s">
        <v>2</v>
      </c>
      <c r="D1821" t="s">
        <v>3</v>
      </c>
      <c r="E1821" t="s">
        <v>2987</v>
      </c>
      <c r="F1821" t="s">
        <v>316</v>
      </c>
      <c r="G1821" s="2"/>
      <c r="H1821" t="s">
        <v>2988</v>
      </c>
      <c r="I1821" s="2">
        <v>36617</v>
      </c>
      <c r="J1821" t="s">
        <v>3134</v>
      </c>
      <c r="K1821" s="3">
        <v>0</v>
      </c>
      <c r="L1821" s="3">
        <v>0</v>
      </c>
      <c r="M1821" s="3">
        <v>0</v>
      </c>
      <c r="N1821" s="3">
        <v>0</v>
      </c>
      <c r="O1821" s="3">
        <v>2530754.4700000002</v>
      </c>
      <c r="P1821" s="3">
        <v>-2086269.79</v>
      </c>
      <c r="Q1821" s="3">
        <v>444484.68</v>
      </c>
      <c r="R1821" s="3">
        <v>-6408.94</v>
      </c>
      <c r="S1821" s="3">
        <v>-2092678.73</v>
      </c>
      <c r="T1821" s="3">
        <v>438075.74</v>
      </c>
      <c r="U1821" s="3">
        <v>2530754.4700000002</v>
      </c>
    </row>
    <row r="1822" spans="1:21" x14ac:dyDescent="0.2">
      <c r="A1822" t="s">
        <v>3135</v>
      </c>
      <c r="B1822" t="s">
        <v>1</v>
      </c>
      <c r="C1822" t="s">
        <v>2</v>
      </c>
      <c r="D1822" t="s">
        <v>3</v>
      </c>
      <c r="E1822" t="s">
        <v>2987</v>
      </c>
      <c r="F1822" t="s">
        <v>316</v>
      </c>
      <c r="G1822" s="2"/>
      <c r="H1822" t="s">
        <v>2988</v>
      </c>
      <c r="I1822" s="2">
        <v>36617</v>
      </c>
      <c r="J1822" t="s">
        <v>3136</v>
      </c>
      <c r="K1822" s="3">
        <v>0</v>
      </c>
      <c r="L1822" s="3">
        <v>0</v>
      </c>
      <c r="M1822" s="3">
        <v>0</v>
      </c>
      <c r="N1822" s="3">
        <v>0</v>
      </c>
      <c r="O1822" s="3">
        <v>2011006.35</v>
      </c>
      <c r="P1822" s="3">
        <v>-1657806.72</v>
      </c>
      <c r="Q1822" s="3">
        <v>353199.63</v>
      </c>
      <c r="R1822" s="3">
        <v>-5092.72</v>
      </c>
      <c r="S1822" s="3">
        <v>-1662899.44</v>
      </c>
      <c r="T1822" s="3">
        <v>348106.91</v>
      </c>
      <c r="U1822" s="3">
        <v>2011006.35</v>
      </c>
    </row>
    <row r="1823" spans="1:21" x14ac:dyDescent="0.2">
      <c r="A1823" t="s">
        <v>3137</v>
      </c>
      <c r="B1823" t="s">
        <v>1</v>
      </c>
      <c r="C1823" t="s">
        <v>2</v>
      </c>
      <c r="D1823" t="s">
        <v>3</v>
      </c>
      <c r="E1823" t="s">
        <v>2987</v>
      </c>
      <c r="F1823" t="s">
        <v>316</v>
      </c>
      <c r="G1823" s="2"/>
      <c r="H1823" t="s">
        <v>2988</v>
      </c>
      <c r="I1823" s="2">
        <v>36617</v>
      </c>
      <c r="J1823" t="s">
        <v>3138</v>
      </c>
      <c r="K1823" s="3">
        <v>0</v>
      </c>
      <c r="L1823" s="3">
        <v>0</v>
      </c>
      <c r="M1823" s="3">
        <v>0</v>
      </c>
      <c r="N1823" s="3">
        <v>0</v>
      </c>
      <c r="O1823" s="3">
        <v>3791871.57</v>
      </c>
      <c r="P1823" s="3">
        <v>-3125892.76</v>
      </c>
      <c r="Q1823" s="3">
        <v>665978.81000000006</v>
      </c>
      <c r="R1823" s="3">
        <v>-9602.6200000000008</v>
      </c>
      <c r="S1823" s="3">
        <v>-3135495.38</v>
      </c>
      <c r="T1823" s="3">
        <v>656376.18999999994</v>
      </c>
      <c r="U1823" s="3">
        <v>3791871.57</v>
      </c>
    </row>
    <row r="1824" spans="1:21" x14ac:dyDescent="0.2">
      <c r="A1824" t="s">
        <v>3139</v>
      </c>
      <c r="B1824" t="s">
        <v>1</v>
      </c>
      <c r="C1824" t="s">
        <v>2</v>
      </c>
      <c r="D1824" t="s">
        <v>3</v>
      </c>
      <c r="E1824" t="s">
        <v>2987</v>
      </c>
      <c r="F1824" t="s">
        <v>316</v>
      </c>
      <c r="G1824" s="2"/>
      <c r="H1824" t="s">
        <v>2988</v>
      </c>
      <c r="I1824" s="2">
        <v>36617</v>
      </c>
      <c r="J1824" t="s">
        <v>3140</v>
      </c>
      <c r="K1824" s="3">
        <v>0</v>
      </c>
      <c r="L1824" s="3">
        <v>0</v>
      </c>
      <c r="M1824" s="3">
        <v>0</v>
      </c>
      <c r="N1824" s="3">
        <v>0</v>
      </c>
      <c r="O1824" s="3">
        <v>1414544.85</v>
      </c>
      <c r="P1824" s="3">
        <v>-1166103.71</v>
      </c>
      <c r="Q1824" s="3">
        <v>248441.14</v>
      </c>
      <c r="R1824" s="3">
        <v>-3582.23</v>
      </c>
      <c r="S1824" s="3">
        <v>-1169685.94</v>
      </c>
      <c r="T1824" s="3">
        <v>244858.91</v>
      </c>
      <c r="U1824" s="3">
        <v>1414544.85</v>
      </c>
    </row>
    <row r="1825" spans="1:21" x14ac:dyDescent="0.2">
      <c r="A1825" t="s">
        <v>3141</v>
      </c>
      <c r="B1825" t="s">
        <v>1</v>
      </c>
      <c r="C1825" t="s">
        <v>2</v>
      </c>
      <c r="D1825" t="s">
        <v>3</v>
      </c>
      <c r="E1825" t="s">
        <v>2987</v>
      </c>
      <c r="F1825" t="s">
        <v>316</v>
      </c>
      <c r="G1825" s="2"/>
      <c r="H1825" t="s">
        <v>2988</v>
      </c>
      <c r="I1825" s="2">
        <v>36617</v>
      </c>
      <c r="J1825" t="s">
        <v>3142</v>
      </c>
      <c r="K1825" s="3">
        <v>0</v>
      </c>
      <c r="L1825" s="3">
        <v>0</v>
      </c>
      <c r="M1825" s="3">
        <v>0</v>
      </c>
      <c r="N1825" s="3">
        <v>0</v>
      </c>
      <c r="O1825" s="3">
        <v>1192924.99</v>
      </c>
      <c r="P1825" s="3">
        <v>-983407.67</v>
      </c>
      <c r="Q1825" s="3">
        <v>209517.32</v>
      </c>
      <c r="R1825" s="3">
        <v>-3020.99</v>
      </c>
      <c r="S1825" s="3">
        <v>-986428.66</v>
      </c>
      <c r="T1825" s="3">
        <v>206496.33</v>
      </c>
      <c r="U1825" s="3">
        <v>1192924.99</v>
      </c>
    </row>
    <row r="1826" spans="1:21" x14ac:dyDescent="0.2">
      <c r="A1826" t="s">
        <v>3143</v>
      </c>
      <c r="B1826" t="s">
        <v>1</v>
      </c>
      <c r="C1826" t="s">
        <v>2</v>
      </c>
      <c r="D1826" t="s">
        <v>3</v>
      </c>
      <c r="E1826" t="s">
        <v>2987</v>
      </c>
      <c r="F1826" t="s">
        <v>316</v>
      </c>
      <c r="G1826" s="2"/>
      <c r="H1826" t="s">
        <v>2988</v>
      </c>
      <c r="I1826" s="2">
        <v>36617</v>
      </c>
      <c r="J1826" t="s">
        <v>3144</v>
      </c>
      <c r="K1826" s="3">
        <v>0</v>
      </c>
      <c r="L1826" s="3">
        <v>0</v>
      </c>
      <c r="M1826" s="3">
        <v>0</v>
      </c>
      <c r="N1826" s="3">
        <v>0</v>
      </c>
      <c r="O1826" s="3">
        <v>2377393.71</v>
      </c>
      <c r="P1826" s="3">
        <v>-1959844.28</v>
      </c>
      <c r="Q1826" s="3">
        <v>417549.43</v>
      </c>
      <c r="R1826" s="3">
        <v>-6020.56</v>
      </c>
      <c r="S1826" s="3">
        <v>-1965864.84</v>
      </c>
      <c r="T1826" s="3">
        <v>411528.87</v>
      </c>
      <c r="U1826" s="3">
        <v>2377393.71</v>
      </c>
    </row>
    <row r="1827" spans="1:21" x14ac:dyDescent="0.2">
      <c r="A1827" t="s">
        <v>3145</v>
      </c>
      <c r="B1827" t="s">
        <v>1</v>
      </c>
      <c r="C1827" t="s">
        <v>2</v>
      </c>
      <c r="D1827" t="s">
        <v>3</v>
      </c>
      <c r="E1827" t="s">
        <v>2987</v>
      </c>
      <c r="F1827" t="s">
        <v>316</v>
      </c>
      <c r="G1827" s="2"/>
      <c r="H1827" t="s">
        <v>2988</v>
      </c>
      <c r="I1827" s="2">
        <v>36617</v>
      </c>
      <c r="J1827" t="s">
        <v>3146</v>
      </c>
      <c r="K1827" s="3">
        <v>0</v>
      </c>
      <c r="L1827" s="3">
        <v>0</v>
      </c>
      <c r="M1827" s="3">
        <v>0</v>
      </c>
      <c r="N1827" s="3">
        <v>0</v>
      </c>
      <c r="O1827" s="3">
        <v>596461.49</v>
      </c>
      <c r="P1827" s="3">
        <v>-491703.01</v>
      </c>
      <c r="Q1827" s="3">
        <v>104758.48</v>
      </c>
      <c r="R1827" s="3">
        <v>-1510.49</v>
      </c>
      <c r="S1827" s="3">
        <v>-493213.5</v>
      </c>
      <c r="T1827" s="3">
        <v>103247.99</v>
      </c>
      <c r="U1827" s="3">
        <v>596461.49</v>
      </c>
    </row>
    <row r="1828" spans="1:21" x14ac:dyDescent="0.2">
      <c r="A1828" t="s">
        <v>3147</v>
      </c>
      <c r="B1828" t="s">
        <v>1</v>
      </c>
      <c r="C1828" t="s">
        <v>2</v>
      </c>
      <c r="D1828" t="s">
        <v>3</v>
      </c>
      <c r="E1828" t="s">
        <v>2987</v>
      </c>
      <c r="F1828" t="s">
        <v>316</v>
      </c>
      <c r="G1828" s="2"/>
      <c r="H1828" t="s">
        <v>2988</v>
      </c>
      <c r="I1828" s="2">
        <v>36617</v>
      </c>
      <c r="J1828" t="s">
        <v>3148</v>
      </c>
      <c r="K1828" s="3">
        <v>0</v>
      </c>
      <c r="L1828" s="3">
        <v>0</v>
      </c>
      <c r="M1828" s="3">
        <v>0</v>
      </c>
      <c r="N1828" s="3">
        <v>0</v>
      </c>
      <c r="O1828" s="3">
        <v>1337761.48</v>
      </c>
      <c r="P1828" s="3">
        <v>-1102806.06</v>
      </c>
      <c r="Q1828" s="3">
        <v>234955.42</v>
      </c>
      <c r="R1828" s="3">
        <v>-3387.78</v>
      </c>
      <c r="S1828" s="3">
        <v>-1106193.8400000001</v>
      </c>
      <c r="T1828" s="3">
        <v>231567.64</v>
      </c>
      <c r="U1828" s="3">
        <v>1337761.48</v>
      </c>
    </row>
    <row r="1829" spans="1:21" x14ac:dyDescent="0.2">
      <c r="A1829" t="s">
        <v>3149</v>
      </c>
      <c r="B1829" t="s">
        <v>1</v>
      </c>
      <c r="C1829" t="s">
        <v>2</v>
      </c>
      <c r="D1829" t="s">
        <v>3</v>
      </c>
      <c r="E1829" t="s">
        <v>2987</v>
      </c>
      <c r="F1829" t="s">
        <v>316</v>
      </c>
      <c r="G1829" s="2"/>
      <c r="H1829" t="s">
        <v>2988</v>
      </c>
      <c r="I1829" s="2">
        <v>36617</v>
      </c>
      <c r="J1829" t="s">
        <v>3150</v>
      </c>
      <c r="K1829" s="3">
        <v>0</v>
      </c>
      <c r="L1829" s="3">
        <v>0</v>
      </c>
      <c r="M1829" s="3">
        <v>0</v>
      </c>
      <c r="N1829" s="3">
        <v>0</v>
      </c>
      <c r="O1829" s="3">
        <v>1636026.73</v>
      </c>
      <c r="P1829" s="3">
        <v>-1348686</v>
      </c>
      <c r="Q1829" s="3">
        <v>287340.73</v>
      </c>
      <c r="R1829" s="3">
        <v>-4143.1099999999997</v>
      </c>
      <c r="S1829" s="3">
        <v>-1352829.11</v>
      </c>
      <c r="T1829" s="3">
        <v>283197.62</v>
      </c>
      <c r="U1829" s="3">
        <v>1636026.73</v>
      </c>
    </row>
    <row r="1830" spans="1:21" x14ac:dyDescent="0.2">
      <c r="A1830" t="s">
        <v>3151</v>
      </c>
      <c r="B1830" t="s">
        <v>1</v>
      </c>
      <c r="C1830" t="s">
        <v>2</v>
      </c>
      <c r="D1830" t="s">
        <v>3</v>
      </c>
      <c r="E1830" t="s">
        <v>2987</v>
      </c>
      <c r="F1830" t="s">
        <v>316</v>
      </c>
      <c r="G1830" s="2"/>
      <c r="H1830" t="s">
        <v>2988</v>
      </c>
      <c r="I1830" s="2">
        <v>36617</v>
      </c>
      <c r="J1830" t="s">
        <v>3152</v>
      </c>
      <c r="K1830" s="3">
        <v>0</v>
      </c>
      <c r="L1830" s="3">
        <v>0</v>
      </c>
      <c r="M1830" s="3">
        <v>0</v>
      </c>
      <c r="N1830" s="3">
        <v>0</v>
      </c>
      <c r="O1830" s="3">
        <v>1116277.6100000001</v>
      </c>
      <c r="P1830" s="3">
        <v>-920222.12</v>
      </c>
      <c r="Q1830" s="3">
        <v>196055.49</v>
      </c>
      <c r="R1830" s="3">
        <v>-2826.89</v>
      </c>
      <c r="S1830" s="3">
        <v>-923049.01</v>
      </c>
      <c r="T1830" s="3">
        <v>193228.6</v>
      </c>
      <c r="U1830" s="3">
        <v>1116277.6100000001</v>
      </c>
    </row>
    <row r="1831" spans="1:21" x14ac:dyDescent="0.2">
      <c r="A1831" t="s">
        <v>3153</v>
      </c>
      <c r="B1831" t="s">
        <v>1</v>
      </c>
      <c r="C1831" t="s">
        <v>2</v>
      </c>
      <c r="D1831" t="s">
        <v>3</v>
      </c>
      <c r="E1831" t="s">
        <v>2987</v>
      </c>
      <c r="F1831" t="s">
        <v>316</v>
      </c>
      <c r="G1831" s="2"/>
      <c r="H1831" t="s">
        <v>2988</v>
      </c>
      <c r="I1831" s="2">
        <v>36617</v>
      </c>
      <c r="J1831" t="s">
        <v>3154</v>
      </c>
      <c r="K1831" s="3">
        <v>0</v>
      </c>
      <c r="L1831" s="3">
        <v>0</v>
      </c>
      <c r="M1831" s="3">
        <v>0</v>
      </c>
      <c r="N1831" s="3">
        <v>0</v>
      </c>
      <c r="O1831" s="3">
        <v>2973856.2</v>
      </c>
      <c r="P1831" s="3">
        <v>-2451548.11</v>
      </c>
      <c r="Q1831" s="3">
        <v>522308.09</v>
      </c>
      <c r="R1831" s="3">
        <v>-7531.06</v>
      </c>
      <c r="S1831" s="3">
        <v>-2459079.17</v>
      </c>
      <c r="T1831" s="3">
        <v>514777.03</v>
      </c>
      <c r="U1831" s="3">
        <v>2973856.2</v>
      </c>
    </row>
    <row r="1832" spans="1:21" x14ac:dyDescent="0.2">
      <c r="A1832" t="s">
        <v>3155</v>
      </c>
      <c r="B1832" t="s">
        <v>1</v>
      </c>
      <c r="C1832" t="s">
        <v>2</v>
      </c>
      <c r="D1832" t="s">
        <v>3</v>
      </c>
      <c r="E1832" t="s">
        <v>2987</v>
      </c>
      <c r="F1832" t="s">
        <v>316</v>
      </c>
      <c r="G1832" s="2"/>
      <c r="H1832" t="s">
        <v>2988</v>
      </c>
      <c r="I1832" s="2">
        <v>36617</v>
      </c>
      <c r="J1832" t="s">
        <v>3156</v>
      </c>
      <c r="K1832" s="3">
        <v>0</v>
      </c>
      <c r="L1832" s="3">
        <v>0</v>
      </c>
      <c r="M1832" s="3">
        <v>0</v>
      </c>
      <c r="N1832" s="3">
        <v>0</v>
      </c>
      <c r="O1832" s="3">
        <v>2300681.33</v>
      </c>
      <c r="P1832" s="3">
        <v>-1896605.13</v>
      </c>
      <c r="Q1832" s="3">
        <v>404076.2</v>
      </c>
      <c r="R1832" s="3">
        <v>-5826.3</v>
      </c>
      <c r="S1832" s="3">
        <v>-1902431.43</v>
      </c>
      <c r="T1832" s="3">
        <v>398249.9</v>
      </c>
      <c r="U1832" s="3">
        <v>2300681.33</v>
      </c>
    </row>
    <row r="1833" spans="1:21" x14ac:dyDescent="0.2">
      <c r="A1833" t="s">
        <v>3157</v>
      </c>
      <c r="B1833" t="s">
        <v>1</v>
      </c>
      <c r="C1833" t="s">
        <v>2</v>
      </c>
      <c r="D1833" t="s">
        <v>3</v>
      </c>
      <c r="E1833" t="s">
        <v>2987</v>
      </c>
      <c r="F1833" t="s">
        <v>316</v>
      </c>
      <c r="G1833" s="2"/>
      <c r="H1833" t="s">
        <v>2988</v>
      </c>
      <c r="I1833" s="2">
        <v>36617</v>
      </c>
      <c r="J1833" t="s">
        <v>3158</v>
      </c>
      <c r="K1833" s="3">
        <v>0</v>
      </c>
      <c r="L1833" s="3">
        <v>0</v>
      </c>
      <c r="M1833" s="3">
        <v>0</v>
      </c>
      <c r="N1833" s="3">
        <v>0</v>
      </c>
      <c r="O1833" s="3">
        <v>443102.74</v>
      </c>
      <c r="P1833" s="3">
        <v>-365279.15</v>
      </c>
      <c r="Q1833" s="3">
        <v>77823.59</v>
      </c>
      <c r="R1833" s="3">
        <v>-1122.1199999999999</v>
      </c>
      <c r="S1833" s="3">
        <v>-366401.27</v>
      </c>
      <c r="T1833" s="3">
        <v>76701.47</v>
      </c>
      <c r="U1833" s="3">
        <v>443102.74</v>
      </c>
    </row>
    <row r="1834" spans="1:21" x14ac:dyDescent="0.2">
      <c r="A1834" t="s">
        <v>3159</v>
      </c>
      <c r="B1834" t="s">
        <v>1</v>
      </c>
      <c r="C1834" t="s">
        <v>2</v>
      </c>
      <c r="D1834" t="s">
        <v>3</v>
      </c>
      <c r="E1834" t="s">
        <v>2987</v>
      </c>
      <c r="F1834" t="s">
        <v>316</v>
      </c>
      <c r="G1834" s="2"/>
      <c r="H1834" t="s">
        <v>2988</v>
      </c>
      <c r="I1834" s="2">
        <v>36617</v>
      </c>
      <c r="J1834" t="s">
        <v>3160</v>
      </c>
      <c r="K1834" s="3">
        <v>0</v>
      </c>
      <c r="L1834" s="3">
        <v>0</v>
      </c>
      <c r="M1834" s="3">
        <v>0</v>
      </c>
      <c r="N1834" s="3">
        <v>0</v>
      </c>
      <c r="O1834" s="3">
        <v>811697.91</v>
      </c>
      <c r="P1834" s="3">
        <v>-669136.75</v>
      </c>
      <c r="Q1834" s="3">
        <v>142561.16</v>
      </c>
      <c r="R1834" s="3">
        <v>-2055.56</v>
      </c>
      <c r="S1834" s="3">
        <v>-671192.31</v>
      </c>
      <c r="T1834" s="3">
        <v>140505.60000000001</v>
      </c>
      <c r="U1834" s="3">
        <v>811697.91</v>
      </c>
    </row>
    <row r="1835" spans="1:21" x14ac:dyDescent="0.2">
      <c r="A1835" t="s">
        <v>3161</v>
      </c>
      <c r="B1835" t="s">
        <v>1</v>
      </c>
      <c r="C1835" t="s">
        <v>2</v>
      </c>
      <c r="D1835" t="s">
        <v>3</v>
      </c>
      <c r="E1835" t="s">
        <v>2987</v>
      </c>
      <c r="F1835" t="s">
        <v>316</v>
      </c>
      <c r="G1835" s="2"/>
      <c r="H1835" t="s">
        <v>2988</v>
      </c>
      <c r="I1835" s="2">
        <v>36617</v>
      </c>
      <c r="J1835" t="s">
        <v>3162</v>
      </c>
      <c r="K1835" s="3">
        <v>0</v>
      </c>
      <c r="L1835" s="3">
        <v>0</v>
      </c>
      <c r="M1835" s="3">
        <v>0</v>
      </c>
      <c r="N1835" s="3">
        <v>0</v>
      </c>
      <c r="O1835" s="3">
        <v>267140.93</v>
      </c>
      <c r="P1835" s="3">
        <v>-220222.09</v>
      </c>
      <c r="Q1835" s="3">
        <v>46918.84</v>
      </c>
      <c r="R1835" s="3">
        <v>-676.51</v>
      </c>
      <c r="S1835" s="3">
        <v>-220898.6</v>
      </c>
      <c r="T1835" s="3">
        <v>46242.33</v>
      </c>
      <c r="U1835" s="3">
        <v>267140.93</v>
      </c>
    </row>
    <row r="1836" spans="1:21" x14ac:dyDescent="0.2">
      <c r="A1836" t="s">
        <v>3163</v>
      </c>
      <c r="B1836" t="s">
        <v>1</v>
      </c>
      <c r="C1836" t="s">
        <v>2</v>
      </c>
      <c r="D1836" t="s">
        <v>3</v>
      </c>
      <c r="E1836" t="s">
        <v>2987</v>
      </c>
      <c r="F1836" t="s">
        <v>316</v>
      </c>
      <c r="G1836" s="2"/>
      <c r="H1836" t="s">
        <v>2988</v>
      </c>
      <c r="I1836" s="2">
        <v>36617</v>
      </c>
      <c r="J1836" t="s">
        <v>3164</v>
      </c>
      <c r="K1836" s="3">
        <v>0</v>
      </c>
      <c r="L1836" s="3">
        <v>0</v>
      </c>
      <c r="M1836" s="3">
        <v>0</v>
      </c>
      <c r="N1836" s="3">
        <v>0</v>
      </c>
      <c r="O1836" s="3">
        <v>650246.85</v>
      </c>
      <c r="P1836" s="3">
        <v>-536041.87</v>
      </c>
      <c r="Q1836" s="3">
        <v>114204.98</v>
      </c>
      <c r="R1836" s="3">
        <v>-1646.7</v>
      </c>
      <c r="S1836" s="3">
        <v>-537688.56999999995</v>
      </c>
      <c r="T1836" s="3">
        <v>112558.28</v>
      </c>
      <c r="U1836" s="3">
        <v>650246.85</v>
      </c>
    </row>
    <row r="1837" spans="1:21" x14ac:dyDescent="0.2">
      <c r="A1837" t="s">
        <v>3165</v>
      </c>
      <c r="B1837" t="s">
        <v>1</v>
      </c>
      <c r="C1837" t="s">
        <v>2</v>
      </c>
      <c r="D1837" t="s">
        <v>3</v>
      </c>
      <c r="E1837" t="s">
        <v>2987</v>
      </c>
      <c r="F1837" t="s">
        <v>316</v>
      </c>
      <c r="G1837" s="2"/>
      <c r="H1837" t="s">
        <v>2988</v>
      </c>
      <c r="I1837" s="2">
        <v>36617</v>
      </c>
      <c r="J1837" t="s">
        <v>3166</v>
      </c>
      <c r="K1837" s="3">
        <v>0</v>
      </c>
      <c r="L1837" s="3">
        <v>0</v>
      </c>
      <c r="M1837" s="3">
        <v>0</v>
      </c>
      <c r="N1837" s="3">
        <v>0</v>
      </c>
      <c r="O1837" s="3">
        <v>50496.639999999999</v>
      </c>
      <c r="P1837" s="3">
        <v>-41627.75</v>
      </c>
      <c r="Q1837" s="3">
        <v>8868.89</v>
      </c>
      <c r="R1837" s="3">
        <v>-127.88</v>
      </c>
      <c r="S1837" s="3">
        <v>-41755.629999999997</v>
      </c>
      <c r="T1837" s="3">
        <v>8741.01</v>
      </c>
      <c r="U1837" s="3">
        <v>50496.639999999999</v>
      </c>
    </row>
    <row r="1838" spans="1:21" x14ac:dyDescent="0.2">
      <c r="A1838" t="s">
        <v>3167</v>
      </c>
      <c r="B1838" t="s">
        <v>1</v>
      </c>
      <c r="C1838" t="s">
        <v>2</v>
      </c>
      <c r="D1838" t="s">
        <v>3</v>
      </c>
      <c r="E1838" t="s">
        <v>2987</v>
      </c>
      <c r="F1838" t="s">
        <v>316</v>
      </c>
      <c r="G1838" s="2"/>
      <c r="H1838" t="s">
        <v>2988</v>
      </c>
      <c r="I1838" s="2">
        <v>36617</v>
      </c>
      <c r="J1838" t="s">
        <v>3168</v>
      </c>
      <c r="K1838" s="3">
        <v>0</v>
      </c>
      <c r="L1838" s="3">
        <v>0</v>
      </c>
      <c r="M1838" s="3">
        <v>0</v>
      </c>
      <c r="N1838" s="3">
        <v>0</v>
      </c>
      <c r="O1838" s="3">
        <v>42988724.850000001</v>
      </c>
      <c r="P1838" s="3">
        <v>-35380139.479999997</v>
      </c>
      <c r="Q1838" s="3">
        <v>7608585.3700000001</v>
      </c>
      <c r="R1838" s="3">
        <v>-113740.16</v>
      </c>
      <c r="S1838" s="3">
        <v>-35493879.640000001</v>
      </c>
      <c r="T1838" s="3">
        <v>7494845.21</v>
      </c>
      <c r="U1838" s="3">
        <v>42988724.850000001</v>
      </c>
    </row>
    <row r="1839" spans="1:21" x14ac:dyDescent="0.2">
      <c r="A1839" t="s">
        <v>3169</v>
      </c>
      <c r="B1839" t="s">
        <v>1</v>
      </c>
      <c r="C1839" t="s">
        <v>2</v>
      </c>
      <c r="D1839" t="s">
        <v>3</v>
      </c>
      <c r="E1839" t="s">
        <v>2987</v>
      </c>
      <c r="F1839" t="s">
        <v>316</v>
      </c>
      <c r="G1839" s="2"/>
      <c r="H1839" t="s">
        <v>2988</v>
      </c>
      <c r="I1839" s="2">
        <v>36617</v>
      </c>
      <c r="J1839" t="s">
        <v>3170</v>
      </c>
      <c r="K1839" s="3">
        <v>0</v>
      </c>
      <c r="L1839" s="3">
        <v>0</v>
      </c>
      <c r="M1839" s="3">
        <v>0</v>
      </c>
      <c r="N1839" s="3">
        <v>0</v>
      </c>
      <c r="O1839" s="3">
        <v>18252075.899999999</v>
      </c>
      <c r="P1839" s="3">
        <v>-15021636.34</v>
      </c>
      <c r="Q1839" s="3">
        <v>3230439.56</v>
      </c>
      <c r="R1839" s="3">
        <v>-48291.59</v>
      </c>
      <c r="S1839" s="3">
        <v>-15069927.93</v>
      </c>
      <c r="T1839" s="3">
        <v>3182147.97</v>
      </c>
      <c r="U1839" s="3">
        <v>18252075.899999999</v>
      </c>
    </row>
    <row r="1840" spans="1:21" x14ac:dyDescent="0.2">
      <c r="A1840" t="s">
        <v>3171</v>
      </c>
      <c r="B1840" t="s">
        <v>1</v>
      </c>
      <c r="C1840" t="s">
        <v>2</v>
      </c>
      <c r="D1840" t="s">
        <v>3</v>
      </c>
      <c r="E1840" t="s">
        <v>2987</v>
      </c>
      <c r="F1840" t="s">
        <v>316</v>
      </c>
      <c r="G1840" s="2"/>
      <c r="H1840" t="s">
        <v>2988</v>
      </c>
      <c r="I1840" s="2">
        <v>36617</v>
      </c>
      <c r="J1840" t="s">
        <v>3172</v>
      </c>
      <c r="K1840" s="3">
        <v>0</v>
      </c>
      <c r="L1840" s="3">
        <v>0</v>
      </c>
      <c r="M1840" s="3">
        <v>0</v>
      </c>
      <c r="N1840" s="3">
        <v>0</v>
      </c>
      <c r="O1840" s="3">
        <v>34614212.009999998</v>
      </c>
      <c r="P1840" s="3">
        <v>-28487833.800000001</v>
      </c>
      <c r="Q1840" s="3">
        <v>6126378.21</v>
      </c>
      <c r="R1840" s="3">
        <v>-91582.76</v>
      </c>
      <c r="S1840" s="3">
        <v>-28579416.559999999</v>
      </c>
      <c r="T1840" s="3">
        <v>6034795.4500000002</v>
      </c>
      <c r="U1840" s="3">
        <v>34614212.009999998</v>
      </c>
    </row>
    <row r="1841" spans="1:21" x14ac:dyDescent="0.2">
      <c r="A1841" t="s">
        <v>3173</v>
      </c>
      <c r="B1841" t="s">
        <v>1</v>
      </c>
      <c r="C1841" t="s">
        <v>2</v>
      </c>
      <c r="D1841" t="s">
        <v>3</v>
      </c>
      <c r="E1841" t="s">
        <v>2987</v>
      </c>
      <c r="F1841" t="s">
        <v>316</v>
      </c>
      <c r="G1841" s="2"/>
      <c r="H1841" t="s">
        <v>2988</v>
      </c>
      <c r="I1841" s="2">
        <v>36617</v>
      </c>
      <c r="J1841" t="s">
        <v>3174</v>
      </c>
      <c r="K1841" s="3">
        <v>0</v>
      </c>
      <c r="L1841" s="3">
        <v>0</v>
      </c>
      <c r="M1841" s="3">
        <v>0</v>
      </c>
      <c r="N1841" s="3">
        <v>0</v>
      </c>
      <c r="O1841" s="3">
        <v>351188.67</v>
      </c>
      <c r="P1841" s="3">
        <v>-289508.26</v>
      </c>
      <c r="Q1841" s="3">
        <v>61680.41</v>
      </c>
      <c r="R1841" s="3">
        <v>-889.36</v>
      </c>
      <c r="S1841" s="3">
        <v>-290397.62</v>
      </c>
      <c r="T1841" s="3">
        <v>60791.05</v>
      </c>
      <c r="U1841" s="3">
        <v>351188.67</v>
      </c>
    </row>
    <row r="1842" spans="1:21" x14ac:dyDescent="0.2">
      <c r="A1842" t="s">
        <v>3175</v>
      </c>
      <c r="B1842" t="s">
        <v>1</v>
      </c>
      <c r="C1842" t="s">
        <v>2</v>
      </c>
      <c r="D1842" t="s">
        <v>3</v>
      </c>
      <c r="E1842" t="s">
        <v>2987</v>
      </c>
      <c r="F1842" t="s">
        <v>316</v>
      </c>
      <c r="G1842" s="2"/>
      <c r="H1842" t="s">
        <v>2988</v>
      </c>
      <c r="I1842" s="2">
        <v>36617</v>
      </c>
      <c r="J1842" t="s">
        <v>3176</v>
      </c>
      <c r="K1842" s="3">
        <v>0</v>
      </c>
      <c r="L1842" s="3">
        <v>0</v>
      </c>
      <c r="M1842" s="3">
        <v>0</v>
      </c>
      <c r="N1842" s="3">
        <v>0</v>
      </c>
      <c r="O1842" s="3">
        <v>351188.67</v>
      </c>
      <c r="P1842" s="3">
        <v>-289508.26</v>
      </c>
      <c r="Q1842" s="3">
        <v>61680.41</v>
      </c>
      <c r="R1842" s="3">
        <v>-889.36</v>
      </c>
      <c r="S1842" s="3">
        <v>-290397.62</v>
      </c>
      <c r="T1842" s="3">
        <v>60791.05</v>
      </c>
      <c r="U1842" s="3">
        <v>351188.67</v>
      </c>
    </row>
    <row r="1843" spans="1:21" x14ac:dyDescent="0.2">
      <c r="A1843" t="s">
        <v>3177</v>
      </c>
      <c r="B1843" t="s">
        <v>1</v>
      </c>
      <c r="C1843" t="s">
        <v>2</v>
      </c>
      <c r="D1843" t="s">
        <v>3</v>
      </c>
      <c r="E1843" t="s">
        <v>2987</v>
      </c>
      <c r="F1843" t="s">
        <v>316</v>
      </c>
      <c r="G1843" s="2"/>
      <c r="H1843" t="s">
        <v>2988</v>
      </c>
      <c r="I1843" s="2">
        <v>36617</v>
      </c>
      <c r="J1843" t="s">
        <v>3178</v>
      </c>
      <c r="K1843" s="3">
        <v>0</v>
      </c>
      <c r="L1843" s="3">
        <v>0</v>
      </c>
      <c r="M1843" s="3">
        <v>0</v>
      </c>
      <c r="N1843" s="3">
        <v>0</v>
      </c>
      <c r="O1843" s="3">
        <v>351188.67</v>
      </c>
      <c r="P1843" s="3">
        <v>-289508.26</v>
      </c>
      <c r="Q1843" s="3">
        <v>61680.41</v>
      </c>
      <c r="R1843" s="3">
        <v>-889.36</v>
      </c>
      <c r="S1843" s="3">
        <v>-290397.62</v>
      </c>
      <c r="T1843" s="3">
        <v>60791.05</v>
      </c>
      <c r="U1843" s="3">
        <v>351188.67</v>
      </c>
    </row>
    <row r="1844" spans="1:21" x14ac:dyDescent="0.2">
      <c r="A1844" t="s">
        <v>3179</v>
      </c>
      <c r="B1844" t="s">
        <v>1</v>
      </c>
      <c r="C1844" t="s">
        <v>2</v>
      </c>
      <c r="D1844" t="s">
        <v>3</v>
      </c>
      <c r="E1844" t="s">
        <v>2987</v>
      </c>
      <c r="F1844" t="s">
        <v>316</v>
      </c>
      <c r="G1844" s="2"/>
      <c r="H1844" t="s">
        <v>2988</v>
      </c>
      <c r="I1844" s="2">
        <v>36617</v>
      </c>
      <c r="J1844" t="s">
        <v>3180</v>
      </c>
      <c r="K1844" s="3">
        <v>0</v>
      </c>
      <c r="L1844" s="3">
        <v>0</v>
      </c>
      <c r="M1844" s="3">
        <v>0</v>
      </c>
      <c r="N1844" s="3">
        <v>0</v>
      </c>
      <c r="O1844" s="3">
        <v>351188.67</v>
      </c>
      <c r="P1844" s="3">
        <v>-289508.26</v>
      </c>
      <c r="Q1844" s="3">
        <v>61680.41</v>
      </c>
      <c r="R1844" s="3">
        <v>-889.36</v>
      </c>
      <c r="S1844" s="3">
        <v>-290397.62</v>
      </c>
      <c r="T1844" s="3">
        <v>60791.05</v>
      </c>
      <c r="U1844" s="3">
        <v>351188.67</v>
      </c>
    </row>
    <row r="1845" spans="1:21" x14ac:dyDescent="0.2">
      <c r="A1845" t="s">
        <v>3181</v>
      </c>
      <c r="B1845" t="s">
        <v>1</v>
      </c>
      <c r="C1845" t="s">
        <v>2</v>
      </c>
      <c r="D1845" t="s">
        <v>3</v>
      </c>
      <c r="E1845" t="s">
        <v>2987</v>
      </c>
      <c r="F1845" t="s">
        <v>316</v>
      </c>
      <c r="G1845" s="2"/>
      <c r="H1845" t="s">
        <v>2988</v>
      </c>
      <c r="I1845" s="2">
        <v>36617</v>
      </c>
      <c r="J1845" t="s">
        <v>3182</v>
      </c>
      <c r="K1845" s="3">
        <v>0</v>
      </c>
      <c r="L1845" s="3">
        <v>0</v>
      </c>
      <c r="M1845" s="3">
        <v>0</v>
      </c>
      <c r="N1845" s="3">
        <v>0</v>
      </c>
      <c r="O1845" s="3">
        <v>351188.67</v>
      </c>
      <c r="P1845" s="3">
        <v>-289508.26</v>
      </c>
      <c r="Q1845" s="3">
        <v>61680.41</v>
      </c>
      <c r="R1845" s="3">
        <v>-889.36</v>
      </c>
      <c r="S1845" s="3">
        <v>-290397.62</v>
      </c>
      <c r="T1845" s="3">
        <v>60791.05</v>
      </c>
      <c r="U1845" s="3">
        <v>351188.67</v>
      </c>
    </row>
    <row r="1846" spans="1:21" x14ac:dyDescent="0.2">
      <c r="A1846" t="s">
        <v>3183</v>
      </c>
      <c r="B1846" t="s">
        <v>1</v>
      </c>
      <c r="C1846" t="s">
        <v>2</v>
      </c>
      <c r="D1846" t="s">
        <v>3</v>
      </c>
      <c r="E1846" t="s">
        <v>2987</v>
      </c>
      <c r="F1846" t="s">
        <v>316</v>
      </c>
      <c r="G1846" s="2"/>
      <c r="H1846" t="s">
        <v>2988</v>
      </c>
      <c r="I1846" s="2">
        <v>36617</v>
      </c>
      <c r="J1846" t="s">
        <v>3184</v>
      </c>
      <c r="K1846" s="3">
        <v>0</v>
      </c>
      <c r="L1846" s="3">
        <v>0</v>
      </c>
      <c r="M1846" s="3">
        <v>0</v>
      </c>
      <c r="N1846" s="3">
        <v>0</v>
      </c>
      <c r="O1846" s="3">
        <v>351188.67</v>
      </c>
      <c r="P1846" s="3">
        <v>-289508.26</v>
      </c>
      <c r="Q1846" s="3">
        <v>61680.41</v>
      </c>
      <c r="R1846" s="3">
        <v>-889.36</v>
      </c>
      <c r="S1846" s="3">
        <v>-290397.62</v>
      </c>
      <c r="T1846" s="3">
        <v>60791.05</v>
      </c>
      <c r="U1846" s="3">
        <v>351188.67</v>
      </c>
    </row>
    <row r="1847" spans="1:21" x14ac:dyDescent="0.2">
      <c r="A1847" t="s">
        <v>3185</v>
      </c>
      <c r="B1847" t="s">
        <v>1</v>
      </c>
      <c r="C1847" t="s">
        <v>2</v>
      </c>
      <c r="D1847" t="s">
        <v>3</v>
      </c>
      <c r="E1847" t="s">
        <v>2987</v>
      </c>
      <c r="F1847" t="s">
        <v>316</v>
      </c>
      <c r="G1847" s="2"/>
      <c r="H1847" t="s">
        <v>2988</v>
      </c>
      <c r="I1847" s="2">
        <v>36617</v>
      </c>
      <c r="J1847" t="s">
        <v>3186</v>
      </c>
      <c r="K1847" s="3">
        <v>0</v>
      </c>
      <c r="L1847" s="3">
        <v>0</v>
      </c>
      <c r="M1847" s="3">
        <v>0</v>
      </c>
      <c r="N1847" s="3">
        <v>0</v>
      </c>
      <c r="O1847" s="3">
        <v>351188.67</v>
      </c>
      <c r="P1847" s="3">
        <v>-289508.26</v>
      </c>
      <c r="Q1847" s="3">
        <v>61680.41</v>
      </c>
      <c r="R1847" s="3">
        <v>-889.36</v>
      </c>
      <c r="S1847" s="3">
        <v>-290397.62</v>
      </c>
      <c r="T1847" s="3">
        <v>60791.05</v>
      </c>
      <c r="U1847" s="3">
        <v>351188.67</v>
      </c>
    </row>
    <row r="1848" spans="1:21" x14ac:dyDescent="0.2">
      <c r="A1848" t="s">
        <v>3187</v>
      </c>
      <c r="B1848" t="s">
        <v>1</v>
      </c>
      <c r="C1848" t="s">
        <v>2</v>
      </c>
      <c r="D1848" t="s">
        <v>3</v>
      </c>
      <c r="E1848" t="s">
        <v>2987</v>
      </c>
      <c r="F1848" t="s">
        <v>316</v>
      </c>
      <c r="G1848" s="2"/>
      <c r="H1848" t="s">
        <v>2988</v>
      </c>
      <c r="I1848" s="2">
        <v>36617</v>
      </c>
      <c r="J1848" t="s">
        <v>3188</v>
      </c>
      <c r="K1848" s="3">
        <v>0</v>
      </c>
      <c r="L1848" s="3">
        <v>0</v>
      </c>
      <c r="M1848" s="3">
        <v>0</v>
      </c>
      <c r="N1848" s="3">
        <v>0</v>
      </c>
      <c r="O1848" s="3">
        <v>364562.52</v>
      </c>
      <c r="P1848" s="3">
        <v>-300533.21999999997</v>
      </c>
      <c r="Q1848" s="3">
        <v>64029.3</v>
      </c>
      <c r="R1848" s="3">
        <v>-923.22</v>
      </c>
      <c r="S1848" s="3">
        <v>-301456.44</v>
      </c>
      <c r="T1848" s="3">
        <v>63106.080000000002</v>
      </c>
      <c r="U1848" s="3">
        <v>364562.52</v>
      </c>
    </row>
    <row r="1849" spans="1:21" x14ac:dyDescent="0.2">
      <c r="A1849" t="s">
        <v>3189</v>
      </c>
      <c r="B1849" t="s">
        <v>1</v>
      </c>
      <c r="C1849" t="s">
        <v>2</v>
      </c>
      <c r="D1849" t="s">
        <v>3</v>
      </c>
      <c r="E1849" t="s">
        <v>2987</v>
      </c>
      <c r="F1849" t="s">
        <v>316</v>
      </c>
      <c r="G1849" s="2"/>
      <c r="H1849" t="s">
        <v>2988</v>
      </c>
      <c r="I1849" s="2">
        <v>36617</v>
      </c>
      <c r="J1849" t="s">
        <v>3190</v>
      </c>
      <c r="K1849" s="3">
        <v>0</v>
      </c>
      <c r="L1849" s="3">
        <v>0</v>
      </c>
      <c r="M1849" s="3">
        <v>0</v>
      </c>
      <c r="N1849" s="3">
        <v>0</v>
      </c>
      <c r="O1849" s="3">
        <v>1247394.29</v>
      </c>
      <c r="P1849" s="3">
        <v>-1028310.36</v>
      </c>
      <c r="Q1849" s="3">
        <v>219083.93</v>
      </c>
      <c r="R1849" s="3">
        <v>-3158.93</v>
      </c>
      <c r="S1849" s="3">
        <v>-1031469.29</v>
      </c>
      <c r="T1849" s="3">
        <v>215925</v>
      </c>
      <c r="U1849" s="3">
        <v>1247394.29</v>
      </c>
    </row>
    <row r="1850" spans="1:21" x14ac:dyDescent="0.2">
      <c r="A1850" t="s">
        <v>3191</v>
      </c>
      <c r="B1850" t="s">
        <v>1</v>
      </c>
      <c r="C1850" t="s">
        <v>2</v>
      </c>
      <c r="D1850" t="s">
        <v>3</v>
      </c>
      <c r="E1850" t="s">
        <v>2987</v>
      </c>
      <c r="F1850" t="s">
        <v>316</v>
      </c>
      <c r="G1850" s="2"/>
      <c r="H1850" t="s">
        <v>2988</v>
      </c>
      <c r="I1850" s="2">
        <v>36617</v>
      </c>
      <c r="J1850" t="s">
        <v>3192</v>
      </c>
      <c r="K1850" s="3">
        <v>0</v>
      </c>
      <c r="L1850" s="3">
        <v>0</v>
      </c>
      <c r="M1850" s="3">
        <v>0</v>
      </c>
      <c r="N1850" s="3">
        <v>0</v>
      </c>
      <c r="O1850" s="3">
        <v>67120861.010000005</v>
      </c>
      <c r="P1850" s="3">
        <v>-55241122.700000003</v>
      </c>
      <c r="Q1850" s="3">
        <v>11879738.310000001</v>
      </c>
      <c r="R1850" s="3">
        <v>-177589.3</v>
      </c>
      <c r="S1850" s="3">
        <v>-55418712</v>
      </c>
      <c r="T1850" s="3">
        <v>11702149.01</v>
      </c>
      <c r="U1850" s="3">
        <v>67120861.010000005</v>
      </c>
    </row>
    <row r="1851" spans="1:21" x14ac:dyDescent="0.2">
      <c r="A1851" t="s">
        <v>3193</v>
      </c>
      <c r="B1851" t="s">
        <v>1</v>
      </c>
      <c r="C1851" t="s">
        <v>2</v>
      </c>
      <c r="D1851" t="s">
        <v>3</v>
      </c>
      <c r="E1851" t="s">
        <v>2987</v>
      </c>
      <c r="F1851" t="s">
        <v>316</v>
      </c>
      <c r="G1851" s="2"/>
      <c r="H1851" t="s">
        <v>2988</v>
      </c>
      <c r="I1851" s="2">
        <v>36617</v>
      </c>
      <c r="J1851" t="s">
        <v>3194</v>
      </c>
      <c r="K1851" s="3">
        <v>0</v>
      </c>
      <c r="L1851" s="3">
        <v>0</v>
      </c>
      <c r="M1851" s="3">
        <v>0</v>
      </c>
      <c r="N1851" s="3">
        <v>0</v>
      </c>
      <c r="O1851" s="3">
        <v>1626302.57</v>
      </c>
      <c r="P1851" s="3">
        <v>-1340669.73</v>
      </c>
      <c r="Q1851" s="3">
        <v>285632.84000000003</v>
      </c>
      <c r="R1851" s="3">
        <v>-4118.4799999999996</v>
      </c>
      <c r="S1851" s="3">
        <v>-1344788.21</v>
      </c>
      <c r="T1851" s="3">
        <v>281514.36</v>
      </c>
      <c r="U1851" s="3">
        <v>1626302.57</v>
      </c>
    </row>
    <row r="1852" spans="1:21" x14ac:dyDescent="0.2">
      <c r="A1852" t="s">
        <v>3195</v>
      </c>
      <c r="B1852" t="s">
        <v>1</v>
      </c>
      <c r="C1852" t="s">
        <v>2</v>
      </c>
      <c r="D1852" t="s">
        <v>3</v>
      </c>
      <c r="E1852" t="s">
        <v>2987</v>
      </c>
      <c r="F1852" t="s">
        <v>316</v>
      </c>
      <c r="G1852" s="2"/>
      <c r="H1852" t="s">
        <v>2988</v>
      </c>
      <c r="I1852" s="2">
        <v>36617</v>
      </c>
      <c r="J1852" t="s">
        <v>3196</v>
      </c>
      <c r="K1852" s="3">
        <v>0</v>
      </c>
      <c r="L1852" s="3">
        <v>0</v>
      </c>
      <c r="M1852" s="3">
        <v>0</v>
      </c>
      <c r="N1852" s="3">
        <v>0</v>
      </c>
      <c r="O1852" s="3">
        <v>1224480.26</v>
      </c>
      <c r="P1852" s="3">
        <v>-1009420.8</v>
      </c>
      <c r="Q1852" s="3">
        <v>215059.46</v>
      </c>
      <c r="R1852" s="3">
        <v>-3100.9</v>
      </c>
      <c r="S1852" s="3">
        <v>-1012521.7</v>
      </c>
      <c r="T1852" s="3">
        <v>211958.56</v>
      </c>
      <c r="U1852" s="3">
        <v>1224480.26</v>
      </c>
    </row>
    <row r="1853" spans="1:21" x14ac:dyDescent="0.2">
      <c r="A1853" t="s">
        <v>3197</v>
      </c>
      <c r="B1853" t="s">
        <v>1</v>
      </c>
      <c r="C1853" t="s">
        <v>2</v>
      </c>
      <c r="D1853" t="s">
        <v>3</v>
      </c>
      <c r="E1853" t="s">
        <v>2987</v>
      </c>
      <c r="F1853" t="s">
        <v>316</v>
      </c>
      <c r="G1853" s="2"/>
      <c r="H1853" t="s">
        <v>2988</v>
      </c>
      <c r="I1853" s="2">
        <v>36617</v>
      </c>
      <c r="J1853" t="s">
        <v>3198</v>
      </c>
      <c r="K1853" s="3">
        <v>0</v>
      </c>
      <c r="L1853" s="3">
        <v>0</v>
      </c>
      <c r="M1853" s="3">
        <v>0</v>
      </c>
      <c r="N1853" s="3">
        <v>0</v>
      </c>
      <c r="O1853" s="3">
        <v>599407.24</v>
      </c>
      <c r="P1853" s="3">
        <v>-494131.39</v>
      </c>
      <c r="Q1853" s="3">
        <v>105275.85</v>
      </c>
      <c r="R1853" s="3">
        <v>-1517.95</v>
      </c>
      <c r="S1853" s="3">
        <v>-495649.34</v>
      </c>
      <c r="T1853" s="3">
        <v>103757.9</v>
      </c>
      <c r="U1853" s="3">
        <v>599407.24</v>
      </c>
    </row>
    <row r="1854" spans="1:21" x14ac:dyDescent="0.2">
      <c r="A1854" t="s">
        <v>3199</v>
      </c>
      <c r="B1854" t="s">
        <v>1</v>
      </c>
      <c r="C1854" t="s">
        <v>2</v>
      </c>
      <c r="D1854" t="s">
        <v>3</v>
      </c>
      <c r="E1854" t="s">
        <v>2987</v>
      </c>
      <c r="F1854" t="s">
        <v>316</v>
      </c>
      <c r="G1854" s="2"/>
      <c r="H1854" t="s">
        <v>2988</v>
      </c>
      <c r="I1854" s="2">
        <v>36617</v>
      </c>
      <c r="J1854" t="s">
        <v>3200</v>
      </c>
      <c r="K1854" s="3">
        <v>0</v>
      </c>
      <c r="L1854" s="3">
        <v>0</v>
      </c>
      <c r="M1854" s="3">
        <v>0</v>
      </c>
      <c r="N1854" s="3">
        <v>0</v>
      </c>
      <c r="O1854" s="3">
        <v>11898560.539999999</v>
      </c>
      <c r="P1854" s="3">
        <v>-9792631.2699999996</v>
      </c>
      <c r="Q1854" s="3">
        <v>2105929.27</v>
      </c>
      <c r="R1854" s="3">
        <v>-31481.38</v>
      </c>
      <c r="S1854" s="3">
        <v>-9824112.6500000004</v>
      </c>
      <c r="T1854" s="3">
        <v>2074447.89</v>
      </c>
      <c r="U1854" s="3">
        <v>11898560.539999999</v>
      </c>
    </row>
    <row r="1855" spans="1:21" x14ac:dyDescent="0.2">
      <c r="A1855" t="s">
        <v>3201</v>
      </c>
      <c r="B1855" t="s">
        <v>1</v>
      </c>
      <c r="C1855" t="s">
        <v>2</v>
      </c>
      <c r="D1855" t="s">
        <v>3</v>
      </c>
      <c r="E1855" t="s">
        <v>2987</v>
      </c>
      <c r="F1855" t="s">
        <v>316</v>
      </c>
      <c r="G1855" s="2"/>
      <c r="H1855" t="s">
        <v>2988</v>
      </c>
      <c r="I1855" s="2">
        <v>36617</v>
      </c>
      <c r="J1855" t="s">
        <v>3202</v>
      </c>
      <c r="K1855" s="3">
        <v>0</v>
      </c>
      <c r="L1855" s="3">
        <v>0</v>
      </c>
      <c r="M1855" s="3">
        <v>0</v>
      </c>
      <c r="N1855" s="3">
        <v>0</v>
      </c>
      <c r="O1855" s="3">
        <v>29162016.809999999</v>
      </c>
      <c r="P1855" s="3">
        <v>-24000624.030000001</v>
      </c>
      <c r="Q1855" s="3">
        <v>5161392.78</v>
      </c>
      <c r="R1855" s="3">
        <v>-77157.259999999995</v>
      </c>
      <c r="S1855" s="3">
        <v>-24077781.289999999</v>
      </c>
      <c r="T1855" s="3">
        <v>5084235.5199999996</v>
      </c>
      <c r="U1855" s="3">
        <v>29162016.809999999</v>
      </c>
    </row>
    <row r="1856" spans="1:21" x14ac:dyDescent="0.2">
      <c r="A1856" t="s">
        <v>3203</v>
      </c>
      <c r="B1856" t="s">
        <v>1</v>
      </c>
      <c r="C1856" t="s">
        <v>2</v>
      </c>
      <c r="D1856" t="s">
        <v>3</v>
      </c>
      <c r="E1856" t="s">
        <v>2987</v>
      </c>
      <c r="F1856" t="s">
        <v>316</v>
      </c>
      <c r="G1856" s="2"/>
      <c r="H1856" t="s">
        <v>2988</v>
      </c>
      <c r="I1856" s="2">
        <v>36617</v>
      </c>
      <c r="J1856" t="s">
        <v>3204</v>
      </c>
      <c r="K1856" s="3">
        <v>0</v>
      </c>
      <c r="L1856" s="3">
        <v>0</v>
      </c>
      <c r="M1856" s="3">
        <v>0</v>
      </c>
      <c r="N1856" s="3">
        <v>0</v>
      </c>
      <c r="O1856" s="3">
        <v>5038791.8899999997</v>
      </c>
      <c r="P1856" s="3">
        <v>-4146974.84</v>
      </c>
      <c r="Q1856" s="3">
        <v>891817.05</v>
      </c>
      <c r="R1856" s="3">
        <v>-13331.7</v>
      </c>
      <c r="S1856" s="3">
        <v>-4160306.54</v>
      </c>
      <c r="T1856" s="3">
        <v>878485.35</v>
      </c>
      <c r="U1856" s="3">
        <v>5038791.8899999997</v>
      </c>
    </row>
    <row r="1857" spans="1:21" x14ac:dyDescent="0.2">
      <c r="A1857" t="s">
        <v>3205</v>
      </c>
      <c r="B1857" t="s">
        <v>13</v>
      </c>
      <c r="C1857" t="s">
        <v>2</v>
      </c>
      <c r="D1857" t="s">
        <v>3</v>
      </c>
      <c r="E1857" t="s">
        <v>2987</v>
      </c>
      <c r="F1857" t="s">
        <v>316</v>
      </c>
      <c r="G1857" s="2"/>
      <c r="H1857" t="s">
        <v>2988</v>
      </c>
      <c r="I1857" s="2">
        <v>36617</v>
      </c>
      <c r="J1857" t="s">
        <v>3204</v>
      </c>
      <c r="K1857" s="3">
        <v>0</v>
      </c>
      <c r="L1857" s="3">
        <v>0</v>
      </c>
      <c r="M1857" s="3">
        <v>0</v>
      </c>
      <c r="N1857" s="3">
        <v>0</v>
      </c>
      <c r="O1857" s="3">
        <v>85166.65</v>
      </c>
      <c r="P1857" s="3">
        <v>-70208.56</v>
      </c>
      <c r="Q1857" s="3">
        <v>14958.09</v>
      </c>
      <c r="R1857" s="3">
        <v>-215.68</v>
      </c>
      <c r="S1857" s="3">
        <v>-70424.240000000005</v>
      </c>
      <c r="T1857" s="3">
        <v>14742.41</v>
      </c>
      <c r="U1857" s="3">
        <v>85166.65</v>
      </c>
    </row>
    <row r="1858" spans="1:21" x14ac:dyDescent="0.2">
      <c r="A1858" t="s">
        <v>3206</v>
      </c>
      <c r="B1858" t="s">
        <v>1</v>
      </c>
      <c r="C1858" t="s">
        <v>2</v>
      </c>
      <c r="D1858" t="s">
        <v>3</v>
      </c>
      <c r="E1858" t="s">
        <v>2987</v>
      </c>
      <c r="F1858" t="s">
        <v>316</v>
      </c>
      <c r="G1858" s="2"/>
      <c r="H1858" t="s">
        <v>2988</v>
      </c>
      <c r="I1858" s="2">
        <v>36617</v>
      </c>
      <c r="J1858" t="s">
        <v>3207</v>
      </c>
      <c r="K1858" s="3">
        <v>0</v>
      </c>
      <c r="L1858" s="3">
        <v>0</v>
      </c>
      <c r="M1858" s="3">
        <v>0</v>
      </c>
      <c r="N1858" s="3">
        <v>0</v>
      </c>
      <c r="O1858" s="3">
        <v>5304057.99</v>
      </c>
      <c r="P1858" s="3">
        <v>-4365291.4000000004</v>
      </c>
      <c r="Q1858" s="3">
        <v>938766.59</v>
      </c>
      <c r="R1858" s="3">
        <v>-14033.55</v>
      </c>
      <c r="S1858" s="3">
        <v>-4379324.95</v>
      </c>
      <c r="T1858" s="3">
        <v>924733.04</v>
      </c>
      <c r="U1858" s="3">
        <v>5304057.99</v>
      </c>
    </row>
    <row r="1859" spans="1:21" x14ac:dyDescent="0.2">
      <c r="A1859" t="s">
        <v>3208</v>
      </c>
      <c r="B1859" t="s">
        <v>1</v>
      </c>
      <c r="C1859" t="s">
        <v>2</v>
      </c>
      <c r="D1859" t="s">
        <v>3</v>
      </c>
      <c r="E1859" t="s">
        <v>2987</v>
      </c>
      <c r="F1859" t="s">
        <v>316</v>
      </c>
      <c r="G1859" s="2"/>
      <c r="H1859" t="s">
        <v>2988</v>
      </c>
      <c r="I1859" s="2">
        <v>36617</v>
      </c>
      <c r="J1859" t="s">
        <v>3209</v>
      </c>
      <c r="K1859" s="3">
        <v>0</v>
      </c>
      <c r="L1859" s="3">
        <v>0</v>
      </c>
      <c r="M1859" s="3">
        <v>0</v>
      </c>
      <c r="N1859" s="3">
        <v>0</v>
      </c>
      <c r="O1859" s="3">
        <v>4507537.7699999996</v>
      </c>
      <c r="P1859" s="3">
        <v>-3715864.19</v>
      </c>
      <c r="Q1859" s="3">
        <v>791673.58</v>
      </c>
      <c r="R1859" s="3">
        <v>-11414.99</v>
      </c>
      <c r="S1859" s="3">
        <v>-3727279.18</v>
      </c>
      <c r="T1859" s="3">
        <v>780258.59</v>
      </c>
      <c r="U1859" s="3">
        <v>4507537.7699999996</v>
      </c>
    </row>
    <row r="1860" spans="1:21" x14ac:dyDescent="0.2">
      <c r="A1860" t="s">
        <v>3210</v>
      </c>
      <c r="B1860" t="s">
        <v>1</v>
      </c>
      <c r="C1860" t="s">
        <v>2</v>
      </c>
      <c r="D1860" t="s">
        <v>3</v>
      </c>
      <c r="E1860" t="s">
        <v>2987</v>
      </c>
      <c r="F1860" t="s">
        <v>316</v>
      </c>
      <c r="G1860" s="2"/>
      <c r="H1860" t="s">
        <v>2988</v>
      </c>
      <c r="I1860" s="2">
        <v>36617</v>
      </c>
      <c r="J1860" t="s">
        <v>3211</v>
      </c>
      <c r="K1860" s="3">
        <v>0</v>
      </c>
      <c r="L1860" s="3">
        <v>0</v>
      </c>
      <c r="M1860" s="3">
        <v>0</v>
      </c>
      <c r="N1860" s="3">
        <v>0</v>
      </c>
      <c r="O1860" s="3">
        <v>1577272.8</v>
      </c>
      <c r="P1860" s="3">
        <v>-1300251.21</v>
      </c>
      <c r="Q1860" s="3">
        <v>277021.59000000003</v>
      </c>
      <c r="R1860" s="3">
        <v>-3994.32</v>
      </c>
      <c r="S1860" s="3">
        <v>-1304245.53</v>
      </c>
      <c r="T1860" s="3">
        <v>273027.27</v>
      </c>
      <c r="U1860" s="3">
        <v>1577272.8</v>
      </c>
    </row>
    <row r="1861" spans="1:21" x14ac:dyDescent="0.2">
      <c r="A1861" t="s">
        <v>3212</v>
      </c>
      <c r="B1861" t="s">
        <v>1</v>
      </c>
      <c r="C1861" t="s">
        <v>2</v>
      </c>
      <c r="D1861" t="s">
        <v>3</v>
      </c>
      <c r="E1861" t="s">
        <v>2987</v>
      </c>
      <c r="F1861" t="s">
        <v>316</v>
      </c>
      <c r="G1861" s="2"/>
      <c r="H1861" t="s">
        <v>2988</v>
      </c>
      <c r="I1861" s="2">
        <v>36617</v>
      </c>
      <c r="J1861" t="s">
        <v>3213</v>
      </c>
      <c r="K1861" s="3">
        <v>0</v>
      </c>
      <c r="L1861" s="3">
        <v>0</v>
      </c>
      <c r="M1861" s="3">
        <v>0</v>
      </c>
      <c r="N1861" s="3">
        <v>0</v>
      </c>
      <c r="O1861" s="3">
        <v>6546317.4100000001</v>
      </c>
      <c r="P1861" s="3">
        <v>-2432541.15</v>
      </c>
      <c r="Q1861" s="3">
        <v>4113776.26</v>
      </c>
      <c r="R1861" s="3">
        <v>-18097.38</v>
      </c>
      <c r="S1861" s="3">
        <v>-2450638.5299999998</v>
      </c>
      <c r="T1861" s="3">
        <v>4095678.88</v>
      </c>
      <c r="U1861" s="3">
        <v>6546317.4100000001</v>
      </c>
    </row>
    <row r="1862" spans="1:21" x14ac:dyDescent="0.2">
      <c r="A1862" t="s">
        <v>3214</v>
      </c>
      <c r="B1862" t="s">
        <v>1</v>
      </c>
      <c r="C1862" t="s">
        <v>2</v>
      </c>
      <c r="D1862" t="s">
        <v>3</v>
      </c>
      <c r="E1862" t="s">
        <v>2987</v>
      </c>
      <c r="F1862" t="s">
        <v>316</v>
      </c>
      <c r="G1862" s="2"/>
      <c r="H1862" t="s">
        <v>2988</v>
      </c>
      <c r="I1862" s="2">
        <v>36617</v>
      </c>
      <c r="J1862" t="s">
        <v>3215</v>
      </c>
      <c r="K1862" s="3">
        <v>0</v>
      </c>
      <c r="L1862" s="3">
        <v>0</v>
      </c>
      <c r="M1862" s="3">
        <v>0</v>
      </c>
      <c r="N1862" s="3">
        <v>0</v>
      </c>
      <c r="O1862" s="3">
        <v>4468528.03</v>
      </c>
      <c r="P1862" s="3">
        <v>-1658276.51</v>
      </c>
      <c r="Q1862" s="3">
        <v>2810251.52</v>
      </c>
      <c r="R1862" s="3">
        <v>-12535.51</v>
      </c>
      <c r="S1862" s="3">
        <v>-1670812.02</v>
      </c>
      <c r="T1862" s="3">
        <v>2797716.01</v>
      </c>
      <c r="U1862" s="3">
        <v>4468528.03</v>
      </c>
    </row>
    <row r="1863" spans="1:21" x14ac:dyDescent="0.2">
      <c r="A1863" t="s">
        <v>3216</v>
      </c>
      <c r="B1863" t="s">
        <v>1</v>
      </c>
      <c r="C1863" t="s">
        <v>2</v>
      </c>
      <c r="D1863" t="s">
        <v>3</v>
      </c>
      <c r="E1863" t="s">
        <v>2987</v>
      </c>
      <c r="F1863" t="s">
        <v>316</v>
      </c>
      <c r="G1863" s="2"/>
      <c r="H1863" t="s">
        <v>2988</v>
      </c>
      <c r="I1863" s="2">
        <v>36617</v>
      </c>
      <c r="J1863" t="s">
        <v>3217</v>
      </c>
      <c r="K1863" s="3">
        <v>0</v>
      </c>
      <c r="L1863" s="3">
        <v>0</v>
      </c>
      <c r="M1863" s="3">
        <v>0</v>
      </c>
      <c r="N1863" s="3">
        <v>0</v>
      </c>
      <c r="O1863" s="3">
        <v>5418002.0999999996</v>
      </c>
      <c r="P1863" s="3">
        <v>-4403449.2300000004</v>
      </c>
      <c r="Q1863" s="3">
        <v>1014552.87</v>
      </c>
      <c r="R1863" s="3">
        <v>0</v>
      </c>
      <c r="S1863" s="3">
        <v>-4403449.2300000004</v>
      </c>
      <c r="T1863" s="3">
        <v>1014552.87</v>
      </c>
      <c r="U1863" s="3">
        <v>5418002.0999999996</v>
      </c>
    </row>
    <row r="1864" spans="1:21" x14ac:dyDescent="0.2">
      <c r="A1864" t="s">
        <v>3218</v>
      </c>
      <c r="B1864" t="s">
        <v>1</v>
      </c>
      <c r="C1864" t="s">
        <v>2</v>
      </c>
      <c r="D1864" t="s">
        <v>3</v>
      </c>
      <c r="E1864" t="s">
        <v>2987</v>
      </c>
      <c r="F1864" t="s">
        <v>316</v>
      </c>
      <c r="G1864" s="2"/>
      <c r="H1864" t="s">
        <v>2988</v>
      </c>
      <c r="I1864" s="2">
        <v>36617</v>
      </c>
      <c r="J1864" t="s">
        <v>3219</v>
      </c>
      <c r="K1864" s="3">
        <v>0</v>
      </c>
      <c r="L1864" s="3">
        <v>0</v>
      </c>
      <c r="M1864" s="3">
        <v>0</v>
      </c>
      <c r="N1864" s="3">
        <v>0</v>
      </c>
      <c r="O1864" s="3">
        <v>10069344.5</v>
      </c>
      <c r="P1864" s="3">
        <v>-8287168.6600000001</v>
      </c>
      <c r="Q1864" s="3">
        <v>1782175.84</v>
      </c>
      <c r="R1864" s="3">
        <v>-26641.61</v>
      </c>
      <c r="S1864" s="3">
        <v>-8313810.2699999996</v>
      </c>
      <c r="T1864" s="3">
        <v>1755534.23</v>
      </c>
      <c r="U1864" s="3">
        <v>10069344.5</v>
      </c>
    </row>
    <row r="1865" spans="1:21" x14ac:dyDescent="0.2">
      <c r="A1865" t="s">
        <v>3220</v>
      </c>
      <c r="B1865" t="s">
        <v>1</v>
      </c>
      <c r="C1865" t="s">
        <v>2</v>
      </c>
      <c r="D1865" t="s">
        <v>3</v>
      </c>
      <c r="E1865" t="s">
        <v>2987</v>
      </c>
      <c r="F1865" t="s">
        <v>316</v>
      </c>
      <c r="G1865" s="2"/>
      <c r="H1865" t="s">
        <v>2988</v>
      </c>
      <c r="I1865" s="2">
        <v>36617</v>
      </c>
      <c r="J1865" t="s">
        <v>3221</v>
      </c>
      <c r="K1865" s="3">
        <v>0</v>
      </c>
      <c r="L1865" s="3">
        <v>0</v>
      </c>
      <c r="M1865" s="3">
        <v>0</v>
      </c>
      <c r="N1865" s="3">
        <v>0</v>
      </c>
      <c r="O1865" s="3">
        <v>6483269.1600000001</v>
      </c>
      <c r="P1865" s="3">
        <v>-5335793.7</v>
      </c>
      <c r="Q1865" s="3">
        <v>1147475.46</v>
      </c>
      <c r="R1865" s="3">
        <v>-17153.52</v>
      </c>
      <c r="S1865" s="3">
        <v>-5352947.22</v>
      </c>
      <c r="T1865" s="3">
        <v>1130321.94</v>
      </c>
      <c r="U1865" s="3">
        <v>6483269.1600000001</v>
      </c>
    </row>
    <row r="1866" spans="1:21" x14ac:dyDescent="0.2">
      <c r="A1866" t="s">
        <v>3222</v>
      </c>
      <c r="B1866" t="s">
        <v>1</v>
      </c>
      <c r="C1866" t="s">
        <v>2</v>
      </c>
      <c r="D1866" t="s">
        <v>3</v>
      </c>
      <c r="E1866" t="s">
        <v>2987</v>
      </c>
      <c r="F1866" t="s">
        <v>316</v>
      </c>
      <c r="G1866" s="2"/>
      <c r="H1866" t="s">
        <v>2988</v>
      </c>
      <c r="I1866" s="2">
        <v>36617</v>
      </c>
      <c r="J1866" t="s">
        <v>3223</v>
      </c>
      <c r="K1866" s="3">
        <v>0</v>
      </c>
      <c r="L1866" s="3">
        <v>0</v>
      </c>
      <c r="M1866" s="3">
        <v>0</v>
      </c>
      <c r="N1866" s="3">
        <v>0</v>
      </c>
      <c r="O1866" s="3">
        <v>1851169.15</v>
      </c>
      <c r="P1866" s="3">
        <v>-1526042.26</v>
      </c>
      <c r="Q1866" s="3">
        <v>325126.89</v>
      </c>
      <c r="R1866" s="3">
        <v>-4687.9399999999996</v>
      </c>
      <c r="S1866" s="3">
        <v>-1530730.2</v>
      </c>
      <c r="T1866" s="3">
        <v>320438.95</v>
      </c>
      <c r="U1866" s="3">
        <v>1851169.15</v>
      </c>
    </row>
    <row r="1867" spans="1:21" x14ac:dyDescent="0.2">
      <c r="A1867" t="s">
        <v>3224</v>
      </c>
      <c r="B1867" t="s">
        <v>1</v>
      </c>
      <c r="C1867" t="s">
        <v>2</v>
      </c>
      <c r="D1867" t="s">
        <v>3</v>
      </c>
      <c r="E1867" t="s">
        <v>2987</v>
      </c>
      <c r="F1867" t="s">
        <v>316</v>
      </c>
      <c r="G1867" s="2"/>
      <c r="H1867" t="s">
        <v>2988</v>
      </c>
      <c r="I1867" s="2">
        <v>36617</v>
      </c>
      <c r="J1867" t="s">
        <v>3225</v>
      </c>
      <c r="K1867" s="3">
        <v>0</v>
      </c>
      <c r="L1867" s="3">
        <v>0</v>
      </c>
      <c r="M1867" s="3">
        <v>0</v>
      </c>
      <c r="N1867" s="3">
        <v>0</v>
      </c>
      <c r="O1867" s="3">
        <v>3752156</v>
      </c>
      <c r="P1867" s="3">
        <v>-3093152.58</v>
      </c>
      <c r="Q1867" s="3">
        <v>659003.42000000004</v>
      </c>
      <c r="R1867" s="3">
        <v>-9502.0400000000009</v>
      </c>
      <c r="S1867" s="3">
        <v>-3102654.62</v>
      </c>
      <c r="T1867" s="3">
        <v>649501.38</v>
      </c>
      <c r="U1867" s="3">
        <v>3752156</v>
      </c>
    </row>
    <row r="1868" spans="1:21" x14ac:dyDescent="0.2">
      <c r="A1868" t="s">
        <v>3226</v>
      </c>
      <c r="B1868" t="s">
        <v>1</v>
      </c>
      <c r="C1868" t="s">
        <v>2</v>
      </c>
      <c r="D1868" t="s">
        <v>3</v>
      </c>
      <c r="E1868" t="s">
        <v>2987</v>
      </c>
      <c r="F1868" t="s">
        <v>316</v>
      </c>
      <c r="G1868" s="2"/>
      <c r="H1868" t="s">
        <v>2988</v>
      </c>
      <c r="I1868" s="2">
        <v>36617</v>
      </c>
      <c r="J1868" t="s">
        <v>3227</v>
      </c>
      <c r="K1868" s="3">
        <v>0</v>
      </c>
      <c r="L1868" s="3">
        <v>0</v>
      </c>
      <c r="M1868" s="3">
        <v>0</v>
      </c>
      <c r="N1868" s="3">
        <v>0</v>
      </c>
      <c r="O1868" s="3">
        <v>6192699.25</v>
      </c>
      <c r="P1868" s="3">
        <v>-5096651.83</v>
      </c>
      <c r="Q1868" s="3">
        <v>1096047.42</v>
      </c>
      <c r="R1868" s="3">
        <v>-16384.73</v>
      </c>
      <c r="S1868" s="3">
        <v>-5113036.5599999996</v>
      </c>
      <c r="T1868" s="3">
        <v>1079662.69</v>
      </c>
      <c r="U1868" s="3">
        <v>6192699.25</v>
      </c>
    </row>
    <row r="1869" spans="1:21" x14ac:dyDescent="0.2">
      <c r="A1869" t="s">
        <v>3228</v>
      </c>
      <c r="B1869" t="s">
        <v>1</v>
      </c>
      <c r="C1869" t="s">
        <v>2</v>
      </c>
      <c r="D1869" t="s">
        <v>3</v>
      </c>
      <c r="E1869" t="s">
        <v>2987</v>
      </c>
      <c r="F1869" t="s">
        <v>316</v>
      </c>
      <c r="G1869" s="2"/>
      <c r="H1869" t="s">
        <v>2988</v>
      </c>
      <c r="I1869" s="2">
        <v>36617</v>
      </c>
      <c r="J1869" t="s">
        <v>3229</v>
      </c>
      <c r="K1869" s="3">
        <v>0</v>
      </c>
      <c r="L1869" s="3">
        <v>0</v>
      </c>
      <c r="M1869" s="3">
        <v>0</v>
      </c>
      <c r="N1869" s="3">
        <v>0</v>
      </c>
      <c r="O1869" s="3">
        <v>2216402.61</v>
      </c>
      <c r="P1869" s="3">
        <v>-1827128.57</v>
      </c>
      <c r="Q1869" s="3">
        <v>389274.04</v>
      </c>
      <c r="R1869" s="3">
        <v>-5612.87</v>
      </c>
      <c r="S1869" s="3">
        <v>-1832741.44</v>
      </c>
      <c r="T1869" s="3">
        <v>383661.17</v>
      </c>
      <c r="U1869" s="3">
        <v>2216402.61</v>
      </c>
    </row>
    <row r="1870" spans="1:21" x14ac:dyDescent="0.2">
      <c r="A1870" t="s">
        <v>3230</v>
      </c>
      <c r="B1870" t="s">
        <v>1</v>
      </c>
      <c r="C1870" t="s">
        <v>2</v>
      </c>
      <c r="D1870" t="s">
        <v>3</v>
      </c>
      <c r="E1870" t="s">
        <v>2987</v>
      </c>
      <c r="F1870" t="s">
        <v>316</v>
      </c>
      <c r="G1870" s="2"/>
      <c r="H1870" t="s">
        <v>2988</v>
      </c>
      <c r="I1870" s="2">
        <v>36617</v>
      </c>
      <c r="J1870" t="s">
        <v>3231</v>
      </c>
      <c r="K1870" s="3">
        <v>0</v>
      </c>
      <c r="L1870" s="3">
        <v>0</v>
      </c>
      <c r="M1870" s="3">
        <v>0</v>
      </c>
      <c r="N1870" s="3">
        <v>0</v>
      </c>
      <c r="O1870" s="3">
        <v>17058950.93</v>
      </c>
      <c r="P1870" s="3">
        <v>-14039682.859999999</v>
      </c>
      <c r="Q1870" s="3">
        <v>3019268.07</v>
      </c>
      <c r="R1870" s="3">
        <v>-45134.81</v>
      </c>
      <c r="S1870" s="3">
        <v>-14084817.67</v>
      </c>
      <c r="T1870" s="3">
        <v>2974133.26</v>
      </c>
      <c r="U1870" s="3">
        <v>17058950.93</v>
      </c>
    </row>
    <row r="1871" spans="1:21" x14ac:dyDescent="0.2">
      <c r="A1871" t="s">
        <v>3232</v>
      </c>
      <c r="B1871" t="s">
        <v>1</v>
      </c>
      <c r="C1871" t="s">
        <v>2</v>
      </c>
      <c r="D1871" t="s">
        <v>3</v>
      </c>
      <c r="E1871" t="s">
        <v>2987</v>
      </c>
      <c r="F1871" t="s">
        <v>316</v>
      </c>
      <c r="G1871" s="2"/>
      <c r="H1871" t="s">
        <v>2988</v>
      </c>
      <c r="I1871" s="2">
        <v>36617</v>
      </c>
      <c r="J1871" t="s">
        <v>3233</v>
      </c>
      <c r="K1871" s="3">
        <v>0</v>
      </c>
      <c r="L1871" s="3">
        <v>0</v>
      </c>
      <c r="M1871" s="3">
        <v>0</v>
      </c>
      <c r="N1871" s="3">
        <v>0</v>
      </c>
      <c r="O1871" s="3">
        <v>5379117.5</v>
      </c>
      <c r="P1871" s="3">
        <v>-4427066.12</v>
      </c>
      <c r="Q1871" s="3">
        <v>952051.38</v>
      </c>
      <c r="R1871" s="3">
        <v>-14232.14</v>
      </c>
      <c r="S1871" s="3">
        <v>-4441298.26</v>
      </c>
      <c r="T1871" s="3">
        <v>937819.24</v>
      </c>
      <c r="U1871" s="3">
        <v>5379117.5</v>
      </c>
    </row>
    <row r="1872" spans="1:21" x14ac:dyDescent="0.2">
      <c r="A1872" t="s">
        <v>3234</v>
      </c>
      <c r="B1872" t="s">
        <v>1</v>
      </c>
      <c r="C1872" t="s">
        <v>2</v>
      </c>
      <c r="D1872" t="s">
        <v>3</v>
      </c>
      <c r="E1872" t="s">
        <v>2987</v>
      </c>
      <c r="F1872" t="s">
        <v>316</v>
      </c>
      <c r="G1872" s="2"/>
      <c r="H1872" t="s">
        <v>2988</v>
      </c>
      <c r="I1872" s="2">
        <v>36617</v>
      </c>
      <c r="J1872" t="s">
        <v>3235</v>
      </c>
      <c r="K1872" s="3">
        <v>0</v>
      </c>
      <c r="L1872" s="3">
        <v>0</v>
      </c>
      <c r="M1872" s="3">
        <v>0</v>
      </c>
      <c r="N1872" s="3">
        <v>0</v>
      </c>
      <c r="O1872" s="3">
        <v>1627027.5</v>
      </c>
      <c r="P1872" s="3">
        <v>-1341267.33</v>
      </c>
      <c r="Q1872" s="3">
        <v>285760.17</v>
      </c>
      <c r="R1872" s="3">
        <v>-4120.32</v>
      </c>
      <c r="S1872" s="3">
        <v>-1345387.65</v>
      </c>
      <c r="T1872" s="3">
        <v>281639.84999999998</v>
      </c>
      <c r="U1872" s="3">
        <v>1627027.5</v>
      </c>
    </row>
    <row r="1873" spans="1:21" x14ac:dyDescent="0.2">
      <c r="A1873" t="s">
        <v>3236</v>
      </c>
      <c r="B1873" t="s">
        <v>1</v>
      </c>
      <c r="C1873" t="s">
        <v>2</v>
      </c>
      <c r="D1873" t="s">
        <v>3</v>
      </c>
      <c r="E1873" t="s">
        <v>2987</v>
      </c>
      <c r="F1873" t="s">
        <v>316</v>
      </c>
      <c r="G1873" s="2"/>
      <c r="H1873" t="s">
        <v>2988</v>
      </c>
      <c r="I1873" s="2">
        <v>36617</v>
      </c>
      <c r="J1873" t="s">
        <v>3237</v>
      </c>
      <c r="K1873" s="3">
        <v>0</v>
      </c>
      <c r="L1873" s="3">
        <v>0</v>
      </c>
      <c r="M1873" s="3">
        <v>0</v>
      </c>
      <c r="N1873" s="3">
        <v>0</v>
      </c>
      <c r="O1873" s="3">
        <v>104910370.81999999</v>
      </c>
      <c r="P1873" s="3">
        <v>-86342257.530000001</v>
      </c>
      <c r="Q1873" s="3">
        <v>18568113.289999999</v>
      </c>
      <c r="R1873" s="3">
        <v>-277573.3</v>
      </c>
      <c r="S1873" s="3">
        <v>-86619830.829999998</v>
      </c>
      <c r="T1873" s="3">
        <v>18290539.989999998</v>
      </c>
      <c r="U1873" s="3">
        <v>104910370.81999999</v>
      </c>
    </row>
    <row r="1874" spans="1:21" x14ac:dyDescent="0.2">
      <c r="A1874" t="s">
        <v>3238</v>
      </c>
      <c r="B1874" t="s">
        <v>1</v>
      </c>
      <c r="C1874" t="s">
        <v>2</v>
      </c>
      <c r="D1874" t="s">
        <v>3</v>
      </c>
      <c r="E1874" t="s">
        <v>2987</v>
      </c>
      <c r="F1874" t="s">
        <v>316</v>
      </c>
      <c r="G1874" s="2"/>
      <c r="H1874" t="s">
        <v>2988</v>
      </c>
      <c r="I1874" s="2">
        <v>36617</v>
      </c>
      <c r="J1874" t="s">
        <v>3239</v>
      </c>
      <c r="K1874" s="3">
        <v>0</v>
      </c>
      <c r="L1874" s="3">
        <v>0</v>
      </c>
      <c r="M1874" s="3">
        <v>0</v>
      </c>
      <c r="N1874" s="3">
        <v>0</v>
      </c>
      <c r="O1874" s="3">
        <v>4540759.9000000004</v>
      </c>
      <c r="P1874" s="3">
        <v>-3743251.39</v>
      </c>
      <c r="Q1874" s="3">
        <v>797508.51</v>
      </c>
      <c r="R1874" s="3">
        <v>-11499.12</v>
      </c>
      <c r="S1874" s="3">
        <v>-3754750.51</v>
      </c>
      <c r="T1874" s="3">
        <v>786009.39</v>
      </c>
      <c r="U1874" s="3">
        <v>4540759.9000000004</v>
      </c>
    </row>
    <row r="1875" spans="1:21" x14ac:dyDescent="0.2">
      <c r="A1875" t="s">
        <v>3240</v>
      </c>
      <c r="B1875" t="s">
        <v>1</v>
      </c>
      <c r="C1875" t="s">
        <v>2</v>
      </c>
      <c r="D1875" t="s">
        <v>3</v>
      </c>
      <c r="E1875" t="s">
        <v>2987</v>
      </c>
      <c r="F1875" t="s">
        <v>316</v>
      </c>
      <c r="G1875" s="2"/>
      <c r="H1875" t="s">
        <v>2988</v>
      </c>
      <c r="I1875" s="2">
        <v>36617</v>
      </c>
      <c r="J1875" t="s">
        <v>3241</v>
      </c>
      <c r="K1875" s="3">
        <v>0</v>
      </c>
      <c r="L1875" s="3">
        <v>0</v>
      </c>
      <c r="M1875" s="3">
        <v>0</v>
      </c>
      <c r="N1875" s="3">
        <v>0</v>
      </c>
      <c r="O1875" s="3">
        <v>1376153.66</v>
      </c>
      <c r="P1875" s="3">
        <v>-1107353.3600000001</v>
      </c>
      <c r="Q1875" s="3">
        <v>268800.3</v>
      </c>
      <c r="R1875" s="3">
        <v>0</v>
      </c>
      <c r="S1875" s="3">
        <v>-1107353.3600000001</v>
      </c>
      <c r="T1875" s="3">
        <v>268800.3</v>
      </c>
      <c r="U1875" s="3">
        <v>1376153.66</v>
      </c>
    </row>
    <row r="1876" spans="1:21" x14ac:dyDescent="0.2">
      <c r="A1876" t="s">
        <v>3242</v>
      </c>
      <c r="B1876" t="s">
        <v>1</v>
      </c>
      <c r="C1876" t="s">
        <v>2</v>
      </c>
      <c r="D1876" t="s">
        <v>3</v>
      </c>
      <c r="E1876" t="s">
        <v>2987</v>
      </c>
      <c r="F1876" t="s">
        <v>316</v>
      </c>
      <c r="G1876" s="2"/>
      <c r="H1876" t="s">
        <v>2988</v>
      </c>
      <c r="I1876" s="2">
        <v>36617</v>
      </c>
      <c r="J1876" t="s">
        <v>3243</v>
      </c>
      <c r="K1876" s="3">
        <v>0</v>
      </c>
      <c r="L1876" s="3">
        <v>0</v>
      </c>
      <c r="M1876" s="3">
        <v>0</v>
      </c>
      <c r="N1876" s="3">
        <v>0</v>
      </c>
      <c r="O1876" s="3">
        <v>11827165.710000001</v>
      </c>
      <c r="P1876" s="3">
        <v>-9733872.6400000006</v>
      </c>
      <c r="Q1876" s="3">
        <v>2093293.07</v>
      </c>
      <c r="R1876" s="3">
        <v>-31292.48</v>
      </c>
      <c r="S1876" s="3">
        <v>-9765165.1199999992</v>
      </c>
      <c r="T1876" s="3">
        <v>2062000.59</v>
      </c>
      <c r="U1876" s="3">
        <v>11827165.710000001</v>
      </c>
    </row>
    <row r="1877" spans="1:21" x14ac:dyDescent="0.2">
      <c r="A1877" t="s">
        <v>3244</v>
      </c>
      <c r="B1877" t="s">
        <v>1</v>
      </c>
      <c r="C1877" t="s">
        <v>2</v>
      </c>
      <c r="D1877" t="s">
        <v>3</v>
      </c>
      <c r="E1877" t="s">
        <v>2987</v>
      </c>
      <c r="F1877" t="s">
        <v>316</v>
      </c>
      <c r="G1877" s="2"/>
      <c r="H1877" t="s">
        <v>2988</v>
      </c>
      <c r="I1877" s="2">
        <v>36617</v>
      </c>
      <c r="J1877" t="s">
        <v>3245</v>
      </c>
      <c r="K1877" s="3">
        <v>0</v>
      </c>
      <c r="L1877" s="3">
        <v>0</v>
      </c>
      <c r="M1877" s="3">
        <v>0</v>
      </c>
      <c r="N1877" s="3">
        <v>0</v>
      </c>
      <c r="O1877" s="3">
        <v>6280004.71</v>
      </c>
      <c r="P1877" s="3">
        <v>-5168505.08</v>
      </c>
      <c r="Q1877" s="3">
        <v>1111499.6299999999</v>
      </c>
      <c r="R1877" s="3">
        <v>-16615.72</v>
      </c>
      <c r="S1877" s="3">
        <v>-5185120.8</v>
      </c>
      <c r="T1877" s="3">
        <v>1094883.9099999999</v>
      </c>
      <c r="U1877" s="3">
        <v>6280004.71</v>
      </c>
    </row>
    <row r="1878" spans="1:21" x14ac:dyDescent="0.2">
      <c r="A1878" t="s">
        <v>3246</v>
      </c>
      <c r="B1878" t="s">
        <v>1</v>
      </c>
      <c r="C1878" t="s">
        <v>2</v>
      </c>
      <c r="D1878" t="s">
        <v>3</v>
      </c>
      <c r="E1878" t="s">
        <v>2987</v>
      </c>
      <c r="F1878" t="s">
        <v>316</v>
      </c>
      <c r="G1878" s="2"/>
      <c r="H1878" t="s">
        <v>2988</v>
      </c>
      <c r="I1878" s="2">
        <v>36617</v>
      </c>
      <c r="J1878" t="s">
        <v>3247</v>
      </c>
      <c r="K1878" s="3">
        <v>0</v>
      </c>
      <c r="L1878" s="3">
        <v>0</v>
      </c>
      <c r="M1878" s="3">
        <v>0</v>
      </c>
      <c r="N1878" s="3">
        <v>0</v>
      </c>
      <c r="O1878" s="3">
        <v>13369499.52</v>
      </c>
      <c r="P1878" s="3">
        <v>-11003228.390000001</v>
      </c>
      <c r="Q1878" s="3">
        <v>2366271.13</v>
      </c>
      <c r="R1878" s="3">
        <v>-35373.21</v>
      </c>
      <c r="S1878" s="3">
        <v>-11038601.6</v>
      </c>
      <c r="T1878" s="3">
        <v>2330897.92</v>
      </c>
      <c r="U1878" s="3">
        <v>13369499.52</v>
      </c>
    </row>
    <row r="1879" spans="1:21" x14ac:dyDescent="0.2">
      <c r="A1879" t="s">
        <v>3248</v>
      </c>
      <c r="B1879" t="s">
        <v>1</v>
      </c>
      <c r="C1879" t="s">
        <v>2</v>
      </c>
      <c r="D1879" t="s">
        <v>3</v>
      </c>
      <c r="E1879" t="s">
        <v>2987</v>
      </c>
      <c r="F1879" t="s">
        <v>316</v>
      </c>
      <c r="G1879" s="2"/>
      <c r="H1879" t="s">
        <v>2988</v>
      </c>
      <c r="I1879" s="2">
        <v>36617</v>
      </c>
      <c r="J1879" t="s">
        <v>3249</v>
      </c>
      <c r="K1879" s="3">
        <v>0</v>
      </c>
      <c r="L1879" s="3">
        <v>0</v>
      </c>
      <c r="M1879" s="3">
        <v>0</v>
      </c>
      <c r="N1879" s="3">
        <v>0</v>
      </c>
      <c r="O1879" s="3">
        <v>28366566.5</v>
      </c>
      <c r="P1879" s="3">
        <v>-23345960.66</v>
      </c>
      <c r="Q1879" s="3">
        <v>5020605.84</v>
      </c>
      <c r="R1879" s="3">
        <v>-75052.649999999994</v>
      </c>
      <c r="S1879" s="3">
        <v>-23421013.309999999</v>
      </c>
      <c r="T1879" s="3">
        <v>4945553.1900000004</v>
      </c>
      <c r="U1879" s="3">
        <v>28366566.5</v>
      </c>
    </row>
    <row r="1880" spans="1:21" x14ac:dyDescent="0.2">
      <c r="A1880" t="s">
        <v>3250</v>
      </c>
      <c r="B1880" t="s">
        <v>1</v>
      </c>
      <c r="C1880" t="s">
        <v>2</v>
      </c>
      <c r="D1880" t="s">
        <v>3</v>
      </c>
      <c r="E1880" t="s">
        <v>2987</v>
      </c>
      <c r="F1880" t="s">
        <v>316</v>
      </c>
      <c r="G1880" s="2"/>
      <c r="H1880" t="s">
        <v>2988</v>
      </c>
      <c r="I1880" s="2">
        <v>36617</v>
      </c>
      <c r="J1880" t="s">
        <v>3251</v>
      </c>
      <c r="K1880" s="3">
        <v>0</v>
      </c>
      <c r="L1880" s="3">
        <v>0</v>
      </c>
      <c r="M1880" s="3">
        <v>0</v>
      </c>
      <c r="N1880" s="3">
        <v>0</v>
      </c>
      <c r="O1880" s="3">
        <v>2664805.89</v>
      </c>
      <c r="P1880" s="3">
        <v>-2196777.33</v>
      </c>
      <c r="Q1880" s="3">
        <v>468028.56</v>
      </c>
      <c r="R1880" s="3">
        <v>-6748.41</v>
      </c>
      <c r="S1880" s="3">
        <v>-2203525.7400000002</v>
      </c>
      <c r="T1880" s="3">
        <v>461280.15</v>
      </c>
      <c r="U1880" s="3">
        <v>2664805.89</v>
      </c>
    </row>
    <row r="1881" spans="1:21" x14ac:dyDescent="0.2">
      <c r="A1881" t="s">
        <v>3252</v>
      </c>
      <c r="B1881" t="s">
        <v>1</v>
      </c>
      <c r="C1881" t="s">
        <v>2</v>
      </c>
      <c r="D1881" t="s">
        <v>3</v>
      </c>
      <c r="E1881" t="s">
        <v>2987</v>
      </c>
      <c r="F1881" t="s">
        <v>316</v>
      </c>
      <c r="G1881" s="2"/>
      <c r="H1881" t="s">
        <v>2988</v>
      </c>
      <c r="I1881" s="2">
        <v>36617</v>
      </c>
      <c r="J1881" t="s">
        <v>3253</v>
      </c>
      <c r="K1881" s="3">
        <v>0</v>
      </c>
      <c r="L1881" s="3">
        <v>0</v>
      </c>
      <c r="M1881" s="3">
        <v>0</v>
      </c>
      <c r="N1881" s="3">
        <v>0</v>
      </c>
      <c r="O1881" s="3">
        <v>745356.64</v>
      </c>
      <c r="P1881" s="3">
        <v>-614447.22</v>
      </c>
      <c r="Q1881" s="3">
        <v>130909.42</v>
      </c>
      <c r="R1881" s="3">
        <v>-1887.56</v>
      </c>
      <c r="S1881" s="3">
        <v>-616334.78</v>
      </c>
      <c r="T1881" s="3">
        <v>129021.86</v>
      </c>
      <c r="U1881" s="3">
        <v>745356.64</v>
      </c>
    </row>
    <row r="1882" spans="1:21" x14ac:dyDescent="0.2">
      <c r="A1882" t="s">
        <v>3254</v>
      </c>
      <c r="B1882" t="s">
        <v>1</v>
      </c>
      <c r="C1882" t="s">
        <v>2</v>
      </c>
      <c r="D1882" t="s">
        <v>3</v>
      </c>
      <c r="E1882" t="s">
        <v>2987</v>
      </c>
      <c r="F1882" t="s">
        <v>316</v>
      </c>
      <c r="G1882" s="2"/>
      <c r="H1882" t="s">
        <v>2988</v>
      </c>
      <c r="I1882" s="2">
        <v>36617</v>
      </c>
      <c r="J1882" t="s">
        <v>3255</v>
      </c>
      <c r="K1882" s="3">
        <v>0</v>
      </c>
      <c r="L1882" s="3">
        <v>0</v>
      </c>
      <c r="M1882" s="3">
        <v>0</v>
      </c>
      <c r="N1882" s="3">
        <v>0</v>
      </c>
      <c r="O1882" s="3">
        <v>162224884.62</v>
      </c>
      <c r="P1882" s="3">
        <v>-133512660.94</v>
      </c>
      <c r="Q1882" s="3">
        <v>28712223.68</v>
      </c>
      <c r="R1882" s="3">
        <v>-429216.83</v>
      </c>
      <c r="S1882" s="3">
        <v>-133941877.77</v>
      </c>
      <c r="T1882" s="3">
        <v>28283006.850000001</v>
      </c>
      <c r="U1882" s="3">
        <v>162224884.62</v>
      </c>
    </row>
    <row r="1883" spans="1:21" x14ac:dyDescent="0.2">
      <c r="A1883" t="s">
        <v>3256</v>
      </c>
      <c r="B1883" t="s">
        <v>1</v>
      </c>
      <c r="C1883" t="s">
        <v>2</v>
      </c>
      <c r="D1883" t="s">
        <v>3</v>
      </c>
      <c r="E1883" t="s">
        <v>2987</v>
      </c>
      <c r="F1883" t="s">
        <v>316</v>
      </c>
      <c r="G1883" s="2"/>
      <c r="H1883" t="s">
        <v>2988</v>
      </c>
      <c r="I1883" s="2">
        <v>36617</v>
      </c>
      <c r="J1883" t="s">
        <v>3257</v>
      </c>
      <c r="K1883" s="3">
        <v>0</v>
      </c>
      <c r="L1883" s="3">
        <v>0</v>
      </c>
      <c r="M1883" s="3">
        <v>0</v>
      </c>
      <c r="N1883" s="3">
        <v>0</v>
      </c>
      <c r="O1883" s="3">
        <v>5009693.4000000004</v>
      </c>
      <c r="P1883" s="3">
        <v>-4123026.49</v>
      </c>
      <c r="Q1883" s="3">
        <v>886666.91</v>
      </c>
      <c r="R1883" s="3">
        <v>-13254.72</v>
      </c>
      <c r="S1883" s="3">
        <v>-4136281.21</v>
      </c>
      <c r="T1883" s="3">
        <v>873412.19</v>
      </c>
      <c r="U1883" s="3">
        <v>5009693.4000000004</v>
      </c>
    </row>
    <row r="1884" spans="1:21" x14ac:dyDescent="0.2">
      <c r="A1884" t="s">
        <v>3258</v>
      </c>
      <c r="B1884" t="s">
        <v>1</v>
      </c>
      <c r="C1884" t="s">
        <v>2</v>
      </c>
      <c r="D1884" t="s">
        <v>3</v>
      </c>
      <c r="E1884" t="s">
        <v>2987</v>
      </c>
      <c r="F1884" t="s">
        <v>316</v>
      </c>
      <c r="G1884" s="2"/>
      <c r="H1884" t="s">
        <v>2988</v>
      </c>
      <c r="I1884" s="2">
        <v>36617</v>
      </c>
      <c r="J1884" t="s">
        <v>3259</v>
      </c>
      <c r="K1884" s="3">
        <v>0</v>
      </c>
      <c r="L1884" s="3">
        <v>0</v>
      </c>
      <c r="M1884" s="3">
        <v>0</v>
      </c>
      <c r="N1884" s="3">
        <v>0</v>
      </c>
      <c r="O1884" s="3">
        <v>72133.77</v>
      </c>
      <c r="P1884" s="3">
        <v>-59464.69</v>
      </c>
      <c r="Q1884" s="3">
        <v>12669.08</v>
      </c>
      <c r="R1884" s="3">
        <v>-182.67</v>
      </c>
      <c r="S1884" s="3">
        <v>-59647.360000000001</v>
      </c>
      <c r="T1884" s="3">
        <v>12486.41</v>
      </c>
      <c r="U1884" s="3">
        <v>72133.77</v>
      </c>
    </row>
    <row r="1885" spans="1:21" x14ac:dyDescent="0.2">
      <c r="A1885" t="s">
        <v>3260</v>
      </c>
      <c r="B1885" t="s">
        <v>1</v>
      </c>
      <c r="C1885" t="s">
        <v>2</v>
      </c>
      <c r="D1885" t="s">
        <v>3</v>
      </c>
      <c r="E1885" t="s">
        <v>2987</v>
      </c>
      <c r="F1885" t="s">
        <v>316</v>
      </c>
      <c r="G1885" s="2"/>
      <c r="H1885" t="s">
        <v>2988</v>
      </c>
      <c r="I1885" s="2">
        <v>36617</v>
      </c>
      <c r="J1885" t="s">
        <v>3261</v>
      </c>
      <c r="K1885" s="3">
        <v>0</v>
      </c>
      <c r="L1885" s="3">
        <v>0</v>
      </c>
      <c r="M1885" s="3">
        <v>0</v>
      </c>
      <c r="N1885" s="3">
        <v>0</v>
      </c>
      <c r="O1885" s="3">
        <v>10425924.699999999</v>
      </c>
      <c r="P1885" s="3">
        <v>-8580637.6300000008</v>
      </c>
      <c r="Q1885" s="3">
        <v>1845287.07</v>
      </c>
      <c r="R1885" s="3">
        <v>-27585.05</v>
      </c>
      <c r="S1885" s="3">
        <v>-8608222.6799999997</v>
      </c>
      <c r="T1885" s="3">
        <v>1817702.02</v>
      </c>
      <c r="U1885" s="3">
        <v>10425924.699999999</v>
      </c>
    </row>
    <row r="1886" spans="1:21" x14ac:dyDescent="0.2">
      <c r="A1886" t="s">
        <v>3262</v>
      </c>
      <c r="B1886" t="s">
        <v>1</v>
      </c>
      <c r="C1886" t="s">
        <v>2</v>
      </c>
      <c r="D1886" t="s">
        <v>3</v>
      </c>
      <c r="E1886" t="s">
        <v>2987</v>
      </c>
      <c r="F1886" t="s">
        <v>316</v>
      </c>
      <c r="G1886" s="2"/>
      <c r="H1886" t="s">
        <v>2988</v>
      </c>
      <c r="I1886" s="2">
        <v>36617</v>
      </c>
      <c r="J1886" t="s">
        <v>3263</v>
      </c>
      <c r="K1886" s="3">
        <v>0</v>
      </c>
      <c r="L1886" s="3">
        <v>0</v>
      </c>
      <c r="M1886" s="3">
        <v>0</v>
      </c>
      <c r="N1886" s="3">
        <v>0</v>
      </c>
      <c r="O1886" s="3">
        <v>4071174.45</v>
      </c>
      <c r="P1886" s="3">
        <v>-3356140.77</v>
      </c>
      <c r="Q1886" s="3">
        <v>715033.68</v>
      </c>
      <c r="R1886" s="3">
        <v>-10309.93</v>
      </c>
      <c r="S1886" s="3">
        <v>-3366450.7</v>
      </c>
      <c r="T1886" s="3">
        <v>704723.75</v>
      </c>
      <c r="U1886" s="3">
        <v>4071174.45</v>
      </c>
    </row>
    <row r="1887" spans="1:21" x14ac:dyDescent="0.2">
      <c r="A1887" t="s">
        <v>3264</v>
      </c>
      <c r="B1887" t="s">
        <v>1</v>
      </c>
      <c r="C1887" t="s">
        <v>2</v>
      </c>
      <c r="D1887" t="s">
        <v>3</v>
      </c>
      <c r="E1887" t="s">
        <v>2987</v>
      </c>
      <c r="F1887" t="s">
        <v>316</v>
      </c>
      <c r="G1887" s="2"/>
      <c r="H1887" t="s">
        <v>2988</v>
      </c>
      <c r="I1887" s="2">
        <v>36617</v>
      </c>
      <c r="J1887" t="s">
        <v>3265</v>
      </c>
      <c r="K1887" s="3">
        <v>0</v>
      </c>
      <c r="L1887" s="3">
        <v>0</v>
      </c>
      <c r="M1887" s="3">
        <v>0</v>
      </c>
      <c r="N1887" s="3">
        <v>0</v>
      </c>
      <c r="O1887" s="3">
        <v>11734571.699999999</v>
      </c>
      <c r="P1887" s="3">
        <v>-9657666.8499999996</v>
      </c>
      <c r="Q1887" s="3">
        <v>2076904.85</v>
      </c>
      <c r="R1887" s="3">
        <v>-31047.49</v>
      </c>
      <c r="S1887" s="3">
        <v>-9688714.3399999999</v>
      </c>
      <c r="T1887" s="3">
        <v>2045857.36</v>
      </c>
      <c r="U1887" s="3">
        <v>11734571.699999999</v>
      </c>
    </row>
    <row r="1888" spans="1:21" x14ac:dyDescent="0.2">
      <c r="A1888" t="s">
        <v>3266</v>
      </c>
      <c r="B1888" t="s">
        <v>1</v>
      </c>
      <c r="C1888" t="s">
        <v>2</v>
      </c>
      <c r="D1888" t="s">
        <v>3</v>
      </c>
      <c r="E1888" t="s">
        <v>2987</v>
      </c>
      <c r="F1888" t="s">
        <v>316</v>
      </c>
      <c r="G1888" s="2"/>
      <c r="H1888" t="s">
        <v>2988</v>
      </c>
      <c r="I1888" s="2">
        <v>36617</v>
      </c>
      <c r="J1888" t="s">
        <v>3267</v>
      </c>
      <c r="K1888" s="3">
        <v>0</v>
      </c>
      <c r="L1888" s="3">
        <v>0</v>
      </c>
      <c r="M1888" s="3">
        <v>0</v>
      </c>
      <c r="N1888" s="3">
        <v>0</v>
      </c>
      <c r="O1888" s="3">
        <v>824401.81</v>
      </c>
      <c r="P1888" s="3">
        <v>-679609.43</v>
      </c>
      <c r="Q1888" s="3">
        <v>144792.38</v>
      </c>
      <c r="R1888" s="3">
        <v>-2087.73</v>
      </c>
      <c r="S1888" s="3">
        <v>-681697.16</v>
      </c>
      <c r="T1888" s="3">
        <v>142704.65</v>
      </c>
      <c r="U1888" s="3">
        <v>824401.81</v>
      </c>
    </row>
    <row r="1889" spans="1:21" x14ac:dyDescent="0.2">
      <c r="A1889" t="s">
        <v>3268</v>
      </c>
      <c r="B1889" t="s">
        <v>1</v>
      </c>
      <c r="C1889" t="s">
        <v>2</v>
      </c>
      <c r="D1889" t="s">
        <v>3</v>
      </c>
      <c r="E1889" t="s">
        <v>2987</v>
      </c>
      <c r="F1889" t="s">
        <v>316</v>
      </c>
      <c r="G1889" s="2"/>
      <c r="H1889" t="s">
        <v>2988</v>
      </c>
      <c r="I1889" s="2">
        <v>36617</v>
      </c>
      <c r="J1889" t="s">
        <v>3269</v>
      </c>
      <c r="K1889" s="3">
        <v>0</v>
      </c>
      <c r="L1889" s="3">
        <v>0</v>
      </c>
      <c r="M1889" s="3">
        <v>0</v>
      </c>
      <c r="N1889" s="3">
        <v>0</v>
      </c>
      <c r="O1889" s="3">
        <v>4540691.9000000004</v>
      </c>
      <c r="P1889" s="3">
        <v>-3743195.34</v>
      </c>
      <c r="Q1889" s="3">
        <v>797496.56</v>
      </c>
      <c r="R1889" s="3">
        <v>-11498.95</v>
      </c>
      <c r="S1889" s="3">
        <v>-3754694.29</v>
      </c>
      <c r="T1889" s="3">
        <v>785997.61</v>
      </c>
      <c r="U1889" s="3">
        <v>4540691.9000000004</v>
      </c>
    </row>
    <row r="1890" spans="1:21" x14ac:dyDescent="0.2">
      <c r="A1890" t="s">
        <v>3270</v>
      </c>
      <c r="B1890" t="s">
        <v>13</v>
      </c>
      <c r="C1890" t="s">
        <v>2</v>
      </c>
      <c r="D1890" t="s">
        <v>3</v>
      </c>
      <c r="E1890" t="s">
        <v>2987</v>
      </c>
      <c r="F1890" t="s">
        <v>316</v>
      </c>
      <c r="G1890" s="2"/>
      <c r="H1890" t="s">
        <v>2988</v>
      </c>
      <c r="I1890" s="2">
        <v>36617</v>
      </c>
      <c r="J1890" t="s">
        <v>3269</v>
      </c>
      <c r="K1890" s="3">
        <v>0</v>
      </c>
      <c r="L1890" s="3">
        <v>0</v>
      </c>
      <c r="M1890" s="3">
        <v>0</v>
      </c>
      <c r="N1890" s="3">
        <v>0</v>
      </c>
      <c r="O1890" s="3">
        <v>25548.79</v>
      </c>
      <c r="P1890" s="3">
        <v>-21061.58</v>
      </c>
      <c r="Q1890" s="3">
        <v>4487.21</v>
      </c>
      <c r="R1890" s="3">
        <v>-64.7</v>
      </c>
      <c r="S1890" s="3">
        <v>-21126.28</v>
      </c>
      <c r="T1890" s="3">
        <v>4422.51</v>
      </c>
      <c r="U1890" s="3">
        <v>25548.79</v>
      </c>
    </row>
    <row r="1891" spans="1:21" x14ac:dyDescent="0.2">
      <c r="A1891" t="s">
        <v>3271</v>
      </c>
      <c r="B1891" t="s">
        <v>1</v>
      </c>
      <c r="C1891" t="s">
        <v>2</v>
      </c>
      <c r="D1891" t="s">
        <v>3</v>
      </c>
      <c r="E1891" t="s">
        <v>2987</v>
      </c>
      <c r="F1891" t="s">
        <v>316</v>
      </c>
      <c r="G1891" s="2"/>
      <c r="H1891" t="s">
        <v>2988</v>
      </c>
      <c r="I1891" s="2">
        <v>36617</v>
      </c>
      <c r="J1891" t="s">
        <v>3272</v>
      </c>
      <c r="K1891" s="3">
        <v>0</v>
      </c>
      <c r="L1891" s="3">
        <v>0</v>
      </c>
      <c r="M1891" s="3">
        <v>0</v>
      </c>
      <c r="N1891" s="3">
        <v>0</v>
      </c>
      <c r="O1891" s="3">
        <v>44929954.229999997</v>
      </c>
      <c r="P1891" s="3">
        <v>-36977790.18</v>
      </c>
      <c r="Q1891" s="3">
        <v>7952164.0499999998</v>
      </c>
      <c r="R1891" s="3">
        <v>-118876.29</v>
      </c>
      <c r="S1891" s="3">
        <v>-37096666.469999999</v>
      </c>
      <c r="T1891" s="3">
        <v>7833287.7599999998</v>
      </c>
      <c r="U1891" s="3">
        <v>44929954.229999997</v>
      </c>
    </row>
    <row r="1892" spans="1:21" x14ac:dyDescent="0.2">
      <c r="A1892" t="s">
        <v>3273</v>
      </c>
      <c r="B1892" t="s">
        <v>13</v>
      </c>
      <c r="C1892" t="s">
        <v>2</v>
      </c>
      <c r="D1892" t="s">
        <v>3</v>
      </c>
      <c r="E1892" t="s">
        <v>2987</v>
      </c>
      <c r="F1892" t="s">
        <v>316</v>
      </c>
      <c r="G1892" s="2"/>
      <c r="H1892" t="s">
        <v>2988</v>
      </c>
      <c r="I1892" s="2">
        <v>36951</v>
      </c>
      <c r="J1892" t="s">
        <v>3272</v>
      </c>
      <c r="K1892" s="3">
        <v>0</v>
      </c>
      <c r="L1892" s="3">
        <v>0</v>
      </c>
      <c r="M1892" s="3">
        <v>0</v>
      </c>
      <c r="N1892" s="3">
        <v>0</v>
      </c>
      <c r="O1892" s="3">
        <v>3644885.26</v>
      </c>
      <c r="P1892" s="3">
        <v>-2982772.69</v>
      </c>
      <c r="Q1892" s="3">
        <v>662112.56999999995</v>
      </c>
      <c r="R1892" s="3">
        <v>-9673.2199999999993</v>
      </c>
      <c r="S1892" s="3">
        <v>-2992445.91</v>
      </c>
      <c r="T1892" s="3">
        <v>652439.35</v>
      </c>
      <c r="U1892" s="3">
        <v>3644885.26</v>
      </c>
    </row>
    <row r="1893" spans="1:21" x14ac:dyDescent="0.2">
      <c r="A1893" t="s">
        <v>3274</v>
      </c>
      <c r="B1893" t="s">
        <v>3275</v>
      </c>
      <c r="C1893" t="s">
        <v>2</v>
      </c>
      <c r="D1893" t="s">
        <v>3</v>
      </c>
      <c r="E1893" t="s">
        <v>2987</v>
      </c>
      <c r="F1893" t="s">
        <v>316</v>
      </c>
      <c r="G1893" s="2"/>
      <c r="H1893" t="s">
        <v>2988</v>
      </c>
      <c r="I1893" s="2">
        <v>36617</v>
      </c>
      <c r="J1893" t="s">
        <v>3272</v>
      </c>
      <c r="K1893" s="3">
        <v>0</v>
      </c>
      <c r="L1893" s="3">
        <v>0</v>
      </c>
      <c r="M1893" s="3">
        <v>0</v>
      </c>
      <c r="N1893" s="3">
        <v>0</v>
      </c>
      <c r="O1893" s="3">
        <v>32771.17</v>
      </c>
      <c r="P1893" s="3">
        <v>-27015.47</v>
      </c>
      <c r="Q1893" s="3">
        <v>5755.7</v>
      </c>
      <c r="R1893" s="3">
        <v>-82.99</v>
      </c>
      <c r="S1893" s="3">
        <v>-27098.46</v>
      </c>
      <c r="T1893" s="3">
        <v>5672.71</v>
      </c>
      <c r="U1893" s="3">
        <v>32771.17</v>
      </c>
    </row>
    <row r="1894" spans="1:21" x14ac:dyDescent="0.2">
      <c r="A1894" t="s">
        <v>3276</v>
      </c>
      <c r="B1894" t="s">
        <v>1</v>
      </c>
      <c r="C1894" t="s">
        <v>2</v>
      </c>
      <c r="D1894" t="s">
        <v>3</v>
      </c>
      <c r="E1894" t="s">
        <v>2987</v>
      </c>
      <c r="F1894" t="s">
        <v>316</v>
      </c>
      <c r="G1894" s="2"/>
      <c r="H1894" t="s">
        <v>2988</v>
      </c>
      <c r="I1894" s="2">
        <v>36617</v>
      </c>
      <c r="J1894" t="s">
        <v>3277</v>
      </c>
      <c r="K1894" s="3">
        <v>0</v>
      </c>
      <c r="L1894" s="3">
        <v>0</v>
      </c>
      <c r="M1894" s="3">
        <v>0</v>
      </c>
      <c r="N1894" s="3">
        <v>0</v>
      </c>
      <c r="O1894" s="3">
        <v>12853373.09</v>
      </c>
      <c r="P1894" s="3">
        <v>-10578451.32</v>
      </c>
      <c r="Q1894" s="3">
        <v>2274921.77</v>
      </c>
      <c r="R1894" s="3">
        <v>-34007.629999999997</v>
      </c>
      <c r="S1894" s="3">
        <v>-10612458.949999999</v>
      </c>
      <c r="T1894" s="3">
        <v>2240914.14</v>
      </c>
      <c r="U1894" s="3">
        <v>12853373.09</v>
      </c>
    </row>
    <row r="1895" spans="1:21" x14ac:dyDescent="0.2">
      <c r="A1895" t="s">
        <v>3278</v>
      </c>
      <c r="B1895" t="s">
        <v>13</v>
      </c>
      <c r="C1895" t="s">
        <v>2</v>
      </c>
      <c r="D1895" t="s">
        <v>3</v>
      </c>
      <c r="E1895" t="s">
        <v>2987</v>
      </c>
      <c r="F1895" t="s">
        <v>316</v>
      </c>
      <c r="G1895" s="2"/>
      <c r="H1895" t="s">
        <v>2988</v>
      </c>
      <c r="I1895" s="2">
        <v>36617</v>
      </c>
      <c r="J1895" t="s">
        <v>3277</v>
      </c>
      <c r="K1895" s="3">
        <v>0</v>
      </c>
      <c r="L1895" s="3">
        <v>0</v>
      </c>
      <c r="M1895" s="3">
        <v>0</v>
      </c>
      <c r="N1895" s="3">
        <v>0</v>
      </c>
      <c r="O1895" s="3">
        <v>37058.800000000003</v>
      </c>
      <c r="P1895" s="3">
        <v>-30550.04</v>
      </c>
      <c r="Q1895" s="3">
        <v>6508.76</v>
      </c>
      <c r="R1895" s="3">
        <v>-93.85</v>
      </c>
      <c r="S1895" s="3">
        <v>-30643.89</v>
      </c>
      <c r="T1895" s="3">
        <v>6414.91</v>
      </c>
      <c r="U1895" s="3">
        <v>37058.800000000003</v>
      </c>
    </row>
    <row r="1896" spans="1:21" x14ac:dyDescent="0.2">
      <c r="A1896" t="s">
        <v>3279</v>
      </c>
      <c r="B1896" t="s">
        <v>1</v>
      </c>
      <c r="C1896" t="s">
        <v>2</v>
      </c>
      <c r="D1896" t="s">
        <v>3</v>
      </c>
      <c r="E1896" t="s">
        <v>2987</v>
      </c>
      <c r="F1896" t="s">
        <v>316</v>
      </c>
      <c r="G1896" s="2"/>
      <c r="H1896" t="s">
        <v>2988</v>
      </c>
      <c r="I1896" s="2">
        <v>36617</v>
      </c>
      <c r="J1896" t="s">
        <v>3280</v>
      </c>
      <c r="K1896" s="3">
        <v>0</v>
      </c>
      <c r="L1896" s="3">
        <v>0</v>
      </c>
      <c r="M1896" s="3">
        <v>0</v>
      </c>
      <c r="N1896" s="3">
        <v>0</v>
      </c>
      <c r="O1896" s="3">
        <v>4607285.1500000004</v>
      </c>
      <c r="P1896" s="3">
        <v>-3798092.6</v>
      </c>
      <c r="Q1896" s="3">
        <v>809192.55</v>
      </c>
      <c r="R1896" s="3">
        <v>-11667.59</v>
      </c>
      <c r="S1896" s="3">
        <v>-3809760.19</v>
      </c>
      <c r="T1896" s="3">
        <v>797524.96</v>
      </c>
      <c r="U1896" s="3">
        <v>4607285.1500000004</v>
      </c>
    </row>
    <row r="1897" spans="1:21" x14ac:dyDescent="0.2">
      <c r="A1897" t="s">
        <v>3281</v>
      </c>
      <c r="B1897" t="s">
        <v>13</v>
      </c>
      <c r="C1897" t="s">
        <v>2</v>
      </c>
      <c r="D1897" t="s">
        <v>3</v>
      </c>
      <c r="E1897" t="s">
        <v>2987</v>
      </c>
      <c r="F1897" t="s">
        <v>316</v>
      </c>
      <c r="G1897" s="2"/>
      <c r="H1897" t="s">
        <v>2988</v>
      </c>
      <c r="I1897" s="2">
        <v>36617</v>
      </c>
      <c r="J1897" t="s">
        <v>3280</v>
      </c>
      <c r="K1897" s="3">
        <v>0</v>
      </c>
      <c r="L1897" s="3">
        <v>0</v>
      </c>
      <c r="M1897" s="3">
        <v>0</v>
      </c>
      <c r="N1897" s="3">
        <v>0</v>
      </c>
      <c r="O1897" s="3">
        <v>27597.62</v>
      </c>
      <c r="P1897" s="3">
        <v>-22750.57</v>
      </c>
      <c r="Q1897" s="3">
        <v>4847.05</v>
      </c>
      <c r="R1897" s="3">
        <v>-69.89</v>
      </c>
      <c r="S1897" s="3">
        <v>-22820.46</v>
      </c>
      <c r="T1897" s="3">
        <v>4777.16</v>
      </c>
      <c r="U1897" s="3">
        <v>27597.62</v>
      </c>
    </row>
    <row r="1898" spans="1:21" x14ac:dyDescent="0.2">
      <c r="A1898" t="s">
        <v>3282</v>
      </c>
      <c r="B1898" t="s">
        <v>1</v>
      </c>
      <c r="C1898" t="s">
        <v>2</v>
      </c>
      <c r="D1898" t="s">
        <v>3</v>
      </c>
      <c r="E1898" t="s">
        <v>2987</v>
      </c>
      <c r="F1898" t="s">
        <v>316</v>
      </c>
      <c r="G1898" s="2"/>
      <c r="H1898" t="s">
        <v>2988</v>
      </c>
      <c r="I1898" s="2">
        <v>36617</v>
      </c>
      <c r="J1898" t="s">
        <v>3283</v>
      </c>
      <c r="K1898" s="3">
        <v>0</v>
      </c>
      <c r="L1898" s="3">
        <v>0</v>
      </c>
      <c r="M1898" s="3">
        <v>0</v>
      </c>
      <c r="N1898" s="3">
        <v>0</v>
      </c>
      <c r="O1898" s="3">
        <v>98806990.859999999</v>
      </c>
      <c r="P1898" s="3">
        <v>-81319116.349999994</v>
      </c>
      <c r="Q1898" s="3">
        <v>17487874.510000002</v>
      </c>
      <c r="R1898" s="3">
        <v>-261424.9</v>
      </c>
      <c r="S1898" s="3">
        <v>-81580541.25</v>
      </c>
      <c r="T1898" s="3">
        <v>17226449.609999999</v>
      </c>
      <c r="U1898" s="3">
        <v>98806990.859999999</v>
      </c>
    </row>
    <row r="1899" spans="1:21" x14ac:dyDescent="0.2">
      <c r="A1899" t="s">
        <v>3284</v>
      </c>
      <c r="B1899" t="s">
        <v>1</v>
      </c>
      <c r="C1899" t="s">
        <v>2</v>
      </c>
      <c r="D1899" t="s">
        <v>3</v>
      </c>
      <c r="E1899" t="s">
        <v>2987</v>
      </c>
      <c r="F1899" t="s">
        <v>316</v>
      </c>
      <c r="G1899" s="2"/>
      <c r="H1899" t="s">
        <v>2988</v>
      </c>
      <c r="I1899" s="2">
        <v>36617</v>
      </c>
      <c r="J1899" t="s">
        <v>3285</v>
      </c>
      <c r="K1899" s="3">
        <v>0</v>
      </c>
      <c r="L1899" s="3">
        <v>0</v>
      </c>
      <c r="M1899" s="3">
        <v>0</v>
      </c>
      <c r="N1899" s="3">
        <v>0</v>
      </c>
      <c r="O1899" s="3">
        <v>2465452.1</v>
      </c>
      <c r="P1899" s="3">
        <v>-2032436.68</v>
      </c>
      <c r="Q1899" s="3">
        <v>433015.42</v>
      </c>
      <c r="R1899" s="3">
        <v>-6243.56</v>
      </c>
      <c r="S1899" s="3">
        <v>-2038680.24</v>
      </c>
      <c r="T1899" s="3">
        <v>426771.86</v>
      </c>
      <c r="U1899" s="3">
        <v>2465452.1</v>
      </c>
    </row>
    <row r="1900" spans="1:21" x14ac:dyDescent="0.2">
      <c r="A1900" t="s">
        <v>3286</v>
      </c>
      <c r="B1900" t="s">
        <v>1</v>
      </c>
      <c r="C1900" t="s">
        <v>2</v>
      </c>
      <c r="D1900" t="s">
        <v>3</v>
      </c>
      <c r="E1900" t="s">
        <v>2987</v>
      </c>
      <c r="F1900" t="s">
        <v>316</v>
      </c>
      <c r="G1900" s="2"/>
      <c r="H1900" t="s">
        <v>2988</v>
      </c>
      <c r="I1900" s="2">
        <v>36617</v>
      </c>
      <c r="J1900" t="s">
        <v>3287</v>
      </c>
      <c r="K1900" s="3">
        <v>0</v>
      </c>
      <c r="L1900" s="3">
        <v>0</v>
      </c>
      <c r="M1900" s="3">
        <v>0</v>
      </c>
      <c r="N1900" s="3">
        <v>0</v>
      </c>
      <c r="O1900" s="3">
        <v>1270025.33</v>
      </c>
      <c r="P1900" s="3">
        <v>-1046966.62</v>
      </c>
      <c r="Q1900" s="3">
        <v>223058.71</v>
      </c>
      <c r="R1900" s="3">
        <v>-3216.24</v>
      </c>
      <c r="S1900" s="3">
        <v>-1050182.8600000001</v>
      </c>
      <c r="T1900" s="3">
        <v>219842.47</v>
      </c>
      <c r="U1900" s="3">
        <v>1270025.33</v>
      </c>
    </row>
    <row r="1901" spans="1:21" x14ac:dyDescent="0.2">
      <c r="A1901" t="s">
        <v>3288</v>
      </c>
      <c r="B1901" t="s">
        <v>1</v>
      </c>
      <c r="C1901" t="s">
        <v>2</v>
      </c>
      <c r="D1901" t="s">
        <v>3</v>
      </c>
      <c r="E1901" t="s">
        <v>2987</v>
      </c>
      <c r="F1901" t="s">
        <v>316</v>
      </c>
      <c r="G1901" s="2"/>
      <c r="H1901" t="s">
        <v>2988</v>
      </c>
      <c r="I1901" s="2">
        <v>36617</v>
      </c>
      <c r="J1901" t="s">
        <v>3289</v>
      </c>
      <c r="K1901" s="3">
        <v>0</v>
      </c>
      <c r="L1901" s="3">
        <v>0</v>
      </c>
      <c r="M1901" s="3">
        <v>0</v>
      </c>
      <c r="N1901" s="3">
        <v>0</v>
      </c>
      <c r="O1901" s="3">
        <v>6416837.9000000004</v>
      </c>
      <c r="P1901" s="3">
        <v>-5281120.12</v>
      </c>
      <c r="Q1901" s="3">
        <v>1135717.78</v>
      </c>
      <c r="R1901" s="3">
        <v>-16977.759999999998</v>
      </c>
      <c r="S1901" s="3">
        <v>-5298097.88</v>
      </c>
      <c r="T1901" s="3">
        <v>1118740.02</v>
      </c>
      <c r="U1901" s="3">
        <v>6416837.9000000004</v>
      </c>
    </row>
    <row r="1902" spans="1:21" x14ac:dyDescent="0.2">
      <c r="A1902" t="s">
        <v>3290</v>
      </c>
      <c r="B1902" t="s">
        <v>1</v>
      </c>
      <c r="C1902" t="s">
        <v>2</v>
      </c>
      <c r="D1902" t="s">
        <v>3</v>
      </c>
      <c r="E1902" t="s">
        <v>2987</v>
      </c>
      <c r="F1902" t="s">
        <v>316</v>
      </c>
      <c r="G1902" s="2"/>
      <c r="H1902" t="s">
        <v>2988</v>
      </c>
      <c r="I1902" s="2">
        <v>36617</v>
      </c>
      <c r="J1902" t="s">
        <v>3291</v>
      </c>
      <c r="K1902" s="3">
        <v>0</v>
      </c>
      <c r="L1902" s="3">
        <v>0</v>
      </c>
      <c r="M1902" s="3">
        <v>0</v>
      </c>
      <c r="N1902" s="3">
        <v>0</v>
      </c>
      <c r="O1902" s="3">
        <v>5560115.8799999999</v>
      </c>
      <c r="P1902" s="3">
        <v>-4576029.55</v>
      </c>
      <c r="Q1902" s="3">
        <v>984086.33</v>
      </c>
      <c r="R1902" s="3">
        <v>-14711.03</v>
      </c>
      <c r="S1902" s="3">
        <v>-4590740.58</v>
      </c>
      <c r="T1902" s="3">
        <v>969375.3</v>
      </c>
      <c r="U1902" s="3">
        <v>5560115.8799999999</v>
      </c>
    </row>
    <row r="1903" spans="1:21" x14ac:dyDescent="0.2">
      <c r="A1903" t="s">
        <v>3292</v>
      </c>
      <c r="B1903" t="s">
        <v>1</v>
      </c>
      <c r="C1903" t="s">
        <v>2</v>
      </c>
      <c r="D1903" t="s">
        <v>3</v>
      </c>
      <c r="E1903" t="s">
        <v>2987</v>
      </c>
      <c r="F1903" t="s">
        <v>316</v>
      </c>
      <c r="G1903" s="2"/>
      <c r="H1903" t="s">
        <v>2988</v>
      </c>
      <c r="I1903" s="2">
        <v>36617</v>
      </c>
      <c r="J1903" t="s">
        <v>3293</v>
      </c>
      <c r="K1903" s="3">
        <v>0</v>
      </c>
      <c r="L1903" s="3">
        <v>0</v>
      </c>
      <c r="M1903" s="3">
        <v>0</v>
      </c>
      <c r="N1903" s="3">
        <v>0</v>
      </c>
      <c r="O1903" s="3">
        <v>6202690.3899999997</v>
      </c>
      <c r="P1903" s="3">
        <v>-5104874.6399999997</v>
      </c>
      <c r="Q1903" s="3">
        <v>1097815.75</v>
      </c>
      <c r="R1903" s="3">
        <v>-16411.16</v>
      </c>
      <c r="S1903" s="3">
        <v>-5121285.8</v>
      </c>
      <c r="T1903" s="3">
        <v>1081404.5900000001</v>
      </c>
      <c r="U1903" s="3">
        <v>6202690.3899999997</v>
      </c>
    </row>
    <row r="1904" spans="1:21" x14ac:dyDescent="0.2">
      <c r="A1904" t="s">
        <v>3294</v>
      </c>
      <c r="B1904" t="s">
        <v>1</v>
      </c>
      <c r="C1904" t="s">
        <v>2</v>
      </c>
      <c r="D1904" t="s">
        <v>3</v>
      </c>
      <c r="E1904" t="s">
        <v>2987</v>
      </c>
      <c r="F1904" t="s">
        <v>316</v>
      </c>
      <c r="G1904" s="2"/>
      <c r="H1904" t="s">
        <v>2988</v>
      </c>
      <c r="I1904" s="2">
        <v>36617</v>
      </c>
      <c r="J1904" t="s">
        <v>3295</v>
      </c>
      <c r="K1904" s="3">
        <v>0</v>
      </c>
      <c r="L1904" s="3">
        <v>0</v>
      </c>
      <c r="M1904" s="3">
        <v>0</v>
      </c>
      <c r="N1904" s="3">
        <v>0</v>
      </c>
      <c r="O1904" s="3">
        <v>3362007.69</v>
      </c>
      <c r="P1904" s="3">
        <v>-2771527.29</v>
      </c>
      <c r="Q1904" s="3">
        <v>590480.4</v>
      </c>
      <c r="R1904" s="3">
        <v>-8514.02</v>
      </c>
      <c r="S1904" s="3">
        <v>-2780041.31</v>
      </c>
      <c r="T1904" s="3">
        <v>581966.38</v>
      </c>
      <c r="U1904" s="3">
        <v>3362007.69</v>
      </c>
    </row>
    <row r="1905" spans="1:21" x14ac:dyDescent="0.2">
      <c r="A1905" t="s">
        <v>3296</v>
      </c>
      <c r="B1905" t="s">
        <v>1</v>
      </c>
      <c r="C1905" t="s">
        <v>2</v>
      </c>
      <c r="D1905" t="s">
        <v>3</v>
      </c>
      <c r="E1905" t="s">
        <v>2987</v>
      </c>
      <c r="F1905" t="s">
        <v>316</v>
      </c>
      <c r="G1905" s="2"/>
      <c r="H1905" t="s">
        <v>2988</v>
      </c>
      <c r="I1905" s="2">
        <v>36617</v>
      </c>
      <c r="J1905" t="s">
        <v>3297</v>
      </c>
      <c r="K1905" s="3">
        <v>0</v>
      </c>
      <c r="L1905" s="3">
        <v>0</v>
      </c>
      <c r="M1905" s="3">
        <v>0</v>
      </c>
      <c r="N1905" s="3">
        <v>0</v>
      </c>
      <c r="O1905" s="3">
        <v>4916799.43</v>
      </c>
      <c r="P1905" s="3">
        <v>-4046573.84</v>
      </c>
      <c r="Q1905" s="3">
        <v>870225.59</v>
      </c>
      <c r="R1905" s="3">
        <v>-13008.94</v>
      </c>
      <c r="S1905" s="3">
        <v>-4059582.78</v>
      </c>
      <c r="T1905" s="3">
        <v>857216.65</v>
      </c>
      <c r="U1905" s="3">
        <v>4916799.43</v>
      </c>
    </row>
    <row r="1906" spans="1:21" x14ac:dyDescent="0.2">
      <c r="A1906" t="s">
        <v>3298</v>
      </c>
      <c r="B1906" t="s">
        <v>1</v>
      </c>
      <c r="C1906" t="s">
        <v>2</v>
      </c>
      <c r="D1906" t="s">
        <v>3</v>
      </c>
      <c r="E1906" t="s">
        <v>2987</v>
      </c>
      <c r="F1906" t="s">
        <v>316</v>
      </c>
      <c r="G1906" s="2"/>
      <c r="H1906" t="s">
        <v>2988</v>
      </c>
      <c r="I1906" s="2">
        <v>36617</v>
      </c>
      <c r="J1906" t="s">
        <v>3299</v>
      </c>
      <c r="K1906" s="3">
        <v>0</v>
      </c>
      <c r="L1906" s="3">
        <v>0</v>
      </c>
      <c r="M1906" s="3">
        <v>0</v>
      </c>
      <c r="N1906" s="3">
        <v>0</v>
      </c>
      <c r="O1906" s="3">
        <v>2100216.64</v>
      </c>
      <c r="P1906" s="3">
        <v>-1731348.73</v>
      </c>
      <c r="Q1906" s="3">
        <v>368867.91</v>
      </c>
      <c r="R1906" s="3">
        <v>-5318.63</v>
      </c>
      <c r="S1906" s="3">
        <v>-1736667.36</v>
      </c>
      <c r="T1906" s="3">
        <v>363549.28</v>
      </c>
      <c r="U1906" s="3">
        <v>2100216.64</v>
      </c>
    </row>
    <row r="1907" spans="1:21" x14ac:dyDescent="0.2">
      <c r="A1907" t="s">
        <v>3300</v>
      </c>
      <c r="B1907" t="s">
        <v>1</v>
      </c>
      <c r="C1907" t="s">
        <v>2</v>
      </c>
      <c r="D1907" t="s">
        <v>3</v>
      </c>
      <c r="E1907" t="s">
        <v>2987</v>
      </c>
      <c r="F1907" t="s">
        <v>316</v>
      </c>
      <c r="G1907" s="2"/>
      <c r="H1907" t="s">
        <v>2988</v>
      </c>
      <c r="I1907" s="2">
        <v>36617</v>
      </c>
      <c r="J1907" t="s">
        <v>3301</v>
      </c>
      <c r="K1907" s="3">
        <v>0</v>
      </c>
      <c r="L1907" s="3">
        <v>0</v>
      </c>
      <c r="M1907" s="3">
        <v>0</v>
      </c>
      <c r="N1907" s="3">
        <v>0</v>
      </c>
      <c r="O1907" s="3">
        <v>6815289.4900000002</v>
      </c>
      <c r="P1907" s="3">
        <v>-5609049.6799999997</v>
      </c>
      <c r="Q1907" s="3">
        <v>1206239.81</v>
      </c>
      <c r="R1907" s="3">
        <v>-18031.990000000002</v>
      </c>
      <c r="S1907" s="3">
        <v>-5627081.6699999999</v>
      </c>
      <c r="T1907" s="3">
        <v>1188207.82</v>
      </c>
      <c r="U1907" s="3">
        <v>6815289.4900000002</v>
      </c>
    </row>
    <row r="1908" spans="1:21" x14ac:dyDescent="0.2">
      <c r="A1908" t="s">
        <v>3302</v>
      </c>
      <c r="B1908" t="s">
        <v>1</v>
      </c>
      <c r="C1908" t="s">
        <v>2</v>
      </c>
      <c r="D1908" t="s">
        <v>3</v>
      </c>
      <c r="E1908" t="s">
        <v>2987</v>
      </c>
      <c r="F1908" t="s">
        <v>316</v>
      </c>
      <c r="G1908" s="2"/>
      <c r="H1908" t="s">
        <v>2988</v>
      </c>
      <c r="I1908" s="2">
        <v>36617</v>
      </c>
      <c r="J1908" t="s">
        <v>3303</v>
      </c>
      <c r="K1908" s="3">
        <v>0</v>
      </c>
      <c r="L1908" s="3">
        <v>0</v>
      </c>
      <c r="M1908" s="3">
        <v>0</v>
      </c>
      <c r="N1908" s="3">
        <v>0</v>
      </c>
      <c r="O1908" s="3">
        <v>5138436.29</v>
      </c>
      <c r="P1908" s="3">
        <v>-4228983.1500000004</v>
      </c>
      <c r="Q1908" s="3">
        <v>909453.14</v>
      </c>
      <c r="R1908" s="3">
        <v>-13595.34</v>
      </c>
      <c r="S1908" s="3">
        <v>-4242578.49</v>
      </c>
      <c r="T1908" s="3">
        <v>895857.8</v>
      </c>
      <c r="U1908" s="3">
        <v>5138436.29</v>
      </c>
    </row>
    <row r="1909" spans="1:21" x14ac:dyDescent="0.2">
      <c r="A1909" t="s">
        <v>3304</v>
      </c>
      <c r="B1909" t="s">
        <v>1</v>
      </c>
      <c r="C1909" t="s">
        <v>2</v>
      </c>
      <c r="D1909" t="s">
        <v>3</v>
      </c>
      <c r="E1909" t="s">
        <v>2987</v>
      </c>
      <c r="F1909" t="s">
        <v>316</v>
      </c>
      <c r="G1909" s="2"/>
      <c r="H1909" t="s">
        <v>2988</v>
      </c>
      <c r="I1909" s="2">
        <v>36617</v>
      </c>
      <c r="J1909" t="s">
        <v>3305</v>
      </c>
      <c r="K1909" s="3">
        <v>0</v>
      </c>
      <c r="L1909" s="3">
        <v>0</v>
      </c>
      <c r="M1909" s="3">
        <v>0</v>
      </c>
      <c r="N1909" s="3">
        <v>0</v>
      </c>
      <c r="O1909" s="3">
        <v>4582279.3099999996</v>
      </c>
      <c r="P1909" s="3">
        <v>-3777478.62</v>
      </c>
      <c r="Q1909" s="3">
        <v>804800.69</v>
      </c>
      <c r="R1909" s="3">
        <v>-11604.26</v>
      </c>
      <c r="S1909" s="3">
        <v>-3789082.88</v>
      </c>
      <c r="T1909" s="3">
        <v>793196.43</v>
      </c>
      <c r="U1909" s="3">
        <v>4582279.3099999996</v>
      </c>
    </row>
    <row r="1910" spans="1:21" x14ac:dyDescent="0.2">
      <c r="A1910" t="s">
        <v>3306</v>
      </c>
      <c r="B1910" t="s">
        <v>1</v>
      </c>
      <c r="C1910" t="s">
        <v>2</v>
      </c>
      <c r="D1910" t="s">
        <v>3</v>
      </c>
      <c r="E1910" t="s">
        <v>2987</v>
      </c>
      <c r="F1910" t="s">
        <v>316</v>
      </c>
      <c r="G1910" s="2"/>
      <c r="H1910" t="s">
        <v>2988</v>
      </c>
      <c r="I1910" s="2">
        <v>36617</v>
      </c>
      <c r="J1910" t="s">
        <v>3307</v>
      </c>
      <c r="K1910" s="3">
        <v>0</v>
      </c>
      <c r="L1910" s="3">
        <v>0</v>
      </c>
      <c r="M1910" s="3">
        <v>0</v>
      </c>
      <c r="N1910" s="3">
        <v>0</v>
      </c>
      <c r="O1910" s="3">
        <v>2498603.2400000002</v>
      </c>
      <c r="P1910" s="3">
        <v>-2059765.39</v>
      </c>
      <c r="Q1910" s="3">
        <v>438837.85</v>
      </c>
      <c r="R1910" s="3">
        <v>-6327.52</v>
      </c>
      <c r="S1910" s="3">
        <v>-2066092.91</v>
      </c>
      <c r="T1910" s="3">
        <v>432510.33</v>
      </c>
      <c r="U1910" s="3">
        <v>2498603.2400000002</v>
      </c>
    </row>
    <row r="1911" spans="1:21" x14ac:dyDescent="0.2">
      <c r="A1911" t="s">
        <v>3308</v>
      </c>
      <c r="B1911" t="s">
        <v>1</v>
      </c>
      <c r="C1911" t="s">
        <v>2</v>
      </c>
      <c r="D1911" t="s">
        <v>3</v>
      </c>
      <c r="E1911" t="s">
        <v>2987</v>
      </c>
      <c r="F1911" t="s">
        <v>316</v>
      </c>
      <c r="G1911" s="2"/>
      <c r="H1911" t="s">
        <v>2988</v>
      </c>
      <c r="I1911" s="2">
        <v>36617</v>
      </c>
      <c r="J1911" t="s">
        <v>3309</v>
      </c>
      <c r="K1911" s="3">
        <v>0</v>
      </c>
      <c r="L1911" s="3">
        <v>0</v>
      </c>
      <c r="M1911" s="3">
        <v>0</v>
      </c>
      <c r="N1911" s="3">
        <v>0</v>
      </c>
      <c r="O1911" s="3">
        <v>2249620.7400000002</v>
      </c>
      <c r="P1911" s="3">
        <v>-1854512.5</v>
      </c>
      <c r="Q1911" s="3">
        <v>395108.24</v>
      </c>
      <c r="R1911" s="3">
        <v>-5696.99</v>
      </c>
      <c r="S1911" s="3">
        <v>-1860209.49</v>
      </c>
      <c r="T1911" s="3">
        <v>389411.25</v>
      </c>
      <c r="U1911" s="3">
        <v>2249620.7400000002</v>
      </c>
    </row>
    <row r="1912" spans="1:21" x14ac:dyDescent="0.2">
      <c r="A1912" t="s">
        <v>3310</v>
      </c>
      <c r="B1912" t="s">
        <v>1</v>
      </c>
      <c r="C1912" t="s">
        <v>2</v>
      </c>
      <c r="D1912" t="s">
        <v>3</v>
      </c>
      <c r="E1912" t="s">
        <v>2987</v>
      </c>
      <c r="F1912" t="s">
        <v>316</v>
      </c>
      <c r="G1912" s="2"/>
      <c r="H1912" t="s">
        <v>2988</v>
      </c>
      <c r="I1912" s="2">
        <v>36617</v>
      </c>
      <c r="J1912" t="s">
        <v>3311</v>
      </c>
      <c r="K1912" s="3">
        <v>0</v>
      </c>
      <c r="L1912" s="3">
        <v>0</v>
      </c>
      <c r="M1912" s="3">
        <v>0</v>
      </c>
      <c r="N1912" s="3">
        <v>0</v>
      </c>
      <c r="O1912" s="3">
        <v>4872780.2300000004</v>
      </c>
      <c r="P1912" s="3">
        <v>-4016957.92</v>
      </c>
      <c r="Q1912" s="3">
        <v>855822.31</v>
      </c>
      <c r="R1912" s="3">
        <v>-12339.93</v>
      </c>
      <c r="S1912" s="3">
        <v>-4029297.85</v>
      </c>
      <c r="T1912" s="3">
        <v>843482.38</v>
      </c>
      <c r="U1912" s="3">
        <v>4872780.2300000004</v>
      </c>
    </row>
    <row r="1913" spans="1:21" x14ac:dyDescent="0.2">
      <c r="A1913" t="s">
        <v>3312</v>
      </c>
      <c r="B1913" t="s">
        <v>1</v>
      </c>
      <c r="C1913" t="s">
        <v>2</v>
      </c>
      <c r="D1913" t="s">
        <v>3</v>
      </c>
      <c r="E1913" t="s">
        <v>2987</v>
      </c>
      <c r="F1913" t="s">
        <v>316</v>
      </c>
      <c r="G1913" s="2"/>
      <c r="H1913" t="s">
        <v>2988</v>
      </c>
      <c r="I1913" s="2">
        <v>36617</v>
      </c>
      <c r="J1913" t="s">
        <v>3313</v>
      </c>
      <c r="K1913" s="3">
        <v>0</v>
      </c>
      <c r="L1913" s="3">
        <v>0</v>
      </c>
      <c r="M1913" s="3">
        <v>0</v>
      </c>
      <c r="N1913" s="3">
        <v>0</v>
      </c>
      <c r="O1913" s="3">
        <v>597678.39</v>
      </c>
      <c r="P1913" s="3">
        <v>-492706.19</v>
      </c>
      <c r="Q1913" s="3">
        <v>104972.2</v>
      </c>
      <c r="R1913" s="3">
        <v>-1513.57</v>
      </c>
      <c r="S1913" s="3">
        <v>-494219.76</v>
      </c>
      <c r="T1913" s="3">
        <v>103458.63</v>
      </c>
      <c r="U1913" s="3">
        <v>597678.39</v>
      </c>
    </row>
    <row r="1914" spans="1:21" x14ac:dyDescent="0.2">
      <c r="A1914" t="s">
        <v>3314</v>
      </c>
      <c r="B1914" t="s">
        <v>1</v>
      </c>
      <c r="C1914" t="s">
        <v>2</v>
      </c>
      <c r="D1914" t="s">
        <v>3</v>
      </c>
      <c r="E1914" t="s">
        <v>2987</v>
      </c>
      <c r="F1914" t="s">
        <v>316</v>
      </c>
      <c r="G1914" s="2"/>
      <c r="H1914" t="s">
        <v>2988</v>
      </c>
      <c r="I1914" s="2">
        <v>36617</v>
      </c>
      <c r="J1914" t="s">
        <v>3315</v>
      </c>
      <c r="K1914" s="3">
        <v>0</v>
      </c>
      <c r="L1914" s="3">
        <v>0</v>
      </c>
      <c r="M1914" s="3">
        <v>0</v>
      </c>
      <c r="N1914" s="3">
        <v>0</v>
      </c>
      <c r="O1914" s="3">
        <v>920298.53</v>
      </c>
      <c r="P1914" s="3">
        <v>-758663.48</v>
      </c>
      <c r="Q1914" s="3">
        <v>161635.04999999999</v>
      </c>
      <c r="R1914" s="3">
        <v>-2330.58</v>
      </c>
      <c r="S1914" s="3">
        <v>-760994.06</v>
      </c>
      <c r="T1914" s="3">
        <v>159304.47</v>
      </c>
      <c r="U1914" s="3">
        <v>920298.53</v>
      </c>
    </row>
    <row r="1915" spans="1:21" x14ac:dyDescent="0.2">
      <c r="A1915" t="s">
        <v>3316</v>
      </c>
      <c r="B1915" t="s">
        <v>1</v>
      </c>
      <c r="C1915" t="s">
        <v>2</v>
      </c>
      <c r="D1915" t="s">
        <v>3</v>
      </c>
      <c r="E1915" t="s">
        <v>2987</v>
      </c>
      <c r="F1915" t="s">
        <v>316</v>
      </c>
      <c r="G1915" s="2"/>
      <c r="H1915" t="s">
        <v>2988</v>
      </c>
      <c r="I1915" s="2">
        <v>36617</v>
      </c>
      <c r="J1915" t="s">
        <v>3317</v>
      </c>
      <c r="K1915" s="3">
        <v>0</v>
      </c>
      <c r="L1915" s="3">
        <v>0</v>
      </c>
      <c r="M1915" s="3">
        <v>0</v>
      </c>
      <c r="N1915" s="3">
        <v>0</v>
      </c>
      <c r="O1915" s="3">
        <v>17715277.260000002</v>
      </c>
      <c r="P1915" s="3">
        <v>-14579845.82</v>
      </c>
      <c r="Q1915" s="3">
        <v>3135431.44</v>
      </c>
      <c r="R1915" s="3">
        <v>-46871.32</v>
      </c>
      <c r="S1915" s="3">
        <v>-14626717.140000001</v>
      </c>
      <c r="T1915" s="3">
        <v>3088560.12</v>
      </c>
      <c r="U1915" s="3">
        <v>17715277.260000002</v>
      </c>
    </row>
    <row r="1916" spans="1:21" x14ac:dyDescent="0.2">
      <c r="A1916" t="s">
        <v>3318</v>
      </c>
      <c r="B1916" t="s">
        <v>1</v>
      </c>
      <c r="C1916" t="s">
        <v>2</v>
      </c>
      <c r="D1916" t="s">
        <v>3</v>
      </c>
      <c r="E1916" t="s">
        <v>2987</v>
      </c>
      <c r="F1916" t="s">
        <v>316</v>
      </c>
      <c r="G1916" s="2"/>
      <c r="H1916" t="s">
        <v>2988</v>
      </c>
      <c r="I1916" s="2">
        <v>36617</v>
      </c>
      <c r="J1916" t="s">
        <v>3319</v>
      </c>
      <c r="K1916" s="3">
        <v>0</v>
      </c>
      <c r="L1916" s="3">
        <v>0</v>
      </c>
      <c r="M1916" s="3">
        <v>0</v>
      </c>
      <c r="N1916" s="3">
        <v>0</v>
      </c>
      <c r="O1916" s="3">
        <v>28547727.859999999</v>
      </c>
      <c r="P1916" s="3">
        <v>-23495058.23</v>
      </c>
      <c r="Q1916" s="3">
        <v>5052669.63</v>
      </c>
      <c r="R1916" s="3">
        <v>-75531.97</v>
      </c>
      <c r="S1916" s="3">
        <v>-23570590.199999999</v>
      </c>
      <c r="T1916" s="3">
        <v>4977137.66</v>
      </c>
      <c r="U1916" s="3">
        <v>28547727.859999999</v>
      </c>
    </row>
    <row r="1917" spans="1:21" x14ac:dyDescent="0.2">
      <c r="A1917" t="s">
        <v>3320</v>
      </c>
      <c r="B1917" t="s">
        <v>1</v>
      </c>
      <c r="C1917" t="s">
        <v>2</v>
      </c>
      <c r="D1917" t="s">
        <v>3</v>
      </c>
      <c r="E1917" t="s">
        <v>2987</v>
      </c>
      <c r="F1917" t="s">
        <v>316</v>
      </c>
      <c r="G1917" s="2"/>
      <c r="H1917" t="s">
        <v>2988</v>
      </c>
      <c r="I1917" s="2">
        <v>36617</v>
      </c>
      <c r="J1917" t="s">
        <v>3321</v>
      </c>
      <c r="K1917" s="3">
        <v>0</v>
      </c>
      <c r="L1917" s="3">
        <v>0</v>
      </c>
      <c r="M1917" s="3">
        <v>0</v>
      </c>
      <c r="N1917" s="3">
        <v>0</v>
      </c>
      <c r="O1917" s="3">
        <v>3689584.4</v>
      </c>
      <c r="P1917" s="3">
        <v>-3041570.63</v>
      </c>
      <c r="Q1917" s="3">
        <v>648013.77</v>
      </c>
      <c r="R1917" s="3">
        <v>-9343.58</v>
      </c>
      <c r="S1917" s="3">
        <v>-3050914.21</v>
      </c>
      <c r="T1917" s="3">
        <v>638670.18999999994</v>
      </c>
      <c r="U1917" s="3">
        <v>3689584.4</v>
      </c>
    </row>
    <row r="1918" spans="1:21" x14ac:dyDescent="0.2">
      <c r="A1918" t="s">
        <v>3322</v>
      </c>
      <c r="B1918" t="s">
        <v>1</v>
      </c>
      <c r="C1918" t="s">
        <v>2</v>
      </c>
      <c r="D1918" t="s">
        <v>3</v>
      </c>
      <c r="E1918" t="s">
        <v>2987</v>
      </c>
      <c r="F1918" t="s">
        <v>316</v>
      </c>
      <c r="G1918" s="2"/>
      <c r="H1918" t="s">
        <v>2988</v>
      </c>
      <c r="I1918" s="2">
        <v>36617</v>
      </c>
      <c r="J1918" t="s">
        <v>3323</v>
      </c>
      <c r="K1918" s="3">
        <v>0</v>
      </c>
      <c r="L1918" s="3">
        <v>0</v>
      </c>
      <c r="M1918" s="3">
        <v>0</v>
      </c>
      <c r="N1918" s="3">
        <v>0</v>
      </c>
      <c r="O1918" s="3">
        <v>1120691.23</v>
      </c>
      <c r="P1918" s="3">
        <v>-923860.57</v>
      </c>
      <c r="Q1918" s="3">
        <v>196830.66</v>
      </c>
      <c r="R1918" s="3">
        <v>-2838.06</v>
      </c>
      <c r="S1918" s="3">
        <v>-926698.63</v>
      </c>
      <c r="T1918" s="3">
        <v>193992.6</v>
      </c>
      <c r="U1918" s="3">
        <v>1120691.23</v>
      </c>
    </row>
    <row r="1919" spans="1:21" x14ac:dyDescent="0.2">
      <c r="A1919" t="s">
        <v>3324</v>
      </c>
      <c r="B1919" t="s">
        <v>1</v>
      </c>
      <c r="C1919" t="s">
        <v>2</v>
      </c>
      <c r="D1919" t="s">
        <v>3</v>
      </c>
      <c r="E1919" t="s">
        <v>2987</v>
      </c>
      <c r="F1919" t="s">
        <v>316</v>
      </c>
      <c r="G1919" s="2"/>
      <c r="H1919" t="s">
        <v>2988</v>
      </c>
      <c r="I1919" s="2">
        <v>36617</v>
      </c>
      <c r="J1919" t="s">
        <v>3325</v>
      </c>
      <c r="K1919" s="3">
        <v>0</v>
      </c>
      <c r="L1919" s="3">
        <v>0</v>
      </c>
      <c r="M1919" s="3">
        <v>0</v>
      </c>
      <c r="N1919" s="3">
        <v>0</v>
      </c>
      <c r="O1919" s="3">
        <v>78453307.430000007</v>
      </c>
      <c r="P1919" s="3">
        <v>-64567836.539999999</v>
      </c>
      <c r="Q1919" s="3">
        <v>13885470.890000001</v>
      </c>
      <c r="R1919" s="3">
        <v>-207572.84</v>
      </c>
      <c r="S1919" s="3">
        <v>-64775409.380000003</v>
      </c>
      <c r="T1919" s="3">
        <v>13677898.050000001</v>
      </c>
      <c r="U1919" s="3">
        <v>78453307.430000007</v>
      </c>
    </row>
    <row r="1920" spans="1:21" x14ac:dyDescent="0.2">
      <c r="A1920" t="s">
        <v>3326</v>
      </c>
      <c r="B1920" t="s">
        <v>1</v>
      </c>
      <c r="C1920" t="s">
        <v>2</v>
      </c>
      <c r="D1920" t="s">
        <v>3</v>
      </c>
      <c r="E1920" t="s">
        <v>2987</v>
      </c>
      <c r="F1920" t="s">
        <v>316</v>
      </c>
      <c r="G1920" s="2"/>
      <c r="H1920" t="s">
        <v>2988</v>
      </c>
      <c r="I1920" s="2">
        <v>36617</v>
      </c>
      <c r="J1920" t="s">
        <v>3327</v>
      </c>
      <c r="K1920" s="3">
        <v>0</v>
      </c>
      <c r="L1920" s="3">
        <v>0</v>
      </c>
      <c r="M1920" s="3">
        <v>0</v>
      </c>
      <c r="N1920" s="3">
        <v>0</v>
      </c>
      <c r="O1920" s="3">
        <v>4185560.57</v>
      </c>
      <c r="P1920" s="3">
        <v>-3450436.89</v>
      </c>
      <c r="Q1920" s="3">
        <v>735123.68</v>
      </c>
      <c r="R1920" s="3">
        <v>-10599.6</v>
      </c>
      <c r="S1920" s="3">
        <v>-3461036.49</v>
      </c>
      <c r="T1920" s="3">
        <v>724524.08</v>
      </c>
      <c r="U1920" s="3">
        <v>4185560.57</v>
      </c>
    </row>
    <row r="1921" spans="1:21" x14ac:dyDescent="0.2">
      <c r="A1921" t="s">
        <v>3328</v>
      </c>
      <c r="B1921" t="s">
        <v>1</v>
      </c>
      <c r="C1921" t="s">
        <v>2</v>
      </c>
      <c r="D1921" t="s">
        <v>3</v>
      </c>
      <c r="E1921" t="s">
        <v>2987</v>
      </c>
      <c r="F1921" t="s">
        <v>316</v>
      </c>
      <c r="G1921" s="2"/>
      <c r="H1921" t="s">
        <v>2988</v>
      </c>
      <c r="I1921" s="2">
        <v>36617</v>
      </c>
      <c r="J1921" t="s">
        <v>3329</v>
      </c>
      <c r="K1921" s="3">
        <v>0</v>
      </c>
      <c r="L1921" s="3">
        <v>0</v>
      </c>
      <c r="M1921" s="3">
        <v>0</v>
      </c>
      <c r="N1921" s="3">
        <v>0</v>
      </c>
      <c r="O1921" s="3">
        <v>3988678.57</v>
      </c>
      <c r="P1921" s="3">
        <v>-3288133.92</v>
      </c>
      <c r="Q1921" s="3">
        <v>700544.65</v>
      </c>
      <c r="R1921" s="3">
        <v>-10101.02</v>
      </c>
      <c r="S1921" s="3">
        <v>-3298234.94</v>
      </c>
      <c r="T1921" s="3">
        <v>690443.63</v>
      </c>
      <c r="U1921" s="3">
        <v>3988678.57</v>
      </c>
    </row>
    <row r="1922" spans="1:21" x14ac:dyDescent="0.2">
      <c r="A1922" t="s">
        <v>3330</v>
      </c>
      <c r="B1922" t="s">
        <v>1</v>
      </c>
      <c r="C1922" t="s">
        <v>2</v>
      </c>
      <c r="D1922" t="s">
        <v>3</v>
      </c>
      <c r="E1922" t="s">
        <v>2987</v>
      </c>
      <c r="F1922" t="s">
        <v>316</v>
      </c>
      <c r="G1922" s="2"/>
      <c r="H1922" t="s">
        <v>2988</v>
      </c>
      <c r="I1922" s="2">
        <v>36617</v>
      </c>
      <c r="J1922" t="s">
        <v>3331</v>
      </c>
      <c r="K1922" s="3">
        <v>0</v>
      </c>
      <c r="L1922" s="3">
        <v>0</v>
      </c>
      <c r="M1922" s="3">
        <v>0</v>
      </c>
      <c r="N1922" s="3">
        <v>0</v>
      </c>
      <c r="O1922" s="3">
        <v>460149.27</v>
      </c>
      <c r="P1922" s="3">
        <v>-379331.76</v>
      </c>
      <c r="Q1922" s="3">
        <v>80817.509999999995</v>
      </c>
      <c r="R1922" s="3">
        <v>-1165.29</v>
      </c>
      <c r="S1922" s="3">
        <v>-380497.05</v>
      </c>
      <c r="T1922" s="3">
        <v>79652.22</v>
      </c>
      <c r="U1922" s="3">
        <v>460149.27</v>
      </c>
    </row>
    <row r="1923" spans="1:21" x14ac:dyDescent="0.2">
      <c r="A1923" t="s">
        <v>3332</v>
      </c>
      <c r="B1923" t="s">
        <v>1</v>
      </c>
      <c r="C1923" t="s">
        <v>2</v>
      </c>
      <c r="D1923" t="s">
        <v>3</v>
      </c>
      <c r="E1923" t="s">
        <v>2987</v>
      </c>
      <c r="F1923" t="s">
        <v>316</v>
      </c>
      <c r="G1923" s="2"/>
      <c r="H1923" t="s">
        <v>2988</v>
      </c>
      <c r="I1923" s="2">
        <v>36617</v>
      </c>
      <c r="J1923" t="s">
        <v>3333</v>
      </c>
      <c r="K1923" s="3">
        <v>0</v>
      </c>
      <c r="L1923" s="3">
        <v>0</v>
      </c>
      <c r="M1923" s="3">
        <v>0</v>
      </c>
      <c r="N1923" s="3">
        <v>0</v>
      </c>
      <c r="O1923" s="3">
        <v>2300681.33</v>
      </c>
      <c r="P1923" s="3">
        <v>-1896605.13</v>
      </c>
      <c r="Q1923" s="3">
        <v>404076.2</v>
      </c>
      <c r="R1923" s="3">
        <v>-5826.3</v>
      </c>
      <c r="S1923" s="3">
        <v>-1902431.43</v>
      </c>
      <c r="T1923" s="3">
        <v>398249.9</v>
      </c>
      <c r="U1923" s="3">
        <v>2300681.33</v>
      </c>
    </row>
    <row r="1924" spans="1:21" x14ac:dyDescent="0.2">
      <c r="A1924" t="s">
        <v>3334</v>
      </c>
      <c r="B1924" t="s">
        <v>1</v>
      </c>
      <c r="C1924" t="s">
        <v>2</v>
      </c>
      <c r="D1924" t="s">
        <v>3</v>
      </c>
      <c r="E1924" t="s">
        <v>2987</v>
      </c>
      <c r="F1924" t="s">
        <v>316</v>
      </c>
      <c r="G1924" s="2"/>
      <c r="H1924" t="s">
        <v>2988</v>
      </c>
      <c r="I1924" s="2">
        <v>36617</v>
      </c>
      <c r="J1924" t="s">
        <v>3335</v>
      </c>
      <c r="K1924" s="3">
        <v>0</v>
      </c>
      <c r="L1924" s="3">
        <v>0</v>
      </c>
      <c r="M1924" s="3">
        <v>0</v>
      </c>
      <c r="N1924" s="3">
        <v>0</v>
      </c>
      <c r="O1924" s="3">
        <v>1593407.41</v>
      </c>
      <c r="P1924" s="3">
        <v>-1313552.06</v>
      </c>
      <c r="Q1924" s="3">
        <v>279855.34999999998</v>
      </c>
      <c r="R1924" s="3">
        <v>-4035.18</v>
      </c>
      <c r="S1924" s="3">
        <v>-1317587.24</v>
      </c>
      <c r="T1924" s="3">
        <v>275820.17</v>
      </c>
      <c r="U1924" s="3">
        <v>1593407.41</v>
      </c>
    </row>
    <row r="1925" spans="1:21" x14ac:dyDescent="0.2">
      <c r="A1925" t="s">
        <v>3336</v>
      </c>
      <c r="B1925" t="s">
        <v>1</v>
      </c>
      <c r="C1925" t="s">
        <v>2</v>
      </c>
      <c r="D1925" t="s">
        <v>3</v>
      </c>
      <c r="E1925" t="s">
        <v>2987</v>
      </c>
      <c r="F1925" t="s">
        <v>316</v>
      </c>
      <c r="G1925" s="2"/>
      <c r="H1925" t="s">
        <v>2988</v>
      </c>
      <c r="I1925" s="2">
        <v>36617</v>
      </c>
      <c r="J1925" t="s">
        <v>3337</v>
      </c>
      <c r="K1925" s="3">
        <v>0</v>
      </c>
      <c r="L1925" s="3">
        <v>0</v>
      </c>
      <c r="M1925" s="3">
        <v>0</v>
      </c>
      <c r="N1925" s="3">
        <v>0</v>
      </c>
      <c r="O1925" s="3">
        <v>945802.33</v>
      </c>
      <c r="P1925" s="3">
        <v>-779687.97</v>
      </c>
      <c r="Q1925" s="3">
        <v>166114.35999999999</v>
      </c>
      <c r="R1925" s="3">
        <v>-2395.17</v>
      </c>
      <c r="S1925" s="3">
        <v>-782083.14</v>
      </c>
      <c r="T1925" s="3">
        <v>163719.19</v>
      </c>
      <c r="U1925" s="3">
        <v>945802.33</v>
      </c>
    </row>
    <row r="1926" spans="1:21" x14ac:dyDescent="0.2">
      <c r="A1926" t="s">
        <v>3338</v>
      </c>
      <c r="B1926" t="s">
        <v>1</v>
      </c>
      <c r="C1926" t="s">
        <v>2</v>
      </c>
      <c r="D1926" t="s">
        <v>3</v>
      </c>
      <c r="E1926" t="s">
        <v>2987</v>
      </c>
      <c r="F1926" t="s">
        <v>316</v>
      </c>
      <c r="G1926" s="2"/>
      <c r="H1926" t="s">
        <v>2988</v>
      </c>
      <c r="I1926" s="2">
        <v>36617</v>
      </c>
      <c r="J1926" t="s">
        <v>3339</v>
      </c>
      <c r="K1926" s="3">
        <v>0</v>
      </c>
      <c r="L1926" s="3">
        <v>0</v>
      </c>
      <c r="M1926" s="3">
        <v>0</v>
      </c>
      <c r="N1926" s="3">
        <v>0</v>
      </c>
      <c r="O1926" s="3">
        <v>1312258.68</v>
      </c>
      <c r="P1926" s="3">
        <v>-1081782.3999999999</v>
      </c>
      <c r="Q1926" s="3">
        <v>230476.28</v>
      </c>
      <c r="R1926" s="3">
        <v>-3323.19</v>
      </c>
      <c r="S1926" s="3">
        <v>-1085105.5900000001</v>
      </c>
      <c r="T1926" s="3">
        <v>227153.09</v>
      </c>
      <c r="U1926" s="3">
        <v>1312258.68</v>
      </c>
    </row>
    <row r="1927" spans="1:21" x14ac:dyDescent="0.2">
      <c r="A1927" t="s">
        <v>3340</v>
      </c>
      <c r="B1927" t="s">
        <v>1</v>
      </c>
      <c r="C1927" t="s">
        <v>2</v>
      </c>
      <c r="D1927" t="s">
        <v>3</v>
      </c>
      <c r="E1927" t="s">
        <v>2987</v>
      </c>
      <c r="F1927" t="s">
        <v>316</v>
      </c>
      <c r="G1927" s="2"/>
      <c r="H1927" t="s">
        <v>2988</v>
      </c>
      <c r="I1927" s="2">
        <v>36617</v>
      </c>
      <c r="J1927" t="s">
        <v>3341</v>
      </c>
      <c r="K1927" s="3">
        <v>0</v>
      </c>
      <c r="L1927" s="3">
        <v>0</v>
      </c>
      <c r="M1927" s="3">
        <v>0</v>
      </c>
      <c r="N1927" s="3">
        <v>0</v>
      </c>
      <c r="O1927" s="3">
        <v>2155843.84</v>
      </c>
      <c r="P1927" s="3">
        <v>-1777205.95</v>
      </c>
      <c r="Q1927" s="3">
        <v>378637.89</v>
      </c>
      <c r="R1927" s="3">
        <v>-5459.51</v>
      </c>
      <c r="S1927" s="3">
        <v>-1782665.46</v>
      </c>
      <c r="T1927" s="3">
        <v>373178.38</v>
      </c>
      <c r="U1927" s="3">
        <v>2155843.84</v>
      </c>
    </row>
    <row r="1928" spans="1:21" x14ac:dyDescent="0.2">
      <c r="A1928" t="s">
        <v>3342</v>
      </c>
      <c r="B1928" t="s">
        <v>1</v>
      </c>
      <c r="C1928" t="s">
        <v>2</v>
      </c>
      <c r="D1928" t="s">
        <v>3</v>
      </c>
      <c r="E1928" t="s">
        <v>2987</v>
      </c>
      <c r="F1928" t="s">
        <v>316</v>
      </c>
      <c r="G1928" s="2"/>
      <c r="H1928" t="s">
        <v>2988</v>
      </c>
      <c r="I1928" s="2">
        <v>36617</v>
      </c>
      <c r="J1928" t="s">
        <v>3343</v>
      </c>
      <c r="K1928" s="3">
        <v>0</v>
      </c>
      <c r="L1928" s="3">
        <v>0</v>
      </c>
      <c r="M1928" s="3">
        <v>0</v>
      </c>
      <c r="N1928" s="3">
        <v>0</v>
      </c>
      <c r="O1928" s="3">
        <v>4032130.82</v>
      </c>
      <c r="P1928" s="3">
        <v>-3323954.5</v>
      </c>
      <c r="Q1928" s="3">
        <v>708176.32</v>
      </c>
      <c r="R1928" s="3">
        <v>-10211.06</v>
      </c>
      <c r="S1928" s="3">
        <v>-3334165.56</v>
      </c>
      <c r="T1928" s="3">
        <v>697965.26</v>
      </c>
      <c r="U1928" s="3">
        <v>4032130.82</v>
      </c>
    </row>
    <row r="1929" spans="1:21" x14ac:dyDescent="0.2">
      <c r="A1929" t="s">
        <v>3344</v>
      </c>
      <c r="B1929" t="s">
        <v>1</v>
      </c>
      <c r="C1929" t="s">
        <v>2</v>
      </c>
      <c r="D1929" t="s">
        <v>3</v>
      </c>
      <c r="E1929" t="s">
        <v>2987</v>
      </c>
      <c r="F1929" t="s">
        <v>316</v>
      </c>
      <c r="G1929" s="2"/>
      <c r="H1929" t="s">
        <v>2988</v>
      </c>
      <c r="I1929" s="2">
        <v>36617</v>
      </c>
      <c r="J1929" t="s">
        <v>3345</v>
      </c>
      <c r="K1929" s="3">
        <v>0</v>
      </c>
      <c r="L1929" s="3">
        <v>0</v>
      </c>
      <c r="M1929" s="3">
        <v>0</v>
      </c>
      <c r="N1929" s="3">
        <v>0</v>
      </c>
      <c r="O1929" s="3">
        <v>6782773.2999999998</v>
      </c>
      <c r="P1929" s="3">
        <v>-5582288.5300000003</v>
      </c>
      <c r="Q1929" s="3">
        <v>1200484.77</v>
      </c>
      <c r="R1929" s="3">
        <v>-17945.96</v>
      </c>
      <c r="S1929" s="3">
        <v>-5600234.4900000002</v>
      </c>
      <c r="T1929" s="3">
        <v>1182538.81</v>
      </c>
      <c r="U1929" s="3">
        <v>6782773.2999999998</v>
      </c>
    </row>
    <row r="1930" spans="1:21" x14ac:dyDescent="0.2">
      <c r="A1930" t="s">
        <v>3346</v>
      </c>
      <c r="B1930" t="s">
        <v>1</v>
      </c>
      <c r="C1930" t="s">
        <v>2</v>
      </c>
      <c r="D1930" t="s">
        <v>3</v>
      </c>
      <c r="E1930" t="s">
        <v>2987</v>
      </c>
      <c r="F1930" t="s">
        <v>316</v>
      </c>
      <c r="G1930" s="2"/>
      <c r="H1930" t="s">
        <v>2988</v>
      </c>
      <c r="I1930" s="2">
        <v>36617</v>
      </c>
      <c r="J1930" t="s">
        <v>3347</v>
      </c>
      <c r="K1930" s="3">
        <v>0</v>
      </c>
      <c r="L1930" s="3">
        <v>0</v>
      </c>
      <c r="M1930" s="3">
        <v>0</v>
      </c>
      <c r="N1930" s="3">
        <v>0</v>
      </c>
      <c r="O1930" s="3">
        <v>10276377.619999999</v>
      </c>
      <c r="P1930" s="3">
        <v>-8457558.9399999995</v>
      </c>
      <c r="Q1930" s="3">
        <v>1818818.68</v>
      </c>
      <c r="R1930" s="3">
        <v>-27189.38</v>
      </c>
      <c r="S1930" s="3">
        <v>-8484748.3200000003</v>
      </c>
      <c r="T1930" s="3">
        <v>1791629.3</v>
      </c>
      <c r="U1930" s="3">
        <v>10276377.619999999</v>
      </c>
    </row>
    <row r="1931" spans="1:21" x14ac:dyDescent="0.2">
      <c r="A1931" t="s">
        <v>3348</v>
      </c>
      <c r="B1931" t="s">
        <v>1</v>
      </c>
      <c r="C1931" t="s">
        <v>2</v>
      </c>
      <c r="D1931" t="s">
        <v>3</v>
      </c>
      <c r="E1931" t="s">
        <v>2987</v>
      </c>
      <c r="F1931" t="s">
        <v>316</v>
      </c>
      <c r="G1931" s="2"/>
      <c r="H1931" t="s">
        <v>2988</v>
      </c>
      <c r="I1931" s="2">
        <v>36617</v>
      </c>
      <c r="J1931" t="s">
        <v>3349</v>
      </c>
      <c r="K1931" s="3">
        <v>0</v>
      </c>
      <c r="L1931" s="3">
        <v>0</v>
      </c>
      <c r="M1931" s="3">
        <v>0</v>
      </c>
      <c r="N1931" s="3">
        <v>0</v>
      </c>
      <c r="O1931" s="3">
        <v>4320139.95</v>
      </c>
      <c r="P1931" s="3">
        <v>-3561379.65</v>
      </c>
      <c r="Q1931" s="3">
        <v>758760.3</v>
      </c>
      <c r="R1931" s="3">
        <v>-10940.42</v>
      </c>
      <c r="S1931" s="3">
        <v>-3572320.07</v>
      </c>
      <c r="T1931" s="3">
        <v>747819.88</v>
      </c>
      <c r="U1931" s="3">
        <v>4320139.95</v>
      </c>
    </row>
    <row r="1932" spans="1:21" x14ac:dyDescent="0.2">
      <c r="A1932" t="s">
        <v>3350</v>
      </c>
      <c r="B1932" t="s">
        <v>1</v>
      </c>
      <c r="C1932" t="s">
        <v>2</v>
      </c>
      <c r="D1932" t="s">
        <v>3</v>
      </c>
      <c r="E1932" t="s">
        <v>2987</v>
      </c>
      <c r="F1932" t="s">
        <v>316</v>
      </c>
      <c r="G1932" s="2"/>
      <c r="H1932" t="s">
        <v>2988</v>
      </c>
      <c r="I1932" s="2">
        <v>36617</v>
      </c>
      <c r="J1932" t="s">
        <v>3351</v>
      </c>
      <c r="K1932" s="3">
        <v>0</v>
      </c>
      <c r="L1932" s="3">
        <v>0</v>
      </c>
      <c r="M1932" s="3">
        <v>0</v>
      </c>
      <c r="N1932" s="3">
        <v>0</v>
      </c>
      <c r="O1932" s="3">
        <v>23160222.079999998</v>
      </c>
      <c r="P1932" s="3">
        <v>-19061088.48</v>
      </c>
      <c r="Q1932" s="3">
        <v>4099133.6</v>
      </c>
      <c r="R1932" s="3">
        <v>-61277.63</v>
      </c>
      <c r="S1932" s="3">
        <v>-19122366.109999999</v>
      </c>
      <c r="T1932" s="3">
        <v>4037855.97</v>
      </c>
      <c r="U1932" s="3">
        <v>23160222.079999998</v>
      </c>
    </row>
    <row r="1933" spans="1:21" x14ac:dyDescent="0.2">
      <c r="A1933" t="s">
        <v>3352</v>
      </c>
      <c r="B1933" t="s">
        <v>1</v>
      </c>
      <c r="C1933" t="s">
        <v>2</v>
      </c>
      <c r="D1933" t="s">
        <v>3</v>
      </c>
      <c r="E1933" t="s">
        <v>2987</v>
      </c>
      <c r="F1933" t="s">
        <v>316</v>
      </c>
      <c r="G1933" s="2"/>
      <c r="H1933" t="s">
        <v>2988</v>
      </c>
      <c r="I1933" s="2">
        <v>36617</v>
      </c>
      <c r="J1933" t="s">
        <v>3353</v>
      </c>
      <c r="K1933" s="3">
        <v>0</v>
      </c>
      <c r="L1933" s="3">
        <v>0</v>
      </c>
      <c r="M1933" s="3">
        <v>0</v>
      </c>
      <c r="N1933" s="3">
        <v>0</v>
      </c>
      <c r="O1933" s="3">
        <v>11963478.93</v>
      </c>
      <c r="P1933" s="3">
        <v>-9846059.75</v>
      </c>
      <c r="Q1933" s="3">
        <v>2117419.1800000002</v>
      </c>
      <c r="R1933" s="3">
        <v>-31653.14</v>
      </c>
      <c r="S1933" s="3">
        <v>-9877712.8900000006</v>
      </c>
      <c r="T1933" s="3">
        <v>2085766.04</v>
      </c>
      <c r="U1933" s="3">
        <v>11963478.93</v>
      </c>
    </row>
    <row r="1934" spans="1:21" x14ac:dyDescent="0.2">
      <c r="A1934" t="s">
        <v>3354</v>
      </c>
      <c r="B1934" t="s">
        <v>1</v>
      </c>
      <c r="C1934" t="s">
        <v>2</v>
      </c>
      <c r="D1934" t="s">
        <v>3</v>
      </c>
      <c r="E1934" t="s">
        <v>2987</v>
      </c>
      <c r="F1934" t="s">
        <v>316</v>
      </c>
      <c r="G1934" s="2"/>
      <c r="H1934" t="s">
        <v>2988</v>
      </c>
      <c r="I1934" s="2">
        <v>36617</v>
      </c>
      <c r="J1934" t="s">
        <v>3355</v>
      </c>
      <c r="K1934" s="3">
        <v>0</v>
      </c>
      <c r="L1934" s="3">
        <v>0</v>
      </c>
      <c r="M1934" s="3">
        <v>0</v>
      </c>
      <c r="N1934" s="3">
        <v>0</v>
      </c>
      <c r="O1934" s="3">
        <v>7285540.8799999999</v>
      </c>
      <c r="P1934" s="3">
        <v>-5996071.1399999997</v>
      </c>
      <c r="Q1934" s="3">
        <v>1289469.74</v>
      </c>
      <c r="R1934" s="3">
        <v>-19276.18</v>
      </c>
      <c r="S1934" s="3">
        <v>-6015347.3200000003</v>
      </c>
      <c r="T1934" s="3">
        <v>1270193.56</v>
      </c>
      <c r="U1934" s="3">
        <v>7285540.8799999999</v>
      </c>
    </row>
    <row r="1935" spans="1:21" x14ac:dyDescent="0.2">
      <c r="A1935" t="s">
        <v>3356</v>
      </c>
      <c r="B1935" t="s">
        <v>1</v>
      </c>
      <c r="C1935" t="s">
        <v>2</v>
      </c>
      <c r="D1935" t="s">
        <v>3</v>
      </c>
      <c r="E1935" t="s">
        <v>2987</v>
      </c>
      <c r="F1935" t="s">
        <v>316</v>
      </c>
      <c r="G1935" s="2"/>
      <c r="H1935" t="s">
        <v>2988</v>
      </c>
      <c r="I1935" s="2">
        <v>36617</v>
      </c>
      <c r="J1935" t="s">
        <v>3357</v>
      </c>
      <c r="K1935" s="3">
        <v>0</v>
      </c>
      <c r="L1935" s="3">
        <v>0</v>
      </c>
      <c r="M1935" s="3">
        <v>0</v>
      </c>
      <c r="N1935" s="3">
        <v>0</v>
      </c>
      <c r="O1935" s="3">
        <v>827575.54</v>
      </c>
      <c r="P1935" s="3">
        <v>-682225.75</v>
      </c>
      <c r="Q1935" s="3">
        <v>145349.79</v>
      </c>
      <c r="R1935" s="3">
        <v>-2095.77</v>
      </c>
      <c r="S1935" s="3">
        <v>-684321.52</v>
      </c>
      <c r="T1935" s="3">
        <v>143254.01999999999</v>
      </c>
      <c r="U1935" s="3">
        <v>827575.54</v>
      </c>
    </row>
    <row r="1936" spans="1:21" x14ac:dyDescent="0.2">
      <c r="A1936" t="s">
        <v>3358</v>
      </c>
      <c r="B1936" t="s">
        <v>1</v>
      </c>
      <c r="C1936" t="s">
        <v>2</v>
      </c>
      <c r="D1936" t="s">
        <v>3</v>
      </c>
      <c r="E1936" t="s">
        <v>2987</v>
      </c>
      <c r="F1936" t="s">
        <v>316</v>
      </c>
      <c r="G1936" s="2"/>
      <c r="H1936" t="s">
        <v>2988</v>
      </c>
      <c r="I1936" s="2">
        <v>36617</v>
      </c>
      <c r="J1936" t="s">
        <v>3359</v>
      </c>
      <c r="K1936" s="3">
        <v>0</v>
      </c>
      <c r="L1936" s="3">
        <v>0</v>
      </c>
      <c r="M1936" s="3">
        <v>0</v>
      </c>
      <c r="N1936" s="3">
        <v>0</v>
      </c>
      <c r="O1936" s="3">
        <v>413787.27</v>
      </c>
      <c r="P1936" s="3">
        <v>-341112.46</v>
      </c>
      <c r="Q1936" s="3">
        <v>72674.81</v>
      </c>
      <c r="R1936" s="3">
        <v>-1047.8800000000001</v>
      </c>
      <c r="S1936" s="3">
        <v>-342160.34</v>
      </c>
      <c r="T1936" s="3">
        <v>71626.929999999993</v>
      </c>
      <c r="U1936" s="3">
        <v>413787.27</v>
      </c>
    </row>
    <row r="1937" spans="1:21" x14ac:dyDescent="0.2">
      <c r="A1937" t="s">
        <v>3360</v>
      </c>
      <c r="B1937" t="s">
        <v>1</v>
      </c>
      <c r="C1937" t="s">
        <v>2</v>
      </c>
      <c r="D1937" t="s">
        <v>3</v>
      </c>
      <c r="E1937" t="s">
        <v>2987</v>
      </c>
      <c r="F1937" t="s">
        <v>316</v>
      </c>
      <c r="G1937" s="2"/>
      <c r="H1937" t="s">
        <v>2988</v>
      </c>
      <c r="I1937" s="2">
        <v>36617</v>
      </c>
      <c r="J1937" t="s">
        <v>3361</v>
      </c>
      <c r="K1937" s="3">
        <v>0</v>
      </c>
      <c r="L1937" s="3">
        <v>0</v>
      </c>
      <c r="M1937" s="3">
        <v>0</v>
      </c>
      <c r="N1937" s="3">
        <v>0</v>
      </c>
      <c r="O1937" s="3">
        <v>361948.75</v>
      </c>
      <c r="P1937" s="3">
        <v>-298378.51</v>
      </c>
      <c r="Q1937" s="3">
        <v>63570.239999999998</v>
      </c>
      <c r="R1937" s="3">
        <v>-916.61</v>
      </c>
      <c r="S1937" s="3">
        <v>-299295.12</v>
      </c>
      <c r="T1937" s="3">
        <v>62653.63</v>
      </c>
      <c r="U1937" s="3">
        <v>361948.75</v>
      </c>
    </row>
    <row r="1938" spans="1:21" x14ac:dyDescent="0.2">
      <c r="A1938" t="s">
        <v>3362</v>
      </c>
      <c r="B1938" t="s">
        <v>1</v>
      </c>
      <c r="C1938" t="s">
        <v>2</v>
      </c>
      <c r="D1938" t="s">
        <v>3</v>
      </c>
      <c r="E1938" t="s">
        <v>2987</v>
      </c>
      <c r="F1938" t="s">
        <v>316</v>
      </c>
      <c r="G1938" s="2"/>
      <c r="H1938" t="s">
        <v>2988</v>
      </c>
      <c r="I1938" s="2">
        <v>36617</v>
      </c>
      <c r="J1938" t="s">
        <v>3363</v>
      </c>
      <c r="K1938" s="3">
        <v>0</v>
      </c>
      <c r="L1938" s="3">
        <v>0</v>
      </c>
      <c r="M1938" s="3">
        <v>0</v>
      </c>
      <c r="N1938" s="3">
        <v>0</v>
      </c>
      <c r="O1938" s="3">
        <v>361948.75</v>
      </c>
      <c r="P1938" s="3">
        <v>-298378.51</v>
      </c>
      <c r="Q1938" s="3">
        <v>63570.239999999998</v>
      </c>
      <c r="R1938" s="3">
        <v>-916.61</v>
      </c>
      <c r="S1938" s="3">
        <v>-299295.12</v>
      </c>
      <c r="T1938" s="3">
        <v>62653.63</v>
      </c>
      <c r="U1938" s="3">
        <v>361948.75</v>
      </c>
    </row>
    <row r="1939" spans="1:21" x14ac:dyDescent="0.2">
      <c r="A1939" t="s">
        <v>3364</v>
      </c>
      <c r="B1939" t="s">
        <v>1</v>
      </c>
      <c r="C1939" t="s">
        <v>2</v>
      </c>
      <c r="D1939" t="s">
        <v>3</v>
      </c>
      <c r="E1939" t="s">
        <v>2987</v>
      </c>
      <c r="F1939" t="s">
        <v>316</v>
      </c>
      <c r="G1939" s="2"/>
      <c r="H1939" t="s">
        <v>2988</v>
      </c>
      <c r="I1939" s="2">
        <v>36617</v>
      </c>
      <c r="J1939" t="s">
        <v>3365</v>
      </c>
      <c r="K1939" s="3">
        <v>0</v>
      </c>
      <c r="L1939" s="3">
        <v>0</v>
      </c>
      <c r="M1939" s="3">
        <v>0</v>
      </c>
      <c r="N1939" s="3">
        <v>0</v>
      </c>
      <c r="O1939" s="3">
        <v>361948.75</v>
      </c>
      <c r="P1939" s="3">
        <v>-298378.51</v>
      </c>
      <c r="Q1939" s="3">
        <v>63570.239999999998</v>
      </c>
      <c r="R1939" s="3">
        <v>-916.61</v>
      </c>
      <c r="S1939" s="3">
        <v>-299295.12</v>
      </c>
      <c r="T1939" s="3">
        <v>62653.63</v>
      </c>
      <c r="U1939" s="3">
        <v>361948.75</v>
      </c>
    </row>
    <row r="1940" spans="1:21" x14ac:dyDescent="0.2">
      <c r="A1940" t="s">
        <v>3366</v>
      </c>
      <c r="B1940" t="s">
        <v>1</v>
      </c>
      <c r="C1940" t="s">
        <v>2</v>
      </c>
      <c r="D1940" t="s">
        <v>3</v>
      </c>
      <c r="E1940" t="s">
        <v>2987</v>
      </c>
      <c r="F1940" t="s">
        <v>316</v>
      </c>
      <c r="G1940" s="2"/>
      <c r="H1940" t="s">
        <v>2988</v>
      </c>
      <c r="I1940" s="2">
        <v>36617</v>
      </c>
      <c r="J1940" t="s">
        <v>3367</v>
      </c>
      <c r="K1940" s="3">
        <v>0</v>
      </c>
      <c r="L1940" s="3">
        <v>0</v>
      </c>
      <c r="M1940" s="3">
        <v>0</v>
      </c>
      <c r="N1940" s="3">
        <v>0</v>
      </c>
      <c r="O1940" s="3">
        <v>887443.37</v>
      </c>
      <c r="P1940" s="3">
        <v>-731578.79</v>
      </c>
      <c r="Q1940" s="3">
        <v>155864.57999999999</v>
      </c>
      <c r="R1940" s="3">
        <v>-2247.38</v>
      </c>
      <c r="S1940" s="3">
        <v>-733826.17</v>
      </c>
      <c r="T1940" s="3">
        <v>153617.20000000001</v>
      </c>
      <c r="U1940" s="3">
        <v>887443.37</v>
      </c>
    </row>
    <row r="1941" spans="1:21" x14ac:dyDescent="0.2">
      <c r="A1941" t="s">
        <v>3368</v>
      </c>
      <c r="B1941" t="s">
        <v>1</v>
      </c>
      <c r="C1941" t="s">
        <v>2</v>
      </c>
      <c r="D1941" t="s">
        <v>3</v>
      </c>
      <c r="E1941" t="s">
        <v>2987</v>
      </c>
      <c r="F1941" t="s">
        <v>316</v>
      </c>
      <c r="G1941" s="2"/>
      <c r="H1941" t="s">
        <v>2988</v>
      </c>
      <c r="I1941" s="2">
        <v>36617</v>
      </c>
      <c r="J1941" t="s">
        <v>3369</v>
      </c>
      <c r="K1941" s="3">
        <v>0</v>
      </c>
      <c r="L1941" s="3">
        <v>0</v>
      </c>
      <c r="M1941" s="3">
        <v>0</v>
      </c>
      <c r="N1941" s="3">
        <v>0</v>
      </c>
      <c r="O1941" s="3">
        <v>1490651.28</v>
      </c>
      <c r="P1941" s="3">
        <v>-1228843.3400000001</v>
      </c>
      <c r="Q1941" s="3">
        <v>261807.94</v>
      </c>
      <c r="R1941" s="3">
        <v>-3774.96</v>
      </c>
      <c r="S1941" s="3">
        <v>-1232618.3</v>
      </c>
      <c r="T1941" s="3">
        <v>258032.98</v>
      </c>
      <c r="U1941" s="3">
        <v>1490651.28</v>
      </c>
    </row>
    <row r="1942" spans="1:21" x14ac:dyDescent="0.2">
      <c r="A1942" t="s">
        <v>3370</v>
      </c>
      <c r="B1942" t="s">
        <v>1</v>
      </c>
      <c r="C1942" t="s">
        <v>2</v>
      </c>
      <c r="D1942" t="s">
        <v>3</v>
      </c>
      <c r="E1942" t="s">
        <v>2987</v>
      </c>
      <c r="F1942" t="s">
        <v>316</v>
      </c>
      <c r="G1942" s="2"/>
      <c r="H1942" t="s">
        <v>2988</v>
      </c>
      <c r="I1942" s="2">
        <v>36617</v>
      </c>
      <c r="J1942" t="s">
        <v>3371</v>
      </c>
      <c r="K1942" s="3">
        <v>0</v>
      </c>
      <c r="L1942" s="3">
        <v>0</v>
      </c>
      <c r="M1942" s="3">
        <v>0</v>
      </c>
      <c r="N1942" s="3">
        <v>0</v>
      </c>
      <c r="O1942" s="3">
        <v>737901.28</v>
      </c>
      <c r="P1942" s="3">
        <v>-608301.26</v>
      </c>
      <c r="Q1942" s="3">
        <v>129600.02</v>
      </c>
      <c r="R1942" s="3">
        <v>-1868.68</v>
      </c>
      <c r="S1942" s="3">
        <v>-610169.93999999994</v>
      </c>
      <c r="T1942" s="3">
        <v>127731.34</v>
      </c>
      <c r="U1942" s="3">
        <v>737901.28</v>
      </c>
    </row>
    <row r="1943" spans="1:21" x14ac:dyDescent="0.2">
      <c r="A1943" t="s">
        <v>3372</v>
      </c>
      <c r="B1943" t="s">
        <v>1</v>
      </c>
      <c r="C1943" t="s">
        <v>2</v>
      </c>
      <c r="D1943" t="s">
        <v>3</v>
      </c>
      <c r="E1943" t="s">
        <v>2987</v>
      </c>
      <c r="F1943" t="s">
        <v>316</v>
      </c>
      <c r="G1943" s="2"/>
      <c r="H1943" t="s">
        <v>2988</v>
      </c>
      <c r="I1943" s="2">
        <v>36617</v>
      </c>
      <c r="J1943" t="s">
        <v>3373</v>
      </c>
      <c r="K1943" s="3">
        <v>0</v>
      </c>
      <c r="L1943" s="3">
        <v>0</v>
      </c>
      <c r="M1943" s="3">
        <v>0</v>
      </c>
      <c r="N1943" s="3">
        <v>0</v>
      </c>
      <c r="O1943" s="3">
        <v>402501.24</v>
      </c>
      <c r="P1943" s="3">
        <v>-331808.64000000001</v>
      </c>
      <c r="Q1943" s="3">
        <v>70692.600000000006</v>
      </c>
      <c r="R1943" s="3">
        <v>-1019.3</v>
      </c>
      <c r="S1943" s="3">
        <v>-332827.94</v>
      </c>
      <c r="T1943" s="3">
        <v>69673.3</v>
      </c>
      <c r="U1943" s="3">
        <v>402501.24</v>
      </c>
    </row>
    <row r="1944" spans="1:21" x14ac:dyDescent="0.2">
      <c r="A1944" t="s">
        <v>3374</v>
      </c>
      <c r="B1944" t="s">
        <v>1</v>
      </c>
      <c r="C1944" t="s">
        <v>2</v>
      </c>
      <c r="D1944" t="s">
        <v>3</v>
      </c>
      <c r="E1944" t="s">
        <v>2987</v>
      </c>
      <c r="F1944" t="s">
        <v>316</v>
      </c>
      <c r="G1944" s="2"/>
      <c r="H1944" t="s">
        <v>2988</v>
      </c>
      <c r="I1944" s="2">
        <v>36617</v>
      </c>
      <c r="J1944" t="s">
        <v>3375</v>
      </c>
      <c r="K1944" s="3">
        <v>0</v>
      </c>
      <c r="L1944" s="3">
        <v>0</v>
      </c>
      <c r="M1944" s="3">
        <v>0</v>
      </c>
      <c r="N1944" s="3">
        <v>0</v>
      </c>
      <c r="O1944" s="3">
        <v>1878304.81</v>
      </c>
      <c r="P1944" s="3">
        <v>-1548412</v>
      </c>
      <c r="Q1944" s="3">
        <v>329892.81</v>
      </c>
      <c r="R1944" s="3">
        <v>-4756.66</v>
      </c>
      <c r="S1944" s="3">
        <v>-1553168.66</v>
      </c>
      <c r="T1944" s="3">
        <v>325136.15000000002</v>
      </c>
      <c r="U1944" s="3">
        <v>1878304.81</v>
      </c>
    </row>
    <row r="1945" spans="1:21" x14ac:dyDescent="0.2">
      <c r="A1945" t="s">
        <v>3376</v>
      </c>
      <c r="B1945" t="s">
        <v>1</v>
      </c>
      <c r="C1945" t="s">
        <v>2</v>
      </c>
      <c r="D1945" t="s">
        <v>3</v>
      </c>
      <c r="E1945" t="s">
        <v>2987</v>
      </c>
      <c r="F1945" t="s">
        <v>316</v>
      </c>
      <c r="G1945" s="2"/>
      <c r="H1945" t="s">
        <v>2988</v>
      </c>
      <c r="I1945" s="2">
        <v>36617</v>
      </c>
      <c r="J1945" t="s">
        <v>3377</v>
      </c>
      <c r="K1945" s="3">
        <v>0</v>
      </c>
      <c r="L1945" s="3">
        <v>0</v>
      </c>
      <c r="M1945" s="3">
        <v>0</v>
      </c>
      <c r="N1945" s="3">
        <v>0</v>
      </c>
      <c r="O1945" s="3">
        <v>1207503.73</v>
      </c>
      <c r="P1945" s="3">
        <v>-995425.9</v>
      </c>
      <c r="Q1945" s="3">
        <v>212077.83</v>
      </c>
      <c r="R1945" s="3">
        <v>-3057.91</v>
      </c>
      <c r="S1945" s="3">
        <v>-998483.81</v>
      </c>
      <c r="T1945" s="3">
        <v>209019.92</v>
      </c>
      <c r="U1945" s="3">
        <v>1207503.73</v>
      </c>
    </row>
    <row r="1946" spans="1:21" x14ac:dyDescent="0.2">
      <c r="A1946" t="s">
        <v>3378</v>
      </c>
      <c r="B1946" t="s">
        <v>1</v>
      </c>
      <c r="C1946" t="s">
        <v>2</v>
      </c>
      <c r="D1946" t="s">
        <v>3</v>
      </c>
      <c r="E1946" t="s">
        <v>2987</v>
      </c>
      <c r="F1946" t="s">
        <v>316</v>
      </c>
      <c r="G1946" s="2"/>
      <c r="H1946" t="s">
        <v>2988</v>
      </c>
      <c r="I1946" s="2">
        <v>36617</v>
      </c>
      <c r="J1946" t="s">
        <v>3379</v>
      </c>
      <c r="K1946" s="3">
        <v>0</v>
      </c>
      <c r="L1946" s="3">
        <v>0</v>
      </c>
      <c r="M1946" s="3">
        <v>0</v>
      </c>
      <c r="N1946" s="3">
        <v>0</v>
      </c>
      <c r="O1946" s="3">
        <v>1590608.65</v>
      </c>
      <c r="P1946" s="3">
        <v>-1311244.8500000001</v>
      </c>
      <c r="Q1946" s="3">
        <v>279363.8</v>
      </c>
      <c r="R1946" s="3">
        <v>-4028.09</v>
      </c>
      <c r="S1946" s="3">
        <v>-1315272.94</v>
      </c>
      <c r="T1946" s="3">
        <v>275335.71000000002</v>
      </c>
      <c r="U1946" s="3">
        <v>1590608.65</v>
      </c>
    </row>
    <row r="1947" spans="1:21" x14ac:dyDescent="0.2">
      <c r="A1947" t="s">
        <v>3380</v>
      </c>
      <c r="B1947" t="s">
        <v>1</v>
      </c>
      <c r="C1947" t="s">
        <v>2</v>
      </c>
      <c r="D1947" t="s">
        <v>3</v>
      </c>
      <c r="E1947" t="s">
        <v>2987</v>
      </c>
      <c r="F1947" t="s">
        <v>316</v>
      </c>
      <c r="G1947" s="2"/>
      <c r="H1947" t="s">
        <v>2988</v>
      </c>
      <c r="I1947" s="2">
        <v>36617</v>
      </c>
      <c r="J1947" t="s">
        <v>3381</v>
      </c>
      <c r="K1947" s="3">
        <v>0</v>
      </c>
      <c r="L1947" s="3">
        <v>0</v>
      </c>
      <c r="M1947" s="3">
        <v>0</v>
      </c>
      <c r="N1947" s="3">
        <v>0</v>
      </c>
      <c r="O1947" s="3">
        <v>1481350.08</v>
      </c>
      <c r="P1947" s="3">
        <v>-1221175.74</v>
      </c>
      <c r="Q1947" s="3">
        <v>260174.34</v>
      </c>
      <c r="R1947" s="3">
        <v>-3751.4</v>
      </c>
      <c r="S1947" s="3">
        <v>-1224927.1399999999</v>
      </c>
      <c r="T1947" s="3">
        <v>256422.94</v>
      </c>
      <c r="U1947" s="3">
        <v>1481350.08</v>
      </c>
    </row>
    <row r="1948" spans="1:21" x14ac:dyDescent="0.2">
      <c r="A1948" t="s">
        <v>3382</v>
      </c>
      <c r="B1948" t="s">
        <v>1</v>
      </c>
      <c r="C1948" t="s">
        <v>2</v>
      </c>
      <c r="D1948" t="s">
        <v>3</v>
      </c>
      <c r="E1948" t="s">
        <v>2987</v>
      </c>
      <c r="F1948" t="s">
        <v>316</v>
      </c>
      <c r="G1948" s="2"/>
      <c r="H1948" t="s">
        <v>2988</v>
      </c>
      <c r="I1948" s="2">
        <v>36617</v>
      </c>
      <c r="J1948" t="s">
        <v>3383</v>
      </c>
      <c r="K1948" s="3">
        <v>0</v>
      </c>
      <c r="L1948" s="3">
        <v>0</v>
      </c>
      <c r="M1948" s="3">
        <v>0</v>
      </c>
      <c r="N1948" s="3">
        <v>0</v>
      </c>
      <c r="O1948" s="3">
        <v>484943.12</v>
      </c>
      <c r="P1948" s="3">
        <v>-399770.97</v>
      </c>
      <c r="Q1948" s="3">
        <v>85172.15</v>
      </c>
      <c r="R1948" s="3">
        <v>-1228.08</v>
      </c>
      <c r="S1948" s="3">
        <v>-400999.05</v>
      </c>
      <c r="T1948" s="3">
        <v>83944.07</v>
      </c>
      <c r="U1948" s="3">
        <v>484943.12</v>
      </c>
    </row>
    <row r="1949" spans="1:21" x14ac:dyDescent="0.2">
      <c r="A1949" t="s">
        <v>3384</v>
      </c>
      <c r="B1949" t="s">
        <v>1</v>
      </c>
      <c r="C1949" t="s">
        <v>2</v>
      </c>
      <c r="D1949" t="s">
        <v>3</v>
      </c>
      <c r="E1949" t="s">
        <v>2987</v>
      </c>
      <c r="F1949" t="s">
        <v>316</v>
      </c>
      <c r="G1949" s="2"/>
      <c r="H1949" t="s">
        <v>2988</v>
      </c>
      <c r="I1949" s="2">
        <v>36617</v>
      </c>
      <c r="J1949" t="s">
        <v>3385</v>
      </c>
      <c r="K1949" s="3">
        <v>0</v>
      </c>
      <c r="L1949" s="3">
        <v>0</v>
      </c>
      <c r="M1949" s="3">
        <v>0</v>
      </c>
      <c r="N1949" s="3">
        <v>0</v>
      </c>
      <c r="O1949" s="3">
        <v>3424904.25</v>
      </c>
      <c r="P1949" s="3">
        <v>-2823377.13</v>
      </c>
      <c r="Q1949" s="3">
        <v>601527.12</v>
      </c>
      <c r="R1949" s="3">
        <v>-8673.2999999999993</v>
      </c>
      <c r="S1949" s="3">
        <v>-2832050.43</v>
      </c>
      <c r="T1949" s="3">
        <v>592853.81999999995</v>
      </c>
      <c r="U1949" s="3">
        <v>3424904.25</v>
      </c>
    </row>
    <row r="1950" spans="1:21" x14ac:dyDescent="0.2">
      <c r="A1950" t="s">
        <v>3386</v>
      </c>
      <c r="B1950" t="s">
        <v>1</v>
      </c>
      <c r="C1950" t="s">
        <v>2</v>
      </c>
      <c r="D1950" t="s">
        <v>3</v>
      </c>
      <c r="E1950" t="s">
        <v>2987</v>
      </c>
      <c r="F1950" t="s">
        <v>316</v>
      </c>
      <c r="G1950" s="2"/>
      <c r="H1950" t="s">
        <v>2988</v>
      </c>
      <c r="I1950" s="2">
        <v>36617</v>
      </c>
      <c r="J1950" t="s">
        <v>3387</v>
      </c>
      <c r="K1950" s="3">
        <v>0</v>
      </c>
      <c r="L1950" s="3">
        <v>0</v>
      </c>
      <c r="M1950" s="3">
        <v>0</v>
      </c>
      <c r="N1950" s="3">
        <v>0</v>
      </c>
      <c r="O1950" s="3">
        <v>703168.28</v>
      </c>
      <c r="P1950" s="3">
        <v>-579668.55000000005</v>
      </c>
      <c r="Q1950" s="3">
        <v>123499.73</v>
      </c>
      <c r="R1950" s="3">
        <v>-1780.72</v>
      </c>
      <c r="S1950" s="3">
        <v>-581449.27</v>
      </c>
      <c r="T1950" s="3">
        <v>121719.01</v>
      </c>
      <c r="U1950" s="3">
        <v>703168.28</v>
      </c>
    </row>
    <row r="1951" spans="1:21" x14ac:dyDescent="0.2">
      <c r="A1951" t="s">
        <v>3388</v>
      </c>
      <c r="B1951" t="s">
        <v>1</v>
      </c>
      <c r="C1951" t="s">
        <v>2</v>
      </c>
      <c r="D1951" t="s">
        <v>3</v>
      </c>
      <c r="E1951" t="s">
        <v>2987</v>
      </c>
      <c r="F1951" t="s">
        <v>316</v>
      </c>
      <c r="G1951" s="2"/>
      <c r="H1951" t="s">
        <v>2988</v>
      </c>
      <c r="I1951" s="2">
        <v>36617</v>
      </c>
      <c r="J1951" t="s">
        <v>3389</v>
      </c>
      <c r="K1951" s="3">
        <v>0</v>
      </c>
      <c r="L1951" s="3">
        <v>0</v>
      </c>
      <c r="M1951" s="3">
        <v>0</v>
      </c>
      <c r="N1951" s="3">
        <v>0</v>
      </c>
      <c r="O1951" s="3">
        <v>14142129.800000001</v>
      </c>
      <c r="P1951" s="3">
        <v>-11639110.65</v>
      </c>
      <c r="Q1951" s="3">
        <v>2503019.15</v>
      </c>
      <c r="R1951" s="3">
        <v>-37417.440000000002</v>
      </c>
      <c r="S1951" s="3">
        <v>-11676528.09</v>
      </c>
      <c r="T1951" s="3">
        <v>2465601.71</v>
      </c>
      <c r="U1951" s="3">
        <v>14142129.800000001</v>
      </c>
    </row>
    <row r="1952" spans="1:21" x14ac:dyDescent="0.2">
      <c r="A1952" t="s">
        <v>3390</v>
      </c>
      <c r="B1952" t="s">
        <v>1</v>
      </c>
      <c r="C1952" t="s">
        <v>2</v>
      </c>
      <c r="D1952" t="s">
        <v>3</v>
      </c>
      <c r="E1952" t="s">
        <v>2987</v>
      </c>
      <c r="F1952" t="s">
        <v>316</v>
      </c>
      <c r="G1952" s="2"/>
      <c r="H1952" t="s">
        <v>2988</v>
      </c>
      <c r="I1952" s="2">
        <v>36617</v>
      </c>
      <c r="J1952" t="s">
        <v>3391</v>
      </c>
      <c r="K1952" s="3">
        <v>0</v>
      </c>
      <c r="L1952" s="3">
        <v>0</v>
      </c>
      <c r="M1952" s="3">
        <v>0</v>
      </c>
      <c r="N1952" s="3">
        <v>0</v>
      </c>
      <c r="O1952" s="3">
        <v>491914.52</v>
      </c>
      <c r="P1952" s="3">
        <v>-405517.96</v>
      </c>
      <c r="Q1952" s="3">
        <v>86396.56</v>
      </c>
      <c r="R1952" s="3">
        <v>-1245.74</v>
      </c>
      <c r="S1952" s="3">
        <v>-406763.7</v>
      </c>
      <c r="T1952" s="3">
        <v>85150.82</v>
      </c>
      <c r="U1952" s="3">
        <v>491914.52</v>
      </c>
    </row>
    <row r="1953" spans="1:21" x14ac:dyDescent="0.2">
      <c r="A1953" t="s">
        <v>3392</v>
      </c>
      <c r="B1953" t="s">
        <v>1</v>
      </c>
      <c r="C1953" t="s">
        <v>2</v>
      </c>
      <c r="D1953" t="s">
        <v>3</v>
      </c>
      <c r="E1953" t="s">
        <v>2987</v>
      </c>
      <c r="F1953" t="s">
        <v>316</v>
      </c>
      <c r="G1953" s="2"/>
      <c r="H1953" t="s">
        <v>2988</v>
      </c>
      <c r="I1953" s="2">
        <v>36617</v>
      </c>
      <c r="J1953" t="s">
        <v>3393</v>
      </c>
      <c r="K1953" s="3">
        <v>0</v>
      </c>
      <c r="L1953" s="3">
        <v>0</v>
      </c>
      <c r="M1953" s="3">
        <v>0</v>
      </c>
      <c r="N1953" s="3">
        <v>0</v>
      </c>
      <c r="O1953" s="3">
        <v>491914.52</v>
      </c>
      <c r="P1953" s="3">
        <v>-405517.96</v>
      </c>
      <c r="Q1953" s="3">
        <v>86396.56</v>
      </c>
      <c r="R1953" s="3">
        <v>-1245.74</v>
      </c>
      <c r="S1953" s="3">
        <v>-406763.7</v>
      </c>
      <c r="T1953" s="3">
        <v>85150.82</v>
      </c>
      <c r="U1953" s="3">
        <v>491914.52</v>
      </c>
    </row>
    <row r="1954" spans="1:21" x14ac:dyDescent="0.2">
      <c r="A1954" t="s">
        <v>3394</v>
      </c>
      <c r="B1954" t="s">
        <v>1</v>
      </c>
      <c r="C1954" t="s">
        <v>2</v>
      </c>
      <c r="D1954" t="s">
        <v>3</v>
      </c>
      <c r="E1954" t="s">
        <v>2987</v>
      </c>
      <c r="F1954" t="s">
        <v>316</v>
      </c>
      <c r="G1954" s="2"/>
      <c r="H1954" t="s">
        <v>2988</v>
      </c>
      <c r="I1954" s="2">
        <v>36617</v>
      </c>
      <c r="J1954" t="s">
        <v>3395</v>
      </c>
      <c r="K1954" s="3">
        <v>0</v>
      </c>
      <c r="L1954" s="3">
        <v>0</v>
      </c>
      <c r="M1954" s="3">
        <v>0</v>
      </c>
      <c r="N1954" s="3">
        <v>0</v>
      </c>
      <c r="O1954" s="3">
        <v>53173437.390000001</v>
      </c>
      <c r="P1954" s="3">
        <v>-43762257.140000001</v>
      </c>
      <c r="Q1954" s="3">
        <v>9411180.25</v>
      </c>
      <c r="R1954" s="3">
        <v>-140687.01</v>
      </c>
      <c r="S1954" s="3">
        <v>-43902944.149999999</v>
      </c>
      <c r="T1954" s="3">
        <v>9270493.2400000002</v>
      </c>
      <c r="U1954" s="3">
        <v>53173437.390000001</v>
      </c>
    </row>
    <row r="1955" spans="1:21" x14ac:dyDescent="0.2">
      <c r="A1955" t="s">
        <v>3396</v>
      </c>
      <c r="B1955" t="s">
        <v>1</v>
      </c>
      <c r="C1955" t="s">
        <v>2</v>
      </c>
      <c r="D1955" t="s">
        <v>3</v>
      </c>
      <c r="E1955" t="s">
        <v>2987</v>
      </c>
      <c r="F1955" t="s">
        <v>316</v>
      </c>
      <c r="G1955" s="2"/>
      <c r="H1955" t="s">
        <v>2988</v>
      </c>
      <c r="I1955" s="2">
        <v>36617</v>
      </c>
      <c r="J1955" t="s">
        <v>3397</v>
      </c>
      <c r="K1955" s="3">
        <v>0</v>
      </c>
      <c r="L1955" s="3">
        <v>0</v>
      </c>
      <c r="M1955" s="3">
        <v>0</v>
      </c>
      <c r="N1955" s="3">
        <v>0</v>
      </c>
      <c r="O1955" s="3">
        <v>2320205.65</v>
      </c>
      <c r="P1955" s="3">
        <v>-1912700.34</v>
      </c>
      <c r="Q1955" s="3">
        <v>407505.31</v>
      </c>
      <c r="R1955" s="3">
        <v>-5875.74</v>
      </c>
      <c r="S1955" s="3">
        <v>-1918576.08</v>
      </c>
      <c r="T1955" s="3">
        <v>401629.57</v>
      </c>
      <c r="U1955" s="3">
        <v>2320205.65</v>
      </c>
    </row>
    <row r="1956" spans="1:21" x14ac:dyDescent="0.2">
      <c r="A1956" t="s">
        <v>3398</v>
      </c>
      <c r="B1956" t="s">
        <v>1</v>
      </c>
      <c r="C1956" t="s">
        <v>2</v>
      </c>
      <c r="D1956" t="s">
        <v>3</v>
      </c>
      <c r="E1956" t="s">
        <v>2987</v>
      </c>
      <c r="F1956" t="s">
        <v>316</v>
      </c>
      <c r="G1956" s="2"/>
      <c r="H1956" t="s">
        <v>2988</v>
      </c>
      <c r="I1956" s="2">
        <v>36617</v>
      </c>
      <c r="J1956" t="s">
        <v>3399</v>
      </c>
      <c r="K1956" s="3">
        <v>0</v>
      </c>
      <c r="L1956" s="3">
        <v>0</v>
      </c>
      <c r="M1956" s="3">
        <v>0</v>
      </c>
      <c r="N1956" s="3">
        <v>0</v>
      </c>
      <c r="O1956" s="3">
        <v>1382771.6</v>
      </c>
      <c r="P1956" s="3">
        <v>-1139910.9099999999</v>
      </c>
      <c r="Q1956" s="3">
        <v>242860.69</v>
      </c>
      <c r="R1956" s="3">
        <v>-3501.76</v>
      </c>
      <c r="S1956" s="3">
        <v>-1143412.67</v>
      </c>
      <c r="T1956" s="3">
        <v>239358.93</v>
      </c>
      <c r="U1956" s="3">
        <v>1382771.6</v>
      </c>
    </row>
    <row r="1957" spans="1:21" x14ac:dyDescent="0.2">
      <c r="A1957" t="s">
        <v>3400</v>
      </c>
      <c r="B1957" t="s">
        <v>1</v>
      </c>
      <c r="C1957" t="s">
        <v>2</v>
      </c>
      <c r="D1957" t="s">
        <v>3</v>
      </c>
      <c r="E1957" t="s">
        <v>2987</v>
      </c>
      <c r="F1957" t="s">
        <v>316</v>
      </c>
      <c r="G1957" s="2"/>
      <c r="H1957" t="s">
        <v>2988</v>
      </c>
      <c r="I1957" s="2">
        <v>36617</v>
      </c>
      <c r="J1957" t="s">
        <v>3401</v>
      </c>
      <c r="K1957" s="3">
        <v>0</v>
      </c>
      <c r="L1957" s="3">
        <v>0</v>
      </c>
      <c r="M1957" s="3">
        <v>0</v>
      </c>
      <c r="N1957" s="3">
        <v>0</v>
      </c>
      <c r="O1957" s="3">
        <v>73203994.719999999</v>
      </c>
      <c r="P1957" s="3">
        <v>-60247601.030000001</v>
      </c>
      <c r="Q1957" s="3">
        <v>12956393.689999999</v>
      </c>
      <c r="R1957" s="3">
        <v>-193684.14</v>
      </c>
      <c r="S1957" s="3">
        <v>-60441285.170000002</v>
      </c>
      <c r="T1957" s="3">
        <v>12762709.550000001</v>
      </c>
      <c r="U1957" s="3">
        <v>73203994.719999999</v>
      </c>
    </row>
    <row r="1958" spans="1:21" x14ac:dyDescent="0.2">
      <c r="A1958" t="s">
        <v>3402</v>
      </c>
      <c r="B1958" t="s">
        <v>1</v>
      </c>
      <c r="C1958" t="s">
        <v>2</v>
      </c>
      <c r="D1958" t="s">
        <v>3</v>
      </c>
      <c r="E1958" t="s">
        <v>2987</v>
      </c>
      <c r="F1958" t="s">
        <v>316</v>
      </c>
      <c r="G1958" s="2"/>
      <c r="H1958" t="s">
        <v>2988</v>
      </c>
      <c r="I1958" s="2">
        <v>36617</v>
      </c>
      <c r="J1958" t="s">
        <v>3403</v>
      </c>
      <c r="K1958" s="3">
        <v>0</v>
      </c>
      <c r="L1958" s="3">
        <v>0</v>
      </c>
      <c r="M1958" s="3">
        <v>0</v>
      </c>
      <c r="N1958" s="3">
        <v>0</v>
      </c>
      <c r="O1958" s="3">
        <v>1241572.79</v>
      </c>
      <c r="P1958" s="3">
        <v>-1023511.3</v>
      </c>
      <c r="Q1958" s="3">
        <v>218061.49</v>
      </c>
      <c r="R1958" s="3">
        <v>-3144.19</v>
      </c>
      <c r="S1958" s="3">
        <v>-1026655.49</v>
      </c>
      <c r="T1958" s="3">
        <v>214917.3</v>
      </c>
      <c r="U1958" s="3">
        <v>1241572.79</v>
      </c>
    </row>
    <row r="1959" spans="1:21" x14ac:dyDescent="0.2">
      <c r="A1959" t="s">
        <v>3404</v>
      </c>
      <c r="B1959" t="s">
        <v>1</v>
      </c>
      <c r="C1959" t="s">
        <v>2</v>
      </c>
      <c r="D1959" t="s">
        <v>3</v>
      </c>
      <c r="E1959" t="s">
        <v>2987</v>
      </c>
      <c r="F1959" t="s">
        <v>316</v>
      </c>
      <c r="G1959" s="2"/>
      <c r="H1959" t="s">
        <v>2988</v>
      </c>
      <c r="I1959" s="2">
        <v>36617</v>
      </c>
      <c r="J1959" t="s">
        <v>3065</v>
      </c>
      <c r="K1959" s="3">
        <v>0</v>
      </c>
      <c r="L1959" s="3">
        <v>0</v>
      </c>
      <c r="M1959" s="3">
        <v>0</v>
      </c>
      <c r="N1959" s="3">
        <v>0</v>
      </c>
      <c r="O1959" s="3">
        <v>252274449.69999999</v>
      </c>
      <c r="P1959" s="3">
        <v>-207624330.53</v>
      </c>
      <c r="Q1959" s="3">
        <v>44650119.170000002</v>
      </c>
      <c r="R1959" s="3">
        <v>-667471.21</v>
      </c>
      <c r="S1959" s="3">
        <v>-208291801.74000001</v>
      </c>
      <c r="T1959" s="3">
        <v>43982647.960000001</v>
      </c>
      <c r="U1959" s="3">
        <v>252274449.69999999</v>
      </c>
    </row>
    <row r="1960" spans="1:21" x14ac:dyDescent="0.2">
      <c r="A1960" t="s">
        <v>3405</v>
      </c>
      <c r="B1960" t="s">
        <v>1</v>
      </c>
      <c r="C1960" t="s">
        <v>2</v>
      </c>
      <c r="D1960" t="s">
        <v>3</v>
      </c>
      <c r="E1960" t="s">
        <v>2987</v>
      </c>
      <c r="F1960" t="s">
        <v>316</v>
      </c>
      <c r="G1960" s="2"/>
      <c r="H1960" t="s">
        <v>2988</v>
      </c>
      <c r="I1960" s="2">
        <v>36617</v>
      </c>
      <c r="J1960" t="s">
        <v>3406</v>
      </c>
      <c r="K1960" s="3">
        <v>0</v>
      </c>
      <c r="L1960" s="3">
        <v>0</v>
      </c>
      <c r="M1960" s="3">
        <v>0</v>
      </c>
      <c r="N1960" s="3">
        <v>0</v>
      </c>
      <c r="O1960" s="3">
        <v>646187.19999999995</v>
      </c>
      <c r="P1960" s="3">
        <v>-532695.23</v>
      </c>
      <c r="Q1960" s="3">
        <v>113491.97</v>
      </c>
      <c r="R1960" s="3">
        <v>-1636.42</v>
      </c>
      <c r="S1960" s="3">
        <v>-534331.65</v>
      </c>
      <c r="T1960" s="3">
        <v>111855.55</v>
      </c>
      <c r="U1960" s="3">
        <v>646187.19999999995</v>
      </c>
    </row>
    <row r="1961" spans="1:21" x14ac:dyDescent="0.2">
      <c r="A1961" t="s">
        <v>3407</v>
      </c>
      <c r="B1961" t="s">
        <v>1</v>
      </c>
      <c r="C1961" t="s">
        <v>2</v>
      </c>
      <c r="D1961" t="s">
        <v>3</v>
      </c>
      <c r="E1961" t="s">
        <v>2987</v>
      </c>
      <c r="F1961" t="s">
        <v>316</v>
      </c>
      <c r="G1961" s="2"/>
      <c r="H1961" t="s">
        <v>2988</v>
      </c>
      <c r="I1961" s="2">
        <v>36617</v>
      </c>
      <c r="J1961" t="s">
        <v>3061</v>
      </c>
      <c r="K1961" s="3">
        <v>0</v>
      </c>
      <c r="L1961" s="3">
        <v>0</v>
      </c>
      <c r="M1961" s="3">
        <v>0</v>
      </c>
      <c r="N1961" s="3">
        <v>0</v>
      </c>
      <c r="O1961" s="3">
        <v>98478694.310000002</v>
      </c>
      <c r="P1961" s="3">
        <v>-81045196.140000001</v>
      </c>
      <c r="Q1961" s="3">
        <v>17433498.170000002</v>
      </c>
      <c r="R1961" s="3">
        <v>-259173.98</v>
      </c>
      <c r="S1961" s="3">
        <v>-81304370.120000005</v>
      </c>
      <c r="T1961" s="3">
        <v>17174324.190000001</v>
      </c>
      <c r="U1961" s="3">
        <v>98478694.310000002</v>
      </c>
    </row>
    <row r="1962" spans="1:21" x14ac:dyDescent="0.2">
      <c r="A1962" t="s">
        <v>3408</v>
      </c>
      <c r="B1962" t="s">
        <v>1</v>
      </c>
      <c r="C1962" t="s">
        <v>2</v>
      </c>
      <c r="D1962" t="s">
        <v>3</v>
      </c>
      <c r="E1962" t="s">
        <v>2987</v>
      </c>
      <c r="F1962" t="s">
        <v>316</v>
      </c>
      <c r="G1962" s="2"/>
      <c r="H1962" t="s">
        <v>2988</v>
      </c>
      <c r="I1962" s="2">
        <v>36617</v>
      </c>
      <c r="J1962" t="s">
        <v>3409</v>
      </c>
      <c r="K1962" s="3">
        <v>0</v>
      </c>
      <c r="L1962" s="3">
        <v>0</v>
      </c>
      <c r="M1962" s="3">
        <v>0</v>
      </c>
      <c r="N1962" s="3">
        <v>0</v>
      </c>
      <c r="O1962" s="3">
        <v>1035353.6</v>
      </c>
      <c r="P1962" s="3">
        <v>-853511.07</v>
      </c>
      <c r="Q1962" s="3">
        <v>181842.53</v>
      </c>
      <c r="R1962" s="3">
        <v>-2621.95</v>
      </c>
      <c r="S1962" s="3">
        <v>-856133.02</v>
      </c>
      <c r="T1962" s="3">
        <v>179220.58</v>
      </c>
      <c r="U1962" s="3">
        <v>1035353.6</v>
      </c>
    </row>
    <row r="1963" spans="1:21" x14ac:dyDescent="0.2">
      <c r="A1963" t="s">
        <v>3410</v>
      </c>
      <c r="B1963" t="s">
        <v>1</v>
      </c>
      <c r="C1963" t="s">
        <v>2</v>
      </c>
      <c r="D1963" t="s">
        <v>3</v>
      </c>
      <c r="E1963" t="s">
        <v>2987</v>
      </c>
      <c r="F1963" t="s">
        <v>316</v>
      </c>
      <c r="G1963" s="2"/>
      <c r="H1963" t="s">
        <v>2988</v>
      </c>
      <c r="I1963" s="2">
        <v>36617</v>
      </c>
      <c r="J1963" t="s">
        <v>3063</v>
      </c>
      <c r="K1963" s="3">
        <v>0</v>
      </c>
      <c r="L1963" s="3">
        <v>0</v>
      </c>
      <c r="M1963" s="3">
        <v>0</v>
      </c>
      <c r="N1963" s="3">
        <v>0</v>
      </c>
      <c r="O1963" s="3">
        <v>117330008.37</v>
      </c>
      <c r="P1963" s="3">
        <v>-96563740.269999996</v>
      </c>
      <c r="Q1963" s="3">
        <v>20766268.100000001</v>
      </c>
      <c r="R1963" s="3">
        <v>-310433.34999999998</v>
      </c>
      <c r="S1963" s="3">
        <v>-96874173.620000005</v>
      </c>
      <c r="T1963" s="3">
        <v>20455834.75</v>
      </c>
      <c r="U1963" s="3">
        <v>117330008.37</v>
      </c>
    </row>
    <row r="1964" spans="1:21" x14ac:dyDescent="0.2">
      <c r="A1964" t="s">
        <v>3411</v>
      </c>
      <c r="B1964" t="s">
        <v>1</v>
      </c>
      <c r="C1964" t="s">
        <v>2</v>
      </c>
      <c r="D1964" t="s">
        <v>3</v>
      </c>
      <c r="E1964" t="s">
        <v>2987</v>
      </c>
      <c r="F1964" t="s">
        <v>316</v>
      </c>
      <c r="G1964" s="2"/>
      <c r="H1964" t="s">
        <v>2988</v>
      </c>
      <c r="I1964" s="2">
        <v>36617</v>
      </c>
      <c r="J1964" t="s">
        <v>3412</v>
      </c>
      <c r="K1964" s="3">
        <v>0</v>
      </c>
      <c r="L1964" s="3">
        <v>0</v>
      </c>
      <c r="M1964" s="3">
        <v>0</v>
      </c>
      <c r="N1964" s="3">
        <v>0</v>
      </c>
      <c r="O1964" s="3">
        <v>203181.45</v>
      </c>
      <c r="P1964" s="3">
        <v>-167496.03</v>
      </c>
      <c r="Q1964" s="3">
        <v>35685.42</v>
      </c>
      <c r="R1964" s="3">
        <v>-514.54</v>
      </c>
      <c r="S1964" s="3">
        <v>-168010.57</v>
      </c>
      <c r="T1964" s="3">
        <v>35170.879999999997</v>
      </c>
      <c r="U1964" s="3">
        <v>203181.45</v>
      </c>
    </row>
    <row r="1965" spans="1:21" x14ac:dyDescent="0.2">
      <c r="A1965" t="s">
        <v>3413</v>
      </c>
      <c r="B1965" t="s">
        <v>1</v>
      </c>
      <c r="C1965" t="s">
        <v>2</v>
      </c>
      <c r="D1965" t="s">
        <v>3</v>
      </c>
      <c r="E1965" t="s">
        <v>2987</v>
      </c>
      <c r="F1965" t="s">
        <v>316</v>
      </c>
      <c r="G1965" s="2"/>
      <c r="H1965" t="s">
        <v>2988</v>
      </c>
      <c r="I1965" s="2">
        <v>36617</v>
      </c>
      <c r="J1965" t="s">
        <v>3414</v>
      </c>
      <c r="K1965" s="3">
        <v>0</v>
      </c>
      <c r="L1965" s="3">
        <v>0</v>
      </c>
      <c r="M1965" s="3">
        <v>0</v>
      </c>
      <c r="N1965" s="3">
        <v>0</v>
      </c>
      <c r="O1965" s="3">
        <v>203180.46</v>
      </c>
      <c r="P1965" s="3">
        <v>-167495.22</v>
      </c>
      <c r="Q1965" s="3">
        <v>35685.24</v>
      </c>
      <c r="R1965" s="3">
        <v>-514.54</v>
      </c>
      <c r="S1965" s="3">
        <v>-168009.76</v>
      </c>
      <c r="T1965" s="3">
        <v>35170.699999999997</v>
      </c>
      <c r="U1965" s="3">
        <v>203180.46</v>
      </c>
    </row>
    <row r="1966" spans="1:21" x14ac:dyDescent="0.2">
      <c r="A1966" t="s">
        <v>3415</v>
      </c>
      <c r="B1966" t="s">
        <v>1</v>
      </c>
      <c r="C1966" t="s">
        <v>2</v>
      </c>
      <c r="D1966" t="s">
        <v>3</v>
      </c>
      <c r="E1966" t="s">
        <v>2987</v>
      </c>
      <c r="F1966" t="s">
        <v>316</v>
      </c>
      <c r="G1966" s="2"/>
      <c r="H1966" t="s">
        <v>2988</v>
      </c>
      <c r="I1966" s="2">
        <v>36617</v>
      </c>
      <c r="J1966" t="s">
        <v>3416</v>
      </c>
      <c r="K1966" s="3">
        <v>0</v>
      </c>
      <c r="L1966" s="3">
        <v>0</v>
      </c>
      <c r="M1966" s="3">
        <v>0</v>
      </c>
      <c r="N1966" s="3">
        <v>0</v>
      </c>
      <c r="O1966" s="3">
        <v>203180.46</v>
      </c>
      <c r="P1966" s="3">
        <v>-167495.22</v>
      </c>
      <c r="Q1966" s="3">
        <v>35685.24</v>
      </c>
      <c r="R1966" s="3">
        <v>-514.54</v>
      </c>
      <c r="S1966" s="3">
        <v>-168009.76</v>
      </c>
      <c r="T1966" s="3">
        <v>35170.699999999997</v>
      </c>
      <c r="U1966" s="3">
        <v>203180.46</v>
      </c>
    </row>
    <row r="1967" spans="1:21" x14ac:dyDescent="0.2">
      <c r="A1967" t="s">
        <v>3417</v>
      </c>
      <c r="B1967" t="s">
        <v>1</v>
      </c>
      <c r="C1967" t="s">
        <v>2</v>
      </c>
      <c r="D1967" t="s">
        <v>3</v>
      </c>
      <c r="E1967" t="s">
        <v>2987</v>
      </c>
      <c r="F1967" t="s">
        <v>316</v>
      </c>
      <c r="G1967" s="2"/>
      <c r="H1967" t="s">
        <v>2988</v>
      </c>
      <c r="I1967" s="2">
        <v>36617</v>
      </c>
      <c r="J1967" t="s">
        <v>3418</v>
      </c>
      <c r="K1967" s="3">
        <v>0</v>
      </c>
      <c r="L1967" s="3">
        <v>0</v>
      </c>
      <c r="M1967" s="3">
        <v>0</v>
      </c>
      <c r="N1967" s="3">
        <v>0</v>
      </c>
      <c r="O1967" s="3">
        <v>203180.46</v>
      </c>
      <c r="P1967" s="3">
        <v>-167495.22</v>
      </c>
      <c r="Q1967" s="3">
        <v>35685.24</v>
      </c>
      <c r="R1967" s="3">
        <v>-514.54</v>
      </c>
      <c r="S1967" s="3">
        <v>-168009.76</v>
      </c>
      <c r="T1967" s="3">
        <v>35170.699999999997</v>
      </c>
      <c r="U1967" s="3">
        <v>203180.46</v>
      </c>
    </row>
    <row r="1968" spans="1:21" x14ac:dyDescent="0.2">
      <c r="A1968" t="s">
        <v>3419</v>
      </c>
      <c r="B1968" t="s">
        <v>1</v>
      </c>
      <c r="C1968" t="s">
        <v>2</v>
      </c>
      <c r="D1968" t="s">
        <v>3</v>
      </c>
      <c r="E1968" t="s">
        <v>2987</v>
      </c>
      <c r="F1968" t="s">
        <v>316</v>
      </c>
      <c r="G1968" s="2"/>
      <c r="H1968" t="s">
        <v>2988</v>
      </c>
      <c r="I1968" s="2">
        <v>36617</v>
      </c>
      <c r="J1968" t="s">
        <v>3420</v>
      </c>
      <c r="K1968" s="3">
        <v>0</v>
      </c>
      <c r="L1968" s="3">
        <v>0</v>
      </c>
      <c r="M1968" s="3">
        <v>0</v>
      </c>
      <c r="N1968" s="3">
        <v>0</v>
      </c>
      <c r="O1968" s="3">
        <v>203180.46</v>
      </c>
      <c r="P1968" s="3">
        <v>-167495.22</v>
      </c>
      <c r="Q1968" s="3">
        <v>35685.24</v>
      </c>
      <c r="R1968" s="3">
        <v>-514.54</v>
      </c>
      <c r="S1968" s="3">
        <v>-168009.76</v>
      </c>
      <c r="T1968" s="3">
        <v>35170.699999999997</v>
      </c>
      <c r="U1968" s="3">
        <v>203180.46</v>
      </c>
    </row>
    <row r="1969" spans="1:21" x14ac:dyDescent="0.2">
      <c r="A1969" t="s">
        <v>3421</v>
      </c>
      <c r="B1969" t="s">
        <v>1</v>
      </c>
      <c r="C1969" t="s">
        <v>2</v>
      </c>
      <c r="D1969" t="s">
        <v>3</v>
      </c>
      <c r="E1969" t="s">
        <v>2987</v>
      </c>
      <c r="F1969" t="s">
        <v>316</v>
      </c>
      <c r="G1969" s="2"/>
      <c r="H1969" t="s">
        <v>2988</v>
      </c>
      <c r="I1969" s="2">
        <v>36617</v>
      </c>
      <c r="J1969" t="s">
        <v>3422</v>
      </c>
      <c r="K1969" s="3">
        <v>0</v>
      </c>
      <c r="L1969" s="3">
        <v>0</v>
      </c>
      <c r="M1969" s="3">
        <v>0</v>
      </c>
      <c r="N1969" s="3">
        <v>0</v>
      </c>
      <c r="O1969" s="3">
        <v>203180.46</v>
      </c>
      <c r="P1969" s="3">
        <v>-167495.22</v>
      </c>
      <c r="Q1969" s="3">
        <v>35685.24</v>
      </c>
      <c r="R1969" s="3">
        <v>-514.54</v>
      </c>
      <c r="S1969" s="3">
        <v>-168009.76</v>
      </c>
      <c r="T1969" s="3">
        <v>35170.699999999997</v>
      </c>
      <c r="U1969" s="3">
        <v>203180.46</v>
      </c>
    </row>
    <row r="1970" spans="1:21" x14ac:dyDescent="0.2">
      <c r="A1970" t="s">
        <v>3423</v>
      </c>
      <c r="B1970" t="s">
        <v>1</v>
      </c>
      <c r="C1970" t="s">
        <v>2</v>
      </c>
      <c r="D1970" t="s">
        <v>3</v>
      </c>
      <c r="E1970" t="s">
        <v>2987</v>
      </c>
      <c r="F1970" t="s">
        <v>316</v>
      </c>
      <c r="G1970" s="2"/>
      <c r="H1970" t="s">
        <v>2988</v>
      </c>
      <c r="I1970" s="2">
        <v>36617</v>
      </c>
      <c r="J1970" t="s">
        <v>3424</v>
      </c>
      <c r="K1970" s="3">
        <v>0</v>
      </c>
      <c r="L1970" s="3">
        <v>0</v>
      </c>
      <c r="M1970" s="3">
        <v>0</v>
      </c>
      <c r="N1970" s="3">
        <v>0</v>
      </c>
      <c r="O1970" s="3">
        <v>203180.46</v>
      </c>
      <c r="P1970" s="3">
        <v>-167495.22</v>
      </c>
      <c r="Q1970" s="3">
        <v>35685.24</v>
      </c>
      <c r="R1970" s="3">
        <v>-514.54</v>
      </c>
      <c r="S1970" s="3">
        <v>-168009.76</v>
      </c>
      <c r="T1970" s="3">
        <v>35170.699999999997</v>
      </c>
      <c r="U1970" s="3">
        <v>203180.46</v>
      </c>
    </row>
    <row r="1971" spans="1:21" x14ac:dyDescent="0.2">
      <c r="A1971" t="s">
        <v>3425</v>
      </c>
      <c r="B1971" t="s">
        <v>1</v>
      </c>
      <c r="C1971" t="s">
        <v>2</v>
      </c>
      <c r="D1971" t="s">
        <v>3</v>
      </c>
      <c r="E1971" t="s">
        <v>2987</v>
      </c>
      <c r="F1971" t="s">
        <v>316</v>
      </c>
      <c r="G1971" s="2"/>
      <c r="H1971" t="s">
        <v>2988</v>
      </c>
      <c r="I1971" s="2">
        <v>36617</v>
      </c>
      <c r="J1971" t="s">
        <v>3426</v>
      </c>
      <c r="K1971" s="3">
        <v>0</v>
      </c>
      <c r="L1971" s="3">
        <v>0</v>
      </c>
      <c r="M1971" s="3">
        <v>0</v>
      </c>
      <c r="N1971" s="3">
        <v>0</v>
      </c>
      <c r="O1971" s="3">
        <v>555058.06999999995</v>
      </c>
      <c r="P1971" s="3">
        <v>-457571.4</v>
      </c>
      <c r="Q1971" s="3">
        <v>97486.67</v>
      </c>
      <c r="R1971" s="3">
        <v>-1405.64</v>
      </c>
      <c r="S1971" s="3">
        <v>-458977.04</v>
      </c>
      <c r="T1971" s="3">
        <v>96081.03</v>
      </c>
      <c r="U1971" s="3">
        <v>555058.06999999995</v>
      </c>
    </row>
    <row r="1972" spans="1:21" x14ac:dyDescent="0.2">
      <c r="A1972" t="s">
        <v>3427</v>
      </c>
      <c r="B1972" t="s">
        <v>1</v>
      </c>
      <c r="C1972" t="s">
        <v>2</v>
      </c>
      <c r="D1972" t="s">
        <v>3</v>
      </c>
      <c r="E1972" t="s">
        <v>2987</v>
      </c>
      <c r="F1972" t="s">
        <v>316</v>
      </c>
      <c r="G1972" s="2"/>
      <c r="H1972" t="s">
        <v>2988</v>
      </c>
      <c r="I1972" s="2">
        <v>36617</v>
      </c>
      <c r="J1972" t="s">
        <v>3428</v>
      </c>
      <c r="K1972" s="3">
        <v>0</v>
      </c>
      <c r="L1972" s="3">
        <v>0</v>
      </c>
      <c r="M1972" s="3">
        <v>0</v>
      </c>
      <c r="N1972" s="3">
        <v>0</v>
      </c>
      <c r="O1972" s="3">
        <v>555058.06999999995</v>
      </c>
      <c r="P1972" s="3">
        <v>-457571.4</v>
      </c>
      <c r="Q1972" s="3">
        <v>97486.67</v>
      </c>
      <c r="R1972" s="3">
        <v>-1405.64</v>
      </c>
      <c r="S1972" s="3">
        <v>-458977.04</v>
      </c>
      <c r="T1972" s="3">
        <v>96081.03</v>
      </c>
      <c r="U1972" s="3">
        <v>555058.06999999995</v>
      </c>
    </row>
    <row r="1973" spans="1:21" x14ac:dyDescent="0.2">
      <c r="A1973" t="s">
        <v>3429</v>
      </c>
      <c r="B1973" t="s">
        <v>1</v>
      </c>
      <c r="C1973" t="s">
        <v>2</v>
      </c>
      <c r="D1973" t="s">
        <v>3</v>
      </c>
      <c r="E1973" t="s">
        <v>2987</v>
      </c>
      <c r="F1973" t="s">
        <v>316</v>
      </c>
      <c r="G1973" s="2"/>
      <c r="H1973" t="s">
        <v>2988</v>
      </c>
      <c r="I1973" s="2">
        <v>36617</v>
      </c>
      <c r="J1973" t="s">
        <v>3430</v>
      </c>
      <c r="K1973" s="3">
        <v>0</v>
      </c>
      <c r="L1973" s="3">
        <v>0</v>
      </c>
      <c r="M1973" s="3">
        <v>0</v>
      </c>
      <c r="N1973" s="3">
        <v>0</v>
      </c>
      <c r="O1973" s="3">
        <v>555058.06999999995</v>
      </c>
      <c r="P1973" s="3">
        <v>-457571.4</v>
      </c>
      <c r="Q1973" s="3">
        <v>97486.67</v>
      </c>
      <c r="R1973" s="3">
        <v>-1405.64</v>
      </c>
      <c r="S1973" s="3">
        <v>-458977.04</v>
      </c>
      <c r="T1973" s="3">
        <v>96081.03</v>
      </c>
      <c r="U1973" s="3">
        <v>555058.06999999995</v>
      </c>
    </row>
    <row r="1974" spans="1:21" x14ac:dyDescent="0.2">
      <c r="A1974" t="s">
        <v>3431</v>
      </c>
      <c r="B1974" t="s">
        <v>1</v>
      </c>
      <c r="C1974" t="s">
        <v>2</v>
      </c>
      <c r="D1974" t="s">
        <v>3</v>
      </c>
      <c r="E1974" t="s">
        <v>2987</v>
      </c>
      <c r="F1974" t="s">
        <v>316</v>
      </c>
      <c r="G1974" s="2"/>
      <c r="H1974" t="s">
        <v>2988</v>
      </c>
      <c r="I1974" s="2">
        <v>36617</v>
      </c>
      <c r="J1974" t="s">
        <v>3432</v>
      </c>
      <c r="K1974" s="3">
        <v>0</v>
      </c>
      <c r="L1974" s="3">
        <v>0</v>
      </c>
      <c r="M1974" s="3">
        <v>0</v>
      </c>
      <c r="N1974" s="3">
        <v>0</v>
      </c>
      <c r="O1974" s="3">
        <v>555058.06999999995</v>
      </c>
      <c r="P1974" s="3">
        <v>-457571.4</v>
      </c>
      <c r="Q1974" s="3">
        <v>97486.67</v>
      </c>
      <c r="R1974" s="3">
        <v>-1405.64</v>
      </c>
      <c r="S1974" s="3">
        <v>-458977.04</v>
      </c>
      <c r="T1974" s="3">
        <v>96081.03</v>
      </c>
      <c r="U1974" s="3">
        <v>555058.06999999995</v>
      </c>
    </row>
    <row r="1975" spans="1:21" x14ac:dyDescent="0.2">
      <c r="A1975" t="s">
        <v>3433</v>
      </c>
      <c r="B1975" t="s">
        <v>1</v>
      </c>
      <c r="C1975" t="s">
        <v>2</v>
      </c>
      <c r="D1975" t="s">
        <v>3</v>
      </c>
      <c r="E1975" t="s">
        <v>2987</v>
      </c>
      <c r="F1975" t="s">
        <v>316</v>
      </c>
      <c r="G1975" s="2"/>
      <c r="H1975" t="s">
        <v>2988</v>
      </c>
      <c r="I1975" s="2">
        <v>36617</v>
      </c>
      <c r="J1975" t="s">
        <v>3434</v>
      </c>
      <c r="K1975" s="3">
        <v>0</v>
      </c>
      <c r="L1975" s="3">
        <v>0</v>
      </c>
      <c r="M1975" s="3">
        <v>0</v>
      </c>
      <c r="N1975" s="3">
        <v>0</v>
      </c>
      <c r="O1975" s="3">
        <v>555058.06999999995</v>
      </c>
      <c r="P1975" s="3">
        <v>-457571.4</v>
      </c>
      <c r="Q1975" s="3">
        <v>97486.67</v>
      </c>
      <c r="R1975" s="3">
        <v>-1405.64</v>
      </c>
      <c r="S1975" s="3">
        <v>-458977.04</v>
      </c>
      <c r="T1975" s="3">
        <v>96081.03</v>
      </c>
      <c r="U1975" s="3">
        <v>555058.06999999995</v>
      </c>
    </row>
    <row r="1976" spans="1:21" x14ac:dyDescent="0.2">
      <c r="A1976" t="s">
        <v>3435</v>
      </c>
      <c r="B1976" t="s">
        <v>1</v>
      </c>
      <c r="C1976" t="s">
        <v>2</v>
      </c>
      <c r="D1976" t="s">
        <v>3</v>
      </c>
      <c r="E1976" t="s">
        <v>2987</v>
      </c>
      <c r="F1976" t="s">
        <v>316</v>
      </c>
      <c r="G1976" s="2"/>
      <c r="H1976" t="s">
        <v>2988</v>
      </c>
      <c r="I1976" s="2">
        <v>36617</v>
      </c>
      <c r="J1976" t="s">
        <v>3436</v>
      </c>
      <c r="K1976" s="3">
        <v>0</v>
      </c>
      <c r="L1976" s="3">
        <v>0</v>
      </c>
      <c r="M1976" s="3">
        <v>0</v>
      </c>
      <c r="N1976" s="3">
        <v>0</v>
      </c>
      <c r="O1976" s="3">
        <v>555058.06999999995</v>
      </c>
      <c r="P1976" s="3">
        <v>-457571.4</v>
      </c>
      <c r="Q1976" s="3">
        <v>97486.67</v>
      </c>
      <c r="R1976" s="3">
        <v>-1405.64</v>
      </c>
      <c r="S1976" s="3">
        <v>-458977.04</v>
      </c>
      <c r="T1976" s="3">
        <v>96081.03</v>
      </c>
      <c r="U1976" s="3">
        <v>555058.06999999995</v>
      </c>
    </row>
    <row r="1977" spans="1:21" x14ac:dyDescent="0.2">
      <c r="A1977" t="s">
        <v>3437</v>
      </c>
      <c r="B1977" t="s">
        <v>1</v>
      </c>
      <c r="C1977" t="s">
        <v>2</v>
      </c>
      <c r="D1977" t="s">
        <v>3</v>
      </c>
      <c r="E1977" t="s">
        <v>2987</v>
      </c>
      <c r="F1977" t="s">
        <v>316</v>
      </c>
      <c r="G1977" s="2"/>
      <c r="H1977" t="s">
        <v>2988</v>
      </c>
      <c r="I1977" s="2">
        <v>36617</v>
      </c>
      <c r="J1977" t="s">
        <v>3438</v>
      </c>
      <c r="K1977" s="3">
        <v>0</v>
      </c>
      <c r="L1977" s="3">
        <v>0</v>
      </c>
      <c r="M1977" s="3">
        <v>0</v>
      </c>
      <c r="N1977" s="3">
        <v>0</v>
      </c>
      <c r="O1977" s="3">
        <v>555058.06999999995</v>
      </c>
      <c r="P1977" s="3">
        <v>-457571.4</v>
      </c>
      <c r="Q1977" s="3">
        <v>97486.67</v>
      </c>
      <c r="R1977" s="3">
        <v>-1405.64</v>
      </c>
      <c r="S1977" s="3">
        <v>-458977.04</v>
      </c>
      <c r="T1977" s="3">
        <v>96081.03</v>
      </c>
      <c r="U1977" s="3">
        <v>555058.06999999995</v>
      </c>
    </row>
    <row r="1978" spans="1:21" x14ac:dyDescent="0.2">
      <c r="A1978" t="s">
        <v>3439</v>
      </c>
      <c r="B1978" t="s">
        <v>1</v>
      </c>
      <c r="C1978" t="s">
        <v>2</v>
      </c>
      <c r="D1978" t="s">
        <v>3</v>
      </c>
      <c r="E1978" t="s">
        <v>2987</v>
      </c>
      <c r="F1978" t="s">
        <v>316</v>
      </c>
      <c r="G1978" s="2"/>
      <c r="H1978" t="s">
        <v>2988</v>
      </c>
      <c r="I1978" s="2">
        <v>36617</v>
      </c>
      <c r="J1978" t="s">
        <v>3440</v>
      </c>
      <c r="K1978" s="3">
        <v>0</v>
      </c>
      <c r="L1978" s="3">
        <v>0</v>
      </c>
      <c r="M1978" s="3">
        <v>0</v>
      </c>
      <c r="N1978" s="3">
        <v>0</v>
      </c>
      <c r="O1978" s="3">
        <v>18187156.510000002</v>
      </c>
      <c r="P1978" s="3">
        <v>-14968207.050000001</v>
      </c>
      <c r="Q1978" s="3">
        <v>3218949.46</v>
      </c>
      <c r="R1978" s="3">
        <v>-48119.83</v>
      </c>
      <c r="S1978" s="3">
        <v>-15016326.880000001</v>
      </c>
      <c r="T1978" s="3">
        <v>3170829.63</v>
      </c>
      <c r="U1978" s="3">
        <v>18187156.510000002</v>
      </c>
    </row>
    <row r="1979" spans="1:21" x14ac:dyDescent="0.2">
      <c r="A1979" t="s">
        <v>3441</v>
      </c>
      <c r="B1979" t="s">
        <v>1</v>
      </c>
      <c r="C1979" t="s">
        <v>2</v>
      </c>
      <c r="D1979" t="s">
        <v>3</v>
      </c>
      <c r="E1979" t="s">
        <v>2987</v>
      </c>
      <c r="F1979" t="s">
        <v>316</v>
      </c>
      <c r="G1979" s="2"/>
      <c r="H1979" t="s">
        <v>2988</v>
      </c>
      <c r="I1979" s="2">
        <v>36617</v>
      </c>
      <c r="J1979" t="s">
        <v>3442</v>
      </c>
      <c r="K1979" s="3">
        <v>0</v>
      </c>
      <c r="L1979" s="3">
        <v>0</v>
      </c>
      <c r="M1979" s="3">
        <v>0</v>
      </c>
      <c r="N1979" s="3">
        <v>0</v>
      </c>
      <c r="O1979" s="3">
        <v>18829738.02</v>
      </c>
      <c r="P1979" s="3">
        <v>-15497057.890000001</v>
      </c>
      <c r="Q1979" s="3">
        <v>3332680.13</v>
      </c>
      <c r="R1979" s="3">
        <v>-49819.98</v>
      </c>
      <c r="S1979" s="3">
        <v>-15546877.869999999</v>
      </c>
      <c r="T1979" s="3">
        <v>3282860.15</v>
      </c>
      <c r="U1979" s="3">
        <v>18829738.02</v>
      </c>
    </row>
    <row r="1980" spans="1:21" x14ac:dyDescent="0.2">
      <c r="A1980" t="s">
        <v>3443</v>
      </c>
      <c r="B1980" t="s">
        <v>1</v>
      </c>
      <c r="C1980" t="s">
        <v>2</v>
      </c>
      <c r="D1980" t="s">
        <v>3</v>
      </c>
      <c r="E1980" t="s">
        <v>2987</v>
      </c>
      <c r="F1980" t="s">
        <v>316</v>
      </c>
      <c r="G1980" s="2"/>
      <c r="H1980" t="s">
        <v>2988</v>
      </c>
      <c r="I1980" s="2">
        <v>36617</v>
      </c>
      <c r="J1980" t="s">
        <v>3444</v>
      </c>
      <c r="K1980" s="3">
        <v>0</v>
      </c>
      <c r="L1980" s="3">
        <v>0</v>
      </c>
      <c r="M1980" s="3">
        <v>0</v>
      </c>
      <c r="N1980" s="3">
        <v>0</v>
      </c>
      <c r="O1980" s="3">
        <v>1958761.86</v>
      </c>
      <c r="P1980" s="3">
        <v>-1614738.12</v>
      </c>
      <c r="Q1980" s="3">
        <v>344023.74</v>
      </c>
      <c r="R1980" s="3">
        <v>-4960.41</v>
      </c>
      <c r="S1980" s="3">
        <v>-1619698.53</v>
      </c>
      <c r="T1980" s="3">
        <v>339063.33</v>
      </c>
      <c r="U1980" s="3">
        <v>1958761.86</v>
      </c>
    </row>
    <row r="1981" spans="1:21" x14ac:dyDescent="0.2">
      <c r="A1981" t="s">
        <v>3445</v>
      </c>
      <c r="B1981" t="s">
        <v>1</v>
      </c>
      <c r="C1981" t="s">
        <v>2</v>
      </c>
      <c r="D1981" t="s">
        <v>3</v>
      </c>
      <c r="E1981" t="s">
        <v>2987</v>
      </c>
      <c r="F1981" t="s">
        <v>316</v>
      </c>
      <c r="G1981" s="2"/>
      <c r="H1981" t="s">
        <v>2988</v>
      </c>
      <c r="I1981" s="2">
        <v>36617</v>
      </c>
      <c r="J1981" t="s">
        <v>3446</v>
      </c>
      <c r="K1981" s="3">
        <v>0</v>
      </c>
      <c r="L1981" s="3">
        <v>0</v>
      </c>
      <c r="M1981" s="3">
        <v>0</v>
      </c>
      <c r="N1981" s="3">
        <v>0</v>
      </c>
      <c r="O1981" s="3">
        <v>202275539.91</v>
      </c>
      <c r="P1981" s="3">
        <v>-166425630.87</v>
      </c>
      <c r="Q1981" s="3">
        <v>35849909.039999999</v>
      </c>
      <c r="R1981" s="3">
        <v>-448769.29</v>
      </c>
      <c r="S1981" s="3">
        <v>-166874400.16</v>
      </c>
      <c r="T1981" s="3">
        <v>35401139.75</v>
      </c>
      <c r="U1981" s="3">
        <v>202275539.91</v>
      </c>
    </row>
    <row r="1982" spans="1:21" x14ac:dyDescent="0.2">
      <c r="A1982" t="s">
        <v>3447</v>
      </c>
      <c r="B1982" t="s">
        <v>1</v>
      </c>
      <c r="C1982" t="s">
        <v>2</v>
      </c>
      <c r="D1982" t="s">
        <v>3</v>
      </c>
      <c r="E1982" t="s">
        <v>2987</v>
      </c>
      <c r="F1982" t="s">
        <v>316</v>
      </c>
      <c r="G1982" s="2"/>
      <c r="H1982" t="s">
        <v>2988</v>
      </c>
      <c r="I1982" s="2">
        <v>36617</v>
      </c>
      <c r="J1982" t="s">
        <v>3448</v>
      </c>
      <c r="K1982" s="3">
        <v>0</v>
      </c>
      <c r="L1982" s="3">
        <v>0</v>
      </c>
      <c r="M1982" s="3">
        <v>0</v>
      </c>
      <c r="N1982" s="3">
        <v>0</v>
      </c>
      <c r="O1982" s="3">
        <v>141020541.65000001</v>
      </c>
      <c r="P1982" s="3">
        <v>-116061280.03</v>
      </c>
      <c r="Q1982" s="3">
        <v>24959261.620000001</v>
      </c>
      <c r="R1982" s="3">
        <v>-373114.09</v>
      </c>
      <c r="S1982" s="3">
        <v>-116434394.12</v>
      </c>
      <c r="T1982" s="3">
        <v>24586147.530000001</v>
      </c>
      <c r="U1982" s="3">
        <v>141020541.65000001</v>
      </c>
    </row>
    <row r="1983" spans="1:21" x14ac:dyDescent="0.2">
      <c r="A1983" t="s">
        <v>3449</v>
      </c>
      <c r="B1983" t="s">
        <v>13</v>
      </c>
      <c r="C1983" t="s">
        <v>2</v>
      </c>
      <c r="D1983" t="s">
        <v>3</v>
      </c>
      <c r="E1983" t="s">
        <v>2987</v>
      </c>
      <c r="F1983" t="s">
        <v>316</v>
      </c>
      <c r="G1983" s="2"/>
      <c r="H1983" t="s">
        <v>2988</v>
      </c>
      <c r="I1983" s="2">
        <v>37591</v>
      </c>
      <c r="J1983" t="s">
        <v>2819</v>
      </c>
      <c r="K1983" s="3">
        <v>0</v>
      </c>
      <c r="L1983" s="3">
        <v>0</v>
      </c>
      <c r="M1983" s="3">
        <v>0</v>
      </c>
      <c r="N1983" s="3">
        <v>0</v>
      </c>
      <c r="O1983" s="3">
        <v>1218806.75</v>
      </c>
      <c r="P1983" s="3">
        <v>-981176.08</v>
      </c>
      <c r="Q1983" s="3">
        <v>237630.67</v>
      </c>
      <c r="R1983" s="3">
        <v>-3562.01</v>
      </c>
      <c r="S1983" s="3">
        <v>-984738.09</v>
      </c>
      <c r="T1983" s="3">
        <v>234068.66</v>
      </c>
      <c r="U1983" s="3">
        <v>1218806.75</v>
      </c>
    </row>
    <row r="1984" spans="1:21" x14ac:dyDescent="0.2">
      <c r="A1984" t="s">
        <v>3450</v>
      </c>
      <c r="B1984" t="s">
        <v>1</v>
      </c>
      <c r="C1984" t="s">
        <v>2</v>
      </c>
      <c r="D1984" t="s">
        <v>3</v>
      </c>
      <c r="E1984" t="s">
        <v>2987</v>
      </c>
      <c r="F1984" t="s">
        <v>316</v>
      </c>
      <c r="G1984" s="2"/>
      <c r="H1984" t="s">
        <v>2988</v>
      </c>
      <c r="I1984" s="2">
        <v>36617</v>
      </c>
      <c r="J1984" t="s">
        <v>3451</v>
      </c>
      <c r="K1984" s="3">
        <v>0</v>
      </c>
      <c r="L1984" s="3">
        <v>0</v>
      </c>
      <c r="M1984" s="3">
        <v>0</v>
      </c>
      <c r="N1984" s="3">
        <v>0</v>
      </c>
      <c r="O1984" s="3">
        <v>287547429.81999999</v>
      </c>
      <c r="P1984" s="3">
        <v>-236654336.90000001</v>
      </c>
      <c r="Q1984" s="3">
        <v>50893092.920000002</v>
      </c>
      <c r="R1984" s="3">
        <v>-760796.95</v>
      </c>
      <c r="S1984" s="3">
        <v>-237415133.84999999</v>
      </c>
      <c r="T1984" s="3">
        <v>50132295.969999999</v>
      </c>
      <c r="U1984" s="3">
        <v>287547429.81999999</v>
      </c>
    </row>
    <row r="1985" spans="1:21" x14ac:dyDescent="0.2">
      <c r="A1985" t="s">
        <v>3452</v>
      </c>
      <c r="B1985" t="s">
        <v>13</v>
      </c>
      <c r="C1985" t="s">
        <v>2</v>
      </c>
      <c r="D1985" t="s">
        <v>3</v>
      </c>
      <c r="E1985" t="s">
        <v>2987</v>
      </c>
      <c r="F1985" t="s">
        <v>316</v>
      </c>
      <c r="G1985" s="2"/>
      <c r="H1985" t="s">
        <v>2988</v>
      </c>
      <c r="I1985" s="2">
        <v>37591</v>
      </c>
      <c r="J1985" t="s">
        <v>2819</v>
      </c>
      <c r="K1985" s="3">
        <v>0</v>
      </c>
      <c r="L1985" s="3">
        <v>0</v>
      </c>
      <c r="M1985" s="3">
        <v>0</v>
      </c>
      <c r="N1985" s="3">
        <v>0</v>
      </c>
      <c r="O1985" s="3">
        <v>15772365.029999999</v>
      </c>
      <c r="P1985" s="3">
        <v>-12672527.99</v>
      </c>
      <c r="Q1985" s="3">
        <v>3099837.04</v>
      </c>
      <c r="R1985" s="3">
        <v>-48159.34</v>
      </c>
      <c r="S1985" s="3">
        <v>-12720687.33</v>
      </c>
      <c r="T1985" s="3">
        <v>3051677.7</v>
      </c>
      <c r="U1985" s="3">
        <v>15772365.029999999</v>
      </c>
    </row>
    <row r="1986" spans="1:21" x14ac:dyDescent="0.2">
      <c r="A1986" t="s">
        <v>3453</v>
      </c>
      <c r="B1986" t="s">
        <v>1</v>
      </c>
      <c r="C1986" t="s">
        <v>2</v>
      </c>
      <c r="D1986" t="s">
        <v>3</v>
      </c>
      <c r="E1986" t="s">
        <v>2987</v>
      </c>
      <c r="F1986" t="s">
        <v>316</v>
      </c>
      <c r="G1986" s="2"/>
      <c r="H1986" t="s">
        <v>2988</v>
      </c>
      <c r="I1986" s="2">
        <v>36617</v>
      </c>
      <c r="J1986" t="s">
        <v>3454</v>
      </c>
      <c r="K1986" s="3">
        <v>0</v>
      </c>
      <c r="L1986" s="3">
        <v>0</v>
      </c>
      <c r="M1986" s="3">
        <v>0</v>
      </c>
      <c r="N1986" s="3">
        <v>0</v>
      </c>
      <c r="O1986" s="3">
        <v>139114621.22999999</v>
      </c>
      <c r="P1986" s="3">
        <v>-114492688.95</v>
      </c>
      <c r="Q1986" s="3">
        <v>24621932.280000001</v>
      </c>
      <c r="R1986" s="3">
        <v>-368071.38</v>
      </c>
      <c r="S1986" s="3">
        <v>-114860760.33</v>
      </c>
      <c r="T1986" s="3">
        <v>24253860.899999999</v>
      </c>
      <c r="U1986" s="3">
        <v>139114621.22999999</v>
      </c>
    </row>
    <row r="1987" spans="1:21" x14ac:dyDescent="0.2">
      <c r="A1987" t="s">
        <v>3455</v>
      </c>
      <c r="B1987" t="s">
        <v>13</v>
      </c>
      <c r="C1987" t="s">
        <v>2</v>
      </c>
      <c r="D1987" t="s">
        <v>3</v>
      </c>
      <c r="E1987" t="s">
        <v>2987</v>
      </c>
      <c r="F1987" t="s">
        <v>316</v>
      </c>
      <c r="G1987" s="2"/>
      <c r="H1987" t="s">
        <v>2988</v>
      </c>
      <c r="I1987" s="2">
        <v>37591</v>
      </c>
      <c r="J1987" t="s">
        <v>2819</v>
      </c>
      <c r="K1987" s="3">
        <v>0</v>
      </c>
      <c r="L1987" s="3">
        <v>0</v>
      </c>
      <c r="M1987" s="3">
        <v>0</v>
      </c>
      <c r="N1987" s="3">
        <v>0</v>
      </c>
      <c r="O1987" s="3">
        <v>11960834.16</v>
      </c>
      <c r="P1987" s="3">
        <v>-9610100.0299999993</v>
      </c>
      <c r="Q1987" s="3">
        <v>2350734.13</v>
      </c>
      <c r="R1987" s="3">
        <v>-36521.21</v>
      </c>
      <c r="S1987" s="3">
        <v>-9646621.2400000002</v>
      </c>
      <c r="T1987" s="3">
        <v>2314212.92</v>
      </c>
      <c r="U1987" s="3">
        <v>11960834.16</v>
      </c>
    </row>
    <row r="1988" spans="1:21" x14ac:dyDescent="0.2">
      <c r="A1988" t="s">
        <v>3456</v>
      </c>
      <c r="B1988" t="s">
        <v>1</v>
      </c>
      <c r="C1988" t="s">
        <v>2</v>
      </c>
      <c r="D1988" t="s">
        <v>3</v>
      </c>
      <c r="E1988" t="s">
        <v>2987</v>
      </c>
      <c r="F1988" t="s">
        <v>316</v>
      </c>
      <c r="G1988" s="2"/>
      <c r="H1988" t="s">
        <v>2988</v>
      </c>
      <c r="I1988" s="2">
        <v>36617</v>
      </c>
      <c r="J1988" t="s">
        <v>3457</v>
      </c>
      <c r="K1988" s="3">
        <v>0</v>
      </c>
      <c r="L1988" s="3">
        <v>0</v>
      </c>
      <c r="M1988" s="3">
        <v>0</v>
      </c>
      <c r="N1988" s="3">
        <v>0</v>
      </c>
      <c r="O1988" s="3">
        <v>238691570.59999999</v>
      </c>
      <c r="P1988" s="3">
        <v>-196445488.65000001</v>
      </c>
      <c r="Q1988" s="3">
        <v>42246081.950000003</v>
      </c>
      <c r="R1988" s="3">
        <v>-631533.43999999994</v>
      </c>
      <c r="S1988" s="3">
        <v>-197077022.09</v>
      </c>
      <c r="T1988" s="3">
        <v>41614548.509999998</v>
      </c>
      <c r="U1988" s="3">
        <v>238691570.59999999</v>
      </c>
    </row>
    <row r="1989" spans="1:21" x14ac:dyDescent="0.2">
      <c r="A1989" t="s">
        <v>3458</v>
      </c>
      <c r="B1989" t="s">
        <v>13</v>
      </c>
      <c r="C1989" t="s">
        <v>2</v>
      </c>
      <c r="D1989" t="s">
        <v>3</v>
      </c>
      <c r="E1989" t="s">
        <v>2987</v>
      </c>
      <c r="F1989" t="s">
        <v>316</v>
      </c>
      <c r="G1989" s="2"/>
      <c r="H1989" t="s">
        <v>2988</v>
      </c>
      <c r="I1989" s="2">
        <v>37974</v>
      </c>
      <c r="J1989" t="s">
        <v>2841</v>
      </c>
      <c r="K1989" s="3">
        <v>0</v>
      </c>
      <c r="L1989" s="3">
        <v>0</v>
      </c>
      <c r="M1989" s="3">
        <v>0</v>
      </c>
      <c r="N1989" s="3">
        <v>0</v>
      </c>
      <c r="O1989" s="3">
        <v>1375978.18</v>
      </c>
      <c r="P1989" s="3">
        <v>-1094854.01</v>
      </c>
      <c r="Q1989" s="3">
        <v>281124.17</v>
      </c>
      <c r="R1989" s="3">
        <v>-4280.6000000000004</v>
      </c>
      <c r="S1989" s="3">
        <v>-1099134.6100000001</v>
      </c>
      <c r="T1989" s="3">
        <v>276843.57</v>
      </c>
      <c r="U1989" s="3">
        <v>1375978.18</v>
      </c>
    </row>
    <row r="1990" spans="1:21" x14ac:dyDescent="0.2">
      <c r="A1990" t="s">
        <v>3459</v>
      </c>
      <c r="B1990" t="s">
        <v>1</v>
      </c>
      <c r="C1990" t="s">
        <v>2</v>
      </c>
      <c r="D1990" t="s">
        <v>3</v>
      </c>
      <c r="E1990" t="s">
        <v>2987</v>
      </c>
      <c r="F1990" t="s">
        <v>316</v>
      </c>
      <c r="G1990" s="2"/>
      <c r="H1990" t="s">
        <v>2988</v>
      </c>
      <c r="I1990" s="2">
        <v>36617</v>
      </c>
      <c r="J1990" t="s">
        <v>3460</v>
      </c>
      <c r="K1990" s="3">
        <v>0</v>
      </c>
      <c r="L1990" s="3">
        <v>0</v>
      </c>
      <c r="M1990" s="3">
        <v>0</v>
      </c>
      <c r="N1990" s="3">
        <v>0</v>
      </c>
      <c r="O1990" s="3">
        <v>87647499.5</v>
      </c>
      <c r="P1990" s="3">
        <v>-72134746.209999993</v>
      </c>
      <c r="Q1990" s="3">
        <v>15512753.289999999</v>
      </c>
      <c r="R1990" s="3">
        <v>-231898.96</v>
      </c>
      <c r="S1990" s="3">
        <v>-72366645.170000002</v>
      </c>
      <c r="T1990" s="3">
        <v>15280854.33</v>
      </c>
      <c r="U1990" s="3">
        <v>87647499.5</v>
      </c>
    </row>
    <row r="1991" spans="1:21" x14ac:dyDescent="0.2">
      <c r="A1991" t="s">
        <v>3461</v>
      </c>
      <c r="B1991" t="s">
        <v>13</v>
      </c>
      <c r="C1991" t="s">
        <v>2</v>
      </c>
      <c r="D1991" t="s">
        <v>3</v>
      </c>
      <c r="E1991" t="s">
        <v>2987</v>
      </c>
      <c r="F1991" t="s">
        <v>316</v>
      </c>
      <c r="G1991" s="2"/>
      <c r="H1991" t="s">
        <v>2988</v>
      </c>
      <c r="I1991" s="2">
        <v>37591</v>
      </c>
      <c r="J1991" t="s">
        <v>2819</v>
      </c>
      <c r="K1991" s="3">
        <v>0</v>
      </c>
      <c r="L1991" s="3">
        <v>0</v>
      </c>
      <c r="M1991" s="3">
        <v>0</v>
      </c>
      <c r="N1991" s="3">
        <v>0</v>
      </c>
      <c r="O1991" s="3">
        <v>815544.58</v>
      </c>
      <c r="P1991" s="3">
        <v>-656537.91</v>
      </c>
      <c r="Q1991" s="3">
        <v>159006.67000000001</v>
      </c>
      <c r="R1991" s="3">
        <v>-2383.46</v>
      </c>
      <c r="S1991" s="3">
        <v>-658921.37</v>
      </c>
      <c r="T1991" s="3">
        <v>156623.21</v>
      </c>
      <c r="U1991" s="3">
        <v>815544.58</v>
      </c>
    </row>
    <row r="1992" spans="1:21" x14ac:dyDescent="0.2">
      <c r="A1992" t="s">
        <v>3462</v>
      </c>
      <c r="B1992" t="s">
        <v>1</v>
      </c>
      <c r="C1992" t="s">
        <v>2</v>
      </c>
      <c r="D1992" t="s">
        <v>3</v>
      </c>
      <c r="E1992" t="s">
        <v>2987</v>
      </c>
      <c r="F1992" t="s">
        <v>316</v>
      </c>
      <c r="G1992" s="2"/>
      <c r="H1992" t="s">
        <v>2988</v>
      </c>
      <c r="I1992" s="2">
        <v>36617</v>
      </c>
      <c r="J1992" t="s">
        <v>3463</v>
      </c>
      <c r="K1992" s="3">
        <v>0</v>
      </c>
      <c r="L1992" s="3">
        <v>0</v>
      </c>
      <c r="M1992" s="3">
        <v>0</v>
      </c>
      <c r="N1992" s="3">
        <v>0</v>
      </c>
      <c r="O1992" s="3">
        <v>28971552.260000002</v>
      </c>
      <c r="P1992" s="3">
        <v>-23843869.829999998</v>
      </c>
      <c r="Q1992" s="3">
        <v>5127682.43</v>
      </c>
      <c r="R1992" s="3">
        <v>-76653.33</v>
      </c>
      <c r="S1992" s="3">
        <v>-23920523.16</v>
      </c>
      <c r="T1992" s="3">
        <v>5051029.0999999996</v>
      </c>
      <c r="U1992" s="3">
        <v>28971552.260000002</v>
      </c>
    </row>
    <row r="1993" spans="1:21" x14ac:dyDescent="0.2">
      <c r="A1993" t="s">
        <v>3464</v>
      </c>
      <c r="B1993" t="s">
        <v>13</v>
      </c>
      <c r="C1993" t="s">
        <v>2</v>
      </c>
      <c r="D1993" t="s">
        <v>3</v>
      </c>
      <c r="E1993" t="s">
        <v>2987</v>
      </c>
      <c r="F1993" t="s">
        <v>316</v>
      </c>
      <c r="G1993" s="2"/>
      <c r="H1993" t="s">
        <v>2988</v>
      </c>
      <c r="I1993" s="2">
        <v>37591</v>
      </c>
      <c r="J1993" t="s">
        <v>2819</v>
      </c>
      <c r="K1993" s="3">
        <v>0</v>
      </c>
      <c r="L1993" s="3">
        <v>0</v>
      </c>
      <c r="M1993" s="3">
        <v>0</v>
      </c>
      <c r="N1993" s="3">
        <v>0</v>
      </c>
      <c r="O1993" s="3">
        <v>267233.91999999998</v>
      </c>
      <c r="P1993" s="3">
        <v>-215131.34</v>
      </c>
      <c r="Q1993" s="3">
        <v>52102.58</v>
      </c>
      <c r="R1993" s="3">
        <v>-781</v>
      </c>
      <c r="S1993" s="3">
        <v>-215912.34</v>
      </c>
      <c r="T1993" s="3">
        <v>51321.58</v>
      </c>
      <c r="U1993" s="3">
        <v>267233.91999999998</v>
      </c>
    </row>
    <row r="1994" spans="1:21" x14ac:dyDescent="0.2">
      <c r="A1994" t="s">
        <v>3465</v>
      </c>
      <c r="B1994" t="s">
        <v>1</v>
      </c>
      <c r="C1994" t="s">
        <v>2</v>
      </c>
      <c r="D1994" t="s">
        <v>3</v>
      </c>
      <c r="E1994" t="s">
        <v>2987</v>
      </c>
      <c r="F1994" t="s">
        <v>316</v>
      </c>
      <c r="G1994" s="2"/>
      <c r="H1994" t="s">
        <v>2988</v>
      </c>
      <c r="I1994" s="2">
        <v>36617</v>
      </c>
      <c r="J1994" t="s">
        <v>3466</v>
      </c>
      <c r="K1994" s="3">
        <v>0</v>
      </c>
      <c r="L1994" s="3">
        <v>0</v>
      </c>
      <c r="M1994" s="3">
        <v>0</v>
      </c>
      <c r="N1994" s="3">
        <v>0</v>
      </c>
      <c r="O1994" s="3">
        <v>9611792.0099999998</v>
      </c>
      <c r="P1994" s="3">
        <v>-7910598.5</v>
      </c>
      <c r="Q1994" s="3">
        <v>1701193.51</v>
      </c>
      <c r="R1994" s="3">
        <v>-25431.01</v>
      </c>
      <c r="S1994" s="3">
        <v>-7936029.5099999998</v>
      </c>
      <c r="T1994" s="3">
        <v>1675762.5</v>
      </c>
      <c r="U1994" s="3">
        <v>9611792.0099999998</v>
      </c>
    </row>
    <row r="1995" spans="1:21" x14ac:dyDescent="0.2">
      <c r="A1995" t="s">
        <v>3467</v>
      </c>
      <c r="B1995" t="s">
        <v>13</v>
      </c>
      <c r="C1995" t="s">
        <v>2</v>
      </c>
      <c r="D1995" t="s">
        <v>3</v>
      </c>
      <c r="E1995" t="s">
        <v>2987</v>
      </c>
      <c r="F1995" t="s">
        <v>316</v>
      </c>
      <c r="G1995" s="2"/>
      <c r="H1995" t="s">
        <v>2988</v>
      </c>
      <c r="I1995" s="2">
        <v>37591</v>
      </c>
      <c r="J1995" t="s">
        <v>2819</v>
      </c>
      <c r="K1995" s="3">
        <v>0</v>
      </c>
      <c r="L1995" s="3">
        <v>0</v>
      </c>
      <c r="M1995" s="3">
        <v>0</v>
      </c>
      <c r="N1995" s="3">
        <v>0</v>
      </c>
      <c r="O1995" s="3">
        <v>121760.49</v>
      </c>
      <c r="P1995" s="3">
        <v>-98020.86</v>
      </c>
      <c r="Q1995" s="3">
        <v>23739.63</v>
      </c>
      <c r="R1995" s="3">
        <v>-355.85</v>
      </c>
      <c r="S1995" s="3">
        <v>-98376.71</v>
      </c>
      <c r="T1995" s="3">
        <v>23383.78</v>
      </c>
      <c r="U1995" s="3">
        <v>121760.49</v>
      </c>
    </row>
    <row r="1996" spans="1:21" x14ac:dyDescent="0.2">
      <c r="A1996" t="s">
        <v>3468</v>
      </c>
      <c r="B1996" t="s">
        <v>1</v>
      </c>
      <c r="C1996" t="s">
        <v>2</v>
      </c>
      <c r="D1996" t="s">
        <v>3</v>
      </c>
      <c r="E1996" t="s">
        <v>2987</v>
      </c>
      <c r="F1996" t="s">
        <v>316</v>
      </c>
      <c r="G1996" s="2"/>
      <c r="H1996" t="s">
        <v>2988</v>
      </c>
      <c r="I1996" s="2">
        <v>36617</v>
      </c>
      <c r="J1996" t="s">
        <v>3469</v>
      </c>
      <c r="K1996" s="3">
        <v>0</v>
      </c>
      <c r="L1996" s="3">
        <v>0</v>
      </c>
      <c r="M1996" s="3">
        <v>0</v>
      </c>
      <c r="N1996" s="3">
        <v>0</v>
      </c>
      <c r="O1996" s="3">
        <v>65486.35</v>
      </c>
      <c r="P1996" s="3">
        <v>-53984.76</v>
      </c>
      <c r="Q1996" s="3">
        <v>11501.59</v>
      </c>
      <c r="R1996" s="3">
        <v>-165.84</v>
      </c>
      <c r="S1996" s="3">
        <v>-54150.6</v>
      </c>
      <c r="T1996" s="3">
        <v>11335.75</v>
      </c>
      <c r="U1996" s="3">
        <v>65486.35</v>
      </c>
    </row>
    <row r="1997" spans="1:21" x14ac:dyDescent="0.2">
      <c r="A1997" t="s">
        <v>3470</v>
      </c>
      <c r="B1997" t="s">
        <v>1</v>
      </c>
      <c r="C1997" t="s">
        <v>2</v>
      </c>
      <c r="D1997" t="s">
        <v>3</v>
      </c>
      <c r="E1997" t="s">
        <v>2987</v>
      </c>
      <c r="F1997" t="s">
        <v>316</v>
      </c>
      <c r="G1997" s="2"/>
      <c r="H1997" t="s">
        <v>2988</v>
      </c>
      <c r="I1997" s="2">
        <v>36617</v>
      </c>
      <c r="J1997" t="s">
        <v>3471</v>
      </c>
      <c r="K1997" s="3">
        <v>0</v>
      </c>
      <c r="L1997" s="3">
        <v>0</v>
      </c>
      <c r="M1997" s="3">
        <v>0</v>
      </c>
      <c r="N1997" s="3">
        <v>0</v>
      </c>
      <c r="O1997" s="3">
        <v>201661.59</v>
      </c>
      <c r="P1997" s="3">
        <v>-166243.1</v>
      </c>
      <c r="Q1997" s="3">
        <v>35418.49</v>
      </c>
      <c r="R1997" s="3">
        <v>-510.69</v>
      </c>
      <c r="S1997" s="3">
        <v>-166753.79</v>
      </c>
      <c r="T1997" s="3">
        <v>34907.800000000003</v>
      </c>
      <c r="U1997" s="3">
        <v>201661.59</v>
      </c>
    </row>
    <row r="1998" spans="1:21" x14ac:dyDescent="0.2">
      <c r="A1998" t="s">
        <v>3472</v>
      </c>
      <c r="B1998" t="s">
        <v>1</v>
      </c>
      <c r="C1998" t="s">
        <v>2</v>
      </c>
      <c r="D1998" t="s">
        <v>3</v>
      </c>
      <c r="E1998" t="s">
        <v>2987</v>
      </c>
      <c r="F1998" t="s">
        <v>316</v>
      </c>
      <c r="G1998" s="2"/>
      <c r="H1998" t="s">
        <v>2988</v>
      </c>
      <c r="I1998" s="2">
        <v>36617</v>
      </c>
      <c r="J1998" t="s">
        <v>3473</v>
      </c>
      <c r="K1998" s="3">
        <v>0</v>
      </c>
      <c r="L1998" s="3">
        <v>0</v>
      </c>
      <c r="M1998" s="3">
        <v>0</v>
      </c>
      <c r="N1998" s="3">
        <v>0</v>
      </c>
      <c r="O1998" s="3">
        <v>117598.85</v>
      </c>
      <c r="P1998" s="3">
        <v>-96944.58</v>
      </c>
      <c r="Q1998" s="3">
        <v>20654.27</v>
      </c>
      <c r="R1998" s="3">
        <v>-297.81</v>
      </c>
      <c r="S1998" s="3">
        <v>-97242.39</v>
      </c>
      <c r="T1998" s="3">
        <v>20356.46</v>
      </c>
      <c r="U1998" s="3">
        <v>117598.85</v>
      </c>
    </row>
    <row r="1999" spans="1:21" x14ac:dyDescent="0.2">
      <c r="A1999" t="s">
        <v>3474</v>
      </c>
      <c r="B1999" t="s">
        <v>1</v>
      </c>
      <c r="C1999" t="s">
        <v>2</v>
      </c>
      <c r="D1999" t="s">
        <v>3</v>
      </c>
      <c r="E1999" t="s">
        <v>2987</v>
      </c>
      <c r="F1999" t="s">
        <v>316</v>
      </c>
      <c r="G1999" s="2"/>
      <c r="H1999" t="s">
        <v>2988</v>
      </c>
      <c r="I1999" s="2">
        <v>36617</v>
      </c>
      <c r="J1999" t="s">
        <v>3067</v>
      </c>
      <c r="K1999" s="3">
        <v>0</v>
      </c>
      <c r="L1999" s="3">
        <v>0</v>
      </c>
      <c r="M1999" s="3">
        <v>0</v>
      </c>
      <c r="N1999" s="3">
        <v>0</v>
      </c>
      <c r="O1999" s="3">
        <v>21645336.890000001</v>
      </c>
      <c r="P1999" s="3">
        <v>-17814323.190000001</v>
      </c>
      <c r="Q1999" s="3">
        <v>3831013.7</v>
      </c>
      <c r="R1999" s="3">
        <v>-57269.53</v>
      </c>
      <c r="S1999" s="3">
        <v>-17871592.719999999</v>
      </c>
      <c r="T1999" s="3">
        <v>3773744.17</v>
      </c>
      <c r="U1999" s="3">
        <v>21645336.890000001</v>
      </c>
    </row>
    <row r="2000" spans="1:21" x14ac:dyDescent="0.2">
      <c r="A2000" t="s">
        <v>3475</v>
      </c>
      <c r="B2000" t="s">
        <v>1</v>
      </c>
      <c r="C2000" t="s">
        <v>2</v>
      </c>
      <c r="D2000" t="s">
        <v>3</v>
      </c>
      <c r="E2000" t="s">
        <v>2987</v>
      </c>
      <c r="F2000" t="s">
        <v>316</v>
      </c>
      <c r="G2000" s="2"/>
      <c r="H2000" t="s">
        <v>2988</v>
      </c>
      <c r="I2000" s="2">
        <v>36617</v>
      </c>
      <c r="J2000" t="s">
        <v>3476</v>
      </c>
      <c r="K2000" s="3">
        <v>0</v>
      </c>
      <c r="L2000" s="3">
        <v>0</v>
      </c>
      <c r="M2000" s="3">
        <v>0</v>
      </c>
      <c r="N2000" s="3">
        <v>0</v>
      </c>
      <c r="O2000" s="3">
        <v>1982200.83</v>
      </c>
      <c r="P2000" s="3">
        <v>-1634060.43</v>
      </c>
      <c r="Q2000" s="3">
        <v>348140.4</v>
      </c>
      <c r="R2000" s="3">
        <v>-5019.7700000000004</v>
      </c>
      <c r="S2000" s="3">
        <v>-1639080.2</v>
      </c>
      <c r="T2000" s="3">
        <v>343120.63</v>
      </c>
      <c r="U2000" s="3">
        <v>1982200.83</v>
      </c>
    </row>
    <row r="2001" spans="1:21" x14ac:dyDescent="0.2">
      <c r="A2001" t="s">
        <v>3477</v>
      </c>
      <c r="B2001" t="s">
        <v>1</v>
      </c>
      <c r="C2001" t="s">
        <v>2</v>
      </c>
      <c r="D2001" t="s">
        <v>3</v>
      </c>
      <c r="E2001" t="s">
        <v>2987</v>
      </c>
      <c r="F2001" t="s">
        <v>316</v>
      </c>
      <c r="G2001" s="2"/>
      <c r="H2001" t="s">
        <v>2988</v>
      </c>
      <c r="I2001" s="2">
        <v>36617</v>
      </c>
      <c r="J2001" t="s">
        <v>3478</v>
      </c>
      <c r="K2001" s="3">
        <v>0</v>
      </c>
      <c r="L2001" s="3">
        <v>0</v>
      </c>
      <c r="M2001" s="3">
        <v>0</v>
      </c>
      <c r="N2001" s="3">
        <v>0</v>
      </c>
      <c r="O2001" s="3">
        <v>20171841.129999999</v>
      </c>
      <c r="P2001" s="3">
        <v>-16601621.82</v>
      </c>
      <c r="Q2001" s="3">
        <v>3570219.31</v>
      </c>
      <c r="R2001" s="3">
        <v>-53370.93</v>
      </c>
      <c r="S2001" s="3">
        <v>-16654992.75</v>
      </c>
      <c r="T2001" s="3">
        <v>3516848.38</v>
      </c>
      <c r="U2001" s="3">
        <v>20171841.129999999</v>
      </c>
    </row>
    <row r="2002" spans="1:21" x14ac:dyDescent="0.2">
      <c r="A2002" t="s">
        <v>3479</v>
      </c>
      <c r="B2002" t="s">
        <v>1</v>
      </c>
      <c r="C2002" t="s">
        <v>2</v>
      </c>
      <c r="D2002" t="s">
        <v>3</v>
      </c>
      <c r="E2002" t="s">
        <v>2987</v>
      </c>
      <c r="F2002" t="s">
        <v>316</v>
      </c>
      <c r="G2002" s="2"/>
      <c r="H2002" t="s">
        <v>2988</v>
      </c>
      <c r="I2002" s="2">
        <v>36617</v>
      </c>
      <c r="J2002" t="s">
        <v>3480</v>
      </c>
      <c r="K2002" s="3">
        <v>0</v>
      </c>
      <c r="L2002" s="3">
        <v>0</v>
      </c>
      <c r="M2002" s="3">
        <v>0</v>
      </c>
      <c r="N2002" s="3">
        <v>0</v>
      </c>
      <c r="O2002" s="3">
        <v>1311615.74</v>
      </c>
      <c r="P2002" s="3">
        <v>-1081252.3799999999</v>
      </c>
      <c r="Q2002" s="3">
        <v>230363.36</v>
      </c>
      <c r="R2002" s="3">
        <v>-3321.56</v>
      </c>
      <c r="S2002" s="3">
        <v>-1084573.94</v>
      </c>
      <c r="T2002" s="3">
        <v>227041.8</v>
      </c>
      <c r="U2002" s="3">
        <v>1311615.74</v>
      </c>
    </row>
    <row r="2003" spans="1:21" x14ac:dyDescent="0.2">
      <c r="A2003" t="s">
        <v>3481</v>
      </c>
      <c r="B2003" t="s">
        <v>1</v>
      </c>
      <c r="C2003" t="s">
        <v>2</v>
      </c>
      <c r="D2003" t="s">
        <v>3</v>
      </c>
      <c r="E2003" t="s">
        <v>2987</v>
      </c>
      <c r="F2003" t="s">
        <v>316</v>
      </c>
      <c r="G2003" s="2"/>
      <c r="H2003" t="s">
        <v>2988</v>
      </c>
      <c r="I2003" s="2">
        <v>36617</v>
      </c>
      <c r="J2003" t="s">
        <v>3482</v>
      </c>
      <c r="K2003" s="3">
        <v>0</v>
      </c>
      <c r="L2003" s="3">
        <v>0</v>
      </c>
      <c r="M2003" s="3">
        <v>0</v>
      </c>
      <c r="N2003" s="3">
        <v>0</v>
      </c>
      <c r="O2003" s="3">
        <v>498031.99</v>
      </c>
      <c r="P2003" s="3">
        <v>-410561</v>
      </c>
      <c r="Q2003" s="3">
        <v>87470.99</v>
      </c>
      <c r="R2003" s="3">
        <v>-1261.23</v>
      </c>
      <c r="S2003" s="3">
        <v>-411822.23</v>
      </c>
      <c r="T2003" s="3">
        <v>86209.76</v>
      </c>
      <c r="U2003" s="3">
        <v>498031.99</v>
      </c>
    </row>
    <row r="2004" spans="1:21" x14ac:dyDescent="0.2">
      <c r="A2004" t="s">
        <v>3483</v>
      </c>
      <c r="B2004" t="s">
        <v>1</v>
      </c>
      <c r="C2004" t="s">
        <v>2</v>
      </c>
      <c r="D2004" t="s">
        <v>3</v>
      </c>
      <c r="E2004" t="s">
        <v>2987</v>
      </c>
      <c r="F2004" t="s">
        <v>316</v>
      </c>
      <c r="G2004" s="2"/>
      <c r="H2004" t="s">
        <v>2988</v>
      </c>
      <c r="I2004" s="2">
        <v>36617</v>
      </c>
      <c r="J2004" t="s">
        <v>3484</v>
      </c>
      <c r="K2004" s="3">
        <v>0</v>
      </c>
      <c r="L2004" s="3">
        <v>0</v>
      </c>
      <c r="M2004" s="3">
        <v>0</v>
      </c>
      <c r="N2004" s="3">
        <v>0</v>
      </c>
      <c r="O2004" s="3">
        <v>356934.18</v>
      </c>
      <c r="P2004" s="3">
        <v>-294244.67</v>
      </c>
      <c r="Q2004" s="3">
        <v>62689.51</v>
      </c>
      <c r="R2004" s="3">
        <v>-903.91</v>
      </c>
      <c r="S2004" s="3">
        <v>-295148.58</v>
      </c>
      <c r="T2004" s="3">
        <v>61785.599999999999</v>
      </c>
      <c r="U2004" s="3">
        <v>356934.18</v>
      </c>
    </row>
    <row r="2005" spans="1:21" x14ac:dyDescent="0.2">
      <c r="A2005" t="s">
        <v>3485</v>
      </c>
      <c r="B2005" t="s">
        <v>1</v>
      </c>
      <c r="C2005" t="s">
        <v>2</v>
      </c>
      <c r="D2005" t="s">
        <v>3</v>
      </c>
      <c r="E2005" t="s">
        <v>2987</v>
      </c>
      <c r="F2005" t="s">
        <v>316</v>
      </c>
      <c r="G2005" s="2"/>
      <c r="H2005" t="s">
        <v>2988</v>
      </c>
      <c r="I2005" s="2">
        <v>36617</v>
      </c>
      <c r="J2005" t="s">
        <v>3486</v>
      </c>
      <c r="K2005" s="3">
        <v>0</v>
      </c>
      <c r="L2005" s="3">
        <v>0</v>
      </c>
      <c r="M2005" s="3">
        <v>0</v>
      </c>
      <c r="N2005" s="3">
        <v>0</v>
      </c>
      <c r="O2005" s="3">
        <v>215768.37</v>
      </c>
      <c r="P2005" s="3">
        <v>-177872.27</v>
      </c>
      <c r="Q2005" s="3">
        <v>37896.1</v>
      </c>
      <c r="R2005" s="3">
        <v>-546.41999999999996</v>
      </c>
      <c r="S2005" s="3">
        <v>-178418.69</v>
      </c>
      <c r="T2005" s="3">
        <v>37349.68</v>
      </c>
      <c r="U2005" s="3">
        <v>215768.37</v>
      </c>
    </row>
    <row r="2006" spans="1:21" x14ac:dyDescent="0.2">
      <c r="A2006" t="s">
        <v>3487</v>
      </c>
      <c r="B2006" t="s">
        <v>1</v>
      </c>
      <c r="C2006" t="s">
        <v>2</v>
      </c>
      <c r="D2006" t="s">
        <v>3</v>
      </c>
      <c r="E2006" t="s">
        <v>2987</v>
      </c>
      <c r="F2006" t="s">
        <v>316</v>
      </c>
      <c r="G2006" s="2"/>
      <c r="H2006" t="s">
        <v>2988</v>
      </c>
      <c r="I2006" s="2">
        <v>36617</v>
      </c>
      <c r="J2006" t="s">
        <v>3488</v>
      </c>
      <c r="K2006" s="3">
        <v>0</v>
      </c>
      <c r="L2006" s="3">
        <v>0</v>
      </c>
      <c r="M2006" s="3">
        <v>0</v>
      </c>
      <c r="N2006" s="3">
        <v>0</v>
      </c>
      <c r="O2006" s="3">
        <v>2191558.7599999998</v>
      </c>
      <c r="P2006" s="3">
        <v>-1806648.13</v>
      </c>
      <c r="Q2006" s="3">
        <v>384910.63</v>
      </c>
      <c r="R2006" s="3">
        <v>-5549.95</v>
      </c>
      <c r="S2006" s="3">
        <v>-1812198.08</v>
      </c>
      <c r="T2006" s="3">
        <v>379360.68</v>
      </c>
      <c r="U2006" s="3">
        <v>2191558.7599999998</v>
      </c>
    </row>
    <row r="2007" spans="1:21" x14ac:dyDescent="0.2">
      <c r="A2007" t="s">
        <v>3489</v>
      </c>
      <c r="B2007" t="s">
        <v>1</v>
      </c>
      <c r="C2007" t="s">
        <v>2</v>
      </c>
      <c r="D2007" t="s">
        <v>3</v>
      </c>
      <c r="E2007" t="s">
        <v>2987</v>
      </c>
      <c r="F2007" t="s">
        <v>316</v>
      </c>
      <c r="G2007" s="2"/>
      <c r="H2007" t="s">
        <v>2988</v>
      </c>
      <c r="I2007" s="2">
        <v>36617</v>
      </c>
      <c r="J2007" t="s">
        <v>3490</v>
      </c>
      <c r="K2007" s="3">
        <v>0</v>
      </c>
      <c r="L2007" s="3">
        <v>0</v>
      </c>
      <c r="M2007" s="3">
        <v>0</v>
      </c>
      <c r="N2007" s="3">
        <v>0</v>
      </c>
      <c r="O2007" s="3">
        <v>423364.44</v>
      </c>
      <c r="P2007" s="3">
        <v>-349007.57</v>
      </c>
      <c r="Q2007" s="3">
        <v>74356.87</v>
      </c>
      <c r="R2007" s="3">
        <v>-1072.1400000000001</v>
      </c>
      <c r="S2007" s="3">
        <v>-350079.71</v>
      </c>
      <c r="T2007" s="3">
        <v>73284.73</v>
      </c>
      <c r="U2007" s="3">
        <v>423364.44</v>
      </c>
    </row>
    <row r="2008" spans="1:21" x14ac:dyDescent="0.2">
      <c r="A2008" t="s">
        <v>3491</v>
      </c>
      <c r="B2008" t="s">
        <v>1</v>
      </c>
      <c r="C2008" t="s">
        <v>2</v>
      </c>
      <c r="D2008" t="s">
        <v>3</v>
      </c>
      <c r="E2008" t="s">
        <v>2987</v>
      </c>
      <c r="F2008" t="s">
        <v>316</v>
      </c>
      <c r="G2008" s="2"/>
      <c r="H2008" t="s">
        <v>2988</v>
      </c>
      <c r="I2008" s="2">
        <v>36617</v>
      </c>
      <c r="J2008" t="s">
        <v>3492</v>
      </c>
      <c r="K2008" s="3">
        <v>0</v>
      </c>
      <c r="L2008" s="3">
        <v>0</v>
      </c>
      <c r="M2008" s="3">
        <v>0</v>
      </c>
      <c r="N2008" s="3">
        <v>0</v>
      </c>
      <c r="O2008" s="3">
        <v>1278399.6100000001</v>
      </c>
      <c r="P2008" s="3">
        <v>-1053870.1000000001</v>
      </c>
      <c r="Q2008" s="3">
        <v>224529.51</v>
      </c>
      <c r="R2008" s="3">
        <v>-3237.45</v>
      </c>
      <c r="S2008" s="3">
        <v>-1057107.55</v>
      </c>
      <c r="T2008" s="3">
        <v>221292.06</v>
      </c>
      <c r="U2008" s="3">
        <v>1278399.6100000001</v>
      </c>
    </row>
    <row r="2009" spans="1:21" x14ac:dyDescent="0.2">
      <c r="A2009" t="s">
        <v>3493</v>
      </c>
      <c r="B2009" t="s">
        <v>1</v>
      </c>
      <c r="C2009" t="s">
        <v>2</v>
      </c>
      <c r="D2009" t="s">
        <v>3</v>
      </c>
      <c r="E2009" t="s">
        <v>2987</v>
      </c>
      <c r="F2009" t="s">
        <v>316</v>
      </c>
      <c r="G2009" s="2"/>
      <c r="H2009" t="s">
        <v>2988</v>
      </c>
      <c r="I2009" s="2">
        <v>36617</v>
      </c>
      <c r="J2009" t="s">
        <v>3494</v>
      </c>
      <c r="K2009" s="3">
        <v>0</v>
      </c>
      <c r="L2009" s="3">
        <v>0</v>
      </c>
      <c r="M2009" s="3">
        <v>0</v>
      </c>
      <c r="N2009" s="3">
        <v>0</v>
      </c>
      <c r="O2009" s="3">
        <v>1278399.6100000001</v>
      </c>
      <c r="P2009" s="3">
        <v>-1053870.1000000001</v>
      </c>
      <c r="Q2009" s="3">
        <v>224529.51</v>
      </c>
      <c r="R2009" s="3">
        <v>-3237.45</v>
      </c>
      <c r="S2009" s="3">
        <v>-1057107.55</v>
      </c>
      <c r="T2009" s="3">
        <v>221292.06</v>
      </c>
      <c r="U2009" s="3">
        <v>1278399.6100000001</v>
      </c>
    </row>
    <row r="2010" spans="1:21" x14ac:dyDescent="0.2">
      <c r="A2010" t="s">
        <v>3495</v>
      </c>
      <c r="B2010" t="s">
        <v>1</v>
      </c>
      <c r="C2010" t="s">
        <v>2</v>
      </c>
      <c r="D2010" t="s">
        <v>3</v>
      </c>
      <c r="E2010" t="s">
        <v>2987</v>
      </c>
      <c r="F2010" t="s">
        <v>316</v>
      </c>
      <c r="G2010" s="2"/>
      <c r="H2010" t="s">
        <v>2988</v>
      </c>
      <c r="I2010" s="2">
        <v>36617</v>
      </c>
      <c r="J2010" t="s">
        <v>3496</v>
      </c>
      <c r="K2010" s="3">
        <v>0</v>
      </c>
      <c r="L2010" s="3">
        <v>0</v>
      </c>
      <c r="M2010" s="3">
        <v>0</v>
      </c>
      <c r="N2010" s="3">
        <v>0</v>
      </c>
      <c r="O2010" s="3">
        <v>423364.44</v>
      </c>
      <c r="P2010" s="3">
        <v>-349007.57</v>
      </c>
      <c r="Q2010" s="3">
        <v>74356.87</v>
      </c>
      <c r="R2010" s="3">
        <v>-1072.1400000000001</v>
      </c>
      <c r="S2010" s="3">
        <v>-350079.71</v>
      </c>
      <c r="T2010" s="3">
        <v>73284.73</v>
      </c>
      <c r="U2010" s="3">
        <v>423364.44</v>
      </c>
    </row>
    <row r="2011" spans="1:21" x14ac:dyDescent="0.2">
      <c r="A2011" t="s">
        <v>3497</v>
      </c>
      <c r="B2011" t="s">
        <v>1</v>
      </c>
      <c r="C2011" t="s">
        <v>2</v>
      </c>
      <c r="D2011" t="s">
        <v>3</v>
      </c>
      <c r="E2011" t="s">
        <v>2987</v>
      </c>
      <c r="F2011" t="s">
        <v>316</v>
      </c>
      <c r="G2011" s="2"/>
      <c r="H2011" t="s">
        <v>2988</v>
      </c>
      <c r="I2011" s="2">
        <v>36617</v>
      </c>
      <c r="J2011" t="s">
        <v>3498</v>
      </c>
      <c r="K2011" s="3">
        <v>0</v>
      </c>
      <c r="L2011" s="3">
        <v>0</v>
      </c>
      <c r="M2011" s="3">
        <v>0</v>
      </c>
      <c r="N2011" s="3">
        <v>0</v>
      </c>
      <c r="O2011" s="3">
        <v>1022514.7</v>
      </c>
      <c r="P2011" s="3">
        <v>-842927.11</v>
      </c>
      <c r="Q2011" s="3">
        <v>179587.59</v>
      </c>
      <c r="R2011" s="3">
        <v>-2589.44</v>
      </c>
      <c r="S2011" s="3">
        <v>-845516.55</v>
      </c>
      <c r="T2011" s="3">
        <v>176998.15</v>
      </c>
      <c r="U2011" s="3">
        <v>1022514.7</v>
      </c>
    </row>
    <row r="2012" spans="1:21" x14ac:dyDescent="0.2">
      <c r="A2012" t="s">
        <v>3499</v>
      </c>
      <c r="B2012" t="s">
        <v>1</v>
      </c>
      <c r="C2012" t="s">
        <v>2</v>
      </c>
      <c r="D2012" t="s">
        <v>3</v>
      </c>
      <c r="E2012" t="s">
        <v>2987</v>
      </c>
      <c r="F2012" t="s">
        <v>316</v>
      </c>
      <c r="G2012" s="2"/>
      <c r="H2012" t="s">
        <v>2988</v>
      </c>
      <c r="I2012" s="2">
        <v>36617</v>
      </c>
      <c r="J2012" t="s">
        <v>3500</v>
      </c>
      <c r="K2012" s="3">
        <v>0</v>
      </c>
      <c r="L2012" s="3">
        <v>0</v>
      </c>
      <c r="M2012" s="3">
        <v>0</v>
      </c>
      <c r="N2012" s="3">
        <v>0</v>
      </c>
      <c r="O2012" s="3">
        <v>144836.49</v>
      </c>
      <c r="P2012" s="3">
        <v>-119398.39</v>
      </c>
      <c r="Q2012" s="3">
        <v>25438.1</v>
      </c>
      <c r="R2012" s="3">
        <v>-366.79</v>
      </c>
      <c r="S2012" s="3">
        <v>-119765.18</v>
      </c>
      <c r="T2012" s="3">
        <v>25071.31</v>
      </c>
      <c r="U2012" s="3">
        <v>144836.49</v>
      </c>
    </row>
    <row r="2013" spans="1:21" x14ac:dyDescent="0.2">
      <c r="A2013" t="s">
        <v>3501</v>
      </c>
      <c r="B2013" t="s">
        <v>1</v>
      </c>
      <c r="C2013" t="s">
        <v>2</v>
      </c>
      <c r="D2013" t="s">
        <v>3</v>
      </c>
      <c r="E2013" t="s">
        <v>2987</v>
      </c>
      <c r="F2013" t="s">
        <v>316</v>
      </c>
      <c r="G2013" s="2"/>
      <c r="H2013" t="s">
        <v>2988</v>
      </c>
      <c r="I2013" s="2">
        <v>36617</v>
      </c>
      <c r="J2013" t="s">
        <v>3502</v>
      </c>
      <c r="K2013" s="3">
        <v>0</v>
      </c>
      <c r="L2013" s="3">
        <v>0</v>
      </c>
      <c r="M2013" s="3">
        <v>0</v>
      </c>
      <c r="N2013" s="3">
        <v>0</v>
      </c>
      <c r="O2013" s="3">
        <v>67393011.510000005</v>
      </c>
      <c r="P2013" s="3">
        <v>-55465105.229999997</v>
      </c>
      <c r="Q2013" s="3">
        <v>11927906.279999999</v>
      </c>
      <c r="R2013" s="3">
        <v>-178309.36</v>
      </c>
      <c r="S2013" s="3">
        <v>-55643414.590000004</v>
      </c>
      <c r="T2013" s="3">
        <v>11749596.92</v>
      </c>
      <c r="U2013" s="3">
        <v>67393011.510000005</v>
      </c>
    </row>
    <row r="2014" spans="1:21" x14ac:dyDescent="0.2">
      <c r="A2014" t="s">
        <v>3503</v>
      </c>
      <c r="B2014" t="s">
        <v>1</v>
      </c>
      <c r="C2014" t="s">
        <v>2</v>
      </c>
      <c r="D2014" t="s">
        <v>3</v>
      </c>
      <c r="E2014" t="s">
        <v>2987</v>
      </c>
      <c r="F2014" t="s">
        <v>316</v>
      </c>
      <c r="G2014" s="2"/>
      <c r="H2014" t="s">
        <v>2988</v>
      </c>
      <c r="I2014" s="2">
        <v>36617</v>
      </c>
      <c r="J2014" t="s">
        <v>3504</v>
      </c>
      <c r="K2014" s="3">
        <v>0</v>
      </c>
      <c r="L2014" s="3">
        <v>0</v>
      </c>
      <c r="M2014" s="3">
        <v>0</v>
      </c>
      <c r="N2014" s="3">
        <v>0</v>
      </c>
      <c r="O2014" s="3">
        <v>1014062.43</v>
      </c>
      <c r="P2014" s="3">
        <v>-835959.33</v>
      </c>
      <c r="Q2014" s="3">
        <v>178103.1</v>
      </c>
      <c r="R2014" s="3">
        <v>-2568.0300000000002</v>
      </c>
      <c r="S2014" s="3">
        <v>-838527.36</v>
      </c>
      <c r="T2014" s="3">
        <v>175535.07</v>
      </c>
      <c r="U2014" s="3">
        <v>1014062.43</v>
      </c>
    </row>
    <row r="2015" spans="1:21" x14ac:dyDescent="0.2">
      <c r="A2015" t="s">
        <v>3505</v>
      </c>
      <c r="B2015" t="s">
        <v>1</v>
      </c>
      <c r="C2015" t="s">
        <v>2</v>
      </c>
      <c r="D2015" t="s">
        <v>3</v>
      </c>
      <c r="E2015" t="s">
        <v>2987</v>
      </c>
      <c r="F2015" t="s">
        <v>316</v>
      </c>
      <c r="G2015" s="2"/>
      <c r="H2015" t="s">
        <v>2988</v>
      </c>
      <c r="I2015" s="2">
        <v>36617</v>
      </c>
      <c r="J2015" t="s">
        <v>3506</v>
      </c>
      <c r="K2015" s="3">
        <v>0</v>
      </c>
      <c r="L2015" s="3">
        <v>0</v>
      </c>
      <c r="M2015" s="3">
        <v>0</v>
      </c>
      <c r="N2015" s="3">
        <v>0</v>
      </c>
      <c r="O2015" s="3">
        <v>443102.74</v>
      </c>
      <c r="P2015" s="3">
        <v>-365279.15</v>
      </c>
      <c r="Q2015" s="3">
        <v>77823.59</v>
      </c>
      <c r="R2015" s="3">
        <v>-1122.1199999999999</v>
      </c>
      <c r="S2015" s="3">
        <v>-366401.27</v>
      </c>
      <c r="T2015" s="3">
        <v>76701.47</v>
      </c>
      <c r="U2015" s="3">
        <v>443102.74</v>
      </c>
    </row>
    <row r="2016" spans="1:21" x14ac:dyDescent="0.2">
      <c r="A2016" t="s">
        <v>3507</v>
      </c>
      <c r="B2016" t="s">
        <v>1</v>
      </c>
      <c r="C2016" t="s">
        <v>2</v>
      </c>
      <c r="D2016" t="s">
        <v>3</v>
      </c>
      <c r="E2016" t="s">
        <v>2987</v>
      </c>
      <c r="F2016" t="s">
        <v>316</v>
      </c>
      <c r="G2016" s="2"/>
      <c r="H2016" t="s">
        <v>2988</v>
      </c>
      <c r="I2016" s="2">
        <v>36617</v>
      </c>
      <c r="J2016" t="s">
        <v>3508</v>
      </c>
      <c r="K2016" s="3">
        <v>0</v>
      </c>
      <c r="L2016" s="3">
        <v>0</v>
      </c>
      <c r="M2016" s="3">
        <v>0</v>
      </c>
      <c r="N2016" s="3">
        <v>0</v>
      </c>
      <c r="O2016" s="3">
        <v>443102.74</v>
      </c>
      <c r="P2016" s="3">
        <v>-365279.15</v>
      </c>
      <c r="Q2016" s="3">
        <v>77823.59</v>
      </c>
      <c r="R2016" s="3">
        <v>-1122.1199999999999</v>
      </c>
      <c r="S2016" s="3">
        <v>-366401.27</v>
      </c>
      <c r="T2016" s="3">
        <v>76701.47</v>
      </c>
      <c r="U2016" s="3">
        <v>443102.74</v>
      </c>
    </row>
    <row r="2017" spans="1:21" x14ac:dyDescent="0.2">
      <c r="A2017" t="s">
        <v>3509</v>
      </c>
      <c r="B2017" t="s">
        <v>1</v>
      </c>
      <c r="C2017" t="s">
        <v>2</v>
      </c>
      <c r="D2017" t="s">
        <v>3</v>
      </c>
      <c r="E2017" t="s">
        <v>2987</v>
      </c>
      <c r="F2017" t="s">
        <v>316</v>
      </c>
      <c r="G2017" s="2"/>
      <c r="H2017" t="s">
        <v>2988</v>
      </c>
      <c r="I2017" s="2">
        <v>36617</v>
      </c>
      <c r="J2017" t="s">
        <v>3510</v>
      </c>
      <c r="K2017" s="3">
        <v>0</v>
      </c>
      <c r="L2017" s="3">
        <v>0</v>
      </c>
      <c r="M2017" s="3">
        <v>0</v>
      </c>
      <c r="N2017" s="3">
        <v>0</v>
      </c>
      <c r="O2017" s="3">
        <v>851551.47</v>
      </c>
      <c r="P2017" s="3">
        <v>-701990.7</v>
      </c>
      <c r="Q2017" s="3">
        <v>149560.76999999999</v>
      </c>
      <c r="R2017" s="3">
        <v>-2156.4899999999998</v>
      </c>
      <c r="S2017" s="3">
        <v>-704147.19</v>
      </c>
      <c r="T2017" s="3">
        <v>147404.28</v>
      </c>
      <c r="U2017" s="3">
        <v>851551.47</v>
      </c>
    </row>
    <row r="2018" spans="1:21" x14ac:dyDescent="0.2">
      <c r="A2018" t="s">
        <v>3511</v>
      </c>
      <c r="B2018" t="s">
        <v>1</v>
      </c>
      <c r="C2018" t="s">
        <v>2</v>
      </c>
      <c r="D2018" t="s">
        <v>3</v>
      </c>
      <c r="E2018" t="s">
        <v>2987</v>
      </c>
      <c r="F2018" t="s">
        <v>316</v>
      </c>
      <c r="G2018" s="2"/>
      <c r="H2018" t="s">
        <v>2988</v>
      </c>
      <c r="I2018" s="2">
        <v>36617</v>
      </c>
      <c r="J2018" t="s">
        <v>3512</v>
      </c>
      <c r="K2018" s="3">
        <v>0</v>
      </c>
      <c r="L2018" s="3">
        <v>0</v>
      </c>
      <c r="M2018" s="3">
        <v>0</v>
      </c>
      <c r="N2018" s="3">
        <v>0</v>
      </c>
      <c r="O2018" s="3">
        <v>2317726.86</v>
      </c>
      <c r="P2018" s="3">
        <v>-1910656.92</v>
      </c>
      <c r="Q2018" s="3">
        <v>407069.94</v>
      </c>
      <c r="R2018" s="3">
        <v>-5869.46</v>
      </c>
      <c r="S2018" s="3">
        <v>-1916526.38</v>
      </c>
      <c r="T2018" s="3">
        <v>401200.48</v>
      </c>
      <c r="U2018" s="3">
        <v>2317726.86</v>
      </c>
    </row>
    <row r="2019" spans="1:21" x14ac:dyDescent="0.2">
      <c r="A2019" t="s">
        <v>3513</v>
      </c>
      <c r="B2019" t="s">
        <v>1</v>
      </c>
      <c r="C2019" t="s">
        <v>2</v>
      </c>
      <c r="D2019" t="s">
        <v>3</v>
      </c>
      <c r="E2019" t="s">
        <v>2987</v>
      </c>
      <c r="F2019" t="s">
        <v>316</v>
      </c>
      <c r="G2019" s="2"/>
      <c r="H2019" t="s">
        <v>2988</v>
      </c>
      <c r="I2019" s="2">
        <v>36617</v>
      </c>
      <c r="J2019" t="s">
        <v>3514</v>
      </c>
      <c r="K2019" s="3">
        <v>0</v>
      </c>
      <c r="L2019" s="3">
        <v>0</v>
      </c>
      <c r="M2019" s="3">
        <v>0</v>
      </c>
      <c r="N2019" s="3">
        <v>0</v>
      </c>
      <c r="O2019" s="3">
        <v>643379.43999999994</v>
      </c>
      <c r="P2019" s="3">
        <v>-530380.6</v>
      </c>
      <c r="Q2019" s="3">
        <v>112998.84</v>
      </c>
      <c r="R2019" s="3">
        <v>-1629.31</v>
      </c>
      <c r="S2019" s="3">
        <v>-532009.91</v>
      </c>
      <c r="T2019" s="3">
        <v>111369.53</v>
      </c>
      <c r="U2019" s="3">
        <v>643379.43999999994</v>
      </c>
    </row>
    <row r="2020" spans="1:21" x14ac:dyDescent="0.2">
      <c r="A2020" t="s">
        <v>3515</v>
      </c>
      <c r="B2020" t="s">
        <v>1</v>
      </c>
      <c r="C2020" t="s">
        <v>2</v>
      </c>
      <c r="D2020" t="s">
        <v>3</v>
      </c>
      <c r="E2020" t="s">
        <v>2987</v>
      </c>
      <c r="F2020" t="s">
        <v>316</v>
      </c>
      <c r="G2020" s="2"/>
      <c r="H2020" t="s">
        <v>2988</v>
      </c>
      <c r="I2020" s="2">
        <v>36617</v>
      </c>
      <c r="J2020" t="s">
        <v>3516</v>
      </c>
      <c r="K2020" s="3">
        <v>0</v>
      </c>
      <c r="L2020" s="3">
        <v>0</v>
      </c>
      <c r="M2020" s="3">
        <v>0</v>
      </c>
      <c r="N2020" s="3">
        <v>0</v>
      </c>
      <c r="O2020" s="3">
        <v>434579.47</v>
      </c>
      <c r="P2020" s="3">
        <v>-358252.85</v>
      </c>
      <c r="Q2020" s="3">
        <v>76326.62</v>
      </c>
      <c r="R2020" s="3">
        <v>-1100.54</v>
      </c>
      <c r="S2020" s="3">
        <v>-359353.39</v>
      </c>
      <c r="T2020" s="3">
        <v>75226.080000000002</v>
      </c>
      <c r="U2020" s="3">
        <v>434579.47</v>
      </c>
    </row>
    <row r="2021" spans="1:21" x14ac:dyDescent="0.2">
      <c r="A2021" t="s">
        <v>3517</v>
      </c>
      <c r="B2021" t="s">
        <v>1</v>
      </c>
      <c r="C2021" t="s">
        <v>2</v>
      </c>
      <c r="D2021" t="s">
        <v>3</v>
      </c>
      <c r="E2021" t="s">
        <v>2987</v>
      </c>
      <c r="F2021" t="s">
        <v>316</v>
      </c>
      <c r="G2021" s="2"/>
      <c r="H2021" t="s">
        <v>2988</v>
      </c>
      <c r="I2021" s="2">
        <v>36617</v>
      </c>
      <c r="J2021" t="s">
        <v>3518</v>
      </c>
      <c r="K2021" s="3">
        <v>0</v>
      </c>
      <c r="L2021" s="3">
        <v>0</v>
      </c>
      <c r="M2021" s="3">
        <v>0</v>
      </c>
      <c r="N2021" s="3">
        <v>0</v>
      </c>
      <c r="O2021" s="3">
        <v>579485.96</v>
      </c>
      <c r="P2021" s="3">
        <v>-477708.95</v>
      </c>
      <c r="Q2021" s="3">
        <v>101777.01</v>
      </c>
      <c r="R2021" s="3">
        <v>-1467.5</v>
      </c>
      <c r="S2021" s="3">
        <v>-479176.45</v>
      </c>
      <c r="T2021" s="3">
        <v>100309.51</v>
      </c>
      <c r="U2021" s="3">
        <v>579485.96</v>
      </c>
    </row>
    <row r="2022" spans="1:21" x14ac:dyDescent="0.2">
      <c r="A2022" t="s">
        <v>3519</v>
      </c>
      <c r="B2022" t="s">
        <v>1</v>
      </c>
      <c r="C2022" t="s">
        <v>2</v>
      </c>
      <c r="D2022" t="s">
        <v>3</v>
      </c>
      <c r="E2022" t="s">
        <v>2987</v>
      </c>
      <c r="F2022" t="s">
        <v>316</v>
      </c>
      <c r="G2022" s="2"/>
      <c r="H2022" t="s">
        <v>2988</v>
      </c>
      <c r="I2022" s="2">
        <v>36617</v>
      </c>
      <c r="J2022" t="s">
        <v>3520</v>
      </c>
      <c r="K2022" s="3">
        <v>0</v>
      </c>
      <c r="L2022" s="3">
        <v>0</v>
      </c>
      <c r="M2022" s="3">
        <v>0</v>
      </c>
      <c r="N2022" s="3">
        <v>0</v>
      </c>
      <c r="O2022" s="3">
        <v>511223.86</v>
      </c>
      <c r="P2022" s="3">
        <v>-421435.94</v>
      </c>
      <c r="Q2022" s="3">
        <v>89787.92</v>
      </c>
      <c r="R2022" s="3">
        <v>-1294.6300000000001</v>
      </c>
      <c r="S2022" s="3">
        <v>-422730.57</v>
      </c>
      <c r="T2022" s="3">
        <v>88493.29</v>
      </c>
      <c r="U2022" s="3">
        <v>511223.86</v>
      </c>
    </row>
    <row r="2023" spans="1:21" x14ac:dyDescent="0.2">
      <c r="A2023" t="s">
        <v>3521</v>
      </c>
      <c r="B2023" t="s">
        <v>1</v>
      </c>
      <c r="C2023" t="s">
        <v>2</v>
      </c>
      <c r="D2023" t="s">
        <v>3</v>
      </c>
      <c r="E2023" t="s">
        <v>2987</v>
      </c>
      <c r="F2023" t="s">
        <v>316</v>
      </c>
      <c r="G2023" s="2"/>
      <c r="H2023" t="s">
        <v>2988</v>
      </c>
      <c r="I2023" s="2">
        <v>36617</v>
      </c>
      <c r="J2023" t="s">
        <v>3522</v>
      </c>
      <c r="K2023" s="3">
        <v>0</v>
      </c>
      <c r="L2023" s="3">
        <v>0</v>
      </c>
      <c r="M2023" s="3">
        <v>0</v>
      </c>
      <c r="N2023" s="3">
        <v>0</v>
      </c>
      <c r="O2023" s="3">
        <v>2471155.61</v>
      </c>
      <c r="P2023" s="3">
        <v>-2037138.47</v>
      </c>
      <c r="Q2023" s="3">
        <v>434017.14</v>
      </c>
      <c r="R2023" s="3">
        <v>-6258.01</v>
      </c>
      <c r="S2023" s="3">
        <v>-2043396.48</v>
      </c>
      <c r="T2023" s="3">
        <v>427759.13</v>
      </c>
      <c r="U2023" s="3">
        <v>2471155.61</v>
      </c>
    </row>
    <row r="2024" spans="1:21" x14ac:dyDescent="0.2">
      <c r="A2024" t="s">
        <v>3523</v>
      </c>
      <c r="B2024" t="s">
        <v>1</v>
      </c>
      <c r="C2024" t="s">
        <v>2</v>
      </c>
      <c r="D2024" t="s">
        <v>3</v>
      </c>
      <c r="E2024" t="s">
        <v>2987</v>
      </c>
      <c r="F2024" t="s">
        <v>316</v>
      </c>
      <c r="G2024" s="2"/>
      <c r="H2024" t="s">
        <v>2988</v>
      </c>
      <c r="I2024" s="2">
        <v>36617</v>
      </c>
      <c r="J2024" t="s">
        <v>3524</v>
      </c>
      <c r="K2024" s="3">
        <v>0</v>
      </c>
      <c r="L2024" s="3">
        <v>0</v>
      </c>
      <c r="M2024" s="3">
        <v>0</v>
      </c>
      <c r="N2024" s="3">
        <v>0</v>
      </c>
      <c r="O2024" s="3">
        <v>2317726.86</v>
      </c>
      <c r="P2024" s="3">
        <v>-1910656.92</v>
      </c>
      <c r="Q2024" s="3">
        <v>407069.94</v>
      </c>
      <c r="R2024" s="3">
        <v>-5869.46</v>
      </c>
      <c r="S2024" s="3">
        <v>-1916526.38</v>
      </c>
      <c r="T2024" s="3">
        <v>401200.48</v>
      </c>
      <c r="U2024" s="3">
        <v>2317726.86</v>
      </c>
    </row>
    <row r="2025" spans="1:21" x14ac:dyDescent="0.2">
      <c r="A2025" t="s">
        <v>3525</v>
      </c>
      <c r="B2025" t="s">
        <v>1</v>
      </c>
      <c r="C2025" t="s">
        <v>2</v>
      </c>
      <c r="D2025" t="s">
        <v>3</v>
      </c>
      <c r="E2025" t="s">
        <v>2987</v>
      </c>
      <c r="F2025" t="s">
        <v>316</v>
      </c>
      <c r="G2025" s="2"/>
      <c r="H2025" t="s">
        <v>2988</v>
      </c>
      <c r="I2025" s="2">
        <v>36617</v>
      </c>
      <c r="J2025" t="s">
        <v>3526</v>
      </c>
      <c r="K2025" s="3">
        <v>0</v>
      </c>
      <c r="L2025" s="3">
        <v>0</v>
      </c>
      <c r="M2025" s="3">
        <v>0</v>
      </c>
      <c r="N2025" s="3">
        <v>0</v>
      </c>
      <c r="O2025" s="3">
        <v>434579.47</v>
      </c>
      <c r="P2025" s="3">
        <v>-358252.85</v>
      </c>
      <c r="Q2025" s="3">
        <v>76326.62</v>
      </c>
      <c r="R2025" s="3">
        <v>-1100.54</v>
      </c>
      <c r="S2025" s="3">
        <v>-359353.39</v>
      </c>
      <c r="T2025" s="3">
        <v>75226.080000000002</v>
      </c>
      <c r="U2025" s="3">
        <v>434579.47</v>
      </c>
    </row>
    <row r="2026" spans="1:21" x14ac:dyDescent="0.2">
      <c r="A2026" t="s">
        <v>3527</v>
      </c>
      <c r="B2026" t="s">
        <v>1</v>
      </c>
      <c r="C2026" t="s">
        <v>2</v>
      </c>
      <c r="D2026" t="s">
        <v>3</v>
      </c>
      <c r="E2026" t="s">
        <v>2987</v>
      </c>
      <c r="F2026" t="s">
        <v>316</v>
      </c>
      <c r="G2026" s="2"/>
      <c r="H2026" t="s">
        <v>2988</v>
      </c>
      <c r="I2026" s="2">
        <v>36617</v>
      </c>
      <c r="J2026" t="s">
        <v>3528</v>
      </c>
      <c r="K2026" s="3">
        <v>0</v>
      </c>
      <c r="L2026" s="3">
        <v>0</v>
      </c>
      <c r="M2026" s="3">
        <v>0</v>
      </c>
      <c r="N2026" s="3">
        <v>0</v>
      </c>
      <c r="O2026" s="3">
        <v>289741.98</v>
      </c>
      <c r="P2026" s="3">
        <v>-238853.65</v>
      </c>
      <c r="Q2026" s="3">
        <v>50888.33</v>
      </c>
      <c r="R2026" s="3">
        <v>-733.75</v>
      </c>
      <c r="S2026" s="3">
        <v>-239587.4</v>
      </c>
      <c r="T2026" s="3">
        <v>50154.58</v>
      </c>
      <c r="U2026" s="3">
        <v>289741.98</v>
      </c>
    </row>
    <row r="2027" spans="1:21" x14ac:dyDescent="0.2">
      <c r="A2027" t="s">
        <v>3529</v>
      </c>
      <c r="B2027" t="s">
        <v>1</v>
      </c>
      <c r="C2027" t="s">
        <v>2</v>
      </c>
      <c r="D2027" t="s">
        <v>3</v>
      </c>
      <c r="E2027" t="s">
        <v>2987</v>
      </c>
      <c r="F2027" t="s">
        <v>316</v>
      </c>
      <c r="G2027" s="2"/>
      <c r="H2027" t="s">
        <v>2988</v>
      </c>
      <c r="I2027" s="2">
        <v>36617</v>
      </c>
      <c r="J2027" t="s">
        <v>3530</v>
      </c>
      <c r="K2027" s="3">
        <v>0</v>
      </c>
      <c r="L2027" s="3">
        <v>0</v>
      </c>
      <c r="M2027" s="3">
        <v>0</v>
      </c>
      <c r="N2027" s="3">
        <v>0</v>
      </c>
      <c r="O2027" s="3">
        <v>724318.45</v>
      </c>
      <c r="P2027" s="3">
        <v>-597104.04</v>
      </c>
      <c r="Q2027" s="3">
        <v>127214.41</v>
      </c>
      <c r="R2027" s="3">
        <v>-1834.28</v>
      </c>
      <c r="S2027" s="3">
        <v>-598938.31999999995</v>
      </c>
      <c r="T2027" s="3">
        <v>125380.13</v>
      </c>
      <c r="U2027" s="3">
        <v>724318.45</v>
      </c>
    </row>
    <row r="2028" spans="1:21" x14ac:dyDescent="0.2">
      <c r="A2028" t="s">
        <v>3531</v>
      </c>
      <c r="B2028" t="s">
        <v>1</v>
      </c>
      <c r="C2028" t="s">
        <v>2</v>
      </c>
      <c r="D2028" t="s">
        <v>3</v>
      </c>
      <c r="E2028" t="s">
        <v>2987</v>
      </c>
      <c r="F2028" t="s">
        <v>316</v>
      </c>
      <c r="G2028" s="2"/>
      <c r="H2028" t="s">
        <v>2988</v>
      </c>
      <c r="I2028" s="2">
        <v>36617</v>
      </c>
      <c r="J2028" t="s">
        <v>3532</v>
      </c>
      <c r="K2028" s="3">
        <v>0</v>
      </c>
      <c r="L2028" s="3">
        <v>0</v>
      </c>
      <c r="M2028" s="3">
        <v>0</v>
      </c>
      <c r="N2028" s="3">
        <v>0</v>
      </c>
      <c r="O2028" s="3">
        <v>945872.32</v>
      </c>
      <c r="P2028" s="3">
        <v>-779745.67</v>
      </c>
      <c r="Q2028" s="3">
        <v>166126.65</v>
      </c>
      <c r="R2028" s="3">
        <v>-2395.35</v>
      </c>
      <c r="S2028" s="3">
        <v>-782141.02</v>
      </c>
      <c r="T2028" s="3">
        <v>163731.29999999999</v>
      </c>
      <c r="U2028" s="3">
        <v>945872.32</v>
      </c>
    </row>
    <row r="2029" spans="1:21" x14ac:dyDescent="0.2">
      <c r="A2029" t="s">
        <v>3533</v>
      </c>
      <c r="B2029" t="s">
        <v>1</v>
      </c>
      <c r="C2029" t="s">
        <v>2</v>
      </c>
      <c r="D2029" t="s">
        <v>3</v>
      </c>
      <c r="E2029" t="s">
        <v>2987</v>
      </c>
      <c r="F2029" t="s">
        <v>316</v>
      </c>
      <c r="G2029" s="2"/>
      <c r="H2029" t="s">
        <v>2988</v>
      </c>
      <c r="I2029" s="2">
        <v>36617</v>
      </c>
      <c r="J2029" t="s">
        <v>3534</v>
      </c>
      <c r="K2029" s="3">
        <v>0</v>
      </c>
      <c r="L2029" s="3">
        <v>0</v>
      </c>
      <c r="M2029" s="3">
        <v>0</v>
      </c>
      <c r="N2029" s="3">
        <v>0</v>
      </c>
      <c r="O2029" s="3">
        <v>724318.45</v>
      </c>
      <c r="P2029" s="3">
        <v>-597104.04</v>
      </c>
      <c r="Q2029" s="3">
        <v>127214.41</v>
      </c>
      <c r="R2029" s="3">
        <v>-1834.28</v>
      </c>
      <c r="S2029" s="3">
        <v>-598938.31999999995</v>
      </c>
      <c r="T2029" s="3">
        <v>125380.13</v>
      </c>
      <c r="U2029" s="3">
        <v>724318.45</v>
      </c>
    </row>
    <row r="2030" spans="1:21" x14ac:dyDescent="0.2">
      <c r="A2030" t="s">
        <v>3535</v>
      </c>
      <c r="B2030" t="s">
        <v>1</v>
      </c>
      <c r="C2030" t="s">
        <v>2</v>
      </c>
      <c r="D2030" t="s">
        <v>3</v>
      </c>
      <c r="E2030" t="s">
        <v>2987</v>
      </c>
      <c r="F2030" t="s">
        <v>316</v>
      </c>
      <c r="G2030" s="2"/>
      <c r="H2030" t="s">
        <v>2988</v>
      </c>
      <c r="I2030" s="2">
        <v>36617</v>
      </c>
      <c r="J2030" t="s">
        <v>3536</v>
      </c>
      <c r="K2030" s="3">
        <v>0</v>
      </c>
      <c r="L2030" s="3">
        <v>0</v>
      </c>
      <c r="M2030" s="3">
        <v>0</v>
      </c>
      <c r="N2030" s="3">
        <v>0</v>
      </c>
      <c r="O2030" s="3">
        <v>434579.47</v>
      </c>
      <c r="P2030" s="3">
        <v>-358252.85</v>
      </c>
      <c r="Q2030" s="3">
        <v>76326.62</v>
      </c>
      <c r="R2030" s="3">
        <v>-1100.54</v>
      </c>
      <c r="S2030" s="3">
        <v>-359353.39</v>
      </c>
      <c r="T2030" s="3">
        <v>75226.080000000002</v>
      </c>
      <c r="U2030" s="3">
        <v>434579.47</v>
      </c>
    </row>
    <row r="2031" spans="1:21" x14ac:dyDescent="0.2">
      <c r="A2031" t="s">
        <v>3537</v>
      </c>
      <c r="B2031" t="s">
        <v>1</v>
      </c>
      <c r="C2031" t="s">
        <v>2</v>
      </c>
      <c r="D2031" t="s">
        <v>3</v>
      </c>
      <c r="E2031" t="s">
        <v>2987</v>
      </c>
      <c r="F2031" t="s">
        <v>316</v>
      </c>
      <c r="G2031" s="2"/>
      <c r="H2031" t="s">
        <v>2988</v>
      </c>
      <c r="I2031" s="2">
        <v>36617</v>
      </c>
      <c r="J2031" t="s">
        <v>3538</v>
      </c>
      <c r="K2031" s="3">
        <v>0</v>
      </c>
      <c r="L2031" s="3">
        <v>0</v>
      </c>
      <c r="M2031" s="3">
        <v>0</v>
      </c>
      <c r="N2031" s="3">
        <v>0</v>
      </c>
      <c r="O2031" s="3">
        <v>434579.47</v>
      </c>
      <c r="P2031" s="3">
        <v>-358252.85</v>
      </c>
      <c r="Q2031" s="3">
        <v>76326.62</v>
      </c>
      <c r="R2031" s="3">
        <v>-1100.54</v>
      </c>
      <c r="S2031" s="3">
        <v>-359353.39</v>
      </c>
      <c r="T2031" s="3">
        <v>75226.080000000002</v>
      </c>
      <c r="U2031" s="3">
        <v>434579.47</v>
      </c>
    </row>
    <row r="2032" spans="1:21" x14ac:dyDescent="0.2">
      <c r="A2032" t="s">
        <v>3539</v>
      </c>
      <c r="B2032" t="s">
        <v>1</v>
      </c>
      <c r="C2032" t="s">
        <v>2</v>
      </c>
      <c r="D2032" t="s">
        <v>3</v>
      </c>
      <c r="E2032" t="s">
        <v>2987</v>
      </c>
      <c r="F2032" t="s">
        <v>316</v>
      </c>
      <c r="G2032" s="2"/>
      <c r="H2032" t="s">
        <v>2988</v>
      </c>
      <c r="I2032" s="2">
        <v>36617</v>
      </c>
      <c r="J2032" t="s">
        <v>3540</v>
      </c>
      <c r="K2032" s="3">
        <v>0</v>
      </c>
      <c r="L2032" s="3">
        <v>0</v>
      </c>
      <c r="M2032" s="3">
        <v>0</v>
      </c>
      <c r="N2032" s="3">
        <v>0</v>
      </c>
      <c r="O2032" s="3">
        <v>1013710.46</v>
      </c>
      <c r="P2032" s="3">
        <v>-835669.19</v>
      </c>
      <c r="Q2032" s="3">
        <v>178041.27</v>
      </c>
      <c r="R2032" s="3">
        <v>-2567.14</v>
      </c>
      <c r="S2032" s="3">
        <v>-838236.33</v>
      </c>
      <c r="T2032" s="3">
        <v>175474.13</v>
      </c>
      <c r="U2032" s="3">
        <v>1013710.46</v>
      </c>
    </row>
    <row r="2033" spans="1:21" x14ac:dyDescent="0.2">
      <c r="A2033" t="s">
        <v>3541</v>
      </c>
      <c r="B2033" t="s">
        <v>1</v>
      </c>
      <c r="C2033" t="s">
        <v>2</v>
      </c>
      <c r="D2033" t="s">
        <v>3</v>
      </c>
      <c r="E2033" t="s">
        <v>2987</v>
      </c>
      <c r="F2033" t="s">
        <v>316</v>
      </c>
      <c r="G2033" s="2"/>
      <c r="H2033" t="s">
        <v>2988</v>
      </c>
      <c r="I2033" s="2">
        <v>36617</v>
      </c>
      <c r="J2033" t="s">
        <v>3542</v>
      </c>
      <c r="K2033" s="3">
        <v>0</v>
      </c>
      <c r="L2033" s="3">
        <v>0</v>
      </c>
      <c r="M2033" s="3">
        <v>0</v>
      </c>
      <c r="N2033" s="3">
        <v>0</v>
      </c>
      <c r="O2033" s="3">
        <v>1498168.63</v>
      </c>
      <c r="P2033" s="3">
        <v>-1235040.3799999999</v>
      </c>
      <c r="Q2033" s="3">
        <v>263128.25</v>
      </c>
      <c r="R2033" s="3">
        <v>-3793.99</v>
      </c>
      <c r="S2033" s="3">
        <v>-1238834.3700000001</v>
      </c>
      <c r="T2033" s="3">
        <v>259334.26</v>
      </c>
      <c r="U2033" s="3">
        <v>1498168.63</v>
      </c>
    </row>
    <row r="2034" spans="1:21" x14ac:dyDescent="0.2">
      <c r="A2034" t="s">
        <v>3543</v>
      </c>
      <c r="B2034" t="s">
        <v>1</v>
      </c>
      <c r="C2034" t="s">
        <v>2</v>
      </c>
      <c r="D2034" t="s">
        <v>3</v>
      </c>
      <c r="E2034" t="s">
        <v>2987</v>
      </c>
      <c r="F2034" t="s">
        <v>316</v>
      </c>
      <c r="G2034" s="2"/>
      <c r="H2034" t="s">
        <v>2988</v>
      </c>
      <c r="I2034" s="2">
        <v>36617</v>
      </c>
      <c r="J2034" t="s">
        <v>3544</v>
      </c>
      <c r="K2034" s="3">
        <v>0</v>
      </c>
      <c r="L2034" s="3">
        <v>0</v>
      </c>
      <c r="M2034" s="3">
        <v>0</v>
      </c>
      <c r="N2034" s="3">
        <v>0</v>
      </c>
      <c r="O2034" s="3">
        <v>640972.65</v>
      </c>
      <c r="P2034" s="3">
        <v>-528396.54</v>
      </c>
      <c r="Q2034" s="3">
        <v>112576.11</v>
      </c>
      <c r="R2034" s="3">
        <v>-1623.21</v>
      </c>
      <c r="S2034" s="3">
        <v>-530019.75</v>
      </c>
      <c r="T2034" s="3">
        <v>110952.9</v>
      </c>
      <c r="U2034" s="3">
        <v>640972.65</v>
      </c>
    </row>
    <row r="2035" spans="1:21" x14ac:dyDescent="0.2">
      <c r="A2035" t="s">
        <v>3545</v>
      </c>
      <c r="B2035" t="s">
        <v>1</v>
      </c>
      <c r="C2035" t="s">
        <v>2</v>
      </c>
      <c r="D2035" t="s">
        <v>3</v>
      </c>
      <c r="E2035" t="s">
        <v>2987</v>
      </c>
      <c r="F2035" t="s">
        <v>316</v>
      </c>
      <c r="G2035" s="2"/>
      <c r="H2035" t="s">
        <v>2988</v>
      </c>
      <c r="I2035" s="2">
        <v>36617</v>
      </c>
      <c r="J2035" t="s">
        <v>3546</v>
      </c>
      <c r="K2035" s="3">
        <v>0</v>
      </c>
      <c r="L2035" s="3">
        <v>0</v>
      </c>
      <c r="M2035" s="3">
        <v>0</v>
      </c>
      <c r="N2035" s="3">
        <v>0</v>
      </c>
      <c r="O2035" s="3">
        <v>380136.17</v>
      </c>
      <c r="P2035" s="3">
        <v>-313371.61</v>
      </c>
      <c r="Q2035" s="3">
        <v>66764.56</v>
      </c>
      <c r="R2035" s="3">
        <v>-962.67</v>
      </c>
      <c r="S2035" s="3">
        <v>-314334.28000000003</v>
      </c>
      <c r="T2035" s="3">
        <v>65801.89</v>
      </c>
      <c r="U2035" s="3">
        <v>380136.17</v>
      </c>
    </row>
    <row r="2036" spans="1:21" x14ac:dyDescent="0.2">
      <c r="A2036" t="s">
        <v>3547</v>
      </c>
      <c r="B2036" t="s">
        <v>1</v>
      </c>
      <c r="C2036" t="s">
        <v>2</v>
      </c>
      <c r="D2036" t="s">
        <v>3</v>
      </c>
      <c r="E2036" t="s">
        <v>2987</v>
      </c>
      <c r="F2036" t="s">
        <v>316</v>
      </c>
      <c r="G2036" s="2"/>
      <c r="H2036" t="s">
        <v>2988</v>
      </c>
      <c r="I2036" s="2">
        <v>36617</v>
      </c>
      <c r="J2036" t="s">
        <v>3548</v>
      </c>
      <c r="K2036" s="3">
        <v>0</v>
      </c>
      <c r="L2036" s="3">
        <v>0</v>
      </c>
      <c r="M2036" s="3">
        <v>0</v>
      </c>
      <c r="N2036" s="3">
        <v>0</v>
      </c>
      <c r="O2036" s="3">
        <v>905315.82</v>
      </c>
      <c r="P2036" s="3">
        <v>-746312.24</v>
      </c>
      <c r="Q2036" s="3">
        <v>159003.57999999999</v>
      </c>
      <c r="R2036" s="3">
        <v>-2292.64</v>
      </c>
      <c r="S2036" s="3">
        <v>-748604.88</v>
      </c>
      <c r="T2036" s="3">
        <v>156710.94</v>
      </c>
      <c r="U2036" s="3">
        <v>905315.82</v>
      </c>
    </row>
    <row r="2037" spans="1:21" x14ac:dyDescent="0.2">
      <c r="A2037" t="s">
        <v>3549</v>
      </c>
      <c r="B2037" t="s">
        <v>1</v>
      </c>
      <c r="C2037" t="s">
        <v>2</v>
      </c>
      <c r="D2037" t="s">
        <v>3</v>
      </c>
      <c r="E2037" t="s">
        <v>2987</v>
      </c>
      <c r="F2037" t="s">
        <v>316</v>
      </c>
      <c r="G2037" s="2"/>
      <c r="H2037" t="s">
        <v>2988</v>
      </c>
      <c r="I2037" s="2">
        <v>36617</v>
      </c>
      <c r="J2037" t="s">
        <v>3550</v>
      </c>
      <c r="K2037" s="3">
        <v>0</v>
      </c>
      <c r="L2037" s="3">
        <v>0</v>
      </c>
      <c r="M2037" s="3">
        <v>0</v>
      </c>
      <c r="N2037" s="3">
        <v>0</v>
      </c>
      <c r="O2037" s="3">
        <v>9994608.9499999993</v>
      </c>
      <c r="P2037" s="3">
        <v>-8225660.5700000003</v>
      </c>
      <c r="Q2037" s="3">
        <v>1768948.38</v>
      </c>
      <c r="R2037" s="3">
        <v>-26443.87</v>
      </c>
      <c r="S2037" s="3">
        <v>-8252104.4400000004</v>
      </c>
      <c r="T2037" s="3">
        <v>1742504.51</v>
      </c>
      <c r="U2037" s="3">
        <v>9994608.9499999993</v>
      </c>
    </row>
    <row r="2038" spans="1:21" x14ac:dyDescent="0.2">
      <c r="A2038" t="s">
        <v>3551</v>
      </c>
      <c r="B2038" t="s">
        <v>1</v>
      </c>
      <c r="C2038" t="s">
        <v>2</v>
      </c>
      <c r="D2038" t="s">
        <v>3</v>
      </c>
      <c r="E2038" t="s">
        <v>2987</v>
      </c>
      <c r="F2038" t="s">
        <v>316</v>
      </c>
      <c r="G2038" s="2"/>
      <c r="H2038" t="s">
        <v>2988</v>
      </c>
      <c r="I2038" s="2">
        <v>36617</v>
      </c>
      <c r="J2038" t="s">
        <v>3552</v>
      </c>
      <c r="K2038" s="3">
        <v>0</v>
      </c>
      <c r="L2038" s="3">
        <v>0</v>
      </c>
      <c r="M2038" s="3">
        <v>0</v>
      </c>
      <c r="N2038" s="3">
        <v>0</v>
      </c>
      <c r="O2038" s="3">
        <v>9994610.9499999993</v>
      </c>
      <c r="P2038" s="3">
        <v>-8225662.2199999997</v>
      </c>
      <c r="Q2038" s="3">
        <v>1768948.73</v>
      </c>
      <c r="R2038" s="3">
        <v>-26443.88</v>
      </c>
      <c r="S2038" s="3">
        <v>-8252106.0999999996</v>
      </c>
      <c r="T2038" s="3">
        <v>1742504.85</v>
      </c>
      <c r="U2038" s="3">
        <v>9994610.9499999993</v>
      </c>
    </row>
    <row r="2039" spans="1:21" x14ac:dyDescent="0.2">
      <c r="A2039" t="s">
        <v>3553</v>
      </c>
      <c r="B2039" t="s">
        <v>1</v>
      </c>
      <c r="C2039" t="s">
        <v>2</v>
      </c>
      <c r="D2039" t="s">
        <v>3</v>
      </c>
      <c r="E2039" t="s">
        <v>2987</v>
      </c>
      <c r="F2039" t="s">
        <v>316</v>
      </c>
      <c r="G2039" s="2"/>
      <c r="H2039" t="s">
        <v>2988</v>
      </c>
      <c r="I2039" s="2">
        <v>36617</v>
      </c>
      <c r="J2039" t="s">
        <v>3554</v>
      </c>
      <c r="K2039" s="3">
        <v>0</v>
      </c>
      <c r="L2039" s="3">
        <v>0</v>
      </c>
      <c r="M2039" s="3">
        <v>0</v>
      </c>
      <c r="N2039" s="3">
        <v>0</v>
      </c>
      <c r="O2039" s="3">
        <v>4482632.92</v>
      </c>
      <c r="P2039" s="3">
        <v>-3695333.44</v>
      </c>
      <c r="Q2039" s="3">
        <v>787299.48</v>
      </c>
      <c r="R2039" s="3">
        <v>-11351.92</v>
      </c>
      <c r="S2039" s="3">
        <v>-3706685.36</v>
      </c>
      <c r="T2039" s="3">
        <v>775947.56</v>
      </c>
      <c r="U2039" s="3">
        <v>4482632.92</v>
      </c>
    </row>
    <row r="2040" spans="1:21" x14ac:dyDescent="0.2">
      <c r="A2040" t="s">
        <v>3555</v>
      </c>
      <c r="B2040" t="s">
        <v>1</v>
      </c>
      <c r="C2040" t="s">
        <v>2</v>
      </c>
      <c r="D2040" t="s">
        <v>3</v>
      </c>
      <c r="E2040" t="s">
        <v>2987</v>
      </c>
      <c r="F2040" t="s">
        <v>316</v>
      </c>
      <c r="G2040" s="2"/>
      <c r="H2040" t="s">
        <v>2988</v>
      </c>
      <c r="I2040" s="2">
        <v>36617</v>
      </c>
      <c r="J2040" t="s">
        <v>3556</v>
      </c>
      <c r="K2040" s="3">
        <v>0</v>
      </c>
      <c r="L2040" s="3">
        <v>0</v>
      </c>
      <c r="M2040" s="3">
        <v>0</v>
      </c>
      <c r="N2040" s="3">
        <v>0</v>
      </c>
      <c r="O2040" s="3">
        <v>10808123.699999999</v>
      </c>
      <c r="P2040" s="3">
        <v>-8895191.1300000008</v>
      </c>
      <c r="Q2040" s="3">
        <v>1912932.57</v>
      </c>
      <c r="R2040" s="3">
        <v>-28596.28</v>
      </c>
      <c r="S2040" s="3">
        <v>-8923787.4100000001</v>
      </c>
      <c r="T2040" s="3">
        <v>1884336.29</v>
      </c>
      <c r="U2040" s="3">
        <v>10808123.699999999</v>
      </c>
    </row>
    <row r="2041" spans="1:21" x14ac:dyDescent="0.2">
      <c r="A2041" t="s">
        <v>3557</v>
      </c>
      <c r="B2041" t="s">
        <v>1</v>
      </c>
      <c r="C2041" t="s">
        <v>2</v>
      </c>
      <c r="D2041" t="s">
        <v>3</v>
      </c>
      <c r="E2041" t="s">
        <v>2987</v>
      </c>
      <c r="F2041" t="s">
        <v>316</v>
      </c>
      <c r="G2041" s="2"/>
      <c r="H2041" t="s">
        <v>2988</v>
      </c>
      <c r="I2041" s="2">
        <v>36617</v>
      </c>
      <c r="J2041" t="s">
        <v>3558</v>
      </c>
      <c r="K2041" s="3">
        <v>0</v>
      </c>
      <c r="L2041" s="3">
        <v>0</v>
      </c>
      <c r="M2041" s="3">
        <v>0</v>
      </c>
      <c r="N2041" s="3">
        <v>0</v>
      </c>
      <c r="O2041" s="3">
        <v>2282835.87</v>
      </c>
      <c r="P2041" s="3">
        <v>-1881893.95</v>
      </c>
      <c r="Q2041" s="3">
        <v>400941.92</v>
      </c>
      <c r="R2041" s="3">
        <v>-5781.1</v>
      </c>
      <c r="S2041" s="3">
        <v>-1887675.05</v>
      </c>
      <c r="T2041" s="3">
        <v>395160.82</v>
      </c>
      <c r="U2041" s="3">
        <v>2282835.87</v>
      </c>
    </row>
    <row r="2042" spans="1:21" x14ac:dyDescent="0.2">
      <c r="A2042" t="s">
        <v>3559</v>
      </c>
      <c r="B2042" t="s">
        <v>1</v>
      </c>
      <c r="C2042" t="s">
        <v>2</v>
      </c>
      <c r="D2042" t="s">
        <v>3</v>
      </c>
      <c r="E2042" t="s">
        <v>2987</v>
      </c>
      <c r="F2042" t="s">
        <v>316</v>
      </c>
      <c r="G2042" s="2"/>
      <c r="H2042" t="s">
        <v>2988</v>
      </c>
      <c r="I2042" s="2">
        <v>36617</v>
      </c>
      <c r="J2042" t="s">
        <v>3560</v>
      </c>
      <c r="K2042" s="3">
        <v>0</v>
      </c>
      <c r="L2042" s="3">
        <v>0</v>
      </c>
      <c r="M2042" s="3">
        <v>0</v>
      </c>
      <c r="N2042" s="3">
        <v>0</v>
      </c>
      <c r="O2042" s="3">
        <v>4637371.5599999996</v>
      </c>
      <c r="P2042" s="3">
        <v>-3822894.84</v>
      </c>
      <c r="Q2042" s="3">
        <v>814476.72</v>
      </c>
      <c r="R2042" s="3">
        <v>-11743.78</v>
      </c>
      <c r="S2042" s="3">
        <v>-3834638.62</v>
      </c>
      <c r="T2042" s="3">
        <v>802732.94</v>
      </c>
      <c r="U2042" s="3">
        <v>4637371.5599999996</v>
      </c>
    </row>
    <row r="2043" spans="1:21" x14ac:dyDescent="0.2">
      <c r="A2043" t="s">
        <v>3561</v>
      </c>
      <c r="B2043" t="s">
        <v>1</v>
      </c>
      <c r="C2043" t="s">
        <v>2</v>
      </c>
      <c r="D2043" t="s">
        <v>3</v>
      </c>
      <c r="E2043" t="s">
        <v>2987</v>
      </c>
      <c r="F2043" t="s">
        <v>316</v>
      </c>
      <c r="G2043" s="2"/>
      <c r="H2043" t="s">
        <v>2988</v>
      </c>
      <c r="I2043" s="2">
        <v>36617</v>
      </c>
      <c r="J2043" t="s">
        <v>3562</v>
      </c>
      <c r="K2043" s="3">
        <v>0</v>
      </c>
      <c r="L2043" s="3">
        <v>0</v>
      </c>
      <c r="M2043" s="3">
        <v>0</v>
      </c>
      <c r="N2043" s="3">
        <v>0</v>
      </c>
      <c r="O2043" s="3">
        <v>26945678.199999999</v>
      </c>
      <c r="P2043" s="3">
        <v>-22176555.739999998</v>
      </c>
      <c r="Q2043" s="3">
        <v>4769122.46</v>
      </c>
      <c r="R2043" s="3">
        <v>-71293.25</v>
      </c>
      <c r="S2043" s="3">
        <v>-22247848.989999998</v>
      </c>
      <c r="T2043" s="3">
        <v>4697829.21</v>
      </c>
      <c r="U2043" s="3">
        <v>26945678.199999999</v>
      </c>
    </row>
    <row r="2044" spans="1:21" x14ac:dyDescent="0.2">
      <c r="A2044" t="s">
        <v>3563</v>
      </c>
      <c r="B2044" t="s">
        <v>1</v>
      </c>
      <c r="C2044" t="s">
        <v>2</v>
      </c>
      <c r="D2044" t="s">
        <v>3</v>
      </c>
      <c r="E2044" t="s">
        <v>2987</v>
      </c>
      <c r="F2044" t="s">
        <v>316</v>
      </c>
      <c r="G2044" s="2"/>
      <c r="H2044" t="s">
        <v>2988</v>
      </c>
      <c r="I2044" s="2">
        <v>36617</v>
      </c>
      <c r="J2044" t="s">
        <v>3564</v>
      </c>
      <c r="K2044" s="3">
        <v>0</v>
      </c>
      <c r="L2044" s="3">
        <v>0</v>
      </c>
      <c r="M2044" s="3">
        <v>0</v>
      </c>
      <c r="N2044" s="3">
        <v>0</v>
      </c>
      <c r="O2044" s="3">
        <v>47316748.119999997</v>
      </c>
      <c r="P2044" s="3">
        <v>-38942144.799999997</v>
      </c>
      <c r="Q2044" s="3">
        <v>8374603.3200000003</v>
      </c>
      <c r="R2044" s="3">
        <v>-125191.3</v>
      </c>
      <c r="S2044" s="3">
        <v>-39067336.100000001</v>
      </c>
      <c r="T2044" s="3">
        <v>8249412.0199999996</v>
      </c>
      <c r="U2044" s="3">
        <v>47316748.119999997</v>
      </c>
    </row>
    <row r="2045" spans="1:21" x14ac:dyDescent="0.2">
      <c r="A2045" t="s">
        <v>3565</v>
      </c>
      <c r="B2045" t="s">
        <v>1</v>
      </c>
      <c r="C2045" t="s">
        <v>2</v>
      </c>
      <c r="D2045" t="s">
        <v>3</v>
      </c>
      <c r="E2045" t="s">
        <v>2987</v>
      </c>
      <c r="F2045" t="s">
        <v>316</v>
      </c>
      <c r="G2045" s="2"/>
      <c r="H2045" t="s">
        <v>2988</v>
      </c>
      <c r="I2045" s="2">
        <v>36617</v>
      </c>
      <c r="J2045" t="s">
        <v>3566</v>
      </c>
      <c r="K2045" s="3">
        <v>0</v>
      </c>
      <c r="L2045" s="3">
        <v>0</v>
      </c>
      <c r="M2045" s="3">
        <v>0</v>
      </c>
      <c r="N2045" s="3">
        <v>0</v>
      </c>
      <c r="O2045" s="3">
        <v>7985739.4199999999</v>
      </c>
      <c r="P2045" s="3">
        <v>-6572341.3600000003</v>
      </c>
      <c r="Q2045" s="3">
        <v>1413398.06</v>
      </c>
      <c r="R2045" s="3">
        <v>-21128.78</v>
      </c>
      <c r="S2045" s="3">
        <v>-6593470.1399999997</v>
      </c>
      <c r="T2045" s="3">
        <v>1392269.28</v>
      </c>
      <c r="U2045" s="3">
        <v>7985739.4199999999</v>
      </c>
    </row>
    <row r="2046" spans="1:21" x14ac:dyDescent="0.2">
      <c r="A2046" t="s">
        <v>3567</v>
      </c>
      <c r="B2046" t="s">
        <v>1</v>
      </c>
      <c r="C2046" t="s">
        <v>2</v>
      </c>
      <c r="D2046" t="s">
        <v>3</v>
      </c>
      <c r="E2046" t="s">
        <v>2987</v>
      </c>
      <c r="F2046" t="s">
        <v>316</v>
      </c>
      <c r="G2046" s="2"/>
      <c r="H2046" t="s">
        <v>2988</v>
      </c>
      <c r="I2046" s="2">
        <v>36617</v>
      </c>
      <c r="J2046" t="s">
        <v>3568</v>
      </c>
      <c r="K2046" s="3">
        <v>0</v>
      </c>
      <c r="L2046" s="3">
        <v>0</v>
      </c>
      <c r="M2046" s="3">
        <v>0</v>
      </c>
      <c r="N2046" s="3">
        <v>0</v>
      </c>
      <c r="O2046" s="3">
        <v>13414679.619999999</v>
      </c>
      <c r="P2046" s="3">
        <v>-11040412.060000001</v>
      </c>
      <c r="Q2046" s="3">
        <v>2374267.56</v>
      </c>
      <c r="R2046" s="3">
        <v>-35492.74</v>
      </c>
      <c r="S2046" s="3">
        <v>-11075904.800000001</v>
      </c>
      <c r="T2046" s="3">
        <v>2338774.8199999998</v>
      </c>
      <c r="U2046" s="3">
        <v>13414679.619999999</v>
      </c>
    </row>
    <row r="2047" spans="1:21" x14ac:dyDescent="0.2">
      <c r="A2047" t="s">
        <v>3569</v>
      </c>
      <c r="B2047" t="s">
        <v>1</v>
      </c>
      <c r="C2047" t="s">
        <v>2</v>
      </c>
      <c r="D2047" t="s">
        <v>3</v>
      </c>
      <c r="E2047" t="s">
        <v>2987</v>
      </c>
      <c r="F2047" t="s">
        <v>316</v>
      </c>
      <c r="G2047" s="2"/>
      <c r="H2047" t="s">
        <v>2988</v>
      </c>
      <c r="I2047" s="2">
        <v>36617</v>
      </c>
      <c r="J2047" t="s">
        <v>3570</v>
      </c>
      <c r="K2047" s="3">
        <v>0</v>
      </c>
      <c r="L2047" s="3">
        <v>0</v>
      </c>
      <c r="M2047" s="3">
        <v>0</v>
      </c>
      <c r="N2047" s="3">
        <v>0</v>
      </c>
      <c r="O2047" s="3">
        <v>50288877.469999999</v>
      </c>
      <c r="P2047" s="3">
        <v>-41388236.219999999</v>
      </c>
      <c r="Q2047" s="3">
        <v>8900641.25</v>
      </c>
      <c r="R2047" s="3">
        <v>-133055</v>
      </c>
      <c r="S2047" s="3">
        <v>-41521291.219999999</v>
      </c>
      <c r="T2047" s="3">
        <v>8767586.25</v>
      </c>
      <c r="U2047" s="3">
        <v>50288877.469999999</v>
      </c>
    </row>
    <row r="2048" spans="1:21" x14ac:dyDescent="0.2">
      <c r="A2048" t="s">
        <v>3571</v>
      </c>
      <c r="B2048" t="s">
        <v>1</v>
      </c>
      <c r="C2048" t="s">
        <v>2</v>
      </c>
      <c r="D2048" t="s">
        <v>3</v>
      </c>
      <c r="E2048" t="s">
        <v>2987</v>
      </c>
      <c r="F2048" t="s">
        <v>316</v>
      </c>
      <c r="G2048" s="2"/>
      <c r="H2048" t="s">
        <v>2988</v>
      </c>
      <c r="I2048" s="2">
        <v>36617</v>
      </c>
      <c r="J2048" t="s">
        <v>3572</v>
      </c>
      <c r="K2048" s="3">
        <v>0</v>
      </c>
      <c r="L2048" s="3">
        <v>0</v>
      </c>
      <c r="M2048" s="3">
        <v>0</v>
      </c>
      <c r="N2048" s="3">
        <v>0</v>
      </c>
      <c r="O2048" s="3">
        <v>3992903.21</v>
      </c>
      <c r="P2048" s="3">
        <v>-3291616.57</v>
      </c>
      <c r="Q2048" s="3">
        <v>701286.64</v>
      </c>
      <c r="R2048" s="3">
        <v>-10111.719999999999</v>
      </c>
      <c r="S2048" s="3">
        <v>-3301728.29</v>
      </c>
      <c r="T2048" s="3">
        <v>691174.92</v>
      </c>
      <c r="U2048" s="3">
        <v>3992903.21</v>
      </c>
    </row>
    <row r="2049" spans="1:21" x14ac:dyDescent="0.2">
      <c r="A2049" t="s">
        <v>3573</v>
      </c>
      <c r="B2049" t="s">
        <v>1</v>
      </c>
      <c r="C2049" t="s">
        <v>2</v>
      </c>
      <c r="D2049" t="s">
        <v>3</v>
      </c>
      <c r="E2049" t="s">
        <v>2987</v>
      </c>
      <c r="F2049" t="s">
        <v>316</v>
      </c>
      <c r="G2049" s="2"/>
      <c r="H2049" t="s">
        <v>2988</v>
      </c>
      <c r="I2049" s="2">
        <v>36617</v>
      </c>
      <c r="J2049" t="s">
        <v>3574</v>
      </c>
      <c r="K2049" s="3">
        <v>0</v>
      </c>
      <c r="L2049" s="3">
        <v>0</v>
      </c>
      <c r="M2049" s="3">
        <v>0</v>
      </c>
      <c r="N2049" s="3">
        <v>0</v>
      </c>
      <c r="O2049" s="3">
        <v>16918609.050000001</v>
      </c>
      <c r="P2049" s="3">
        <v>-13924180.130000001</v>
      </c>
      <c r="Q2049" s="3">
        <v>2994428.92</v>
      </c>
      <c r="R2049" s="3">
        <v>-44763.49</v>
      </c>
      <c r="S2049" s="3">
        <v>-13968943.619999999</v>
      </c>
      <c r="T2049" s="3">
        <v>2949665.43</v>
      </c>
      <c r="U2049" s="3">
        <v>16918609.050000001</v>
      </c>
    </row>
    <row r="2050" spans="1:21" x14ac:dyDescent="0.2">
      <c r="A2050" t="s">
        <v>3575</v>
      </c>
      <c r="B2050" t="s">
        <v>1</v>
      </c>
      <c r="C2050" t="s">
        <v>2</v>
      </c>
      <c r="D2050" t="s">
        <v>3</v>
      </c>
      <c r="E2050" t="s">
        <v>2987</v>
      </c>
      <c r="F2050" t="s">
        <v>316</v>
      </c>
      <c r="G2050" s="2"/>
      <c r="H2050" t="s">
        <v>2988</v>
      </c>
      <c r="I2050" s="2">
        <v>36617</v>
      </c>
      <c r="J2050" t="s">
        <v>3576</v>
      </c>
      <c r="K2050" s="3">
        <v>0</v>
      </c>
      <c r="L2050" s="3">
        <v>0</v>
      </c>
      <c r="M2050" s="3">
        <v>0</v>
      </c>
      <c r="N2050" s="3">
        <v>0</v>
      </c>
      <c r="O2050" s="3">
        <v>15389028.130000001</v>
      </c>
      <c r="P2050" s="3">
        <v>-12665320.119999999</v>
      </c>
      <c r="Q2050" s="3">
        <v>2723708.01</v>
      </c>
      <c r="R2050" s="3">
        <v>-40716.5</v>
      </c>
      <c r="S2050" s="3">
        <v>-12706036.619999999</v>
      </c>
      <c r="T2050" s="3">
        <v>2682991.5099999998</v>
      </c>
      <c r="U2050" s="3">
        <v>15389028.130000001</v>
      </c>
    </row>
    <row r="2051" spans="1:21" x14ac:dyDescent="0.2">
      <c r="A2051" t="s">
        <v>3577</v>
      </c>
      <c r="B2051" t="s">
        <v>1</v>
      </c>
      <c r="C2051" t="s">
        <v>2</v>
      </c>
      <c r="D2051" t="s">
        <v>3</v>
      </c>
      <c r="E2051" t="s">
        <v>2987</v>
      </c>
      <c r="F2051" t="s">
        <v>316</v>
      </c>
      <c r="G2051" s="2"/>
      <c r="H2051" t="s">
        <v>2988</v>
      </c>
      <c r="I2051" s="2">
        <v>36617</v>
      </c>
      <c r="J2051" t="s">
        <v>3578</v>
      </c>
      <c r="K2051" s="3">
        <v>0</v>
      </c>
      <c r="L2051" s="3">
        <v>0</v>
      </c>
      <c r="M2051" s="3">
        <v>0</v>
      </c>
      <c r="N2051" s="3">
        <v>0</v>
      </c>
      <c r="O2051" s="3">
        <v>9748105.2400000002</v>
      </c>
      <c r="P2051" s="3">
        <v>-8022785.5999999996</v>
      </c>
      <c r="Q2051" s="3">
        <v>1725319.64</v>
      </c>
      <c r="R2051" s="3">
        <v>-25791.67</v>
      </c>
      <c r="S2051" s="3">
        <v>-8048577.2699999996</v>
      </c>
      <c r="T2051" s="3">
        <v>1699527.97</v>
      </c>
      <c r="U2051" s="3">
        <v>9748105.2400000002</v>
      </c>
    </row>
    <row r="2052" spans="1:21" x14ac:dyDescent="0.2">
      <c r="A2052" t="s">
        <v>3579</v>
      </c>
      <c r="B2052" t="s">
        <v>1</v>
      </c>
      <c r="C2052" t="s">
        <v>2</v>
      </c>
      <c r="D2052" t="s">
        <v>3</v>
      </c>
      <c r="E2052" t="s">
        <v>2987</v>
      </c>
      <c r="F2052" t="s">
        <v>316</v>
      </c>
      <c r="G2052" s="2"/>
      <c r="H2052" t="s">
        <v>2988</v>
      </c>
      <c r="I2052" s="2">
        <v>36617</v>
      </c>
      <c r="J2052" t="s">
        <v>3580</v>
      </c>
      <c r="K2052" s="3">
        <v>0</v>
      </c>
      <c r="L2052" s="3">
        <v>0</v>
      </c>
      <c r="M2052" s="3">
        <v>0</v>
      </c>
      <c r="N2052" s="3">
        <v>0</v>
      </c>
      <c r="O2052" s="3">
        <v>4584310.1399999997</v>
      </c>
      <c r="P2052" s="3">
        <v>-3779152.76</v>
      </c>
      <c r="Q2052" s="3">
        <v>805157.38</v>
      </c>
      <c r="R2052" s="3">
        <v>-11609.41</v>
      </c>
      <c r="S2052" s="3">
        <v>-3790762.17</v>
      </c>
      <c r="T2052" s="3">
        <v>793547.97</v>
      </c>
      <c r="U2052" s="3">
        <v>4584310.1399999997</v>
      </c>
    </row>
    <row r="2053" spans="1:21" x14ac:dyDescent="0.2">
      <c r="A2053" t="s">
        <v>3581</v>
      </c>
      <c r="B2053" t="s">
        <v>1</v>
      </c>
      <c r="C2053" t="s">
        <v>2</v>
      </c>
      <c r="D2053" t="s">
        <v>3</v>
      </c>
      <c r="E2053" t="s">
        <v>2987</v>
      </c>
      <c r="F2053" t="s">
        <v>316</v>
      </c>
      <c r="G2053" s="2"/>
      <c r="H2053" t="s">
        <v>2988</v>
      </c>
      <c r="I2053" s="2">
        <v>36617</v>
      </c>
      <c r="J2053" t="s">
        <v>3582</v>
      </c>
      <c r="K2053" s="3">
        <v>0</v>
      </c>
      <c r="L2053" s="3">
        <v>0</v>
      </c>
      <c r="M2053" s="3">
        <v>0</v>
      </c>
      <c r="N2053" s="3">
        <v>0</v>
      </c>
      <c r="O2053" s="3">
        <v>43471534.159999996</v>
      </c>
      <c r="P2053" s="3">
        <v>-35777496.25</v>
      </c>
      <c r="Q2053" s="3">
        <v>7694037.9100000001</v>
      </c>
      <c r="R2053" s="3">
        <v>-115017.58</v>
      </c>
      <c r="S2053" s="3">
        <v>-35892513.829999998</v>
      </c>
      <c r="T2053" s="3">
        <v>7579020.3300000001</v>
      </c>
      <c r="U2053" s="3">
        <v>43471534.159999996</v>
      </c>
    </row>
    <row r="2054" spans="1:21" x14ac:dyDescent="0.2">
      <c r="A2054" t="s">
        <v>3583</v>
      </c>
      <c r="B2054" t="s">
        <v>1</v>
      </c>
      <c r="C2054" t="s">
        <v>2</v>
      </c>
      <c r="D2054" t="s">
        <v>3</v>
      </c>
      <c r="E2054" t="s">
        <v>2987</v>
      </c>
      <c r="F2054" t="s">
        <v>316</v>
      </c>
      <c r="G2054" s="2"/>
      <c r="H2054" t="s">
        <v>2988</v>
      </c>
      <c r="I2054" s="2">
        <v>36617</v>
      </c>
      <c r="J2054" t="s">
        <v>3584</v>
      </c>
      <c r="K2054" s="3">
        <v>0</v>
      </c>
      <c r="L2054" s="3">
        <v>0</v>
      </c>
      <c r="M2054" s="3">
        <v>0</v>
      </c>
      <c r="N2054" s="3">
        <v>0</v>
      </c>
      <c r="O2054" s="3">
        <v>11264866.26</v>
      </c>
      <c r="P2054" s="3">
        <v>-9271094.7200000007</v>
      </c>
      <c r="Q2054" s="3">
        <v>1993771.54</v>
      </c>
      <c r="R2054" s="3">
        <v>-29804.74</v>
      </c>
      <c r="S2054" s="3">
        <v>-9300899.4600000009</v>
      </c>
      <c r="T2054" s="3">
        <v>1963966.8</v>
      </c>
      <c r="U2054" s="3">
        <v>11264866.26</v>
      </c>
    </row>
    <row r="2055" spans="1:21" x14ac:dyDescent="0.2">
      <c r="A2055" t="s">
        <v>3585</v>
      </c>
      <c r="B2055" t="s">
        <v>1</v>
      </c>
      <c r="C2055" t="s">
        <v>2</v>
      </c>
      <c r="D2055" t="s">
        <v>3</v>
      </c>
      <c r="E2055" t="s">
        <v>2987</v>
      </c>
      <c r="F2055" t="s">
        <v>316</v>
      </c>
      <c r="G2055" s="2"/>
      <c r="H2055" t="s">
        <v>2988</v>
      </c>
      <c r="I2055" s="2">
        <v>36617</v>
      </c>
      <c r="J2055" t="s">
        <v>3586</v>
      </c>
      <c r="K2055" s="3">
        <v>0</v>
      </c>
      <c r="L2055" s="3">
        <v>0</v>
      </c>
      <c r="M2055" s="3">
        <v>0</v>
      </c>
      <c r="N2055" s="3">
        <v>0</v>
      </c>
      <c r="O2055" s="3">
        <v>1095665.3899999999</v>
      </c>
      <c r="P2055" s="3">
        <v>-903230.09</v>
      </c>
      <c r="Q2055" s="3">
        <v>192435.3</v>
      </c>
      <c r="R2055" s="3">
        <v>-2774.69</v>
      </c>
      <c r="S2055" s="3">
        <v>-906004.78</v>
      </c>
      <c r="T2055" s="3">
        <v>189660.61</v>
      </c>
      <c r="U2055" s="3">
        <v>1095665.3899999999</v>
      </c>
    </row>
    <row r="2056" spans="1:21" x14ac:dyDescent="0.2">
      <c r="A2056" t="s">
        <v>3587</v>
      </c>
      <c r="B2056" t="s">
        <v>1</v>
      </c>
      <c r="C2056" t="s">
        <v>2</v>
      </c>
      <c r="D2056" t="s">
        <v>3</v>
      </c>
      <c r="E2056" t="s">
        <v>2987</v>
      </c>
      <c r="F2056" t="s">
        <v>316</v>
      </c>
      <c r="G2056" s="2"/>
      <c r="H2056" t="s">
        <v>2988</v>
      </c>
      <c r="I2056" s="2">
        <v>36617</v>
      </c>
      <c r="J2056" t="s">
        <v>3588</v>
      </c>
      <c r="K2056" s="3">
        <v>0</v>
      </c>
      <c r="L2056" s="3">
        <v>0</v>
      </c>
      <c r="M2056" s="3">
        <v>0</v>
      </c>
      <c r="N2056" s="3">
        <v>0</v>
      </c>
      <c r="O2056" s="3">
        <v>190246452.91</v>
      </c>
      <c r="P2056" s="3">
        <v>-156574684.69</v>
      </c>
      <c r="Q2056" s="3">
        <v>33671768.219999999</v>
      </c>
      <c r="R2056" s="3">
        <v>-503356.68</v>
      </c>
      <c r="S2056" s="3">
        <v>-157078041.37</v>
      </c>
      <c r="T2056" s="3">
        <v>33168411.539999999</v>
      </c>
      <c r="U2056" s="3">
        <v>190246452.91</v>
      </c>
    </row>
    <row r="2057" spans="1:21" x14ac:dyDescent="0.2">
      <c r="A2057" t="s">
        <v>3589</v>
      </c>
      <c r="B2057" t="s">
        <v>1</v>
      </c>
      <c r="C2057" t="s">
        <v>2</v>
      </c>
      <c r="D2057" t="s">
        <v>3</v>
      </c>
      <c r="E2057" t="s">
        <v>2987</v>
      </c>
      <c r="F2057" t="s">
        <v>316</v>
      </c>
      <c r="G2057" s="2"/>
      <c r="H2057" t="s">
        <v>2988</v>
      </c>
      <c r="I2057" s="2">
        <v>36617</v>
      </c>
      <c r="J2057" t="s">
        <v>3590</v>
      </c>
      <c r="K2057" s="3">
        <v>0</v>
      </c>
      <c r="L2057" s="3">
        <v>0</v>
      </c>
      <c r="M2057" s="3">
        <v>0</v>
      </c>
      <c r="N2057" s="3">
        <v>0</v>
      </c>
      <c r="O2057" s="3">
        <v>164655923.69999999</v>
      </c>
      <c r="P2057" s="3">
        <v>-135513429.78</v>
      </c>
      <c r="Q2057" s="3">
        <v>29142493.920000002</v>
      </c>
      <c r="R2057" s="3">
        <v>-435648.91</v>
      </c>
      <c r="S2057" s="3">
        <v>-135949078.69</v>
      </c>
      <c r="T2057" s="3">
        <v>28706845.010000002</v>
      </c>
      <c r="U2057" s="3">
        <v>164655923.69999999</v>
      </c>
    </row>
    <row r="2058" spans="1:21" x14ac:dyDescent="0.2">
      <c r="A2058" t="s">
        <v>3591</v>
      </c>
      <c r="B2058" t="s">
        <v>1</v>
      </c>
      <c r="C2058" t="s">
        <v>2</v>
      </c>
      <c r="D2058" t="s">
        <v>3</v>
      </c>
      <c r="E2058" t="s">
        <v>2987</v>
      </c>
      <c r="F2058" t="s">
        <v>316</v>
      </c>
      <c r="G2058" s="2"/>
      <c r="H2058" t="s">
        <v>2988</v>
      </c>
      <c r="I2058" s="2">
        <v>36617</v>
      </c>
      <c r="J2058" t="s">
        <v>3592</v>
      </c>
      <c r="K2058" s="3">
        <v>0</v>
      </c>
      <c r="L2058" s="3">
        <v>0</v>
      </c>
      <c r="M2058" s="3">
        <v>0</v>
      </c>
      <c r="N2058" s="3">
        <v>0</v>
      </c>
      <c r="O2058" s="3">
        <v>32328962.34</v>
      </c>
      <c r="P2058" s="3">
        <v>-26607051.050000001</v>
      </c>
      <c r="Q2058" s="3">
        <v>5721911.29</v>
      </c>
      <c r="R2058" s="3">
        <v>-85536.41</v>
      </c>
      <c r="S2058" s="3">
        <v>-26692587.460000001</v>
      </c>
      <c r="T2058" s="3">
        <v>5636374.8799999999</v>
      </c>
      <c r="U2058" s="3">
        <v>32328962.34</v>
      </c>
    </row>
    <row r="2059" spans="1:21" x14ac:dyDescent="0.2">
      <c r="A2059" t="s">
        <v>3593</v>
      </c>
      <c r="B2059" t="s">
        <v>1</v>
      </c>
      <c r="C2059" t="s">
        <v>2</v>
      </c>
      <c r="D2059" t="s">
        <v>3</v>
      </c>
      <c r="E2059" t="s">
        <v>2987</v>
      </c>
      <c r="F2059" t="s">
        <v>316</v>
      </c>
      <c r="G2059" s="2"/>
      <c r="H2059" t="s">
        <v>2988</v>
      </c>
      <c r="I2059" s="2">
        <v>36617</v>
      </c>
      <c r="J2059" t="s">
        <v>3594</v>
      </c>
      <c r="K2059" s="3">
        <v>0</v>
      </c>
      <c r="L2059" s="3">
        <v>0</v>
      </c>
      <c r="M2059" s="3">
        <v>0</v>
      </c>
      <c r="N2059" s="3">
        <v>0</v>
      </c>
      <c r="O2059" s="3">
        <v>107417603.31999999</v>
      </c>
      <c r="P2059" s="3">
        <v>-88405734.310000002</v>
      </c>
      <c r="Q2059" s="3">
        <v>19011869.010000002</v>
      </c>
      <c r="R2059" s="3">
        <v>-284206.96999999997</v>
      </c>
      <c r="S2059" s="3">
        <v>-88689941.280000001</v>
      </c>
      <c r="T2059" s="3">
        <v>18727662.039999999</v>
      </c>
      <c r="U2059" s="3">
        <v>107417603.31999999</v>
      </c>
    </row>
    <row r="2060" spans="1:21" x14ac:dyDescent="0.2">
      <c r="A2060" t="s">
        <v>3595</v>
      </c>
      <c r="B2060" t="s">
        <v>1</v>
      </c>
      <c r="C2060" t="s">
        <v>2</v>
      </c>
      <c r="D2060" t="s">
        <v>3</v>
      </c>
      <c r="E2060" t="s">
        <v>2987</v>
      </c>
      <c r="F2060" t="s">
        <v>316</v>
      </c>
      <c r="G2060" s="2"/>
      <c r="H2060" t="s">
        <v>2988</v>
      </c>
      <c r="I2060" s="2">
        <v>36617</v>
      </c>
      <c r="J2060" t="s">
        <v>3596</v>
      </c>
      <c r="K2060" s="3">
        <v>0</v>
      </c>
      <c r="L2060" s="3">
        <v>0</v>
      </c>
      <c r="M2060" s="3">
        <v>0</v>
      </c>
      <c r="N2060" s="3">
        <v>0</v>
      </c>
      <c r="O2060" s="3">
        <v>30091201.579999998</v>
      </c>
      <c r="P2060" s="3">
        <v>-24765352.129999999</v>
      </c>
      <c r="Q2060" s="3">
        <v>5325849.45</v>
      </c>
      <c r="R2060" s="3">
        <v>-79615.72</v>
      </c>
      <c r="S2060" s="3">
        <v>-24844967.850000001</v>
      </c>
      <c r="T2060" s="3">
        <v>5246233.7300000004</v>
      </c>
      <c r="U2060" s="3">
        <v>30091201.579999998</v>
      </c>
    </row>
    <row r="2061" spans="1:21" x14ac:dyDescent="0.2">
      <c r="A2061" t="s">
        <v>3597</v>
      </c>
      <c r="B2061" t="s">
        <v>1</v>
      </c>
      <c r="C2061" t="s">
        <v>2</v>
      </c>
      <c r="D2061" t="s">
        <v>3</v>
      </c>
      <c r="E2061" t="s">
        <v>2987</v>
      </c>
      <c r="F2061" t="s">
        <v>316</v>
      </c>
      <c r="G2061" s="2"/>
      <c r="H2061" t="s">
        <v>2988</v>
      </c>
      <c r="I2061" s="2">
        <v>36617</v>
      </c>
      <c r="J2061" t="s">
        <v>3598</v>
      </c>
      <c r="K2061" s="3">
        <v>0</v>
      </c>
      <c r="L2061" s="3">
        <v>0</v>
      </c>
      <c r="M2061" s="3">
        <v>0</v>
      </c>
      <c r="N2061" s="3">
        <v>0</v>
      </c>
      <c r="O2061" s="3">
        <v>520217.08</v>
      </c>
      <c r="P2061" s="3">
        <v>-428849.66</v>
      </c>
      <c r="Q2061" s="3">
        <v>91367.42</v>
      </c>
      <c r="R2061" s="3">
        <v>-1317.41</v>
      </c>
      <c r="S2061" s="3">
        <v>-430167.07</v>
      </c>
      <c r="T2061" s="3">
        <v>90050.01</v>
      </c>
      <c r="U2061" s="3">
        <v>520217.08</v>
      </c>
    </row>
    <row r="2062" spans="1:21" x14ac:dyDescent="0.2">
      <c r="A2062" t="s">
        <v>3599</v>
      </c>
      <c r="B2062" t="s">
        <v>1</v>
      </c>
      <c r="C2062" t="s">
        <v>2</v>
      </c>
      <c r="D2062" t="s">
        <v>3</v>
      </c>
      <c r="E2062" t="s">
        <v>2987</v>
      </c>
      <c r="F2062" t="s">
        <v>316</v>
      </c>
      <c r="G2062" s="2"/>
      <c r="H2062" t="s">
        <v>2988</v>
      </c>
      <c r="I2062" s="2">
        <v>36617</v>
      </c>
      <c r="J2062" t="s">
        <v>3600</v>
      </c>
      <c r="K2062" s="3">
        <v>0</v>
      </c>
      <c r="L2062" s="3">
        <v>0</v>
      </c>
      <c r="M2062" s="3">
        <v>0</v>
      </c>
      <c r="N2062" s="3">
        <v>0</v>
      </c>
      <c r="O2062" s="3">
        <v>4119228.47</v>
      </c>
      <c r="P2062" s="3">
        <v>-3394771.49</v>
      </c>
      <c r="Q2062" s="3">
        <v>724456.98</v>
      </c>
      <c r="R2062" s="3">
        <v>-10067.07</v>
      </c>
      <c r="S2062" s="3">
        <v>-3404838.56</v>
      </c>
      <c r="T2062" s="3">
        <v>714389.91</v>
      </c>
      <c r="U2062" s="3">
        <v>4119228.47</v>
      </c>
    </row>
    <row r="2063" spans="1:21" x14ac:dyDescent="0.2">
      <c r="A2063" t="s">
        <v>3601</v>
      </c>
      <c r="B2063" t="s">
        <v>1</v>
      </c>
      <c r="C2063" t="s">
        <v>2</v>
      </c>
      <c r="D2063" t="s">
        <v>3</v>
      </c>
      <c r="E2063" t="s">
        <v>2987</v>
      </c>
      <c r="F2063" t="s">
        <v>316</v>
      </c>
      <c r="G2063" s="2"/>
      <c r="H2063" t="s">
        <v>2988</v>
      </c>
      <c r="I2063" s="2">
        <v>36617</v>
      </c>
      <c r="J2063" t="s">
        <v>3602</v>
      </c>
      <c r="K2063" s="3">
        <v>0</v>
      </c>
      <c r="L2063" s="3">
        <v>0</v>
      </c>
      <c r="M2063" s="3">
        <v>0</v>
      </c>
      <c r="N2063" s="3">
        <v>0</v>
      </c>
      <c r="O2063" s="3">
        <v>1408755.35</v>
      </c>
      <c r="P2063" s="3">
        <v>-1161331.04</v>
      </c>
      <c r="Q2063" s="3">
        <v>247424.31</v>
      </c>
      <c r="R2063" s="3">
        <v>-3567.56</v>
      </c>
      <c r="S2063" s="3">
        <v>-1164898.6000000001</v>
      </c>
      <c r="T2063" s="3">
        <v>243856.75</v>
      </c>
      <c r="U2063" s="3">
        <v>1408755.35</v>
      </c>
    </row>
    <row r="2064" spans="1:21" x14ac:dyDescent="0.2">
      <c r="A2064" t="s">
        <v>3603</v>
      </c>
      <c r="B2064" t="s">
        <v>1</v>
      </c>
      <c r="C2064" t="s">
        <v>2</v>
      </c>
      <c r="D2064" t="s">
        <v>3</v>
      </c>
      <c r="E2064" t="s">
        <v>2987</v>
      </c>
      <c r="F2064" t="s">
        <v>316</v>
      </c>
      <c r="G2064" s="2"/>
      <c r="H2064" t="s">
        <v>2988</v>
      </c>
      <c r="I2064" s="2">
        <v>36617</v>
      </c>
      <c r="J2064" t="s">
        <v>3604</v>
      </c>
      <c r="K2064" s="3">
        <v>0</v>
      </c>
      <c r="L2064" s="3">
        <v>0</v>
      </c>
      <c r="M2064" s="3">
        <v>0</v>
      </c>
      <c r="N2064" s="3">
        <v>0</v>
      </c>
      <c r="O2064" s="3">
        <v>200614.68</v>
      </c>
      <c r="P2064" s="3">
        <v>-165380.07999999999</v>
      </c>
      <c r="Q2064" s="3">
        <v>35234.6</v>
      </c>
      <c r="R2064" s="3">
        <v>-508.04</v>
      </c>
      <c r="S2064" s="3">
        <v>-165888.12</v>
      </c>
      <c r="T2064" s="3">
        <v>34726.559999999998</v>
      </c>
      <c r="U2064" s="3">
        <v>200614.68</v>
      </c>
    </row>
    <row r="2065" spans="1:21" x14ac:dyDescent="0.2">
      <c r="A2065" t="s">
        <v>3605</v>
      </c>
      <c r="B2065" t="s">
        <v>1</v>
      </c>
      <c r="C2065" t="s">
        <v>2</v>
      </c>
      <c r="D2065" t="s">
        <v>3</v>
      </c>
      <c r="E2065" t="s">
        <v>2987</v>
      </c>
      <c r="F2065" t="s">
        <v>316</v>
      </c>
      <c r="G2065" s="2"/>
      <c r="H2065" t="s">
        <v>2988</v>
      </c>
      <c r="I2065" s="2">
        <v>36617</v>
      </c>
      <c r="J2065" t="s">
        <v>3606</v>
      </c>
      <c r="K2065" s="3">
        <v>0</v>
      </c>
      <c r="L2065" s="3">
        <v>0</v>
      </c>
      <c r="M2065" s="3">
        <v>0</v>
      </c>
      <c r="N2065" s="3">
        <v>0</v>
      </c>
      <c r="O2065" s="3">
        <v>7096100.2400000002</v>
      </c>
      <c r="P2065" s="3">
        <v>-5840159.6399999997</v>
      </c>
      <c r="Q2065" s="3">
        <v>1255940.6000000001</v>
      </c>
      <c r="R2065" s="3">
        <v>-18774.96</v>
      </c>
      <c r="S2065" s="3">
        <v>-5858934.5999999996</v>
      </c>
      <c r="T2065" s="3">
        <v>1237165.6399999999</v>
      </c>
      <c r="U2065" s="3">
        <v>7096100.2400000002</v>
      </c>
    </row>
    <row r="2066" spans="1:21" x14ac:dyDescent="0.2">
      <c r="A2066" t="s">
        <v>3607</v>
      </c>
      <c r="B2066" t="s">
        <v>1</v>
      </c>
      <c r="C2066" t="s">
        <v>2</v>
      </c>
      <c r="D2066" t="s">
        <v>3</v>
      </c>
      <c r="E2066" t="s">
        <v>2987</v>
      </c>
      <c r="F2066" t="s">
        <v>316</v>
      </c>
      <c r="G2066" s="2"/>
      <c r="H2066" t="s">
        <v>2988</v>
      </c>
      <c r="I2066" s="2">
        <v>36617</v>
      </c>
      <c r="J2066" t="s">
        <v>3608</v>
      </c>
      <c r="K2066" s="3">
        <v>0</v>
      </c>
      <c r="L2066" s="3">
        <v>0</v>
      </c>
      <c r="M2066" s="3">
        <v>0</v>
      </c>
      <c r="N2066" s="3">
        <v>0</v>
      </c>
      <c r="O2066" s="3">
        <v>4784865.82</v>
      </c>
      <c r="P2066" s="3">
        <v>-3944484.19</v>
      </c>
      <c r="Q2066" s="3">
        <v>840381.63</v>
      </c>
      <c r="R2066" s="3">
        <v>-12117.3</v>
      </c>
      <c r="S2066" s="3">
        <v>-3956601.49</v>
      </c>
      <c r="T2066" s="3">
        <v>828264.33</v>
      </c>
      <c r="U2066" s="3">
        <v>4784865.82</v>
      </c>
    </row>
    <row r="2067" spans="1:21" x14ac:dyDescent="0.2">
      <c r="A2067" t="s">
        <v>3609</v>
      </c>
      <c r="B2067" t="s">
        <v>1</v>
      </c>
      <c r="C2067" t="s">
        <v>2</v>
      </c>
      <c r="D2067" t="s">
        <v>3</v>
      </c>
      <c r="E2067" t="s">
        <v>2987</v>
      </c>
      <c r="F2067" t="s">
        <v>316</v>
      </c>
      <c r="G2067" s="2"/>
      <c r="H2067" t="s">
        <v>2988</v>
      </c>
      <c r="I2067" s="2">
        <v>36617</v>
      </c>
      <c r="J2067" t="s">
        <v>3610</v>
      </c>
      <c r="K2067" s="3">
        <v>0</v>
      </c>
      <c r="L2067" s="3">
        <v>0</v>
      </c>
      <c r="M2067" s="3">
        <v>0</v>
      </c>
      <c r="N2067" s="3">
        <v>0</v>
      </c>
      <c r="O2067" s="3">
        <v>1531144.78</v>
      </c>
      <c r="P2067" s="3">
        <v>-1262224.82</v>
      </c>
      <c r="Q2067" s="3">
        <v>268919.96000000002</v>
      </c>
      <c r="R2067" s="3">
        <v>-3877.5</v>
      </c>
      <c r="S2067" s="3">
        <v>-1266102.32</v>
      </c>
      <c r="T2067" s="3">
        <v>265042.46000000002</v>
      </c>
      <c r="U2067" s="3">
        <v>1531144.78</v>
      </c>
    </row>
    <row r="2068" spans="1:21" x14ac:dyDescent="0.2">
      <c r="A2068" t="s">
        <v>3611</v>
      </c>
      <c r="B2068" t="s">
        <v>1</v>
      </c>
      <c r="C2068" t="s">
        <v>2</v>
      </c>
      <c r="D2068" t="s">
        <v>3</v>
      </c>
      <c r="E2068" t="s">
        <v>2987</v>
      </c>
      <c r="F2068" t="s">
        <v>316</v>
      </c>
      <c r="G2068" s="2"/>
      <c r="H2068" t="s">
        <v>2988</v>
      </c>
      <c r="I2068" s="2">
        <v>36617</v>
      </c>
      <c r="J2068" t="s">
        <v>3612</v>
      </c>
      <c r="K2068" s="3">
        <v>0</v>
      </c>
      <c r="L2068" s="3">
        <v>0</v>
      </c>
      <c r="M2068" s="3">
        <v>0</v>
      </c>
      <c r="N2068" s="3">
        <v>0</v>
      </c>
      <c r="O2068" s="3">
        <v>941255377.09000003</v>
      </c>
      <c r="P2068" s="3">
        <v>-774662347.89999998</v>
      </c>
      <c r="Q2068" s="3">
        <v>166593029.19</v>
      </c>
      <c r="R2068" s="3">
        <v>-2490386.4300000002</v>
      </c>
      <c r="S2068" s="3">
        <v>-777152734.33000004</v>
      </c>
      <c r="T2068" s="3">
        <v>164102642.75999999</v>
      </c>
      <c r="U2068" s="3">
        <v>941255377.09000003</v>
      </c>
    </row>
    <row r="2069" spans="1:21" x14ac:dyDescent="0.2">
      <c r="A2069" t="s">
        <v>3613</v>
      </c>
      <c r="B2069" t="s">
        <v>13</v>
      </c>
      <c r="C2069" t="s">
        <v>2</v>
      </c>
      <c r="D2069" t="s">
        <v>3</v>
      </c>
      <c r="E2069" t="s">
        <v>2987</v>
      </c>
      <c r="F2069" t="s">
        <v>316</v>
      </c>
      <c r="G2069" s="2"/>
      <c r="H2069" t="s">
        <v>2988</v>
      </c>
      <c r="I2069" s="2">
        <v>36951</v>
      </c>
      <c r="J2069" t="s">
        <v>3612</v>
      </c>
      <c r="K2069" s="3">
        <v>0</v>
      </c>
      <c r="L2069" s="3">
        <v>0</v>
      </c>
      <c r="M2069" s="3">
        <v>0</v>
      </c>
      <c r="N2069" s="3">
        <v>0</v>
      </c>
      <c r="O2069" s="3">
        <v>3675978.57</v>
      </c>
      <c r="P2069" s="3">
        <v>-3008217.72</v>
      </c>
      <c r="Q2069" s="3">
        <v>667760.85</v>
      </c>
      <c r="R2069" s="3">
        <v>-9755.74</v>
      </c>
      <c r="S2069" s="3">
        <v>-3017973.46</v>
      </c>
      <c r="T2069" s="3">
        <v>658005.11</v>
      </c>
      <c r="U2069" s="3">
        <v>3675978.57</v>
      </c>
    </row>
    <row r="2070" spans="1:21" x14ac:dyDescent="0.2">
      <c r="A2070" t="s">
        <v>3614</v>
      </c>
      <c r="B2070" t="s">
        <v>3275</v>
      </c>
      <c r="C2070" t="s">
        <v>2</v>
      </c>
      <c r="D2070" t="s">
        <v>3</v>
      </c>
      <c r="E2070" t="s">
        <v>2987</v>
      </c>
      <c r="F2070" t="s">
        <v>316</v>
      </c>
      <c r="G2070" s="2"/>
      <c r="H2070" t="s">
        <v>2988</v>
      </c>
      <c r="I2070" s="2">
        <v>36951</v>
      </c>
      <c r="J2070" t="s">
        <v>3612</v>
      </c>
      <c r="K2070" s="3">
        <v>0</v>
      </c>
      <c r="L2070" s="3">
        <v>0</v>
      </c>
      <c r="M2070" s="3">
        <v>0</v>
      </c>
      <c r="N2070" s="3">
        <v>0</v>
      </c>
      <c r="O2070" s="3">
        <v>194033.24</v>
      </c>
      <c r="P2070" s="3">
        <v>-158786.07999999999</v>
      </c>
      <c r="Q2070" s="3">
        <v>35247.160000000003</v>
      </c>
      <c r="R2070" s="3">
        <v>-514.95000000000005</v>
      </c>
      <c r="S2070" s="3">
        <v>-159301.03</v>
      </c>
      <c r="T2070" s="3">
        <v>34732.21</v>
      </c>
      <c r="U2070" s="3">
        <v>194033.24</v>
      </c>
    </row>
    <row r="2071" spans="1:21" x14ac:dyDescent="0.2">
      <c r="A2071" t="s">
        <v>3615</v>
      </c>
      <c r="B2071" t="s">
        <v>3616</v>
      </c>
      <c r="C2071" t="s">
        <v>2</v>
      </c>
      <c r="D2071" t="s">
        <v>3</v>
      </c>
      <c r="E2071" t="s">
        <v>2987</v>
      </c>
      <c r="F2071" t="s">
        <v>316</v>
      </c>
      <c r="G2071" s="2"/>
      <c r="H2071" t="s">
        <v>2988</v>
      </c>
      <c r="I2071" s="2">
        <v>37591</v>
      </c>
      <c r="J2071" t="s">
        <v>2819</v>
      </c>
      <c r="K2071" s="3">
        <v>0</v>
      </c>
      <c r="L2071" s="3">
        <v>0</v>
      </c>
      <c r="M2071" s="3">
        <v>0</v>
      </c>
      <c r="N2071" s="3">
        <v>0</v>
      </c>
      <c r="O2071" s="3">
        <v>41714351.899999999</v>
      </c>
      <c r="P2071" s="3">
        <v>-33515981.309999999</v>
      </c>
      <c r="Q2071" s="3">
        <v>8198370.5899999999</v>
      </c>
      <c r="R2071" s="3">
        <v>-127370.59</v>
      </c>
      <c r="S2071" s="3">
        <v>-33643351.899999999</v>
      </c>
      <c r="T2071" s="3">
        <v>8071000</v>
      </c>
      <c r="U2071" s="3">
        <v>41714351.899999999</v>
      </c>
    </row>
    <row r="2072" spans="1:21" x14ac:dyDescent="0.2">
      <c r="A2072" t="s">
        <v>3617</v>
      </c>
      <c r="B2072" t="s">
        <v>1</v>
      </c>
      <c r="C2072" t="s">
        <v>2</v>
      </c>
      <c r="D2072" t="s">
        <v>3</v>
      </c>
      <c r="E2072" t="s">
        <v>2987</v>
      </c>
      <c r="F2072" t="s">
        <v>316</v>
      </c>
      <c r="G2072" s="2"/>
      <c r="H2072" t="s">
        <v>2988</v>
      </c>
      <c r="I2072" s="2">
        <v>36617</v>
      </c>
      <c r="J2072" t="s">
        <v>3002</v>
      </c>
      <c r="K2072" s="3">
        <v>0</v>
      </c>
      <c r="L2072" s="3">
        <v>0</v>
      </c>
      <c r="M2072" s="3">
        <v>0</v>
      </c>
      <c r="N2072" s="3">
        <v>0</v>
      </c>
      <c r="O2072" s="3">
        <v>6612502</v>
      </c>
      <c r="P2072" s="3">
        <v>-5442153.5800000001</v>
      </c>
      <c r="Q2072" s="3">
        <v>1170348.42</v>
      </c>
      <c r="R2072" s="3">
        <v>-17495.45</v>
      </c>
      <c r="S2072" s="3">
        <v>-5459649.0300000003</v>
      </c>
      <c r="T2072" s="3">
        <v>1152852.97</v>
      </c>
      <c r="U2072" s="3">
        <v>6612502</v>
      </c>
    </row>
    <row r="2073" spans="1:21" x14ac:dyDescent="0.2">
      <c r="A2073" t="s">
        <v>3618</v>
      </c>
      <c r="B2073" t="s">
        <v>1</v>
      </c>
      <c r="C2073" t="s">
        <v>2</v>
      </c>
      <c r="D2073" t="s">
        <v>3</v>
      </c>
      <c r="E2073" t="s">
        <v>2987</v>
      </c>
      <c r="F2073" t="s">
        <v>316</v>
      </c>
      <c r="G2073" s="2"/>
      <c r="H2073" t="s">
        <v>2988</v>
      </c>
      <c r="I2073" s="2">
        <v>36617</v>
      </c>
      <c r="J2073" t="s">
        <v>3004</v>
      </c>
      <c r="K2073" s="3">
        <v>0</v>
      </c>
      <c r="L2073" s="3">
        <v>0</v>
      </c>
      <c r="M2073" s="3">
        <v>0</v>
      </c>
      <c r="N2073" s="3">
        <v>0</v>
      </c>
      <c r="O2073" s="3">
        <v>5656369.5599999996</v>
      </c>
      <c r="P2073" s="3">
        <v>-4655247.2699999996</v>
      </c>
      <c r="Q2073" s="3">
        <v>1001122.29</v>
      </c>
      <c r="R2073" s="3">
        <v>-14965.7</v>
      </c>
      <c r="S2073" s="3">
        <v>-4670212.97</v>
      </c>
      <c r="T2073" s="3">
        <v>986156.59</v>
      </c>
      <c r="U2073" s="3">
        <v>5656369.5599999996</v>
      </c>
    </row>
    <row r="2074" spans="1:21" x14ac:dyDescent="0.2">
      <c r="A2074" t="s">
        <v>3619</v>
      </c>
      <c r="B2074" t="s">
        <v>1</v>
      </c>
      <c r="C2074" t="s">
        <v>2</v>
      </c>
      <c r="D2074" t="s">
        <v>3</v>
      </c>
      <c r="E2074" t="s">
        <v>2987</v>
      </c>
      <c r="F2074" t="s">
        <v>316</v>
      </c>
      <c r="G2074" s="2"/>
      <c r="H2074" t="s">
        <v>2988</v>
      </c>
      <c r="I2074" s="2">
        <v>36617</v>
      </c>
      <c r="J2074" t="s">
        <v>3006</v>
      </c>
      <c r="K2074" s="3">
        <v>0</v>
      </c>
      <c r="L2074" s="3">
        <v>0</v>
      </c>
      <c r="M2074" s="3">
        <v>0</v>
      </c>
      <c r="N2074" s="3">
        <v>0</v>
      </c>
      <c r="O2074" s="3">
        <v>1649247.58</v>
      </c>
      <c r="P2074" s="3">
        <v>-1359584.84</v>
      </c>
      <c r="Q2074" s="3">
        <v>289662.74</v>
      </c>
      <c r="R2074" s="3">
        <v>-4176.59</v>
      </c>
      <c r="S2074" s="3">
        <v>-1363761.43</v>
      </c>
      <c r="T2074" s="3">
        <v>285486.15000000002</v>
      </c>
      <c r="U2074" s="3">
        <v>1649247.58</v>
      </c>
    </row>
    <row r="2075" spans="1:21" x14ac:dyDescent="0.2">
      <c r="A2075" t="s">
        <v>3620</v>
      </c>
      <c r="B2075" t="s">
        <v>1</v>
      </c>
      <c r="C2075" t="s">
        <v>2</v>
      </c>
      <c r="D2075" t="s">
        <v>3</v>
      </c>
      <c r="E2075" t="s">
        <v>2987</v>
      </c>
      <c r="F2075" t="s">
        <v>316</v>
      </c>
      <c r="G2075" s="2"/>
      <c r="H2075" t="s">
        <v>2988</v>
      </c>
      <c r="I2075" s="2">
        <v>36617</v>
      </c>
      <c r="J2075" t="s">
        <v>3008</v>
      </c>
      <c r="K2075" s="3">
        <v>0</v>
      </c>
      <c r="L2075" s="3">
        <v>0</v>
      </c>
      <c r="M2075" s="3">
        <v>0</v>
      </c>
      <c r="N2075" s="3">
        <v>0</v>
      </c>
      <c r="O2075" s="3">
        <v>659699.03</v>
      </c>
      <c r="P2075" s="3">
        <v>-543833.92000000004</v>
      </c>
      <c r="Q2075" s="3">
        <v>115865.11</v>
      </c>
      <c r="R2075" s="3">
        <v>-1670.64</v>
      </c>
      <c r="S2075" s="3">
        <v>-545504.56000000006</v>
      </c>
      <c r="T2075" s="3">
        <v>114194.47</v>
      </c>
      <c r="U2075" s="3">
        <v>659699.03</v>
      </c>
    </row>
    <row r="2076" spans="1:21" x14ac:dyDescent="0.2">
      <c r="A2076" t="s">
        <v>3621</v>
      </c>
      <c r="B2076" t="s">
        <v>1</v>
      </c>
      <c r="C2076" t="s">
        <v>2</v>
      </c>
      <c r="D2076" t="s">
        <v>3</v>
      </c>
      <c r="E2076" t="s">
        <v>2987</v>
      </c>
      <c r="F2076" t="s">
        <v>316</v>
      </c>
      <c r="G2076" s="2"/>
      <c r="H2076" t="s">
        <v>2988</v>
      </c>
      <c r="I2076" s="2">
        <v>36617</v>
      </c>
      <c r="J2076" t="s">
        <v>3010</v>
      </c>
      <c r="K2076" s="3">
        <v>0</v>
      </c>
      <c r="L2076" s="3">
        <v>0</v>
      </c>
      <c r="M2076" s="3">
        <v>0</v>
      </c>
      <c r="N2076" s="3">
        <v>0</v>
      </c>
      <c r="O2076" s="3">
        <v>824620.79</v>
      </c>
      <c r="P2076" s="3">
        <v>-679789.94</v>
      </c>
      <c r="Q2076" s="3">
        <v>144830.85</v>
      </c>
      <c r="R2076" s="3">
        <v>-2088.29</v>
      </c>
      <c r="S2076" s="3">
        <v>-681878.23</v>
      </c>
      <c r="T2076" s="3">
        <v>142742.56</v>
      </c>
      <c r="U2076" s="3">
        <v>824620.79</v>
      </c>
    </row>
    <row r="2077" spans="1:21" x14ac:dyDescent="0.2">
      <c r="A2077" t="s">
        <v>3622</v>
      </c>
      <c r="B2077" t="s">
        <v>1</v>
      </c>
      <c r="C2077" t="s">
        <v>2</v>
      </c>
      <c r="D2077" t="s">
        <v>3</v>
      </c>
      <c r="E2077" t="s">
        <v>2987</v>
      </c>
      <c r="F2077" t="s">
        <v>316</v>
      </c>
      <c r="G2077" s="2"/>
      <c r="H2077" t="s">
        <v>2988</v>
      </c>
      <c r="I2077" s="2">
        <v>36617</v>
      </c>
      <c r="J2077" t="s">
        <v>3012</v>
      </c>
      <c r="K2077" s="3">
        <v>0</v>
      </c>
      <c r="L2077" s="3">
        <v>0</v>
      </c>
      <c r="M2077" s="3">
        <v>0</v>
      </c>
      <c r="N2077" s="3">
        <v>0</v>
      </c>
      <c r="O2077" s="3">
        <v>329848.52</v>
      </c>
      <c r="P2077" s="3">
        <v>-271916.15000000002</v>
      </c>
      <c r="Q2077" s="3">
        <v>57932.37</v>
      </c>
      <c r="R2077" s="3">
        <v>-835.31</v>
      </c>
      <c r="S2077" s="3">
        <v>-272751.46000000002</v>
      </c>
      <c r="T2077" s="3">
        <v>57097.06</v>
      </c>
      <c r="U2077" s="3">
        <v>329848.52</v>
      </c>
    </row>
    <row r="2078" spans="1:21" x14ac:dyDescent="0.2">
      <c r="A2078" t="s">
        <v>3623</v>
      </c>
      <c r="B2078" t="s">
        <v>1</v>
      </c>
      <c r="C2078" t="s">
        <v>2</v>
      </c>
      <c r="D2078" t="s">
        <v>3</v>
      </c>
      <c r="E2078" t="s">
        <v>2987</v>
      </c>
      <c r="F2078" t="s">
        <v>316</v>
      </c>
      <c r="G2078" s="2"/>
      <c r="H2078" t="s">
        <v>2988</v>
      </c>
      <c r="I2078" s="2">
        <v>36617</v>
      </c>
      <c r="J2078" t="s">
        <v>3624</v>
      </c>
      <c r="K2078" s="3">
        <v>0</v>
      </c>
      <c r="L2078" s="3">
        <v>0</v>
      </c>
      <c r="M2078" s="3">
        <v>0</v>
      </c>
      <c r="N2078" s="3">
        <v>0</v>
      </c>
      <c r="O2078" s="3">
        <v>329848.52</v>
      </c>
      <c r="P2078" s="3">
        <v>-271916.15000000002</v>
      </c>
      <c r="Q2078" s="3">
        <v>57932.37</v>
      </c>
      <c r="R2078" s="3">
        <v>-835.31</v>
      </c>
      <c r="S2078" s="3">
        <v>-272751.46000000002</v>
      </c>
      <c r="T2078" s="3">
        <v>57097.06</v>
      </c>
      <c r="U2078" s="3">
        <v>329848.52</v>
      </c>
    </row>
    <row r="2079" spans="1:21" x14ac:dyDescent="0.2">
      <c r="A2079" t="s">
        <v>3625</v>
      </c>
      <c r="B2079" t="s">
        <v>1</v>
      </c>
      <c r="C2079" t="s">
        <v>2</v>
      </c>
      <c r="D2079" t="s">
        <v>3</v>
      </c>
      <c r="E2079" t="s">
        <v>2987</v>
      </c>
      <c r="F2079" t="s">
        <v>316</v>
      </c>
      <c r="G2079" s="2"/>
      <c r="H2079" t="s">
        <v>2988</v>
      </c>
      <c r="I2079" s="2">
        <v>36617</v>
      </c>
      <c r="J2079" t="s">
        <v>3014</v>
      </c>
      <c r="K2079" s="3">
        <v>0</v>
      </c>
      <c r="L2079" s="3">
        <v>0</v>
      </c>
      <c r="M2079" s="3">
        <v>0</v>
      </c>
      <c r="N2079" s="3">
        <v>0</v>
      </c>
      <c r="O2079" s="3">
        <v>1104206.6499999999</v>
      </c>
      <c r="P2079" s="3">
        <v>-910271.22</v>
      </c>
      <c r="Q2079" s="3">
        <v>193935.43</v>
      </c>
      <c r="R2079" s="3">
        <v>-2796.32</v>
      </c>
      <c r="S2079" s="3">
        <v>-913067.54</v>
      </c>
      <c r="T2079" s="3">
        <v>191139.11</v>
      </c>
      <c r="U2079" s="3">
        <v>1104206.6499999999</v>
      </c>
    </row>
    <row r="2080" spans="1:21" x14ac:dyDescent="0.2">
      <c r="A2080" t="s">
        <v>3626</v>
      </c>
      <c r="B2080" t="s">
        <v>1</v>
      </c>
      <c r="C2080" t="s">
        <v>2</v>
      </c>
      <c r="D2080" t="s">
        <v>3</v>
      </c>
      <c r="E2080" t="s">
        <v>2987</v>
      </c>
      <c r="F2080" t="s">
        <v>316</v>
      </c>
      <c r="G2080" s="2"/>
      <c r="H2080" t="s">
        <v>2988</v>
      </c>
      <c r="I2080" s="2">
        <v>36617</v>
      </c>
      <c r="J2080" t="s">
        <v>3016</v>
      </c>
      <c r="K2080" s="3">
        <v>0</v>
      </c>
      <c r="L2080" s="3">
        <v>0</v>
      </c>
      <c r="M2080" s="3">
        <v>0</v>
      </c>
      <c r="N2080" s="3">
        <v>0</v>
      </c>
      <c r="O2080" s="3">
        <v>659699.03</v>
      </c>
      <c r="P2080" s="3">
        <v>-543833.92000000004</v>
      </c>
      <c r="Q2080" s="3">
        <v>115865.11</v>
      </c>
      <c r="R2080" s="3">
        <v>-1670.64</v>
      </c>
      <c r="S2080" s="3">
        <v>-545504.56000000006</v>
      </c>
      <c r="T2080" s="3">
        <v>114194.47</v>
      </c>
      <c r="U2080" s="3">
        <v>659699.03</v>
      </c>
    </row>
    <row r="2081" spans="1:21" x14ac:dyDescent="0.2">
      <c r="A2081" t="s">
        <v>3627</v>
      </c>
      <c r="B2081" t="s">
        <v>1</v>
      </c>
      <c r="C2081" t="s">
        <v>2</v>
      </c>
      <c r="D2081" t="s">
        <v>3</v>
      </c>
      <c r="E2081" t="s">
        <v>2987</v>
      </c>
      <c r="F2081" t="s">
        <v>316</v>
      </c>
      <c r="G2081" s="2"/>
      <c r="H2081" t="s">
        <v>2988</v>
      </c>
      <c r="I2081" s="2">
        <v>36617</v>
      </c>
      <c r="J2081" t="s">
        <v>3018</v>
      </c>
      <c r="K2081" s="3">
        <v>0</v>
      </c>
      <c r="L2081" s="3">
        <v>0</v>
      </c>
      <c r="M2081" s="3">
        <v>0</v>
      </c>
      <c r="N2081" s="3">
        <v>0</v>
      </c>
      <c r="O2081" s="3">
        <v>329848.52</v>
      </c>
      <c r="P2081" s="3">
        <v>-271916.15000000002</v>
      </c>
      <c r="Q2081" s="3">
        <v>57932.37</v>
      </c>
      <c r="R2081" s="3">
        <v>-835.31</v>
      </c>
      <c r="S2081" s="3">
        <v>-272751.46000000002</v>
      </c>
      <c r="T2081" s="3">
        <v>57097.06</v>
      </c>
      <c r="U2081" s="3">
        <v>329848.52</v>
      </c>
    </row>
    <row r="2082" spans="1:21" x14ac:dyDescent="0.2">
      <c r="A2082" t="s">
        <v>3628</v>
      </c>
      <c r="B2082" t="s">
        <v>1</v>
      </c>
      <c r="C2082" t="s">
        <v>2</v>
      </c>
      <c r="D2082" t="s">
        <v>3</v>
      </c>
      <c r="E2082" t="s">
        <v>2987</v>
      </c>
      <c r="F2082" t="s">
        <v>316</v>
      </c>
      <c r="G2082" s="2"/>
      <c r="H2082" t="s">
        <v>2988</v>
      </c>
      <c r="I2082" s="2">
        <v>36617</v>
      </c>
      <c r="J2082" t="s">
        <v>3020</v>
      </c>
      <c r="K2082" s="3">
        <v>0</v>
      </c>
      <c r="L2082" s="3">
        <v>0</v>
      </c>
      <c r="M2082" s="3">
        <v>0</v>
      </c>
      <c r="N2082" s="3">
        <v>0</v>
      </c>
      <c r="O2082" s="3">
        <v>164923.76</v>
      </c>
      <c r="P2082" s="3">
        <v>-135957.65</v>
      </c>
      <c r="Q2082" s="3">
        <v>28966.11</v>
      </c>
      <c r="R2082" s="3">
        <v>-417.66</v>
      </c>
      <c r="S2082" s="3">
        <v>-136375.31</v>
      </c>
      <c r="T2082" s="3">
        <v>28548.45</v>
      </c>
      <c r="U2082" s="3">
        <v>164923.76</v>
      </c>
    </row>
    <row r="2083" spans="1:21" x14ac:dyDescent="0.2">
      <c r="A2083" t="s">
        <v>3629</v>
      </c>
      <c r="B2083" t="s">
        <v>1</v>
      </c>
      <c r="C2083" t="s">
        <v>2</v>
      </c>
      <c r="D2083" t="s">
        <v>3</v>
      </c>
      <c r="E2083" t="s">
        <v>2987</v>
      </c>
      <c r="F2083" t="s">
        <v>316</v>
      </c>
      <c r="G2083" s="2"/>
      <c r="H2083" t="s">
        <v>2988</v>
      </c>
      <c r="I2083" s="2">
        <v>36617</v>
      </c>
      <c r="J2083" t="s">
        <v>3198</v>
      </c>
      <c r="K2083" s="3">
        <v>0</v>
      </c>
      <c r="L2083" s="3">
        <v>0</v>
      </c>
      <c r="M2083" s="3">
        <v>0</v>
      </c>
      <c r="N2083" s="3">
        <v>0</v>
      </c>
      <c r="O2083" s="3">
        <v>3543783.99</v>
      </c>
      <c r="P2083" s="3">
        <v>-2921377.62</v>
      </c>
      <c r="Q2083" s="3">
        <v>622406.37</v>
      </c>
      <c r="R2083" s="3">
        <v>-8974.36</v>
      </c>
      <c r="S2083" s="3">
        <v>-2930351.98</v>
      </c>
      <c r="T2083" s="3">
        <v>613432.01</v>
      </c>
      <c r="U2083" s="3">
        <v>3543783.99</v>
      </c>
    </row>
    <row r="2084" spans="1:21" x14ac:dyDescent="0.2">
      <c r="A2084" t="s">
        <v>3630</v>
      </c>
      <c r="B2084" t="s">
        <v>1</v>
      </c>
      <c r="C2084" t="s">
        <v>2</v>
      </c>
      <c r="D2084" t="s">
        <v>3</v>
      </c>
      <c r="E2084" t="s">
        <v>2987</v>
      </c>
      <c r="F2084" t="s">
        <v>316</v>
      </c>
      <c r="G2084" s="2"/>
      <c r="H2084" t="s">
        <v>2988</v>
      </c>
      <c r="I2084" s="2">
        <v>36617</v>
      </c>
      <c r="J2084" t="s">
        <v>3631</v>
      </c>
      <c r="K2084" s="3">
        <v>0</v>
      </c>
      <c r="L2084" s="3">
        <v>0</v>
      </c>
      <c r="M2084" s="3">
        <v>0</v>
      </c>
      <c r="N2084" s="3">
        <v>0</v>
      </c>
      <c r="O2084" s="3">
        <v>195727106.65000001</v>
      </c>
      <c r="P2084" s="3">
        <v>-161085316.13</v>
      </c>
      <c r="Q2084" s="3">
        <v>34641790.520000003</v>
      </c>
      <c r="R2084" s="3">
        <v>-517857.47</v>
      </c>
      <c r="S2084" s="3">
        <v>-161603173.59999999</v>
      </c>
      <c r="T2084" s="3">
        <v>34123933.049999997</v>
      </c>
      <c r="U2084" s="3">
        <v>195727106.65000001</v>
      </c>
    </row>
    <row r="2085" spans="1:21" x14ac:dyDescent="0.2">
      <c r="A2085" t="s">
        <v>3632</v>
      </c>
      <c r="B2085" t="s">
        <v>13</v>
      </c>
      <c r="C2085" t="s">
        <v>2</v>
      </c>
      <c r="D2085" t="s">
        <v>3</v>
      </c>
      <c r="E2085" t="s">
        <v>2987</v>
      </c>
      <c r="F2085" t="s">
        <v>316</v>
      </c>
      <c r="G2085" s="2"/>
      <c r="H2085" t="s">
        <v>2988</v>
      </c>
      <c r="I2085" s="2">
        <v>36617</v>
      </c>
      <c r="J2085" t="s">
        <v>3631</v>
      </c>
      <c r="K2085" s="3">
        <v>0</v>
      </c>
      <c r="L2085" s="3">
        <v>0</v>
      </c>
      <c r="M2085" s="3">
        <v>0</v>
      </c>
      <c r="N2085" s="3">
        <v>0</v>
      </c>
      <c r="O2085" s="3">
        <v>216247.33</v>
      </c>
      <c r="P2085" s="3">
        <v>-178267.11</v>
      </c>
      <c r="Q2085" s="3">
        <v>37980.22</v>
      </c>
      <c r="R2085" s="3">
        <v>-547.63</v>
      </c>
      <c r="S2085" s="3">
        <v>-178814.74</v>
      </c>
      <c r="T2085" s="3">
        <v>37432.589999999997</v>
      </c>
      <c r="U2085" s="3">
        <v>216247.33</v>
      </c>
    </row>
    <row r="2086" spans="1:21" x14ac:dyDescent="0.2">
      <c r="A2086" t="s">
        <v>3633</v>
      </c>
      <c r="B2086" t="s">
        <v>1</v>
      </c>
      <c r="C2086" t="s">
        <v>2</v>
      </c>
      <c r="D2086" t="s">
        <v>3</v>
      </c>
      <c r="E2086" t="s">
        <v>2987</v>
      </c>
      <c r="F2086" t="s">
        <v>316</v>
      </c>
      <c r="G2086" s="2"/>
      <c r="H2086" t="s">
        <v>2988</v>
      </c>
      <c r="I2086" s="2">
        <v>36617</v>
      </c>
      <c r="J2086" t="s">
        <v>3634</v>
      </c>
      <c r="K2086" s="3">
        <v>0</v>
      </c>
      <c r="L2086" s="3">
        <v>0</v>
      </c>
      <c r="M2086" s="3">
        <v>0</v>
      </c>
      <c r="N2086" s="3">
        <v>0</v>
      </c>
      <c r="O2086" s="3">
        <v>66561703.289999999</v>
      </c>
      <c r="P2086" s="3">
        <v>-54780930.450000003</v>
      </c>
      <c r="Q2086" s="3">
        <v>11780772.84</v>
      </c>
      <c r="R2086" s="3">
        <v>-176109.87</v>
      </c>
      <c r="S2086" s="3">
        <v>-54957040.32</v>
      </c>
      <c r="T2086" s="3">
        <v>11604662.970000001</v>
      </c>
      <c r="U2086" s="3">
        <v>66561703.289999999</v>
      </c>
    </row>
    <row r="2087" spans="1:21" x14ac:dyDescent="0.2">
      <c r="A2087" t="s">
        <v>3635</v>
      </c>
      <c r="B2087" t="s">
        <v>13</v>
      </c>
      <c r="C2087" t="s">
        <v>2</v>
      </c>
      <c r="D2087" t="s">
        <v>3</v>
      </c>
      <c r="E2087" t="s">
        <v>2987</v>
      </c>
      <c r="F2087" t="s">
        <v>316</v>
      </c>
      <c r="G2087" s="2"/>
      <c r="H2087" t="s">
        <v>2988</v>
      </c>
      <c r="I2087" s="2">
        <v>36617</v>
      </c>
      <c r="J2087" t="s">
        <v>3634</v>
      </c>
      <c r="K2087" s="3">
        <v>0</v>
      </c>
      <c r="L2087" s="3">
        <v>0</v>
      </c>
      <c r="M2087" s="3">
        <v>0</v>
      </c>
      <c r="N2087" s="3">
        <v>0</v>
      </c>
      <c r="O2087" s="3">
        <v>309928.24</v>
      </c>
      <c r="P2087" s="3">
        <v>-255494.53</v>
      </c>
      <c r="Q2087" s="3">
        <v>54433.71</v>
      </c>
      <c r="R2087" s="3">
        <v>-784.87</v>
      </c>
      <c r="S2087" s="3">
        <v>-256279.4</v>
      </c>
      <c r="T2087" s="3">
        <v>53648.84</v>
      </c>
      <c r="U2087" s="3">
        <v>309928.24</v>
      </c>
    </row>
    <row r="2088" spans="1:21" x14ac:dyDescent="0.2">
      <c r="A2088" t="s">
        <v>3636</v>
      </c>
      <c r="B2088" t="s">
        <v>1</v>
      </c>
      <c r="C2088" t="s">
        <v>2</v>
      </c>
      <c r="D2088" t="s">
        <v>3</v>
      </c>
      <c r="E2088" t="s">
        <v>2987</v>
      </c>
      <c r="F2088" t="s">
        <v>316</v>
      </c>
      <c r="G2088" s="2"/>
      <c r="H2088" t="s">
        <v>2988</v>
      </c>
      <c r="I2088" s="2">
        <v>36617</v>
      </c>
      <c r="J2088" t="s">
        <v>3637</v>
      </c>
      <c r="K2088" s="3">
        <v>0</v>
      </c>
      <c r="L2088" s="3">
        <v>0</v>
      </c>
      <c r="M2088" s="3">
        <v>0</v>
      </c>
      <c r="N2088" s="3">
        <v>0</v>
      </c>
      <c r="O2088" s="3">
        <v>50161938.439999998</v>
      </c>
      <c r="P2088" s="3">
        <v>-41283764.159999996</v>
      </c>
      <c r="Q2088" s="3">
        <v>8878174.2799999993</v>
      </c>
      <c r="R2088" s="3">
        <v>-132719.15</v>
      </c>
      <c r="S2088" s="3">
        <v>-41416483.310000002</v>
      </c>
      <c r="T2088" s="3">
        <v>8745455.1300000008</v>
      </c>
      <c r="U2088" s="3">
        <v>50161938.439999998</v>
      </c>
    </row>
    <row r="2089" spans="1:21" x14ac:dyDescent="0.2">
      <c r="A2089" t="s">
        <v>3638</v>
      </c>
      <c r="B2089" t="s">
        <v>13</v>
      </c>
      <c r="C2089" t="s">
        <v>2</v>
      </c>
      <c r="D2089" t="s">
        <v>3</v>
      </c>
      <c r="E2089" t="s">
        <v>2987</v>
      </c>
      <c r="F2089" t="s">
        <v>316</v>
      </c>
      <c r="G2089" s="2"/>
      <c r="H2089" t="s">
        <v>2988</v>
      </c>
      <c r="I2089" s="2">
        <v>36617</v>
      </c>
      <c r="J2089" t="s">
        <v>3637</v>
      </c>
      <c r="K2089" s="3">
        <v>0</v>
      </c>
      <c r="L2089" s="3">
        <v>0</v>
      </c>
      <c r="M2089" s="3">
        <v>0</v>
      </c>
      <c r="N2089" s="3">
        <v>0</v>
      </c>
      <c r="O2089" s="3">
        <v>747422.46</v>
      </c>
      <c r="P2089" s="3">
        <v>-616150.21</v>
      </c>
      <c r="Q2089" s="3">
        <v>131272.25</v>
      </c>
      <c r="R2089" s="3">
        <v>-1892.79</v>
      </c>
      <c r="S2089" s="3">
        <v>-618043</v>
      </c>
      <c r="T2089" s="3">
        <v>129379.46</v>
      </c>
      <c r="U2089" s="3">
        <v>747422.46</v>
      </c>
    </row>
    <row r="2090" spans="1:21" x14ac:dyDescent="0.2">
      <c r="A2090" t="s">
        <v>3639</v>
      </c>
      <c r="B2090" t="s">
        <v>1</v>
      </c>
      <c r="C2090" t="s">
        <v>2</v>
      </c>
      <c r="D2090" t="s">
        <v>3</v>
      </c>
      <c r="E2090" t="s">
        <v>2987</v>
      </c>
      <c r="F2090" t="s">
        <v>316</v>
      </c>
      <c r="G2090" s="2"/>
      <c r="H2090" t="s">
        <v>2988</v>
      </c>
      <c r="I2090" s="2">
        <v>36617</v>
      </c>
      <c r="J2090" t="s">
        <v>3022</v>
      </c>
      <c r="K2090" s="3">
        <v>0</v>
      </c>
      <c r="L2090" s="3">
        <v>0</v>
      </c>
      <c r="M2090" s="3">
        <v>0</v>
      </c>
      <c r="N2090" s="3">
        <v>0</v>
      </c>
      <c r="O2090" s="3">
        <v>20815174.579999998</v>
      </c>
      <c r="P2090" s="3">
        <v>-17131091.52</v>
      </c>
      <c r="Q2090" s="3">
        <v>3684083.06</v>
      </c>
      <c r="R2090" s="3">
        <v>-55073.08</v>
      </c>
      <c r="S2090" s="3">
        <v>-17186164.600000001</v>
      </c>
      <c r="T2090" s="3">
        <v>3629009.98</v>
      </c>
      <c r="U2090" s="3">
        <v>20815174.579999998</v>
      </c>
    </row>
    <row r="2091" spans="1:21" x14ac:dyDescent="0.2">
      <c r="A2091" t="s">
        <v>3640</v>
      </c>
      <c r="B2091" t="s">
        <v>13</v>
      </c>
      <c r="C2091" t="s">
        <v>2</v>
      </c>
      <c r="D2091" t="s">
        <v>3</v>
      </c>
      <c r="E2091" t="s">
        <v>2987</v>
      </c>
      <c r="F2091" t="s">
        <v>316</v>
      </c>
      <c r="G2091" s="2"/>
      <c r="H2091" t="s">
        <v>2988</v>
      </c>
      <c r="I2091" s="2">
        <v>36617</v>
      </c>
      <c r="J2091" t="s">
        <v>3022</v>
      </c>
      <c r="K2091" s="3">
        <v>0</v>
      </c>
      <c r="L2091" s="3">
        <v>0</v>
      </c>
      <c r="M2091" s="3">
        <v>0</v>
      </c>
      <c r="N2091" s="3">
        <v>0</v>
      </c>
      <c r="O2091" s="3">
        <v>477852.74</v>
      </c>
      <c r="P2091" s="3">
        <v>-393925.91</v>
      </c>
      <c r="Q2091" s="3">
        <v>83926.83</v>
      </c>
      <c r="R2091" s="3">
        <v>-1210.1199999999999</v>
      </c>
      <c r="S2091" s="3">
        <v>-395136.03</v>
      </c>
      <c r="T2091" s="3">
        <v>82716.710000000006</v>
      </c>
      <c r="U2091" s="3">
        <v>477852.74</v>
      </c>
    </row>
    <row r="2092" spans="1:21" x14ac:dyDescent="0.2">
      <c r="A2092" t="s">
        <v>3641</v>
      </c>
      <c r="B2092" t="s">
        <v>1</v>
      </c>
      <c r="C2092" t="s">
        <v>2</v>
      </c>
      <c r="D2092" t="s">
        <v>3</v>
      </c>
      <c r="E2092" t="s">
        <v>2987</v>
      </c>
      <c r="F2092" t="s">
        <v>316</v>
      </c>
      <c r="G2092" s="2"/>
      <c r="H2092" t="s">
        <v>2988</v>
      </c>
      <c r="I2092" s="2">
        <v>36617</v>
      </c>
      <c r="J2092" t="s">
        <v>2825</v>
      </c>
      <c r="K2092" s="3">
        <v>0</v>
      </c>
      <c r="L2092" s="3">
        <v>0</v>
      </c>
      <c r="M2092" s="3">
        <v>0</v>
      </c>
      <c r="N2092" s="3">
        <v>0</v>
      </c>
      <c r="O2092" s="3">
        <v>20970446.170000002</v>
      </c>
      <c r="P2092" s="3">
        <v>-17258881.559999999</v>
      </c>
      <c r="Q2092" s="3">
        <v>3711564.61</v>
      </c>
      <c r="R2092" s="3">
        <v>-55483.89</v>
      </c>
      <c r="S2092" s="3">
        <v>-17314365.449999999</v>
      </c>
      <c r="T2092" s="3">
        <v>3656080.72</v>
      </c>
      <c r="U2092" s="3">
        <v>20970446.170000002</v>
      </c>
    </row>
    <row r="2093" spans="1:21" x14ac:dyDescent="0.2">
      <c r="A2093" t="s">
        <v>3642</v>
      </c>
      <c r="B2093" t="s">
        <v>1</v>
      </c>
      <c r="C2093" t="s">
        <v>2</v>
      </c>
      <c r="D2093" t="s">
        <v>3</v>
      </c>
      <c r="E2093" t="s">
        <v>2987</v>
      </c>
      <c r="F2093" t="s">
        <v>316</v>
      </c>
      <c r="G2093" s="2"/>
      <c r="H2093" t="s">
        <v>2988</v>
      </c>
      <c r="I2093" s="2">
        <v>36617</v>
      </c>
      <c r="J2093" t="s">
        <v>3643</v>
      </c>
      <c r="K2093" s="3">
        <v>0</v>
      </c>
      <c r="L2093" s="3">
        <v>0</v>
      </c>
      <c r="M2093" s="3">
        <v>0</v>
      </c>
      <c r="N2093" s="3">
        <v>0</v>
      </c>
      <c r="O2093" s="3">
        <v>20970446.170000002</v>
      </c>
      <c r="P2093" s="3">
        <v>-17258881.559999999</v>
      </c>
      <c r="Q2093" s="3">
        <v>3711564.61</v>
      </c>
      <c r="R2093" s="3">
        <v>-55483.89</v>
      </c>
      <c r="S2093" s="3">
        <v>-17314365.449999999</v>
      </c>
      <c r="T2093" s="3">
        <v>3656080.72</v>
      </c>
      <c r="U2093" s="3">
        <v>20970446.170000002</v>
      </c>
    </row>
    <row r="2094" spans="1:21" x14ac:dyDescent="0.2">
      <c r="A2094" t="s">
        <v>3644</v>
      </c>
      <c r="B2094" t="s">
        <v>13</v>
      </c>
      <c r="C2094" t="s">
        <v>2</v>
      </c>
      <c r="D2094" t="s">
        <v>3</v>
      </c>
      <c r="E2094" t="s">
        <v>2987</v>
      </c>
      <c r="F2094" t="s">
        <v>316</v>
      </c>
      <c r="G2094" s="2"/>
      <c r="H2094" t="s">
        <v>2988</v>
      </c>
      <c r="I2094" s="2">
        <v>36617</v>
      </c>
      <c r="J2094" t="s">
        <v>3643</v>
      </c>
      <c r="K2094" s="3">
        <v>0</v>
      </c>
      <c r="L2094" s="3">
        <v>0</v>
      </c>
      <c r="M2094" s="3">
        <v>0</v>
      </c>
      <c r="N2094" s="3">
        <v>0</v>
      </c>
      <c r="O2094" s="3">
        <v>5148425.43</v>
      </c>
      <c r="P2094" s="3">
        <v>-4237204.3</v>
      </c>
      <c r="Q2094" s="3">
        <v>911221.13</v>
      </c>
      <c r="R2094" s="3">
        <v>-13621.78</v>
      </c>
      <c r="S2094" s="3">
        <v>-4250826.08</v>
      </c>
      <c r="T2094" s="3">
        <v>897599.35</v>
      </c>
      <c r="U2094" s="3">
        <v>5148425.43</v>
      </c>
    </row>
    <row r="2095" spans="1:21" x14ac:dyDescent="0.2">
      <c r="A2095" t="s">
        <v>3645</v>
      </c>
      <c r="B2095" t="s">
        <v>1</v>
      </c>
      <c r="C2095" t="s">
        <v>2</v>
      </c>
      <c r="D2095" t="s">
        <v>3</v>
      </c>
      <c r="E2095" t="s">
        <v>2987</v>
      </c>
      <c r="F2095" t="s">
        <v>316</v>
      </c>
      <c r="G2095" s="2"/>
      <c r="H2095" t="s">
        <v>2988</v>
      </c>
      <c r="I2095" s="2">
        <v>36617</v>
      </c>
      <c r="J2095" t="s">
        <v>3646</v>
      </c>
      <c r="K2095" s="3">
        <v>0</v>
      </c>
      <c r="L2095" s="3">
        <v>0</v>
      </c>
      <c r="M2095" s="3">
        <v>0</v>
      </c>
      <c r="N2095" s="3">
        <v>0</v>
      </c>
      <c r="O2095" s="3">
        <v>74821310.060000002</v>
      </c>
      <c r="P2095" s="3">
        <v>-61578667.32</v>
      </c>
      <c r="Q2095" s="3">
        <v>13242642.74</v>
      </c>
      <c r="R2095" s="3">
        <v>-197963.25</v>
      </c>
      <c r="S2095" s="3">
        <v>-61776630.57</v>
      </c>
      <c r="T2095" s="3">
        <v>13044679.49</v>
      </c>
      <c r="U2095" s="3">
        <v>74821310.060000002</v>
      </c>
    </row>
    <row r="2096" spans="1:21" x14ac:dyDescent="0.2">
      <c r="A2096" t="s">
        <v>3647</v>
      </c>
      <c r="B2096" t="s">
        <v>1</v>
      </c>
      <c r="C2096" t="s">
        <v>2</v>
      </c>
      <c r="D2096" t="s">
        <v>3</v>
      </c>
      <c r="E2096" t="s">
        <v>2987</v>
      </c>
      <c r="F2096" t="s">
        <v>316</v>
      </c>
      <c r="G2096" s="2"/>
      <c r="H2096" t="s">
        <v>2988</v>
      </c>
      <c r="I2096" s="2">
        <v>36617</v>
      </c>
      <c r="J2096" t="s">
        <v>3648</v>
      </c>
      <c r="K2096" s="3">
        <v>0</v>
      </c>
      <c r="L2096" s="3">
        <v>0</v>
      </c>
      <c r="M2096" s="3">
        <v>0</v>
      </c>
      <c r="N2096" s="3">
        <v>0</v>
      </c>
      <c r="O2096" s="3">
        <v>73896615.909999996</v>
      </c>
      <c r="P2096" s="3">
        <v>-60817635.020000003</v>
      </c>
      <c r="Q2096" s="3">
        <v>13078980.890000001</v>
      </c>
      <c r="R2096" s="3">
        <v>-195516.68</v>
      </c>
      <c r="S2096" s="3">
        <v>-61013151.700000003</v>
      </c>
      <c r="T2096" s="3">
        <v>12883464.210000001</v>
      </c>
      <c r="U2096" s="3">
        <v>73896615.909999996</v>
      </c>
    </row>
    <row r="2097" spans="1:21" x14ac:dyDescent="0.2">
      <c r="A2097" t="s">
        <v>3649</v>
      </c>
      <c r="B2097" t="s">
        <v>1</v>
      </c>
      <c r="C2097" t="s">
        <v>2</v>
      </c>
      <c r="D2097" t="s">
        <v>3</v>
      </c>
      <c r="E2097" t="s">
        <v>2987</v>
      </c>
      <c r="F2097" t="s">
        <v>316</v>
      </c>
      <c r="G2097" s="2"/>
      <c r="H2097" t="s">
        <v>2988</v>
      </c>
      <c r="I2097" s="2">
        <v>36617</v>
      </c>
      <c r="J2097" t="s">
        <v>3650</v>
      </c>
      <c r="K2097" s="3">
        <v>0</v>
      </c>
      <c r="L2097" s="3">
        <v>0</v>
      </c>
      <c r="M2097" s="3">
        <v>0</v>
      </c>
      <c r="N2097" s="3">
        <v>0</v>
      </c>
      <c r="O2097" s="3">
        <v>39614397.229999997</v>
      </c>
      <c r="P2097" s="3">
        <v>-32603034.960000001</v>
      </c>
      <c r="Q2097" s="3">
        <v>7011362.2699999996</v>
      </c>
      <c r="R2097" s="3">
        <v>-104812.32</v>
      </c>
      <c r="S2097" s="3">
        <v>-32707847.280000001</v>
      </c>
      <c r="T2097" s="3">
        <v>6906549.9500000002</v>
      </c>
      <c r="U2097" s="3">
        <v>39614397.229999997</v>
      </c>
    </row>
    <row r="2098" spans="1:21" x14ac:dyDescent="0.2">
      <c r="A2098" t="s">
        <v>3651</v>
      </c>
      <c r="B2098" t="s">
        <v>13</v>
      </c>
      <c r="C2098" t="s">
        <v>2</v>
      </c>
      <c r="D2098" t="s">
        <v>3</v>
      </c>
      <c r="E2098" t="s">
        <v>2987</v>
      </c>
      <c r="F2098" t="s">
        <v>316</v>
      </c>
      <c r="G2098" s="2"/>
      <c r="H2098" t="s">
        <v>2988</v>
      </c>
      <c r="I2098" s="2">
        <v>36617</v>
      </c>
      <c r="J2098" t="s">
        <v>3650</v>
      </c>
      <c r="K2098" s="3">
        <v>0</v>
      </c>
      <c r="L2098" s="3">
        <v>0</v>
      </c>
      <c r="M2098" s="3">
        <v>0</v>
      </c>
      <c r="N2098" s="3">
        <v>0</v>
      </c>
      <c r="O2098" s="3">
        <v>21973.1</v>
      </c>
      <c r="P2098" s="3">
        <v>-18113.89</v>
      </c>
      <c r="Q2098" s="3">
        <v>3859.21</v>
      </c>
      <c r="R2098" s="3">
        <v>-55.64</v>
      </c>
      <c r="S2098" s="3">
        <v>-18169.53</v>
      </c>
      <c r="T2098" s="3">
        <v>3803.57</v>
      </c>
      <c r="U2098" s="3">
        <v>21973.1</v>
      </c>
    </row>
    <row r="2099" spans="1:21" x14ac:dyDescent="0.2">
      <c r="A2099" t="s">
        <v>3652</v>
      </c>
      <c r="B2099" t="s">
        <v>1</v>
      </c>
      <c r="C2099" t="s">
        <v>2</v>
      </c>
      <c r="D2099" t="s">
        <v>3</v>
      </c>
      <c r="E2099" t="s">
        <v>2987</v>
      </c>
      <c r="F2099" t="s">
        <v>316</v>
      </c>
      <c r="G2099" s="2"/>
      <c r="H2099" t="s">
        <v>2988</v>
      </c>
      <c r="I2099" s="2">
        <v>36617</v>
      </c>
      <c r="J2099" t="s">
        <v>3653</v>
      </c>
      <c r="K2099" s="3">
        <v>0</v>
      </c>
      <c r="L2099" s="3">
        <v>0</v>
      </c>
      <c r="M2099" s="3">
        <v>0</v>
      </c>
      <c r="N2099" s="3">
        <v>0</v>
      </c>
      <c r="O2099" s="3">
        <v>34401698.359999999</v>
      </c>
      <c r="P2099" s="3">
        <v>-28312932.989999998</v>
      </c>
      <c r="Q2099" s="3">
        <v>6088765.3700000001</v>
      </c>
      <c r="R2099" s="3">
        <v>-91020.49</v>
      </c>
      <c r="S2099" s="3">
        <v>-28403953.48</v>
      </c>
      <c r="T2099" s="3">
        <v>5997744.8799999999</v>
      </c>
      <c r="U2099" s="3">
        <v>34401698.359999999</v>
      </c>
    </row>
    <row r="2100" spans="1:21" x14ac:dyDescent="0.2">
      <c r="A2100" t="s">
        <v>3654</v>
      </c>
      <c r="B2100" t="s">
        <v>13</v>
      </c>
      <c r="C2100" t="s">
        <v>2</v>
      </c>
      <c r="D2100" t="s">
        <v>3</v>
      </c>
      <c r="E2100" t="s">
        <v>2987</v>
      </c>
      <c r="F2100" t="s">
        <v>316</v>
      </c>
      <c r="G2100" s="2"/>
      <c r="H2100" t="s">
        <v>2988</v>
      </c>
      <c r="I2100" s="2">
        <v>36617</v>
      </c>
      <c r="J2100" t="s">
        <v>3653</v>
      </c>
      <c r="K2100" s="3">
        <v>0</v>
      </c>
      <c r="L2100" s="3">
        <v>0</v>
      </c>
      <c r="M2100" s="3">
        <v>0</v>
      </c>
      <c r="N2100" s="3">
        <v>0</v>
      </c>
      <c r="O2100" s="3">
        <v>10985.05</v>
      </c>
      <c r="P2100" s="3">
        <v>-9055.7199999999993</v>
      </c>
      <c r="Q2100" s="3">
        <v>1929.33</v>
      </c>
      <c r="R2100" s="3">
        <v>-27.82</v>
      </c>
      <c r="S2100" s="3">
        <v>-9083.5400000000009</v>
      </c>
      <c r="T2100" s="3">
        <v>1901.51</v>
      </c>
      <c r="U2100" s="3">
        <v>10985.05</v>
      </c>
    </row>
    <row r="2101" spans="1:21" x14ac:dyDescent="0.2">
      <c r="A2101" t="s">
        <v>3655</v>
      </c>
      <c r="B2101" t="s">
        <v>1</v>
      </c>
      <c r="C2101" t="s">
        <v>2</v>
      </c>
      <c r="D2101" t="s">
        <v>3</v>
      </c>
      <c r="E2101" t="s">
        <v>2987</v>
      </c>
      <c r="F2101" t="s">
        <v>316</v>
      </c>
      <c r="G2101" s="2"/>
      <c r="H2101" t="s">
        <v>2988</v>
      </c>
      <c r="I2101" s="2">
        <v>36617</v>
      </c>
      <c r="J2101" t="s">
        <v>3656</v>
      </c>
      <c r="K2101" s="3">
        <v>0</v>
      </c>
      <c r="L2101" s="3">
        <v>0</v>
      </c>
      <c r="M2101" s="3">
        <v>0</v>
      </c>
      <c r="N2101" s="3">
        <v>0</v>
      </c>
      <c r="O2101" s="3">
        <v>20195148.120000001</v>
      </c>
      <c r="P2101" s="3">
        <v>-16620803.699999999</v>
      </c>
      <c r="Q2101" s="3">
        <v>3574344.42</v>
      </c>
      <c r="R2101" s="3">
        <v>-53432.6</v>
      </c>
      <c r="S2101" s="3">
        <v>-16674236.300000001</v>
      </c>
      <c r="T2101" s="3">
        <v>3520911.82</v>
      </c>
      <c r="U2101" s="3">
        <v>20195148.120000001</v>
      </c>
    </row>
    <row r="2102" spans="1:21" x14ac:dyDescent="0.2">
      <c r="A2102" t="s">
        <v>3657</v>
      </c>
      <c r="B2102" t="s">
        <v>13</v>
      </c>
      <c r="C2102" t="s">
        <v>2</v>
      </c>
      <c r="D2102" t="s">
        <v>3</v>
      </c>
      <c r="E2102" t="s">
        <v>2987</v>
      </c>
      <c r="F2102" t="s">
        <v>316</v>
      </c>
      <c r="G2102" s="2"/>
      <c r="H2102" t="s">
        <v>2988</v>
      </c>
      <c r="I2102" s="2">
        <v>36617</v>
      </c>
      <c r="J2102" t="s">
        <v>3656</v>
      </c>
      <c r="K2102" s="3">
        <v>0</v>
      </c>
      <c r="L2102" s="3">
        <v>0</v>
      </c>
      <c r="M2102" s="3">
        <v>0</v>
      </c>
      <c r="N2102" s="3">
        <v>0</v>
      </c>
      <c r="O2102" s="3">
        <v>10985.05</v>
      </c>
      <c r="P2102" s="3">
        <v>-9055.7199999999993</v>
      </c>
      <c r="Q2102" s="3">
        <v>1929.33</v>
      </c>
      <c r="R2102" s="3">
        <v>-27.82</v>
      </c>
      <c r="S2102" s="3">
        <v>-9083.5400000000009</v>
      </c>
      <c r="T2102" s="3">
        <v>1901.51</v>
      </c>
      <c r="U2102" s="3">
        <v>10985.05</v>
      </c>
    </row>
    <row r="2103" spans="1:21" x14ac:dyDescent="0.2">
      <c r="A2103" t="s">
        <v>3658</v>
      </c>
      <c r="B2103" t="s">
        <v>1</v>
      </c>
      <c r="C2103" t="s">
        <v>2</v>
      </c>
      <c r="D2103" t="s">
        <v>3</v>
      </c>
      <c r="E2103" t="s">
        <v>2987</v>
      </c>
      <c r="F2103" t="s">
        <v>316</v>
      </c>
      <c r="G2103" s="2"/>
      <c r="H2103" t="s">
        <v>2988</v>
      </c>
      <c r="I2103" s="2">
        <v>36617</v>
      </c>
      <c r="J2103" t="s">
        <v>3659</v>
      </c>
      <c r="K2103" s="3">
        <v>0</v>
      </c>
      <c r="L2103" s="3">
        <v>0</v>
      </c>
      <c r="M2103" s="3">
        <v>0</v>
      </c>
      <c r="N2103" s="3">
        <v>0</v>
      </c>
      <c r="O2103" s="3">
        <v>154097663.34</v>
      </c>
      <c r="P2103" s="3">
        <v>-126819607</v>
      </c>
      <c r="Q2103" s="3">
        <v>27278056.34</v>
      </c>
      <c r="R2103" s="3">
        <v>-406133.35</v>
      </c>
      <c r="S2103" s="3">
        <v>-127225740.34999999</v>
      </c>
      <c r="T2103" s="3">
        <v>26871922.989999998</v>
      </c>
      <c r="U2103" s="3">
        <v>154097663.34</v>
      </c>
    </row>
    <row r="2104" spans="1:21" x14ac:dyDescent="0.2">
      <c r="A2104" t="s">
        <v>3660</v>
      </c>
      <c r="B2104" t="s">
        <v>1</v>
      </c>
      <c r="C2104" t="s">
        <v>2</v>
      </c>
      <c r="D2104" t="s">
        <v>3</v>
      </c>
      <c r="E2104" t="s">
        <v>2987</v>
      </c>
      <c r="F2104" t="s">
        <v>316</v>
      </c>
      <c r="G2104" s="2"/>
      <c r="H2104" t="s">
        <v>2988</v>
      </c>
      <c r="I2104" s="2">
        <v>36617</v>
      </c>
      <c r="J2104" t="s">
        <v>3661</v>
      </c>
      <c r="K2104" s="3">
        <v>0</v>
      </c>
      <c r="L2104" s="3">
        <v>0</v>
      </c>
      <c r="M2104" s="3">
        <v>0</v>
      </c>
      <c r="N2104" s="3">
        <v>0</v>
      </c>
      <c r="O2104" s="3">
        <v>161265781.44</v>
      </c>
      <c r="P2104" s="3">
        <v>-132723309.67</v>
      </c>
      <c r="Q2104" s="3">
        <v>28542471.77</v>
      </c>
      <c r="R2104" s="3">
        <v>-426679.22</v>
      </c>
      <c r="S2104" s="3">
        <v>-133149988.89</v>
      </c>
      <c r="T2104" s="3">
        <v>28115792.550000001</v>
      </c>
      <c r="U2104" s="3">
        <v>161265781.44</v>
      </c>
    </row>
    <row r="2105" spans="1:21" x14ac:dyDescent="0.2">
      <c r="A2105" t="s">
        <v>3662</v>
      </c>
      <c r="B2105" t="s">
        <v>1</v>
      </c>
      <c r="C2105" t="s">
        <v>2</v>
      </c>
      <c r="D2105" t="s">
        <v>3</v>
      </c>
      <c r="E2105" t="s">
        <v>2987</v>
      </c>
      <c r="F2105" t="s">
        <v>316</v>
      </c>
      <c r="G2105" s="2"/>
      <c r="H2105" t="s">
        <v>2988</v>
      </c>
      <c r="I2105" s="2">
        <v>36617</v>
      </c>
      <c r="J2105" t="s">
        <v>3663</v>
      </c>
      <c r="K2105" s="3">
        <v>0</v>
      </c>
      <c r="L2105" s="3">
        <v>0</v>
      </c>
      <c r="M2105" s="3">
        <v>0</v>
      </c>
      <c r="N2105" s="3">
        <v>0</v>
      </c>
      <c r="O2105" s="3">
        <v>13086971.92</v>
      </c>
      <c r="P2105" s="3">
        <v>-10770705.43</v>
      </c>
      <c r="Q2105" s="3">
        <v>2316266.4900000002</v>
      </c>
      <c r="R2105" s="3">
        <v>-34625.69</v>
      </c>
      <c r="S2105" s="3">
        <v>-10805331.119999999</v>
      </c>
      <c r="T2105" s="3">
        <v>2281640.7999999998</v>
      </c>
      <c r="U2105" s="3">
        <v>13086971.92</v>
      </c>
    </row>
    <row r="2106" spans="1:21" x14ac:dyDescent="0.2">
      <c r="A2106" t="s">
        <v>3664</v>
      </c>
      <c r="B2106" t="s">
        <v>1</v>
      </c>
      <c r="C2106" t="s">
        <v>2</v>
      </c>
      <c r="D2106" t="s">
        <v>3</v>
      </c>
      <c r="E2106" t="s">
        <v>2987</v>
      </c>
      <c r="F2106" t="s">
        <v>316</v>
      </c>
      <c r="G2106" s="2"/>
      <c r="H2106" t="s">
        <v>2988</v>
      </c>
      <c r="I2106" s="2">
        <v>36617</v>
      </c>
      <c r="J2106" t="s">
        <v>3665</v>
      </c>
      <c r="K2106" s="3">
        <v>0</v>
      </c>
      <c r="L2106" s="3">
        <v>0</v>
      </c>
      <c r="M2106" s="3">
        <v>0</v>
      </c>
      <c r="N2106" s="3">
        <v>0</v>
      </c>
      <c r="O2106" s="3">
        <v>1825055.4</v>
      </c>
      <c r="P2106" s="3">
        <v>-1504514.95</v>
      </c>
      <c r="Q2106" s="3">
        <v>320540.45</v>
      </c>
      <c r="R2106" s="3">
        <v>-4621.8100000000004</v>
      </c>
      <c r="S2106" s="3">
        <v>-1509136.76</v>
      </c>
      <c r="T2106" s="3">
        <v>315918.64</v>
      </c>
      <c r="U2106" s="3">
        <v>1825055.4</v>
      </c>
    </row>
    <row r="2107" spans="1:21" x14ac:dyDescent="0.2">
      <c r="A2107" t="s">
        <v>3666</v>
      </c>
      <c r="B2107" t="s">
        <v>1</v>
      </c>
      <c r="C2107" t="s">
        <v>2</v>
      </c>
      <c r="D2107" t="s">
        <v>3</v>
      </c>
      <c r="E2107" t="s">
        <v>2987</v>
      </c>
      <c r="F2107" t="s">
        <v>316</v>
      </c>
      <c r="G2107" s="2"/>
      <c r="H2107" t="s">
        <v>2988</v>
      </c>
      <c r="I2107" s="2">
        <v>36617</v>
      </c>
      <c r="J2107" t="s">
        <v>3667</v>
      </c>
      <c r="K2107" s="3">
        <v>0</v>
      </c>
      <c r="L2107" s="3">
        <v>0</v>
      </c>
      <c r="M2107" s="3">
        <v>0</v>
      </c>
      <c r="N2107" s="3">
        <v>0</v>
      </c>
      <c r="O2107" s="3">
        <v>534428.85</v>
      </c>
      <c r="P2107" s="3">
        <v>-440565.35</v>
      </c>
      <c r="Q2107" s="3">
        <v>93863.5</v>
      </c>
      <c r="R2107" s="3">
        <v>-1353.4</v>
      </c>
      <c r="S2107" s="3">
        <v>-441918.75</v>
      </c>
      <c r="T2107" s="3">
        <v>92510.1</v>
      </c>
      <c r="U2107" s="3">
        <v>534428.85</v>
      </c>
    </row>
    <row r="2108" spans="1:21" x14ac:dyDescent="0.2">
      <c r="A2108" t="s">
        <v>3668</v>
      </c>
      <c r="B2108" t="s">
        <v>1</v>
      </c>
      <c r="C2108" t="s">
        <v>2</v>
      </c>
      <c r="D2108" t="s">
        <v>3</v>
      </c>
      <c r="E2108" t="s">
        <v>2987</v>
      </c>
      <c r="F2108" t="s">
        <v>316</v>
      </c>
      <c r="G2108" s="2"/>
      <c r="H2108" t="s">
        <v>2988</v>
      </c>
      <c r="I2108" s="2">
        <v>36617</v>
      </c>
      <c r="J2108" t="s">
        <v>3669</v>
      </c>
      <c r="K2108" s="3">
        <v>0</v>
      </c>
      <c r="L2108" s="3">
        <v>0</v>
      </c>
      <c r="M2108" s="3">
        <v>0</v>
      </c>
      <c r="N2108" s="3">
        <v>0</v>
      </c>
      <c r="O2108" s="3">
        <v>1058708.58</v>
      </c>
      <c r="P2108" s="3">
        <v>-872764.12</v>
      </c>
      <c r="Q2108" s="3">
        <v>185944.46</v>
      </c>
      <c r="R2108" s="3">
        <v>-2681.1</v>
      </c>
      <c r="S2108" s="3">
        <v>-875445.22</v>
      </c>
      <c r="T2108" s="3">
        <v>183263.35999999999</v>
      </c>
      <c r="U2108" s="3">
        <v>1058708.58</v>
      </c>
    </row>
    <row r="2109" spans="1:21" x14ac:dyDescent="0.2">
      <c r="A2109" t="s">
        <v>3670</v>
      </c>
      <c r="B2109" t="s">
        <v>1</v>
      </c>
      <c r="C2109" t="s">
        <v>2</v>
      </c>
      <c r="D2109" t="s">
        <v>3</v>
      </c>
      <c r="E2109" t="s">
        <v>2987</v>
      </c>
      <c r="F2109" t="s">
        <v>316</v>
      </c>
      <c r="G2109" s="2"/>
      <c r="H2109" t="s">
        <v>2988</v>
      </c>
      <c r="I2109" s="2">
        <v>36617</v>
      </c>
      <c r="J2109" t="s">
        <v>3671</v>
      </c>
      <c r="K2109" s="3">
        <v>0</v>
      </c>
      <c r="L2109" s="3">
        <v>0</v>
      </c>
      <c r="M2109" s="3">
        <v>0</v>
      </c>
      <c r="N2109" s="3">
        <v>0</v>
      </c>
      <c r="O2109" s="3">
        <v>802286.72</v>
      </c>
      <c r="P2109" s="3">
        <v>-661378.47</v>
      </c>
      <c r="Q2109" s="3">
        <v>140908.25</v>
      </c>
      <c r="R2109" s="3">
        <v>-2031.73</v>
      </c>
      <c r="S2109" s="3">
        <v>-663410.19999999995</v>
      </c>
      <c r="T2109" s="3">
        <v>138876.51999999999</v>
      </c>
      <c r="U2109" s="3">
        <v>802286.72</v>
      </c>
    </row>
    <row r="2110" spans="1:21" x14ac:dyDescent="0.2">
      <c r="A2110" t="s">
        <v>3672</v>
      </c>
      <c r="B2110" t="s">
        <v>1</v>
      </c>
      <c r="C2110" t="s">
        <v>2</v>
      </c>
      <c r="D2110" t="s">
        <v>3</v>
      </c>
      <c r="E2110" t="s">
        <v>2987</v>
      </c>
      <c r="F2110" t="s">
        <v>316</v>
      </c>
      <c r="G2110" s="2"/>
      <c r="H2110" t="s">
        <v>2988</v>
      </c>
      <c r="I2110" s="2">
        <v>36617</v>
      </c>
      <c r="J2110" t="s">
        <v>3673</v>
      </c>
      <c r="K2110" s="3">
        <v>0</v>
      </c>
      <c r="L2110" s="3">
        <v>0</v>
      </c>
      <c r="M2110" s="3">
        <v>0</v>
      </c>
      <c r="N2110" s="3">
        <v>0</v>
      </c>
      <c r="O2110" s="3">
        <v>759969.38</v>
      </c>
      <c r="P2110" s="3">
        <v>-626493.48</v>
      </c>
      <c r="Q2110" s="3">
        <v>133475.9</v>
      </c>
      <c r="R2110" s="3">
        <v>-1924.56</v>
      </c>
      <c r="S2110" s="3">
        <v>-628418.04</v>
      </c>
      <c r="T2110" s="3">
        <v>131551.34</v>
      </c>
      <c r="U2110" s="3">
        <v>759969.38</v>
      </c>
    </row>
    <row r="2111" spans="1:21" x14ac:dyDescent="0.2">
      <c r="A2111" t="s">
        <v>3674</v>
      </c>
      <c r="B2111" t="s">
        <v>1</v>
      </c>
      <c r="C2111" t="s">
        <v>2</v>
      </c>
      <c r="D2111" t="s">
        <v>3</v>
      </c>
      <c r="E2111" t="s">
        <v>2987</v>
      </c>
      <c r="F2111" t="s">
        <v>316</v>
      </c>
      <c r="G2111" s="2"/>
      <c r="H2111" t="s">
        <v>2988</v>
      </c>
      <c r="I2111" s="2">
        <v>36617</v>
      </c>
      <c r="J2111" t="s">
        <v>3675</v>
      </c>
      <c r="K2111" s="3">
        <v>0</v>
      </c>
      <c r="L2111" s="3">
        <v>0</v>
      </c>
      <c r="M2111" s="3">
        <v>0</v>
      </c>
      <c r="N2111" s="3">
        <v>0</v>
      </c>
      <c r="O2111" s="3">
        <v>857064.99</v>
      </c>
      <c r="P2111" s="3">
        <v>-706535.86</v>
      </c>
      <c r="Q2111" s="3">
        <v>150529.13</v>
      </c>
      <c r="R2111" s="3">
        <v>-2170.4499999999998</v>
      </c>
      <c r="S2111" s="3">
        <v>-708706.31</v>
      </c>
      <c r="T2111" s="3">
        <v>148358.68</v>
      </c>
      <c r="U2111" s="3">
        <v>857064.99</v>
      </c>
    </row>
    <row r="2112" spans="1:21" x14ac:dyDescent="0.2">
      <c r="A2112" t="s">
        <v>3676</v>
      </c>
      <c r="B2112" t="s">
        <v>1</v>
      </c>
      <c r="C2112" t="s">
        <v>2</v>
      </c>
      <c r="D2112" t="s">
        <v>3</v>
      </c>
      <c r="E2112" t="s">
        <v>2987</v>
      </c>
      <c r="F2112" t="s">
        <v>316</v>
      </c>
      <c r="G2112" s="2"/>
      <c r="H2112" t="s">
        <v>2988</v>
      </c>
      <c r="I2112" s="2">
        <v>36617</v>
      </c>
      <c r="J2112" t="s">
        <v>3677</v>
      </c>
      <c r="K2112" s="3">
        <v>0</v>
      </c>
      <c r="L2112" s="3">
        <v>0</v>
      </c>
      <c r="M2112" s="3">
        <v>0</v>
      </c>
      <c r="N2112" s="3">
        <v>0</v>
      </c>
      <c r="O2112" s="3">
        <v>665477.53</v>
      </c>
      <c r="P2112" s="3">
        <v>-548597.53</v>
      </c>
      <c r="Q2112" s="3">
        <v>116880</v>
      </c>
      <c r="R2112" s="3">
        <v>-1685.27</v>
      </c>
      <c r="S2112" s="3">
        <v>-550282.80000000005</v>
      </c>
      <c r="T2112" s="3">
        <v>115194.73</v>
      </c>
      <c r="U2112" s="3">
        <v>665477.53</v>
      </c>
    </row>
    <row r="2113" spans="1:21" x14ac:dyDescent="0.2">
      <c r="A2113" t="s">
        <v>3678</v>
      </c>
      <c r="B2113" t="s">
        <v>1</v>
      </c>
      <c r="C2113" t="s">
        <v>2</v>
      </c>
      <c r="D2113" t="s">
        <v>3</v>
      </c>
      <c r="E2113" t="s">
        <v>2987</v>
      </c>
      <c r="F2113" t="s">
        <v>316</v>
      </c>
      <c r="G2113" s="2"/>
      <c r="H2113" t="s">
        <v>2988</v>
      </c>
      <c r="I2113" s="2">
        <v>36617</v>
      </c>
      <c r="J2113" t="s">
        <v>3679</v>
      </c>
      <c r="K2113" s="3">
        <v>0</v>
      </c>
      <c r="L2113" s="3">
        <v>0</v>
      </c>
      <c r="M2113" s="3">
        <v>0</v>
      </c>
      <c r="N2113" s="3">
        <v>0</v>
      </c>
      <c r="O2113" s="3">
        <v>504160.46</v>
      </c>
      <c r="P2113" s="3">
        <v>-415613.12</v>
      </c>
      <c r="Q2113" s="3">
        <v>88547.34</v>
      </c>
      <c r="R2113" s="3">
        <v>-1276.75</v>
      </c>
      <c r="S2113" s="3">
        <v>-416889.87</v>
      </c>
      <c r="T2113" s="3">
        <v>87270.59</v>
      </c>
      <c r="U2113" s="3">
        <v>504160.46</v>
      </c>
    </row>
    <row r="2114" spans="1:21" x14ac:dyDescent="0.2">
      <c r="A2114" t="s">
        <v>3680</v>
      </c>
      <c r="B2114" t="s">
        <v>1</v>
      </c>
      <c r="C2114" t="s">
        <v>2</v>
      </c>
      <c r="D2114" t="s">
        <v>3</v>
      </c>
      <c r="E2114" t="s">
        <v>2987</v>
      </c>
      <c r="F2114" t="s">
        <v>316</v>
      </c>
      <c r="G2114" s="2"/>
      <c r="H2114" t="s">
        <v>2988</v>
      </c>
      <c r="I2114" s="2">
        <v>36617</v>
      </c>
      <c r="J2114" t="s">
        <v>3681</v>
      </c>
      <c r="K2114" s="3">
        <v>0</v>
      </c>
      <c r="L2114" s="3">
        <v>0</v>
      </c>
      <c r="M2114" s="3">
        <v>0</v>
      </c>
      <c r="N2114" s="3">
        <v>0</v>
      </c>
      <c r="O2114" s="3">
        <v>1055609.8500000001</v>
      </c>
      <c r="P2114" s="3">
        <v>-870209.64</v>
      </c>
      <c r="Q2114" s="3">
        <v>185400.21</v>
      </c>
      <c r="R2114" s="3">
        <v>-2673.25</v>
      </c>
      <c r="S2114" s="3">
        <v>-872882.89</v>
      </c>
      <c r="T2114" s="3">
        <v>182726.96</v>
      </c>
      <c r="U2114" s="3">
        <v>1055609.8500000001</v>
      </c>
    </row>
    <row r="2115" spans="1:21" x14ac:dyDescent="0.2">
      <c r="A2115" t="s">
        <v>3682</v>
      </c>
      <c r="B2115" t="s">
        <v>1</v>
      </c>
      <c r="C2115" t="s">
        <v>2</v>
      </c>
      <c r="D2115" t="s">
        <v>3</v>
      </c>
      <c r="E2115" t="s">
        <v>2987</v>
      </c>
      <c r="F2115" t="s">
        <v>316</v>
      </c>
      <c r="G2115" s="2"/>
      <c r="H2115" t="s">
        <v>2988</v>
      </c>
      <c r="I2115" s="2">
        <v>36617</v>
      </c>
      <c r="J2115" t="s">
        <v>3041</v>
      </c>
      <c r="K2115" s="3">
        <v>0</v>
      </c>
      <c r="L2115" s="3">
        <v>0</v>
      </c>
      <c r="M2115" s="3">
        <v>0</v>
      </c>
      <c r="N2115" s="3">
        <v>0</v>
      </c>
      <c r="O2115" s="3">
        <v>907760.61</v>
      </c>
      <c r="P2115" s="3">
        <v>-748327.64</v>
      </c>
      <c r="Q2115" s="3">
        <v>159432.97</v>
      </c>
      <c r="R2115" s="3">
        <v>-2298.83</v>
      </c>
      <c r="S2115" s="3">
        <v>-750626.47</v>
      </c>
      <c r="T2115" s="3">
        <v>157134.14000000001</v>
      </c>
      <c r="U2115" s="3">
        <v>907760.61</v>
      </c>
    </row>
    <row r="2116" spans="1:21" x14ac:dyDescent="0.2">
      <c r="A2116" t="s">
        <v>3683</v>
      </c>
      <c r="B2116" t="s">
        <v>1</v>
      </c>
      <c r="C2116" t="s">
        <v>2</v>
      </c>
      <c r="D2116" t="s">
        <v>3</v>
      </c>
      <c r="E2116" t="s">
        <v>2987</v>
      </c>
      <c r="F2116" t="s">
        <v>316</v>
      </c>
      <c r="G2116" s="2"/>
      <c r="H2116" t="s">
        <v>2988</v>
      </c>
      <c r="I2116" s="2">
        <v>36617</v>
      </c>
      <c r="J2116" t="s">
        <v>3684</v>
      </c>
      <c r="K2116" s="3">
        <v>0</v>
      </c>
      <c r="L2116" s="3">
        <v>0</v>
      </c>
      <c r="M2116" s="3">
        <v>0</v>
      </c>
      <c r="N2116" s="3">
        <v>0</v>
      </c>
      <c r="O2116" s="3">
        <v>907760.61</v>
      </c>
      <c r="P2116" s="3">
        <v>-748327.64</v>
      </c>
      <c r="Q2116" s="3">
        <v>159432.97</v>
      </c>
      <c r="R2116" s="3">
        <v>-2298.83</v>
      </c>
      <c r="S2116" s="3">
        <v>-750626.47</v>
      </c>
      <c r="T2116" s="3">
        <v>157134.14000000001</v>
      </c>
      <c r="U2116" s="3">
        <v>907760.61</v>
      </c>
    </row>
    <row r="2117" spans="1:21" x14ac:dyDescent="0.2">
      <c r="A2117" t="s">
        <v>3685</v>
      </c>
      <c r="B2117" t="s">
        <v>1</v>
      </c>
      <c r="C2117" t="s">
        <v>2</v>
      </c>
      <c r="D2117" t="s">
        <v>3</v>
      </c>
      <c r="E2117" t="s">
        <v>2987</v>
      </c>
      <c r="F2117" t="s">
        <v>316</v>
      </c>
      <c r="G2117" s="2"/>
      <c r="H2117" t="s">
        <v>2988</v>
      </c>
      <c r="I2117" s="2">
        <v>36617</v>
      </c>
      <c r="J2117" t="s">
        <v>3686</v>
      </c>
      <c r="K2117" s="3">
        <v>0</v>
      </c>
      <c r="L2117" s="3">
        <v>0</v>
      </c>
      <c r="M2117" s="3">
        <v>0</v>
      </c>
      <c r="N2117" s="3">
        <v>0</v>
      </c>
      <c r="O2117" s="3">
        <v>1010996.7</v>
      </c>
      <c r="P2117" s="3">
        <v>-833432.05</v>
      </c>
      <c r="Q2117" s="3">
        <v>177564.65</v>
      </c>
      <c r="R2117" s="3">
        <v>-2560.27</v>
      </c>
      <c r="S2117" s="3">
        <v>-835992.32</v>
      </c>
      <c r="T2117" s="3">
        <v>175004.38</v>
      </c>
      <c r="U2117" s="3">
        <v>1010996.7</v>
      </c>
    </row>
    <row r="2118" spans="1:21" x14ac:dyDescent="0.2">
      <c r="A2118" t="s">
        <v>3687</v>
      </c>
      <c r="B2118" t="s">
        <v>1</v>
      </c>
      <c r="C2118" t="s">
        <v>2</v>
      </c>
      <c r="D2118" t="s">
        <v>3</v>
      </c>
      <c r="E2118" t="s">
        <v>2987</v>
      </c>
      <c r="F2118" t="s">
        <v>316</v>
      </c>
      <c r="G2118" s="2"/>
      <c r="H2118" t="s">
        <v>2988</v>
      </c>
      <c r="I2118" s="2">
        <v>36617</v>
      </c>
      <c r="J2118" t="s">
        <v>3688</v>
      </c>
      <c r="K2118" s="3">
        <v>0</v>
      </c>
      <c r="L2118" s="3">
        <v>0</v>
      </c>
      <c r="M2118" s="3">
        <v>0</v>
      </c>
      <c r="N2118" s="3">
        <v>0</v>
      </c>
      <c r="O2118" s="3">
        <v>1037771.39</v>
      </c>
      <c r="P2118" s="3">
        <v>-855504.21</v>
      </c>
      <c r="Q2118" s="3">
        <v>182267.18</v>
      </c>
      <c r="R2118" s="3">
        <v>-2628.07</v>
      </c>
      <c r="S2118" s="3">
        <v>-858132.28</v>
      </c>
      <c r="T2118" s="3">
        <v>179639.11</v>
      </c>
      <c r="U2118" s="3">
        <v>1037771.39</v>
      </c>
    </row>
    <row r="2119" spans="1:21" x14ac:dyDescent="0.2">
      <c r="A2119" t="s">
        <v>3689</v>
      </c>
      <c r="B2119" t="s">
        <v>1</v>
      </c>
      <c r="C2119" t="s">
        <v>2</v>
      </c>
      <c r="D2119" t="s">
        <v>3</v>
      </c>
      <c r="E2119" t="s">
        <v>2987</v>
      </c>
      <c r="F2119" t="s">
        <v>316</v>
      </c>
      <c r="G2119" s="2"/>
      <c r="H2119" t="s">
        <v>2988</v>
      </c>
      <c r="I2119" s="2">
        <v>36617</v>
      </c>
      <c r="J2119" t="s">
        <v>3690</v>
      </c>
      <c r="K2119" s="3">
        <v>0</v>
      </c>
      <c r="L2119" s="3">
        <v>0</v>
      </c>
      <c r="M2119" s="3">
        <v>0</v>
      </c>
      <c r="N2119" s="3">
        <v>0</v>
      </c>
      <c r="O2119" s="3">
        <v>907760.61</v>
      </c>
      <c r="P2119" s="3">
        <v>-748327.64</v>
      </c>
      <c r="Q2119" s="3">
        <v>159432.97</v>
      </c>
      <c r="R2119" s="3">
        <v>-2298.83</v>
      </c>
      <c r="S2119" s="3">
        <v>-750626.47</v>
      </c>
      <c r="T2119" s="3">
        <v>157134.14000000001</v>
      </c>
      <c r="U2119" s="3">
        <v>907760.61</v>
      </c>
    </row>
    <row r="2120" spans="1:21" x14ac:dyDescent="0.2">
      <c r="A2120" t="s">
        <v>3691</v>
      </c>
      <c r="B2120" t="s">
        <v>1</v>
      </c>
      <c r="C2120" t="s">
        <v>2</v>
      </c>
      <c r="D2120" t="s">
        <v>3</v>
      </c>
      <c r="E2120" t="s">
        <v>2987</v>
      </c>
      <c r="F2120" t="s">
        <v>316</v>
      </c>
      <c r="G2120" s="2"/>
      <c r="H2120" t="s">
        <v>2988</v>
      </c>
      <c r="I2120" s="2">
        <v>36617</v>
      </c>
      <c r="J2120" t="s">
        <v>3692</v>
      </c>
      <c r="K2120" s="3">
        <v>0</v>
      </c>
      <c r="L2120" s="3">
        <v>0</v>
      </c>
      <c r="M2120" s="3">
        <v>0</v>
      </c>
      <c r="N2120" s="3">
        <v>0</v>
      </c>
      <c r="O2120" s="3">
        <v>7874127.0599999996</v>
      </c>
      <c r="P2120" s="3">
        <v>-6480483.2999999998</v>
      </c>
      <c r="Q2120" s="3">
        <v>1393643.76</v>
      </c>
      <c r="R2120" s="3">
        <v>-20833.47</v>
      </c>
      <c r="S2120" s="3">
        <v>-6501316.7699999996</v>
      </c>
      <c r="T2120" s="3">
        <v>1372810.29</v>
      </c>
      <c r="U2120" s="3">
        <v>7874127.0599999996</v>
      </c>
    </row>
    <row r="2121" spans="1:21" x14ac:dyDescent="0.2">
      <c r="A2121" t="s">
        <v>3693</v>
      </c>
      <c r="B2121" t="s">
        <v>1</v>
      </c>
      <c r="C2121" t="s">
        <v>2</v>
      </c>
      <c r="D2121" t="s">
        <v>3</v>
      </c>
      <c r="E2121" t="s">
        <v>2987</v>
      </c>
      <c r="F2121" t="s">
        <v>316</v>
      </c>
      <c r="G2121" s="2"/>
      <c r="H2121" t="s">
        <v>2988</v>
      </c>
      <c r="I2121" s="2">
        <v>36617</v>
      </c>
      <c r="J2121" t="s">
        <v>3065</v>
      </c>
      <c r="K2121" s="3">
        <v>0</v>
      </c>
      <c r="L2121" s="3">
        <v>0</v>
      </c>
      <c r="M2121" s="3">
        <v>0</v>
      </c>
      <c r="N2121" s="3">
        <v>0</v>
      </c>
      <c r="O2121" s="3">
        <v>92586752.989999995</v>
      </c>
      <c r="P2121" s="3">
        <v>-76199799.959999993</v>
      </c>
      <c r="Q2121" s="3">
        <v>16386953.029999999</v>
      </c>
      <c r="R2121" s="3">
        <v>-244967.31</v>
      </c>
      <c r="S2121" s="3">
        <v>-76444767.269999996</v>
      </c>
      <c r="T2121" s="3">
        <v>16141985.720000001</v>
      </c>
      <c r="U2121" s="3">
        <v>92586752.989999995</v>
      </c>
    </row>
    <row r="2122" spans="1:21" x14ac:dyDescent="0.2">
      <c r="A2122" t="s">
        <v>3694</v>
      </c>
      <c r="B2122" t="s">
        <v>1</v>
      </c>
      <c r="C2122" t="s">
        <v>2</v>
      </c>
      <c r="D2122" t="s">
        <v>3</v>
      </c>
      <c r="E2122" t="s">
        <v>2987</v>
      </c>
      <c r="F2122" t="s">
        <v>316</v>
      </c>
      <c r="G2122" s="2"/>
      <c r="H2122" t="s">
        <v>2988</v>
      </c>
      <c r="I2122" s="2">
        <v>36617</v>
      </c>
      <c r="J2122" t="s">
        <v>3061</v>
      </c>
      <c r="K2122" s="3">
        <v>0</v>
      </c>
      <c r="L2122" s="3">
        <v>0</v>
      </c>
      <c r="M2122" s="3">
        <v>0</v>
      </c>
      <c r="N2122" s="3">
        <v>0</v>
      </c>
      <c r="O2122" s="3">
        <v>76031044.599999994</v>
      </c>
      <c r="P2122" s="3">
        <v>-62574290.619999997</v>
      </c>
      <c r="Q2122" s="3">
        <v>13456753.98</v>
      </c>
      <c r="R2122" s="3">
        <v>-201163.99</v>
      </c>
      <c r="S2122" s="3">
        <v>-62775454.609999999</v>
      </c>
      <c r="T2122" s="3">
        <v>13255589.99</v>
      </c>
      <c r="U2122" s="3">
        <v>76031044.599999994</v>
      </c>
    </row>
    <row r="2123" spans="1:21" x14ac:dyDescent="0.2">
      <c r="A2123" t="s">
        <v>3695</v>
      </c>
      <c r="B2123" t="s">
        <v>1</v>
      </c>
      <c r="C2123" t="s">
        <v>2</v>
      </c>
      <c r="D2123" t="s">
        <v>3</v>
      </c>
      <c r="E2123" t="s">
        <v>2987</v>
      </c>
      <c r="F2123" t="s">
        <v>316</v>
      </c>
      <c r="G2123" s="2"/>
      <c r="H2123" t="s">
        <v>2988</v>
      </c>
      <c r="I2123" s="2">
        <v>36617</v>
      </c>
      <c r="J2123" t="s">
        <v>3063</v>
      </c>
      <c r="K2123" s="3">
        <v>0</v>
      </c>
      <c r="L2123" s="3">
        <v>0</v>
      </c>
      <c r="M2123" s="3">
        <v>0</v>
      </c>
      <c r="N2123" s="3">
        <v>0</v>
      </c>
      <c r="O2123" s="3">
        <v>16626482.279999999</v>
      </c>
      <c r="P2123" s="3">
        <v>-13683756.949999999</v>
      </c>
      <c r="Q2123" s="3">
        <v>2942725.33</v>
      </c>
      <c r="R2123" s="3">
        <v>-43990.58</v>
      </c>
      <c r="S2123" s="3">
        <v>-13727747.529999999</v>
      </c>
      <c r="T2123" s="3">
        <v>2898734.75</v>
      </c>
      <c r="U2123" s="3">
        <v>16626482.279999999</v>
      </c>
    </row>
    <row r="2124" spans="1:21" x14ac:dyDescent="0.2">
      <c r="A2124" t="s">
        <v>3696</v>
      </c>
      <c r="B2124" t="s">
        <v>1</v>
      </c>
      <c r="C2124" t="s">
        <v>2</v>
      </c>
      <c r="D2124" t="s">
        <v>3</v>
      </c>
      <c r="E2124" t="s">
        <v>2987</v>
      </c>
      <c r="F2124" t="s">
        <v>316</v>
      </c>
      <c r="G2124" s="2"/>
      <c r="H2124" t="s">
        <v>2988</v>
      </c>
      <c r="I2124" s="2">
        <v>36617</v>
      </c>
      <c r="J2124" t="s">
        <v>3697</v>
      </c>
      <c r="K2124" s="3">
        <v>0</v>
      </c>
      <c r="L2124" s="3">
        <v>0</v>
      </c>
      <c r="M2124" s="3">
        <v>0</v>
      </c>
      <c r="N2124" s="3">
        <v>0</v>
      </c>
      <c r="O2124" s="3">
        <v>2414217.5299999998</v>
      </c>
      <c r="P2124" s="3">
        <v>-1990200.61</v>
      </c>
      <c r="Q2124" s="3">
        <v>424016.92</v>
      </c>
      <c r="R2124" s="3">
        <v>-6113.82</v>
      </c>
      <c r="S2124" s="3">
        <v>-1996314.43</v>
      </c>
      <c r="T2124" s="3">
        <v>417903.1</v>
      </c>
      <c r="U2124" s="3">
        <v>2414217.5299999998</v>
      </c>
    </row>
    <row r="2125" spans="1:21" x14ac:dyDescent="0.2">
      <c r="A2125" t="s">
        <v>3698</v>
      </c>
      <c r="B2125" t="s">
        <v>1</v>
      </c>
      <c r="C2125" t="s">
        <v>2</v>
      </c>
      <c r="D2125" t="s">
        <v>3</v>
      </c>
      <c r="E2125" t="s">
        <v>2987</v>
      </c>
      <c r="F2125" t="s">
        <v>316</v>
      </c>
      <c r="G2125" s="2"/>
      <c r="H2125" t="s">
        <v>2988</v>
      </c>
      <c r="I2125" s="2">
        <v>36617</v>
      </c>
      <c r="J2125" t="s">
        <v>3699</v>
      </c>
      <c r="K2125" s="3">
        <v>0</v>
      </c>
      <c r="L2125" s="3">
        <v>0</v>
      </c>
      <c r="M2125" s="3">
        <v>0</v>
      </c>
      <c r="N2125" s="3">
        <v>0</v>
      </c>
      <c r="O2125" s="3">
        <v>2106397.11</v>
      </c>
      <c r="P2125" s="3">
        <v>-1736443.69</v>
      </c>
      <c r="Q2125" s="3">
        <v>369953.42</v>
      </c>
      <c r="R2125" s="3">
        <v>-5334.29</v>
      </c>
      <c r="S2125" s="3">
        <v>-1741777.98</v>
      </c>
      <c r="T2125" s="3">
        <v>364619.13</v>
      </c>
      <c r="U2125" s="3">
        <v>2106397.11</v>
      </c>
    </row>
    <row r="2126" spans="1:21" x14ac:dyDescent="0.2">
      <c r="A2126" t="s">
        <v>3700</v>
      </c>
      <c r="B2126" t="s">
        <v>1</v>
      </c>
      <c r="C2126" t="s">
        <v>2</v>
      </c>
      <c r="D2126" t="s">
        <v>3</v>
      </c>
      <c r="E2126" t="s">
        <v>2987</v>
      </c>
      <c r="F2126" t="s">
        <v>316</v>
      </c>
      <c r="G2126" s="2"/>
      <c r="H2126" t="s">
        <v>2988</v>
      </c>
      <c r="I2126" s="2">
        <v>36617</v>
      </c>
      <c r="J2126" t="s">
        <v>3701</v>
      </c>
      <c r="K2126" s="3">
        <v>0</v>
      </c>
      <c r="L2126" s="3">
        <v>0</v>
      </c>
      <c r="M2126" s="3">
        <v>0</v>
      </c>
      <c r="N2126" s="3">
        <v>0</v>
      </c>
      <c r="O2126" s="3">
        <v>1409033.33</v>
      </c>
      <c r="P2126" s="3">
        <v>-1161560.19</v>
      </c>
      <c r="Q2126" s="3">
        <v>247473.14</v>
      </c>
      <c r="R2126" s="3">
        <v>-3568.27</v>
      </c>
      <c r="S2126" s="3">
        <v>-1165128.46</v>
      </c>
      <c r="T2126" s="3">
        <v>243904.87</v>
      </c>
      <c r="U2126" s="3">
        <v>1409033.33</v>
      </c>
    </row>
    <row r="2127" spans="1:21" x14ac:dyDescent="0.2">
      <c r="A2127" t="s">
        <v>3702</v>
      </c>
      <c r="B2127" t="s">
        <v>1</v>
      </c>
      <c r="C2127" t="s">
        <v>2</v>
      </c>
      <c r="D2127" t="s">
        <v>3</v>
      </c>
      <c r="E2127" t="s">
        <v>2987</v>
      </c>
      <c r="F2127" t="s">
        <v>316</v>
      </c>
      <c r="G2127" s="2"/>
      <c r="H2127" t="s">
        <v>2988</v>
      </c>
      <c r="I2127" s="2">
        <v>36617</v>
      </c>
      <c r="J2127" t="s">
        <v>3703</v>
      </c>
      <c r="K2127" s="3">
        <v>0</v>
      </c>
      <c r="L2127" s="3">
        <v>0</v>
      </c>
      <c r="M2127" s="3">
        <v>0</v>
      </c>
      <c r="N2127" s="3">
        <v>0</v>
      </c>
      <c r="O2127" s="3">
        <v>47923315.740000002</v>
      </c>
      <c r="P2127" s="3">
        <v>-39441355.859999999</v>
      </c>
      <c r="Q2127" s="3">
        <v>8481959.8800000008</v>
      </c>
      <c r="R2127" s="3">
        <v>-126796.17</v>
      </c>
      <c r="S2127" s="3">
        <v>-39568152.030000001</v>
      </c>
      <c r="T2127" s="3">
        <v>8355163.71</v>
      </c>
      <c r="U2127" s="3">
        <v>47923315.740000002</v>
      </c>
    </row>
    <row r="2128" spans="1:21" x14ac:dyDescent="0.2">
      <c r="A2128" t="s">
        <v>3704</v>
      </c>
      <c r="B2128" t="s">
        <v>1</v>
      </c>
      <c r="C2128" t="s">
        <v>2</v>
      </c>
      <c r="D2128" t="s">
        <v>3</v>
      </c>
      <c r="E2128" t="s">
        <v>2987</v>
      </c>
      <c r="F2128" t="s">
        <v>316</v>
      </c>
      <c r="G2128" s="2"/>
      <c r="H2128" t="s">
        <v>2988</v>
      </c>
      <c r="I2128" s="2">
        <v>36617</v>
      </c>
      <c r="J2128" t="s">
        <v>3705</v>
      </c>
      <c r="K2128" s="3">
        <v>0</v>
      </c>
      <c r="L2128" s="3">
        <v>0</v>
      </c>
      <c r="M2128" s="3">
        <v>0</v>
      </c>
      <c r="N2128" s="3">
        <v>0</v>
      </c>
      <c r="O2128" s="3">
        <v>11276448.26</v>
      </c>
      <c r="P2128" s="3">
        <v>-9280626.8200000003</v>
      </c>
      <c r="Q2128" s="3">
        <v>1995821.44</v>
      </c>
      <c r="R2128" s="3">
        <v>-29835.38</v>
      </c>
      <c r="S2128" s="3">
        <v>-9310462.1999999993</v>
      </c>
      <c r="T2128" s="3">
        <v>1965986.06</v>
      </c>
      <c r="U2128" s="3">
        <v>11276448.26</v>
      </c>
    </row>
    <row r="2129" spans="1:21" x14ac:dyDescent="0.2">
      <c r="A2129" t="s">
        <v>3706</v>
      </c>
      <c r="B2129" t="s">
        <v>1</v>
      </c>
      <c r="C2129" t="s">
        <v>2</v>
      </c>
      <c r="D2129" t="s">
        <v>3</v>
      </c>
      <c r="E2129" t="s">
        <v>2987</v>
      </c>
      <c r="F2129" t="s">
        <v>316</v>
      </c>
      <c r="G2129" s="2"/>
      <c r="H2129" t="s">
        <v>2988</v>
      </c>
      <c r="I2129" s="2">
        <v>36617</v>
      </c>
      <c r="J2129" t="s">
        <v>3707</v>
      </c>
      <c r="K2129" s="3">
        <v>0</v>
      </c>
      <c r="L2129" s="3">
        <v>0</v>
      </c>
      <c r="M2129" s="3">
        <v>0</v>
      </c>
      <c r="N2129" s="3">
        <v>0</v>
      </c>
      <c r="O2129" s="3">
        <v>1000362686</v>
      </c>
      <c r="P2129" s="3">
        <v>-823308239.13</v>
      </c>
      <c r="Q2129" s="3">
        <v>177054446.87</v>
      </c>
      <c r="R2129" s="3">
        <v>-2646773.36</v>
      </c>
      <c r="S2129" s="3">
        <v>-825955012.49000001</v>
      </c>
      <c r="T2129" s="3">
        <v>174407673.50999999</v>
      </c>
      <c r="U2129" s="3">
        <v>1000362686</v>
      </c>
    </row>
    <row r="2130" spans="1:21" x14ac:dyDescent="0.2">
      <c r="A2130" t="s">
        <v>3708</v>
      </c>
      <c r="B2130" t="s">
        <v>1</v>
      </c>
      <c r="C2130" t="s">
        <v>2</v>
      </c>
      <c r="D2130" t="s">
        <v>3</v>
      </c>
      <c r="E2130" t="s">
        <v>2987</v>
      </c>
      <c r="F2130" t="s">
        <v>316</v>
      </c>
      <c r="G2130" s="2"/>
      <c r="H2130" t="s">
        <v>2988</v>
      </c>
      <c r="I2130" s="2">
        <v>36617</v>
      </c>
      <c r="J2130" t="s">
        <v>3588</v>
      </c>
      <c r="K2130" s="3">
        <v>0</v>
      </c>
      <c r="L2130" s="3">
        <v>0</v>
      </c>
      <c r="M2130" s="3">
        <v>0</v>
      </c>
      <c r="N2130" s="3">
        <v>0</v>
      </c>
      <c r="O2130" s="3">
        <v>155514967.03</v>
      </c>
      <c r="P2130" s="3">
        <v>-127990333.37</v>
      </c>
      <c r="Q2130" s="3">
        <v>27524633.66</v>
      </c>
      <c r="R2130" s="3">
        <v>-411463.64</v>
      </c>
      <c r="S2130" s="3">
        <v>-128401797.01000001</v>
      </c>
      <c r="T2130" s="3">
        <v>27113170.02</v>
      </c>
      <c r="U2130" s="3">
        <v>155514967.03</v>
      </c>
    </row>
    <row r="2131" spans="1:21" x14ac:dyDescent="0.2">
      <c r="A2131" t="s">
        <v>3709</v>
      </c>
      <c r="B2131" t="s">
        <v>1</v>
      </c>
      <c r="C2131" t="s">
        <v>2</v>
      </c>
      <c r="D2131" t="s">
        <v>3</v>
      </c>
      <c r="E2131" t="s">
        <v>2987</v>
      </c>
      <c r="F2131" t="s">
        <v>316</v>
      </c>
      <c r="G2131" s="2"/>
      <c r="H2131" t="s">
        <v>2988</v>
      </c>
      <c r="I2131" s="2">
        <v>36617</v>
      </c>
      <c r="J2131" t="s">
        <v>3590</v>
      </c>
      <c r="K2131" s="3">
        <v>0</v>
      </c>
      <c r="L2131" s="3">
        <v>0</v>
      </c>
      <c r="M2131" s="3">
        <v>0</v>
      </c>
      <c r="N2131" s="3">
        <v>0</v>
      </c>
      <c r="O2131" s="3">
        <v>128856568.14</v>
      </c>
      <c r="P2131" s="3">
        <v>-106050211.29000001</v>
      </c>
      <c r="Q2131" s="3">
        <v>22806356.850000001</v>
      </c>
      <c r="R2131" s="3">
        <v>-340930.48</v>
      </c>
      <c r="S2131" s="3">
        <v>-106391141.77</v>
      </c>
      <c r="T2131" s="3">
        <v>22465426.370000001</v>
      </c>
      <c r="U2131" s="3">
        <v>128856568.14</v>
      </c>
    </row>
    <row r="2132" spans="1:21" x14ac:dyDescent="0.2">
      <c r="A2132" t="s">
        <v>3710</v>
      </c>
      <c r="B2132" t="s">
        <v>1</v>
      </c>
      <c r="C2132" t="s">
        <v>2</v>
      </c>
      <c r="D2132" t="s">
        <v>3</v>
      </c>
      <c r="E2132" t="s">
        <v>2987</v>
      </c>
      <c r="F2132" t="s">
        <v>316</v>
      </c>
      <c r="G2132" s="2"/>
      <c r="H2132" t="s">
        <v>2988</v>
      </c>
      <c r="I2132" s="2">
        <v>36617</v>
      </c>
      <c r="J2132" t="s">
        <v>3592</v>
      </c>
      <c r="K2132" s="3">
        <v>0</v>
      </c>
      <c r="L2132" s="3">
        <v>0</v>
      </c>
      <c r="M2132" s="3">
        <v>0</v>
      </c>
      <c r="N2132" s="3">
        <v>0</v>
      </c>
      <c r="O2132" s="3">
        <v>24385800.25</v>
      </c>
      <c r="P2132" s="3">
        <v>-20069751.239999998</v>
      </c>
      <c r="Q2132" s="3">
        <v>4316049.01</v>
      </c>
      <c r="R2132" s="3">
        <v>-64520.29</v>
      </c>
      <c r="S2132" s="3">
        <v>-20134271.530000001</v>
      </c>
      <c r="T2132" s="3">
        <v>4251528.72</v>
      </c>
      <c r="U2132" s="3">
        <v>24385800.25</v>
      </c>
    </row>
    <row r="2133" spans="1:21" x14ac:dyDescent="0.2">
      <c r="A2133" t="s">
        <v>3711</v>
      </c>
      <c r="B2133" t="s">
        <v>1</v>
      </c>
      <c r="C2133" t="s">
        <v>2</v>
      </c>
      <c r="D2133" t="s">
        <v>3</v>
      </c>
      <c r="E2133" t="s">
        <v>2987</v>
      </c>
      <c r="F2133" t="s">
        <v>316</v>
      </c>
      <c r="G2133" s="2"/>
      <c r="H2133" t="s">
        <v>2988</v>
      </c>
      <c r="I2133" s="2">
        <v>36617</v>
      </c>
      <c r="J2133" t="s">
        <v>3594</v>
      </c>
      <c r="K2133" s="3">
        <v>0</v>
      </c>
      <c r="L2133" s="3">
        <v>0</v>
      </c>
      <c r="M2133" s="3">
        <v>0</v>
      </c>
      <c r="N2133" s="3">
        <v>0</v>
      </c>
      <c r="O2133" s="3">
        <v>91503309.540000007</v>
      </c>
      <c r="P2133" s="3">
        <v>-75308115.459999993</v>
      </c>
      <c r="Q2133" s="3">
        <v>16195194.08</v>
      </c>
      <c r="R2133" s="3">
        <v>-242100.71</v>
      </c>
      <c r="S2133" s="3">
        <v>-75550216.170000002</v>
      </c>
      <c r="T2133" s="3">
        <v>15953093.369999999</v>
      </c>
      <c r="U2133" s="3">
        <v>91503309.540000007</v>
      </c>
    </row>
    <row r="2134" spans="1:21" x14ac:dyDescent="0.2">
      <c r="A2134" t="s">
        <v>3712</v>
      </c>
      <c r="B2134" t="s">
        <v>1</v>
      </c>
      <c r="C2134" t="s">
        <v>2</v>
      </c>
      <c r="D2134" t="s">
        <v>3</v>
      </c>
      <c r="E2134" t="s">
        <v>2987</v>
      </c>
      <c r="F2134" t="s">
        <v>316</v>
      </c>
      <c r="G2134" s="2"/>
      <c r="H2134" t="s">
        <v>2988</v>
      </c>
      <c r="I2134" s="2">
        <v>36617</v>
      </c>
      <c r="J2134" t="s">
        <v>3596</v>
      </c>
      <c r="K2134" s="3">
        <v>0</v>
      </c>
      <c r="L2134" s="3">
        <v>0</v>
      </c>
      <c r="M2134" s="3">
        <v>0</v>
      </c>
      <c r="N2134" s="3">
        <v>0</v>
      </c>
      <c r="O2134" s="3">
        <v>26635681.969999999</v>
      </c>
      <c r="P2134" s="3">
        <v>-21921425.829999998</v>
      </c>
      <c r="Q2134" s="3">
        <v>4714256.1399999997</v>
      </c>
      <c r="R2134" s="3">
        <v>-70473.05</v>
      </c>
      <c r="S2134" s="3">
        <v>-21991898.879999999</v>
      </c>
      <c r="T2134" s="3">
        <v>4643783.09</v>
      </c>
      <c r="U2134" s="3">
        <v>26635681.969999999</v>
      </c>
    </row>
    <row r="2135" spans="1:21" x14ac:dyDescent="0.2">
      <c r="A2135" t="s">
        <v>3713</v>
      </c>
      <c r="B2135" t="s">
        <v>1</v>
      </c>
      <c r="C2135" t="s">
        <v>2</v>
      </c>
      <c r="D2135" t="s">
        <v>3</v>
      </c>
      <c r="E2135" t="s">
        <v>2987</v>
      </c>
      <c r="F2135" t="s">
        <v>316</v>
      </c>
      <c r="G2135" s="2"/>
      <c r="H2135" t="s">
        <v>2988</v>
      </c>
      <c r="I2135" s="2">
        <v>36617</v>
      </c>
      <c r="J2135" t="s">
        <v>3714</v>
      </c>
      <c r="K2135" s="3">
        <v>0</v>
      </c>
      <c r="L2135" s="3">
        <v>0</v>
      </c>
      <c r="M2135" s="3">
        <v>0</v>
      </c>
      <c r="N2135" s="3">
        <v>0</v>
      </c>
      <c r="O2135" s="3">
        <v>95223309.310000002</v>
      </c>
      <c r="P2135" s="3">
        <v>-78369711.519999996</v>
      </c>
      <c r="Q2135" s="3">
        <v>16853597.789999999</v>
      </c>
      <c r="R2135" s="3">
        <v>-251943.14</v>
      </c>
      <c r="S2135" s="3">
        <v>-78621654.659999996</v>
      </c>
      <c r="T2135" s="3">
        <v>16601654.65</v>
      </c>
      <c r="U2135" s="3">
        <v>95223309.310000002</v>
      </c>
    </row>
    <row r="2136" spans="1:21" x14ac:dyDescent="0.2">
      <c r="A2136" t="s">
        <v>3715</v>
      </c>
      <c r="B2136" t="s">
        <v>1</v>
      </c>
      <c r="C2136" t="s">
        <v>2</v>
      </c>
      <c r="D2136" t="s">
        <v>3</v>
      </c>
      <c r="E2136" t="s">
        <v>2987</v>
      </c>
      <c r="F2136" t="s">
        <v>316</v>
      </c>
      <c r="G2136" s="2"/>
      <c r="H2136" t="s">
        <v>2988</v>
      </c>
      <c r="I2136" s="2">
        <v>36617</v>
      </c>
      <c r="J2136" t="s">
        <v>3716</v>
      </c>
      <c r="K2136" s="3">
        <v>0</v>
      </c>
      <c r="L2136" s="3">
        <v>0</v>
      </c>
      <c r="M2136" s="3">
        <v>0</v>
      </c>
      <c r="N2136" s="3">
        <v>0</v>
      </c>
      <c r="O2136" s="3">
        <v>58577313.75</v>
      </c>
      <c r="P2136" s="3">
        <v>-48209700.049999997</v>
      </c>
      <c r="Q2136" s="3">
        <v>10367613.699999999</v>
      </c>
      <c r="R2136" s="3">
        <v>-154984.66</v>
      </c>
      <c r="S2136" s="3">
        <v>-48364684.710000001</v>
      </c>
      <c r="T2136" s="3">
        <v>10212629.039999999</v>
      </c>
      <c r="U2136" s="3">
        <v>58577313.75</v>
      </c>
    </row>
    <row r="2137" spans="1:21" x14ac:dyDescent="0.2">
      <c r="A2137" t="s">
        <v>3717</v>
      </c>
      <c r="B2137" t="s">
        <v>1</v>
      </c>
      <c r="C2137" t="s">
        <v>2</v>
      </c>
      <c r="D2137" t="s">
        <v>3</v>
      </c>
      <c r="E2137" t="s">
        <v>2987</v>
      </c>
      <c r="F2137" t="s">
        <v>316</v>
      </c>
      <c r="G2137" s="2"/>
      <c r="H2137" t="s">
        <v>2988</v>
      </c>
      <c r="I2137" s="2">
        <v>36617</v>
      </c>
      <c r="J2137" t="s">
        <v>3718</v>
      </c>
      <c r="K2137" s="3">
        <v>0</v>
      </c>
      <c r="L2137" s="3">
        <v>0</v>
      </c>
      <c r="M2137" s="3">
        <v>0</v>
      </c>
      <c r="N2137" s="3">
        <v>0</v>
      </c>
      <c r="O2137" s="3">
        <v>37643234.450000003</v>
      </c>
      <c r="P2137" s="3">
        <v>-30980748.789999999</v>
      </c>
      <c r="Q2137" s="3">
        <v>6662485.6600000001</v>
      </c>
      <c r="R2137" s="3">
        <v>-99596.99</v>
      </c>
      <c r="S2137" s="3">
        <v>-31080345.780000001</v>
      </c>
      <c r="T2137" s="3">
        <v>6562888.6699999999</v>
      </c>
      <c r="U2137" s="3">
        <v>37643234.450000003</v>
      </c>
    </row>
    <row r="2138" spans="1:21" x14ac:dyDescent="0.2">
      <c r="A2138" t="s">
        <v>3719</v>
      </c>
      <c r="B2138" t="s">
        <v>1</v>
      </c>
      <c r="C2138" t="s">
        <v>2</v>
      </c>
      <c r="D2138" t="s">
        <v>3</v>
      </c>
      <c r="E2138" t="s">
        <v>2987</v>
      </c>
      <c r="F2138" t="s">
        <v>316</v>
      </c>
      <c r="G2138" s="2"/>
      <c r="H2138" t="s">
        <v>2988</v>
      </c>
      <c r="I2138" s="2">
        <v>36617</v>
      </c>
      <c r="J2138" t="s">
        <v>3720</v>
      </c>
      <c r="K2138" s="3">
        <v>0</v>
      </c>
      <c r="L2138" s="3">
        <v>0</v>
      </c>
      <c r="M2138" s="3">
        <v>0</v>
      </c>
      <c r="N2138" s="3">
        <v>0</v>
      </c>
      <c r="O2138" s="3">
        <v>5922386.5899999999</v>
      </c>
      <c r="P2138" s="3">
        <v>-4874181.88</v>
      </c>
      <c r="Q2138" s="3">
        <v>1048204.71</v>
      </c>
      <c r="R2138" s="3">
        <v>-15669.53</v>
      </c>
      <c r="S2138" s="3">
        <v>-4889851.41</v>
      </c>
      <c r="T2138" s="3">
        <v>1032535.18</v>
      </c>
      <c r="U2138" s="3">
        <v>5922386.5899999999</v>
      </c>
    </row>
    <row r="2139" spans="1:21" x14ac:dyDescent="0.2">
      <c r="A2139" t="s">
        <v>3721</v>
      </c>
      <c r="B2139" t="s">
        <v>1</v>
      </c>
      <c r="C2139" t="s">
        <v>2</v>
      </c>
      <c r="D2139" t="s">
        <v>3</v>
      </c>
      <c r="E2139" t="s">
        <v>2987</v>
      </c>
      <c r="F2139" t="s">
        <v>316</v>
      </c>
      <c r="G2139" s="2"/>
      <c r="H2139" t="s">
        <v>2988</v>
      </c>
      <c r="I2139" s="2">
        <v>36617</v>
      </c>
      <c r="J2139" t="s">
        <v>3722</v>
      </c>
      <c r="K2139" s="3">
        <v>0</v>
      </c>
      <c r="L2139" s="3">
        <v>0</v>
      </c>
      <c r="M2139" s="3">
        <v>0</v>
      </c>
      <c r="N2139" s="3">
        <v>0</v>
      </c>
      <c r="O2139" s="3">
        <v>98825.47</v>
      </c>
      <c r="P2139" s="3">
        <v>-81468.44</v>
      </c>
      <c r="Q2139" s="3">
        <v>17357.03</v>
      </c>
      <c r="R2139" s="3">
        <v>-250.27</v>
      </c>
      <c r="S2139" s="3">
        <v>-81718.710000000006</v>
      </c>
      <c r="T2139" s="3">
        <v>17106.759999999998</v>
      </c>
      <c r="U2139" s="3">
        <v>98825.47</v>
      </c>
    </row>
    <row r="2140" spans="1:21" x14ac:dyDescent="0.2">
      <c r="A2140" t="s">
        <v>3723</v>
      </c>
      <c r="B2140" t="s">
        <v>1</v>
      </c>
      <c r="C2140" t="s">
        <v>2</v>
      </c>
      <c r="D2140" t="s">
        <v>3</v>
      </c>
      <c r="E2140" t="s">
        <v>2987</v>
      </c>
      <c r="F2140" t="s">
        <v>316</v>
      </c>
      <c r="G2140" s="2"/>
      <c r="H2140" t="s">
        <v>2988</v>
      </c>
      <c r="I2140" s="2">
        <v>36617</v>
      </c>
      <c r="J2140" t="s">
        <v>2809</v>
      </c>
      <c r="K2140" s="3">
        <v>0</v>
      </c>
      <c r="L2140" s="3">
        <v>0</v>
      </c>
      <c r="M2140" s="3">
        <v>0</v>
      </c>
      <c r="N2140" s="3">
        <v>0</v>
      </c>
      <c r="O2140" s="3">
        <v>83060362.599999994</v>
      </c>
      <c r="P2140" s="3">
        <v>-68359487.840000004</v>
      </c>
      <c r="Q2140" s="3">
        <v>14700874.76</v>
      </c>
      <c r="R2140" s="3">
        <v>-219762.25</v>
      </c>
      <c r="S2140" s="3">
        <v>-68579250.090000004</v>
      </c>
      <c r="T2140" s="3">
        <v>14481112.51</v>
      </c>
      <c r="U2140" s="3">
        <v>83060362.599999994</v>
      </c>
    </row>
    <row r="2141" spans="1:21" x14ac:dyDescent="0.2">
      <c r="A2141" t="s">
        <v>3724</v>
      </c>
      <c r="B2141" t="s">
        <v>1</v>
      </c>
      <c r="C2141" t="s">
        <v>2</v>
      </c>
      <c r="D2141" t="s">
        <v>3</v>
      </c>
      <c r="E2141" t="s">
        <v>2987</v>
      </c>
      <c r="F2141" t="s">
        <v>316</v>
      </c>
      <c r="G2141" s="2"/>
      <c r="H2141" t="s">
        <v>2988</v>
      </c>
      <c r="I2141" s="2">
        <v>36617</v>
      </c>
      <c r="J2141" t="s">
        <v>3725</v>
      </c>
      <c r="K2141" s="3">
        <v>0</v>
      </c>
      <c r="L2141" s="3">
        <v>0</v>
      </c>
      <c r="M2141" s="3">
        <v>0</v>
      </c>
      <c r="N2141" s="3">
        <v>0</v>
      </c>
      <c r="O2141" s="3">
        <v>4032661.77</v>
      </c>
      <c r="P2141" s="3">
        <v>-3324392.2</v>
      </c>
      <c r="Q2141" s="3">
        <v>708269.57</v>
      </c>
      <c r="R2141" s="3">
        <v>-10212.4</v>
      </c>
      <c r="S2141" s="3">
        <v>-3334604.6</v>
      </c>
      <c r="T2141" s="3">
        <v>698057.17</v>
      </c>
      <c r="U2141" s="3">
        <v>4032661.77</v>
      </c>
    </row>
    <row r="2142" spans="1:21" x14ac:dyDescent="0.2">
      <c r="A2142" t="s">
        <v>3726</v>
      </c>
      <c r="B2142" t="s">
        <v>1</v>
      </c>
      <c r="C2142" t="s">
        <v>2</v>
      </c>
      <c r="D2142" t="s">
        <v>3</v>
      </c>
      <c r="E2142" t="s">
        <v>2987</v>
      </c>
      <c r="F2142" t="s">
        <v>316</v>
      </c>
      <c r="G2142" s="2"/>
      <c r="H2142" t="s">
        <v>2988</v>
      </c>
      <c r="I2142" s="2">
        <v>36617</v>
      </c>
      <c r="J2142" t="s">
        <v>3727</v>
      </c>
      <c r="K2142" s="3">
        <v>0</v>
      </c>
      <c r="L2142" s="3">
        <v>0</v>
      </c>
      <c r="M2142" s="3">
        <v>0</v>
      </c>
      <c r="N2142" s="3">
        <v>0</v>
      </c>
      <c r="O2142" s="3">
        <v>2858022.21</v>
      </c>
      <c r="P2142" s="3">
        <v>-2356058.4300000002</v>
      </c>
      <c r="Q2142" s="3">
        <v>501963.78</v>
      </c>
      <c r="R2142" s="3">
        <v>-7237.72</v>
      </c>
      <c r="S2142" s="3">
        <v>-2363296.15</v>
      </c>
      <c r="T2142" s="3">
        <v>494726.06</v>
      </c>
      <c r="U2142" s="3">
        <v>2858022.21</v>
      </c>
    </row>
    <row r="2143" spans="1:21" x14ac:dyDescent="0.2">
      <c r="A2143" t="s">
        <v>3728</v>
      </c>
      <c r="B2143" t="s">
        <v>1</v>
      </c>
      <c r="C2143" t="s">
        <v>2</v>
      </c>
      <c r="D2143" t="s">
        <v>3</v>
      </c>
      <c r="E2143" t="s">
        <v>2987</v>
      </c>
      <c r="F2143" t="s">
        <v>316</v>
      </c>
      <c r="G2143" s="2"/>
      <c r="H2143" t="s">
        <v>2988</v>
      </c>
      <c r="I2143" s="2">
        <v>36617</v>
      </c>
      <c r="J2143" t="s">
        <v>3729</v>
      </c>
      <c r="K2143" s="3">
        <v>0</v>
      </c>
      <c r="L2143" s="3">
        <v>0</v>
      </c>
      <c r="M2143" s="3">
        <v>0</v>
      </c>
      <c r="N2143" s="3">
        <v>0</v>
      </c>
      <c r="O2143" s="3">
        <v>403878.12</v>
      </c>
      <c r="P2143" s="3">
        <v>-332943.68</v>
      </c>
      <c r="Q2143" s="3">
        <v>70934.44</v>
      </c>
      <c r="R2143" s="3">
        <v>-1022.79</v>
      </c>
      <c r="S2143" s="3">
        <v>-333966.46999999997</v>
      </c>
      <c r="T2143" s="3">
        <v>69911.649999999994</v>
      </c>
      <c r="U2143" s="3">
        <v>403878.12</v>
      </c>
    </row>
    <row r="2144" spans="1:21" x14ac:dyDescent="0.2">
      <c r="A2144" t="s">
        <v>3730</v>
      </c>
      <c r="B2144" t="s">
        <v>1</v>
      </c>
      <c r="C2144" t="s">
        <v>2</v>
      </c>
      <c r="D2144" t="s">
        <v>3</v>
      </c>
      <c r="E2144" t="s">
        <v>2987</v>
      </c>
      <c r="F2144" t="s">
        <v>316</v>
      </c>
      <c r="G2144" s="2"/>
      <c r="H2144" t="s">
        <v>2988</v>
      </c>
      <c r="I2144" s="2">
        <v>36617</v>
      </c>
      <c r="J2144" t="s">
        <v>3731</v>
      </c>
      <c r="K2144" s="3">
        <v>0</v>
      </c>
      <c r="L2144" s="3">
        <v>0</v>
      </c>
      <c r="M2144" s="3">
        <v>0</v>
      </c>
      <c r="N2144" s="3">
        <v>0</v>
      </c>
      <c r="O2144" s="3">
        <v>1451001.7</v>
      </c>
      <c r="P2144" s="3">
        <v>-1196157.54</v>
      </c>
      <c r="Q2144" s="3">
        <v>254844.16</v>
      </c>
      <c r="R2144" s="3">
        <v>-3674.55</v>
      </c>
      <c r="S2144" s="3">
        <v>-1199832.0900000001</v>
      </c>
      <c r="T2144" s="3">
        <v>251169.61</v>
      </c>
      <c r="U2144" s="3">
        <v>1451001.7</v>
      </c>
    </row>
    <row r="2145" spans="1:21" x14ac:dyDescent="0.2">
      <c r="A2145" t="s">
        <v>3732</v>
      </c>
      <c r="B2145" t="s">
        <v>1</v>
      </c>
      <c r="C2145" t="s">
        <v>2</v>
      </c>
      <c r="D2145" t="s">
        <v>3</v>
      </c>
      <c r="E2145" t="s">
        <v>2987</v>
      </c>
      <c r="F2145" t="s">
        <v>316</v>
      </c>
      <c r="G2145" s="2"/>
      <c r="H2145" t="s">
        <v>2988</v>
      </c>
      <c r="I2145" s="2">
        <v>36617</v>
      </c>
      <c r="J2145" t="s">
        <v>3733</v>
      </c>
      <c r="K2145" s="3">
        <v>0</v>
      </c>
      <c r="L2145" s="3">
        <v>0</v>
      </c>
      <c r="M2145" s="3">
        <v>0</v>
      </c>
      <c r="N2145" s="3">
        <v>0</v>
      </c>
      <c r="O2145" s="3">
        <v>1147737.8899999999</v>
      </c>
      <c r="P2145" s="3">
        <v>-946156.94</v>
      </c>
      <c r="Q2145" s="3">
        <v>201580.95</v>
      </c>
      <c r="R2145" s="3">
        <v>-2906.56</v>
      </c>
      <c r="S2145" s="3">
        <v>-949063.5</v>
      </c>
      <c r="T2145" s="3">
        <v>198674.39</v>
      </c>
      <c r="U2145" s="3">
        <v>1147737.8899999999</v>
      </c>
    </row>
    <row r="2146" spans="1:21" x14ac:dyDescent="0.2">
      <c r="A2146" t="s">
        <v>3734</v>
      </c>
      <c r="B2146" t="s">
        <v>1</v>
      </c>
      <c r="C2146" t="s">
        <v>2</v>
      </c>
      <c r="D2146" t="s">
        <v>3</v>
      </c>
      <c r="E2146" t="s">
        <v>2987</v>
      </c>
      <c r="F2146" t="s">
        <v>316</v>
      </c>
      <c r="G2146" s="2"/>
      <c r="H2146" t="s">
        <v>2988</v>
      </c>
      <c r="I2146" s="2">
        <v>36617</v>
      </c>
      <c r="J2146" t="s">
        <v>3735</v>
      </c>
      <c r="K2146" s="3">
        <v>0</v>
      </c>
      <c r="L2146" s="3">
        <v>0</v>
      </c>
      <c r="M2146" s="3">
        <v>0</v>
      </c>
      <c r="N2146" s="3">
        <v>0</v>
      </c>
      <c r="O2146" s="3">
        <v>504377.45</v>
      </c>
      <c r="P2146" s="3">
        <v>-415791.98</v>
      </c>
      <c r="Q2146" s="3">
        <v>88585.47</v>
      </c>
      <c r="R2146" s="3">
        <v>-1277.3</v>
      </c>
      <c r="S2146" s="3">
        <v>-417069.28</v>
      </c>
      <c r="T2146" s="3">
        <v>87308.17</v>
      </c>
      <c r="U2146" s="3">
        <v>504377.45</v>
      </c>
    </row>
    <row r="2147" spans="1:21" x14ac:dyDescent="0.2">
      <c r="A2147" t="s">
        <v>3736</v>
      </c>
      <c r="B2147" t="s">
        <v>1</v>
      </c>
      <c r="C2147" t="s">
        <v>2</v>
      </c>
      <c r="D2147" t="s">
        <v>3</v>
      </c>
      <c r="E2147" t="s">
        <v>2987</v>
      </c>
      <c r="F2147" t="s">
        <v>316</v>
      </c>
      <c r="G2147" s="2"/>
      <c r="H2147" t="s">
        <v>2988</v>
      </c>
      <c r="I2147" s="2">
        <v>36617</v>
      </c>
      <c r="J2147" t="s">
        <v>3737</v>
      </c>
      <c r="K2147" s="3">
        <v>0</v>
      </c>
      <c r="L2147" s="3">
        <v>0</v>
      </c>
      <c r="M2147" s="3">
        <v>0</v>
      </c>
      <c r="N2147" s="3">
        <v>0</v>
      </c>
      <c r="O2147" s="3">
        <v>795286.33</v>
      </c>
      <c r="P2147" s="3">
        <v>-655607.59</v>
      </c>
      <c r="Q2147" s="3">
        <v>139678.74</v>
      </c>
      <c r="R2147" s="3">
        <v>-2014</v>
      </c>
      <c r="S2147" s="3">
        <v>-657621.59</v>
      </c>
      <c r="T2147" s="3">
        <v>137664.74</v>
      </c>
      <c r="U2147" s="3">
        <v>795286.33</v>
      </c>
    </row>
    <row r="2148" spans="1:21" x14ac:dyDescent="0.2">
      <c r="A2148" t="s">
        <v>3738</v>
      </c>
      <c r="B2148" t="s">
        <v>1</v>
      </c>
      <c r="C2148" t="s">
        <v>2</v>
      </c>
      <c r="D2148" t="s">
        <v>3</v>
      </c>
      <c r="E2148" t="s">
        <v>2987</v>
      </c>
      <c r="F2148" t="s">
        <v>316</v>
      </c>
      <c r="G2148" s="2"/>
      <c r="H2148" t="s">
        <v>2988</v>
      </c>
      <c r="I2148" s="2">
        <v>36617</v>
      </c>
      <c r="J2148" t="s">
        <v>3739</v>
      </c>
      <c r="K2148" s="3">
        <v>0</v>
      </c>
      <c r="L2148" s="3">
        <v>0</v>
      </c>
      <c r="M2148" s="3">
        <v>0</v>
      </c>
      <c r="N2148" s="3">
        <v>0</v>
      </c>
      <c r="O2148" s="3">
        <v>2992300.61</v>
      </c>
      <c r="P2148" s="3">
        <v>-2466753.08</v>
      </c>
      <c r="Q2148" s="3">
        <v>525547.53</v>
      </c>
      <c r="R2148" s="3">
        <v>-7577.77</v>
      </c>
      <c r="S2148" s="3">
        <v>-2474330.85</v>
      </c>
      <c r="T2148" s="3">
        <v>517969.76</v>
      </c>
      <c r="U2148" s="3">
        <v>2992300.61</v>
      </c>
    </row>
    <row r="2149" spans="1:21" x14ac:dyDescent="0.2">
      <c r="A2149" t="s">
        <v>3740</v>
      </c>
      <c r="B2149" t="s">
        <v>1</v>
      </c>
      <c r="C2149" t="s">
        <v>2</v>
      </c>
      <c r="D2149" t="s">
        <v>3</v>
      </c>
      <c r="E2149" t="s">
        <v>2987</v>
      </c>
      <c r="F2149" t="s">
        <v>316</v>
      </c>
      <c r="G2149" s="2"/>
      <c r="H2149" t="s">
        <v>2988</v>
      </c>
      <c r="I2149" s="2">
        <v>36617</v>
      </c>
      <c r="J2149" t="s">
        <v>3741</v>
      </c>
      <c r="K2149" s="3">
        <v>0</v>
      </c>
      <c r="L2149" s="3">
        <v>0</v>
      </c>
      <c r="M2149" s="3">
        <v>0</v>
      </c>
      <c r="N2149" s="3">
        <v>0</v>
      </c>
      <c r="O2149" s="3">
        <v>537606.57999999996</v>
      </c>
      <c r="P2149" s="3">
        <v>-443184.97</v>
      </c>
      <c r="Q2149" s="3">
        <v>94421.61</v>
      </c>
      <c r="R2149" s="3">
        <v>-1361.45</v>
      </c>
      <c r="S2149" s="3">
        <v>-444546.42</v>
      </c>
      <c r="T2149" s="3">
        <v>93060.160000000003</v>
      </c>
      <c r="U2149" s="3">
        <v>537606.57999999996</v>
      </c>
    </row>
    <row r="2150" spans="1:21" x14ac:dyDescent="0.2">
      <c r="A2150" t="s">
        <v>3742</v>
      </c>
      <c r="B2150" t="s">
        <v>1</v>
      </c>
      <c r="C2150" t="s">
        <v>2</v>
      </c>
      <c r="D2150" t="s">
        <v>3</v>
      </c>
      <c r="E2150" t="s">
        <v>2987</v>
      </c>
      <c r="F2150" t="s">
        <v>316</v>
      </c>
      <c r="G2150" s="2"/>
      <c r="H2150" t="s">
        <v>2988</v>
      </c>
      <c r="I2150" s="2">
        <v>36617</v>
      </c>
      <c r="J2150" t="s">
        <v>3743</v>
      </c>
      <c r="K2150" s="3">
        <v>0</v>
      </c>
      <c r="L2150" s="3">
        <v>0</v>
      </c>
      <c r="M2150" s="3">
        <v>0</v>
      </c>
      <c r="N2150" s="3">
        <v>0</v>
      </c>
      <c r="O2150" s="3">
        <v>635050.16</v>
      </c>
      <c r="P2150" s="3">
        <v>-523514.22</v>
      </c>
      <c r="Q2150" s="3">
        <v>111535.94</v>
      </c>
      <c r="R2150" s="3">
        <v>-1608.21</v>
      </c>
      <c r="S2150" s="3">
        <v>-525122.43000000005</v>
      </c>
      <c r="T2150" s="3">
        <v>109927.73</v>
      </c>
      <c r="U2150" s="3">
        <v>635050.16</v>
      </c>
    </row>
    <row r="2151" spans="1:21" x14ac:dyDescent="0.2">
      <c r="A2151" t="s">
        <v>3744</v>
      </c>
      <c r="B2151" t="s">
        <v>1</v>
      </c>
      <c r="C2151" t="s">
        <v>2</v>
      </c>
      <c r="D2151" t="s">
        <v>3</v>
      </c>
      <c r="E2151" t="s">
        <v>2987</v>
      </c>
      <c r="F2151" t="s">
        <v>316</v>
      </c>
      <c r="G2151" s="2"/>
      <c r="H2151" t="s">
        <v>2988</v>
      </c>
      <c r="I2151" s="2">
        <v>36617</v>
      </c>
      <c r="J2151" t="s">
        <v>3745</v>
      </c>
      <c r="K2151" s="3">
        <v>0</v>
      </c>
      <c r="L2151" s="3">
        <v>0</v>
      </c>
      <c r="M2151" s="3">
        <v>0</v>
      </c>
      <c r="N2151" s="3">
        <v>0</v>
      </c>
      <c r="O2151" s="3">
        <v>490591.64</v>
      </c>
      <c r="P2151" s="3">
        <v>-404427.42</v>
      </c>
      <c r="Q2151" s="3">
        <v>86164.22</v>
      </c>
      <c r="R2151" s="3">
        <v>-1242.3900000000001</v>
      </c>
      <c r="S2151" s="3">
        <v>-405669.81</v>
      </c>
      <c r="T2151" s="3">
        <v>84921.83</v>
      </c>
      <c r="U2151" s="3">
        <v>490591.64</v>
      </c>
    </row>
    <row r="2152" spans="1:21" x14ac:dyDescent="0.2">
      <c r="A2152" t="s">
        <v>3746</v>
      </c>
      <c r="B2152" t="s">
        <v>1</v>
      </c>
      <c r="C2152" t="s">
        <v>2</v>
      </c>
      <c r="D2152" t="s">
        <v>3</v>
      </c>
      <c r="E2152" t="s">
        <v>2987</v>
      </c>
      <c r="F2152" t="s">
        <v>316</v>
      </c>
      <c r="G2152" s="2"/>
      <c r="H2152" t="s">
        <v>2988</v>
      </c>
      <c r="I2152" s="2">
        <v>36617</v>
      </c>
      <c r="J2152" t="s">
        <v>3747</v>
      </c>
      <c r="K2152" s="3">
        <v>0</v>
      </c>
      <c r="L2152" s="3">
        <v>0</v>
      </c>
      <c r="M2152" s="3">
        <v>0</v>
      </c>
      <c r="N2152" s="3">
        <v>0</v>
      </c>
      <c r="O2152" s="3">
        <v>536306.68999999994</v>
      </c>
      <c r="P2152" s="3">
        <v>-442113.4</v>
      </c>
      <c r="Q2152" s="3">
        <v>94193.29</v>
      </c>
      <c r="R2152" s="3">
        <v>-1358.15</v>
      </c>
      <c r="S2152" s="3">
        <v>-443471.55</v>
      </c>
      <c r="T2152" s="3">
        <v>92835.14</v>
      </c>
      <c r="U2152" s="3">
        <v>536306.68999999994</v>
      </c>
    </row>
    <row r="2153" spans="1:21" x14ac:dyDescent="0.2">
      <c r="A2153" t="s">
        <v>3748</v>
      </c>
      <c r="B2153" t="s">
        <v>1</v>
      </c>
      <c r="C2153" t="s">
        <v>2</v>
      </c>
      <c r="D2153" t="s">
        <v>3</v>
      </c>
      <c r="E2153" t="s">
        <v>2987</v>
      </c>
      <c r="F2153" t="s">
        <v>316</v>
      </c>
      <c r="G2153" s="2"/>
      <c r="H2153" t="s">
        <v>2988</v>
      </c>
      <c r="I2153" s="2">
        <v>36617</v>
      </c>
      <c r="J2153" t="s">
        <v>3749</v>
      </c>
      <c r="K2153" s="3">
        <v>0</v>
      </c>
      <c r="L2153" s="3">
        <v>0</v>
      </c>
      <c r="M2153" s="3">
        <v>0</v>
      </c>
      <c r="N2153" s="3">
        <v>0</v>
      </c>
      <c r="O2153" s="3">
        <v>4561333.12</v>
      </c>
      <c r="P2153" s="3">
        <v>-3760211.28</v>
      </c>
      <c r="Q2153" s="3">
        <v>801121.84</v>
      </c>
      <c r="R2153" s="3">
        <v>-11551.22</v>
      </c>
      <c r="S2153" s="3">
        <v>-3771762.5</v>
      </c>
      <c r="T2153" s="3">
        <v>789570.62</v>
      </c>
      <c r="U2153" s="3">
        <v>4561333.12</v>
      </c>
    </row>
    <row r="2154" spans="1:21" x14ac:dyDescent="0.2">
      <c r="A2154" t="s">
        <v>3750</v>
      </c>
      <c r="B2154" t="s">
        <v>13</v>
      </c>
      <c r="C2154" t="s">
        <v>2</v>
      </c>
      <c r="D2154" t="s">
        <v>3</v>
      </c>
      <c r="E2154" t="s">
        <v>2987</v>
      </c>
      <c r="F2154" t="s">
        <v>316</v>
      </c>
      <c r="G2154" s="2"/>
      <c r="H2154" t="s">
        <v>2988</v>
      </c>
      <c r="I2154" s="2">
        <v>37974</v>
      </c>
      <c r="J2154" t="s">
        <v>2841</v>
      </c>
      <c r="K2154" s="3">
        <v>0</v>
      </c>
      <c r="L2154" s="3">
        <v>0</v>
      </c>
      <c r="M2154" s="3">
        <v>0</v>
      </c>
      <c r="N2154" s="3">
        <v>0</v>
      </c>
      <c r="O2154" s="3">
        <v>2148764.4500000002</v>
      </c>
      <c r="P2154" s="3">
        <v>-1709753.41</v>
      </c>
      <c r="Q2154" s="3">
        <v>439011.04</v>
      </c>
      <c r="R2154" s="3">
        <v>-6684.69</v>
      </c>
      <c r="S2154" s="3">
        <v>-1716438.1</v>
      </c>
      <c r="T2154" s="3">
        <v>432326.35</v>
      </c>
      <c r="U2154" s="3">
        <v>2148764.4500000002</v>
      </c>
    </row>
    <row r="2155" spans="1:21" x14ac:dyDescent="0.2">
      <c r="A2155" t="s">
        <v>3751</v>
      </c>
      <c r="B2155" t="s">
        <v>1</v>
      </c>
      <c r="C2155" t="s">
        <v>2</v>
      </c>
      <c r="D2155" t="s">
        <v>3</v>
      </c>
      <c r="E2155" t="s">
        <v>2987</v>
      </c>
      <c r="F2155" t="s">
        <v>316</v>
      </c>
      <c r="G2155" s="2"/>
      <c r="H2155" t="s">
        <v>2988</v>
      </c>
      <c r="I2155" s="2">
        <v>36617</v>
      </c>
      <c r="J2155" t="s">
        <v>3752</v>
      </c>
      <c r="K2155" s="3">
        <v>0</v>
      </c>
      <c r="L2155" s="3">
        <v>0</v>
      </c>
      <c r="M2155" s="3">
        <v>0</v>
      </c>
      <c r="N2155" s="3">
        <v>0</v>
      </c>
      <c r="O2155" s="3">
        <v>2717568.33</v>
      </c>
      <c r="P2155" s="3">
        <v>-2240272.92</v>
      </c>
      <c r="Q2155" s="3">
        <v>477295.41</v>
      </c>
      <c r="R2155" s="3">
        <v>-6882.03</v>
      </c>
      <c r="S2155" s="3">
        <v>-2247154.9500000002</v>
      </c>
      <c r="T2155" s="3">
        <v>470413.38</v>
      </c>
      <c r="U2155" s="3">
        <v>2717568.33</v>
      </c>
    </row>
    <row r="2156" spans="1:21" x14ac:dyDescent="0.2">
      <c r="A2156" t="s">
        <v>3753</v>
      </c>
      <c r="B2156" t="s">
        <v>1</v>
      </c>
      <c r="C2156" t="s">
        <v>2</v>
      </c>
      <c r="D2156" t="s">
        <v>3</v>
      </c>
      <c r="E2156" t="s">
        <v>2987</v>
      </c>
      <c r="F2156" t="s">
        <v>316</v>
      </c>
      <c r="G2156" s="2"/>
      <c r="H2156" t="s">
        <v>2988</v>
      </c>
      <c r="I2156" s="2">
        <v>36617</v>
      </c>
      <c r="J2156" t="s">
        <v>3754</v>
      </c>
      <c r="K2156" s="3">
        <v>0</v>
      </c>
      <c r="L2156" s="3">
        <v>0</v>
      </c>
      <c r="M2156" s="3">
        <v>0</v>
      </c>
      <c r="N2156" s="3">
        <v>0</v>
      </c>
      <c r="O2156" s="3">
        <v>54613.279999999999</v>
      </c>
      <c r="P2156" s="3">
        <v>-45021.37</v>
      </c>
      <c r="Q2156" s="3">
        <v>9591.91</v>
      </c>
      <c r="R2156" s="3">
        <v>-138.30000000000001</v>
      </c>
      <c r="S2156" s="3">
        <v>-45159.67</v>
      </c>
      <c r="T2156" s="3">
        <v>9453.61</v>
      </c>
      <c r="U2156" s="3">
        <v>54613.279999999999</v>
      </c>
    </row>
    <row r="2157" spans="1:21" x14ac:dyDescent="0.2">
      <c r="A2157" t="s">
        <v>3755</v>
      </c>
      <c r="B2157" t="s">
        <v>1</v>
      </c>
      <c r="C2157" t="s">
        <v>2</v>
      </c>
      <c r="D2157" t="s">
        <v>3</v>
      </c>
      <c r="E2157" t="s">
        <v>2987</v>
      </c>
      <c r="F2157" t="s">
        <v>316</v>
      </c>
      <c r="G2157" s="2"/>
      <c r="H2157" t="s">
        <v>2988</v>
      </c>
      <c r="I2157" s="2">
        <v>36617</v>
      </c>
      <c r="J2157" t="s">
        <v>3756</v>
      </c>
      <c r="K2157" s="3">
        <v>0</v>
      </c>
      <c r="L2157" s="3">
        <v>0</v>
      </c>
      <c r="M2157" s="3">
        <v>0</v>
      </c>
      <c r="N2157" s="3">
        <v>0</v>
      </c>
      <c r="O2157" s="3">
        <v>3077397.26</v>
      </c>
      <c r="P2157" s="3">
        <v>-2536903.92</v>
      </c>
      <c r="Q2157" s="3">
        <v>540493.34</v>
      </c>
      <c r="R2157" s="3">
        <v>-7793.27</v>
      </c>
      <c r="S2157" s="3">
        <v>-2544697.19</v>
      </c>
      <c r="T2157" s="3">
        <v>532700.06999999995</v>
      </c>
      <c r="U2157" s="3">
        <v>3077397.26</v>
      </c>
    </row>
    <row r="2158" spans="1:21" x14ac:dyDescent="0.2">
      <c r="A2158" t="s">
        <v>3757</v>
      </c>
      <c r="B2158" t="s">
        <v>1</v>
      </c>
      <c r="C2158" t="s">
        <v>2</v>
      </c>
      <c r="D2158" t="s">
        <v>3</v>
      </c>
      <c r="E2158" t="s">
        <v>2987</v>
      </c>
      <c r="F2158" t="s">
        <v>316</v>
      </c>
      <c r="G2158" s="2"/>
      <c r="H2158" t="s">
        <v>2988</v>
      </c>
      <c r="I2158" s="2">
        <v>36617</v>
      </c>
      <c r="J2158" t="s">
        <v>3758</v>
      </c>
      <c r="K2158" s="3">
        <v>0</v>
      </c>
      <c r="L2158" s="3">
        <v>0</v>
      </c>
      <c r="M2158" s="3">
        <v>0</v>
      </c>
      <c r="N2158" s="3">
        <v>0</v>
      </c>
      <c r="O2158" s="3">
        <v>1263654.8799999999</v>
      </c>
      <c r="P2158" s="3">
        <v>-1041715.05</v>
      </c>
      <c r="Q2158" s="3">
        <v>221939.83</v>
      </c>
      <c r="R2158" s="3">
        <v>-3200.11</v>
      </c>
      <c r="S2158" s="3">
        <v>-1044915.16</v>
      </c>
      <c r="T2158" s="3">
        <v>218739.72</v>
      </c>
      <c r="U2158" s="3">
        <v>1263654.8799999999</v>
      </c>
    </row>
    <row r="2159" spans="1:21" x14ac:dyDescent="0.2">
      <c r="A2159" t="s">
        <v>3759</v>
      </c>
      <c r="B2159" t="s">
        <v>13</v>
      </c>
      <c r="C2159" t="s">
        <v>2</v>
      </c>
      <c r="D2159" t="s">
        <v>3</v>
      </c>
      <c r="E2159" t="s">
        <v>2987</v>
      </c>
      <c r="F2159" t="s">
        <v>316</v>
      </c>
      <c r="G2159" s="2"/>
      <c r="H2159" t="s">
        <v>2988</v>
      </c>
      <c r="I2159" s="2">
        <v>37671</v>
      </c>
      <c r="J2159" t="s">
        <v>3758</v>
      </c>
      <c r="K2159" s="3">
        <v>0</v>
      </c>
      <c r="L2159" s="3">
        <v>0</v>
      </c>
      <c r="M2159" s="3">
        <v>0</v>
      </c>
      <c r="N2159" s="3">
        <v>0</v>
      </c>
      <c r="O2159" s="3">
        <v>104566.97</v>
      </c>
      <c r="P2159" s="3">
        <v>-83985.46</v>
      </c>
      <c r="Q2159" s="3">
        <v>20581.509999999998</v>
      </c>
      <c r="R2159" s="3">
        <v>-309.52</v>
      </c>
      <c r="S2159" s="3">
        <v>-84294.98</v>
      </c>
      <c r="T2159" s="3">
        <v>20271.990000000002</v>
      </c>
      <c r="U2159" s="3">
        <v>104566.97</v>
      </c>
    </row>
    <row r="2160" spans="1:21" x14ac:dyDescent="0.2">
      <c r="A2160" t="s">
        <v>3760</v>
      </c>
      <c r="B2160" t="s">
        <v>1</v>
      </c>
      <c r="C2160" t="s">
        <v>2</v>
      </c>
      <c r="D2160" t="s">
        <v>3</v>
      </c>
      <c r="E2160" t="s">
        <v>2987</v>
      </c>
      <c r="F2160" t="s">
        <v>316</v>
      </c>
      <c r="G2160" s="2"/>
      <c r="H2160" t="s">
        <v>2988</v>
      </c>
      <c r="I2160" s="2">
        <v>36617</v>
      </c>
      <c r="J2160" t="s">
        <v>3761</v>
      </c>
      <c r="K2160" s="3">
        <v>0</v>
      </c>
      <c r="L2160" s="3">
        <v>0</v>
      </c>
      <c r="M2160" s="3">
        <v>0</v>
      </c>
      <c r="N2160" s="3">
        <v>0</v>
      </c>
      <c r="O2160" s="3">
        <v>8325173.1100000003</v>
      </c>
      <c r="P2160" s="3">
        <v>-6851698.5999999996</v>
      </c>
      <c r="Q2160" s="3">
        <v>1473474.51</v>
      </c>
      <c r="R2160" s="3">
        <v>-22026.86</v>
      </c>
      <c r="S2160" s="3">
        <v>-6873725.46</v>
      </c>
      <c r="T2160" s="3">
        <v>1451447.65</v>
      </c>
      <c r="U2160" s="3">
        <v>8325173.1100000003</v>
      </c>
    </row>
    <row r="2161" spans="1:21" x14ac:dyDescent="0.2">
      <c r="A2161" t="s">
        <v>3762</v>
      </c>
      <c r="B2161" t="s">
        <v>13</v>
      </c>
      <c r="C2161" t="s">
        <v>2</v>
      </c>
      <c r="D2161" t="s">
        <v>3</v>
      </c>
      <c r="E2161" t="s">
        <v>2987</v>
      </c>
      <c r="F2161" t="s">
        <v>316</v>
      </c>
      <c r="G2161" s="2"/>
      <c r="H2161" t="s">
        <v>2988</v>
      </c>
      <c r="I2161" s="2">
        <v>37969</v>
      </c>
      <c r="J2161" t="s">
        <v>2841</v>
      </c>
      <c r="K2161" s="3">
        <v>0</v>
      </c>
      <c r="L2161" s="3">
        <v>0</v>
      </c>
      <c r="M2161" s="3">
        <v>0</v>
      </c>
      <c r="N2161" s="3">
        <v>0</v>
      </c>
      <c r="O2161" s="3">
        <v>15672471.66</v>
      </c>
      <c r="P2161" s="3">
        <v>-12446379.199999999</v>
      </c>
      <c r="Q2161" s="3">
        <v>3226092.46</v>
      </c>
      <c r="R2161" s="3">
        <v>-50896.52</v>
      </c>
      <c r="S2161" s="3">
        <v>-12497275.720000001</v>
      </c>
      <c r="T2161" s="3">
        <v>3175195.94</v>
      </c>
      <c r="U2161" s="3">
        <v>15672471.66</v>
      </c>
    </row>
    <row r="2162" spans="1:21" x14ac:dyDescent="0.2">
      <c r="A2162" t="s">
        <v>3763</v>
      </c>
      <c r="B2162" t="s">
        <v>1</v>
      </c>
      <c r="C2162" t="s">
        <v>2</v>
      </c>
      <c r="D2162" t="s">
        <v>3</v>
      </c>
      <c r="E2162" t="s">
        <v>2987</v>
      </c>
      <c r="F2162" t="s">
        <v>316</v>
      </c>
      <c r="G2162" s="2"/>
      <c r="H2162" t="s">
        <v>2988</v>
      </c>
      <c r="I2162" s="2">
        <v>36617</v>
      </c>
      <c r="J2162" t="s">
        <v>3764</v>
      </c>
      <c r="K2162" s="3">
        <v>0</v>
      </c>
      <c r="L2162" s="3">
        <v>0</v>
      </c>
      <c r="M2162" s="3">
        <v>0</v>
      </c>
      <c r="N2162" s="3">
        <v>0</v>
      </c>
      <c r="O2162" s="3">
        <v>1696931.47</v>
      </c>
      <c r="P2162" s="3">
        <v>-1398893.85</v>
      </c>
      <c r="Q2162" s="3">
        <v>298037.62</v>
      </c>
      <c r="R2162" s="3">
        <v>-4297.3500000000004</v>
      </c>
      <c r="S2162" s="3">
        <v>-1403191.2</v>
      </c>
      <c r="T2162" s="3">
        <v>293740.27</v>
      </c>
      <c r="U2162" s="3">
        <v>1696931.47</v>
      </c>
    </row>
    <row r="2163" spans="1:21" x14ac:dyDescent="0.2">
      <c r="A2163" t="s">
        <v>3765</v>
      </c>
      <c r="B2163" t="s">
        <v>1</v>
      </c>
      <c r="C2163" t="s">
        <v>2</v>
      </c>
      <c r="D2163" t="s">
        <v>3</v>
      </c>
      <c r="E2163" t="s">
        <v>2987</v>
      </c>
      <c r="F2163" t="s">
        <v>316</v>
      </c>
      <c r="G2163" s="2"/>
      <c r="H2163" t="s">
        <v>2988</v>
      </c>
      <c r="I2163" s="2">
        <v>36617</v>
      </c>
      <c r="J2163" t="s">
        <v>3766</v>
      </c>
      <c r="K2163" s="3">
        <v>0</v>
      </c>
      <c r="L2163" s="3">
        <v>0</v>
      </c>
      <c r="M2163" s="3">
        <v>0</v>
      </c>
      <c r="N2163" s="3">
        <v>0</v>
      </c>
      <c r="O2163" s="3">
        <v>1037916.37</v>
      </c>
      <c r="P2163" s="3">
        <v>-855623.72</v>
      </c>
      <c r="Q2163" s="3">
        <v>182292.65</v>
      </c>
      <c r="R2163" s="3">
        <v>-2628.44</v>
      </c>
      <c r="S2163" s="3">
        <v>-858252.16</v>
      </c>
      <c r="T2163" s="3">
        <v>179664.21</v>
      </c>
      <c r="U2163" s="3">
        <v>1037916.37</v>
      </c>
    </row>
    <row r="2164" spans="1:21" x14ac:dyDescent="0.2">
      <c r="A2164" t="s">
        <v>3767</v>
      </c>
      <c r="B2164" t="s">
        <v>1</v>
      </c>
      <c r="C2164" t="s">
        <v>2</v>
      </c>
      <c r="D2164" t="s">
        <v>3</v>
      </c>
      <c r="E2164" t="s">
        <v>2987</v>
      </c>
      <c r="F2164" t="s">
        <v>316</v>
      </c>
      <c r="G2164" s="2"/>
      <c r="H2164" t="s">
        <v>2988</v>
      </c>
      <c r="I2164" s="2">
        <v>36617</v>
      </c>
      <c r="J2164" t="s">
        <v>3174</v>
      </c>
      <c r="K2164" s="3">
        <v>0</v>
      </c>
      <c r="L2164" s="3">
        <v>0</v>
      </c>
      <c r="M2164" s="3">
        <v>0</v>
      </c>
      <c r="N2164" s="3">
        <v>0</v>
      </c>
      <c r="O2164" s="3">
        <v>873460.58</v>
      </c>
      <c r="P2164" s="3">
        <v>-720051.84</v>
      </c>
      <c r="Q2164" s="3">
        <v>153408.74</v>
      </c>
      <c r="R2164" s="3">
        <v>-2211.9699999999998</v>
      </c>
      <c r="S2164" s="3">
        <v>-722263.81</v>
      </c>
      <c r="T2164" s="3">
        <v>151196.76999999999</v>
      </c>
      <c r="U2164" s="3">
        <v>873460.58</v>
      </c>
    </row>
    <row r="2165" spans="1:21" x14ac:dyDescent="0.2">
      <c r="A2165" t="s">
        <v>3768</v>
      </c>
      <c r="B2165" t="s">
        <v>1</v>
      </c>
      <c r="C2165" t="s">
        <v>2</v>
      </c>
      <c r="D2165" t="s">
        <v>3</v>
      </c>
      <c r="E2165" t="s">
        <v>2987</v>
      </c>
      <c r="F2165" t="s">
        <v>316</v>
      </c>
      <c r="G2165" s="2"/>
      <c r="H2165" t="s">
        <v>2988</v>
      </c>
      <c r="I2165" s="2">
        <v>36617</v>
      </c>
      <c r="J2165" t="s">
        <v>3176</v>
      </c>
      <c r="K2165" s="3">
        <v>0</v>
      </c>
      <c r="L2165" s="3">
        <v>0</v>
      </c>
      <c r="M2165" s="3">
        <v>0</v>
      </c>
      <c r="N2165" s="3">
        <v>0</v>
      </c>
      <c r="O2165" s="3">
        <v>873460.58</v>
      </c>
      <c r="P2165" s="3">
        <v>-720051.84</v>
      </c>
      <c r="Q2165" s="3">
        <v>153408.74</v>
      </c>
      <c r="R2165" s="3">
        <v>-2211.9699999999998</v>
      </c>
      <c r="S2165" s="3">
        <v>-722263.81</v>
      </c>
      <c r="T2165" s="3">
        <v>151196.76999999999</v>
      </c>
      <c r="U2165" s="3">
        <v>873460.58</v>
      </c>
    </row>
    <row r="2166" spans="1:21" x14ac:dyDescent="0.2">
      <c r="A2166" t="s">
        <v>3769</v>
      </c>
      <c r="B2166" t="s">
        <v>1</v>
      </c>
      <c r="C2166" t="s">
        <v>2</v>
      </c>
      <c r="D2166" t="s">
        <v>3</v>
      </c>
      <c r="E2166" t="s">
        <v>2987</v>
      </c>
      <c r="F2166" t="s">
        <v>316</v>
      </c>
      <c r="G2166" s="2"/>
      <c r="H2166" t="s">
        <v>2988</v>
      </c>
      <c r="I2166" s="2">
        <v>36617</v>
      </c>
      <c r="J2166" t="s">
        <v>3178</v>
      </c>
      <c r="K2166" s="3">
        <v>0</v>
      </c>
      <c r="L2166" s="3">
        <v>0</v>
      </c>
      <c r="M2166" s="3">
        <v>0</v>
      </c>
      <c r="N2166" s="3">
        <v>0</v>
      </c>
      <c r="O2166" s="3">
        <v>873460.58</v>
      </c>
      <c r="P2166" s="3">
        <v>-720051.84</v>
      </c>
      <c r="Q2166" s="3">
        <v>153408.74</v>
      </c>
      <c r="R2166" s="3">
        <v>-2211.9699999999998</v>
      </c>
      <c r="S2166" s="3">
        <v>-722263.81</v>
      </c>
      <c r="T2166" s="3">
        <v>151196.76999999999</v>
      </c>
      <c r="U2166" s="3">
        <v>873460.58</v>
      </c>
    </row>
    <row r="2167" spans="1:21" x14ac:dyDescent="0.2">
      <c r="A2167" t="s">
        <v>3770</v>
      </c>
      <c r="B2167" t="s">
        <v>1</v>
      </c>
      <c r="C2167" t="s">
        <v>2</v>
      </c>
      <c r="D2167" t="s">
        <v>3</v>
      </c>
      <c r="E2167" t="s">
        <v>2987</v>
      </c>
      <c r="F2167" t="s">
        <v>316</v>
      </c>
      <c r="G2167" s="2"/>
      <c r="H2167" t="s">
        <v>2988</v>
      </c>
      <c r="I2167" s="2">
        <v>36617</v>
      </c>
      <c r="J2167" t="s">
        <v>3180</v>
      </c>
      <c r="K2167" s="3">
        <v>0</v>
      </c>
      <c r="L2167" s="3">
        <v>0</v>
      </c>
      <c r="M2167" s="3">
        <v>0</v>
      </c>
      <c r="N2167" s="3">
        <v>0</v>
      </c>
      <c r="O2167" s="3">
        <v>873460.58</v>
      </c>
      <c r="P2167" s="3">
        <v>-720051.84</v>
      </c>
      <c r="Q2167" s="3">
        <v>153408.74</v>
      </c>
      <c r="R2167" s="3">
        <v>-2211.9699999999998</v>
      </c>
      <c r="S2167" s="3">
        <v>-722263.81</v>
      </c>
      <c r="T2167" s="3">
        <v>151196.76999999999</v>
      </c>
      <c r="U2167" s="3">
        <v>873460.58</v>
      </c>
    </row>
    <row r="2168" spans="1:21" x14ac:dyDescent="0.2">
      <c r="A2168" t="s">
        <v>3771</v>
      </c>
      <c r="B2168" t="s">
        <v>1</v>
      </c>
      <c r="C2168" t="s">
        <v>2</v>
      </c>
      <c r="D2168" t="s">
        <v>3</v>
      </c>
      <c r="E2168" t="s">
        <v>2987</v>
      </c>
      <c r="F2168" t="s">
        <v>316</v>
      </c>
      <c r="G2168" s="2"/>
      <c r="H2168" t="s">
        <v>2988</v>
      </c>
      <c r="I2168" s="2">
        <v>36617</v>
      </c>
      <c r="J2168" t="s">
        <v>3182</v>
      </c>
      <c r="K2168" s="3">
        <v>0</v>
      </c>
      <c r="L2168" s="3">
        <v>0</v>
      </c>
      <c r="M2168" s="3">
        <v>0</v>
      </c>
      <c r="N2168" s="3">
        <v>0</v>
      </c>
      <c r="O2168" s="3">
        <v>873460.58</v>
      </c>
      <c r="P2168" s="3">
        <v>-720051.84</v>
      </c>
      <c r="Q2168" s="3">
        <v>153408.74</v>
      </c>
      <c r="R2168" s="3">
        <v>-2211.9699999999998</v>
      </c>
      <c r="S2168" s="3">
        <v>-722263.81</v>
      </c>
      <c r="T2168" s="3">
        <v>151196.76999999999</v>
      </c>
      <c r="U2168" s="3">
        <v>873460.58</v>
      </c>
    </row>
    <row r="2169" spans="1:21" x14ac:dyDescent="0.2">
      <c r="A2169" t="s">
        <v>3772</v>
      </c>
      <c r="B2169" t="s">
        <v>1</v>
      </c>
      <c r="C2169" t="s">
        <v>2</v>
      </c>
      <c r="D2169" t="s">
        <v>3</v>
      </c>
      <c r="E2169" t="s">
        <v>2987</v>
      </c>
      <c r="F2169" t="s">
        <v>316</v>
      </c>
      <c r="G2169" s="2"/>
      <c r="H2169" t="s">
        <v>2988</v>
      </c>
      <c r="I2169" s="2">
        <v>36617</v>
      </c>
      <c r="J2169" t="s">
        <v>3184</v>
      </c>
      <c r="K2169" s="3">
        <v>0</v>
      </c>
      <c r="L2169" s="3">
        <v>0</v>
      </c>
      <c r="M2169" s="3">
        <v>0</v>
      </c>
      <c r="N2169" s="3">
        <v>0</v>
      </c>
      <c r="O2169" s="3">
        <v>873460.58</v>
      </c>
      <c r="P2169" s="3">
        <v>-720051.84</v>
      </c>
      <c r="Q2169" s="3">
        <v>153408.74</v>
      </c>
      <c r="R2169" s="3">
        <v>-2211.9699999999998</v>
      </c>
      <c r="S2169" s="3">
        <v>-722263.81</v>
      </c>
      <c r="T2169" s="3">
        <v>151196.76999999999</v>
      </c>
      <c r="U2169" s="3">
        <v>873460.58</v>
      </c>
    </row>
    <row r="2170" spans="1:21" x14ac:dyDescent="0.2">
      <c r="A2170" t="s">
        <v>3773</v>
      </c>
      <c r="B2170" t="s">
        <v>1</v>
      </c>
      <c r="C2170" t="s">
        <v>2</v>
      </c>
      <c r="D2170" t="s">
        <v>3</v>
      </c>
      <c r="E2170" t="s">
        <v>2987</v>
      </c>
      <c r="F2170" t="s">
        <v>316</v>
      </c>
      <c r="G2170" s="2"/>
      <c r="H2170" t="s">
        <v>2988</v>
      </c>
      <c r="I2170" s="2">
        <v>36617</v>
      </c>
      <c r="J2170" t="s">
        <v>3186</v>
      </c>
      <c r="K2170" s="3">
        <v>0</v>
      </c>
      <c r="L2170" s="3">
        <v>0</v>
      </c>
      <c r="M2170" s="3">
        <v>0</v>
      </c>
      <c r="N2170" s="3">
        <v>0</v>
      </c>
      <c r="O2170" s="3">
        <v>873460.58</v>
      </c>
      <c r="P2170" s="3">
        <v>-720051.84</v>
      </c>
      <c r="Q2170" s="3">
        <v>153408.74</v>
      </c>
      <c r="R2170" s="3">
        <v>-2211.9699999999998</v>
      </c>
      <c r="S2170" s="3">
        <v>-722263.81</v>
      </c>
      <c r="T2170" s="3">
        <v>151196.76999999999</v>
      </c>
      <c r="U2170" s="3">
        <v>873460.58</v>
      </c>
    </row>
    <row r="2171" spans="1:21" x14ac:dyDescent="0.2">
      <c r="A2171" t="s">
        <v>3774</v>
      </c>
      <c r="B2171" t="s">
        <v>1</v>
      </c>
      <c r="C2171" t="s">
        <v>2</v>
      </c>
      <c r="D2171" t="s">
        <v>3</v>
      </c>
      <c r="E2171" t="s">
        <v>2987</v>
      </c>
      <c r="F2171" t="s">
        <v>316</v>
      </c>
      <c r="G2171" s="2"/>
      <c r="H2171" t="s">
        <v>2988</v>
      </c>
      <c r="I2171" s="2">
        <v>36617</v>
      </c>
      <c r="J2171" t="s">
        <v>3775</v>
      </c>
      <c r="K2171" s="3">
        <v>0</v>
      </c>
      <c r="L2171" s="3">
        <v>0</v>
      </c>
      <c r="M2171" s="3">
        <v>0</v>
      </c>
      <c r="N2171" s="3">
        <v>0</v>
      </c>
      <c r="O2171" s="3">
        <v>6380540.0300000003</v>
      </c>
      <c r="P2171" s="3">
        <v>-5251246.62</v>
      </c>
      <c r="Q2171" s="3">
        <v>1129293.4099999999</v>
      </c>
      <c r="R2171" s="3">
        <v>-16881.72</v>
      </c>
      <c r="S2171" s="3">
        <v>-5268128.34</v>
      </c>
      <c r="T2171" s="3">
        <v>1112411.69</v>
      </c>
      <c r="U2171" s="3">
        <v>6380540.0300000003</v>
      </c>
    </row>
    <row r="2172" spans="1:21" x14ac:dyDescent="0.2">
      <c r="A2172" t="s">
        <v>3776</v>
      </c>
      <c r="B2172" t="s">
        <v>1</v>
      </c>
      <c r="C2172" t="s">
        <v>2</v>
      </c>
      <c r="D2172" t="s">
        <v>3</v>
      </c>
      <c r="E2172" t="s">
        <v>2987</v>
      </c>
      <c r="F2172" t="s">
        <v>316</v>
      </c>
      <c r="G2172" s="2"/>
      <c r="H2172" t="s">
        <v>2988</v>
      </c>
      <c r="I2172" s="2">
        <v>36617</v>
      </c>
      <c r="J2172" t="s">
        <v>3777</v>
      </c>
      <c r="K2172" s="3">
        <v>0</v>
      </c>
      <c r="L2172" s="3">
        <v>0</v>
      </c>
      <c r="M2172" s="3">
        <v>0</v>
      </c>
      <c r="N2172" s="3">
        <v>0</v>
      </c>
      <c r="O2172" s="3">
        <v>32690802.100000001</v>
      </c>
      <c r="P2172" s="3">
        <v>-26904848.699999999</v>
      </c>
      <c r="Q2172" s="3">
        <v>5785953.4000000004</v>
      </c>
      <c r="R2172" s="3">
        <v>-86493.77</v>
      </c>
      <c r="S2172" s="3">
        <v>-26991342.469999999</v>
      </c>
      <c r="T2172" s="3">
        <v>5699459.6299999999</v>
      </c>
      <c r="U2172" s="3">
        <v>32690802.100000001</v>
      </c>
    </row>
    <row r="2173" spans="1:21" x14ac:dyDescent="0.2">
      <c r="A2173" t="s">
        <v>3778</v>
      </c>
      <c r="B2173" t="s">
        <v>1</v>
      </c>
      <c r="C2173" t="s">
        <v>2</v>
      </c>
      <c r="D2173" t="s">
        <v>3</v>
      </c>
      <c r="E2173" t="s">
        <v>2987</v>
      </c>
      <c r="F2173" t="s">
        <v>316</v>
      </c>
      <c r="G2173" s="2"/>
      <c r="H2173" t="s">
        <v>2988</v>
      </c>
      <c r="I2173" s="2">
        <v>36617</v>
      </c>
      <c r="J2173" t="s">
        <v>3779</v>
      </c>
      <c r="K2173" s="3">
        <v>0</v>
      </c>
      <c r="L2173" s="3">
        <v>0</v>
      </c>
      <c r="M2173" s="3">
        <v>0</v>
      </c>
      <c r="N2173" s="3">
        <v>0</v>
      </c>
      <c r="O2173" s="3">
        <v>17156588.5</v>
      </c>
      <c r="P2173" s="3">
        <v>-14120039.529999999</v>
      </c>
      <c r="Q2173" s="3">
        <v>3036548.97</v>
      </c>
      <c r="R2173" s="3">
        <v>-45393.14</v>
      </c>
      <c r="S2173" s="3">
        <v>-14165432.67</v>
      </c>
      <c r="T2173" s="3">
        <v>2991155.83</v>
      </c>
      <c r="U2173" s="3">
        <v>17156588.5</v>
      </c>
    </row>
    <row r="2174" spans="1:21" x14ac:dyDescent="0.2">
      <c r="A2174" t="s">
        <v>3780</v>
      </c>
      <c r="B2174" t="s">
        <v>1</v>
      </c>
      <c r="C2174" t="s">
        <v>2</v>
      </c>
      <c r="D2174" t="s">
        <v>3</v>
      </c>
      <c r="E2174" t="s">
        <v>2987</v>
      </c>
      <c r="F2174" t="s">
        <v>316</v>
      </c>
      <c r="G2174" s="2"/>
      <c r="H2174" t="s">
        <v>2988</v>
      </c>
      <c r="I2174" s="2">
        <v>36617</v>
      </c>
      <c r="J2174" t="s">
        <v>3781</v>
      </c>
      <c r="K2174" s="3">
        <v>0</v>
      </c>
      <c r="L2174" s="3">
        <v>0</v>
      </c>
      <c r="M2174" s="3">
        <v>0</v>
      </c>
      <c r="N2174" s="3">
        <v>0</v>
      </c>
      <c r="O2174" s="3">
        <v>14773786.26</v>
      </c>
      <c r="P2174" s="3">
        <v>-12158970.060000001</v>
      </c>
      <c r="Q2174" s="3">
        <v>2614816.2000000002</v>
      </c>
      <c r="R2174" s="3">
        <v>-39088.69</v>
      </c>
      <c r="S2174" s="3">
        <v>-12198058.75</v>
      </c>
      <c r="T2174" s="3">
        <v>2575727.5099999998</v>
      </c>
      <c r="U2174" s="3">
        <v>14773786.26</v>
      </c>
    </row>
    <row r="2175" spans="1:21" x14ac:dyDescent="0.2">
      <c r="A2175" t="s">
        <v>3782</v>
      </c>
      <c r="B2175" t="s">
        <v>1</v>
      </c>
      <c r="C2175" t="s">
        <v>2</v>
      </c>
      <c r="D2175" t="s">
        <v>3</v>
      </c>
      <c r="E2175" t="s">
        <v>2987</v>
      </c>
      <c r="F2175" t="s">
        <v>316</v>
      </c>
      <c r="G2175" s="2"/>
      <c r="H2175" t="s">
        <v>2988</v>
      </c>
      <c r="I2175" s="2">
        <v>36617</v>
      </c>
      <c r="J2175" t="s">
        <v>3783</v>
      </c>
      <c r="K2175" s="3">
        <v>0</v>
      </c>
      <c r="L2175" s="3">
        <v>0</v>
      </c>
      <c r="M2175" s="3">
        <v>0</v>
      </c>
      <c r="N2175" s="3">
        <v>0</v>
      </c>
      <c r="O2175" s="3">
        <v>21245019.460000001</v>
      </c>
      <c r="P2175" s="3">
        <v>-17484858.050000001</v>
      </c>
      <c r="Q2175" s="3">
        <v>3760161.41</v>
      </c>
      <c r="R2175" s="3">
        <v>-56210.37</v>
      </c>
      <c r="S2175" s="3">
        <v>-17541068.420000002</v>
      </c>
      <c r="T2175" s="3">
        <v>3703951.04</v>
      </c>
      <c r="U2175" s="3">
        <v>21245019.460000001</v>
      </c>
    </row>
    <row r="2176" spans="1:21" x14ac:dyDescent="0.2">
      <c r="A2176" t="s">
        <v>3784</v>
      </c>
      <c r="B2176" t="s">
        <v>1</v>
      </c>
      <c r="C2176" t="s">
        <v>2</v>
      </c>
      <c r="D2176" t="s">
        <v>3</v>
      </c>
      <c r="E2176" t="s">
        <v>2987</v>
      </c>
      <c r="F2176" t="s">
        <v>316</v>
      </c>
      <c r="G2176" s="2"/>
      <c r="H2176" t="s">
        <v>2988</v>
      </c>
      <c r="I2176" s="2">
        <v>36617</v>
      </c>
      <c r="J2176" t="s">
        <v>3785</v>
      </c>
      <c r="K2176" s="3">
        <v>0</v>
      </c>
      <c r="L2176" s="3">
        <v>0</v>
      </c>
      <c r="M2176" s="3">
        <v>0</v>
      </c>
      <c r="N2176" s="3">
        <v>0</v>
      </c>
      <c r="O2176" s="3">
        <v>23043070.190000001</v>
      </c>
      <c r="P2176" s="3">
        <v>-18964671.329999998</v>
      </c>
      <c r="Q2176" s="3">
        <v>4078398.86</v>
      </c>
      <c r="R2176" s="3">
        <v>-60967.67</v>
      </c>
      <c r="S2176" s="3">
        <v>-19025639</v>
      </c>
      <c r="T2176" s="3">
        <v>4017431.19</v>
      </c>
      <c r="U2176" s="3">
        <v>23043070.190000001</v>
      </c>
    </row>
    <row r="2177" spans="1:21" x14ac:dyDescent="0.2">
      <c r="A2177" t="s">
        <v>3786</v>
      </c>
      <c r="B2177" t="s">
        <v>1</v>
      </c>
      <c r="C2177" t="s">
        <v>2</v>
      </c>
      <c r="D2177" t="s">
        <v>3</v>
      </c>
      <c r="E2177" t="s">
        <v>2987</v>
      </c>
      <c r="F2177" t="s">
        <v>316</v>
      </c>
      <c r="G2177" s="2"/>
      <c r="H2177" t="s">
        <v>2988</v>
      </c>
      <c r="I2177" s="2">
        <v>36617</v>
      </c>
      <c r="J2177" t="s">
        <v>3002</v>
      </c>
      <c r="K2177" s="3">
        <v>0</v>
      </c>
      <c r="L2177" s="3">
        <v>0</v>
      </c>
      <c r="M2177" s="3">
        <v>0</v>
      </c>
      <c r="N2177" s="3">
        <v>0</v>
      </c>
      <c r="O2177" s="3">
        <v>225077.56</v>
      </c>
      <c r="P2177" s="3">
        <v>-185546.46</v>
      </c>
      <c r="Q2177" s="3">
        <v>39531.1</v>
      </c>
      <c r="R2177" s="3">
        <v>-569.99</v>
      </c>
      <c r="S2177" s="3">
        <v>-186116.45</v>
      </c>
      <c r="T2177" s="3">
        <v>38961.11</v>
      </c>
      <c r="U2177" s="3">
        <v>225077.56</v>
      </c>
    </row>
    <row r="2178" spans="1:21" x14ac:dyDescent="0.2">
      <c r="A2178" t="s">
        <v>3787</v>
      </c>
      <c r="B2178" t="s">
        <v>1</v>
      </c>
      <c r="C2178" t="s">
        <v>2</v>
      </c>
      <c r="D2178" t="s">
        <v>3</v>
      </c>
      <c r="E2178" t="s">
        <v>2987</v>
      </c>
      <c r="F2178" t="s">
        <v>316</v>
      </c>
      <c r="G2178" s="2"/>
      <c r="H2178" t="s">
        <v>2988</v>
      </c>
      <c r="I2178" s="2">
        <v>36617</v>
      </c>
      <c r="J2178" t="s">
        <v>3004</v>
      </c>
      <c r="K2178" s="3">
        <v>0</v>
      </c>
      <c r="L2178" s="3">
        <v>0</v>
      </c>
      <c r="M2178" s="3">
        <v>0</v>
      </c>
      <c r="N2178" s="3">
        <v>0</v>
      </c>
      <c r="O2178" s="3">
        <v>192531.37</v>
      </c>
      <c r="P2178" s="3">
        <v>-158716.47</v>
      </c>
      <c r="Q2178" s="3">
        <v>33814.9</v>
      </c>
      <c r="R2178" s="3">
        <v>-487.57</v>
      </c>
      <c r="S2178" s="3">
        <v>-159204.04</v>
      </c>
      <c r="T2178" s="3">
        <v>33327.33</v>
      </c>
      <c r="U2178" s="3">
        <v>192531.37</v>
      </c>
    </row>
    <row r="2179" spans="1:21" x14ac:dyDescent="0.2">
      <c r="A2179" t="s">
        <v>3788</v>
      </c>
      <c r="B2179" t="s">
        <v>1</v>
      </c>
      <c r="C2179" t="s">
        <v>2</v>
      </c>
      <c r="D2179" t="s">
        <v>3</v>
      </c>
      <c r="E2179" t="s">
        <v>2987</v>
      </c>
      <c r="F2179" t="s">
        <v>316</v>
      </c>
      <c r="G2179" s="2"/>
      <c r="H2179" t="s">
        <v>2988</v>
      </c>
      <c r="I2179" s="2">
        <v>36617</v>
      </c>
      <c r="J2179" t="s">
        <v>3006</v>
      </c>
      <c r="K2179" s="3">
        <v>0</v>
      </c>
      <c r="L2179" s="3">
        <v>0</v>
      </c>
      <c r="M2179" s="3">
        <v>0</v>
      </c>
      <c r="N2179" s="3">
        <v>0</v>
      </c>
      <c r="O2179" s="3">
        <v>56135.15</v>
      </c>
      <c r="P2179" s="3">
        <v>-46275.95</v>
      </c>
      <c r="Q2179" s="3">
        <v>9859.2000000000007</v>
      </c>
      <c r="R2179" s="3">
        <v>-142.16</v>
      </c>
      <c r="S2179" s="3">
        <v>-46418.11</v>
      </c>
      <c r="T2179" s="3">
        <v>9717.0400000000009</v>
      </c>
      <c r="U2179" s="3">
        <v>56135.15</v>
      </c>
    </row>
    <row r="2180" spans="1:21" x14ac:dyDescent="0.2">
      <c r="A2180" t="s">
        <v>3789</v>
      </c>
      <c r="B2180" t="s">
        <v>1</v>
      </c>
      <c r="C2180" t="s">
        <v>2</v>
      </c>
      <c r="D2180" t="s">
        <v>3</v>
      </c>
      <c r="E2180" t="s">
        <v>2987</v>
      </c>
      <c r="F2180" t="s">
        <v>316</v>
      </c>
      <c r="G2180" s="2"/>
      <c r="H2180" t="s">
        <v>2988</v>
      </c>
      <c r="I2180" s="2">
        <v>36617</v>
      </c>
      <c r="J2180" t="s">
        <v>3008</v>
      </c>
      <c r="K2180" s="3">
        <v>0</v>
      </c>
      <c r="L2180" s="3">
        <v>0</v>
      </c>
      <c r="M2180" s="3">
        <v>0</v>
      </c>
      <c r="N2180" s="3">
        <v>0</v>
      </c>
      <c r="O2180" s="3">
        <v>22453.06</v>
      </c>
      <c r="P2180" s="3">
        <v>-18509.55</v>
      </c>
      <c r="Q2180" s="3">
        <v>3943.51</v>
      </c>
      <c r="R2180" s="3">
        <v>-56.86</v>
      </c>
      <c r="S2180" s="3">
        <v>-18566.41</v>
      </c>
      <c r="T2180" s="3">
        <v>3886.65</v>
      </c>
      <c r="U2180" s="3">
        <v>22453.06</v>
      </c>
    </row>
    <row r="2181" spans="1:21" x14ac:dyDescent="0.2">
      <c r="A2181" t="s">
        <v>3790</v>
      </c>
      <c r="B2181" t="s">
        <v>1</v>
      </c>
      <c r="C2181" t="s">
        <v>2</v>
      </c>
      <c r="D2181" t="s">
        <v>3</v>
      </c>
      <c r="E2181" t="s">
        <v>2987</v>
      </c>
      <c r="F2181" t="s">
        <v>316</v>
      </c>
      <c r="G2181" s="2"/>
      <c r="H2181" t="s">
        <v>2988</v>
      </c>
      <c r="I2181" s="2">
        <v>36617</v>
      </c>
      <c r="J2181" t="s">
        <v>3010</v>
      </c>
      <c r="K2181" s="3">
        <v>0</v>
      </c>
      <c r="L2181" s="3">
        <v>0</v>
      </c>
      <c r="M2181" s="3">
        <v>0</v>
      </c>
      <c r="N2181" s="3">
        <v>0</v>
      </c>
      <c r="O2181" s="3">
        <v>28068.58</v>
      </c>
      <c r="P2181" s="3">
        <v>-23138.799999999999</v>
      </c>
      <c r="Q2181" s="3">
        <v>4929.78</v>
      </c>
      <c r="R2181" s="3">
        <v>-71.08</v>
      </c>
      <c r="S2181" s="3">
        <v>-23209.88</v>
      </c>
      <c r="T2181" s="3">
        <v>4858.7</v>
      </c>
      <c r="U2181" s="3">
        <v>28068.58</v>
      </c>
    </row>
    <row r="2182" spans="1:21" x14ac:dyDescent="0.2">
      <c r="A2182" t="s">
        <v>3791</v>
      </c>
      <c r="B2182" t="s">
        <v>1</v>
      </c>
      <c r="C2182" t="s">
        <v>2</v>
      </c>
      <c r="D2182" t="s">
        <v>3</v>
      </c>
      <c r="E2182" t="s">
        <v>2987</v>
      </c>
      <c r="F2182" t="s">
        <v>316</v>
      </c>
      <c r="G2182" s="2"/>
      <c r="H2182" t="s">
        <v>2988</v>
      </c>
      <c r="I2182" s="2">
        <v>36617</v>
      </c>
      <c r="J2182" t="s">
        <v>3012</v>
      </c>
      <c r="K2182" s="3">
        <v>0</v>
      </c>
      <c r="L2182" s="3">
        <v>0</v>
      </c>
      <c r="M2182" s="3">
        <v>0</v>
      </c>
      <c r="N2182" s="3">
        <v>0</v>
      </c>
      <c r="O2182" s="3">
        <v>11227.03</v>
      </c>
      <c r="P2182" s="3">
        <v>-9255.2000000000007</v>
      </c>
      <c r="Q2182" s="3">
        <v>1971.83</v>
      </c>
      <c r="R2182" s="3">
        <v>-28.43</v>
      </c>
      <c r="S2182" s="3">
        <v>-9283.6299999999992</v>
      </c>
      <c r="T2182" s="3">
        <v>1943.4</v>
      </c>
      <c r="U2182" s="3">
        <v>11227.03</v>
      </c>
    </row>
    <row r="2183" spans="1:21" x14ac:dyDescent="0.2">
      <c r="A2183" t="s">
        <v>3792</v>
      </c>
      <c r="B2183" t="s">
        <v>1</v>
      </c>
      <c r="C2183" t="s">
        <v>2</v>
      </c>
      <c r="D2183" t="s">
        <v>3</v>
      </c>
      <c r="E2183" t="s">
        <v>2987</v>
      </c>
      <c r="F2183" t="s">
        <v>316</v>
      </c>
      <c r="G2183" s="2"/>
      <c r="H2183" t="s">
        <v>2988</v>
      </c>
      <c r="I2183" s="2">
        <v>36617</v>
      </c>
      <c r="J2183" t="s">
        <v>3624</v>
      </c>
      <c r="K2183" s="3">
        <v>0</v>
      </c>
      <c r="L2183" s="3">
        <v>0</v>
      </c>
      <c r="M2183" s="3">
        <v>0</v>
      </c>
      <c r="N2183" s="3">
        <v>0</v>
      </c>
      <c r="O2183" s="3">
        <v>11227.03</v>
      </c>
      <c r="P2183" s="3">
        <v>-9255.2000000000007</v>
      </c>
      <c r="Q2183" s="3">
        <v>1971.83</v>
      </c>
      <c r="R2183" s="3">
        <v>-28.43</v>
      </c>
      <c r="S2183" s="3">
        <v>-9283.6299999999992</v>
      </c>
      <c r="T2183" s="3">
        <v>1943.4</v>
      </c>
      <c r="U2183" s="3">
        <v>11227.03</v>
      </c>
    </row>
    <row r="2184" spans="1:21" x14ac:dyDescent="0.2">
      <c r="A2184" t="s">
        <v>3793</v>
      </c>
      <c r="B2184" t="s">
        <v>1</v>
      </c>
      <c r="C2184" t="s">
        <v>2</v>
      </c>
      <c r="D2184" t="s">
        <v>3</v>
      </c>
      <c r="E2184" t="s">
        <v>2987</v>
      </c>
      <c r="F2184" t="s">
        <v>316</v>
      </c>
      <c r="G2184" s="2"/>
      <c r="H2184" t="s">
        <v>2988</v>
      </c>
      <c r="I2184" s="2">
        <v>36617</v>
      </c>
      <c r="J2184" t="s">
        <v>3014</v>
      </c>
      <c r="K2184" s="3">
        <v>0</v>
      </c>
      <c r="L2184" s="3">
        <v>0</v>
      </c>
      <c r="M2184" s="3">
        <v>0</v>
      </c>
      <c r="N2184" s="3">
        <v>0</v>
      </c>
      <c r="O2184" s="3">
        <v>37584.75</v>
      </c>
      <c r="P2184" s="3">
        <v>-30983.62</v>
      </c>
      <c r="Q2184" s="3">
        <v>6601.13</v>
      </c>
      <c r="R2184" s="3">
        <v>-95.18</v>
      </c>
      <c r="S2184" s="3">
        <v>-31078.799999999999</v>
      </c>
      <c r="T2184" s="3">
        <v>6505.95</v>
      </c>
      <c r="U2184" s="3">
        <v>37584.75</v>
      </c>
    </row>
    <row r="2185" spans="1:21" x14ac:dyDescent="0.2">
      <c r="A2185" t="s">
        <v>3794</v>
      </c>
      <c r="B2185" t="s">
        <v>1</v>
      </c>
      <c r="C2185" t="s">
        <v>2</v>
      </c>
      <c r="D2185" t="s">
        <v>3</v>
      </c>
      <c r="E2185" t="s">
        <v>2987</v>
      </c>
      <c r="F2185" t="s">
        <v>316</v>
      </c>
      <c r="G2185" s="2"/>
      <c r="H2185" t="s">
        <v>2988</v>
      </c>
      <c r="I2185" s="2">
        <v>36617</v>
      </c>
      <c r="J2185" t="s">
        <v>3016</v>
      </c>
      <c r="K2185" s="3">
        <v>0</v>
      </c>
      <c r="L2185" s="3">
        <v>0</v>
      </c>
      <c r="M2185" s="3">
        <v>0</v>
      </c>
      <c r="N2185" s="3">
        <v>0</v>
      </c>
      <c r="O2185" s="3">
        <v>22453.06</v>
      </c>
      <c r="P2185" s="3">
        <v>-18509.55</v>
      </c>
      <c r="Q2185" s="3">
        <v>3943.51</v>
      </c>
      <c r="R2185" s="3">
        <v>-56.86</v>
      </c>
      <c r="S2185" s="3">
        <v>-18566.41</v>
      </c>
      <c r="T2185" s="3">
        <v>3886.65</v>
      </c>
      <c r="U2185" s="3">
        <v>22453.06</v>
      </c>
    </row>
    <row r="2186" spans="1:21" x14ac:dyDescent="0.2">
      <c r="A2186" t="s">
        <v>3795</v>
      </c>
      <c r="B2186" t="s">
        <v>1</v>
      </c>
      <c r="C2186" t="s">
        <v>2</v>
      </c>
      <c r="D2186" t="s">
        <v>3</v>
      </c>
      <c r="E2186" t="s">
        <v>2987</v>
      </c>
      <c r="F2186" t="s">
        <v>316</v>
      </c>
      <c r="G2186" s="2"/>
      <c r="H2186" t="s">
        <v>2988</v>
      </c>
      <c r="I2186" s="2">
        <v>36617</v>
      </c>
      <c r="J2186" t="s">
        <v>3018</v>
      </c>
      <c r="K2186" s="3">
        <v>0</v>
      </c>
      <c r="L2186" s="3">
        <v>0</v>
      </c>
      <c r="M2186" s="3">
        <v>0</v>
      </c>
      <c r="N2186" s="3">
        <v>0</v>
      </c>
      <c r="O2186" s="3">
        <v>11225.03</v>
      </c>
      <c r="P2186" s="3">
        <v>-9253.5499999999993</v>
      </c>
      <c r="Q2186" s="3">
        <v>1971.48</v>
      </c>
      <c r="R2186" s="3">
        <v>-28.43</v>
      </c>
      <c r="S2186" s="3">
        <v>-9281.98</v>
      </c>
      <c r="T2186" s="3">
        <v>1943.05</v>
      </c>
      <c r="U2186" s="3">
        <v>11225.03</v>
      </c>
    </row>
    <row r="2187" spans="1:21" x14ac:dyDescent="0.2">
      <c r="A2187" t="s">
        <v>3796</v>
      </c>
      <c r="B2187" t="s">
        <v>1</v>
      </c>
      <c r="C2187" t="s">
        <v>2</v>
      </c>
      <c r="D2187" t="s">
        <v>3</v>
      </c>
      <c r="E2187" t="s">
        <v>2987</v>
      </c>
      <c r="F2187" t="s">
        <v>316</v>
      </c>
      <c r="G2187" s="2"/>
      <c r="H2187" t="s">
        <v>2988</v>
      </c>
      <c r="I2187" s="2">
        <v>36617</v>
      </c>
      <c r="J2187" t="s">
        <v>3020</v>
      </c>
      <c r="K2187" s="3">
        <v>0</v>
      </c>
      <c r="L2187" s="3">
        <v>0</v>
      </c>
      <c r="M2187" s="3">
        <v>0</v>
      </c>
      <c r="N2187" s="3">
        <v>0</v>
      </c>
      <c r="O2187" s="3">
        <v>5613.52</v>
      </c>
      <c r="P2187" s="3">
        <v>-4627.59</v>
      </c>
      <c r="Q2187" s="3">
        <v>985.93</v>
      </c>
      <c r="R2187" s="3">
        <v>-14.22</v>
      </c>
      <c r="S2187" s="3">
        <v>-4641.8100000000004</v>
      </c>
      <c r="T2187" s="3">
        <v>971.71</v>
      </c>
      <c r="U2187" s="3">
        <v>5613.52</v>
      </c>
    </row>
    <row r="2188" spans="1:21" x14ac:dyDescent="0.2">
      <c r="A2188" t="s">
        <v>3797</v>
      </c>
      <c r="B2188" t="s">
        <v>1</v>
      </c>
      <c r="C2188" t="s">
        <v>2</v>
      </c>
      <c r="D2188" t="s">
        <v>3</v>
      </c>
      <c r="E2188" t="s">
        <v>2987</v>
      </c>
      <c r="F2188" t="s">
        <v>316</v>
      </c>
      <c r="G2188" s="2"/>
      <c r="H2188" t="s">
        <v>2988</v>
      </c>
      <c r="I2188" s="2">
        <v>36617</v>
      </c>
      <c r="J2188" t="s">
        <v>3798</v>
      </c>
      <c r="K2188" s="3">
        <v>0</v>
      </c>
      <c r="L2188" s="3">
        <v>0</v>
      </c>
      <c r="M2188" s="3">
        <v>0</v>
      </c>
      <c r="N2188" s="3">
        <v>0</v>
      </c>
      <c r="O2188" s="3">
        <v>646367.18999999994</v>
      </c>
      <c r="P2188" s="3">
        <v>-532843.6</v>
      </c>
      <c r="Q2188" s="3">
        <v>113523.59</v>
      </c>
      <c r="R2188" s="3">
        <v>-1636.87</v>
      </c>
      <c r="S2188" s="3">
        <v>-534480.47</v>
      </c>
      <c r="T2188" s="3">
        <v>111886.72</v>
      </c>
      <c r="U2188" s="3">
        <v>646367.18999999994</v>
      </c>
    </row>
    <row r="2189" spans="1:21" x14ac:dyDescent="0.2">
      <c r="A2189" t="s">
        <v>3799</v>
      </c>
      <c r="B2189" t="s">
        <v>1</v>
      </c>
      <c r="C2189" t="s">
        <v>2</v>
      </c>
      <c r="D2189" t="s">
        <v>3</v>
      </c>
      <c r="E2189" t="s">
        <v>2987</v>
      </c>
      <c r="F2189" t="s">
        <v>316</v>
      </c>
      <c r="G2189" s="2"/>
      <c r="H2189" t="s">
        <v>2988</v>
      </c>
      <c r="I2189" s="2">
        <v>36617</v>
      </c>
      <c r="J2189" t="s">
        <v>2811</v>
      </c>
      <c r="K2189" s="3">
        <v>0</v>
      </c>
      <c r="L2189" s="3">
        <v>0</v>
      </c>
      <c r="M2189" s="3">
        <v>0</v>
      </c>
      <c r="N2189" s="3">
        <v>0</v>
      </c>
      <c r="O2189" s="3">
        <v>34790210.810000002</v>
      </c>
      <c r="P2189" s="3">
        <v>-28632682.530000001</v>
      </c>
      <c r="Q2189" s="3">
        <v>6157528.2800000003</v>
      </c>
      <c r="R2189" s="3">
        <v>-92048.42</v>
      </c>
      <c r="S2189" s="3">
        <v>-28724730.949999999</v>
      </c>
      <c r="T2189" s="3">
        <v>6065479.8600000003</v>
      </c>
      <c r="U2189" s="3">
        <v>34790210.810000002</v>
      </c>
    </row>
    <row r="2190" spans="1:21" x14ac:dyDescent="0.2">
      <c r="A2190" t="s">
        <v>3800</v>
      </c>
      <c r="B2190" t="s">
        <v>1</v>
      </c>
      <c r="C2190" t="s">
        <v>2</v>
      </c>
      <c r="D2190" t="s">
        <v>3</v>
      </c>
      <c r="E2190" t="s">
        <v>2987</v>
      </c>
      <c r="F2190" t="s">
        <v>316</v>
      </c>
      <c r="G2190" s="2"/>
      <c r="H2190" t="s">
        <v>2988</v>
      </c>
      <c r="I2190" s="2">
        <v>36617</v>
      </c>
      <c r="J2190" t="s">
        <v>3801</v>
      </c>
      <c r="K2190" s="3">
        <v>0</v>
      </c>
      <c r="L2190" s="3">
        <v>0</v>
      </c>
      <c r="M2190" s="3">
        <v>0</v>
      </c>
      <c r="N2190" s="3">
        <v>0</v>
      </c>
      <c r="O2190" s="3">
        <v>119908615.73999999</v>
      </c>
      <c r="P2190" s="3">
        <v>-98520352.359999999</v>
      </c>
      <c r="Q2190" s="3">
        <v>21388263.379999999</v>
      </c>
      <c r="R2190" s="3">
        <v>-304170.76</v>
      </c>
      <c r="S2190" s="3">
        <v>-98824523.120000005</v>
      </c>
      <c r="T2190" s="3">
        <v>21084092.620000001</v>
      </c>
      <c r="U2190" s="3">
        <v>119908615.73999999</v>
      </c>
    </row>
    <row r="2191" spans="1:21" x14ac:dyDescent="0.2">
      <c r="A2191" t="s">
        <v>3802</v>
      </c>
      <c r="B2191" t="s">
        <v>1</v>
      </c>
      <c r="C2191" t="s">
        <v>2</v>
      </c>
      <c r="D2191" t="s">
        <v>3</v>
      </c>
      <c r="E2191" t="s">
        <v>2987</v>
      </c>
      <c r="F2191" t="s">
        <v>316</v>
      </c>
      <c r="G2191" s="2"/>
      <c r="H2191" t="s">
        <v>2988</v>
      </c>
      <c r="I2191" s="2">
        <v>36617</v>
      </c>
      <c r="J2191" t="s">
        <v>3803</v>
      </c>
      <c r="K2191" s="3">
        <v>0</v>
      </c>
      <c r="L2191" s="3">
        <v>0</v>
      </c>
      <c r="M2191" s="3">
        <v>0</v>
      </c>
      <c r="N2191" s="3">
        <v>0</v>
      </c>
      <c r="O2191" s="3">
        <v>1182785.8600000001</v>
      </c>
      <c r="P2191" s="3">
        <v>-975049.32</v>
      </c>
      <c r="Q2191" s="3">
        <v>207736.54</v>
      </c>
      <c r="R2191" s="3">
        <v>-2995.31</v>
      </c>
      <c r="S2191" s="3">
        <v>-978044.63</v>
      </c>
      <c r="T2191" s="3">
        <v>204741.23</v>
      </c>
      <c r="U2191" s="3">
        <v>1182785.8600000001</v>
      </c>
    </row>
    <row r="2192" spans="1:21" x14ac:dyDescent="0.2">
      <c r="A2192" t="s">
        <v>3804</v>
      </c>
      <c r="B2192" t="s">
        <v>1</v>
      </c>
      <c r="C2192" t="s">
        <v>2</v>
      </c>
      <c r="D2192" t="s">
        <v>3</v>
      </c>
      <c r="E2192" t="s">
        <v>2987</v>
      </c>
      <c r="F2192" t="s">
        <v>316</v>
      </c>
      <c r="G2192" s="2"/>
      <c r="H2192" t="s">
        <v>2988</v>
      </c>
      <c r="I2192" s="2">
        <v>36617</v>
      </c>
      <c r="J2192" t="s">
        <v>3805</v>
      </c>
      <c r="K2192" s="3">
        <v>0</v>
      </c>
      <c r="L2192" s="3">
        <v>0</v>
      </c>
      <c r="M2192" s="3">
        <v>0</v>
      </c>
      <c r="N2192" s="3">
        <v>0</v>
      </c>
      <c r="O2192" s="3">
        <v>49015.77</v>
      </c>
      <c r="P2192" s="3">
        <v>-40406.97</v>
      </c>
      <c r="Q2192" s="3">
        <v>8608.7999999999993</v>
      </c>
      <c r="R2192" s="3">
        <v>-124.13</v>
      </c>
      <c r="S2192" s="3">
        <v>-40531.1</v>
      </c>
      <c r="T2192" s="3">
        <v>8484.67</v>
      </c>
      <c r="U2192" s="3">
        <v>49015.77</v>
      </c>
    </row>
    <row r="2193" spans="1:21" x14ac:dyDescent="0.2">
      <c r="A2193" t="s">
        <v>3806</v>
      </c>
      <c r="B2193" t="s">
        <v>1</v>
      </c>
      <c r="C2193" t="s">
        <v>2</v>
      </c>
      <c r="D2193" t="s">
        <v>3</v>
      </c>
      <c r="E2193" t="s">
        <v>2987</v>
      </c>
      <c r="F2193" t="s">
        <v>316</v>
      </c>
      <c r="G2193" s="2"/>
      <c r="H2193" t="s">
        <v>2988</v>
      </c>
      <c r="I2193" s="2">
        <v>36617</v>
      </c>
      <c r="J2193" t="s">
        <v>3807</v>
      </c>
      <c r="K2193" s="3">
        <v>0</v>
      </c>
      <c r="L2193" s="3">
        <v>0</v>
      </c>
      <c r="M2193" s="3">
        <v>0</v>
      </c>
      <c r="N2193" s="3">
        <v>0</v>
      </c>
      <c r="O2193" s="3">
        <v>1161212.73</v>
      </c>
      <c r="P2193" s="3">
        <v>-957265.14</v>
      </c>
      <c r="Q2193" s="3">
        <v>203947.59</v>
      </c>
      <c r="R2193" s="3">
        <v>-2940.68</v>
      </c>
      <c r="S2193" s="3">
        <v>-960205.82</v>
      </c>
      <c r="T2193" s="3">
        <v>201006.91</v>
      </c>
      <c r="U2193" s="3">
        <v>1161212.73</v>
      </c>
    </row>
    <row r="2194" spans="1:21" x14ac:dyDescent="0.2">
      <c r="A2194" t="s">
        <v>3808</v>
      </c>
      <c r="B2194" t="s">
        <v>1</v>
      </c>
      <c r="C2194" t="s">
        <v>2</v>
      </c>
      <c r="D2194" t="s">
        <v>3</v>
      </c>
      <c r="E2194" t="s">
        <v>2987</v>
      </c>
      <c r="F2194" t="s">
        <v>316</v>
      </c>
      <c r="G2194" s="2"/>
      <c r="H2194" t="s">
        <v>2988</v>
      </c>
      <c r="I2194" s="2">
        <v>36617</v>
      </c>
      <c r="J2194" t="s">
        <v>3809</v>
      </c>
      <c r="K2194" s="3">
        <v>0</v>
      </c>
      <c r="L2194" s="3">
        <v>0</v>
      </c>
      <c r="M2194" s="3">
        <v>0</v>
      </c>
      <c r="N2194" s="3">
        <v>0</v>
      </c>
      <c r="O2194" s="3">
        <v>2432748.9300000002</v>
      </c>
      <c r="P2194" s="3">
        <v>-2005477.29</v>
      </c>
      <c r="Q2194" s="3">
        <v>427271.64</v>
      </c>
      <c r="R2194" s="3">
        <v>-6160.75</v>
      </c>
      <c r="S2194" s="3">
        <v>-2011638.04</v>
      </c>
      <c r="T2194" s="3">
        <v>421110.89</v>
      </c>
      <c r="U2194" s="3">
        <v>2432748.9300000002</v>
      </c>
    </row>
    <row r="2195" spans="1:21" x14ac:dyDescent="0.2">
      <c r="A2195" t="s">
        <v>3810</v>
      </c>
      <c r="B2195" t="s">
        <v>1</v>
      </c>
      <c r="C2195" t="s">
        <v>2</v>
      </c>
      <c r="D2195" t="s">
        <v>3</v>
      </c>
      <c r="E2195" t="s">
        <v>2987</v>
      </c>
      <c r="F2195" t="s">
        <v>316</v>
      </c>
      <c r="G2195" s="2"/>
      <c r="H2195" t="s">
        <v>2988</v>
      </c>
      <c r="I2195" s="2">
        <v>36617</v>
      </c>
      <c r="J2195" t="s">
        <v>3811</v>
      </c>
      <c r="K2195" s="3">
        <v>0</v>
      </c>
      <c r="L2195" s="3">
        <v>0</v>
      </c>
      <c r="M2195" s="3">
        <v>0</v>
      </c>
      <c r="N2195" s="3">
        <v>0</v>
      </c>
      <c r="O2195" s="3">
        <v>5777049.1399999997</v>
      </c>
      <c r="P2195" s="3">
        <v>-4754567.75</v>
      </c>
      <c r="Q2195" s="3">
        <v>1022481.39</v>
      </c>
      <c r="R2195" s="3">
        <v>-15284.99</v>
      </c>
      <c r="S2195" s="3">
        <v>-4769852.74</v>
      </c>
      <c r="T2195" s="3">
        <v>1007196.4</v>
      </c>
      <c r="U2195" s="3">
        <v>5777049.1399999997</v>
      </c>
    </row>
    <row r="2196" spans="1:21" x14ac:dyDescent="0.2">
      <c r="A2196" t="s">
        <v>3812</v>
      </c>
      <c r="B2196" t="s">
        <v>1</v>
      </c>
      <c r="C2196" t="s">
        <v>2</v>
      </c>
      <c r="D2196" t="s">
        <v>3</v>
      </c>
      <c r="E2196" t="s">
        <v>2987</v>
      </c>
      <c r="F2196" t="s">
        <v>316</v>
      </c>
      <c r="G2196" s="2"/>
      <c r="H2196" t="s">
        <v>2988</v>
      </c>
      <c r="I2196" s="2">
        <v>36617</v>
      </c>
      <c r="J2196" t="s">
        <v>3813</v>
      </c>
      <c r="K2196" s="3">
        <v>0</v>
      </c>
      <c r="L2196" s="3">
        <v>0</v>
      </c>
      <c r="M2196" s="3">
        <v>0</v>
      </c>
      <c r="N2196" s="3">
        <v>0</v>
      </c>
      <c r="O2196" s="3">
        <v>857767.93</v>
      </c>
      <c r="P2196" s="3">
        <v>-707115.34</v>
      </c>
      <c r="Q2196" s="3">
        <v>150652.59</v>
      </c>
      <c r="R2196" s="3">
        <v>-2172.23</v>
      </c>
      <c r="S2196" s="3">
        <v>-709287.57</v>
      </c>
      <c r="T2196" s="3">
        <v>148480.35999999999</v>
      </c>
      <c r="U2196" s="3">
        <v>857767.93</v>
      </c>
    </row>
    <row r="2197" spans="1:21" x14ac:dyDescent="0.2">
      <c r="A2197" t="s">
        <v>3814</v>
      </c>
      <c r="B2197" t="s">
        <v>1</v>
      </c>
      <c r="C2197" t="s">
        <v>2</v>
      </c>
      <c r="D2197" t="s">
        <v>3</v>
      </c>
      <c r="E2197" t="s">
        <v>2987</v>
      </c>
      <c r="F2197" t="s">
        <v>316</v>
      </c>
      <c r="G2197" s="2"/>
      <c r="H2197" t="s">
        <v>2988</v>
      </c>
      <c r="I2197" s="2">
        <v>36617</v>
      </c>
      <c r="J2197" t="s">
        <v>3815</v>
      </c>
      <c r="K2197" s="3">
        <v>0</v>
      </c>
      <c r="L2197" s="3">
        <v>0</v>
      </c>
      <c r="M2197" s="3">
        <v>0</v>
      </c>
      <c r="N2197" s="3">
        <v>0</v>
      </c>
      <c r="O2197" s="3">
        <v>241128.18</v>
      </c>
      <c r="P2197" s="3">
        <v>-198778.05</v>
      </c>
      <c r="Q2197" s="3">
        <v>42350.13</v>
      </c>
      <c r="R2197" s="3">
        <v>-610.64</v>
      </c>
      <c r="S2197" s="3">
        <v>-199388.69</v>
      </c>
      <c r="T2197" s="3">
        <v>41739.49</v>
      </c>
      <c r="U2197" s="3">
        <v>241128.18</v>
      </c>
    </row>
    <row r="2198" spans="1:21" x14ac:dyDescent="0.2">
      <c r="A2198" t="s">
        <v>3816</v>
      </c>
      <c r="B2198" t="s">
        <v>1</v>
      </c>
      <c r="C2198" t="s">
        <v>2</v>
      </c>
      <c r="D2198" t="s">
        <v>3</v>
      </c>
      <c r="E2198" t="s">
        <v>2987</v>
      </c>
      <c r="F2198" t="s">
        <v>316</v>
      </c>
      <c r="G2198" s="2"/>
      <c r="H2198" t="s">
        <v>2988</v>
      </c>
      <c r="I2198" s="2">
        <v>36617</v>
      </c>
      <c r="J2198" t="s">
        <v>3817</v>
      </c>
      <c r="K2198" s="3">
        <v>0</v>
      </c>
      <c r="L2198" s="3">
        <v>0</v>
      </c>
      <c r="M2198" s="3">
        <v>0</v>
      </c>
      <c r="N2198" s="3">
        <v>0</v>
      </c>
      <c r="O2198" s="3">
        <v>5561283.7699999996</v>
      </c>
      <c r="P2198" s="3">
        <v>-4576990.75</v>
      </c>
      <c r="Q2198" s="3">
        <v>984293.02</v>
      </c>
      <c r="R2198" s="3">
        <v>-14714.12</v>
      </c>
      <c r="S2198" s="3">
        <v>-4591704.87</v>
      </c>
      <c r="T2198" s="3">
        <v>969578.9</v>
      </c>
      <c r="U2198" s="3">
        <v>5561283.7699999996</v>
      </c>
    </row>
    <row r="2199" spans="1:21" x14ac:dyDescent="0.2">
      <c r="A2199" t="s">
        <v>3818</v>
      </c>
      <c r="B2199" t="s">
        <v>1</v>
      </c>
      <c r="C2199" t="s">
        <v>2</v>
      </c>
      <c r="D2199" t="s">
        <v>3</v>
      </c>
      <c r="E2199" t="s">
        <v>2987</v>
      </c>
      <c r="F2199" t="s">
        <v>316</v>
      </c>
      <c r="G2199" s="2"/>
      <c r="H2199" t="s">
        <v>2988</v>
      </c>
      <c r="I2199" s="2">
        <v>36617</v>
      </c>
      <c r="J2199" t="s">
        <v>3819</v>
      </c>
      <c r="K2199" s="3">
        <v>0</v>
      </c>
      <c r="L2199" s="3">
        <v>0</v>
      </c>
      <c r="M2199" s="3">
        <v>0</v>
      </c>
      <c r="N2199" s="3">
        <v>0</v>
      </c>
      <c r="O2199" s="3">
        <v>1514409.23</v>
      </c>
      <c r="P2199" s="3">
        <v>-1248428.5900000001</v>
      </c>
      <c r="Q2199" s="3">
        <v>265980.64</v>
      </c>
      <c r="R2199" s="3">
        <v>-3835.12</v>
      </c>
      <c r="S2199" s="3">
        <v>-1252263.71</v>
      </c>
      <c r="T2199" s="3">
        <v>262145.52</v>
      </c>
      <c r="U2199" s="3">
        <v>1514409.23</v>
      </c>
    </row>
    <row r="2200" spans="1:21" x14ac:dyDescent="0.2">
      <c r="A2200" t="s">
        <v>3820</v>
      </c>
      <c r="B2200" t="s">
        <v>1</v>
      </c>
      <c r="C2200" t="s">
        <v>2</v>
      </c>
      <c r="D2200" t="s">
        <v>3</v>
      </c>
      <c r="E2200" t="s">
        <v>2987</v>
      </c>
      <c r="F2200" t="s">
        <v>316</v>
      </c>
      <c r="G2200" s="2"/>
      <c r="H2200" t="s">
        <v>2988</v>
      </c>
      <c r="I2200" s="2">
        <v>36617</v>
      </c>
      <c r="J2200" t="s">
        <v>3821</v>
      </c>
      <c r="K2200" s="3">
        <v>0</v>
      </c>
      <c r="L2200" s="3">
        <v>0</v>
      </c>
      <c r="M2200" s="3">
        <v>0</v>
      </c>
      <c r="N2200" s="3">
        <v>0</v>
      </c>
      <c r="O2200" s="3">
        <v>348523.9</v>
      </c>
      <c r="P2200" s="3">
        <v>-287311.51</v>
      </c>
      <c r="Q2200" s="3">
        <v>61212.39</v>
      </c>
      <c r="R2200" s="3">
        <v>-882.61</v>
      </c>
      <c r="S2200" s="3">
        <v>-288194.12</v>
      </c>
      <c r="T2200" s="3">
        <v>60329.78</v>
      </c>
      <c r="U2200" s="3">
        <v>348523.9</v>
      </c>
    </row>
    <row r="2201" spans="1:21" x14ac:dyDescent="0.2">
      <c r="A2201" t="s">
        <v>3822</v>
      </c>
      <c r="B2201" t="s">
        <v>1</v>
      </c>
      <c r="C2201" t="s">
        <v>2</v>
      </c>
      <c r="D2201" t="s">
        <v>3</v>
      </c>
      <c r="E2201" t="s">
        <v>2987</v>
      </c>
      <c r="F2201" t="s">
        <v>316</v>
      </c>
      <c r="G2201" s="2"/>
      <c r="H2201" t="s">
        <v>2988</v>
      </c>
      <c r="I2201" s="2">
        <v>36617</v>
      </c>
      <c r="J2201" t="s">
        <v>3823</v>
      </c>
      <c r="K2201" s="3">
        <v>0</v>
      </c>
      <c r="L2201" s="3">
        <v>0</v>
      </c>
      <c r="M2201" s="3">
        <v>0</v>
      </c>
      <c r="N2201" s="3">
        <v>0</v>
      </c>
      <c r="O2201" s="3">
        <v>802672.69</v>
      </c>
      <c r="P2201" s="3">
        <v>-661696.66</v>
      </c>
      <c r="Q2201" s="3">
        <v>140976.03</v>
      </c>
      <c r="R2201" s="3">
        <v>-2032.71</v>
      </c>
      <c r="S2201" s="3">
        <v>-663729.37</v>
      </c>
      <c r="T2201" s="3">
        <v>138943.32</v>
      </c>
      <c r="U2201" s="3">
        <v>802672.69</v>
      </c>
    </row>
    <row r="2202" spans="1:21" x14ac:dyDescent="0.2">
      <c r="A2202" t="s">
        <v>3824</v>
      </c>
      <c r="B2202" t="s">
        <v>13</v>
      </c>
      <c r="C2202" t="s">
        <v>2</v>
      </c>
      <c r="D2202" t="s">
        <v>3</v>
      </c>
      <c r="E2202" t="s">
        <v>2987</v>
      </c>
      <c r="F2202" t="s">
        <v>316</v>
      </c>
      <c r="G2202" s="2"/>
      <c r="H2202" t="s">
        <v>2988</v>
      </c>
      <c r="I2202" s="2">
        <v>37591</v>
      </c>
      <c r="J2202" t="s">
        <v>3823</v>
      </c>
      <c r="K2202" s="3">
        <v>0</v>
      </c>
      <c r="L2202" s="3">
        <v>0</v>
      </c>
      <c r="M2202" s="3">
        <v>0</v>
      </c>
      <c r="N2202" s="3">
        <v>0</v>
      </c>
      <c r="O2202" s="3">
        <v>515622.48</v>
      </c>
      <c r="P2202" s="3">
        <v>-415091.6</v>
      </c>
      <c r="Q2202" s="3">
        <v>100530.88</v>
      </c>
      <c r="R2202" s="3">
        <v>-1506.93</v>
      </c>
      <c r="S2202" s="3">
        <v>-416598.53</v>
      </c>
      <c r="T2202" s="3">
        <v>99023.95</v>
      </c>
      <c r="U2202" s="3">
        <v>515622.48</v>
      </c>
    </row>
    <row r="2203" spans="1:21" x14ac:dyDescent="0.2">
      <c r="A2203" t="s">
        <v>3825</v>
      </c>
      <c r="B2203" t="s">
        <v>1</v>
      </c>
      <c r="C2203" t="s">
        <v>2</v>
      </c>
      <c r="D2203" t="s">
        <v>3</v>
      </c>
      <c r="E2203" t="s">
        <v>2987</v>
      </c>
      <c r="F2203" t="s">
        <v>316</v>
      </c>
      <c r="G2203" s="2"/>
      <c r="H2203" t="s">
        <v>2988</v>
      </c>
      <c r="I2203" s="2">
        <v>36617</v>
      </c>
      <c r="J2203" t="s">
        <v>3826</v>
      </c>
      <c r="K2203" s="3">
        <v>0</v>
      </c>
      <c r="L2203" s="3">
        <v>0</v>
      </c>
      <c r="M2203" s="3">
        <v>0</v>
      </c>
      <c r="N2203" s="3">
        <v>0</v>
      </c>
      <c r="O2203" s="3">
        <v>668144.30000000005</v>
      </c>
      <c r="P2203" s="3">
        <v>-550795.93000000005</v>
      </c>
      <c r="Q2203" s="3">
        <v>117348.37</v>
      </c>
      <c r="R2203" s="3">
        <v>-1692.02</v>
      </c>
      <c r="S2203" s="3">
        <v>-552487.94999999995</v>
      </c>
      <c r="T2203" s="3">
        <v>115656.35</v>
      </c>
      <c r="U2203" s="3">
        <v>668144.30000000005</v>
      </c>
    </row>
    <row r="2204" spans="1:21" x14ac:dyDescent="0.2">
      <c r="A2204" t="s">
        <v>3827</v>
      </c>
      <c r="B2204" t="s">
        <v>13</v>
      </c>
      <c r="C2204" t="s">
        <v>2</v>
      </c>
      <c r="D2204" t="s">
        <v>3</v>
      </c>
      <c r="E2204" t="s">
        <v>2987</v>
      </c>
      <c r="F2204" t="s">
        <v>316</v>
      </c>
      <c r="G2204" s="2"/>
      <c r="H2204" t="s">
        <v>2988</v>
      </c>
      <c r="I2204" s="2">
        <v>37591</v>
      </c>
      <c r="J2204" t="s">
        <v>3826</v>
      </c>
      <c r="K2204" s="3">
        <v>0</v>
      </c>
      <c r="L2204" s="3">
        <v>0</v>
      </c>
      <c r="M2204" s="3">
        <v>0</v>
      </c>
      <c r="N2204" s="3">
        <v>0</v>
      </c>
      <c r="O2204" s="3">
        <v>502963.57</v>
      </c>
      <c r="P2204" s="3">
        <v>-404900.79</v>
      </c>
      <c r="Q2204" s="3">
        <v>98062.78</v>
      </c>
      <c r="R2204" s="3">
        <v>-1469.93</v>
      </c>
      <c r="S2204" s="3">
        <v>-406370.72</v>
      </c>
      <c r="T2204" s="3">
        <v>96592.85</v>
      </c>
      <c r="U2204" s="3">
        <v>502963.57</v>
      </c>
    </row>
    <row r="2205" spans="1:21" x14ac:dyDescent="0.2">
      <c r="A2205" t="s">
        <v>3828</v>
      </c>
      <c r="B2205" t="s">
        <v>1</v>
      </c>
      <c r="C2205" t="s">
        <v>2</v>
      </c>
      <c r="D2205" t="s">
        <v>3</v>
      </c>
      <c r="E2205" t="s">
        <v>2987</v>
      </c>
      <c r="F2205" t="s">
        <v>316</v>
      </c>
      <c r="G2205" s="2"/>
      <c r="H2205" t="s">
        <v>2988</v>
      </c>
      <c r="I2205" s="2">
        <v>36617</v>
      </c>
      <c r="J2205" t="s">
        <v>3829</v>
      </c>
      <c r="K2205" s="3">
        <v>0</v>
      </c>
      <c r="L2205" s="3">
        <v>0</v>
      </c>
      <c r="M2205" s="3">
        <v>0</v>
      </c>
      <c r="N2205" s="3">
        <v>0</v>
      </c>
      <c r="O2205" s="3">
        <v>567771.97</v>
      </c>
      <c r="P2205" s="3">
        <v>-468052.33</v>
      </c>
      <c r="Q2205" s="3">
        <v>99719.64</v>
      </c>
      <c r="R2205" s="3">
        <v>-1437.84</v>
      </c>
      <c r="S2205" s="3">
        <v>-469490.17</v>
      </c>
      <c r="T2205" s="3">
        <v>98281.8</v>
      </c>
      <c r="U2205" s="3">
        <v>567771.97</v>
      </c>
    </row>
    <row r="2206" spans="1:21" x14ac:dyDescent="0.2">
      <c r="A2206" t="s">
        <v>3830</v>
      </c>
      <c r="B2206" t="s">
        <v>13</v>
      </c>
      <c r="C2206" t="s">
        <v>2</v>
      </c>
      <c r="D2206" t="s">
        <v>3</v>
      </c>
      <c r="E2206" t="s">
        <v>2987</v>
      </c>
      <c r="F2206" t="s">
        <v>316</v>
      </c>
      <c r="G2206" s="2"/>
      <c r="H2206" t="s">
        <v>2988</v>
      </c>
      <c r="I2206" s="2">
        <v>37591</v>
      </c>
      <c r="J2206" t="s">
        <v>3829</v>
      </c>
      <c r="K2206" s="3">
        <v>0</v>
      </c>
      <c r="L2206" s="3">
        <v>0</v>
      </c>
      <c r="M2206" s="3">
        <v>0</v>
      </c>
      <c r="N2206" s="3">
        <v>0</v>
      </c>
      <c r="O2206" s="3">
        <v>264774.14</v>
      </c>
      <c r="P2206" s="3">
        <v>-213151.15</v>
      </c>
      <c r="Q2206" s="3">
        <v>51622.99</v>
      </c>
      <c r="R2206" s="3">
        <v>-773.81</v>
      </c>
      <c r="S2206" s="3">
        <v>-213924.96</v>
      </c>
      <c r="T2206" s="3">
        <v>50849.18</v>
      </c>
      <c r="U2206" s="3">
        <v>264774.14</v>
      </c>
    </row>
    <row r="2207" spans="1:21" x14ac:dyDescent="0.2">
      <c r="A2207" t="s">
        <v>3831</v>
      </c>
      <c r="B2207" t="s">
        <v>1</v>
      </c>
      <c r="C2207" t="s">
        <v>2</v>
      </c>
      <c r="D2207" t="s">
        <v>3</v>
      </c>
      <c r="E2207" t="s">
        <v>2987</v>
      </c>
      <c r="F2207" t="s">
        <v>316</v>
      </c>
      <c r="G2207" s="2"/>
      <c r="H2207" t="s">
        <v>2988</v>
      </c>
      <c r="I2207" s="2">
        <v>36617</v>
      </c>
      <c r="J2207" t="s">
        <v>3832</v>
      </c>
      <c r="K2207" s="3">
        <v>0</v>
      </c>
      <c r="L2207" s="3">
        <v>0</v>
      </c>
      <c r="M2207" s="3">
        <v>0</v>
      </c>
      <c r="N2207" s="3">
        <v>0</v>
      </c>
      <c r="O2207" s="3">
        <v>771889.35</v>
      </c>
      <c r="P2207" s="3">
        <v>-636319.91</v>
      </c>
      <c r="Q2207" s="3">
        <v>135569.44</v>
      </c>
      <c r="R2207" s="3">
        <v>-1954.75</v>
      </c>
      <c r="S2207" s="3">
        <v>-638274.66</v>
      </c>
      <c r="T2207" s="3">
        <v>133614.69</v>
      </c>
      <c r="U2207" s="3">
        <v>771889.35</v>
      </c>
    </row>
    <row r="2208" spans="1:21" x14ac:dyDescent="0.2">
      <c r="A2208" t="s">
        <v>3833</v>
      </c>
      <c r="B2208" t="s">
        <v>1</v>
      </c>
      <c r="C2208" t="s">
        <v>2</v>
      </c>
      <c r="D2208" t="s">
        <v>3</v>
      </c>
      <c r="E2208" t="s">
        <v>2987</v>
      </c>
      <c r="F2208" t="s">
        <v>316</v>
      </c>
      <c r="G2208" s="2"/>
      <c r="H2208" t="s">
        <v>2988</v>
      </c>
      <c r="I2208" s="2">
        <v>36617</v>
      </c>
      <c r="J2208" t="s">
        <v>3834</v>
      </c>
      <c r="K2208" s="3">
        <v>0</v>
      </c>
      <c r="L2208" s="3">
        <v>0</v>
      </c>
      <c r="M2208" s="3">
        <v>0</v>
      </c>
      <c r="N2208" s="3">
        <v>0</v>
      </c>
      <c r="O2208" s="3">
        <v>519333.15</v>
      </c>
      <c r="P2208" s="3">
        <v>-428120.96</v>
      </c>
      <c r="Q2208" s="3">
        <v>91212.19</v>
      </c>
      <c r="R2208" s="3">
        <v>-1315.17</v>
      </c>
      <c r="S2208" s="3">
        <v>-429436.13</v>
      </c>
      <c r="T2208" s="3">
        <v>89897.02</v>
      </c>
      <c r="U2208" s="3">
        <v>519333.15</v>
      </c>
    </row>
    <row r="2209" spans="1:21" x14ac:dyDescent="0.2">
      <c r="A2209" t="s">
        <v>3835</v>
      </c>
      <c r="B2209" t="s">
        <v>1</v>
      </c>
      <c r="C2209" t="s">
        <v>2</v>
      </c>
      <c r="D2209" t="s">
        <v>3</v>
      </c>
      <c r="E2209" t="s">
        <v>2987</v>
      </c>
      <c r="F2209" t="s">
        <v>316</v>
      </c>
      <c r="G2209" s="2"/>
      <c r="H2209" t="s">
        <v>2988</v>
      </c>
      <c r="I2209" s="2">
        <v>36617</v>
      </c>
      <c r="J2209" t="s">
        <v>3836</v>
      </c>
      <c r="K2209" s="3">
        <v>0</v>
      </c>
      <c r="L2209" s="3">
        <v>0</v>
      </c>
      <c r="M2209" s="3">
        <v>0</v>
      </c>
      <c r="N2209" s="3">
        <v>0</v>
      </c>
      <c r="O2209" s="3">
        <v>756558.67</v>
      </c>
      <c r="P2209" s="3">
        <v>-623681.79</v>
      </c>
      <c r="Q2209" s="3">
        <v>132876.88</v>
      </c>
      <c r="R2209" s="3">
        <v>-1915.93</v>
      </c>
      <c r="S2209" s="3">
        <v>-625597.72</v>
      </c>
      <c r="T2209" s="3">
        <v>130960.95</v>
      </c>
      <c r="U2209" s="3">
        <v>756558.67</v>
      </c>
    </row>
    <row r="2210" spans="1:21" x14ac:dyDescent="0.2">
      <c r="A2210" t="s">
        <v>3837</v>
      </c>
      <c r="B2210" t="s">
        <v>1</v>
      </c>
      <c r="C2210" t="s">
        <v>2</v>
      </c>
      <c r="D2210" t="s">
        <v>3</v>
      </c>
      <c r="E2210" t="s">
        <v>2987</v>
      </c>
      <c r="F2210" t="s">
        <v>316</v>
      </c>
      <c r="G2210" s="2"/>
      <c r="H2210" t="s">
        <v>2988</v>
      </c>
      <c r="I2210" s="2">
        <v>36617</v>
      </c>
      <c r="J2210" t="s">
        <v>3838</v>
      </c>
      <c r="K2210" s="3">
        <v>0</v>
      </c>
      <c r="L2210" s="3">
        <v>0</v>
      </c>
      <c r="M2210" s="3">
        <v>0</v>
      </c>
      <c r="N2210" s="3">
        <v>0</v>
      </c>
      <c r="O2210" s="3">
        <v>2290720.19</v>
      </c>
      <c r="P2210" s="3">
        <v>-1888393.52</v>
      </c>
      <c r="Q2210" s="3">
        <v>402326.67</v>
      </c>
      <c r="R2210" s="3">
        <v>-5801.07</v>
      </c>
      <c r="S2210" s="3">
        <v>-1894194.59</v>
      </c>
      <c r="T2210" s="3">
        <v>396525.6</v>
      </c>
      <c r="U2210" s="3">
        <v>2290720.19</v>
      </c>
    </row>
    <row r="2211" spans="1:21" x14ac:dyDescent="0.2">
      <c r="A2211" t="s">
        <v>3839</v>
      </c>
      <c r="B2211" t="s">
        <v>1</v>
      </c>
      <c r="C2211" t="s">
        <v>2</v>
      </c>
      <c r="D2211" t="s">
        <v>3</v>
      </c>
      <c r="E2211" t="s">
        <v>2987</v>
      </c>
      <c r="F2211" t="s">
        <v>316</v>
      </c>
      <c r="G2211" s="2"/>
      <c r="H2211" t="s">
        <v>2988</v>
      </c>
      <c r="I2211" s="2">
        <v>36617</v>
      </c>
      <c r="J2211" t="s">
        <v>3840</v>
      </c>
      <c r="K2211" s="3">
        <v>0</v>
      </c>
      <c r="L2211" s="3">
        <v>0</v>
      </c>
      <c r="M2211" s="3">
        <v>0</v>
      </c>
      <c r="N2211" s="3">
        <v>0</v>
      </c>
      <c r="O2211" s="3">
        <v>318472.5</v>
      </c>
      <c r="P2211" s="3">
        <v>-262538.15000000002</v>
      </c>
      <c r="Q2211" s="3">
        <v>55934.35</v>
      </c>
      <c r="R2211" s="3">
        <v>-806.51</v>
      </c>
      <c r="S2211" s="3">
        <v>-263344.65999999997</v>
      </c>
      <c r="T2211" s="3">
        <v>55127.839999999997</v>
      </c>
      <c r="U2211" s="3">
        <v>318472.5</v>
      </c>
    </row>
    <row r="2212" spans="1:21" x14ac:dyDescent="0.2">
      <c r="A2212" t="s">
        <v>3841</v>
      </c>
      <c r="B2212" t="s">
        <v>1</v>
      </c>
      <c r="C2212" t="s">
        <v>2</v>
      </c>
      <c r="D2212" t="s">
        <v>3</v>
      </c>
      <c r="E2212" t="s">
        <v>2987</v>
      </c>
      <c r="F2212" t="s">
        <v>316</v>
      </c>
      <c r="G2212" s="2"/>
      <c r="H2212" t="s">
        <v>2988</v>
      </c>
      <c r="I2212" s="2">
        <v>36617</v>
      </c>
      <c r="J2212" t="s">
        <v>3842</v>
      </c>
      <c r="K2212" s="3">
        <v>0</v>
      </c>
      <c r="L2212" s="3">
        <v>0</v>
      </c>
      <c r="M2212" s="3">
        <v>0</v>
      </c>
      <c r="N2212" s="3">
        <v>0</v>
      </c>
      <c r="O2212" s="3">
        <v>734481.58</v>
      </c>
      <c r="P2212" s="3">
        <v>-605482.18000000005</v>
      </c>
      <c r="Q2212" s="3">
        <v>128999.4</v>
      </c>
      <c r="R2212" s="3">
        <v>-1860.02</v>
      </c>
      <c r="S2212" s="3">
        <v>-607342.19999999995</v>
      </c>
      <c r="T2212" s="3">
        <v>127139.38</v>
      </c>
      <c r="U2212" s="3">
        <v>734481.58</v>
      </c>
    </row>
    <row r="2213" spans="1:21" x14ac:dyDescent="0.2">
      <c r="A2213" t="s">
        <v>3843</v>
      </c>
      <c r="B2213" t="s">
        <v>1</v>
      </c>
      <c r="C2213" t="s">
        <v>2</v>
      </c>
      <c r="D2213" t="s">
        <v>3</v>
      </c>
      <c r="E2213" t="s">
        <v>2987</v>
      </c>
      <c r="F2213" t="s">
        <v>316</v>
      </c>
      <c r="G2213" s="2"/>
      <c r="H2213" t="s">
        <v>2988</v>
      </c>
      <c r="I2213" s="2">
        <v>36617</v>
      </c>
      <c r="J2213" t="s">
        <v>3844</v>
      </c>
      <c r="K2213" s="3">
        <v>0</v>
      </c>
      <c r="L2213" s="3">
        <v>0</v>
      </c>
      <c r="M2213" s="3">
        <v>0</v>
      </c>
      <c r="N2213" s="3">
        <v>0</v>
      </c>
      <c r="O2213" s="3">
        <v>1448415.43</v>
      </c>
      <c r="P2213" s="3">
        <v>-1194025.49</v>
      </c>
      <c r="Q2213" s="3">
        <v>254389.94</v>
      </c>
      <c r="R2213" s="3">
        <v>-3668</v>
      </c>
      <c r="S2213" s="3">
        <v>-1197693.49</v>
      </c>
      <c r="T2213" s="3">
        <v>250721.94</v>
      </c>
      <c r="U2213" s="3">
        <v>1448415.43</v>
      </c>
    </row>
    <row r="2214" spans="1:21" x14ac:dyDescent="0.2">
      <c r="A2214" t="s">
        <v>3845</v>
      </c>
      <c r="B2214" t="s">
        <v>1</v>
      </c>
      <c r="C2214" t="s">
        <v>2</v>
      </c>
      <c r="D2214" t="s">
        <v>3</v>
      </c>
      <c r="E2214" t="s">
        <v>2987</v>
      </c>
      <c r="F2214" t="s">
        <v>316</v>
      </c>
      <c r="G2214" s="2"/>
      <c r="H2214" t="s">
        <v>2988</v>
      </c>
      <c r="I2214" s="2">
        <v>36617</v>
      </c>
      <c r="J2214" t="s">
        <v>3846</v>
      </c>
      <c r="K2214" s="3">
        <v>0</v>
      </c>
      <c r="L2214" s="3">
        <v>0</v>
      </c>
      <c r="M2214" s="3">
        <v>0</v>
      </c>
      <c r="N2214" s="3">
        <v>0</v>
      </c>
      <c r="O2214" s="3">
        <v>1545195.57</v>
      </c>
      <c r="P2214" s="3">
        <v>-1273807.81</v>
      </c>
      <c r="Q2214" s="3">
        <v>271387.76</v>
      </c>
      <c r="R2214" s="3">
        <v>-3913.09</v>
      </c>
      <c r="S2214" s="3">
        <v>-1277720.8999999999</v>
      </c>
      <c r="T2214" s="3">
        <v>267474.67</v>
      </c>
      <c r="U2214" s="3">
        <v>1545195.57</v>
      </c>
    </row>
    <row r="2215" spans="1:21" x14ac:dyDescent="0.2">
      <c r="A2215" t="s">
        <v>3847</v>
      </c>
      <c r="B2215" t="s">
        <v>1</v>
      </c>
      <c r="C2215" t="s">
        <v>2</v>
      </c>
      <c r="D2215" t="s">
        <v>3</v>
      </c>
      <c r="E2215" t="s">
        <v>2987</v>
      </c>
      <c r="F2215" t="s">
        <v>316</v>
      </c>
      <c r="G2215" s="2"/>
      <c r="H2215" t="s">
        <v>2988</v>
      </c>
      <c r="I2215" s="2">
        <v>36617</v>
      </c>
      <c r="J2215" t="s">
        <v>3848</v>
      </c>
      <c r="K2215" s="3">
        <v>0</v>
      </c>
      <c r="L2215" s="3">
        <v>0</v>
      </c>
      <c r="M2215" s="3">
        <v>0</v>
      </c>
      <c r="N2215" s="3">
        <v>0</v>
      </c>
      <c r="O2215" s="3">
        <v>748751.34</v>
      </c>
      <c r="P2215" s="3">
        <v>-617245.69999999995</v>
      </c>
      <c r="Q2215" s="3">
        <v>131505.64000000001</v>
      </c>
      <c r="R2215" s="3">
        <v>-1896.15</v>
      </c>
      <c r="S2215" s="3">
        <v>-619141.85</v>
      </c>
      <c r="T2215" s="3">
        <v>129609.49</v>
      </c>
      <c r="U2215" s="3">
        <v>748751.34</v>
      </c>
    </row>
    <row r="2216" spans="1:21" x14ac:dyDescent="0.2">
      <c r="A2216" t="s">
        <v>3849</v>
      </c>
      <c r="B2216" t="s">
        <v>1</v>
      </c>
      <c r="C2216" t="s">
        <v>2</v>
      </c>
      <c r="D2216" t="s">
        <v>3</v>
      </c>
      <c r="E2216" t="s">
        <v>2987</v>
      </c>
      <c r="F2216" t="s">
        <v>316</v>
      </c>
      <c r="G2216" s="2"/>
      <c r="H2216" t="s">
        <v>2988</v>
      </c>
      <c r="I2216" s="2">
        <v>36617</v>
      </c>
      <c r="J2216" t="s">
        <v>3661</v>
      </c>
      <c r="K2216" s="3">
        <v>0</v>
      </c>
      <c r="L2216" s="3">
        <v>0</v>
      </c>
      <c r="M2216" s="3">
        <v>0</v>
      </c>
      <c r="N2216" s="3">
        <v>0</v>
      </c>
      <c r="O2216" s="3">
        <v>29766629.600000001</v>
      </c>
      <c r="P2216" s="3">
        <v>-24498226.239999998</v>
      </c>
      <c r="Q2216" s="3">
        <v>5268403.3600000003</v>
      </c>
      <c r="R2216" s="3">
        <v>-78756.960000000006</v>
      </c>
      <c r="S2216" s="3">
        <v>-24576983.199999999</v>
      </c>
      <c r="T2216" s="3">
        <v>5189646.4000000004</v>
      </c>
      <c r="U2216" s="3">
        <v>29766629.600000001</v>
      </c>
    </row>
    <row r="2217" spans="1:21" x14ac:dyDescent="0.2">
      <c r="A2217" t="s">
        <v>3850</v>
      </c>
      <c r="B2217" t="s">
        <v>1</v>
      </c>
      <c r="C2217" t="s">
        <v>2</v>
      </c>
      <c r="D2217" t="s">
        <v>3</v>
      </c>
      <c r="E2217" t="s">
        <v>2987</v>
      </c>
      <c r="F2217" t="s">
        <v>316</v>
      </c>
      <c r="G2217" s="2"/>
      <c r="H2217" t="s">
        <v>2988</v>
      </c>
      <c r="I2217" s="2">
        <v>36617</v>
      </c>
      <c r="J2217" t="s">
        <v>3851</v>
      </c>
      <c r="K2217" s="3">
        <v>0</v>
      </c>
      <c r="L2217" s="3">
        <v>0</v>
      </c>
      <c r="M2217" s="3">
        <v>0</v>
      </c>
      <c r="N2217" s="3">
        <v>0</v>
      </c>
      <c r="O2217" s="3">
        <v>191678.45</v>
      </c>
      <c r="P2217" s="3">
        <v>-158013.34</v>
      </c>
      <c r="Q2217" s="3">
        <v>33665.11</v>
      </c>
      <c r="R2217" s="3">
        <v>-485.41</v>
      </c>
      <c r="S2217" s="3">
        <v>-158498.75</v>
      </c>
      <c r="T2217" s="3">
        <v>33179.699999999997</v>
      </c>
      <c r="U2217" s="3">
        <v>191678.45</v>
      </c>
    </row>
    <row r="2218" spans="1:21" x14ac:dyDescent="0.2">
      <c r="A2218" t="s">
        <v>3852</v>
      </c>
      <c r="B2218" t="s">
        <v>1</v>
      </c>
      <c r="C2218" t="s">
        <v>2</v>
      </c>
      <c r="D2218" t="s">
        <v>3</v>
      </c>
      <c r="E2218" t="s">
        <v>2987</v>
      </c>
      <c r="F2218" t="s">
        <v>316</v>
      </c>
      <c r="G2218" s="2"/>
      <c r="H2218" t="s">
        <v>2988</v>
      </c>
      <c r="I2218" s="2">
        <v>36617</v>
      </c>
      <c r="J2218" t="s">
        <v>3853</v>
      </c>
      <c r="K2218" s="3">
        <v>0</v>
      </c>
      <c r="L2218" s="3">
        <v>0</v>
      </c>
      <c r="M2218" s="3">
        <v>0</v>
      </c>
      <c r="N2218" s="3">
        <v>0</v>
      </c>
      <c r="O2218" s="3">
        <v>339583.68</v>
      </c>
      <c r="P2218" s="3">
        <v>-279941.5</v>
      </c>
      <c r="Q2218" s="3">
        <v>59642.18</v>
      </c>
      <c r="R2218" s="3">
        <v>-859.97</v>
      </c>
      <c r="S2218" s="3">
        <v>-280801.46999999997</v>
      </c>
      <c r="T2218" s="3">
        <v>58782.21</v>
      </c>
      <c r="U2218" s="3">
        <v>339583.68</v>
      </c>
    </row>
    <row r="2219" spans="1:21" x14ac:dyDescent="0.2">
      <c r="A2219" t="s">
        <v>3854</v>
      </c>
      <c r="B2219" t="s">
        <v>1</v>
      </c>
      <c r="C2219" t="s">
        <v>2</v>
      </c>
      <c r="D2219" t="s">
        <v>3</v>
      </c>
      <c r="E2219" t="s">
        <v>2987</v>
      </c>
      <c r="F2219" t="s">
        <v>316</v>
      </c>
      <c r="G2219" s="2"/>
      <c r="H2219" t="s">
        <v>2988</v>
      </c>
      <c r="I2219" s="2">
        <v>36617</v>
      </c>
      <c r="J2219" t="s">
        <v>3855</v>
      </c>
      <c r="K2219" s="3">
        <v>0</v>
      </c>
      <c r="L2219" s="3">
        <v>0</v>
      </c>
      <c r="M2219" s="3">
        <v>0</v>
      </c>
      <c r="N2219" s="3">
        <v>0</v>
      </c>
      <c r="O2219" s="3">
        <v>110678.44</v>
      </c>
      <c r="P2219" s="3">
        <v>-91239.63</v>
      </c>
      <c r="Q2219" s="3">
        <v>19438.810000000001</v>
      </c>
      <c r="R2219" s="3">
        <v>-280.27999999999997</v>
      </c>
      <c r="S2219" s="3">
        <v>-91519.91</v>
      </c>
      <c r="T2219" s="3">
        <v>19158.53</v>
      </c>
      <c r="U2219" s="3">
        <v>110678.44</v>
      </c>
    </row>
    <row r="2220" spans="1:21" x14ac:dyDescent="0.2">
      <c r="A2220" t="s">
        <v>3856</v>
      </c>
      <c r="B2220" t="s">
        <v>1</v>
      </c>
      <c r="C2220" t="s">
        <v>2</v>
      </c>
      <c r="D2220" t="s">
        <v>3</v>
      </c>
      <c r="E2220" t="s">
        <v>2987</v>
      </c>
      <c r="F2220" t="s">
        <v>316</v>
      </c>
      <c r="G2220" s="2"/>
      <c r="H2220" t="s">
        <v>2988</v>
      </c>
      <c r="I2220" s="2">
        <v>36617</v>
      </c>
      <c r="J2220" t="s">
        <v>3857</v>
      </c>
      <c r="K2220" s="3">
        <v>0</v>
      </c>
      <c r="L2220" s="3">
        <v>0</v>
      </c>
      <c r="M2220" s="3">
        <v>0</v>
      </c>
      <c r="N2220" s="3">
        <v>0</v>
      </c>
      <c r="O2220" s="3">
        <v>1040637.14</v>
      </c>
      <c r="P2220" s="3">
        <v>-857866.63</v>
      </c>
      <c r="Q2220" s="3">
        <v>182770.51</v>
      </c>
      <c r="R2220" s="3">
        <v>-2635.33</v>
      </c>
      <c r="S2220" s="3">
        <v>-860501.96</v>
      </c>
      <c r="T2220" s="3">
        <v>180135.18</v>
      </c>
      <c r="U2220" s="3">
        <v>1040637.14</v>
      </c>
    </row>
    <row r="2221" spans="1:21" x14ac:dyDescent="0.2">
      <c r="A2221" t="s">
        <v>3858</v>
      </c>
      <c r="B2221" t="s">
        <v>1</v>
      </c>
      <c r="C2221" t="s">
        <v>2</v>
      </c>
      <c r="D2221" t="s">
        <v>3</v>
      </c>
      <c r="E2221" t="s">
        <v>2987</v>
      </c>
      <c r="F2221" t="s">
        <v>316</v>
      </c>
      <c r="G2221" s="2"/>
      <c r="H2221" t="s">
        <v>2988</v>
      </c>
      <c r="I2221" s="2">
        <v>36617</v>
      </c>
      <c r="J2221" t="s">
        <v>3859</v>
      </c>
      <c r="K2221" s="3">
        <v>0</v>
      </c>
      <c r="L2221" s="3">
        <v>0</v>
      </c>
      <c r="M2221" s="3">
        <v>0</v>
      </c>
      <c r="N2221" s="3">
        <v>0</v>
      </c>
      <c r="O2221" s="3">
        <v>539010.46</v>
      </c>
      <c r="P2221" s="3">
        <v>-444342.29</v>
      </c>
      <c r="Q2221" s="3">
        <v>94668.17</v>
      </c>
      <c r="R2221" s="3">
        <v>-1365</v>
      </c>
      <c r="S2221" s="3">
        <v>-445707.29</v>
      </c>
      <c r="T2221" s="3">
        <v>93303.17</v>
      </c>
      <c r="U2221" s="3">
        <v>539010.46</v>
      </c>
    </row>
    <row r="2222" spans="1:21" x14ac:dyDescent="0.2">
      <c r="A2222" t="s">
        <v>3860</v>
      </c>
      <c r="B2222" t="s">
        <v>1</v>
      </c>
      <c r="C2222" t="s">
        <v>2</v>
      </c>
      <c r="D2222" t="s">
        <v>3</v>
      </c>
      <c r="E2222" t="s">
        <v>2987</v>
      </c>
      <c r="F2222" t="s">
        <v>316</v>
      </c>
      <c r="G2222" s="2"/>
      <c r="H2222" t="s">
        <v>2988</v>
      </c>
      <c r="I2222" s="2">
        <v>36617</v>
      </c>
      <c r="J2222" t="s">
        <v>3861</v>
      </c>
      <c r="K2222" s="3">
        <v>0</v>
      </c>
      <c r="L2222" s="3">
        <v>0</v>
      </c>
      <c r="M2222" s="3">
        <v>0</v>
      </c>
      <c r="N2222" s="3">
        <v>0</v>
      </c>
      <c r="O2222" s="3">
        <v>860982.65</v>
      </c>
      <c r="P2222" s="3">
        <v>-709765.46</v>
      </c>
      <c r="Q2222" s="3">
        <v>151217.19</v>
      </c>
      <c r="R2222" s="3">
        <v>-2180.37</v>
      </c>
      <c r="S2222" s="3">
        <v>-711945.83</v>
      </c>
      <c r="T2222" s="3">
        <v>149036.82</v>
      </c>
      <c r="U2222" s="3">
        <v>860982.65</v>
      </c>
    </row>
    <row r="2223" spans="1:21" x14ac:dyDescent="0.2">
      <c r="A2223" t="s">
        <v>3862</v>
      </c>
      <c r="B2223" t="s">
        <v>1</v>
      </c>
      <c r="C2223" t="s">
        <v>2</v>
      </c>
      <c r="D2223" t="s">
        <v>3</v>
      </c>
      <c r="E2223" t="s">
        <v>2987</v>
      </c>
      <c r="F2223" t="s">
        <v>316</v>
      </c>
      <c r="G2223" s="2"/>
      <c r="H2223" t="s">
        <v>2988</v>
      </c>
      <c r="I2223" s="2">
        <v>36617</v>
      </c>
      <c r="J2223" t="s">
        <v>3863</v>
      </c>
      <c r="K2223" s="3">
        <v>0</v>
      </c>
      <c r="L2223" s="3">
        <v>0</v>
      </c>
      <c r="M2223" s="3">
        <v>0</v>
      </c>
      <c r="N2223" s="3">
        <v>0</v>
      </c>
      <c r="O2223" s="3">
        <v>597339.42000000004</v>
      </c>
      <c r="P2223" s="3">
        <v>-492426.74</v>
      </c>
      <c r="Q2223" s="3">
        <v>104912.68</v>
      </c>
      <c r="R2223" s="3">
        <v>-1512.72</v>
      </c>
      <c r="S2223" s="3">
        <v>-493939.46</v>
      </c>
      <c r="T2223" s="3">
        <v>103399.96</v>
      </c>
      <c r="U2223" s="3">
        <v>597339.42000000004</v>
      </c>
    </row>
    <row r="2224" spans="1:21" x14ac:dyDescent="0.2">
      <c r="A2224" t="s">
        <v>3864</v>
      </c>
      <c r="B2224" t="s">
        <v>1</v>
      </c>
      <c r="C2224" t="s">
        <v>2</v>
      </c>
      <c r="D2224" t="s">
        <v>3</v>
      </c>
      <c r="E2224" t="s">
        <v>2987</v>
      </c>
      <c r="F2224" t="s">
        <v>316</v>
      </c>
      <c r="G2224" s="2"/>
      <c r="H2224" t="s">
        <v>2988</v>
      </c>
      <c r="I2224" s="2">
        <v>36617</v>
      </c>
      <c r="J2224" t="s">
        <v>3865</v>
      </c>
      <c r="K2224" s="3">
        <v>0</v>
      </c>
      <c r="L2224" s="3">
        <v>0</v>
      </c>
      <c r="M2224" s="3">
        <v>0</v>
      </c>
      <c r="N2224" s="3">
        <v>0</v>
      </c>
      <c r="O2224" s="3">
        <v>4966058.17</v>
      </c>
      <c r="P2224" s="3">
        <v>-4087114.27</v>
      </c>
      <c r="Q2224" s="3">
        <v>878943.9</v>
      </c>
      <c r="R2224" s="3">
        <v>-13139.26</v>
      </c>
      <c r="S2224" s="3">
        <v>-4100253.53</v>
      </c>
      <c r="T2224" s="3">
        <v>865804.64</v>
      </c>
      <c r="U2224" s="3">
        <v>4966058.17</v>
      </c>
    </row>
    <row r="2225" spans="1:21" x14ac:dyDescent="0.2">
      <c r="A2225" t="s">
        <v>3866</v>
      </c>
      <c r="B2225" t="s">
        <v>1</v>
      </c>
      <c r="C2225" t="s">
        <v>2</v>
      </c>
      <c r="D2225" t="s">
        <v>3</v>
      </c>
      <c r="E2225" t="s">
        <v>2987</v>
      </c>
      <c r="F2225" t="s">
        <v>316</v>
      </c>
      <c r="G2225" s="2"/>
      <c r="H2225" t="s">
        <v>2988</v>
      </c>
      <c r="I2225" s="2">
        <v>36617</v>
      </c>
      <c r="J2225" t="s">
        <v>3867</v>
      </c>
      <c r="K2225" s="3">
        <v>0</v>
      </c>
      <c r="L2225" s="3">
        <v>0</v>
      </c>
      <c r="M2225" s="3">
        <v>0</v>
      </c>
      <c r="N2225" s="3">
        <v>0</v>
      </c>
      <c r="O2225" s="3">
        <v>1341529.1599999999</v>
      </c>
      <c r="P2225" s="3">
        <v>-1105912.01</v>
      </c>
      <c r="Q2225" s="3">
        <v>235617.15</v>
      </c>
      <c r="R2225" s="3">
        <v>-3397.32</v>
      </c>
      <c r="S2225" s="3">
        <v>-1109309.33</v>
      </c>
      <c r="T2225" s="3">
        <v>232219.83</v>
      </c>
      <c r="U2225" s="3">
        <v>1341529.1599999999</v>
      </c>
    </row>
    <row r="2226" spans="1:21" x14ac:dyDescent="0.2">
      <c r="A2226" t="s">
        <v>3868</v>
      </c>
      <c r="B2226" t="s">
        <v>1</v>
      </c>
      <c r="C2226" t="s">
        <v>2</v>
      </c>
      <c r="D2226" t="s">
        <v>3</v>
      </c>
      <c r="E2226" t="s">
        <v>2987</v>
      </c>
      <c r="F2226" t="s">
        <v>316</v>
      </c>
      <c r="G2226" s="2"/>
      <c r="H2226" t="s">
        <v>2988</v>
      </c>
      <c r="I2226" s="2">
        <v>36617</v>
      </c>
      <c r="J2226" t="s">
        <v>3869</v>
      </c>
      <c r="K2226" s="3">
        <v>0</v>
      </c>
      <c r="L2226" s="3">
        <v>0</v>
      </c>
      <c r="M2226" s="3">
        <v>0</v>
      </c>
      <c r="N2226" s="3">
        <v>0</v>
      </c>
      <c r="O2226" s="3">
        <v>4514032.21</v>
      </c>
      <c r="P2226" s="3">
        <v>-3721217.98</v>
      </c>
      <c r="Q2226" s="3">
        <v>792814.23</v>
      </c>
      <c r="R2226" s="3">
        <v>-11431.43</v>
      </c>
      <c r="S2226" s="3">
        <v>-3732649.41</v>
      </c>
      <c r="T2226" s="3">
        <v>781382.8</v>
      </c>
      <c r="U2226" s="3">
        <v>4514032.21</v>
      </c>
    </row>
    <row r="2227" spans="1:21" x14ac:dyDescent="0.2">
      <c r="A2227" t="s">
        <v>3870</v>
      </c>
      <c r="B2227" t="s">
        <v>1</v>
      </c>
      <c r="C2227" t="s">
        <v>2</v>
      </c>
      <c r="D2227" t="s">
        <v>3</v>
      </c>
      <c r="E2227" t="s">
        <v>2987</v>
      </c>
      <c r="F2227" t="s">
        <v>316</v>
      </c>
      <c r="G2227" s="2"/>
      <c r="H2227" t="s">
        <v>2988</v>
      </c>
      <c r="I2227" s="2">
        <v>36617</v>
      </c>
      <c r="J2227" t="s">
        <v>3871</v>
      </c>
      <c r="K2227" s="3">
        <v>0</v>
      </c>
      <c r="L2227" s="3">
        <v>0</v>
      </c>
      <c r="M2227" s="3">
        <v>0</v>
      </c>
      <c r="N2227" s="3">
        <v>0</v>
      </c>
      <c r="O2227" s="3">
        <v>992128.33</v>
      </c>
      <c r="P2227" s="3">
        <v>-817877.59</v>
      </c>
      <c r="Q2227" s="3">
        <v>174250.74</v>
      </c>
      <c r="R2227" s="3">
        <v>-2512.4899999999998</v>
      </c>
      <c r="S2227" s="3">
        <v>-820390.08</v>
      </c>
      <c r="T2227" s="3">
        <v>171738.25</v>
      </c>
      <c r="U2227" s="3">
        <v>992128.33</v>
      </c>
    </row>
    <row r="2228" spans="1:21" x14ac:dyDescent="0.2">
      <c r="A2228" t="s">
        <v>3872</v>
      </c>
      <c r="B2228" t="s">
        <v>1</v>
      </c>
      <c r="C2228" t="s">
        <v>2</v>
      </c>
      <c r="D2228" t="s">
        <v>3</v>
      </c>
      <c r="E2228" t="s">
        <v>2987</v>
      </c>
      <c r="F2228" t="s">
        <v>316</v>
      </c>
      <c r="G2228" s="2"/>
      <c r="H2228" t="s">
        <v>2988</v>
      </c>
      <c r="I2228" s="2">
        <v>36617</v>
      </c>
      <c r="J2228" t="s">
        <v>3873</v>
      </c>
      <c r="K2228" s="3">
        <v>0</v>
      </c>
      <c r="L2228" s="3">
        <v>0</v>
      </c>
      <c r="M2228" s="3">
        <v>0</v>
      </c>
      <c r="N2228" s="3">
        <v>0</v>
      </c>
      <c r="O2228" s="3">
        <v>1448943.88</v>
      </c>
      <c r="P2228" s="3">
        <v>-1194461.1200000001</v>
      </c>
      <c r="Q2228" s="3">
        <v>254482.76</v>
      </c>
      <c r="R2228" s="3">
        <v>-3669.34</v>
      </c>
      <c r="S2228" s="3">
        <v>-1198130.46</v>
      </c>
      <c r="T2228" s="3">
        <v>250813.42</v>
      </c>
      <c r="U2228" s="3">
        <v>1448943.88</v>
      </c>
    </row>
    <row r="2229" spans="1:21" x14ac:dyDescent="0.2">
      <c r="A2229" t="s">
        <v>3874</v>
      </c>
      <c r="B2229" t="s">
        <v>1</v>
      </c>
      <c r="C2229" t="s">
        <v>2</v>
      </c>
      <c r="D2229" t="s">
        <v>3</v>
      </c>
      <c r="E2229" t="s">
        <v>2987</v>
      </c>
      <c r="F2229" t="s">
        <v>316</v>
      </c>
      <c r="G2229" s="2"/>
      <c r="H2229" t="s">
        <v>2988</v>
      </c>
      <c r="I2229" s="2">
        <v>36617</v>
      </c>
      <c r="J2229" t="s">
        <v>3875</v>
      </c>
      <c r="K2229" s="3">
        <v>0</v>
      </c>
      <c r="L2229" s="3">
        <v>0</v>
      </c>
      <c r="M2229" s="3">
        <v>0</v>
      </c>
      <c r="N2229" s="3">
        <v>0</v>
      </c>
      <c r="O2229" s="3">
        <v>219256.07</v>
      </c>
      <c r="P2229" s="3">
        <v>-180747.4</v>
      </c>
      <c r="Q2229" s="3">
        <v>38508.67</v>
      </c>
      <c r="R2229" s="3">
        <v>-555.25</v>
      </c>
      <c r="S2229" s="3">
        <v>-181302.65</v>
      </c>
      <c r="T2229" s="3">
        <v>37953.42</v>
      </c>
      <c r="U2229" s="3">
        <v>219256.07</v>
      </c>
    </row>
    <row r="2230" spans="1:21" x14ac:dyDescent="0.2">
      <c r="A2230" t="s">
        <v>3876</v>
      </c>
      <c r="B2230" t="s">
        <v>1</v>
      </c>
      <c r="C2230" t="s">
        <v>2</v>
      </c>
      <c r="D2230" t="s">
        <v>3</v>
      </c>
      <c r="E2230" t="s">
        <v>2987</v>
      </c>
      <c r="F2230" t="s">
        <v>316</v>
      </c>
      <c r="G2230" s="2"/>
      <c r="H2230" t="s">
        <v>2988</v>
      </c>
      <c r="I2230" s="2">
        <v>36617</v>
      </c>
      <c r="J2230" t="s">
        <v>3877</v>
      </c>
      <c r="K2230" s="3">
        <v>0</v>
      </c>
      <c r="L2230" s="3">
        <v>0</v>
      </c>
      <c r="M2230" s="3">
        <v>0</v>
      </c>
      <c r="N2230" s="3">
        <v>0</v>
      </c>
      <c r="O2230" s="3">
        <v>219269.07</v>
      </c>
      <c r="P2230" s="3">
        <v>-180758.13</v>
      </c>
      <c r="Q2230" s="3">
        <v>38510.94</v>
      </c>
      <c r="R2230" s="3">
        <v>-555.28</v>
      </c>
      <c r="S2230" s="3">
        <v>-181313.41</v>
      </c>
      <c r="T2230" s="3">
        <v>37955.660000000003</v>
      </c>
      <c r="U2230" s="3">
        <v>219269.07</v>
      </c>
    </row>
    <row r="2231" spans="1:21" x14ac:dyDescent="0.2">
      <c r="A2231" t="s">
        <v>3878</v>
      </c>
      <c r="B2231" t="s">
        <v>1</v>
      </c>
      <c r="C2231" t="s">
        <v>2</v>
      </c>
      <c r="D2231" t="s">
        <v>3</v>
      </c>
      <c r="E2231" t="s">
        <v>2987</v>
      </c>
      <c r="F2231" t="s">
        <v>316</v>
      </c>
      <c r="G2231" s="2"/>
      <c r="H2231" t="s">
        <v>2988</v>
      </c>
      <c r="I2231" s="2">
        <v>36617</v>
      </c>
      <c r="J2231" t="s">
        <v>3879</v>
      </c>
      <c r="K2231" s="3">
        <v>0</v>
      </c>
      <c r="L2231" s="3">
        <v>0</v>
      </c>
      <c r="M2231" s="3">
        <v>0</v>
      </c>
      <c r="N2231" s="3">
        <v>0</v>
      </c>
      <c r="O2231" s="3">
        <v>857624.94</v>
      </c>
      <c r="P2231" s="3">
        <v>-706997.47</v>
      </c>
      <c r="Q2231" s="3">
        <v>150627.47</v>
      </c>
      <c r="R2231" s="3">
        <v>-2171.87</v>
      </c>
      <c r="S2231" s="3">
        <v>-709169.34</v>
      </c>
      <c r="T2231" s="3">
        <v>148455.6</v>
      </c>
      <c r="U2231" s="3">
        <v>857624.94</v>
      </c>
    </row>
    <row r="2232" spans="1:21" x14ac:dyDescent="0.2">
      <c r="A2232" t="s">
        <v>3880</v>
      </c>
      <c r="B2232" t="s">
        <v>1</v>
      </c>
      <c r="C2232" t="s">
        <v>2</v>
      </c>
      <c r="D2232" t="s">
        <v>3</v>
      </c>
      <c r="E2232" t="s">
        <v>2987</v>
      </c>
      <c r="F2232" t="s">
        <v>316</v>
      </c>
      <c r="G2232" s="2"/>
      <c r="H2232" t="s">
        <v>2988</v>
      </c>
      <c r="I2232" s="2">
        <v>36617</v>
      </c>
      <c r="J2232" t="s">
        <v>3881</v>
      </c>
      <c r="K2232" s="3">
        <v>0</v>
      </c>
      <c r="L2232" s="3">
        <v>0</v>
      </c>
      <c r="M2232" s="3">
        <v>0</v>
      </c>
      <c r="N2232" s="3">
        <v>0</v>
      </c>
      <c r="O2232" s="3">
        <v>1084558.3500000001</v>
      </c>
      <c r="P2232" s="3">
        <v>-894073.82</v>
      </c>
      <c r="Q2232" s="3">
        <v>190484.53</v>
      </c>
      <c r="R2232" s="3">
        <v>-2746.56</v>
      </c>
      <c r="S2232" s="3">
        <v>-896820.38</v>
      </c>
      <c r="T2232" s="3">
        <v>187737.97</v>
      </c>
      <c r="U2232" s="3">
        <v>1084558.3500000001</v>
      </c>
    </row>
    <row r="2233" spans="1:21" x14ac:dyDescent="0.2">
      <c r="A2233" t="s">
        <v>3882</v>
      </c>
      <c r="B2233" t="s">
        <v>1</v>
      </c>
      <c r="C2233" t="s">
        <v>2</v>
      </c>
      <c r="D2233" t="s">
        <v>3</v>
      </c>
      <c r="E2233" t="s">
        <v>2987</v>
      </c>
      <c r="F2233" t="s">
        <v>316</v>
      </c>
      <c r="G2233" s="2"/>
      <c r="H2233" t="s">
        <v>2988</v>
      </c>
      <c r="I2233" s="2">
        <v>36617</v>
      </c>
      <c r="J2233" t="s">
        <v>3883</v>
      </c>
      <c r="K2233" s="3">
        <v>0</v>
      </c>
      <c r="L2233" s="3">
        <v>0</v>
      </c>
      <c r="M2233" s="3">
        <v>0</v>
      </c>
      <c r="N2233" s="3">
        <v>0</v>
      </c>
      <c r="O2233" s="3">
        <v>3461010.14</v>
      </c>
      <c r="P2233" s="3">
        <v>-2853141.61</v>
      </c>
      <c r="Q2233" s="3">
        <v>607868.53</v>
      </c>
      <c r="R2233" s="3">
        <v>-8764.74</v>
      </c>
      <c r="S2233" s="3">
        <v>-2861906.35</v>
      </c>
      <c r="T2233" s="3">
        <v>599103.79</v>
      </c>
      <c r="U2233" s="3">
        <v>3461010.14</v>
      </c>
    </row>
    <row r="2234" spans="1:21" x14ac:dyDescent="0.2">
      <c r="A2234" t="s">
        <v>3884</v>
      </c>
      <c r="B2234" t="s">
        <v>1</v>
      </c>
      <c r="C2234" t="s">
        <v>2</v>
      </c>
      <c r="D2234" t="s">
        <v>3</v>
      </c>
      <c r="E2234" t="s">
        <v>2987</v>
      </c>
      <c r="F2234" t="s">
        <v>316</v>
      </c>
      <c r="G2234" s="2"/>
      <c r="H2234" t="s">
        <v>2988</v>
      </c>
      <c r="I2234" s="2">
        <v>36617</v>
      </c>
      <c r="J2234" t="s">
        <v>3885</v>
      </c>
      <c r="K2234" s="3">
        <v>0</v>
      </c>
      <c r="L2234" s="3">
        <v>0</v>
      </c>
      <c r="M2234" s="3">
        <v>0</v>
      </c>
      <c r="N2234" s="3">
        <v>0</v>
      </c>
      <c r="O2234" s="3">
        <v>1258460.33</v>
      </c>
      <c r="P2234" s="3">
        <v>-1037432.83</v>
      </c>
      <c r="Q2234" s="3">
        <v>221027.5</v>
      </c>
      <c r="R2234" s="3">
        <v>-3186.95</v>
      </c>
      <c r="S2234" s="3">
        <v>-1040619.78</v>
      </c>
      <c r="T2234" s="3">
        <v>217840.55</v>
      </c>
      <c r="U2234" s="3">
        <v>1258460.33</v>
      </c>
    </row>
    <row r="2235" spans="1:21" x14ac:dyDescent="0.2">
      <c r="A2235" t="s">
        <v>3886</v>
      </c>
      <c r="B2235" t="s">
        <v>1</v>
      </c>
      <c r="C2235" t="s">
        <v>2</v>
      </c>
      <c r="D2235" t="s">
        <v>3</v>
      </c>
      <c r="E2235" t="s">
        <v>2987</v>
      </c>
      <c r="F2235" t="s">
        <v>316</v>
      </c>
      <c r="G2235" s="2"/>
      <c r="H2235" t="s">
        <v>2988</v>
      </c>
      <c r="I2235" s="2">
        <v>36617</v>
      </c>
      <c r="J2235" t="s">
        <v>3029</v>
      </c>
      <c r="K2235" s="3">
        <v>0</v>
      </c>
      <c r="L2235" s="3">
        <v>0</v>
      </c>
      <c r="M2235" s="3">
        <v>0</v>
      </c>
      <c r="N2235" s="3">
        <v>0</v>
      </c>
      <c r="O2235" s="3">
        <v>34018.06</v>
      </c>
      <c r="P2235" s="3">
        <v>-28043.360000000001</v>
      </c>
      <c r="Q2235" s="3">
        <v>5974.7</v>
      </c>
      <c r="R2235" s="3">
        <v>-86.15</v>
      </c>
      <c r="S2235" s="3">
        <v>-28129.51</v>
      </c>
      <c r="T2235" s="3">
        <v>5888.55</v>
      </c>
      <c r="U2235" s="3">
        <v>34018.06</v>
      </c>
    </row>
    <row r="2236" spans="1:21" x14ac:dyDescent="0.2">
      <c r="A2236" t="s">
        <v>3887</v>
      </c>
      <c r="B2236" t="s">
        <v>1</v>
      </c>
      <c r="C2236" t="s">
        <v>2</v>
      </c>
      <c r="D2236" t="s">
        <v>3</v>
      </c>
      <c r="E2236" t="s">
        <v>2987</v>
      </c>
      <c r="F2236" t="s">
        <v>316</v>
      </c>
      <c r="G2236" s="2"/>
      <c r="H2236" t="s">
        <v>2988</v>
      </c>
      <c r="I2236" s="2">
        <v>36617</v>
      </c>
      <c r="J2236" t="s">
        <v>3888</v>
      </c>
      <c r="K2236" s="3">
        <v>0</v>
      </c>
      <c r="L2236" s="3">
        <v>0</v>
      </c>
      <c r="M2236" s="3">
        <v>0</v>
      </c>
      <c r="N2236" s="3">
        <v>0</v>
      </c>
      <c r="O2236" s="3">
        <v>69186773.609999999</v>
      </c>
      <c r="P2236" s="3">
        <v>-56941388.899999999</v>
      </c>
      <c r="Q2236" s="3">
        <v>12245384.710000001</v>
      </c>
      <c r="R2236" s="3">
        <v>-183055.32</v>
      </c>
      <c r="S2236" s="3">
        <v>-57124444.219999999</v>
      </c>
      <c r="T2236" s="3">
        <v>12062329.390000001</v>
      </c>
      <c r="U2236" s="3">
        <v>69186773.609999999</v>
      </c>
    </row>
    <row r="2237" spans="1:21" x14ac:dyDescent="0.2">
      <c r="A2237" t="s">
        <v>3889</v>
      </c>
      <c r="B2237" t="s">
        <v>13</v>
      </c>
      <c r="C2237" t="s">
        <v>2</v>
      </c>
      <c r="D2237" t="s">
        <v>3</v>
      </c>
      <c r="E2237" t="s">
        <v>2987</v>
      </c>
      <c r="F2237" t="s">
        <v>316</v>
      </c>
      <c r="G2237" s="2"/>
      <c r="H2237" t="s">
        <v>2988</v>
      </c>
      <c r="I2237" s="2">
        <v>37974</v>
      </c>
      <c r="J2237" t="s">
        <v>2841</v>
      </c>
      <c r="K2237" s="3">
        <v>0</v>
      </c>
      <c r="L2237" s="3">
        <v>0</v>
      </c>
      <c r="M2237" s="3">
        <v>0</v>
      </c>
      <c r="N2237" s="3">
        <v>0</v>
      </c>
      <c r="O2237" s="3">
        <v>14420.75</v>
      </c>
      <c r="P2237" s="3">
        <v>-11474.47</v>
      </c>
      <c r="Q2237" s="3">
        <v>2946.28</v>
      </c>
      <c r="R2237" s="3">
        <v>-44.86</v>
      </c>
      <c r="S2237" s="3">
        <v>-11519.33</v>
      </c>
      <c r="T2237" s="3">
        <v>2901.42</v>
      </c>
      <c r="U2237" s="3">
        <v>14420.75</v>
      </c>
    </row>
    <row r="2238" spans="1:21" x14ac:dyDescent="0.2">
      <c r="A2238" t="s">
        <v>3890</v>
      </c>
      <c r="B2238" t="s">
        <v>1</v>
      </c>
      <c r="C2238" t="s">
        <v>2</v>
      </c>
      <c r="D2238" t="s">
        <v>3</v>
      </c>
      <c r="E2238" t="s">
        <v>2987</v>
      </c>
      <c r="F2238" t="s">
        <v>316</v>
      </c>
      <c r="G2238" s="2"/>
      <c r="H2238" t="s">
        <v>2988</v>
      </c>
      <c r="I2238" s="2">
        <v>36617</v>
      </c>
      <c r="J2238" t="s">
        <v>3891</v>
      </c>
      <c r="K2238" s="3">
        <v>0</v>
      </c>
      <c r="L2238" s="3">
        <v>0</v>
      </c>
      <c r="M2238" s="3">
        <v>0</v>
      </c>
      <c r="N2238" s="3">
        <v>0</v>
      </c>
      <c r="O2238" s="3">
        <v>811131.96</v>
      </c>
      <c r="P2238" s="3">
        <v>-668670.19999999995</v>
      </c>
      <c r="Q2238" s="3">
        <v>142461.76000000001</v>
      </c>
      <c r="R2238" s="3">
        <v>-2054.13</v>
      </c>
      <c r="S2238" s="3">
        <v>-670724.32999999996</v>
      </c>
      <c r="T2238" s="3">
        <v>140407.63</v>
      </c>
      <c r="U2238" s="3">
        <v>811131.96</v>
      </c>
    </row>
    <row r="2239" spans="1:21" x14ac:dyDescent="0.2">
      <c r="A2239" t="s">
        <v>3892</v>
      </c>
      <c r="B2239" t="s">
        <v>1</v>
      </c>
      <c r="C2239" t="s">
        <v>2</v>
      </c>
      <c r="D2239" t="s">
        <v>3</v>
      </c>
      <c r="E2239" t="s">
        <v>2987</v>
      </c>
      <c r="F2239" t="s">
        <v>316</v>
      </c>
      <c r="G2239" s="2"/>
      <c r="H2239" t="s">
        <v>2988</v>
      </c>
      <c r="I2239" s="2">
        <v>36617</v>
      </c>
      <c r="J2239" t="s">
        <v>3893</v>
      </c>
      <c r="K2239" s="3">
        <v>0</v>
      </c>
      <c r="L2239" s="3">
        <v>0</v>
      </c>
      <c r="M2239" s="3">
        <v>0</v>
      </c>
      <c r="N2239" s="3">
        <v>0</v>
      </c>
      <c r="O2239" s="3">
        <v>543221.09</v>
      </c>
      <c r="P2239" s="3">
        <v>-447813.39</v>
      </c>
      <c r="Q2239" s="3">
        <v>95407.7</v>
      </c>
      <c r="R2239" s="3">
        <v>-1375.67</v>
      </c>
      <c r="S2239" s="3">
        <v>-449189.06</v>
      </c>
      <c r="T2239" s="3">
        <v>94032.03</v>
      </c>
      <c r="U2239" s="3">
        <v>543221.09</v>
      </c>
    </row>
    <row r="2240" spans="1:21" x14ac:dyDescent="0.2">
      <c r="A2240" t="s">
        <v>3894</v>
      </c>
      <c r="B2240" t="s">
        <v>1</v>
      </c>
      <c r="C2240" t="s">
        <v>2</v>
      </c>
      <c r="D2240" t="s">
        <v>3</v>
      </c>
      <c r="E2240" t="s">
        <v>2987</v>
      </c>
      <c r="F2240" t="s">
        <v>316</v>
      </c>
      <c r="G2240" s="2"/>
      <c r="H2240" t="s">
        <v>2988</v>
      </c>
      <c r="I2240" s="2">
        <v>36617</v>
      </c>
      <c r="J2240" t="s">
        <v>3035</v>
      </c>
      <c r="K2240" s="3">
        <v>0</v>
      </c>
      <c r="L2240" s="3">
        <v>0</v>
      </c>
      <c r="M2240" s="3">
        <v>0</v>
      </c>
      <c r="N2240" s="3">
        <v>0</v>
      </c>
      <c r="O2240" s="3">
        <v>39528.589999999997</v>
      </c>
      <c r="P2240" s="3">
        <v>-32586.05</v>
      </c>
      <c r="Q2240" s="3">
        <v>6942.54</v>
      </c>
      <c r="R2240" s="3">
        <v>-100.1</v>
      </c>
      <c r="S2240" s="3">
        <v>-32686.15</v>
      </c>
      <c r="T2240" s="3">
        <v>6842.44</v>
      </c>
      <c r="U2240" s="3">
        <v>39528.589999999997</v>
      </c>
    </row>
    <row r="2241" spans="1:21" x14ac:dyDescent="0.2">
      <c r="A2241" t="s">
        <v>3895</v>
      </c>
      <c r="B2241" t="s">
        <v>1</v>
      </c>
      <c r="C2241" t="s">
        <v>2</v>
      </c>
      <c r="D2241" t="s">
        <v>3</v>
      </c>
      <c r="E2241" t="s">
        <v>2987</v>
      </c>
      <c r="F2241" t="s">
        <v>316</v>
      </c>
      <c r="G2241" s="2"/>
      <c r="H2241" t="s">
        <v>2988</v>
      </c>
      <c r="I2241" s="2">
        <v>36617</v>
      </c>
      <c r="J2241" t="s">
        <v>3038</v>
      </c>
      <c r="K2241" s="3">
        <v>0</v>
      </c>
      <c r="L2241" s="3">
        <v>0</v>
      </c>
      <c r="M2241" s="3">
        <v>0</v>
      </c>
      <c r="N2241" s="3">
        <v>0</v>
      </c>
      <c r="O2241" s="3">
        <v>74688.55</v>
      </c>
      <c r="P2241" s="3">
        <v>-61570.75</v>
      </c>
      <c r="Q2241" s="3">
        <v>13117.8</v>
      </c>
      <c r="R2241" s="3">
        <v>-189.14</v>
      </c>
      <c r="S2241" s="3">
        <v>-61759.89</v>
      </c>
      <c r="T2241" s="3">
        <v>12928.66</v>
      </c>
      <c r="U2241" s="3">
        <v>74688.55</v>
      </c>
    </row>
    <row r="2242" spans="1:21" x14ac:dyDescent="0.2">
      <c r="A2242" t="s">
        <v>3896</v>
      </c>
      <c r="B2242" t="s">
        <v>1</v>
      </c>
      <c r="C2242" t="s">
        <v>2</v>
      </c>
      <c r="D2242" t="s">
        <v>3</v>
      </c>
      <c r="E2242" t="s">
        <v>2987</v>
      </c>
      <c r="F2242" t="s">
        <v>316</v>
      </c>
      <c r="G2242" s="2"/>
      <c r="H2242" t="s">
        <v>2988</v>
      </c>
      <c r="I2242" s="2">
        <v>36617</v>
      </c>
      <c r="J2242" t="s">
        <v>3897</v>
      </c>
      <c r="K2242" s="3">
        <v>0</v>
      </c>
      <c r="L2242" s="3">
        <v>0</v>
      </c>
      <c r="M2242" s="3">
        <v>0</v>
      </c>
      <c r="N2242" s="3">
        <v>0</v>
      </c>
      <c r="O2242" s="3">
        <v>1675830.29</v>
      </c>
      <c r="P2242" s="3">
        <v>-1381498.75</v>
      </c>
      <c r="Q2242" s="3">
        <v>294331.53999999998</v>
      </c>
      <c r="R2242" s="3">
        <v>-4243.91</v>
      </c>
      <c r="S2242" s="3">
        <v>-1385742.66</v>
      </c>
      <c r="T2242" s="3">
        <v>290087.63</v>
      </c>
      <c r="U2242" s="3">
        <v>1675830.29</v>
      </c>
    </row>
    <row r="2243" spans="1:21" x14ac:dyDescent="0.2">
      <c r="A2243" t="s">
        <v>3898</v>
      </c>
      <c r="B2243" t="s">
        <v>1</v>
      </c>
      <c r="C2243" t="s">
        <v>2</v>
      </c>
      <c r="D2243" t="s">
        <v>3</v>
      </c>
      <c r="E2243" t="s">
        <v>2987</v>
      </c>
      <c r="F2243" t="s">
        <v>316</v>
      </c>
      <c r="G2243" s="2"/>
      <c r="H2243" t="s">
        <v>2988</v>
      </c>
      <c r="I2243" s="2">
        <v>36617</v>
      </c>
      <c r="J2243" t="s">
        <v>3899</v>
      </c>
      <c r="K2243" s="3">
        <v>0</v>
      </c>
      <c r="L2243" s="3">
        <v>0</v>
      </c>
      <c r="M2243" s="3">
        <v>0</v>
      </c>
      <c r="N2243" s="3">
        <v>0</v>
      </c>
      <c r="O2243" s="3">
        <v>194975.16</v>
      </c>
      <c r="P2243" s="3">
        <v>-160731.04</v>
      </c>
      <c r="Q2243" s="3">
        <v>34244.120000000003</v>
      </c>
      <c r="R2243" s="3">
        <v>-493.76</v>
      </c>
      <c r="S2243" s="3">
        <v>-161224.79999999999</v>
      </c>
      <c r="T2243" s="3">
        <v>33750.36</v>
      </c>
      <c r="U2243" s="3">
        <v>194975.16</v>
      </c>
    </row>
    <row r="2244" spans="1:21" x14ac:dyDescent="0.2">
      <c r="A2244" t="s">
        <v>3900</v>
      </c>
      <c r="B2244" t="s">
        <v>1</v>
      </c>
      <c r="C2244" t="s">
        <v>2</v>
      </c>
      <c r="D2244" t="s">
        <v>3</v>
      </c>
      <c r="E2244" t="s">
        <v>2987</v>
      </c>
      <c r="F2244" t="s">
        <v>316</v>
      </c>
      <c r="G2244" s="2"/>
      <c r="H2244" t="s">
        <v>2988</v>
      </c>
      <c r="I2244" s="2">
        <v>36617</v>
      </c>
      <c r="J2244" t="s">
        <v>3901</v>
      </c>
      <c r="K2244" s="3">
        <v>0</v>
      </c>
      <c r="L2244" s="3">
        <v>0</v>
      </c>
      <c r="M2244" s="3">
        <v>0</v>
      </c>
      <c r="N2244" s="3">
        <v>0</v>
      </c>
      <c r="O2244" s="3">
        <v>1240072.92</v>
      </c>
      <c r="P2244" s="3">
        <v>-1022274.85</v>
      </c>
      <c r="Q2244" s="3">
        <v>217798.07</v>
      </c>
      <c r="R2244" s="3">
        <v>-3140.39</v>
      </c>
      <c r="S2244" s="3">
        <v>-1025415.24</v>
      </c>
      <c r="T2244" s="3">
        <v>214657.68</v>
      </c>
      <c r="U2244" s="3">
        <v>1240072.92</v>
      </c>
    </row>
    <row r="2245" spans="1:21" x14ac:dyDescent="0.2">
      <c r="A2245" t="s">
        <v>3902</v>
      </c>
      <c r="B2245" t="s">
        <v>1</v>
      </c>
      <c r="C2245" t="s">
        <v>2</v>
      </c>
      <c r="D2245" t="s">
        <v>3</v>
      </c>
      <c r="E2245" t="s">
        <v>2987</v>
      </c>
      <c r="F2245" t="s">
        <v>316</v>
      </c>
      <c r="G2245" s="2"/>
      <c r="H2245" t="s">
        <v>2988</v>
      </c>
      <c r="I2245" s="2">
        <v>36617</v>
      </c>
      <c r="J2245" t="s">
        <v>3903</v>
      </c>
      <c r="K2245" s="3">
        <v>0</v>
      </c>
      <c r="L2245" s="3">
        <v>0</v>
      </c>
      <c r="M2245" s="3">
        <v>0</v>
      </c>
      <c r="N2245" s="3">
        <v>0</v>
      </c>
      <c r="O2245" s="3">
        <v>4806505.95</v>
      </c>
      <c r="P2245" s="3">
        <v>-3962323.6</v>
      </c>
      <c r="Q2245" s="3">
        <v>844182.35</v>
      </c>
      <c r="R2245" s="3">
        <v>-12172.1</v>
      </c>
      <c r="S2245" s="3">
        <v>-3974495.7</v>
      </c>
      <c r="T2245" s="3">
        <v>832010.25</v>
      </c>
      <c r="U2245" s="3">
        <v>4806505.95</v>
      </c>
    </row>
    <row r="2246" spans="1:21" x14ac:dyDescent="0.2">
      <c r="A2246" t="s">
        <v>3904</v>
      </c>
      <c r="B2246" t="s">
        <v>1</v>
      </c>
      <c r="C2246" t="s">
        <v>2</v>
      </c>
      <c r="D2246" t="s">
        <v>3</v>
      </c>
      <c r="E2246" t="s">
        <v>2987</v>
      </c>
      <c r="F2246" t="s">
        <v>316</v>
      </c>
      <c r="G2246" s="2"/>
      <c r="H2246" t="s">
        <v>2988</v>
      </c>
      <c r="I2246" s="2">
        <v>36617</v>
      </c>
      <c r="J2246" t="s">
        <v>3905</v>
      </c>
      <c r="K2246" s="3">
        <v>0</v>
      </c>
      <c r="L2246" s="3">
        <v>0</v>
      </c>
      <c r="M2246" s="3">
        <v>0</v>
      </c>
      <c r="N2246" s="3">
        <v>0</v>
      </c>
      <c r="O2246" s="3">
        <v>518526.22</v>
      </c>
      <c r="P2246" s="3">
        <v>-427455.77</v>
      </c>
      <c r="Q2246" s="3">
        <v>91070.45</v>
      </c>
      <c r="R2246" s="3">
        <v>-1313.13</v>
      </c>
      <c r="S2246" s="3">
        <v>-428768.9</v>
      </c>
      <c r="T2246" s="3">
        <v>89757.32</v>
      </c>
      <c r="U2246" s="3">
        <v>518526.22</v>
      </c>
    </row>
    <row r="2247" spans="1:21" x14ac:dyDescent="0.2">
      <c r="A2247" t="s">
        <v>3906</v>
      </c>
      <c r="B2247" t="s">
        <v>1</v>
      </c>
      <c r="C2247" t="s">
        <v>2</v>
      </c>
      <c r="D2247" t="s">
        <v>3</v>
      </c>
      <c r="E2247" t="s">
        <v>2987</v>
      </c>
      <c r="F2247" t="s">
        <v>316</v>
      </c>
      <c r="G2247" s="2"/>
      <c r="H2247" t="s">
        <v>2988</v>
      </c>
      <c r="I2247" s="2">
        <v>36617</v>
      </c>
      <c r="J2247" t="s">
        <v>3907</v>
      </c>
      <c r="K2247" s="3">
        <v>0</v>
      </c>
      <c r="L2247" s="3">
        <v>0</v>
      </c>
      <c r="M2247" s="3">
        <v>0</v>
      </c>
      <c r="N2247" s="3">
        <v>0</v>
      </c>
      <c r="O2247" s="3">
        <v>1139519.6000000001</v>
      </c>
      <c r="P2247" s="3">
        <v>-939382.05</v>
      </c>
      <c r="Q2247" s="3">
        <v>200137.55</v>
      </c>
      <c r="R2247" s="3">
        <v>-2885.74</v>
      </c>
      <c r="S2247" s="3">
        <v>-942267.79</v>
      </c>
      <c r="T2247" s="3">
        <v>197251.81</v>
      </c>
      <c r="U2247" s="3">
        <v>1139519.6000000001</v>
      </c>
    </row>
    <row r="2248" spans="1:21" x14ac:dyDescent="0.2">
      <c r="A2248" t="s">
        <v>3908</v>
      </c>
      <c r="B2248" t="s">
        <v>1</v>
      </c>
      <c r="C2248" t="s">
        <v>2</v>
      </c>
      <c r="D2248" t="s">
        <v>3</v>
      </c>
      <c r="E2248" t="s">
        <v>2987</v>
      </c>
      <c r="F2248" t="s">
        <v>316</v>
      </c>
      <c r="G2248" s="2"/>
      <c r="H2248" t="s">
        <v>2988</v>
      </c>
      <c r="I2248" s="2">
        <v>36617</v>
      </c>
      <c r="J2248" t="s">
        <v>3909</v>
      </c>
      <c r="K2248" s="3">
        <v>0</v>
      </c>
      <c r="L2248" s="3">
        <v>0</v>
      </c>
      <c r="M2248" s="3">
        <v>0</v>
      </c>
      <c r="N2248" s="3">
        <v>0</v>
      </c>
      <c r="O2248" s="3">
        <v>1279604.5</v>
      </c>
      <c r="P2248" s="3">
        <v>-1054863.3799999999</v>
      </c>
      <c r="Q2248" s="3">
        <v>224741.12</v>
      </c>
      <c r="R2248" s="3">
        <v>-3240.5</v>
      </c>
      <c r="S2248" s="3">
        <v>-1058103.8799999999</v>
      </c>
      <c r="T2248" s="3">
        <v>221500.62</v>
      </c>
      <c r="U2248" s="3">
        <v>1279604.5</v>
      </c>
    </row>
    <row r="2249" spans="1:21" x14ac:dyDescent="0.2">
      <c r="A2249" t="s">
        <v>3910</v>
      </c>
      <c r="B2249" t="s">
        <v>1</v>
      </c>
      <c r="C2249" t="s">
        <v>2</v>
      </c>
      <c r="D2249" t="s">
        <v>3</v>
      </c>
      <c r="E2249" t="s">
        <v>2987</v>
      </c>
      <c r="F2249" t="s">
        <v>316</v>
      </c>
      <c r="G2249" s="2"/>
      <c r="H2249" t="s">
        <v>2988</v>
      </c>
      <c r="I2249" s="2">
        <v>36617</v>
      </c>
      <c r="J2249" t="s">
        <v>3911</v>
      </c>
      <c r="K2249" s="3">
        <v>0</v>
      </c>
      <c r="L2249" s="3">
        <v>0</v>
      </c>
      <c r="M2249" s="3">
        <v>0</v>
      </c>
      <c r="N2249" s="3">
        <v>0</v>
      </c>
      <c r="O2249" s="3">
        <v>439099.08</v>
      </c>
      <c r="P2249" s="3">
        <v>-361978.67</v>
      </c>
      <c r="Q2249" s="3">
        <v>77120.41</v>
      </c>
      <c r="R2249" s="3">
        <v>-1111.98</v>
      </c>
      <c r="S2249" s="3">
        <v>-363090.65</v>
      </c>
      <c r="T2249" s="3">
        <v>76008.429999999993</v>
      </c>
      <c r="U2249" s="3">
        <v>439099.08</v>
      </c>
    </row>
    <row r="2250" spans="1:21" x14ac:dyDescent="0.2">
      <c r="A2250" t="s">
        <v>3912</v>
      </c>
      <c r="B2250" t="s">
        <v>1</v>
      </c>
      <c r="C2250" t="s">
        <v>2</v>
      </c>
      <c r="D2250" t="s">
        <v>3</v>
      </c>
      <c r="E2250" t="s">
        <v>2987</v>
      </c>
      <c r="F2250" t="s">
        <v>316</v>
      </c>
      <c r="G2250" s="2"/>
      <c r="H2250" t="s">
        <v>2988</v>
      </c>
      <c r="I2250" s="2">
        <v>36617</v>
      </c>
      <c r="J2250" t="s">
        <v>3913</v>
      </c>
      <c r="K2250" s="3">
        <v>0</v>
      </c>
      <c r="L2250" s="3">
        <v>0</v>
      </c>
      <c r="M2250" s="3">
        <v>0</v>
      </c>
      <c r="N2250" s="3">
        <v>0</v>
      </c>
      <c r="O2250" s="3">
        <v>1454490.4</v>
      </c>
      <c r="P2250" s="3">
        <v>-1199033.51</v>
      </c>
      <c r="Q2250" s="3">
        <v>255456.89</v>
      </c>
      <c r="R2250" s="3">
        <v>-3683.38</v>
      </c>
      <c r="S2250" s="3">
        <v>-1202716.8899999999</v>
      </c>
      <c r="T2250" s="3">
        <v>251773.51</v>
      </c>
      <c r="U2250" s="3">
        <v>1454490.4</v>
      </c>
    </row>
    <row r="2251" spans="1:21" x14ac:dyDescent="0.2">
      <c r="A2251" t="s">
        <v>3914</v>
      </c>
      <c r="B2251" t="s">
        <v>1</v>
      </c>
      <c r="C2251" t="s">
        <v>2</v>
      </c>
      <c r="D2251" t="s">
        <v>3</v>
      </c>
      <c r="E2251" t="s">
        <v>2987</v>
      </c>
      <c r="F2251" t="s">
        <v>316</v>
      </c>
      <c r="G2251" s="2"/>
      <c r="H2251" t="s">
        <v>2988</v>
      </c>
      <c r="I2251" s="2">
        <v>36617</v>
      </c>
      <c r="J2251" t="s">
        <v>3915</v>
      </c>
      <c r="K2251" s="3">
        <v>0</v>
      </c>
      <c r="L2251" s="3">
        <v>0</v>
      </c>
      <c r="M2251" s="3">
        <v>0</v>
      </c>
      <c r="N2251" s="3">
        <v>0</v>
      </c>
      <c r="O2251" s="3">
        <v>2940460.09</v>
      </c>
      <c r="P2251" s="3">
        <v>-2424017.48</v>
      </c>
      <c r="Q2251" s="3">
        <v>516442.61</v>
      </c>
      <c r="R2251" s="3">
        <v>-7446.48</v>
      </c>
      <c r="S2251" s="3">
        <v>-2431463.96</v>
      </c>
      <c r="T2251" s="3">
        <v>508996.13</v>
      </c>
      <c r="U2251" s="3">
        <v>2940460.09</v>
      </c>
    </row>
    <row r="2252" spans="1:21" x14ac:dyDescent="0.2">
      <c r="A2252" t="s">
        <v>3916</v>
      </c>
      <c r="B2252" t="s">
        <v>1</v>
      </c>
      <c r="C2252" t="s">
        <v>2</v>
      </c>
      <c r="D2252" t="s">
        <v>3</v>
      </c>
      <c r="E2252" t="s">
        <v>2987</v>
      </c>
      <c r="F2252" t="s">
        <v>316</v>
      </c>
      <c r="G2252" s="2"/>
      <c r="H2252" t="s">
        <v>2988</v>
      </c>
      <c r="I2252" s="2">
        <v>36617</v>
      </c>
      <c r="J2252" t="s">
        <v>3917</v>
      </c>
      <c r="K2252" s="3">
        <v>0</v>
      </c>
      <c r="L2252" s="3">
        <v>0</v>
      </c>
      <c r="M2252" s="3">
        <v>0</v>
      </c>
      <c r="N2252" s="3">
        <v>0</v>
      </c>
      <c r="O2252" s="3">
        <v>1872184.33</v>
      </c>
      <c r="P2252" s="3">
        <v>-1543366.47</v>
      </c>
      <c r="Q2252" s="3">
        <v>328817.86</v>
      </c>
      <c r="R2252" s="3">
        <v>-4741.16</v>
      </c>
      <c r="S2252" s="3">
        <v>-1548107.63</v>
      </c>
      <c r="T2252" s="3">
        <v>324076.7</v>
      </c>
      <c r="U2252" s="3">
        <v>1872184.33</v>
      </c>
    </row>
    <row r="2253" spans="1:21" x14ac:dyDescent="0.2">
      <c r="A2253" t="s">
        <v>3918</v>
      </c>
      <c r="B2253" t="s">
        <v>1</v>
      </c>
      <c r="C2253" t="s">
        <v>2</v>
      </c>
      <c r="D2253" t="s">
        <v>3</v>
      </c>
      <c r="E2253" t="s">
        <v>2987</v>
      </c>
      <c r="F2253" t="s">
        <v>316</v>
      </c>
      <c r="G2253" s="2"/>
      <c r="H2253" t="s">
        <v>2988</v>
      </c>
      <c r="I2253" s="2">
        <v>36617</v>
      </c>
      <c r="J2253" t="s">
        <v>3919</v>
      </c>
      <c r="K2253" s="3">
        <v>0</v>
      </c>
      <c r="L2253" s="3">
        <v>0</v>
      </c>
      <c r="M2253" s="3">
        <v>0</v>
      </c>
      <c r="N2253" s="3">
        <v>0</v>
      </c>
      <c r="O2253" s="3">
        <v>535156.79</v>
      </c>
      <c r="P2253" s="3">
        <v>-441165.45</v>
      </c>
      <c r="Q2253" s="3">
        <v>93991.34</v>
      </c>
      <c r="R2253" s="3">
        <v>-1355.24</v>
      </c>
      <c r="S2253" s="3">
        <v>-442520.69</v>
      </c>
      <c r="T2253" s="3">
        <v>92636.1</v>
      </c>
      <c r="U2253" s="3">
        <v>535156.79</v>
      </c>
    </row>
    <row r="2254" spans="1:21" x14ac:dyDescent="0.2">
      <c r="A2254" t="s">
        <v>3920</v>
      </c>
      <c r="B2254" t="s">
        <v>1</v>
      </c>
      <c r="C2254" t="s">
        <v>2</v>
      </c>
      <c r="D2254" t="s">
        <v>3</v>
      </c>
      <c r="E2254" t="s">
        <v>2987</v>
      </c>
      <c r="F2254" t="s">
        <v>316</v>
      </c>
      <c r="G2254" s="2"/>
      <c r="H2254" t="s">
        <v>2988</v>
      </c>
      <c r="I2254" s="2">
        <v>36617</v>
      </c>
      <c r="J2254" t="s">
        <v>3921</v>
      </c>
      <c r="K2254" s="3">
        <v>0</v>
      </c>
      <c r="L2254" s="3">
        <v>0</v>
      </c>
      <c r="M2254" s="3">
        <v>0</v>
      </c>
      <c r="N2254" s="3">
        <v>0</v>
      </c>
      <c r="O2254" s="3">
        <v>852797.36</v>
      </c>
      <c r="P2254" s="3">
        <v>-703017.76</v>
      </c>
      <c r="Q2254" s="3">
        <v>149779.6</v>
      </c>
      <c r="R2254" s="3">
        <v>-2159.64</v>
      </c>
      <c r="S2254" s="3">
        <v>-705177.4</v>
      </c>
      <c r="T2254" s="3">
        <v>147619.96</v>
      </c>
      <c r="U2254" s="3">
        <v>852797.36</v>
      </c>
    </row>
    <row r="2255" spans="1:21" x14ac:dyDescent="0.2">
      <c r="A2255" t="s">
        <v>3922</v>
      </c>
      <c r="B2255" t="s">
        <v>1</v>
      </c>
      <c r="C2255" t="s">
        <v>2</v>
      </c>
      <c r="D2255" t="s">
        <v>3</v>
      </c>
      <c r="E2255" t="s">
        <v>2987</v>
      </c>
      <c r="F2255" t="s">
        <v>316</v>
      </c>
      <c r="G2255" s="2"/>
      <c r="H2255" t="s">
        <v>2988</v>
      </c>
      <c r="I2255" s="2">
        <v>36617</v>
      </c>
      <c r="J2255" t="s">
        <v>3923</v>
      </c>
      <c r="K2255" s="3">
        <v>0</v>
      </c>
      <c r="L2255" s="3">
        <v>0</v>
      </c>
      <c r="M2255" s="3">
        <v>0</v>
      </c>
      <c r="N2255" s="3">
        <v>0</v>
      </c>
      <c r="O2255" s="3">
        <v>3159609.16</v>
      </c>
      <c r="P2255" s="3">
        <v>-2604676.67</v>
      </c>
      <c r="Q2255" s="3">
        <v>554932.49</v>
      </c>
      <c r="R2255" s="3">
        <v>-8001.46</v>
      </c>
      <c r="S2255" s="3">
        <v>-2612678.13</v>
      </c>
      <c r="T2255" s="3">
        <v>546931.03</v>
      </c>
      <c r="U2255" s="3">
        <v>3159609.16</v>
      </c>
    </row>
    <row r="2256" spans="1:21" x14ac:dyDescent="0.2">
      <c r="A2256" t="s">
        <v>3924</v>
      </c>
      <c r="B2256" t="s">
        <v>1</v>
      </c>
      <c r="C2256" t="s">
        <v>2</v>
      </c>
      <c r="D2256" t="s">
        <v>3</v>
      </c>
      <c r="E2256" t="s">
        <v>2987</v>
      </c>
      <c r="F2256" t="s">
        <v>316</v>
      </c>
      <c r="G2256" s="2"/>
      <c r="H2256" t="s">
        <v>2988</v>
      </c>
      <c r="I2256" s="2">
        <v>36617</v>
      </c>
      <c r="J2256" t="s">
        <v>3925</v>
      </c>
      <c r="K2256" s="3">
        <v>0</v>
      </c>
      <c r="L2256" s="3">
        <v>0</v>
      </c>
      <c r="M2256" s="3">
        <v>0</v>
      </c>
      <c r="N2256" s="3">
        <v>0</v>
      </c>
      <c r="O2256" s="3">
        <v>710086.68</v>
      </c>
      <c r="P2256" s="3">
        <v>-585371.84</v>
      </c>
      <c r="Q2256" s="3">
        <v>124714.84</v>
      </c>
      <c r="R2256" s="3">
        <v>-1798.24</v>
      </c>
      <c r="S2256" s="3">
        <v>-587170.07999999996</v>
      </c>
      <c r="T2256" s="3">
        <v>122916.6</v>
      </c>
      <c r="U2256" s="3">
        <v>710086.68</v>
      </c>
    </row>
    <row r="2257" spans="1:21" x14ac:dyDescent="0.2">
      <c r="A2257" t="s">
        <v>3926</v>
      </c>
      <c r="B2257" t="s">
        <v>1</v>
      </c>
      <c r="C2257" t="s">
        <v>2</v>
      </c>
      <c r="D2257" t="s">
        <v>3</v>
      </c>
      <c r="E2257" t="s">
        <v>2987</v>
      </c>
      <c r="F2257" t="s">
        <v>316</v>
      </c>
      <c r="G2257" s="2"/>
      <c r="H2257" t="s">
        <v>2988</v>
      </c>
      <c r="I2257" s="2">
        <v>36617</v>
      </c>
      <c r="J2257" t="s">
        <v>3927</v>
      </c>
      <c r="K2257" s="3">
        <v>0</v>
      </c>
      <c r="L2257" s="3">
        <v>0</v>
      </c>
      <c r="M2257" s="3">
        <v>0</v>
      </c>
      <c r="N2257" s="3">
        <v>0</v>
      </c>
      <c r="O2257" s="3">
        <v>1034983.63</v>
      </c>
      <c r="P2257" s="3">
        <v>-853206.08</v>
      </c>
      <c r="Q2257" s="3">
        <v>181777.55</v>
      </c>
      <c r="R2257" s="3">
        <v>-2621.0100000000002</v>
      </c>
      <c r="S2257" s="3">
        <v>-855827.09</v>
      </c>
      <c r="T2257" s="3">
        <v>179156.54</v>
      </c>
      <c r="U2257" s="3">
        <v>1034983.63</v>
      </c>
    </row>
    <row r="2258" spans="1:21" x14ac:dyDescent="0.2">
      <c r="A2258" t="s">
        <v>3928</v>
      </c>
      <c r="B2258" t="s">
        <v>1</v>
      </c>
      <c r="C2258" t="s">
        <v>2</v>
      </c>
      <c r="D2258" t="s">
        <v>3</v>
      </c>
      <c r="E2258" t="s">
        <v>2987</v>
      </c>
      <c r="F2258" t="s">
        <v>316</v>
      </c>
      <c r="G2258" s="2"/>
      <c r="H2258" t="s">
        <v>2988</v>
      </c>
      <c r="I2258" s="2">
        <v>36617</v>
      </c>
      <c r="J2258" t="s">
        <v>3929</v>
      </c>
      <c r="K2258" s="3">
        <v>0</v>
      </c>
      <c r="L2258" s="3">
        <v>0</v>
      </c>
      <c r="M2258" s="3">
        <v>0</v>
      </c>
      <c r="N2258" s="3">
        <v>0</v>
      </c>
      <c r="O2258" s="3">
        <v>483936.21</v>
      </c>
      <c r="P2258" s="3">
        <v>-398940.91</v>
      </c>
      <c r="Q2258" s="3">
        <v>84995.3</v>
      </c>
      <c r="R2258" s="3">
        <v>-1225.53</v>
      </c>
      <c r="S2258" s="3">
        <v>-400166.44</v>
      </c>
      <c r="T2258" s="3">
        <v>83769.77</v>
      </c>
      <c r="U2258" s="3">
        <v>483936.21</v>
      </c>
    </row>
    <row r="2259" spans="1:21" x14ac:dyDescent="0.2">
      <c r="A2259" t="s">
        <v>3930</v>
      </c>
      <c r="B2259" t="s">
        <v>1</v>
      </c>
      <c r="C2259" t="s">
        <v>2</v>
      </c>
      <c r="D2259" t="s">
        <v>3</v>
      </c>
      <c r="E2259" t="s">
        <v>2987</v>
      </c>
      <c r="F2259" t="s">
        <v>316</v>
      </c>
      <c r="G2259" s="2"/>
      <c r="H2259" t="s">
        <v>2988</v>
      </c>
      <c r="I2259" s="2">
        <v>36617</v>
      </c>
      <c r="J2259" t="s">
        <v>3931</v>
      </c>
      <c r="K2259" s="3">
        <v>0</v>
      </c>
      <c r="L2259" s="3">
        <v>0</v>
      </c>
      <c r="M2259" s="3">
        <v>0</v>
      </c>
      <c r="N2259" s="3">
        <v>0</v>
      </c>
      <c r="O2259" s="3">
        <v>101933.2</v>
      </c>
      <c r="P2259" s="3">
        <v>-84030.34</v>
      </c>
      <c r="Q2259" s="3">
        <v>17902.86</v>
      </c>
      <c r="R2259" s="3">
        <v>-258.14</v>
      </c>
      <c r="S2259" s="3">
        <v>-84288.48</v>
      </c>
      <c r="T2259" s="3">
        <v>17644.72</v>
      </c>
      <c r="U2259" s="3">
        <v>101933.2</v>
      </c>
    </row>
    <row r="2260" spans="1:21" x14ac:dyDescent="0.2">
      <c r="A2260" t="s">
        <v>3932</v>
      </c>
      <c r="B2260" t="s">
        <v>1</v>
      </c>
      <c r="C2260" t="s">
        <v>2</v>
      </c>
      <c r="D2260" t="s">
        <v>3</v>
      </c>
      <c r="E2260" t="s">
        <v>2987</v>
      </c>
      <c r="F2260" t="s">
        <v>316</v>
      </c>
      <c r="G2260" s="2"/>
      <c r="H2260" t="s">
        <v>2988</v>
      </c>
      <c r="I2260" s="2">
        <v>36617</v>
      </c>
      <c r="J2260" t="s">
        <v>3933</v>
      </c>
      <c r="K2260" s="3">
        <v>0</v>
      </c>
      <c r="L2260" s="3">
        <v>0</v>
      </c>
      <c r="M2260" s="3">
        <v>0</v>
      </c>
      <c r="N2260" s="3">
        <v>0</v>
      </c>
      <c r="O2260" s="3">
        <v>156173.51</v>
      </c>
      <c r="P2260" s="3">
        <v>-128744.23</v>
      </c>
      <c r="Q2260" s="3">
        <v>27429.279999999999</v>
      </c>
      <c r="R2260" s="3">
        <v>-395.5</v>
      </c>
      <c r="S2260" s="3">
        <v>-129139.73</v>
      </c>
      <c r="T2260" s="3">
        <v>27033.78</v>
      </c>
      <c r="U2260" s="3">
        <v>156173.51</v>
      </c>
    </row>
    <row r="2261" spans="1:21" x14ac:dyDescent="0.2">
      <c r="A2261" t="s">
        <v>3934</v>
      </c>
      <c r="B2261" t="s">
        <v>1</v>
      </c>
      <c r="C2261" t="s">
        <v>2</v>
      </c>
      <c r="D2261" t="s">
        <v>3</v>
      </c>
      <c r="E2261" t="s">
        <v>2987</v>
      </c>
      <c r="F2261" t="s">
        <v>316</v>
      </c>
      <c r="G2261" s="2"/>
      <c r="H2261" t="s">
        <v>2988</v>
      </c>
      <c r="I2261" s="2">
        <v>36617</v>
      </c>
      <c r="J2261" t="s">
        <v>3935</v>
      </c>
      <c r="K2261" s="3">
        <v>0</v>
      </c>
      <c r="L2261" s="3">
        <v>0</v>
      </c>
      <c r="M2261" s="3">
        <v>0</v>
      </c>
      <c r="N2261" s="3">
        <v>0</v>
      </c>
      <c r="O2261" s="3">
        <v>145859.4</v>
      </c>
      <c r="P2261" s="3">
        <v>-120241.65</v>
      </c>
      <c r="Q2261" s="3">
        <v>25617.75</v>
      </c>
      <c r="R2261" s="3">
        <v>-369.38</v>
      </c>
      <c r="S2261" s="3">
        <v>-120611.03</v>
      </c>
      <c r="T2261" s="3">
        <v>25248.37</v>
      </c>
      <c r="U2261" s="3">
        <v>145859.4</v>
      </c>
    </row>
    <row r="2262" spans="1:21" x14ac:dyDescent="0.2">
      <c r="A2262" t="s">
        <v>3936</v>
      </c>
      <c r="B2262" t="s">
        <v>1</v>
      </c>
      <c r="C2262" t="s">
        <v>2</v>
      </c>
      <c r="D2262" t="s">
        <v>3</v>
      </c>
      <c r="E2262" t="s">
        <v>2987</v>
      </c>
      <c r="F2262" t="s">
        <v>316</v>
      </c>
      <c r="G2262" s="2"/>
      <c r="H2262" t="s">
        <v>2988</v>
      </c>
      <c r="I2262" s="2">
        <v>36617</v>
      </c>
      <c r="J2262" t="s">
        <v>3937</v>
      </c>
      <c r="K2262" s="3">
        <v>0</v>
      </c>
      <c r="L2262" s="3">
        <v>0</v>
      </c>
      <c r="M2262" s="3">
        <v>0</v>
      </c>
      <c r="N2262" s="3">
        <v>0</v>
      </c>
      <c r="O2262" s="3">
        <v>140996.82</v>
      </c>
      <c r="P2262" s="3">
        <v>-116233.09</v>
      </c>
      <c r="Q2262" s="3">
        <v>24763.73</v>
      </c>
      <c r="R2262" s="3">
        <v>-357.06</v>
      </c>
      <c r="S2262" s="3">
        <v>-116590.15</v>
      </c>
      <c r="T2262" s="3">
        <v>24406.67</v>
      </c>
      <c r="U2262" s="3">
        <v>140996.82</v>
      </c>
    </row>
    <row r="2263" spans="1:21" x14ac:dyDescent="0.2">
      <c r="A2263" t="s">
        <v>3938</v>
      </c>
      <c r="B2263" t="s">
        <v>1</v>
      </c>
      <c r="C2263" t="s">
        <v>2</v>
      </c>
      <c r="D2263" t="s">
        <v>3</v>
      </c>
      <c r="E2263" t="s">
        <v>2987</v>
      </c>
      <c r="F2263" t="s">
        <v>316</v>
      </c>
      <c r="G2263" s="2"/>
      <c r="H2263" t="s">
        <v>2988</v>
      </c>
      <c r="I2263" s="2">
        <v>36617</v>
      </c>
      <c r="J2263" t="s">
        <v>3939</v>
      </c>
      <c r="K2263" s="3">
        <v>0</v>
      </c>
      <c r="L2263" s="3">
        <v>0</v>
      </c>
      <c r="M2263" s="3">
        <v>0</v>
      </c>
      <c r="N2263" s="3">
        <v>0</v>
      </c>
      <c r="O2263" s="3">
        <v>1386615.26</v>
      </c>
      <c r="P2263" s="3">
        <v>-1143079.49</v>
      </c>
      <c r="Q2263" s="3">
        <v>243535.77</v>
      </c>
      <c r="R2263" s="3">
        <v>-3511.5</v>
      </c>
      <c r="S2263" s="3">
        <v>-1146590.99</v>
      </c>
      <c r="T2263" s="3">
        <v>240024.27</v>
      </c>
      <c r="U2263" s="3">
        <v>1386615.26</v>
      </c>
    </row>
    <row r="2264" spans="1:21" x14ac:dyDescent="0.2">
      <c r="A2264" t="s">
        <v>3940</v>
      </c>
      <c r="B2264" t="s">
        <v>1</v>
      </c>
      <c r="C2264" t="s">
        <v>2</v>
      </c>
      <c r="D2264" t="s">
        <v>3</v>
      </c>
      <c r="E2264" t="s">
        <v>2987</v>
      </c>
      <c r="F2264" t="s">
        <v>316</v>
      </c>
      <c r="G2264" s="2"/>
      <c r="H2264" t="s">
        <v>2988</v>
      </c>
      <c r="I2264" s="2">
        <v>36617</v>
      </c>
      <c r="J2264" t="s">
        <v>3941</v>
      </c>
      <c r="K2264" s="3">
        <v>0</v>
      </c>
      <c r="L2264" s="3">
        <v>0</v>
      </c>
      <c r="M2264" s="3">
        <v>0</v>
      </c>
      <c r="N2264" s="3">
        <v>0</v>
      </c>
      <c r="O2264" s="3">
        <v>479676.58</v>
      </c>
      <c r="P2264" s="3">
        <v>-395429.42</v>
      </c>
      <c r="Q2264" s="3">
        <v>84247.16</v>
      </c>
      <c r="R2264" s="3">
        <v>-1214.74</v>
      </c>
      <c r="S2264" s="3">
        <v>-396644.16</v>
      </c>
      <c r="T2264" s="3">
        <v>83032.42</v>
      </c>
      <c r="U2264" s="3">
        <v>479676.58</v>
      </c>
    </row>
    <row r="2265" spans="1:21" x14ac:dyDescent="0.2">
      <c r="A2265" t="s">
        <v>3942</v>
      </c>
      <c r="B2265" t="s">
        <v>1</v>
      </c>
      <c r="C2265" t="s">
        <v>2</v>
      </c>
      <c r="D2265" t="s">
        <v>3</v>
      </c>
      <c r="E2265" t="s">
        <v>2987</v>
      </c>
      <c r="F2265" t="s">
        <v>316</v>
      </c>
      <c r="G2265" s="2"/>
      <c r="H2265" t="s">
        <v>2988</v>
      </c>
      <c r="I2265" s="2">
        <v>36617</v>
      </c>
      <c r="J2265" t="s">
        <v>3943</v>
      </c>
      <c r="K2265" s="3">
        <v>0</v>
      </c>
      <c r="L2265" s="3">
        <v>0</v>
      </c>
      <c r="M2265" s="3">
        <v>0</v>
      </c>
      <c r="N2265" s="3">
        <v>0</v>
      </c>
      <c r="O2265" s="3">
        <v>479676.58</v>
      </c>
      <c r="P2265" s="3">
        <v>-395429.42</v>
      </c>
      <c r="Q2265" s="3">
        <v>84247.16</v>
      </c>
      <c r="R2265" s="3">
        <v>-1214.74</v>
      </c>
      <c r="S2265" s="3">
        <v>-396644.16</v>
      </c>
      <c r="T2265" s="3">
        <v>83032.42</v>
      </c>
      <c r="U2265" s="3">
        <v>479676.58</v>
      </c>
    </row>
    <row r="2266" spans="1:21" x14ac:dyDescent="0.2">
      <c r="A2266" t="s">
        <v>3944</v>
      </c>
      <c r="B2266" t="s">
        <v>1</v>
      </c>
      <c r="C2266" t="s">
        <v>2</v>
      </c>
      <c r="D2266" t="s">
        <v>3</v>
      </c>
      <c r="E2266" t="s">
        <v>2987</v>
      </c>
      <c r="F2266" t="s">
        <v>316</v>
      </c>
      <c r="G2266" s="2"/>
      <c r="H2266" t="s">
        <v>2988</v>
      </c>
      <c r="I2266" s="2">
        <v>36617</v>
      </c>
      <c r="J2266" t="s">
        <v>3945</v>
      </c>
      <c r="K2266" s="3">
        <v>0</v>
      </c>
      <c r="L2266" s="3">
        <v>0</v>
      </c>
      <c r="M2266" s="3">
        <v>0</v>
      </c>
      <c r="N2266" s="3">
        <v>0</v>
      </c>
      <c r="O2266" s="3">
        <v>668023.31999999995</v>
      </c>
      <c r="P2266" s="3">
        <v>-550696.19999999995</v>
      </c>
      <c r="Q2266" s="3">
        <v>117327.12</v>
      </c>
      <c r="R2266" s="3">
        <v>-1691.72</v>
      </c>
      <c r="S2266" s="3">
        <v>-552387.92000000004</v>
      </c>
      <c r="T2266" s="3">
        <v>115635.4</v>
      </c>
      <c r="U2266" s="3">
        <v>668023.31999999995</v>
      </c>
    </row>
    <row r="2267" spans="1:21" x14ac:dyDescent="0.2">
      <c r="A2267" t="s">
        <v>3946</v>
      </c>
      <c r="B2267" t="s">
        <v>1</v>
      </c>
      <c r="C2267" t="s">
        <v>2</v>
      </c>
      <c r="D2267" t="s">
        <v>3</v>
      </c>
      <c r="E2267" t="s">
        <v>2987</v>
      </c>
      <c r="F2267" t="s">
        <v>316</v>
      </c>
      <c r="G2267" s="2"/>
      <c r="H2267" t="s">
        <v>2988</v>
      </c>
      <c r="I2267" s="2">
        <v>36617</v>
      </c>
      <c r="J2267" t="s">
        <v>3947</v>
      </c>
      <c r="K2267" s="3">
        <v>0</v>
      </c>
      <c r="L2267" s="3">
        <v>0</v>
      </c>
      <c r="M2267" s="3">
        <v>0</v>
      </c>
      <c r="N2267" s="3">
        <v>0</v>
      </c>
      <c r="O2267" s="3">
        <v>86382.54</v>
      </c>
      <c r="P2267" s="3">
        <v>-71210.89</v>
      </c>
      <c r="Q2267" s="3">
        <v>15171.65</v>
      </c>
      <c r="R2267" s="3">
        <v>-218.76</v>
      </c>
      <c r="S2267" s="3">
        <v>-71429.649999999994</v>
      </c>
      <c r="T2267" s="3">
        <v>14952.89</v>
      </c>
      <c r="U2267" s="3">
        <v>86382.54</v>
      </c>
    </row>
    <row r="2268" spans="1:21" x14ac:dyDescent="0.2">
      <c r="A2268" t="s">
        <v>3948</v>
      </c>
      <c r="B2268" t="s">
        <v>1</v>
      </c>
      <c r="C2268" t="s">
        <v>2</v>
      </c>
      <c r="D2268" t="s">
        <v>3</v>
      </c>
      <c r="E2268" t="s">
        <v>2987</v>
      </c>
      <c r="F2268" t="s">
        <v>316</v>
      </c>
      <c r="G2268" s="2"/>
      <c r="H2268" t="s">
        <v>2988</v>
      </c>
      <c r="I2268" s="2">
        <v>36617</v>
      </c>
      <c r="J2268" t="s">
        <v>3949</v>
      </c>
      <c r="K2268" s="3">
        <v>0</v>
      </c>
      <c r="L2268" s="3">
        <v>0</v>
      </c>
      <c r="M2268" s="3">
        <v>0</v>
      </c>
      <c r="N2268" s="3">
        <v>0</v>
      </c>
      <c r="O2268" s="3">
        <v>846043.94</v>
      </c>
      <c r="P2268" s="3">
        <v>-697450.47</v>
      </c>
      <c r="Q2268" s="3">
        <v>148593.47</v>
      </c>
      <c r="R2268" s="3">
        <v>-2142.54</v>
      </c>
      <c r="S2268" s="3">
        <v>-699593.01</v>
      </c>
      <c r="T2268" s="3">
        <v>146450.93</v>
      </c>
      <c r="U2268" s="3">
        <v>846043.94</v>
      </c>
    </row>
    <row r="2269" spans="1:21" x14ac:dyDescent="0.2">
      <c r="A2269" t="s">
        <v>3950</v>
      </c>
      <c r="B2269" t="s">
        <v>1</v>
      </c>
      <c r="C2269" t="s">
        <v>2</v>
      </c>
      <c r="D2269" t="s">
        <v>3</v>
      </c>
      <c r="E2269" t="s">
        <v>2987</v>
      </c>
      <c r="F2269" t="s">
        <v>316</v>
      </c>
      <c r="G2269" s="2"/>
      <c r="H2269" t="s">
        <v>2988</v>
      </c>
      <c r="I2269" s="2">
        <v>36617</v>
      </c>
      <c r="J2269" t="s">
        <v>3951</v>
      </c>
      <c r="K2269" s="3">
        <v>0</v>
      </c>
      <c r="L2269" s="3">
        <v>0</v>
      </c>
      <c r="M2269" s="3">
        <v>0</v>
      </c>
      <c r="N2269" s="3">
        <v>0</v>
      </c>
      <c r="O2269" s="3">
        <v>269571.71999999997</v>
      </c>
      <c r="P2269" s="3">
        <v>-222225.96</v>
      </c>
      <c r="Q2269" s="3">
        <v>47345.760000000002</v>
      </c>
      <c r="R2269" s="3">
        <v>-682.67</v>
      </c>
      <c r="S2269" s="3">
        <v>-222908.63</v>
      </c>
      <c r="T2269" s="3">
        <v>46663.09</v>
      </c>
      <c r="U2269" s="3">
        <v>269571.71999999997</v>
      </c>
    </row>
    <row r="2270" spans="1:21" x14ac:dyDescent="0.2">
      <c r="A2270" t="s">
        <v>3952</v>
      </c>
      <c r="B2270" t="s">
        <v>1</v>
      </c>
      <c r="C2270" t="s">
        <v>2</v>
      </c>
      <c r="D2270" t="s">
        <v>3</v>
      </c>
      <c r="E2270" t="s">
        <v>2987</v>
      </c>
      <c r="F2270" t="s">
        <v>316</v>
      </c>
      <c r="G2270" s="2"/>
      <c r="H2270" t="s">
        <v>2988</v>
      </c>
      <c r="I2270" s="2">
        <v>36617</v>
      </c>
      <c r="J2270" t="s">
        <v>3953</v>
      </c>
      <c r="K2270" s="3">
        <v>0</v>
      </c>
      <c r="L2270" s="3">
        <v>0</v>
      </c>
      <c r="M2270" s="3">
        <v>0</v>
      </c>
      <c r="N2270" s="3">
        <v>0</v>
      </c>
      <c r="O2270" s="3">
        <v>596035.53</v>
      </c>
      <c r="P2270" s="3">
        <v>-491351.86</v>
      </c>
      <c r="Q2270" s="3">
        <v>104683.67</v>
      </c>
      <c r="R2270" s="3">
        <v>-1509.41</v>
      </c>
      <c r="S2270" s="3">
        <v>-492861.27</v>
      </c>
      <c r="T2270" s="3">
        <v>103174.26</v>
      </c>
      <c r="U2270" s="3">
        <v>596035.53</v>
      </c>
    </row>
    <row r="2271" spans="1:21" x14ac:dyDescent="0.2">
      <c r="A2271" t="s">
        <v>3954</v>
      </c>
      <c r="B2271" t="s">
        <v>1</v>
      </c>
      <c r="C2271" t="s">
        <v>2</v>
      </c>
      <c r="D2271" t="s">
        <v>3</v>
      </c>
      <c r="E2271" t="s">
        <v>2987</v>
      </c>
      <c r="F2271" t="s">
        <v>316</v>
      </c>
      <c r="G2271" s="2"/>
      <c r="H2271" t="s">
        <v>2988</v>
      </c>
      <c r="I2271" s="2">
        <v>36617</v>
      </c>
      <c r="J2271" t="s">
        <v>3955</v>
      </c>
      <c r="K2271" s="3">
        <v>0</v>
      </c>
      <c r="L2271" s="3">
        <v>0</v>
      </c>
      <c r="M2271" s="3">
        <v>0</v>
      </c>
      <c r="N2271" s="3">
        <v>0</v>
      </c>
      <c r="O2271" s="3">
        <v>233632.83</v>
      </c>
      <c r="P2271" s="3">
        <v>-192599.13</v>
      </c>
      <c r="Q2271" s="3">
        <v>41033.699999999997</v>
      </c>
      <c r="R2271" s="3">
        <v>-591.66</v>
      </c>
      <c r="S2271" s="3">
        <v>-193190.79</v>
      </c>
      <c r="T2271" s="3">
        <v>40442.04</v>
      </c>
      <c r="U2271" s="3">
        <v>233632.83</v>
      </c>
    </row>
    <row r="2272" spans="1:21" x14ac:dyDescent="0.2">
      <c r="A2272" t="s">
        <v>3956</v>
      </c>
      <c r="B2272" t="s">
        <v>1</v>
      </c>
      <c r="C2272" t="s">
        <v>2</v>
      </c>
      <c r="D2272" t="s">
        <v>3</v>
      </c>
      <c r="E2272" t="s">
        <v>2987</v>
      </c>
      <c r="F2272" t="s">
        <v>316</v>
      </c>
      <c r="G2272" s="2"/>
      <c r="H2272" t="s">
        <v>2988</v>
      </c>
      <c r="I2272" s="2">
        <v>36617</v>
      </c>
      <c r="J2272" t="s">
        <v>3957</v>
      </c>
      <c r="K2272" s="3">
        <v>0</v>
      </c>
      <c r="L2272" s="3">
        <v>0</v>
      </c>
      <c r="M2272" s="3">
        <v>0</v>
      </c>
      <c r="N2272" s="3">
        <v>0</v>
      </c>
      <c r="O2272" s="3">
        <v>651195.77</v>
      </c>
      <c r="P2272" s="3">
        <v>-536824.12</v>
      </c>
      <c r="Q2272" s="3">
        <v>114371.65</v>
      </c>
      <c r="R2272" s="3">
        <v>-1649.1</v>
      </c>
      <c r="S2272" s="3">
        <v>-538473.22</v>
      </c>
      <c r="T2272" s="3">
        <v>112722.55</v>
      </c>
      <c r="U2272" s="3">
        <v>651195.77</v>
      </c>
    </row>
    <row r="2273" spans="1:21" x14ac:dyDescent="0.2">
      <c r="A2273" t="s">
        <v>3958</v>
      </c>
      <c r="B2273" t="s">
        <v>1</v>
      </c>
      <c r="C2273" t="s">
        <v>2</v>
      </c>
      <c r="D2273" t="s">
        <v>3</v>
      </c>
      <c r="E2273" t="s">
        <v>2987</v>
      </c>
      <c r="F2273" t="s">
        <v>316</v>
      </c>
      <c r="G2273" s="2"/>
      <c r="H2273" t="s">
        <v>2988</v>
      </c>
      <c r="I2273" s="2">
        <v>36617</v>
      </c>
      <c r="J2273" t="s">
        <v>3959</v>
      </c>
      <c r="K2273" s="3">
        <v>0</v>
      </c>
      <c r="L2273" s="3">
        <v>0</v>
      </c>
      <c r="M2273" s="3">
        <v>0</v>
      </c>
      <c r="N2273" s="3">
        <v>0</v>
      </c>
      <c r="O2273" s="3">
        <v>540289.35</v>
      </c>
      <c r="P2273" s="3">
        <v>-445396.56</v>
      </c>
      <c r="Q2273" s="3">
        <v>94892.79</v>
      </c>
      <c r="R2273" s="3">
        <v>-1368.24</v>
      </c>
      <c r="S2273" s="3">
        <v>-446764.79999999999</v>
      </c>
      <c r="T2273" s="3">
        <v>93524.55</v>
      </c>
      <c r="U2273" s="3">
        <v>540289.35</v>
      </c>
    </row>
    <row r="2274" spans="1:21" x14ac:dyDescent="0.2">
      <c r="A2274" t="s">
        <v>3960</v>
      </c>
      <c r="B2274" t="s">
        <v>1</v>
      </c>
      <c r="C2274" t="s">
        <v>2</v>
      </c>
      <c r="D2274" t="s">
        <v>3</v>
      </c>
      <c r="E2274" t="s">
        <v>2987</v>
      </c>
      <c r="F2274" t="s">
        <v>316</v>
      </c>
      <c r="G2274" s="2"/>
      <c r="H2274" t="s">
        <v>2988</v>
      </c>
      <c r="I2274" s="2">
        <v>36617</v>
      </c>
      <c r="J2274" t="s">
        <v>3961</v>
      </c>
      <c r="K2274" s="3">
        <v>0</v>
      </c>
      <c r="L2274" s="3">
        <v>0</v>
      </c>
      <c r="M2274" s="3">
        <v>0</v>
      </c>
      <c r="N2274" s="3">
        <v>0</v>
      </c>
      <c r="O2274" s="3">
        <v>43592904.68</v>
      </c>
      <c r="P2274" s="3">
        <v>-35877385.380000003</v>
      </c>
      <c r="Q2274" s="3">
        <v>7715519.2999999998</v>
      </c>
      <c r="R2274" s="3">
        <v>-115338.71</v>
      </c>
      <c r="S2274" s="3">
        <v>-35992724.090000004</v>
      </c>
      <c r="T2274" s="3">
        <v>7600180.5899999999</v>
      </c>
      <c r="U2274" s="3">
        <v>43592904.68</v>
      </c>
    </row>
    <row r="2275" spans="1:21" x14ac:dyDescent="0.2">
      <c r="A2275" t="s">
        <v>3962</v>
      </c>
      <c r="B2275" t="s">
        <v>1</v>
      </c>
      <c r="C2275" t="s">
        <v>2</v>
      </c>
      <c r="D2275" t="s">
        <v>3</v>
      </c>
      <c r="E2275" t="s">
        <v>2987</v>
      </c>
      <c r="F2275" t="s">
        <v>316</v>
      </c>
      <c r="G2275" s="2"/>
      <c r="H2275" t="s">
        <v>2988</v>
      </c>
      <c r="I2275" s="2">
        <v>36617</v>
      </c>
      <c r="J2275" t="s">
        <v>3963</v>
      </c>
      <c r="K2275" s="3">
        <v>0</v>
      </c>
      <c r="L2275" s="3">
        <v>0</v>
      </c>
      <c r="M2275" s="3">
        <v>0</v>
      </c>
      <c r="N2275" s="3">
        <v>0</v>
      </c>
      <c r="O2275" s="3">
        <v>417195.97</v>
      </c>
      <c r="P2275" s="3">
        <v>-343922.48</v>
      </c>
      <c r="Q2275" s="3">
        <v>73273.490000000005</v>
      </c>
      <c r="R2275" s="3">
        <v>-1056.52</v>
      </c>
      <c r="S2275" s="3">
        <v>-344979</v>
      </c>
      <c r="T2275" s="3">
        <v>72216.97</v>
      </c>
      <c r="U2275" s="3">
        <v>417195.97</v>
      </c>
    </row>
    <row r="2276" spans="1:21" x14ac:dyDescent="0.2">
      <c r="A2276" t="s">
        <v>3964</v>
      </c>
      <c r="B2276" t="s">
        <v>1</v>
      </c>
      <c r="C2276" t="s">
        <v>2</v>
      </c>
      <c r="D2276" t="s">
        <v>3</v>
      </c>
      <c r="E2276" t="s">
        <v>2987</v>
      </c>
      <c r="F2276" t="s">
        <v>316</v>
      </c>
      <c r="G2276" s="2"/>
      <c r="H2276" t="s">
        <v>2988</v>
      </c>
      <c r="I2276" s="2">
        <v>36617</v>
      </c>
      <c r="J2276" t="s">
        <v>3965</v>
      </c>
      <c r="K2276" s="3">
        <v>0</v>
      </c>
      <c r="L2276" s="3">
        <v>0</v>
      </c>
      <c r="M2276" s="3">
        <v>0</v>
      </c>
      <c r="N2276" s="3">
        <v>0</v>
      </c>
      <c r="O2276" s="3">
        <v>428245.02</v>
      </c>
      <c r="P2276" s="3">
        <v>-353030.96</v>
      </c>
      <c r="Q2276" s="3">
        <v>75214.06</v>
      </c>
      <c r="R2276" s="3">
        <v>-1084.5</v>
      </c>
      <c r="S2276" s="3">
        <v>-354115.46</v>
      </c>
      <c r="T2276" s="3">
        <v>74129.56</v>
      </c>
      <c r="U2276" s="3">
        <v>428245.02</v>
      </c>
    </row>
    <row r="2277" spans="1:21" x14ac:dyDescent="0.2">
      <c r="A2277" t="s">
        <v>3966</v>
      </c>
      <c r="B2277" t="s">
        <v>1</v>
      </c>
      <c r="C2277" t="s">
        <v>2</v>
      </c>
      <c r="D2277" t="s">
        <v>3</v>
      </c>
      <c r="E2277" t="s">
        <v>2987</v>
      </c>
      <c r="F2277" t="s">
        <v>316</v>
      </c>
      <c r="G2277" s="2"/>
      <c r="H2277" t="s">
        <v>2988</v>
      </c>
      <c r="I2277" s="2">
        <v>36617</v>
      </c>
      <c r="J2277" t="s">
        <v>3967</v>
      </c>
      <c r="K2277" s="3">
        <v>0</v>
      </c>
      <c r="L2277" s="3">
        <v>0</v>
      </c>
      <c r="M2277" s="3">
        <v>0</v>
      </c>
      <c r="N2277" s="3">
        <v>0</v>
      </c>
      <c r="O2277" s="3">
        <v>374594.65</v>
      </c>
      <c r="P2277" s="3">
        <v>-308803.37</v>
      </c>
      <c r="Q2277" s="3">
        <v>65791.28</v>
      </c>
      <c r="R2277" s="3">
        <v>-948.63</v>
      </c>
      <c r="S2277" s="3">
        <v>-309752</v>
      </c>
      <c r="T2277" s="3">
        <v>64842.65</v>
      </c>
      <c r="U2277" s="3">
        <v>374594.65</v>
      </c>
    </row>
    <row r="2278" spans="1:21" x14ac:dyDescent="0.2">
      <c r="A2278" t="s">
        <v>3968</v>
      </c>
      <c r="B2278" t="s">
        <v>1</v>
      </c>
      <c r="C2278" t="s">
        <v>2</v>
      </c>
      <c r="D2278" t="s">
        <v>3</v>
      </c>
      <c r="E2278" t="s">
        <v>2987</v>
      </c>
      <c r="F2278" t="s">
        <v>316</v>
      </c>
      <c r="G2278" s="2"/>
      <c r="H2278" t="s">
        <v>2988</v>
      </c>
      <c r="I2278" s="2">
        <v>36617</v>
      </c>
      <c r="J2278" t="s">
        <v>3969</v>
      </c>
      <c r="K2278" s="3">
        <v>0</v>
      </c>
      <c r="L2278" s="3">
        <v>0</v>
      </c>
      <c r="M2278" s="3">
        <v>0</v>
      </c>
      <c r="N2278" s="3">
        <v>0</v>
      </c>
      <c r="O2278" s="3">
        <v>374594.65</v>
      </c>
      <c r="P2278" s="3">
        <v>-308803.37</v>
      </c>
      <c r="Q2278" s="3">
        <v>65791.28</v>
      </c>
      <c r="R2278" s="3">
        <v>-948.63</v>
      </c>
      <c r="S2278" s="3">
        <v>-309752</v>
      </c>
      <c r="T2278" s="3">
        <v>64842.65</v>
      </c>
      <c r="U2278" s="3">
        <v>374594.65</v>
      </c>
    </row>
    <row r="2279" spans="1:21" x14ac:dyDescent="0.2">
      <c r="A2279" t="s">
        <v>3970</v>
      </c>
      <c r="B2279" t="s">
        <v>1</v>
      </c>
      <c r="C2279" t="s">
        <v>2</v>
      </c>
      <c r="D2279" t="s">
        <v>3</v>
      </c>
      <c r="E2279" t="s">
        <v>2987</v>
      </c>
      <c r="F2279" t="s">
        <v>316</v>
      </c>
      <c r="G2279" s="2"/>
      <c r="H2279" t="s">
        <v>2988</v>
      </c>
      <c r="I2279" s="2">
        <v>36617</v>
      </c>
      <c r="J2279" t="s">
        <v>3971</v>
      </c>
      <c r="K2279" s="3">
        <v>0</v>
      </c>
      <c r="L2279" s="3">
        <v>0</v>
      </c>
      <c r="M2279" s="3">
        <v>0</v>
      </c>
      <c r="N2279" s="3">
        <v>0</v>
      </c>
      <c r="O2279" s="3">
        <v>374594.65</v>
      </c>
      <c r="P2279" s="3">
        <v>-308803.37</v>
      </c>
      <c r="Q2279" s="3">
        <v>65791.28</v>
      </c>
      <c r="R2279" s="3">
        <v>-948.63</v>
      </c>
      <c r="S2279" s="3">
        <v>-309752</v>
      </c>
      <c r="T2279" s="3">
        <v>64842.65</v>
      </c>
      <c r="U2279" s="3">
        <v>374594.65</v>
      </c>
    </row>
    <row r="2280" spans="1:21" x14ac:dyDescent="0.2">
      <c r="A2280" t="s">
        <v>3972</v>
      </c>
      <c r="B2280" t="s">
        <v>1</v>
      </c>
      <c r="C2280" t="s">
        <v>2</v>
      </c>
      <c r="D2280" t="s">
        <v>3</v>
      </c>
      <c r="E2280" t="s">
        <v>2987</v>
      </c>
      <c r="F2280" t="s">
        <v>316</v>
      </c>
      <c r="G2280" s="2"/>
      <c r="H2280" t="s">
        <v>2988</v>
      </c>
      <c r="I2280" s="2">
        <v>36617</v>
      </c>
      <c r="J2280" t="s">
        <v>3973</v>
      </c>
      <c r="K2280" s="3">
        <v>0</v>
      </c>
      <c r="L2280" s="3">
        <v>0</v>
      </c>
      <c r="M2280" s="3">
        <v>0</v>
      </c>
      <c r="N2280" s="3">
        <v>0</v>
      </c>
      <c r="O2280" s="3">
        <v>374594.65</v>
      </c>
      <c r="P2280" s="3">
        <v>-308803.37</v>
      </c>
      <c r="Q2280" s="3">
        <v>65791.28</v>
      </c>
      <c r="R2280" s="3">
        <v>-948.63</v>
      </c>
      <c r="S2280" s="3">
        <v>-309752</v>
      </c>
      <c r="T2280" s="3">
        <v>64842.65</v>
      </c>
      <c r="U2280" s="3">
        <v>374594.65</v>
      </c>
    </row>
    <row r="2281" spans="1:21" x14ac:dyDescent="0.2">
      <c r="A2281" t="s">
        <v>3974</v>
      </c>
      <c r="B2281" t="s">
        <v>1</v>
      </c>
      <c r="C2281" t="s">
        <v>2</v>
      </c>
      <c r="D2281" t="s">
        <v>3</v>
      </c>
      <c r="E2281" t="s">
        <v>2987</v>
      </c>
      <c r="F2281" t="s">
        <v>316</v>
      </c>
      <c r="G2281" s="2"/>
      <c r="H2281" t="s">
        <v>2988</v>
      </c>
      <c r="I2281" s="2">
        <v>36617</v>
      </c>
      <c r="J2281" t="s">
        <v>3975</v>
      </c>
      <c r="K2281" s="3">
        <v>0</v>
      </c>
      <c r="L2281" s="3">
        <v>0</v>
      </c>
      <c r="M2281" s="3">
        <v>0</v>
      </c>
      <c r="N2281" s="3">
        <v>0</v>
      </c>
      <c r="O2281" s="3">
        <v>374596.65</v>
      </c>
      <c r="P2281" s="3">
        <v>-308805.02</v>
      </c>
      <c r="Q2281" s="3">
        <v>65791.63</v>
      </c>
      <c r="R2281" s="3">
        <v>-948.64</v>
      </c>
      <c r="S2281" s="3">
        <v>-309753.65999999997</v>
      </c>
      <c r="T2281" s="3">
        <v>64842.99</v>
      </c>
      <c r="U2281" s="3">
        <v>374596.65</v>
      </c>
    </row>
    <row r="2282" spans="1:21" x14ac:dyDescent="0.2">
      <c r="A2282" t="s">
        <v>3976</v>
      </c>
      <c r="B2282" t="s">
        <v>1</v>
      </c>
      <c r="C2282" t="s">
        <v>2</v>
      </c>
      <c r="D2282" t="s">
        <v>3</v>
      </c>
      <c r="E2282" t="s">
        <v>2987</v>
      </c>
      <c r="F2282" t="s">
        <v>316</v>
      </c>
      <c r="G2282" s="2"/>
      <c r="H2282" t="s">
        <v>2988</v>
      </c>
      <c r="I2282" s="2">
        <v>36617</v>
      </c>
      <c r="J2282" t="s">
        <v>3977</v>
      </c>
      <c r="K2282" s="3">
        <v>0</v>
      </c>
      <c r="L2282" s="3">
        <v>0</v>
      </c>
      <c r="M2282" s="3">
        <v>0</v>
      </c>
      <c r="N2282" s="3">
        <v>0</v>
      </c>
      <c r="O2282" s="3">
        <v>627001.86</v>
      </c>
      <c r="P2282" s="3">
        <v>-516879.47</v>
      </c>
      <c r="Q2282" s="3">
        <v>110122.39</v>
      </c>
      <c r="R2282" s="3">
        <v>-1587.83</v>
      </c>
      <c r="S2282" s="3">
        <v>-518467.3</v>
      </c>
      <c r="T2282" s="3">
        <v>108534.56</v>
      </c>
      <c r="U2282" s="3">
        <v>627001.86</v>
      </c>
    </row>
    <row r="2283" spans="1:21" x14ac:dyDescent="0.2">
      <c r="A2283" t="s">
        <v>3978</v>
      </c>
      <c r="B2283" t="s">
        <v>1</v>
      </c>
      <c r="C2283" t="s">
        <v>2</v>
      </c>
      <c r="D2283" t="s">
        <v>3</v>
      </c>
      <c r="E2283" t="s">
        <v>2987</v>
      </c>
      <c r="F2283" t="s">
        <v>316</v>
      </c>
      <c r="G2283" s="2"/>
      <c r="H2283" t="s">
        <v>2988</v>
      </c>
      <c r="I2283" s="2">
        <v>36617</v>
      </c>
      <c r="J2283" t="s">
        <v>3979</v>
      </c>
      <c r="K2283" s="3">
        <v>0</v>
      </c>
      <c r="L2283" s="3">
        <v>0</v>
      </c>
      <c r="M2283" s="3">
        <v>0</v>
      </c>
      <c r="N2283" s="3">
        <v>0</v>
      </c>
      <c r="O2283" s="3">
        <v>374596.65</v>
      </c>
      <c r="P2283" s="3">
        <v>-308805.02</v>
      </c>
      <c r="Q2283" s="3">
        <v>65791.63</v>
      </c>
      <c r="R2283" s="3">
        <v>-948.64</v>
      </c>
      <c r="S2283" s="3">
        <v>-309753.65999999997</v>
      </c>
      <c r="T2283" s="3">
        <v>64842.99</v>
      </c>
      <c r="U2283" s="3">
        <v>374596.65</v>
      </c>
    </row>
    <row r="2284" spans="1:21" x14ac:dyDescent="0.2">
      <c r="A2284" t="s">
        <v>3980</v>
      </c>
      <c r="B2284" t="s">
        <v>1</v>
      </c>
      <c r="C2284" t="s">
        <v>2</v>
      </c>
      <c r="D2284" t="s">
        <v>3</v>
      </c>
      <c r="E2284" t="s">
        <v>2987</v>
      </c>
      <c r="F2284" t="s">
        <v>316</v>
      </c>
      <c r="G2284" s="2"/>
      <c r="H2284" t="s">
        <v>2988</v>
      </c>
      <c r="I2284" s="2">
        <v>36617</v>
      </c>
      <c r="J2284" t="s">
        <v>3981</v>
      </c>
      <c r="K2284" s="3">
        <v>0</v>
      </c>
      <c r="L2284" s="3">
        <v>0</v>
      </c>
      <c r="M2284" s="3">
        <v>0</v>
      </c>
      <c r="N2284" s="3">
        <v>0</v>
      </c>
      <c r="O2284" s="3">
        <v>374596.65</v>
      </c>
      <c r="P2284" s="3">
        <v>-308805.02</v>
      </c>
      <c r="Q2284" s="3">
        <v>65791.63</v>
      </c>
      <c r="R2284" s="3">
        <v>-948.64</v>
      </c>
      <c r="S2284" s="3">
        <v>-309753.65999999997</v>
      </c>
      <c r="T2284" s="3">
        <v>64842.99</v>
      </c>
      <c r="U2284" s="3">
        <v>374596.65</v>
      </c>
    </row>
    <row r="2285" spans="1:21" x14ac:dyDescent="0.2">
      <c r="A2285" t="s">
        <v>3982</v>
      </c>
      <c r="B2285" t="s">
        <v>1</v>
      </c>
      <c r="C2285" t="s">
        <v>2</v>
      </c>
      <c r="D2285" t="s">
        <v>3</v>
      </c>
      <c r="E2285" t="s">
        <v>2987</v>
      </c>
      <c r="F2285" t="s">
        <v>316</v>
      </c>
      <c r="G2285" s="2"/>
      <c r="H2285" t="s">
        <v>2988</v>
      </c>
      <c r="I2285" s="2">
        <v>36617</v>
      </c>
      <c r="J2285" t="s">
        <v>3983</v>
      </c>
      <c r="K2285" s="3">
        <v>0</v>
      </c>
      <c r="L2285" s="3">
        <v>0</v>
      </c>
      <c r="M2285" s="3">
        <v>0</v>
      </c>
      <c r="N2285" s="3">
        <v>0</v>
      </c>
      <c r="O2285" s="3">
        <v>374596.65</v>
      </c>
      <c r="P2285" s="3">
        <v>-308805.02</v>
      </c>
      <c r="Q2285" s="3">
        <v>65791.63</v>
      </c>
      <c r="R2285" s="3">
        <v>-948.64</v>
      </c>
      <c r="S2285" s="3">
        <v>-309753.65999999997</v>
      </c>
      <c r="T2285" s="3">
        <v>64842.99</v>
      </c>
      <c r="U2285" s="3">
        <v>374596.65</v>
      </c>
    </row>
    <row r="2286" spans="1:21" x14ac:dyDescent="0.2">
      <c r="A2286" t="s">
        <v>3984</v>
      </c>
      <c r="B2286" t="s">
        <v>1</v>
      </c>
      <c r="C2286" t="s">
        <v>2</v>
      </c>
      <c r="D2286" t="s">
        <v>3</v>
      </c>
      <c r="E2286" t="s">
        <v>2987</v>
      </c>
      <c r="F2286" t="s">
        <v>316</v>
      </c>
      <c r="G2286" s="2"/>
      <c r="H2286" t="s">
        <v>2988</v>
      </c>
      <c r="I2286" s="2">
        <v>36617</v>
      </c>
      <c r="J2286" t="s">
        <v>3985</v>
      </c>
      <c r="K2286" s="3">
        <v>0</v>
      </c>
      <c r="L2286" s="3">
        <v>0</v>
      </c>
      <c r="M2286" s="3">
        <v>0</v>
      </c>
      <c r="N2286" s="3">
        <v>0</v>
      </c>
      <c r="O2286" s="3">
        <v>374596.65</v>
      </c>
      <c r="P2286" s="3">
        <v>-308805.02</v>
      </c>
      <c r="Q2286" s="3">
        <v>65791.63</v>
      </c>
      <c r="R2286" s="3">
        <v>-948.64</v>
      </c>
      <c r="S2286" s="3">
        <v>-309753.65999999997</v>
      </c>
      <c r="T2286" s="3">
        <v>64842.99</v>
      </c>
      <c r="U2286" s="3">
        <v>374596.65</v>
      </c>
    </row>
    <row r="2287" spans="1:21" x14ac:dyDescent="0.2">
      <c r="A2287" t="s">
        <v>3986</v>
      </c>
      <c r="B2287" t="s">
        <v>1</v>
      </c>
      <c r="C2287" t="s">
        <v>2</v>
      </c>
      <c r="D2287" t="s">
        <v>3</v>
      </c>
      <c r="E2287" t="s">
        <v>2987</v>
      </c>
      <c r="F2287" t="s">
        <v>316</v>
      </c>
      <c r="G2287" s="2"/>
      <c r="H2287" t="s">
        <v>2988</v>
      </c>
      <c r="I2287" s="2">
        <v>36617</v>
      </c>
      <c r="J2287" t="s">
        <v>3987</v>
      </c>
      <c r="K2287" s="3">
        <v>0</v>
      </c>
      <c r="L2287" s="3">
        <v>0</v>
      </c>
      <c r="M2287" s="3">
        <v>0</v>
      </c>
      <c r="N2287" s="3">
        <v>0</v>
      </c>
      <c r="O2287" s="3">
        <v>374596.65</v>
      </c>
      <c r="P2287" s="3">
        <v>-308805.02</v>
      </c>
      <c r="Q2287" s="3">
        <v>65791.63</v>
      </c>
      <c r="R2287" s="3">
        <v>-948.64</v>
      </c>
      <c r="S2287" s="3">
        <v>-309753.65999999997</v>
      </c>
      <c r="T2287" s="3">
        <v>64842.99</v>
      </c>
      <c r="U2287" s="3">
        <v>374596.65</v>
      </c>
    </row>
    <row r="2288" spans="1:21" x14ac:dyDescent="0.2">
      <c r="A2288" t="s">
        <v>3988</v>
      </c>
      <c r="B2288" t="s">
        <v>1</v>
      </c>
      <c r="C2288" t="s">
        <v>2</v>
      </c>
      <c r="D2288" t="s">
        <v>3</v>
      </c>
      <c r="E2288" t="s">
        <v>2987</v>
      </c>
      <c r="F2288" t="s">
        <v>316</v>
      </c>
      <c r="G2288" s="2"/>
      <c r="H2288" t="s">
        <v>2988</v>
      </c>
      <c r="I2288" s="2">
        <v>36617</v>
      </c>
      <c r="J2288" t="s">
        <v>3989</v>
      </c>
      <c r="K2288" s="3">
        <v>0</v>
      </c>
      <c r="L2288" s="3">
        <v>0</v>
      </c>
      <c r="M2288" s="3">
        <v>0</v>
      </c>
      <c r="N2288" s="3">
        <v>0</v>
      </c>
      <c r="O2288" s="3">
        <v>417196.97</v>
      </c>
      <c r="P2288" s="3">
        <v>-343923.29</v>
      </c>
      <c r="Q2288" s="3">
        <v>73273.679999999993</v>
      </c>
      <c r="R2288" s="3">
        <v>-1056.52</v>
      </c>
      <c r="S2288" s="3">
        <v>-344979.81</v>
      </c>
      <c r="T2288" s="3">
        <v>72217.16</v>
      </c>
      <c r="U2288" s="3">
        <v>417196.97</v>
      </c>
    </row>
    <row r="2289" spans="1:21" x14ac:dyDescent="0.2">
      <c r="A2289" t="s">
        <v>3990</v>
      </c>
      <c r="B2289" t="s">
        <v>1</v>
      </c>
      <c r="C2289" t="s">
        <v>2</v>
      </c>
      <c r="D2289" t="s">
        <v>3</v>
      </c>
      <c r="E2289" t="s">
        <v>2987</v>
      </c>
      <c r="F2289" t="s">
        <v>316</v>
      </c>
      <c r="G2289" s="2"/>
      <c r="H2289" t="s">
        <v>2988</v>
      </c>
      <c r="I2289" s="2">
        <v>36617</v>
      </c>
      <c r="J2289" t="s">
        <v>3991</v>
      </c>
      <c r="K2289" s="3">
        <v>0</v>
      </c>
      <c r="L2289" s="3">
        <v>0</v>
      </c>
      <c r="M2289" s="3">
        <v>0</v>
      </c>
      <c r="N2289" s="3">
        <v>0</v>
      </c>
      <c r="O2289" s="3">
        <v>428249.02</v>
      </c>
      <c r="P2289" s="3">
        <v>-353034.25</v>
      </c>
      <c r="Q2289" s="3">
        <v>75214.77</v>
      </c>
      <c r="R2289" s="3">
        <v>-1084.51</v>
      </c>
      <c r="S2289" s="3">
        <v>-354118.76</v>
      </c>
      <c r="T2289" s="3">
        <v>74130.259999999995</v>
      </c>
      <c r="U2289" s="3">
        <v>428249.02</v>
      </c>
    </row>
    <row r="2290" spans="1:21" x14ac:dyDescent="0.2">
      <c r="A2290" t="s">
        <v>3992</v>
      </c>
      <c r="B2290" t="s">
        <v>1</v>
      </c>
      <c r="C2290" t="s">
        <v>2</v>
      </c>
      <c r="D2290" t="s">
        <v>3</v>
      </c>
      <c r="E2290" t="s">
        <v>2987</v>
      </c>
      <c r="F2290" t="s">
        <v>316</v>
      </c>
      <c r="G2290" s="2"/>
      <c r="H2290" t="s">
        <v>2988</v>
      </c>
      <c r="I2290" s="2">
        <v>36617</v>
      </c>
      <c r="J2290" t="s">
        <v>3993</v>
      </c>
      <c r="K2290" s="3">
        <v>0</v>
      </c>
      <c r="L2290" s="3">
        <v>0</v>
      </c>
      <c r="M2290" s="3">
        <v>0</v>
      </c>
      <c r="N2290" s="3">
        <v>0</v>
      </c>
      <c r="O2290" s="3">
        <v>374596.65</v>
      </c>
      <c r="P2290" s="3">
        <v>-308805.02</v>
      </c>
      <c r="Q2290" s="3">
        <v>65791.63</v>
      </c>
      <c r="R2290" s="3">
        <v>-948.64</v>
      </c>
      <c r="S2290" s="3">
        <v>-309753.65999999997</v>
      </c>
      <c r="T2290" s="3">
        <v>64842.99</v>
      </c>
      <c r="U2290" s="3">
        <v>374596.65</v>
      </c>
    </row>
    <row r="2291" spans="1:21" x14ac:dyDescent="0.2">
      <c r="A2291" t="s">
        <v>3994</v>
      </c>
      <c r="B2291" t="s">
        <v>1</v>
      </c>
      <c r="C2291" t="s">
        <v>2</v>
      </c>
      <c r="D2291" t="s">
        <v>3</v>
      </c>
      <c r="E2291" t="s">
        <v>2987</v>
      </c>
      <c r="F2291" t="s">
        <v>316</v>
      </c>
      <c r="G2291" s="2"/>
      <c r="H2291" t="s">
        <v>2988</v>
      </c>
      <c r="I2291" s="2">
        <v>36617</v>
      </c>
      <c r="J2291" t="s">
        <v>3995</v>
      </c>
      <c r="K2291" s="3">
        <v>0</v>
      </c>
      <c r="L2291" s="3">
        <v>0</v>
      </c>
      <c r="M2291" s="3">
        <v>0</v>
      </c>
      <c r="N2291" s="3">
        <v>0</v>
      </c>
      <c r="O2291" s="3">
        <v>374596.65</v>
      </c>
      <c r="P2291" s="3">
        <v>-308805.02</v>
      </c>
      <c r="Q2291" s="3">
        <v>65791.63</v>
      </c>
      <c r="R2291" s="3">
        <v>-948.64</v>
      </c>
      <c r="S2291" s="3">
        <v>-309753.65999999997</v>
      </c>
      <c r="T2291" s="3">
        <v>64842.99</v>
      </c>
      <c r="U2291" s="3">
        <v>374596.65</v>
      </c>
    </row>
    <row r="2292" spans="1:21" x14ac:dyDescent="0.2">
      <c r="A2292" t="s">
        <v>3996</v>
      </c>
      <c r="B2292" t="s">
        <v>1</v>
      </c>
      <c r="C2292" t="s">
        <v>2</v>
      </c>
      <c r="D2292" t="s">
        <v>3</v>
      </c>
      <c r="E2292" t="s">
        <v>2987</v>
      </c>
      <c r="F2292" t="s">
        <v>316</v>
      </c>
      <c r="G2292" s="2"/>
      <c r="H2292" t="s">
        <v>2988</v>
      </c>
      <c r="I2292" s="2">
        <v>36617</v>
      </c>
      <c r="J2292" t="s">
        <v>3997</v>
      </c>
      <c r="K2292" s="3">
        <v>0</v>
      </c>
      <c r="L2292" s="3">
        <v>0</v>
      </c>
      <c r="M2292" s="3">
        <v>0</v>
      </c>
      <c r="N2292" s="3">
        <v>0</v>
      </c>
      <c r="O2292" s="3">
        <v>374596.65</v>
      </c>
      <c r="P2292" s="3">
        <v>-308805.02</v>
      </c>
      <c r="Q2292" s="3">
        <v>65791.63</v>
      </c>
      <c r="R2292" s="3">
        <v>-948.64</v>
      </c>
      <c r="S2292" s="3">
        <v>-309753.65999999997</v>
      </c>
      <c r="T2292" s="3">
        <v>64842.99</v>
      </c>
      <c r="U2292" s="3">
        <v>374596.65</v>
      </c>
    </row>
    <row r="2293" spans="1:21" x14ac:dyDescent="0.2">
      <c r="A2293" t="s">
        <v>3998</v>
      </c>
      <c r="B2293" t="s">
        <v>1</v>
      </c>
      <c r="C2293" t="s">
        <v>2</v>
      </c>
      <c r="D2293" t="s">
        <v>3</v>
      </c>
      <c r="E2293" t="s">
        <v>2987</v>
      </c>
      <c r="F2293" t="s">
        <v>316</v>
      </c>
      <c r="G2293" s="2"/>
      <c r="H2293" t="s">
        <v>2988</v>
      </c>
      <c r="I2293" s="2">
        <v>36617</v>
      </c>
      <c r="J2293" t="s">
        <v>3999</v>
      </c>
      <c r="K2293" s="3">
        <v>0</v>
      </c>
      <c r="L2293" s="3">
        <v>0</v>
      </c>
      <c r="M2293" s="3">
        <v>0</v>
      </c>
      <c r="N2293" s="3">
        <v>0</v>
      </c>
      <c r="O2293" s="3">
        <v>374596.65</v>
      </c>
      <c r="P2293" s="3">
        <v>-308805.02</v>
      </c>
      <c r="Q2293" s="3">
        <v>65791.63</v>
      </c>
      <c r="R2293" s="3">
        <v>-948.64</v>
      </c>
      <c r="S2293" s="3">
        <v>-309753.65999999997</v>
      </c>
      <c r="T2293" s="3">
        <v>64842.99</v>
      </c>
      <c r="U2293" s="3">
        <v>374596.65</v>
      </c>
    </row>
    <row r="2294" spans="1:21" x14ac:dyDescent="0.2">
      <c r="A2294" t="s">
        <v>4000</v>
      </c>
      <c r="B2294" t="s">
        <v>1</v>
      </c>
      <c r="C2294" t="s">
        <v>2</v>
      </c>
      <c r="D2294" t="s">
        <v>3</v>
      </c>
      <c r="E2294" t="s">
        <v>2987</v>
      </c>
      <c r="F2294" t="s">
        <v>316</v>
      </c>
      <c r="G2294" s="2"/>
      <c r="H2294" t="s">
        <v>2988</v>
      </c>
      <c r="I2294" s="2">
        <v>36617</v>
      </c>
      <c r="J2294" t="s">
        <v>4001</v>
      </c>
      <c r="K2294" s="3">
        <v>0</v>
      </c>
      <c r="L2294" s="3">
        <v>0</v>
      </c>
      <c r="M2294" s="3">
        <v>0</v>
      </c>
      <c r="N2294" s="3">
        <v>0</v>
      </c>
      <c r="O2294" s="3">
        <v>326486.81</v>
      </c>
      <c r="P2294" s="3">
        <v>-269144.87</v>
      </c>
      <c r="Q2294" s="3">
        <v>57341.94</v>
      </c>
      <c r="R2294" s="3">
        <v>-826.8</v>
      </c>
      <c r="S2294" s="3">
        <v>-269971.67</v>
      </c>
      <c r="T2294" s="3">
        <v>56515.14</v>
      </c>
      <c r="U2294" s="3">
        <v>326486.81</v>
      </c>
    </row>
    <row r="2295" spans="1:21" x14ac:dyDescent="0.2">
      <c r="A2295" t="s">
        <v>4002</v>
      </c>
      <c r="B2295" t="s">
        <v>1</v>
      </c>
      <c r="C2295" t="s">
        <v>2</v>
      </c>
      <c r="D2295" t="s">
        <v>3</v>
      </c>
      <c r="E2295" t="s">
        <v>2987</v>
      </c>
      <c r="F2295" t="s">
        <v>316</v>
      </c>
      <c r="G2295" s="2"/>
      <c r="H2295" t="s">
        <v>2988</v>
      </c>
      <c r="I2295" s="2">
        <v>36617</v>
      </c>
      <c r="J2295" t="s">
        <v>4003</v>
      </c>
      <c r="K2295" s="3">
        <v>0</v>
      </c>
      <c r="L2295" s="3">
        <v>0</v>
      </c>
      <c r="M2295" s="3">
        <v>0</v>
      </c>
      <c r="N2295" s="3">
        <v>0</v>
      </c>
      <c r="O2295" s="3">
        <v>1731032.52</v>
      </c>
      <c r="P2295" s="3">
        <v>-1427005.61</v>
      </c>
      <c r="Q2295" s="3">
        <v>304026.90999999997</v>
      </c>
      <c r="R2295" s="3">
        <v>-4383.7</v>
      </c>
      <c r="S2295" s="3">
        <v>-1431389.31</v>
      </c>
      <c r="T2295" s="3">
        <v>299643.21000000002</v>
      </c>
      <c r="U2295" s="3">
        <v>1731032.52</v>
      </c>
    </row>
    <row r="2296" spans="1:21" x14ac:dyDescent="0.2">
      <c r="A2296" t="s">
        <v>4004</v>
      </c>
      <c r="B2296" t="s">
        <v>1</v>
      </c>
      <c r="C2296" t="s">
        <v>2</v>
      </c>
      <c r="D2296" t="s">
        <v>3</v>
      </c>
      <c r="E2296" t="s">
        <v>2987</v>
      </c>
      <c r="F2296" t="s">
        <v>316</v>
      </c>
      <c r="G2296" s="2"/>
      <c r="H2296" t="s">
        <v>2988</v>
      </c>
      <c r="I2296" s="2">
        <v>36617</v>
      </c>
      <c r="J2296" t="s">
        <v>4005</v>
      </c>
      <c r="K2296" s="3">
        <v>0</v>
      </c>
      <c r="L2296" s="3">
        <v>0</v>
      </c>
      <c r="M2296" s="3">
        <v>0</v>
      </c>
      <c r="N2296" s="3">
        <v>0</v>
      </c>
      <c r="O2296" s="3">
        <v>556503.93999999994</v>
      </c>
      <c r="P2296" s="3">
        <v>-458763.33</v>
      </c>
      <c r="Q2296" s="3">
        <v>97740.61</v>
      </c>
      <c r="R2296" s="3">
        <v>-1409.3</v>
      </c>
      <c r="S2296" s="3">
        <v>-460172.63</v>
      </c>
      <c r="T2296" s="3">
        <v>96331.31</v>
      </c>
      <c r="U2296" s="3">
        <v>556503.93999999994</v>
      </c>
    </row>
    <row r="2297" spans="1:21" x14ac:dyDescent="0.2">
      <c r="A2297" t="s">
        <v>4006</v>
      </c>
      <c r="B2297" t="s">
        <v>1</v>
      </c>
      <c r="C2297" t="s">
        <v>2</v>
      </c>
      <c r="D2297" t="s">
        <v>3</v>
      </c>
      <c r="E2297" t="s">
        <v>2987</v>
      </c>
      <c r="F2297" t="s">
        <v>316</v>
      </c>
      <c r="G2297" s="2"/>
      <c r="H2297" t="s">
        <v>2988</v>
      </c>
      <c r="I2297" s="2">
        <v>36617</v>
      </c>
      <c r="J2297" t="s">
        <v>4007</v>
      </c>
      <c r="K2297" s="3">
        <v>0</v>
      </c>
      <c r="L2297" s="3">
        <v>0</v>
      </c>
      <c r="M2297" s="3">
        <v>0</v>
      </c>
      <c r="N2297" s="3">
        <v>0</v>
      </c>
      <c r="O2297" s="3">
        <v>372813.81</v>
      </c>
      <c r="P2297" s="3">
        <v>-307335.3</v>
      </c>
      <c r="Q2297" s="3">
        <v>65478.51</v>
      </c>
      <c r="R2297" s="3">
        <v>-944.12</v>
      </c>
      <c r="S2297" s="3">
        <v>-308279.42</v>
      </c>
      <c r="T2297" s="3">
        <v>64534.39</v>
      </c>
      <c r="U2297" s="3">
        <v>372813.81</v>
      </c>
    </row>
    <row r="2298" spans="1:21" x14ac:dyDescent="0.2">
      <c r="A2298" t="s">
        <v>4008</v>
      </c>
      <c r="B2298" t="s">
        <v>1</v>
      </c>
      <c r="C2298" t="s">
        <v>2</v>
      </c>
      <c r="D2298" t="s">
        <v>3</v>
      </c>
      <c r="E2298" t="s">
        <v>2987</v>
      </c>
      <c r="F2298" t="s">
        <v>316</v>
      </c>
      <c r="G2298" s="2"/>
      <c r="H2298" t="s">
        <v>2988</v>
      </c>
      <c r="I2298" s="2">
        <v>36617</v>
      </c>
      <c r="J2298" t="s">
        <v>4009</v>
      </c>
      <c r="K2298" s="3">
        <v>0</v>
      </c>
      <c r="L2298" s="3">
        <v>0</v>
      </c>
      <c r="M2298" s="3">
        <v>0</v>
      </c>
      <c r="N2298" s="3">
        <v>0</v>
      </c>
      <c r="O2298" s="3">
        <v>431573.73</v>
      </c>
      <c r="P2298" s="3">
        <v>-355775.02</v>
      </c>
      <c r="Q2298" s="3">
        <v>75798.710000000006</v>
      </c>
      <c r="R2298" s="3">
        <v>-1092.93</v>
      </c>
      <c r="S2298" s="3">
        <v>-356867.95</v>
      </c>
      <c r="T2298" s="3">
        <v>74705.78</v>
      </c>
      <c r="U2298" s="3">
        <v>431573.73</v>
      </c>
    </row>
    <row r="2299" spans="1:21" x14ac:dyDescent="0.2">
      <c r="A2299" t="s">
        <v>4010</v>
      </c>
      <c r="B2299" t="s">
        <v>1</v>
      </c>
      <c r="C2299" t="s">
        <v>2</v>
      </c>
      <c r="D2299" t="s">
        <v>3</v>
      </c>
      <c r="E2299" t="s">
        <v>2987</v>
      </c>
      <c r="F2299" t="s">
        <v>316</v>
      </c>
      <c r="G2299" s="2"/>
      <c r="H2299" t="s">
        <v>2988</v>
      </c>
      <c r="I2299" s="2">
        <v>36617</v>
      </c>
      <c r="J2299" t="s">
        <v>4011</v>
      </c>
      <c r="K2299" s="3">
        <v>0</v>
      </c>
      <c r="L2299" s="3">
        <v>0</v>
      </c>
      <c r="M2299" s="3">
        <v>0</v>
      </c>
      <c r="N2299" s="3">
        <v>0</v>
      </c>
      <c r="O2299" s="3">
        <v>318795.46999999997</v>
      </c>
      <c r="P2299" s="3">
        <v>-262804.39</v>
      </c>
      <c r="Q2299" s="3">
        <v>55991.08</v>
      </c>
      <c r="R2299" s="3">
        <v>-807.32</v>
      </c>
      <c r="S2299" s="3">
        <v>-263611.71000000002</v>
      </c>
      <c r="T2299" s="3">
        <v>55183.76</v>
      </c>
      <c r="U2299" s="3">
        <v>318795.46999999997</v>
      </c>
    </row>
    <row r="2300" spans="1:21" x14ac:dyDescent="0.2">
      <c r="A2300" t="s">
        <v>4012</v>
      </c>
      <c r="B2300" t="s">
        <v>1</v>
      </c>
      <c r="C2300" t="s">
        <v>2</v>
      </c>
      <c r="D2300" t="s">
        <v>3</v>
      </c>
      <c r="E2300" t="s">
        <v>2987</v>
      </c>
      <c r="F2300" t="s">
        <v>316</v>
      </c>
      <c r="G2300" s="2"/>
      <c r="H2300" t="s">
        <v>2988</v>
      </c>
      <c r="I2300" s="2">
        <v>36617</v>
      </c>
      <c r="J2300" t="s">
        <v>4013</v>
      </c>
      <c r="K2300" s="3">
        <v>0</v>
      </c>
      <c r="L2300" s="3">
        <v>0</v>
      </c>
      <c r="M2300" s="3">
        <v>0</v>
      </c>
      <c r="N2300" s="3">
        <v>0</v>
      </c>
      <c r="O2300" s="3">
        <v>372815.81</v>
      </c>
      <c r="P2300" s="3">
        <v>-307336.95</v>
      </c>
      <c r="Q2300" s="3">
        <v>65478.86</v>
      </c>
      <c r="R2300" s="3">
        <v>-944.13</v>
      </c>
      <c r="S2300" s="3">
        <v>-308281.08</v>
      </c>
      <c r="T2300" s="3">
        <v>64534.73</v>
      </c>
      <c r="U2300" s="3">
        <v>372815.81</v>
      </c>
    </row>
    <row r="2301" spans="1:21" x14ac:dyDescent="0.2">
      <c r="A2301" t="s">
        <v>4014</v>
      </c>
      <c r="B2301" t="s">
        <v>1</v>
      </c>
      <c r="C2301" t="s">
        <v>2</v>
      </c>
      <c r="D2301" t="s">
        <v>3</v>
      </c>
      <c r="E2301" t="s">
        <v>2987</v>
      </c>
      <c r="F2301" t="s">
        <v>316</v>
      </c>
      <c r="G2301" s="2"/>
      <c r="H2301" t="s">
        <v>2988</v>
      </c>
      <c r="I2301" s="2">
        <v>36617</v>
      </c>
      <c r="J2301" t="s">
        <v>4015</v>
      </c>
      <c r="K2301" s="3">
        <v>0</v>
      </c>
      <c r="L2301" s="3">
        <v>0</v>
      </c>
      <c r="M2301" s="3">
        <v>0</v>
      </c>
      <c r="N2301" s="3">
        <v>0</v>
      </c>
      <c r="O2301" s="3">
        <v>431573.73</v>
      </c>
      <c r="P2301" s="3">
        <v>-355775.02</v>
      </c>
      <c r="Q2301" s="3">
        <v>75798.710000000006</v>
      </c>
      <c r="R2301" s="3">
        <v>-1092.93</v>
      </c>
      <c r="S2301" s="3">
        <v>-356867.95</v>
      </c>
      <c r="T2301" s="3">
        <v>74705.78</v>
      </c>
      <c r="U2301" s="3">
        <v>431573.73</v>
      </c>
    </row>
    <row r="2302" spans="1:21" x14ac:dyDescent="0.2">
      <c r="A2302" t="s">
        <v>4016</v>
      </c>
      <c r="B2302" t="s">
        <v>1</v>
      </c>
      <c r="C2302" t="s">
        <v>2</v>
      </c>
      <c r="D2302" t="s">
        <v>3</v>
      </c>
      <c r="E2302" t="s">
        <v>2987</v>
      </c>
      <c r="F2302" t="s">
        <v>316</v>
      </c>
      <c r="G2302" s="2"/>
      <c r="H2302" t="s">
        <v>2988</v>
      </c>
      <c r="I2302" s="2">
        <v>36617</v>
      </c>
      <c r="J2302" t="s">
        <v>4017</v>
      </c>
      <c r="K2302" s="3">
        <v>0</v>
      </c>
      <c r="L2302" s="3">
        <v>0</v>
      </c>
      <c r="M2302" s="3">
        <v>0</v>
      </c>
      <c r="N2302" s="3">
        <v>0</v>
      </c>
      <c r="O2302" s="3">
        <v>298065.26</v>
      </c>
      <c r="P2302" s="3">
        <v>-245715.09</v>
      </c>
      <c r="Q2302" s="3">
        <v>52350.17</v>
      </c>
      <c r="R2302" s="3">
        <v>-754.83</v>
      </c>
      <c r="S2302" s="3">
        <v>-246469.92</v>
      </c>
      <c r="T2302" s="3">
        <v>51595.34</v>
      </c>
      <c r="U2302" s="3">
        <v>298065.26</v>
      </c>
    </row>
    <row r="2303" spans="1:21" x14ac:dyDescent="0.2">
      <c r="A2303" t="s">
        <v>4018</v>
      </c>
      <c r="B2303" t="s">
        <v>1</v>
      </c>
      <c r="C2303" t="s">
        <v>2</v>
      </c>
      <c r="D2303" t="s">
        <v>3</v>
      </c>
      <c r="E2303" t="s">
        <v>2987</v>
      </c>
      <c r="F2303" t="s">
        <v>316</v>
      </c>
      <c r="G2303" s="2"/>
      <c r="H2303" t="s">
        <v>2988</v>
      </c>
      <c r="I2303" s="2">
        <v>36617</v>
      </c>
      <c r="J2303" t="s">
        <v>4019</v>
      </c>
      <c r="K2303" s="3">
        <v>0</v>
      </c>
      <c r="L2303" s="3">
        <v>0</v>
      </c>
      <c r="M2303" s="3">
        <v>0</v>
      </c>
      <c r="N2303" s="3">
        <v>0</v>
      </c>
      <c r="O2303" s="3">
        <v>344227.28</v>
      </c>
      <c r="P2303" s="3">
        <v>-283769.51</v>
      </c>
      <c r="Q2303" s="3">
        <v>60457.77</v>
      </c>
      <c r="R2303" s="3">
        <v>-871.73</v>
      </c>
      <c r="S2303" s="3">
        <v>-284641.24</v>
      </c>
      <c r="T2303" s="3">
        <v>59586.04</v>
      </c>
      <c r="U2303" s="3">
        <v>344227.28</v>
      </c>
    </row>
    <row r="2304" spans="1:21" x14ac:dyDescent="0.2">
      <c r="A2304" t="s">
        <v>4020</v>
      </c>
      <c r="B2304" t="s">
        <v>1</v>
      </c>
      <c r="C2304" t="s">
        <v>2</v>
      </c>
      <c r="D2304" t="s">
        <v>3</v>
      </c>
      <c r="E2304" t="s">
        <v>2987</v>
      </c>
      <c r="F2304" t="s">
        <v>316</v>
      </c>
      <c r="G2304" s="2"/>
      <c r="H2304" t="s">
        <v>2988</v>
      </c>
      <c r="I2304" s="2">
        <v>36617</v>
      </c>
      <c r="J2304" t="s">
        <v>4021</v>
      </c>
      <c r="K2304" s="3">
        <v>0</v>
      </c>
      <c r="L2304" s="3">
        <v>0</v>
      </c>
      <c r="M2304" s="3">
        <v>0</v>
      </c>
      <c r="N2304" s="3">
        <v>0</v>
      </c>
      <c r="O2304" s="3">
        <v>710282.67</v>
      </c>
      <c r="P2304" s="3">
        <v>-585533.4</v>
      </c>
      <c r="Q2304" s="3">
        <v>124749.27</v>
      </c>
      <c r="R2304" s="3">
        <v>-1798.74</v>
      </c>
      <c r="S2304" s="3">
        <v>-587332.14</v>
      </c>
      <c r="T2304" s="3">
        <v>122950.53</v>
      </c>
      <c r="U2304" s="3">
        <v>710282.67</v>
      </c>
    </row>
    <row r="2305" spans="1:21" x14ac:dyDescent="0.2">
      <c r="A2305" t="s">
        <v>4022</v>
      </c>
      <c r="B2305" t="s">
        <v>1</v>
      </c>
      <c r="C2305" t="s">
        <v>2</v>
      </c>
      <c r="D2305" t="s">
        <v>3</v>
      </c>
      <c r="E2305" t="s">
        <v>2987</v>
      </c>
      <c r="F2305" t="s">
        <v>316</v>
      </c>
      <c r="G2305" s="2"/>
      <c r="H2305" t="s">
        <v>2988</v>
      </c>
      <c r="I2305" s="2">
        <v>36617</v>
      </c>
      <c r="J2305" t="s">
        <v>4023</v>
      </c>
      <c r="K2305" s="3">
        <v>0</v>
      </c>
      <c r="L2305" s="3">
        <v>0</v>
      </c>
      <c r="M2305" s="3">
        <v>0</v>
      </c>
      <c r="N2305" s="3">
        <v>0</v>
      </c>
      <c r="O2305" s="3">
        <v>143606.6</v>
      </c>
      <c r="P2305" s="3">
        <v>-118384.51</v>
      </c>
      <c r="Q2305" s="3">
        <v>25222.09</v>
      </c>
      <c r="R2305" s="3">
        <v>-363.67</v>
      </c>
      <c r="S2305" s="3">
        <v>-118748.18</v>
      </c>
      <c r="T2305" s="3">
        <v>24858.42</v>
      </c>
      <c r="U2305" s="3">
        <v>143606.6</v>
      </c>
    </row>
    <row r="2306" spans="1:21" x14ac:dyDescent="0.2">
      <c r="A2306" t="s">
        <v>4024</v>
      </c>
      <c r="B2306" t="s">
        <v>1</v>
      </c>
      <c r="C2306" t="s">
        <v>2</v>
      </c>
      <c r="D2306" t="s">
        <v>3</v>
      </c>
      <c r="E2306" t="s">
        <v>2987</v>
      </c>
      <c r="F2306" t="s">
        <v>316</v>
      </c>
      <c r="G2306" s="2"/>
      <c r="H2306" t="s">
        <v>2988</v>
      </c>
      <c r="I2306" s="2">
        <v>36617</v>
      </c>
      <c r="J2306" t="s">
        <v>4025</v>
      </c>
      <c r="K2306" s="3">
        <v>0</v>
      </c>
      <c r="L2306" s="3">
        <v>0</v>
      </c>
      <c r="M2306" s="3">
        <v>0</v>
      </c>
      <c r="N2306" s="3">
        <v>0</v>
      </c>
      <c r="O2306" s="3">
        <v>658910.1</v>
      </c>
      <c r="P2306" s="3">
        <v>-543183.56999999995</v>
      </c>
      <c r="Q2306" s="3">
        <v>115726.53</v>
      </c>
      <c r="R2306" s="3">
        <v>-1668.64</v>
      </c>
      <c r="S2306" s="3">
        <v>-544852.21</v>
      </c>
      <c r="T2306" s="3">
        <v>114057.89</v>
      </c>
      <c r="U2306" s="3">
        <v>658910.1</v>
      </c>
    </row>
    <row r="2307" spans="1:21" x14ac:dyDescent="0.2">
      <c r="A2307" t="s">
        <v>4026</v>
      </c>
      <c r="B2307" t="s">
        <v>1</v>
      </c>
      <c r="C2307" t="s">
        <v>2</v>
      </c>
      <c r="D2307" t="s">
        <v>3</v>
      </c>
      <c r="E2307" t="s">
        <v>2987</v>
      </c>
      <c r="F2307" t="s">
        <v>316</v>
      </c>
      <c r="G2307" s="2"/>
      <c r="H2307" t="s">
        <v>2988</v>
      </c>
      <c r="I2307" s="2">
        <v>36617</v>
      </c>
      <c r="J2307" t="s">
        <v>4027</v>
      </c>
      <c r="K2307" s="3">
        <v>0</v>
      </c>
      <c r="L2307" s="3">
        <v>0</v>
      </c>
      <c r="M2307" s="3">
        <v>0</v>
      </c>
      <c r="N2307" s="3">
        <v>0</v>
      </c>
      <c r="O2307" s="3">
        <v>1989882.17</v>
      </c>
      <c r="P2307" s="3">
        <v>-1640392.66</v>
      </c>
      <c r="Q2307" s="3">
        <v>349489.51</v>
      </c>
      <c r="R2307" s="3">
        <v>-5039.22</v>
      </c>
      <c r="S2307" s="3">
        <v>-1645431.88</v>
      </c>
      <c r="T2307" s="3">
        <v>344450.29</v>
      </c>
      <c r="U2307" s="3">
        <v>1989882.17</v>
      </c>
    </row>
    <row r="2308" spans="1:21" x14ac:dyDescent="0.2">
      <c r="A2308" t="s">
        <v>4028</v>
      </c>
      <c r="B2308" t="s">
        <v>1</v>
      </c>
      <c r="C2308" t="s">
        <v>2</v>
      </c>
      <c r="D2308" t="s">
        <v>3</v>
      </c>
      <c r="E2308" t="s">
        <v>2987</v>
      </c>
      <c r="F2308" t="s">
        <v>316</v>
      </c>
      <c r="G2308" s="2"/>
      <c r="H2308" t="s">
        <v>2988</v>
      </c>
      <c r="I2308" s="2">
        <v>36617</v>
      </c>
      <c r="J2308" t="s">
        <v>4029</v>
      </c>
      <c r="K2308" s="3">
        <v>0</v>
      </c>
      <c r="L2308" s="3">
        <v>0</v>
      </c>
      <c r="M2308" s="3">
        <v>0</v>
      </c>
      <c r="N2308" s="3">
        <v>0</v>
      </c>
      <c r="O2308" s="3">
        <v>654019.52</v>
      </c>
      <c r="P2308" s="3">
        <v>-539151.93999999994</v>
      </c>
      <c r="Q2308" s="3">
        <v>114867.58</v>
      </c>
      <c r="R2308" s="3">
        <v>-1656.25</v>
      </c>
      <c r="S2308" s="3">
        <v>-540808.18999999994</v>
      </c>
      <c r="T2308" s="3">
        <v>113211.33</v>
      </c>
      <c r="U2308" s="3">
        <v>654019.52</v>
      </c>
    </row>
    <row r="2309" spans="1:21" x14ac:dyDescent="0.2">
      <c r="A2309" t="s">
        <v>4030</v>
      </c>
      <c r="B2309" t="s">
        <v>1</v>
      </c>
      <c r="C2309" t="s">
        <v>2</v>
      </c>
      <c r="D2309" t="s">
        <v>3</v>
      </c>
      <c r="E2309" t="s">
        <v>2987</v>
      </c>
      <c r="F2309" t="s">
        <v>316</v>
      </c>
      <c r="G2309" s="2"/>
      <c r="H2309" t="s">
        <v>2988</v>
      </c>
      <c r="I2309" s="2">
        <v>36617</v>
      </c>
      <c r="J2309" t="s">
        <v>4031</v>
      </c>
      <c r="K2309" s="3">
        <v>0</v>
      </c>
      <c r="L2309" s="3">
        <v>0</v>
      </c>
      <c r="M2309" s="3">
        <v>0</v>
      </c>
      <c r="N2309" s="3">
        <v>0</v>
      </c>
      <c r="O2309" s="3">
        <v>1526838.16</v>
      </c>
      <c r="P2309" s="3">
        <v>-1258674.5900000001</v>
      </c>
      <c r="Q2309" s="3">
        <v>268163.57</v>
      </c>
      <c r="R2309" s="3">
        <v>-3866.6</v>
      </c>
      <c r="S2309" s="3">
        <v>-1262541.19</v>
      </c>
      <c r="T2309" s="3">
        <v>264296.96999999997</v>
      </c>
      <c r="U2309" s="3">
        <v>1526838.16</v>
      </c>
    </row>
    <row r="2310" spans="1:21" x14ac:dyDescent="0.2">
      <c r="A2310" t="s">
        <v>4032</v>
      </c>
      <c r="B2310" t="s">
        <v>1</v>
      </c>
      <c r="C2310" t="s">
        <v>2</v>
      </c>
      <c r="D2310" t="s">
        <v>3</v>
      </c>
      <c r="E2310" t="s">
        <v>2987</v>
      </c>
      <c r="F2310" t="s">
        <v>316</v>
      </c>
      <c r="G2310" s="2"/>
      <c r="H2310" t="s">
        <v>2988</v>
      </c>
      <c r="I2310" s="2">
        <v>36617</v>
      </c>
      <c r="J2310" t="s">
        <v>4033</v>
      </c>
      <c r="K2310" s="3">
        <v>0</v>
      </c>
      <c r="L2310" s="3">
        <v>0</v>
      </c>
      <c r="M2310" s="3">
        <v>0</v>
      </c>
      <c r="N2310" s="3">
        <v>0</v>
      </c>
      <c r="O2310" s="3">
        <v>305724.59999999998</v>
      </c>
      <c r="P2310" s="3">
        <v>-252029.2</v>
      </c>
      <c r="Q2310" s="3">
        <v>53695.4</v>
      </c>
      <c r="R2310" s="3">
        <v>-774.22</v>
      </c>
      <c r="S2310" s="3">
        <v>-252803.42</v>
      </c>
      <c r="T2310" s="3">
        <v>52921.18</v>
      </c>
      <c r="U2310" s="3">
        <v>305724.59999999998</v>
      </c>
    </row>
    <row r="2311" spans="1:21" x14ac:dyDescent="0.2">
      <c r="A2311" t="s">
        <v>4034</v>
      </c>
      <c r="B2311" t="s">
        <v>1</v>
      </c>
      <c r="C2311" t="s">
        <v>2</v>
      </c>
      <c r="D2311" t="s">
        <v>3</v>
      </c>
      <c r="E2311" t="s">
        <v>2987</v>
      </c>
      <c r="F2311" t="s">
        <v>316</v>
      </c>
      <c r="G2311" s="2"/>
      <c r="H2311" t="s">
        <v>2988</v>
      </c>
      <c r="I2311" s="2">
        <v>36617</v>
      </c>
      <c r="J2311" t="s">
        <v>4035</v>
      </c>
      <c r="K2311" s="3">
        <v>0</v>
      </c>
      <c r="L2311" s="3">
        <v>0</v>
      </c>
      <c r="M2311" s="3">
        <v>0</v>
      </c>
      <c r="N2311" s="3">
        <v>0</v>
      </c>
      <c r="O2311" s="3">
        <v>2269474.0299999998</v>
      </c>
      <c r="P2311" s="3">
        <v>-1870878.89</v>
      </c>
      <c r="Q2311" s="3">
        <v>398595.14</v>
      </c>
      <c r="R2311" s="3">
        <v>-5747.27</v>
      </c>
      <c r="S2311" s="3">
        <v>-1876626.16</v>
      </c>
      <c r="T2311" s="3">
        <v>392847.87</v>
      </c>
      <c r="U2311" s="3">
        <v>2269474.0299999998</v>
      </c>
    </row>
    <row r="2312" spans="1:21" x14ac:dyDescent="0.2">
      <c r="A2312" t="s">
        <v>4036</v>
      </c>
      <c r="B2312" t="s">
        <v>1</v>
      </c>
      <c r="C2312" t="s">
        <v>2</v>
      </c>
      <c r="D2312" t="s">
        <v>3</v>
      </c>
      <c r="E2312" t="s">
        <v>2987</v>
      </c>
      <c r="F2312" t="s">
        <v>316</v>
      </c>
      <c r="G2312" s="2"/>
      <c r="H2312" t="s">
        <v>2988</v>
      </c>
      <c r="I2312" s="2">
        <v>36617</v>
      </c>
      <c r="J2312" t="s">
        <v>4037</v>
      </c>
      <c r="K2312" s="3">
        <v>0</v>
      </c>
      <c r="L2312" s="3">
        <v>0</v>
      </c>
      <c r="M2312" s="3">
        <v>0</v>
      </c>
      <c r="N2312" s="3">
        <v>0</v>
      </c>
      <c r="O2312" s="3">
        <v>545472.9</v>
      </c>
      <c r="P2312" s="3">
        <v>-449669.72</v>
      </c>
      <c r="Q2312" s="3">
        <v>95803.18</v>
      </c>
      <c r="R2312" s="3">
        <v>-1381.37</v>
      </c>
      <c r="S2312" s="3">
        <v>-451051.09</v>
      </c>
      <c r="T2312" s="3">
        <v>94421.81</v>
      </c>
      <c r="U2312" s="3">
        <v>545472.9</v>
      </c>
    </row>
    <row r="2313" spans="1:21" x14ac:dyDescent="0.2">
      <c r="A2313" t="s">
        <v>4038</v>
      </c>
      <c r="B2313" t="s">
        <v>1</v>
      </c>
      <c r="C2313" t="s">
        <v>2</v>
      </c>
      <c r="D2313" t="s">
        <v>3</v>
      </c>
      <c r="E2313" t="s">
        <v>2987</v>
      </c>
      <c r="F2313" t="s">
        <v>316</v>
      </c>
      <c r="G2313" s="2"/>
      <c r="H2313" t="s">
        <v>2988</v>
      </c>
      <c r="I2313" s="2">
        <v>36617</v>
      </c>
      <c r="J2313" t="s">
        <v>4039</v>
      </c>
      <c r="K2313" s="3">
        <v>0</v>
      </c>
      <c r="L2313" s="3">
        <v>0</v>
      </c>
      <c r="M2313" s="3">
        <v>0</v>
      </c>
      <c r="N2313" s="3">
        <v>0</v>
      </c>
      <c r="O2313" s="3">
        <v>1945373.01</v>
      </c>
      <c r="P2313" s="3">
        <v>-1603700.79</v>
      </c>
      <c r="Q2313" s="3">
        <v>341672.22</v>
      </c>
      <c r="R2313" s="3">
        <v>-4926.5</v>
      </c>
      <c r="S2313" s="3">
        <v>-1608627.29</v>
      </c>
      <c r="T2313" s="3">
        <v>336745.72</v>
      </c>
      <c r="U2313" s="3">
        <v>1945373.01</v>
      </c>
    </row>
    <row r="2314" spans="1:21" x14ac:dyDescent="0.2">
      <c r="A2314" t="s">
        <v>4040</v>
      </c>
      <c r="B2314" t="s">
        <v>1</v>
      </c>
      <c r="C2314" t="s">
        <v>2</v>
      </c>
      <c r="D2314" t="s">
        <v>3</v>
      </c>
      <c r="E2314" t="s">
        <v>2987</v>
      </c>
      <c r="F2314" t="s">
        <v>316</v>
      </c>
      <c r="G2314" s="2"/>
      <c r="H2314" t="s">
        <v>2988</v>
      </c>
      <c r="I2314" s="2">
        <v>36617</v>
      </c>
      <c r="J2314" t="s">
        <v>4041</v>
      </c>
      <c r="K2314" s="3">
        <v>0</v>
      </c>
      <c r="L2314" s="3">
        <v>0</v>
      </c>
      <c r="M2314" s="3">
        <v>0</v>
      </c>
      <c r="N2314" s="3">
        <v>0</v>
      </c>
      <c r="O2314" s="3">
        <v>280486.78000000003</v>
      </c>
      <c r="P2314" s="3">
        <v>-231223.97</v>
      </c>
      <c r="Q2314" s="3">
        <v>49262.81</v>
      </c>
      <c r="R2314" s="3">
        <v>-710.31</v>
      </c>
      <c r="S2314" s="3">
        <v>-231934.28</v>
      </c>
      <c r="T2314" s="3">
        <v>48552.5</v>
      </c>
      <c r="U2314" s="3">
        <v>280486.78000000003</v>
      </c>
    </row>
    <row r="2315" spans="1:21" x14ac:dyDescent="0.2">
      <c r="A2315" t="s">
        <v>4042</v>
      </c>
      <c r="B2315" t="s">
        <v>1</v>
      </c>
      <c r="C2315" t="s">
        <v>2</v>
      </c>
      <c r="D2315" t="s">
        <v>3</v>
      </c>
      <c r="E2315" t="s">
        <v>2987</v>
      </c>
      <c r="F2315" t="s">
        <v>316</v>
      </c>
      <c r="G2315" s="2"/>
      <c r="H2315" t="s">
        <v>2988</v>
      </c>
      <c r="I2315" s="2">
        <v>36617</v>
      </c>
      <c r="J2315" t="s">
        <v>4043</v>
      </c>
      <c r="K2315" s="3">
        <v>0</v>
      </c>
      <c r="L2315" s="3">
        <v>0</v>
      </c>
      <c r="M2315" s="3">
        <v>0</v>
      </c>
      <c r="N2315" s="3">
        <v>0</v>
      </c>
      <c r="O2315" s="3">
        <v>2792835.83</v>
      </c>
      <c r="P2315" s="3">
        <v>-2302320.9500000002</v>
      </c>
      <c r="Q2315" s="3">
        <v>490514.88</v>
      </c>
      <c r="R2315" s="3">
        <v>-7072.64</v>
      </c>
      <c r="S2315" s="3">
        <v>-2309393.59</v>
      </c>
      <c r="T2315" s="3">
        <v>483442.24</v>
      </c>
      <c r="U2315" s="3">
        <v>2792835.83</v>
      </c>
    </row>
    <row r="2316" spans="1:21" x14ac:dyDescent="0.2">
      <c r="A2316" t="s">
        <v>4044</v>
      </c>
      <c r="B2316" t="s">
        <v>1</v>
      </c>
      <c r="C2316" t="s">
        <v>2</v>
      </c>
      <c r="D2316" t="s">
        <v>3</v>
      </c>
      <c r="E2316" t="s">
        <v>2987</v>
      </c>
      <c r="F2316" t="s">
        <v>316</v>
      </c>
      <c r="G2316" s="2"/>
      <c r="H2316" t="s">
        <v>2988</v>
      </c>
      <c r="I2316" s="2">
        <v>36617</v>
      </c>
      <c r="J2316" t="s">
        <v>4045</v>
      </c>
      <c r="K2316" s="3">
        <v>0</v>
      </c>
      <c r="L2316" s="3">
        <v>0</v>
      </c>
      <c r="M2316" s="3">
        <v>0</v>
      </c>
      <c r="N2316" s="3">
        <v>0</v>
      </c>
      <c r="O2316" s="3">
        <v>1823918.5</v>
      </c>
      <c r="P2316" s="3">
        <v>-1503577.73</v>
      </c>
      <c r="Q2316" s="3">
        <v>320340.77</v>
      </c>
      <c r="R2316" s="3">
        <v>-4618.93</v>
      </c>
      <c r="S2316" s="3">
        <v>-1508196.66</v>
      </c>
      <c r="T2316" s="3">
        <v>315721.84000000003</v>
      </c>
      <c r="U2316" s="3">
        <v>1823918.5</v>
      </c>
    </row>
    <row r="2317" spans="1:21" x14ac:dyDescent="0.2">
      <c r="A2317" t="s">
        <v>4046</v>
      </c>
      <c r="B2317" t="s">
        <v>1</v>
      </c>
      <c r="C2317" t="s">
        <v>2</v>
      </c>
      <c r="D2317" t="s">
        <v>3</v>
      </c>
      <c r="E2317" t="s">
        <v>2987</v>
      </c>
      <c r="F2317" t="s">
        <v>316</v>
      </c>
      <c r="G2317" s="2"/>
      <c r="H2317" t="s">
        <v>2988</v>
      </c>
      <c r="I2317" s="2">
        <v>36617</v>
      </c>
      <c r="J2317" t="s">
        <v>4047</v>
      </c>
      <c r="K2317" s="3">
        <v>0</v>
      </c>
      <c r="L2317" s="3">
        <v>0</v>
      </c>
      <c r="M2317" s="3">
        <v>0</v>
      </c>
      <c r="N2317" s="3">
        <v>0</v>
      </c>
      <c r="O2317" s="3">
        <v>1823918.5</v>
      </c>
      <c r="P2317" s="3">
        <v>-1503577.73</v>
      </c>
      <c r="Q2317" s="3">
        <v>320340.77</v>
      </c>
      <c r="R2317" s="3">
        <v>-4618.93</v>
      </c>
      <c r="S2317" s="3">
        <v>-1508196.66</v>
      </c>
      <c r="T2317" s="3">
        <v>315721.84000000003</v>
      </c>
      <c r="U2317" s="3">
        <v>1823918.5</v>
      </c>
    </row>
    <row r="2318" spans="1:21" x14ac:dyDescent="0.2">
      <c r="A2318" t="s">
        <v>4048</v>
      </c>
      <c r="B2318" t="s">
        <v>1</v>
      </c>
      <c r="C2318" t="s">
        <v>2</v>
      </c>
      <c r="D2318" t="s">
        <v>3</v>
      </c>
      <c r="E2318" t="s">
        <v>2987</v>
      </c>
      <c r="F2318" t="s">
        <v>316</v>
      </c>
      <c r="G2318" s="2"/>
      <c r="H2318" t="s">
        <v>2988</v>
      </c>
      <c r="I2318" s="2">
        <v>36617</v>
      </c>
      <c r="J2318" t="s">
        <v>4049</v>
      </c>
      <c r="K2318" s="3">
        <v>0</v>
      </c>
      <c r="L2318" s="3">
        <v>0</v>
      </c>
      <c r="M2318" s="3">
        <v>0</v>
      </c>
      <c r="N2318" s="3">
        <v>0</v>
      </c>
      <c r="O2318" s="3">
        <v>226519.44</v>
      </c>
      <c r="P2318" s="3">
        <v>-186735.09</v>
      </c>
      <c r="Q2318" s="3">
        <v>39784.35</v>
      </c>
      <c r="R2318" s="3">
        <v>-573.64</v>
      </c>
      <c r="S2318" s="3">
        <v>-187308.73</v>
      </c>
      <c r="T2318" s="3">
        <v>39210.71</v>
      </c>
      <c r="U2318" s="3">
        <v>226519.44</v>
      </c>
    </row>
    <row r="2319" spans="1:21" x14ac:dyDescent="0.2">
      <c r="A2319" t="s">
        <v>4050</v>
      </c>
      <c r="B2319" t="s">
        <v>1</v>
      </c>
      <c r="C2319" t="s">
        <v>2</v>
      </c>
      <c r="D2319" t="s">
        <v>3</v>
      </c>
      <c r="E2319" t="s">
        <v>2987</v>
      </c>
      <c r="F2319" t="s">
        <v>316</v>
      </c>
      <c r="G2319" s="2"/>
      <c r="H2319" t="s">
        <v>2988</v>
      </c>
      <c r="I2319" s="2">
        <v>36617</v>
      </c>
      <c r="J2319" t="s">
        <v>4051</v>
      </c>
      <c r="K2319" s="3">
        <v>0</v>
      </c>
      <c r="L2319" s="3">
        <v>0</v>
      </c>
      <c r="M2319" s="3">
        <v>0</v>
      </c>
      <c r="N2319" s="3">
        <v>0</v>
      </c>
      <c r="O2319" s="3">
        <v>505501.35</v>
      </c>
      <c r="P2319" s="3">
        <v>-416718.49</v>
      </c>
      <c r="Q2319" s="3">
        <v>88782.86</v>
      </c>
      <c r="R2319" s="3">
        <v>-1280.1400000000001</v>
      </c>
      <c r="S2319" s="3">
        <v>-417998.63</v>
      </c>
      <c r="T2319" s="3">
        <v>87502.720000000001</v>
      </c>
      <c r="U2319" s="3">
        <v>505501.35</v>
      </c>
    </row>
    <row r="2320" spans="1:21" x14ac:dyDescent="0.2">
      <c r="A2320" t="s">
        <v>4052</v>
      </c>
      <c r="B2320" t="s">
        <v>1</v>
      </c>
      <c r="C2320" t="s">
        <v>2</v>
      </c>
      <c r="D2320" t="s">
        <v>3</v>
      </c>
      <c r="E2320" t="s">
        <v>2987</v>
      </c>
      <c r="F2320" t="s">
        <v>316</v>
      </c>
      <c r="G2320" s="2"/>
      <c r="H2320" t="s">
        <v>2988</v>
      </c>
      <c r="I2320" s="2">
        <v>36617</v>
      </c>
      <c r="J2320" t="s">
        <v>4053</v>
      </c>
      <c r="K2320" s="3">
        <v>0</v>
      </c>
      <c r="L2320" s="3">
        <v>0</v>
      </c>
      <c r="M2320" s="3">
        <v>0</v>
      </c>
      <c r="N2320" s="3">
        <v>0</v>
      </c>
      <c r="O2320" s="3">
        <v>315336.77</v>
      </c>
      <c r="P2320" s="3">
        <v>-259953.15</v>
      </c>
      <c r="Q2320" s="3">
        <v>55383.62</v>
      </c>
      <c r="R2320" s="3">
        <v>-798.57</v>
      </c>
      <c r="S2320" s="3">
        <v>-260751.72</v>
      </c>
      <c r="T2320" s="3">
        <v>54585.05</v>
      </c>
      <c r="U2320" s="3">
        <v>315336.77</v>
      </c>
    </row>
    <row r="2321" spans="1:21" x14ac:dyDescent="0.2">
      <c r="A2321" t="s">
        <v>4054</v>
      </c>
      <c r="B2321" t="s">
        <v>1</v>
      </c>
      <c r="C2321" t="s">
        <v>2</v>
      </c>
      <c r="D2321" t="s">
        <v>3</v>
      </c>
      <c r="E2321" t="s">
        <v>2987</v>
      </c>
      <c r="F2321" t="s">
        <v>316</v>
      </c>
      <c r="G2321" s="2"/>
      <c r="H2321" t="s">
        <v>2988</v>
      </c>
      <c r="I2321" s="2">
        <v>36617</v>
      </c>
      <c r="J2321" t="s">
        <v>4055</v>
      </c>
      <c r="K2321" s="3">
        <v>0</v>
      </c>
      <c r="L2321" s="3">
        <v>0</v>
      </c>
      <c r="M2321" s="3">
        <v>0</v>
      </c>
      <c r="N2321" s="3">
        <v>0</v>
      </c>
      <c r="O2321" s="3">
        <v>527162.48</v>
      </c>
      <c r="P2321" s="3">
        <v>-434575.21</v>
      </c>
      <c r="Q2321" s="3">
        <v>92587.27</v>
      </c>
      <c r="R2321" s="3">
        <v>-1335</v>
      </c>
      <c r="S2321" s="3">
        <v>-435910.21</v>
      </c>
      <c r="T2321" s="3">
        <v>91252.27</v>
      </c>
      <c r="U2321" s="3">
        <v>527162.48</v>
      </c>
    </row>
    <row r="2322" spans="1:21" x14ac:dyDescent="0.2">
      <c r="A2322" t="s">
        <v>4056</v>
      </c>
      <c r="B2322" t="s">
        <v>1</v>
      </c>
      <c r="C2322" t="s">
        <v>2</v>
      </c>
      <c r="D2322" t="s">
        <v>3</v>
      </c>
      <c r="E2322" t="s">
        <v>2987</v>
      </c>
      <c r="F2322" t="s">
        <v>316</v>
      </c>
      <c r="G2322" s="2"/>
      <c r="H2322" t="s">
        <v>2988</v>
      </c>
      <c r="I2322" s="2">
        <v>36617</v>
      </c>
      <c r="J2322" t="s">
        <v>4057</v>
      </c>
      <c r="K2322" s="3">
        <v>0</v>
      </c>
      <c r="L2322" s="3">
        <v>0</v>
      </c>
      <c r="M2322" s="3">
        <v>0</v>
      </c>
      <c r="N2322" s="3">
        <v>0</v>
      </c>
      <c r="O2322" s="3">
        <v>508117.12</v>
      </c>
      <c r="P2322" s="3">
        <v>-418874.84</v>
      </c>
      <c r="Q2322" s="3">
        <v>89242.28</v>
      </c>
      <c r="R2322" s="3">
        <v>-1286.77</v>
      </c>
      <c r="S2322" s="3">
        <v>-420161.61</v>
      </c>
      <c r="T2322" s="3">
        <v>87955.51</v>
      </c>
      <c r="U2322" s="3">
        <v>508117.12</v>
      </c>
    </row>
    <row r="2323" spans="1:21" x14ac:dyDescent="0.2">
      <c r="A2323" t="s">
        <v>4058</v>
      </c>
      <c r="B2323" t="s">
        <v>1</v>
      </c>
      <c r="C2323" t="s">
        <v>2</v>
      </c>
      <c r="D2323" t="s">
        <v>3</v>
      </c>
      <c r="E2323" t="s">
        <v>2987</v>
      </c>
      <c r="F2323" t="s">
        <v>316</v>
      </c>
      <c r="G2323" s="2"/>
      <c r="H2323" t="s">
        <v>2988</v>
      </c>
      <c r="I2323" s="2">
        <v>36617</v>
      </c>
      <c r="J2323" t="s">
        <v>4059</v>
      </c>
      <c r="K2323" s="3">
        <v>0</v>
      </c>
      <c r="L2323" s="3">
        <v>0</v>
      </c>
      <c r="M2323" s="3">
        <v>0</v>
      </c>
      <c r="N2323" s="3">
        <v>0</v>
      </c>
      <c r="O2323" s="3">
        <v>2226244.7599999998</v>
      </c>
      <c r="P2323" s="3">
        <v>-1835242.11</v>
      </c>
      <c r="Q2323" s="3">
        <v>391002.65</v>
      </c>
      <c r="R2323" s="3">
        <v>-5637.79</v>
      </c>
      <c r="S2323" s="3">
        <v>-1840879.9</v>
      </c>
      <c r="T2323" s="3">
        <v>385364.86</v>
      </c>
      <c r="U2323" s="3">
        <v>2226244.7599999998</v>
      </c>
    </row>
    <row r="2324" spans="1:21" x14ac:dyDescent="0.2">
      <c r="A2324" t="s">
        <v>4060</v>
      </c>
      <c r="B2324" t="s">
        <v>1</v>
      </c>
      <c r="C2324" t="s">
        <v>2</v>
      </c>
      <c r="D2324" t="s">
        <v>3</v>
      </c>
      <c r="E2324" t="s">
        <v>2987</v>
      </c>
      <c r="F2324" t="s">
        <v>316</v>
      </c>
      <c r="G2324" s="2"/>
      <c r="H2324" t="s">
        <v>2988</v>
      </c>
      <c r="I2324" s="2">
        <v>36617</v>
      </c>
      <c r="J2324" t="s">
        <v>4061</v>
      </c>
      <c r="K2324" s="3">
        <v>0</v>
      </c>
      <c r="L2324" s="3">
        <v>0</v>
      </c>
      <c r="M2324" s="3">
        <v>0</v>
      </c>
      <c r="N2324" s="3">
        <v>0</v>
      </c>
      <c r="O2324" s="3">
        <v>296238.42</v>
      </c>
      <c r="P2324" s="3">
        <v>-244209.09</v>
      </c>
      <c r="Q2324" s="3">
        <v>52029.33</v>
      </c>
      <c r="R2324" s="3">
        <v>-750.2</v>
      </c>
      <c r="S2324" s="3">
        <v>-244959.29</v>
      </c>
      <c r="T2324" s="3">
        <v>51279.13</v>
      </c>
      <c r="U2324" s="3">
        <v>296238.42</v>
      </c>
    </row>
    <row r="2325" spans="1:21" x14ac:dyDescent="0.2">
      <c r="A2325" t="s">
        <v>4062</v>
      </c>
      <c r="B2325" t="s">
        <v>1</v>
      </c>
      <c r="C2325" t="s">
        <v>2</v>
      </c>
      <c r="D2325" t="s">
        <v>3</v>
      </c>
      <c r="E2325" t="s">
        <v>2987</v>
      </c>
      <c r="F2325" t="s">
        <v>316</v>
      </c>
      <c r="G2325" s="2"/>
      <c r="H2325" t="s">
        <v>2988</v>
      </c>
      <c r="I2325" s="2">
        <v>36617</v>
      </c>
      <c r="J2325" t="s">
        <v>4063</v>
      </c>
      <c r="K2325" s="3">
        <v>0</v>
      </c>
      <c r="L2325" s="3">
        <v>0</v>
      </c>
      <c r="M2325" s="3">
        <v>0</v>
      </c>
      <c r="N2325" s="3">
        <v>0</v>
      </c>
      <c r="O2325" s="3">
        <v>3267173.87</v>
      </c>
      <c r="P2325" s="3">
        <v>-2693349.44</v>
      </c>
      <c r="Q2325" s="3">
        <v>573824.43000000005</v>
      </c>
      <c r="R2325" s="3">
        <v>-8273.86</v>
      </c>
      <c r="S2325" s="3">
        <v>-2701623.3</v>
      </c>
      <c r="T2325" s="3">
        <v>565550.56999999995</v>
      </c>
      <c r="U2325" s="3">
        <v>3267173.87</v>
      </c>
    </row>
    <row r="2326" spans="1:21" x14ac:dyDescent="0.2">
      <c r="A2326" t="s">
        <v>4064</v>
      </c>
      <c r="B2326" t="s">
        <v>1</v>
      </c>
      <c r="C2326" t="s">
        <v>2</v>
      </c>
      <c r="D2326" t="s">
        <v>3</v>
      </c>
      <c r="E2326" t="s">
        <v>2987</v>
      </c>
      <c r="F2326" t="s">
        <v>316</v>
      </c>
      <c r="G2326" s="2"/>
      <c r="H2326" t="s">
        <v>2988</v>
      </c>
      <c r="I2326" s="2">
        <v>36617</v>
      </c>
      <c r="J2326" t="s">
        <v>4065</v>
      </c>
      <c r="K2326" s="3">
        <v>0</v>
      </c>
      <c r="L2326" s="3">
        <v>0</v>
      </c>
      <c r="M2326" s="3">
        <v>0</v>
      </c>
      <c r="N2326" s="3">
        <v>0</v>
      </c>
      <c r="O2326" s="3">
        <v>530814.16</v>
      </c>
      <c r="P2326" s="3">
        <v>-437585.53</v>
      </c>
      <c r="Q2326" s="3">
        <v>93228.63</v>
      </c>
      <c r="R2326" s="3">
        <v>-1344.25</v>
      </c>
      <c r="S2326" s="3">
        <v>-438929.78</v>
      </c>
      <c r="T2326" s="3">
        <v>91884.38</v>
      </c>
      <c r="U2326" s="3">
        <v>530814.16</v>
      </c>
    </row>
    <row r="2327" spans="1:21" x14ac:dyDescent="0.2">
      <c r="A2327" t="s">
        <v>4066</v>
      </c>
      <c r="B2327" t="s">
        <v>1</v>
      </c>
      <c r="C2327" t="s">
        <v>2</v>
      </c>
      <c r="D2327" t="s">
        <v>3</v>
      </c>
      <c r="E2327" t="s">
        <v>2987</v>
      </c>
      <c r="F2327" t="s">
        <v>316</v>
      </c>
      <c r="G2327" s="2"/>
      <c r="H2327" t="s">
        <v>2988</v>
      </c>
      <c r="I2327" s="2">
        <v>36617</v>
      </c>
      <c r="J2327" t="s">
        <v>4067</v>
      </c>
      <c r="K2327" s="3">
        <v>0</v>
      </c>
      <c r="L2327" s="3">
        <v>0</v>
      </c>
      <c r="M2327" s="3">
        <v>0</v>
      </c>
      <c r="N2327" s="3">
        <v>0</v>
      </c>
      <c r="O2327" s="3">
        <v>523477.8</v>
      </c>
      <c r="P2327" s="3">
        <v>-431537.69</v>
      </c>
      <c r="Q2327" s="3">
        <v>91940.11</v>
      </c>
      <c r="R2327" s="3">
        <v>-1325.67</v>
      </c>
      <c r="S2327" s="3">
        <v>-432863.36</v>
      </c>
      <c r="T2327" s="3">
        <v>90614.44</v>
      </c>
      <c r="U2327" s="3">
        <v>523477.8</v>
      </c>
    </row>
    <row r="2328" spans="1:21" x14ac:dyDescent="0.2">
      <c r="A2328" t="s">
        <v>4068</v>
      </c>
      <c r="B2328" t="s">
        <v>1</v>
      </c>
      <c r="C2328" t="s">
        <v>2</v>
      </c>
      <c r="D2328" t="s">
        <v>3</v>
      </c>
      <c r="E2328" t="s">
        <v>2987</v>
      </c>
      <c r="F2328" t="s">
        <v>316</v>
      </c>
      <c r="G2328" s="2"/>
      <c r="H2328" t="s">
        <v>2988</v>
      </c>
      <c r="I2328" s="2">
        <v>36617</v>
      </c>
      <c r="J2328" t="s">
        <v>4069</v>
      </c>
      <c r="K2328" s="3">
        <v>0</v>
      </c>
      <c r="L2328" s="3">
        <v>0</v>
      </c>
      <c r="M2328" s="3">
        <v>0</v>
      </c>
      <c r="N2328" s="3">
        <v>0</v>
      </c>
      <c r="O2328" s="3">
        <v>399514.5</v>
      </c>
      <c r="P2328" s="3">
        <v>-329346.46000000002</v>
      </c>
      <c r="Q2328" s="3">
        <v>70168.039999999994</v>
      </c>
      <c r="R2328" s="3">
        <v>-1011.74</v>
      </c>
      <c r="S2328" s="3">
        <v>-330358.2</v>
      </c>
      <c r="T2328" s="3">
        <v>69156.3</v>
      </c>
      <c r="U2328" s="3">
        <v>399514.5</v>
      </c>
    </row>
    <row r="2329" spans="1:21" x14ac:dyDescent="0.2">
      <c r="A2329" t="s">
        <v>4070</v>
      </c>
      <c r="B2329" t="s">
        <v>1</v>
      </c>
      <c r="C2329" t="s">
        <v>2</v>
      </c>
      <c r="D2329" t="s">
        <v>3</v>
      </c>
      <c r="E2329" t="s">
        <v>2987</v>
      </c>
      <c r="F2329" t="s">
        <v>316</v>
      </c>
      <c r="G2329" s="2"/>
      <c r="H2329" t="s">
        <v>2988</v>
      </c>
      <c r="I2329" s="2">
        <v>36617</v>
      </c>
      <c r="J2329" t="s">
        <v>4071</v>
      </c>
      <c r="K2329" s="3">
        <v>0</v>
      </c>
      <c r="L2329" s="3">
        <v>0</v>
      </c>
      <c r="M2329" s="3">
        <v>0</v>
      </c>
      <c r="N2329" s="3">
        <v>0</v>
      </c>
      <c r="O2329" s="3">
        <v>4054918.85</v>
      </c>
      <c r="P2329" s="3">
        <v>-3342740.21</v>
      </c>
      <c r="Q2329" s="3">
        <v>712178.64</v>
      </c>
      <c r="R2329" s="3">
        <v>-10268.76</v>
      </c>
      <c r="S2329" s="3">
        <v>-3353008.97</v>
      </c>
      <c r="T2329" s="3">
        <v>701909.88</v>
      </c>
      <c r="U2329" s="3">
        <v>4054918.85</v>
      </c>
    </row>
    <row r="2330" spans="1:21" x14ac:dyDescent="0.2">
      <c r="A2330" t="s">
        <v>4072</v>
      </c>
      <c r="B2330" t="s">
        <v>1</v>
      </c>
      <c r="C2330" t="s">
        <v>2</v>
      </c>
      <c r="D2330" t="s">
        <v>3</v>
      </c>
      <c r="E2330" t="s">
        <v>2987</v>
      </c>
      <c r="F2330" t="s">
        <v>316</v>
      </c>
      <c r="G2330" s="2"/>
      <c r="H2330" t="s">
        <v>2988</v>
      </c>
      <c r="I2330" s="2">
        <v>36617</v>
      </c>
      <c r="J2330" t="s">
        <v>4073</v>
      </c>
      <c r="K2330" s="3">
        <v>0</v>
      </c>
      <c r="L2330" s="3">
        <v>0</v>
      </c>
      <c r="M2330" s="3">
        <v>0</v>
      </c>
      <c r="N2330" s="3">
        <v>0</v>
      </c>
      <c r="O2330" s="3">
        <v>438866.1</v>
      </c>
      <c r="P2330" s="3">
        <v>-361786.61</v>
      </c>
      <c r="Q2330" s="3">
        <v>77079.490000000005</v>
      </c>
      <c r="R2330" s="3">
        <v>-1111.3900000000001</v>
      </c>
      <c r="S2330" s="3">
        <v>-362898</v>
      </c>
      <c r="T2330" s="3">
        <v>75968.100000000006</v>
      </c>
      <c r="U2330" s="3">
        <v>438866.1</v>
      </c>
    </row>
    <row r="2331" spans="1:21" x14ac:dyDescent="0.2">
      <c r="A2331" t="s">
        <v>4074</v>
      </c>
      <c r="B2331" t="s">
        <v>1</v>
      </c>
      <c r="C2331" t="s">
        <v>2</v>
      </c>
      <c r="D2331" t="s">
        <v>3</v>
      </c>
      <c r="E2331" t="s">
        <v>2987</v>
      </c>
      <c r="F2331" t="s">
        <v>316</v>
      </c>
      <c r="G2331" s="2"/>
      <c r="H2331" t="s">
        <v>2988</v>
      </c>
      <c r="I2331" s="2">
        <v>36617</v>
      </c>
      <c r="J2331" t="s">
        <v>4075</v>
      </c>
      <c r="K2331" s="3">
        <v>0</v>
      </c>
      <c r="L2331" s="3">
        <v>0</v>
      </c>
      <c r="M2331" s="3">
        <v>0</v>
      </c>
      <c r="N2331" s="3">
        <v>0</v>
      </c>
      <c r="O2331" s="3">
        <v>1319543.06</v>
      </c>
      <c r="P2331" s="3">
        <v>-1087787.3999999999</v>
      </c>
      <c r="Q2331" s="3">
        <v>231755.66</v>
      </c>
      <c r="R2331" s="3">
        <v>-3341.64</v>
      </c>
      <c r="S2331" s="3">
        <v>-1091129.04</v>
      </c>
      <c r="T2331" s="3">
        <v>228414.02</v>
      </c>
      <c r="U2331" s="3">
        <v>1319543.06</v>
      </c>
    </row>
    <row r="2332" spans="1:21" x14ac:dyDescent="0.2">
      <c r="A2332" t="s">
        <v>4076</v>
      </c>
      <c r="B2332" t="s">
        <v>1</v>
      </c>
      <c r="C2332" t="s">
        <v>2</v>
      </c>
      <c r="D2332" t="s">
        <v>3</v>
      </c>
      <c r="E2332" t="s">
        <v>2987</v>
      </c>
      <c r="F2332" t="s">
        <v>316</v>
      </c>
      <c r="G2332" s="2"/>
      <c r="H2332" t="s">
        <v>2988</v>
      </c>
      <c r="I2332" s="2">
        <v>36617</v>
      </c>
      <c r="J2332" t="s">
        <v>4077</v>
      </c>
      <c r="K2332" s="3">
        <v>0</v>
      </c>
      <c r="L2332" s="3">
        <v>0</v>
      </c>
      <c r="M2332" s="3">
        <v>0</v>
      </c>
      <c r="N2332" s="3">
        <v>0</v>
      </c>
      <c r="O2332" s="3">
        <v>236696.56</v>
      </c>
      <c r="P2332" s="3">
        <v>-195124.77</v>
      </c>
      <c r="Q2332" s="3">
        <v>41571.79</v>
      </c>
      <c r="R2332" s="3">
        <v>-599.41999999999996</v>
      </c>
      <c r="S2332" s="3">
        <v>-195724.19</v>
      </c>
      <c r="T2332" s="3">
        <v>40972.370000000003</v>
      </c>
      <c r="U2332" s="3">
        <v>236696.56</v>
      </c>
    </row>
    <row r="2333" spans="1:21" x14ac:dyDescent="0.2">
      <c r="A2333" t="s">
        <v>4078</v>
      </c>
      <c r="B2333" t="s">
        <v>1</v>
      </c>
      <c r="C2333" t="s">
        <v>2</v>
      </c>
      <c r="D2333" t="s">
        <v>3</v>
      </c>
      <c r="E2333" t="s">
        <v>2987</v>
      </c>
      <c r="F2333" t="s">
        <v>316</v>
      </c>
      <c r="G2333" s="2"/>
      <c r="H2333" t="s">
        <v>2988</v>
      </c>
      <c r="I2333" s="2">
        <v>36617</v>
      </c>
      <c r="J2333" t="s">
        <v>4079</v>
      </c>
      <c r="K2333" s="3">
        <v>0</v>
      </c>
      <c r="L2333" s="3">
        <v>0</v>
      </c>
      <c r="M2333" s="3">
        <v>0</v>
      </c>
      <c r="N2333" s="3">
        <v>0</v>
      </c>
      <c r="O2333" s="3">
        <v>4047237.51</v>
      </c>
      <c r="P2333" s="3">
        <v>-3336407.96</v>
      </c>
      <c r="Q2333" s="3">
        <v>710829.55</v>
      </c>
      <c r="R2333" s="3">
        <v>-10249.31</v>
      </c>
      <c r="S2333" s="3">
        <v>-3346657.27</v>
      </c>
      <c r="T2333" s="3">
        <v>700580.24</v>
      </c>
      <c r="U2333" s="3">
        <v>4047237.51</v>
      </c>
    </row>
    <row r="2334" spans="1:21" x14ac:dyDescent="0.2">
      <c r="A2334" t="s">
        <v>4080</v>
      </c>
      <c r="B2334" t="s">
        <v>1</v>
      </c>
      <c r="C2334" t="s">
        <v>2</v>
      </c>
      <c r="D2334" t="s">
        <v>3</v>
      </c>
      <c r="E2334" t="s">
        <v>2987</v>
      </c>
      <c r="F2334" t="s">
        <v>316</v>
      </c>
      <c r="G2334" s="2"/>
      <c r="H2334" t="s">
        <v>2988</v>
      </c>
      <c r="I2334" s="2">
        <v>36617</v>
      </c>
      <c r="J2334" t="s">
        <v>4081</v>
      </c>
      <c r="K2334" s="3">
        <v>0</v>
      </c>
      <c r="L2334" s="3">
        <v>0</v>
      </c>
      <c r="M2334" s="3">
        <v>0</v>
      </c>
      <c r="N2334" s="3">
        <v>0</v>
      </c>
      <c r="O2334" s="3">
        <v>626872.87</v>
      </c>
      <c r="P2334" s="3">
        <v>-516773.15</v>
      </c>
      <c r="Q2334" s="3">
        <v>110099.72</v>
      </c>
      <c r="R2334" s="3">
        <v>-1587.51</v>
      </c>
      <c r="S2334" s="3">
        <v>-518360.66</v>
      </c>
      <c r="T2334" s="3">
        <v>108512.21</v>
      </c>
      <c r="U2334" s="3">
        <v>626872.87</v>
      </c>
    </row>
    <row r="2335" spans="1:21" x14ac:dyDescent="0.2">
      <c r="A2335" t="s">
        <v>4082</v>
      </c>
      <c r="B2335" t="s">
        <v>1</v>
      </c>
      <c r="C2335" t="s">
        <v>2</v>
      </c>
      <c r="D2335" t="s">
        <v>3</v>
      </c>
      <c r="E2335" t="s">
        <v>2987</v>
      </c>
      <c r="F2335" t="s">
        <v>316</v>
      </c>
      <c r="G2335" s="2"/>
      <c r="H2335" t="s">
        <v>2988</v>
      </c>
      <c r="I2335" s="2">
        <v>36617</v>
      </c>
      <c r="J2335" t="s">
        <v>4083</v>
      </c>
      <c r="K2335" s="3">
        <v>0</v>
      </c>
      <c r="L2335" s="3">
        <v>0</v>
      </c>
      <c r="M2335" s="3">
        <v>0</v>
      </c>
      <c r="N2335" s="3">
        <v>0</v>
      </c>
      <c r="O2335" s="3">
        <v>116116.97</v>
      </c>
      <c r="P2335" s="3">
        <v>-95722.97</v>
      </c>
      <c r="Q2335" s="3">
        <v>20394</v>
      </c>
      <c r="R2335" s="3">
        <v>-294.06</v>
      </c>
      <c r="S2335" s="3">
        <v>-96017.03</v>
      </c>
      <c r="T2335" s="3">
        <v>20099.939999999999</v>
      </c>
      <c r="U2335" s="3">
        <v>116116.97</v>
      </c>
    </row>
    <row r="2336" spans="1:21" x14ac:dyDescent="0.2">
      <c r="A2336" t="s">
        <v>4084</v>
      </c>
      <c r="B2336" t="s">
        <v>1</v>
      </c>
      <c r="C2336" t="s">
        <v>2</v>
      </c>
      <c r="D2336" t="s">
        <v>3</v>
      </c>
      <c r="E2336" t="s">
        <v>2987</v>
      </c>
      <c r="F2336" t="s">
        <v>316</v>
      </c>
      <c r="G2336" s="2"/>
      <c r="H2336" t="s">
        <v>2988</v>
      </c>
      <c r="I2336" s="2">
        <v>36617</v>
      </c>
      <c r="J2336" t="s">
        <v>4085</v>
      </c>
      <c r="K2336" s="3">
        <v>0</v>
      </c>
      <c r="L2336" s="3">
        <v>0</v>
      </c>
      <c r="M2336" s="3">
        <v>0</v>
      </c>
      <c r="N2336" s="3">
        <v>0</v>
      </c>
      <c r="O2336" s="3">
        <v>331959.33</v>
      </c>
      <c r="P2336" s="3">
        <v>-273656.23</v>
      </c>
      <c r="Q2336" s="3">
        <v>58303.1</v>
      </c>
      <c r="R2336" s="3">
        <v>-840.66</v>
      </c>
      <c r="S2336" s="3">
        <v>-274496.89</v>
      </c>
      <c r="T2336" s="3">
        <v>57462.44</v>
      </c>
      <c r="U2336" s="3">
        <v>331959.33</v>
      </c>
    </row>
    <row r="2337" spans="1:21" x14ac:dyDescent="0.2">
      <c r="A2337" t="s">
        <v>4086</v>
      </c>
      <c r="B2337" t="s">
        <v>1</v>
      </c>
      <c r="C2337" t="s">
        <v>2</v>
      </c>
      <c r="D2337" t="s">
        <v>3</v>
      </c>
      <c r="E2337" t="s">
        <v>2987</v>
      </c>
      <c r="F2337" t="s">
        <v>316</v>
      </c>
      <c r="G2337" s="2"/>
      <c r="H2337" t="s">
        <v>2988</v>
      </c>
      <c r="I2337" s="2">
        <v>36617</v>
      </c>
      <c r="J2337" t="s">
        <v>4087</v>
      </c>
      <c r="K2337" s="3">
        <v>0</v>
      </c>
      <c r="L2337" s="3">
        <v>0</v>
      </c>
      <c r="M2337" s="3">
        <v>0</v>
      </c>
      <c r="N2337" s="3">
        <v>0</v>
      </c>
      <c r="O2337" s="3">
        <v>1341235.18</v>
      </c>
      <c r="P2337" s="3">
        <v>-1105669.6599999999</v>
      </c>
      <c r="Q2337" s="3">
        <v>235565.52</v>
      </c>
      <c r="R2337" s="3">
        <v>-3396.57</v>
      </c>
      <c r="S2337" s="3">
        <v>-1109066.23</v>
      </c>
      <c r="T2337" s="3">
        <v>232168.95</v>
      </c>
      <c r="U2337" s="3">
        <v>1341235.18</v>
      </c>
    </row>
    <row r="2338" spans="1:21" x14ac:dyDescent="0.2">
      <c r="A2338" t="s">
        <v>4088</v>
      </c>
      <c r="B2338" t="s">
        <v>1</v>
      </c>
      <c r="C2338" t="s">
        <v>2</v>
      </c>
      <c r="D2338" t="s">
        <v>3</v>
      </c>
      <c r="E2338" t="s">
        <v>2987</v>
      </c>
      <c r="F2338" t="s">
        <v>316</v>
      </c>
      <c r="G2338" s="2"/>
      <c r="H2338" t="s">
        <v>2988</v>
      </c>
      <c r="I2338" s="2">
        <v>36617</v>
      </c>
      <c r="J2338" t="s">
        <v>4089</v>
      </c>
      <c r="K2338" s="3">
        <v>0</v>
      </c>
      <c r="L2338" s="3">
        <v>0</v>
      </c>
      <c r="M2338" s="3">
        <v>0</v>
      </c>
      <c r="N2338" s="3">
        <v>0</v>
      </c>
      <c r="O2338" s="3">
        <v>38575345.960000001</v>
      </c>
      <c r="P2338" s="3">
        <v>-31747885.640000001</v>
      </c>
      <c r="Q2338" s="3">
        <v>6827460.3200000003</v>
      </c>
      <c r="R2338" s="3">
        <v>-102063.18</v>
      </c>
      <c r="S2338" s="3">
        <v>-31849948.82</v>
      </c>
      <c r="T2338" s="3">
        <v>6725397.1399999997</v>
      </c>
      <c r="U2338" s="3">
        <v>38575345.960000001</v>
      </c>
    </row>
    <row r="2339" spans="1:21" x14ac:dyDescent="0.2">
      <c r="A2339" t="s">
        <v>4090</v>
      </c>
      <c r="B2339" t="s">
        <v>1</v>
      </c>
      <c r="C2339" t="s">
        <v>2</v>
      </c>
      <c r="D2339" t="s">
        <v>3</v>
      </c>
      <c r="E2339" t="s">
        <v>2987</v>
      </c>
      <c r="F2339" t="s">
        <v>316</v>
      </c>
      <c r="G2339" s="2"/>
      <c r="H2339" t="s">
        <v>2988</v>
      </c>
      <c r="I2339" s="2">
        <v>36617</v>
      </c>
      <c r="J2339" t="s">
        <v>4091</v>
      </c>
      <c r="K2339" s="3">
        <v>0</v>
      </c>
      <c r="L2339" s="3">
        <v>0</v>
      </c>
      <c r="M2339" s="3">
        <v>0</v>
      </c>
      <c r="N2339" s="3">
        <v>0</v>
      </c>
      <c r="O2339" s="3">
        <v>3316761.59</v>
      </c>
      <c r="P2339" s="3">
        <v>-2734227.91</v>
      </c>
      <c r="Q2339" s="3">
        <v>582533.68000000005</v>
      </c>
      <c r="R2339" s="3">
        <v>-8399.44</v>
      </c>
      <c r="S2339" s="3">
        <v>-2742627.35</v>
      </c>
      <c r="T2339" s="3">
        <v>574134.24</v>
      </c>
      <c r="U2339" s="3">
        <v>3316761.59</v>
      </c>
    </row>
    <row r="2340" spans="1:21" x14ac:dyDescent="0.2">
      <c r="A2340" t="s">
        <v>4092</v>
      </c>
      <c r="B2340" t="s">
        <v>1</v>
      </c>
      <c r="C2340" t="s">
        <v>2</v>
      </c>
      <c r="D2340" t="s">
        <v>3</v>
      </c>
      <c r="E2340" t="s">
        <v>2987</v>
      </c>
      <c r="F2340" t="s">
        <v>316</v>
      </c>
      <c r="G2340" s="2"/>
      <c r="H2340" t="s">
        <v>2988</v>
      </c>
      <c r="I2340" s="2">
        <v>36617</v>
      </c>
      <c r="J2340" t="s">
        <v>4093</v>
      </c>
      <c r="K2340" s="3">
        <v>0</v>
      </c>
      <c r="L2340" s="3">
        <v>0</v>
      </c>
      <c r="M2340" s="3">
        <v>0</v>
      </c>
      <c r="N2340" s="3">
        <v>0</v>
      </c>
      <c r="O2340" s="3">
        <v>66790.23</v>
      </c>
      <c r="P2340" s="3">
        <v>-55059.65</v>
      </c>
      <c r="Q2340" s="3">
        <v>11730.58</v>
      </c>
      <c r="R2340" s="3">
        <v>-169.14</v>
      </c>
      <c r="S2340" s="3">
        <v>-55228.79</v>
      </c>
      <c r="T2340" s="3">
        <v>11561.44</v>
      </c>
      <c r="U2340" s="3">
        <v>66790.23</v>
      </c>
    </row>
    <row r="2341" spans="1:21" x14ac:dyDescent="0.2">
      <c r="A2341" t="s">
        <v>4094</v>
      </c>
      <c r="B2341" t="s">
        <v>1</v>
      </c>
      <c r="C2341" t="s">
        <v>2</v>
      </c>
      <c r="D2341" t="s">
        <v>3</v>
      </c>
      <c r="E2341" t="s">
        <v>2987</v>
      </c>
      <c r="F2341" t="s">
        <v>316</v>
      </c>
      <c r="G2341" s="2"/>
      <c r="H2341" t="s">
        <v>2988</v>
      </c>
      <c r="I2341" s="2">
        <v>36617</v>
      </c>
      <c r="J2341" t="s">
        <v>4095</v>
      </c>
      <c r="K2341" s="3">
        <v>0</v>
      </c>
      <c r="L2341" s="3">
        <v>0</v>
      </c>
      <c r="M2341" s="3">
        <v>0</v>
      </c>
      <c r="N2341" s="3">
        <v>0</v>
      </c>
      <c r="O2341" s="3">
        <v>72677.72</v>
      </c>
      <c r="P2341" s="3">
        <v>-59913.09</v>
      </c>
      <c r="Q2341" s="3">
        <v>12764.63</v>
      </c>
      <c r="R2341" s="3">
        <v>-184.05</v>
      </c>
      <c r="S2341" s="3">
        <v>-60097.14</v>
      </c>
      <c r="T2341" s="3">
        <v>12580.58</v>
      </c>
      <c r="U2341" s="3">
        <v>72677.72</v>
      </c>
    </row>
    <row r="2342" spans="1:21" x14ac:dyDescent="0.2">
      <c r="A2342" t="s">
        <v>4096</v>
      </c>
      <c r="B2342" t="s">
        <v>1</v>
      </c>
      <c r="C2342" t="s">
        <v>2</v>
      </c>
      <c r="D2342" t="s">
        <v>3</v>
      </c>
      <c r="E2342" t="s">
        <v>2987</v>
      </c>
      <c r="F2342" t="s">
        <v>316</v>
      </c>
      <c r="G2342" s="2"/>
      <c r="H2342" t="s">
        <v>2988</v>
      </c>
      <c r="I2342" s="2">
        <v>36617</v>
      </c>
      <c r="J2342" t="s">
        <v>4097</v>
      </c>
      <c r="K2342" s="3">
        <v>0</v>
      </c>
      <c r="L2342" s="3">
        <v>0</v>
      </c>
      <c r="M2342" s="3">
        <v>0</v>
      </c>
      <c r="N2342" s="3">
        <v>0</v>
      </c>
      <c r="O2342" s="3">
        <v>373020.79</v>
      </c>
      <c r="P2342" s="3">
        <v>-307505.93</v>
      </c>
      <c r="Q2342" s="3">
        <v>65514.86</v>
      </c>
      <c r="R2342" s="3">
        <v>-944.65</v>
      </c>
      <c r="S2342" s="3">
        <v>-308450.58</v>
      </c>
      <c r="T2342" s="3">
        <v>64570.21</v>
      </c>
      <c r="U2342" s="3">
        <v>373020.79</v>
      </c>
    </row>
    <row r="2343" spans="1:21" x14ac:dyDescent="0.2">
      <c r="A2343" t="s">
        <v>4098</v>
      </c>
      <c r="B2343" t="s">
        <v>1</v>
      </c>
      <c r="C2343" t="s">
        <v>2</v>
      </c>
      <c r="D2343" t="s">
        <v>3</v>
      </c>
      <c r="E2343" t="s">
        <v>2987</v>
      </c>
      <c r="F2343" t="s">
        <v>316</v>
      </c>
      <c r="G2343" s="2"/>
      <c r="H2343" t="s">
        <v>2988</v>
      </c>
      <c r="I2343" s="2">
        <v>36617</v>
      </c>
      <c r="J2343" t="s">
        <v>4099</v>
      </c>
      <c r="K2343" s="3">
        <v>0</v>
      </c>
      <c r="L2343" s="3">
        <v>0</v>
      </c>
      <c r="M2343" s="3">
        <v>0</v>
      </c>
      <c r="N2343" s="3">
        <v>0</v>
      </c>
      <c r="O2343" s="3">
        <v>195771.09</v>
      </c>
      <c r="P2343" s="3">
        <v>-161387.17000000001</v>
      </c>
      <c r="Q2343" s="3">
        <v>34383.919999999998</v>
      </c>
      <c r="R2343" s="3">
        <v>-495.78</v>
      </c>
      <c r="S2343" s="3">
        <v>-161882.95000000001</v>
      </c>
      <c r="T2343" s="3">
        <v>33888.14</v>
      </c>
      <c r="U2343" s="3">
        <v>195771.09</v>
      </c>
    </row>
    <row r="2344" spans="1:21" x14ac:dyDescent="0.2">
      <c r="A2344" t="s">
        <v>4100</v>
      </c>
      <c r="B2344" t="s">
        <v>1</v>
      </c>
      <c r="C2344" t="s">
        <v>2</v>
      </c>
      <c r="D2344" t="s">
        <v>3</v>
      </c>
      <c r="E2344" t="s">
        <v>2987</v>
      </c>
      <c r="F2344" t="s">
        <v>316</v>
      </c>
      <c r="G2344" s="2"/>
      <c r="H2344" t="s">
        <v>2988</v>
      </c>
      <c r="I2344" s="2">
        <v>36617</v>
      </c>
      <c r="J2344" t="s">
        <v>4101</v>
      </c>
      <c r="K2344" s="3">
        <v>0</v>
      </c>
      <c r="L2344" s="3">
        <v>0</v>
      </c>
      <c r="M2344" s="3">
        <v>0</v>
      </c>
      <c r="N2344" s="3">
        <v>0</v>
      </c>
      <c r="O2344" s="3">
        <v>133274.49</v>
      </c>
      <c r="P2344" s="3">
        <v>-109867.06</v>
      </c>
      <c r="Q2344" s="3">
        <v>23407.43</v>
      </c>
      <c r="R2344" s="3">
        <v>-337.51</v>
      </c>
      <c r="S2344" s="3">
        <v>-110204.57</v>
      </c>
      <c r="T2344" s="3">
        <v>23069.919999999998</v>
      </c>
      <c r="U2344" s="3">
        <v>133274.49</v>
      </c>
    </row>
    <row r="2345" spans="1:21" x14ac:dyDescent="0.2">
      <c r="A2345" t="s">
        <v>4102</v>
      </c>
      <c r="B2345" t="s">
        <v>1</v>
      </c>
      <c r="C2345" t="s">
        <v>2</v>
      </c>
      <c r="D2345" t="s">
        <v>3</v>
      </c>
      <c r="E2345" t="s">
        <v>2987</v>
      </c>
      <c r="F2345" t="s">
        <v>316</v>
      </c>
      <c r="G2345" s="2"/>
      <c r="H2345" t="s">
        <v>2988</v>
      </c>
      <c r="I2345" s="2">
        <v>36617</v>
      </c>
      <c r="J2345" t="s">
        <v>4103</v>
      </c>
      <c r="K2345" s="3">
        <v>0</v>
      </c>
      <c r="L2345" s="3">
        <v>0</v>
      </c>
      <c r="M2345" s="3">
        <v>0</v>
      </c>
      <c r="N2345" s="3">
        <v>0</v>
      </c>
      <c r="O2345" s="3">
        <v>1814583.31</v>
      </c>
      <c r="P2345" s="3">
        <v>-1495882.11</v>
      </c>
      <c r="Q2345" s="3">
        <v>318701.2</v>
      </c>
      <c r="R2345" s="3">
        <v>-4595.29</v>
      </c>
      <c r="S2345" s="3">
        <v>-1500477.4</v>
      </c>
      <c r="T2345" s="3">
        <v>314105.90999999997</v>
      </c>
      <c r="U2345" s="3">
        <v>1814583.31</v>
      </c>
    </row>
    <row r="2346" spans="1:21" x14ac:dyDescent="0.2">
      <c r="A2346" t="s">
        <v>4104</v>
      </c>
      <c r="B2346" t="s">
        <v>1</v>
      </c>
      <c r="C2346" t="s">
        <v>2</v>
      </c>
      <c r="D2346" t="s">
        <v>3</v>
      </c>
      <c r="E2346" t="s">
        <v>2987</v>
      </c>
      <c r="F2346" t="s">
        <v>316</v>
      </c>
      <c r="G2346" s="2"/>
      <c r="H2346" t="s">
        <v>2988</v>
      </c>
      <c r="I2346" s="2">
        <v>36617</v>
      </c>
      <c r="J2346" t="s">
        <v>4105</v>
      </c>
      <c r="K2346" s="3">
        <v>0</v>
      </c>
      <c r="L2346" s="3">
        <v>0</v>
      </c>
      <c r="M2346" s="3">
        <v>0</v>
      </c>
      <c r="N2346" s="3">
        <v>0</v>
      </c>
      <c r="O2346" s="3">
        <v>11466381.859999999</v>
      </c>
      <c r="P2346" s="3">
        <v>-9436944.0099999998</v>
      </c>
      <c r="Q2346" s="3">
        <v>2029437.85</v>
      </c>
      <c r="R2346" s="3">
        <v>-30337.91</v>
      </c>
      <c r="S2346" s="3">
        <v>-9467281.9199999999</v>
      </c>
      <c r="T2346" s="3">
        <v>1999099.94</v>
      </c>
      <c r="U2346" s="3">
        <v>11466381.859999999</v>
      </c>
    </row>
    <row r="2347" spans="1:21" x14ac:dyDescent="0.2">
      <c r="A2347" t="s">
        <v>4106</v>
      </c>
      <c r="B2347" t="s">
        <v>1</v>
      </c>
      <c r="C2347" t="s">
        <v>2</v>
      </c>
      <c r="D2347" t="s">
        <v>3</v>
      </c>
      <c r="E2347" t="s">
        <v>2987</v>
      </c>
      <c r="F2347" t="s">
        <v>316</v>
      </c>
      <c r="G2347" s="2"/>
      <c r="H2347" t="s">
        <v>2988</v>
      </c>
      <c r="I2347" s="2">
        <v>36617</v>
      </c>
      <c r="J2347" t="s">
        <v>4107</v>
      </c>
      <c r="K2347" s="3">
        <v>0</v>
      </c>
      <c r="L2347" s="3">
        <v>0</v>
      </c>
      <c r="M2347" s="3">
        <v>0</v>
      </c>
      <c r="N2347" s="3">
        <v>0</v>
      </c>
      <c r="O2347" s="3">
        <v>774464.12</v>
      </c>
      <c r="P2347" s="3">
        <v>-638442.44999999995</v>
      </c>
      <c r="Q2347" s="3">
        <v>136021.67000000001</v>
      </c>
      <c r="R2347" s="3">
        <v>-1961.27</v>
      </c>
      <c r="S2347" s="3">
        <v>-640403.72</v>
      </c>
      <c r="T2347" s="3">
        <v>134060.4</v>
      </c>
      <c r="U2347" s="3">
        <v>774464.12</v>
      </c>
    </row>
    <row r="2348" spans="1:21" x14ac:dyDescent="0.2">
      <c r="A2348" t="s">
        <v>4108</v>
      </c>
      <c r="B2348" t="s">
        <v>1</v>
      </c>
      <c r="C2348" t="s">
        <v>2</v>
      </c>
      <c r="D2348" t="s">
        <v>3</v>
      </c>
      <c r="E2348" t="s">
        <v>2987</v>
      </c>
      <c r="F2348" t="s">
        <v>316</v>
      </c>
      <c r="G2348" s="2"/>
      <c r="H2348" t="s">
        <v>2988</v>
      </c>
      <c r="I2348" s="2">
        <v>36617</v>
      </c>
      <c r="J2348" t="s">
        <v>4109</v>
      </c>
      <c r="K2348" s="3">
        <v>0</v>
      </c>
      <c r="L2348" s="3">
        <v>0</v>
      </c>
      <c r="M2348" s="3">
        <v>0</v>
      </c>
      <c r="N2348" s="3">
        <v>0</v>
      </c>
      <c r="O2348" s="3">
        <v>774464.12</v>
      </c>
      <c r="P2348" s="3">
        <v>-638442.44999999995</v>
      </c>
      <c r="Q2348" s="3">
        <v>136021.67000000001</v>
      </c>
      <c r="R2348" s="3">
        <v>-1961.27</v>
      </c>
      <c r="S2348" s="3">
        <v>-640403.72</v>
      </c>
      <c r="T2348" s="3">
        <v>134060.4</v>
      </c>
      <c r="U2348" s="3">
        <v>774464.12</v>
      </c>
    </row>
    <row r="2349" spans="1:21" x14ac:dyDescent="0.2">
      <c r="A2349" t="s">
        <v>4110</v>
      </c>
      <c r="B2349" t="s">
        <v>1</v>
      </c>
      <c r="C2349" t="s">
        <v>2</v>
      </c>
      <c r="D2349" t="s">
        <v>3</v>
      </c>
      <c r="E2349" t="s">
        <v>2987</v>
      </c>
      <c r="F2349" t="s">
        <v>316</v>
      </c>
      <c r="G2349" s="2"/>
      <c r="H2349" t="s">
        <v>2988</v>
      </c>
      <c r="I2349" s="2">
        <v>36617</v>
      </c>
      <c r="J2349" t="s">
        <v>4111</v>
      </c>
      <c r="K2349" s="3">
        <v>0</v>
      </c>
      <c r="L2349" s="3">
        <v>0</v>
      </c>
      <c r="M2349" s="3">
        <v>0</v>
      </c>
      <c r="N2349" s="3">
        <v>0</v>
      </c>
      <c r="O2349" s="3">
        <v>774464.12</v>
      </c>
      <c r="P2349" s="3">
        <v>-638442.44999999995</v>
      </c>
      <c r="Q2349" s="3">
        <v>136021.67000000001</v>
      </c>
      <c r="R2349" s="3">
        <v>-1961.27</v>
      </c>
      <c r="S2349" s="3">
        <v>-640403.72</v>
      </c>
      <c r="T2349" s="3">
        <v>134060.4</v>
      </c>
      <c r="U2349" s="3">
        <v>774464.12</v>
      </c>
    </row>
    <row r="2350" spans="1:21" x14ac:dyDescent="0.2">
      <c r="A2350" t="s">
        <v>4112</v>
      </c>
      <c r="B2350" t="s">
        <v>1</v>
      </c>
      <c r="C2350" t="s">
        <v>2</v>
      </c>
      <c r="D2350" t="s">
        <v>3</v>
      </c>
      <c r="E2350" t="s">
        <v>2987</v>
      </c>
      <c r="F2350" t="s">
        <v>316</v>
      </c>
      <c r="G2350" s="2"/>
      <c r="H2350" t="s">
        <v>2988</v>
      </c>
      <c r="I2350" s="2">
        <v>36617</v>
      </c>
      <c r="J2350" t="s">
        <v>4113</v>
      </c>
      <c r="K2350" s="3">
        <v>0</v>
      </c>
      <c r="L2350" s="3">
        <v>0</v>
      </c>
      <c r="M2350" s="3">
        <v>0</v>
      </c>
      <c r="N2350" s="3">
        <v>0</v>
      </c>
      <c r="O2350" s="3">
        <v>774464.12</v>
      </c>
      <c r="P2350" s="3">
        <v>-638442.44999999995</v>
      </c>
      <c r="Q2350" s="3">
        <v>136021.67000000001</v>
      </c>
      <c r="R2350" s="3">
        <v>-1961.27</v>
      </c>
      <c r="S2350" s="3">
        <v>-640403.72</v>
      </c>
      <c r="T2350" s="3">
        <v>134060.4</v>
      </c>
      <c r="U2350" s="3">
        <v>774464.12</v>
      </c>
    </row>
    <row r="2351" spans="1:21" x14ac:dyDescent="0.2">
      <c r="A2351" t="s">
        <v>4114</v>
      </c>
      <c r="B2351" t="s">
        <v>1</v>
      </c>
      <c r="C2351" t="s">
        <v>2</v>
      </c>
      <c r="D2351" t="s">
        <v>3</v>
      </c>
      <c r="E2351" t="s">
        <v>2987</v>
      </c>
      <c r="F2351" t="s">
        <v>316</v>
      </c>
      <c r="G2351" s="2"/>
      <c r="H2351" t="s">
        <v>2988</v>
      </c>
      <c r="I2351" s="2">
        <v>36617</v>
      </c>
      <c r="J2351" t="s">
        <v>4115</v>
      </c>
      <c r="K2351" s="3">
        <v>0</v>
      </c>
      <c r="L2351" s="3">
        <v>0</v>
      </c>
      <c r="M2351" s="3">
        <v>0</v>
      </c>
      <c r="N2351" s="3">
        <v>0</v>
      </c>
      <c r="O2351" s="3">
        <v>774464.12</v>
      </c>
      <c r="P2351" s="3">
        <v>-638442.44999999995</v>
      </c>
      <c r="Q2351" s="3">
        <v>136021.67000000001</v>
      </c>
      <c r="R2351" s="3">
        <v>-1961.27</v>
      </c>
      <c r="S2351" s="3">
        <v>-640403.72</v>
      </c>
      <c r="T2351" s="3">
        <v>134060.4</v>
      </c>
      <c r="U2351" s="3">
        <v>774464.12</v>
      </c>
    </row>
    <row r="2352" spans="1:21" x14ac:dyDescent="0.2">
      <c r="A2352" t="s">
        <v>4116</v>
      </c>
      <c r="B2352" t="s">
        <v>1</v>
      </c>
      <c r="C2352" t="s">
        <v>2</v>
      </c>
      <c r="D2352" t="s">
        <v>3</v>
      </c>
      <c r="E2352" t="s">
        <v>2987</v>
      </c>
      <c r="F2352" t="s">
        <v>316</v>
      </c>
      <c r="G2352" s="2"/>
      <c r="H2352" t="s">
        <v>2988</v>
      </c>
      <c r="I2352" s="2">
        <v>36617</v>
      </c>
      <c r="J2352" t="s">
        <v>4117</v>
      </c>
      <c r="K2352" s="3">
        <v>0</v>
      </c>
      <c r="L2352" s="3">
        <v>0</v>
      </c>
      <c r="M2352" s="3">
        <v>0</v>
      </c>
      <c r="N2352" s="3">
        <v>0</v>
      </c>
      <c r="O2352" s="3">
        <v>774464.12</v>
      </c>
      <c r="P2352" s="3">
        <v>-638442.44999999995</v>
      </c>
      <c r="Q2352" s="3">
        <v>136021.67000000001</v>
      </c>
      <c r="R2352" s="3">
        <v>-1961.27</v>
      </c>
      <c r="S2352" s="3">
        <v>-640403.72</v>
      </c>
      <c r="T2352" s="3">
        <v>134060.4</v>
      </c>
      <c r="U2352" s="3">
        <v>774464.12</v>
      </c>
    </row>
    <row r="2353" spans="1:21" x14ac:dyDescent="0.2">
      <c r="A2353" t="s">
        <v>4118</v>
      </c>
      <c r="B2353" t="s">
        <v>1</v>
      </c>
      <c r="C2353" t="s">
        <v>2</v>
      </c>
      <c r="D2353" t="s">
        <v>3</v>
      </c>
      <c r="E2353" t="s">
        <v>2987</v>
      </c>
      <c r="F2353" t="s">
        <v>316</v>
      </c>
      <c r="G2353" s="2"/>
      <c r="H2353" t="s">
        <v>2988</v>
      </c>
      <c r="I2353" s="2">
        <v>36617</v>
      </c>
      <c r="J2353" t="s">
        <v>4119</v>
      </c>
      <c r="K2353" s="3">
        <v>0</v>
      </c>
      <c r="L2353" s="3">
        <v>0</v>
      </c>
      <c r="M2353" s="3">
        <v>0</v>
      </c>
      <c r="N2353" s="3">
        <v>0</v>
      </c>
      <c r="O2353" s="3">
        <v>774464.12</v>
      </c>
      <c r="P2353" s="3">
        <v>-638442.44999999995</v>
      </c>
      <c r="Q2353" s="3">
        <v>136021.67000000001</v>
      </c>
      <c r="R2353" s="3">
        <v>-1961.27</v>
      </c>
      <c r="S2353" s="3">
        <v>-640403.72</v>
      </c>
      <c r="T2353" s="3">
        <v>134060.4</v>
      </c>
      <c r="U2353" s="3">
        <v>774464.12</v>
      </c>
    </row>
    <row r="2354" spans="1:21" x14ac:dyDescent="0.2">
      <c r="A2354" t="s">
        <v>4120</v>
      </c>
      <c r="B2354" t="s">
        <v>1</v>
      </c>
      <c r="C2354" t="s">
        <v>2</v>
      </c>
      <c r="D2354" t="s">
        <v>3</v>
      </c>
      <c r="E2354" t="s">
        <v>2987</v>
      </c>
      <c r="F2354" t="s">
        <v>316</v>
      </c>
      <c r="G2354" s="2"/>
      <c r="H2354" t="s">
        <v>2988</v>
      </c>
      <c r="I2354" s="2">
        <v>36617</v>
      </c>
      <c r="J2354" t="s">
        <v>4121</v>
      </c>
      <c r="K2354" s="3">
        <v>0</v>
      </c>
      <c r="L2354" s="3">
        <v>0</v>
      </c>
      <c r="M2354" s="3">
        <v>0</v>
      </c>
      <c r="N2354" s="3">
        <v>0</v>
      </c>
      <c r="O2354" s="3">
        <v>5568996.1100000003</v>
      </c>
      <c r="P2354" s="3">
        <v>-4583338.07</v>
      </c>
      <c r="Q2354" s="3">
        <v>985658.04</v>
      </c>
      <c r="R2354" s="3">
        <v>-14734.53</v>
      </c>
      <c r="S2354" s="3">
        <v>-4598072.5999999996</v>
      </c>
      <c r="T2354" s="3">
        <v>970923.51</v>
      </c>
      <c r="U2354" s="3">
        <v>5568996.1100000003</v>
      </c>
    </row>
    <row r="2355" spans="1:21" x14ac:dyDescent="0.2">
      <c r="A2355" t="s">
        <v>4122</v>
      </c>
      <c r="B2355" t="s">
        <v>1</v>
      </c>
      <c r="C2355" t="s">
        <v>2</v>
      </c>
      <c r="D2355" t="s">
        <v>3</v>
      </c>
      <c r="E2355" t="s">
        <v>2987</v>
      </c>
      <c r="F2355" t="s">
        <v>316</v>
      </c>
      <c r="G2355" s="2"/>
      <c r="H2355" t="s">
        <v>2988</v>
      </c>
      <c r="I2355" s="2">
        <v>36617</v>
      </c>
      <c r="J2355" t="s">
        <v>4123</v>
      </c>
      <c r="K2355" s="3">
        <v>0</v>
      </c>
      <c r="L2355" s="3">
        <v>0</v>
      </c>
      <c r="M2355" s="3">
        <v>0</v>
      </c>
      <c r="N2355" s="3">
        <v>0</v>
      </c>
      <c r="O2355" s="3">
        <v>29055116.039999999</v>
      </c>
      <c r="P2355" s="3">
        <v>-23912643.640000001</v>
      </c>
      <c r="Q2355" s="3">
        <v>5142472.4000000004</v>
      </c>
      <c r="R2355" s="3">
        <v>-76874.429999999993</v>
      </c>
      <c r="S2355" s="3">
        <v>-23989518.07</v>
      </c>
      <c r="T2355" s="3">
        <v>5065597.97</v>
      </c>
      <c r="U2355" s="3">
        <v>29055116.039999999</v>
      </c>
    </row>
    <row r="2356" spans="1:21" x14ac:dyDescent="0.2">
      <c r="A2356" t="s">
        <v>4124</v>
      </c>
      <c r="B2356" t="s">
        <v>1</v>
      </c>
      <c r="C2356" t="s">
        <v>2</v>
      </c>
      <c r="D2356" t="s">
        <v>3</v>
      </c>
      <c r="E2356" t="s">
        <v>2987</v>
      </c>
      <c r="F2356" t="s">
        <v>316</v>
      </c>
      <c r="G2356" s="2"/>
      <c r="H2356" t="s">
        <v>2988</v>
      </c>
      <c r="I2356" s="2">
        <v>36617</v>
      </c>
      <c r="J2356" t="s">
        <v>4125</v>
      </c>
      <c r="K2356" s="3">
        <v>0</v>
      </c>
      <c r="L2356" s="3">
        <v>0</v>
      </c>
      <c r="M2356" s="3">
        <v>0</v>
      </c>
      <c r="N2356" s="3">
        <v>0</v>
      </c>
      <c r="O2356" s="3">
        <v>14994528.199999999</v>
      </c>
      <c r="P2356" s="3">
        <v>-12340642.84</v>
      </c>
      <c r="Q2356" s="3">
        <v>2653885.36</v>
      </c>
      <c r="R2356" s="3">
        <v>-39672.730000000003</v>
      </c>
      <c r="S2356" s="3">
        <v>-12380315.57</v>
      </c>
      <c r="T2356" s="3">
        <v>2614212.63</v>
      </c>
      <c r="U2356" s="3">
        <v>14994528.199999999</v>
      </c>
    </row>
    <row r="2357" spans="1:21" x14ac:dyDescent="0.2">
      <c r="A2357" t="s">
        <v>4126</v>
      </c>
      <c r="B2357" t="s">
        <v>1</v>
      </c>
      <c r="C2357" t="s">
        <v>2</v>
      </c>
      <c r="D2357" t="s">
        <v>3</v>
      </c>
      <c r="E2357" t="s">
        <v>2987</v>
      </c>
      <c r="F2357" t="s">
        <v>316</v>
      </c>
      <c r="G2357" s="2"/>
      <c r="H2357" t="s">
        <v>2988</v>
      </c>
      <c r="I2357" s="2">
        <v>36617</v>
      </c>
      <c r="J2357" t="s">
        <v>4127</v>
      </c>
      <c r="K2357" s="3">
        <v>0</v>
      </c>
      <c r="L2357" s="3">
        <v>0</v>
      </c>
      <c r="M2357" s="3">
        <v>0</v>
      </c>
      <c r="N2357" s="3">
        <v>0</v>
      </c>
      <c r="O2357" s="3">
        <v>265190.09999999998</v>
      </c>
      <c r="P2357" s="3">
        <v>-218613.9</v>
      </c>
      <c r="Q2357" s="3">
        <v>46576.2</v>
      </c>
      <c r="R2357" s="3">
        <v>-671.57</v>
      </c>
      <c r="S2357" s="3">
        <v>-219285.47</v>
      </c>
      <c r="T2357" s="3">
        <v>45904.63</v>
      </c>
      <c r="U2357" s="3">
        <v>265190.09999999998</v>
      </c>
    </row>
    <row r="2358" spans="1:21" x14ac:dyDescent="0.2">
      <c r="A2358" t="s">
        <v>4128</v>
      </c>
      <c r="B2358" t="s">
        <v>1</v>
      </c>
      <c r="C2358" t="s">
        <v>2</v>
      </c>
      <c r="D2358" t="s">
        <v>3</v>
      </c>
      <c r="E2358" t="s">
        <v>2987</v>
      </c>
      <c r="F2358" t="s">
        <v>316</v>
      </c>
      <c r="G2358" s="2"/>
      <c r="H2358" t="s">
        <v>2988</v>
      </c>
      <c r="I2358" s="2">
        <v>36617</v>
      </c>
      <c r="J2358" t="s">
        <v>4129</v>
      </c>
      <c r="K2358" s="3">
        <v>0</v>
      </c>
      <c r="L2358" s="3">
        <v>0</v>
      </c>
      <c r="M2358" s="3">
        <v>0</v>
      </c>
      <c r="N2358" s="3">
        <v>0</v>
      </c>
      <c r="O2358" s="3">
        <v>265190.09999999998</v>
      </c>
      <c r="P2358" s="3">
        <v>-218613.9</v>
      </c>
      <c r="Q2358" s="3">
        <v>46576.2</v>
      </c>
      <c r="R2358" s="3">
        <v>-671.57</v>
      </c>
      <c r="S2358" s="3">
        <v>-219285.47</v>
      </c>
      <c r="T2358" s="3">
        <v>45904.63</v>
      </c>
      <c r="U2358" s="3">
        <v>265190.09999999998</v>
      </c>
    </row>
    <row r="2359" spans="1:21" x14ac:dyDescent="0.2">
      <c r="A2359" t="s">
        <v>4130</v>
      </c>
      <c r="B2359" t="s">
        <v>1</v>
      </c>
      <c r="C2359" t="s">
        <v>2</v>
      </c>
      <c r="D2359" t="s">
        <v>3</v>
      </c>
      <c r="E2359" t="s">
        <v>2987</v>
      </c>
      <c r="F2359" t="s">
        <v>316</v>
      </c>
      <c r="G2359" s="2"/>
      <c r="H2359" t="s">
        <v>2988</v>
      </c>
      <c r="I2359" s="2">
        <v>36617</v>
      </c>
      <c r="J2359" t="s">
        <v>4131</v>
      </c>
      <c r="K2359" s="3">
        <v>0</v>
      </c>
      <c r="L2359" s="3">
        <v>0</v>
      </c>
      <c r="M2359" s="3">
        <v>0</v>
      </c>
      <c r="N2359" s="3">
        <v>0</v>
      </c>
      <c r="O2359" s="3">
        <v>265190.09999999998</v>
      </c>
      <c r="P2359" s="3">
        <v>-218613.9</v>
      </c>
      <c r="Q2359" s="3">
        <v>46576.2</v>
      </c>
      <c r="R2359" s="3">
        <v>-671.57</v>
      </c>
      <c r="S2359" s="3">
        <v>-219285.47</v>
      </c>
      <c r="T2359" s="3">
        <v>45904.63</v>
      </c>
      <c r="U2359" s="3">
        <v>265190.09999999998</v>
      </c>
    </row>
    <row r="2360" spans="1:21" x14ac:dyDescent="0.2">
      <c r="A2360" t="s">
        <v>4132</v>
      </c>
      <c r="B2360" t="s">
        <v>1</v>
      </c>
      <c r="C2360" t="s">
        <v>2</v>
      </c>
      <c r="D2360" t="s">
        <v>3</v>
      </c>
      <c r="E2360" t="s">
        <v>2987</v>
      </c>
      <c r="F2360" t="s">
        <v>316</v>
      </c>
      <c r="G2360" s="2"/>
      <c r="H2360" t="s">
        <v>2988</v>
      </c>
      <c r="I2360" s="2">
        <v>36617</v>
      </c>
      <c r="J2360" t="s">
        <v>4133</v>
      </c>
      <c r="K2360" s="3">
        <v>0</v>
      </c>
      <c r="L2360" s="3">
        <v>0</v>
      </c>
      <c r="M2360" s="3">
        <v>0</v>
      </c>
      <c r="N2360" s="3">
        <v>0</v>
      </c>
      <c r="O2360" s="3">
        <v>265190.09999999998</v>
      </c>
      <c r="P2360" s="3">
        <v>-218613.9</v>
      </c>
      <c r="Q2360" s="3">
        <v>46576.2</v>
      </c>
      <c r="R2360" s="3">
        <v>-671.57</v>
      </c>
      <c r="S2360" s="3">
        <v>-219285.47</v>
      </c>
      <c r="T2360" s="3">
        <v>45904.63</v>
      </c>
      <c r="U2360" s="3">
        <v>265190.09999999998</v>
      </c>
    </row>
    <row r="2361" spans="1:21" x14ac:dyDescent="0.2">
      <c r="A2361" t="s">
        <v>4134</v>
      </c>
      <c r="B2361" t="s">
        <v>1</v>
      </c>
      <c r="C2361" t="s">
        <v>2</v>
      </c>
      <c r="D2361" t="s">
        <v>3</v>
      </c>
      <c r="E2361" t="s">
        <v>2987</v>
      </c>
      <c r="F2361" t="s">
        <v>316</v>
      </c>
      <c r="G2361" s="2"/>
      <c r="H2361" t="s">
        <v>2988</v>
      </c>
      <c r="I2361" s="2">
        <v>36617</v>
      </c>
      <c r="J2361" t="s">
        <v>4135</v>
      </c>
      <c r="K2361" s="3">
        <v>0</v>
      </c>
      <c r="L2361" s="3">
        <v>0</v>
      </c>
      <c r="M2361" s="3">
        <v>0</v>
      </c>
      <c r="N2361" s="3">
        <v>0</v>
      </c>
      <c r="O2361" s="3">
        <v>265190.09999999998</v>
      </c>
      <c r="P2361" s="3">
        <v>-218613.9</v>
      </c>
      <c r="Q2361" s="3">
        <v>46576.2</v>
      </c>
      <c r="R2361" s="3">
        <v>-671.57</v>
      </c>
      <c r="S2361" s="3">
        <v>-219285.47</v>
      </c>
      <c r="T2361" s="3">
        <v>45904.63</v>
      </c>
      <c r="U2361" s="3">
        <v>265190.09999999998</v>
      </c>
    </row>
    <row r="2362" spans="1:21" x14ac:dyDescent="0.2">
      <c r="A2362" t="s">
        <v>4136</v>
      </c>
      <c r="B2362" t="s">
        <v>1</v>
      </c>
      <c r="C2362" t="s">
        <v>2</v>
      </c>
      <c r="D2362" t="s">
        <v>3</v>
      </c>
      <c r="E2362" t="s">
        <v>2987</v>
      </c>
      <c r="F2362" t="s">
        <v>316</v>
      </c>
      <c r="G2362" s="2"/>
      <c r="H2362" t="s">
        <v>2988</v>
      </c>
      <c r="I2362" s="2">
        <v>36617</v>
      </c>
      <c r="J2362" t="s">
        <v>4137</v>
      </c>
      <c r="K2362" s="3">
        <v>0</v>
      </c>
      <c r="L2362" s="3">
        <v>0</v>
      </c>
      <c r="M2362" s="3">
        <v>0</v>
      </c>
      <c r="N2362" s="3">
        <v>0</v>
      </c>
      <c r="O2362" s="3">
        <v>265190.09999999998</v>
      </c>
      <c r="P2362" s="3">
        <v>-218613.9</v>
      </c>
      <c r="Q2362" s="3">
        <v>46576.2</v>
      </c>
      <c r="R2362" s="3">
        <v>-671.57</v>
      </c>
      <c r="S2362" s="3">
        <v>-219285.47</v>
      </c>
      <c r="T2362" s="3">
        <v>45904.63</v>
      </c>
      <c r="U2362" s="3">
        <v>265190.09999999998</v>
      </c>
    </row>
    <row r="2363" spans="1:21" x14ac:dyDescent="0.2">
      <c r="A2363" t="s">
        <v>4138</v>
      </c>
      <c r="B2363" t="s">
        <v>1</v>
      </c>
      <c r="C2363" t="s">
        <v>2</v>
      </c>
      <c r="D2363" t="s">
        <v>3</v>
      </c>
      <c r="E2363" t="s">
        <v>2987</v>
      </c>
      <c r="F2363" t="s">
        <v>316</v>
      </c>
      <c r="G2363" s="2"/>
      <c r="H2363" t="s">
        <v>2988</v>
      </c>
      <c r="I2363" s="2">
        <v>36617</v>
      </c>
      <c r="J2363" t="s">
        <v>4139</v>
      </c>
      <c r="K2363" s="3">
        <v>0</v>
      </c>
      <c r="L2363" s="3">
        <v>0</v>
      </c>
      <c r="M2363" s="3">
        <v>0</v>
      </c>
      <c r="N2363" s="3">
        <v>0</v>
      </c>
      <c r="O2363" s="3">
        <v>265190.09999999998</v>
      </c>
      <c r="P2363" s="3">
        <v>-218613.9</v>
      </c>
      <c r="Q2363" s="3">
        <v>46576.2</v>
      </c>
      <c r="R2363" s="3">
        <v>-671.57</v>
      </c>
      <c r="S2363" s="3">
        <v>-219285.47</v>
      </c>
      <c r="T2363" s="3">
        <v>45904.63</v>
      </c>
      <c r="U2363" s="3">
        <v>265190.09999999998</v>
      </c>
    </row>
    <row r="2364" spans="1:21" x14ac:dyDescent="0.2">
      <c r="A2364" t="s">
        <v>4140</v>
      </c>
      <c r="B2364" t="s">
        <v>1</v>
      </c>
      <c r="C2364" t="s">
        <v>2</v>
      </c>
      <c r="D2364" t="s">
        <v>3</v>
      </c>
      <c r="E2364" t="s">
        <v>2987</v>
      </c>
      <c r="F2364" t="s">
        <v>316</v>
      </c>
      <c r="G2364" s="2"/>
      <c r="H2364" t="s">
        <v>2988</v>
      </c>
      <c r="I2364" s="2">
        <v>36617</v>
      </c>
      <c r="J2364" t="s">
        <v>4141</v>
      </c>
      <c r="K2364" s="3">
        <v>0</v>
      </c>
      <c r="L2364" s="3">
        <v>0</v>
      </c>
      <c r="M2364" s="3">
        <v>0</v>
      </c>
      <c r="N2364" s="3">
        <v>0</v>
      </c>
      <c r="O2364" s="3">
        <v>1830112.97</v>
      </c>
      <c r="P2364" s="3">
        <v>-1508684.25</v>
      </c>
      <c r="Q2364" s="3">
        <v>321428.71999999997</v>
      </c>
      <c r="R2364" s="3">
        <v>-4634.62</v>
      </c>
      <c r="S2364" s="3">
        <v>-1513318.87</v>
      </c>
      <c r="T2364" s="3">
        <v>316794.09999999998</v>
      </c>
      <c r="U2364" s="3">
        <v>1830112.97</v>
      </c>
    </row>
    <row r="2365" spans="1:21" x14ac:dyDescent="0.2">
      <c r="A2365" t="s">
        <v>4142</v>
      </c>
      <c r="B2365" t="s">
        <v>1</v>
      </c>
      <c r="C2365" t="s">
        <v>2</v>
      </c>
      <c r="D2365" t="s">
        <v>3</v>
      </c>
      <c r="E2365" t="s">
        <v>2987</v>
      </c>
      <c r="F2365" t="s">
        <v>316</v>
      </c>
      <c r="G2365" s="2"/>
      <c r="H2365" t="s">
        <v>2988</v>
      </c>
      <c r="I2365" s="2">
        <v>36617</v>
      </c>
      <c r="J2365" t="s">
        <v>4143</v>
      </c>
      <c r="K2365" s="3">
        <v>0</v>
      </c>
      <c r="L2365" s="3">
        <v>0</v>
      </c>
      <c r="M2365" s="3">
        <v>0</v>
      </c>
      <c r="N2365" s="3">
        <v>0</v>
      </c>
      <c r="O2365" s="3">
        <v>15503024.289999999</v>
      </c>
      <c r="P2365" s="3">
        <v>-12759140.08</v>
      </c>
      <c r="Q2365" s="3">
        <v>2743884.21</v>
      </c>
      <c r="R2365" s="3">
        <v>-41018.11</v>
      </c>
      <c r="S2365" s="3">
        <v>-12800158.189999999</v>
      </c>
      <c r="T2365" s="3">
        <v>2702866.1</v>
      </c>
      <c r="U2365" s="3">
        <v>15503024.289999999</v>
      </c>
    </row>
    <row r="2366" spans="1:21" x14ac:dyDescent="0.2">
      <c r="A2366" t="s">
        <v>4144</v>
      </c>
      <c r="B2366" t="s">
        <v>1</v>
      </c>
      <c r="C2366" t="s">
        <v>2</v>
      </c>
      <c r="D2366" t="s">
        <v>3</v>
      </c>
      <c r="E2366" t="s">
        <v>2987</v>
      </c>
      <c r="F2366" t="s">
        <v>316</v>
      </c>
      <c r="G2366" s="2"/>
      <c r="H2366" t="s">
        <v>2988</v>
      </c>
      <c r="I2366" s="2">
        <v>36617</v>
      </c>
      <c r="J2366" t="s">
        <v>4145</v>
      </c>
      <c r="K2366" s="3">
        <v>0</v>
      </c>
      <c r="L2366" s="3">
        <v>0</v>
      </c>
      <c r="M2366" s="3">
        <v>0</v>
      </c>
      <c r="N2366" s="3">
        <v>0</v>
      </c>
      <c r="O2366" s="3">
        <v>6503444.4199999999</v>
      </c>
      <c r="P2366" s="3">
        <v>-5352398.1399999997</v>
      </c>
      <c r="Q2366" s="3">
        <v>1151046.28</v>
      </c>
      <c r="R2366" s="3">
        <v>-17206.900000000001</v>
      </c>
      <c r="S2366" s="3">
        <v>-5369605.04</v>
      </c>
      <c r="T2366" s="3">
        <v>1133839.3799999999</v>
      </c>
      <c r="U2366" s="3">
        <v>6503444.4199999999</v>
      </c>
    </row>
    <row r="2367" spans="1:21" x14ac:dyDescent="0.2">
      <c r="A2367" t="s">
        <v>4146</v>
      </c>
      <c r="B2367" t="s">
        <v>1</v>
      </c>
      <c r="C2367" t="s">
        <v>2</v>
      </c>
      <c r="D2367" t="s">
        <v>3</v>
      </c>
      <c r="E2367" t="s">
        <v>2987</v>
      </c>
      <c r="F2367" t="s">
        <v>316</v>
      </c>
      <c r="G2367" s="2"/>
      <c r="H2367" t="s">
        <v>2988</v>
      </c>
      <c r="I2367" s="2">
        <v>36617</v>
      </c>
      <c r="J2367" t="s">
        <v>4147</v>
      </c>
      <c r="K2367" s="3">
        <v>0</v>
      </c>
      <c r="L2367" s="3">
        <v>0</v>
      </c>
      <c r="M2367" s="3">
        <v>0</v>
      </c>
      <c r="N2367" s="3">
        <v>0</v>
      </c>
      <c r="O2367" s="3">
        <v>188116090.61000001</v>
      </c>
      <c r="P2367" s="3">
        <v>-154776940.74000001</v>
      </c>
      <c r="Q2367" s="3">
        <v>33339149.870000001</v>
      </c>
      <c r="R2367" s="3">
        <v>-460596.75</v>
      </c>
      <c r="S2367" s="3">
        <v>-155237537.49000001</v>
      </c>
      <c r="T2367" s="3">
        <v>32878553.120000001</v>
      </c>
      <c r="U2367" s="3">
        <v>188116090.61000001</v>
      </c>
    </row>
    <row r="2368" spans="1:21" x14ac:dyDescent="0.2">
      <c r="A2368" t="s">
        <v>4148</v>
      </c>
      <c r="B2368" t="s">
        <v>1</v>
      </c>
      <c r="C2368" t="s">
        <v>2</v>
      </c>
      <c r="D2368" t="s">
        <v>3</v>
      </c>
      <c r="E2368" t="s">
        <v>2987</v>
      </c>
      <c r="F2368" t="s">
        <v>316</v>
      </c>
      <c r="G2368" s="2"/>
      <c r="H2368" t="s">
        <v>2988</v>
      </c>
      <c r="I2368" s="2">
        <v>36617</v>
      </c>
      <c r="J2368" t="s">
        <v>4149</v>
      </c>
      <c r="K2368" s="3">
        <v>0</v>
      </c>
      <c r="L2368" s="3">
        <v>0</v>
      </c>
      <c r="M2368" s="3">
        <v>0</v>
      </c>
      <c r="N2368" s="3">
        <v>0</v>
      </c>
      <c r="O2368" s="3">
        <v>6577250.04</v>
      </c>
      <c r="P2368" s="3">
        <v>-5413140.8700000001</v>
      </c>
      <c r="Q2368" s="3">
        <v>1164109.17</v>
      </c>
      <c r="R2368" s="3">
        <v>-17402.18</v>
      </c>
      <c r="S2368" s="3">
        <v>-5430543.0499999998</v>
      </c>
      <c r="T2368" s="3">
        <v>1146706.99</v>
      </c>
      <c r="U2368" s="3">
        <v>6577250.04</v>
      </c>
    </row>
    <row r="2369" spans="1:21" x14ac:dyDescent="0.2">
      <c r="A2369" t="s">
        <v>4150</v>
      </c>
      <c r="B2369" t="s">
        <v>1</v>
      </c>
      <c r="C2369" t="s">
        <v>2</v>
      </c>
      <c r="D2369" t="s">
        <v>3</v>
      </c>
      <c r="E2369" t="s">
        <v>2987</v>
      </c>
      <c r="F2369" t="s">
        <v>316</v>
      </c>
      <c r="G2369" s="2"/>
      <c r="H2369" t="s">
        <v>2988</v>
      </c>
      <c r="I2369" s="2">
        <v>36617</v>
      </c>
      <c r="J2369" t="s">
        <v>4151</v>
      </c>
      <c r="K2369" s="3">
        <v>0</v>
      </c>
      <c r="L2369" s="3">
        <v>0</v>
      </c>
      <c r="M2369" s="3">
        <v>0</v>
      </c>
      <c r="N2369" s="3">
        <v>0</v>
      </c>
      <c r="O2369" s="3">
        <v>7711054.1399999997</v>
      </c>
      <c r="P2369" s="3">
        <v>-6346272.7000000002</v>
      </c>
      <c r="Q2369" s="3">
        <v>1364781.44</v>
      </c>
      <c r="R2369" s="3">
        <v>-20402.009999999998</v>
      </c>
      <c r="S2369" s="3">
        <v>-6366674.71</v>
      </c>
      <c r="T2369" s="3">
        <v>1344379.43</v>
      </c>
      <c r="U2369" s="3">
        <v>7711054.1399999997</v>
      </c>
    </row>
    <row r="2370" spans="1:21" x14ac:dyDescent="0.2">
      <c r="A2370" t="s">
        <v>4152</v>
      </c>
      <c r="B2370" t="s">
        <v>1</v>
      </c>
      <c r="C2370" t="s">
        <v>2</v>
      </c>
      <c r="D2370" t="s">
        <v>3</v>
      </c>
      <c r="E2370" t="s">
        <v>2987</v>
      </c>
      <c r="F2370" t="s">
        <v>316</v>
      </c>
      <c r="G2370" s="2"/>
      <c r="H2370" t="s">
        <v>2988</v>
      </c>
      <c r="I2370" s="2">
        <v>36617</v>
      </c>
      <c r="J2370" t="s">
        <v>4153</v>
      </c>
      <c r="K2370" s="3">
        <v>0</v>
      </c>
      <c r="L2370" s="3">
        <v>0</v>
      </c>
      <c r="M2370" s="3">
        <v>0</v>
      </c>
      <c r="N2370" s="3">
        <v>0</v>
      </c>
      <c r="O2370" s="3">
        <v>8171594.3700000001</v>
      </c>
      <c r="P2370" s="3">
        <v>-6725301.7999999998</v>
      </c>
      <c r="Q2370" s="3">
        <v>1446292.57</v>
      </c>
      <c r="R2370" s="3">
        <v>-21620.52</v>
      </c>
      <c r="S2370" s="3">
        <v>-6746922.3200000003</v>
      </c>
      <c r="T2370" s="3">
        <v>1424672.05</v>
      </c>
      <c r="U2370" s="3">
        <v>8171594.3700000001</v>
      </c>
    </row>
    <row r="2371" spans="1:21" x14ac:dyDescent="0.2">
      <c r="A2371" t="s">
        <v>4154</v>
      </c>
      <c r="B2371" t="s">
        <v>1</v>
      </c>
      <c r="C2371" t="s">
        <v>2</v>
      </c>
      <c r="D2371" t="s">
        <v>3</v>
      </c>
      <c r="E2371" t="s">
        <v>2987</v>
      </c>
      <c r="F2371" t="s">
        <v>316</v>
      </c>
      <c r="G2371" s="2"/>
      <c r="H2371" t="s">
        <v>2988</v>
      </c>
      <c r="I2371" s="2">
        <v>36617</v>
      </c>
      <c r="J2371" t="s">
        <v>4155</v>
      </c>
      <c r="K2371" s="3">
        <v>0</v>
      </c>
      <c r="L2371" s="3">
        <v>0</v>
      </c>
      <c r="M2371" s="3">
        <v>0</v>
      </c>
      <c r="N2371" s="3">
        <v>0</v>
      </c>
      <c r="O2371" s="3">
        <v>6596857.3499999996</v>
      </c>
      <c r="P2371" s="3">
        <v>-5429277.8799999999</v>
      </c>
      <c r="Q2371" s="3">
        <v>1167579.47</v>
      </c>
      <c r="R2371" s="3">
        <v>-17454.060000000001</v>
      </c>
      <c r="S2371" s="3">
        <v>-5446731.9400000004</v>
      </c>
      <c r="T2371" s="3">
        <v>1150125.4099999999</v>
      </c>
      <c r="U2371" s="3">
        <v>6596857.3499999996</v>
      </c>
    </row>
    <row r="2372" spans="1:21" x14ac:dyDescent="0.2">
      <c r="A2372" t="s">
        <v>4156</v>
      </c>
      <c r="B2372" t="s">
        <v>1</v>
      </c>
      <c r="C2372" t="s">
        <v>2</v>
      </c>
      <c r="D2372" t="s">
        <v>3</v>
      </c>
      <c r="E2372" t="s">
        <v>2987</v>
      </c>
      <c r="F2372" t="s">
        <v>316</v>
      </c>
      <c r="G2372" s="2"/>
      <c r="H2372" t="s">
        <v>2988</v>
      </c>
      <c r="I2372" s="2">
        <v>36617</v>
      </c>
      <c r="J2372" t="s">
        <v>4157</v>
      </c>
      <c r="K2372" s="3">
        <v>0</v>
      </c>
      <c r="L2372" s="3">
        <v>0</v>
      </c>
      <c r="M2372" s="3">
        <v>0</v>
      </c>
      <c r="N2372" s="3">
        <v>0</v>
      </c>
      <c r="O2372" s="3">
        <v>13357518.560000001</v>
      </c>
      <c r="P2372" s="3">
        <v>-10993367.939999999</v>
      </c>
      <c r="Q2372" s="3">
        <v>2364150.62</v>
      </c>
      <c r="R2372" s="3">
        <v>-35341.51</v>
      </c>
      <c r="S2372" s="3">
        <v>-11028709.449999999</v>
      </c>
      <c r="T2372" s="3">
        <v>2328809.11</v>
      </c>
      <c r="U2372" s="3">
        <v>13357518.560000001</v>
      </c>
    </row>
    <row r="2373" spans="1:21" x14ac:dyDescent="0.2">
      <c r="A2373" t="s">
        <v>4158</v>
      </c>
      <c r="B2373" t="s">
        <v>1</v>
      </c>
      <c r="C2373" t="s">
        <v>2</v>
      </c>
      <c r="D2373" t="s">
        <v>3</v>
      </c>
      <c r="E2373" t="s">
        <v>2987</v>
      </c>
      <c r="F2373" t="s">
        <v>316</v>
      </c>
      <c r="G2373" s="2"/>
      <c r="H2373" t="s">
        <v>2988</v>
      </c>
      <c r="I2373" s="2">
        <v>36617</v>
      </c>
      <c r="J2373" t="s">
        <v>4159</v>
      </c>
      <c r="K2373" s="3">
        <v>0</v>
      </c>
      <c r="L2373" s="3">
        <v>0</v>
      </c>
      <c r="M2373" s="3">
        <v>0</v>
      </c>
      <c r="N2373" s="3">
        <v>0</v>
      </c>
      <c r="O2373" s="3">
        <v>8786185.3000000007</v>
      </c>
      <c r="P2373" s="3">
        <v>-7231116.1299999999</v>
      </c>
      <c r="Q2373" s="3">
        <v>1555069.17</v>
      </c>
      <c r="R2373" s="3">
        <v>-23246.61</v>
      </c>
      <c r="S2373" s="3">
        <v>-7254362.7400000002</v>
      </c>
      <c r="T2373" s="3">
        <v>1531822.56</v>
      </c>
      <c r="U2373" s="3">
        <v>8786185.3000000007</v>
      </c>
    </row>
    <row r="2374" spans="1:21" x14ac:dyDescent="0.2">
      <c r="A2374" t="s">
        <v>4160</v>
      </c>
      <c r="B2374" t="s">
        <v>1</v>
      </c>
      <c r="C2374" t="s">
        <v>2</v>
      </c>
      <c r="D2374" t="s">
        <v>3</v>
      </c>
      <c r="E2374" t="s">
        <v>2987</v>
      </c>
      <c r="F2374" t="s">
        <v>316</v>
      </c>
      <c r="G2374" s="2"/>
      <c r="H2374" t="s">
        <v>2988</v>
      </c>
      <c r="I2374" s="2">
        <v>36617</v>
      </c>
      <c r="J2374" t="s">
        <v>4161</v>
      </c>
      <c r="K2374" s="3">
        <v>0</v>
      </c>
      <c r="L2374" s="3">
        <v>0</v>
      </c>
      <c r="M2374" s="3">
        <v>0</v>
      </c>
      <c r="N2374" s="3">
        <v>0</v>
      </c>
      <c r="O2374" s="3">
        <v>3564983.16</v>
      </c>
      <c r="P2374" s="3">
        <v>-2938853.52</v>
      </c>
      <c r="Q2374" s="3">
        <v>626129.64</v>
      </c>
      <c r="R2374" s="3">
        <v>-9028.0400000000009</v>
      </c>
      <c r="S2374" s="3">
        <v>-2947881.56</v>
      </c>
      <c r="T2374" s="3">
        <v>617101.6</v>
      </c>
      <c r="U2374" s="3">
        <v>3564983.16</v>
      </c>
    </row>
    <row r="2375" spans="1:21" x14ac:dyDescent="0.2">
      <c r="A2375" t="s">
        <v>4162</v>
      </c>
      <c r="B2375" t="s">
        <v>1</v>
      </c>
      <c r="C2375" t="s">
        <v>2</v>
      </c>
      <c r="D2375" t="s">
        <v>3</v>
      </c>
      <c r="E2375" t="s">
        <v>2987</v>
      </c>
      <c r="F2375" t="s">
        <v>316</v>
      </c>
      <c r="G2375" s="2"/>
      <c r="H2375" t="s">
        <v>2988</v>
      </c>
      <c r="I2375" s="2">
        <v>36617</v>
      </c>
      <c r="J2375" t="s">
        <v>4163</v>
      </c>
      <c r="K2375" s="3">
        <v>0</v>
      </c>
      <c r="L2375" s="3">
        <v>0</v>
      </c>
      <c r="M2375" s="3">
        <v>0</v>
      </c>
      <c r="N2375" s="3">
        <v>0</v>
      </c>
      <c r="O2375" s="3">
        <v>4919325.21</v>
      </c>
      <c r="P2375" s="3">
        <v>-4048652.58</v>
      </c>
      <c r="Q2375" s="3">
        <v>870672.63</v>
      </c>
      <c r="R2375" s="3">
        <v>-13015.62</v>
      </c>
      <c r="S2375" s="3">
        <v>-4061668.2</v>
      </c>
      <c r="T2375" s="3">
        <v>857657.01</v>
      </c>
      <c r="U2375" s="3">
        <v>4919325.21</v>
      </c>
    </row>
    <row r="2376" spans="1:21" x14ac:dyDescent="0.2">
      <c r="A2376" t="s">
        <v>4164</v>
      </c>
      <c r="B2376" t="s">
        <v>1</v>
      </c>
      <c r="C2376" t="s">
        <v>2</v>
      </c>
      <c r="D2376" t="s">
        <v>3</v>
      </c>
      <c r="E2376" t="s">
        <v>2987</v>
      </c>
      <c r="F2376" t="s">
        <v>316</v>
      </c>
      <c r="G2376" s="2"/>
      <c r="H2376" t="s">
        <v>2988</v>
      </c>
      <c r="I2376" s="2">
        <v>36617</v>
      </c>
      <c r="J2376" t="s">
        <v>4165</v>
      </c>
      <c r="K2376" s="3">
        <v>0</v>
      </c>
      <c r="L2376" s="3">
        <v>0</v>
      </c>
      <c r="M2376" s="3">
        <v>0</v>
      </c>
      <c r="N2376" s="3">
        <v>0</v>
      </c>
      <c r="O2376" s="3">
        <v>5001082.1500000004</v>
      </c>
      <c r="P2376" s="3">
        <v>-4115939.35</v>
      </c>
      <c r="Q2376" s="3">
        <v>885142.8</v>
      </c>
      <c r="R2376" s="3">
        <v>-13231.93</v>
      </c>
      <c r="S2376" s="3">
        <v>-4129171.28</v>
      </c>
      <c r="T2376" s="3">
        <v>871910.87</v>
      </c>
      <c r="U2376" s="3">
        <v>5001082.1500000004</v>
      </c>
    </row>
    <row r="2377" spans="1:21" x14ac:dyDescent="0.2">
      <c r="A2377" t="s">
        <v>4166</v>
      </c>
      <c r="B2377" t="s">
        <v>1</v>
      </c>
      <c r="C2377" t="s">
        <v>2</v>
      </c>
      <c r="D2377" t="s">
        <v>3</v>
      </c>
      <c r="E2377" t="s">
        <v>2987</v>
      </c>
      <c r="F2377" t="s">
        <v>316</v>
      </c>
      <c r="G2377" s="2"/>
      <c r="H2377" t="s">
        <v>2988</v>
      </c>
      <c r="I2377" s="2">
        <v>36617</v>
      </c>
      <c r="J2377" t="s">
        <v>3550</v>
      </c>
      <c r="K2377" s="3">
        <v>0</v>
      </c>
      <c r="L2377" s="3">
        <v>0</v>
      </c>
      <c r="M2377" s="3">
        <v>0</v>
      </c>
      <c r="N2377" s="3">
        <v>0</v>
      </c>
      <c r="O2377" s="3">
        <v>60075.81</v>
      </c>
      <c r="P2377" s="3">
        <v>-49524.49</v>
      </c>
      <c r="Q2377" s="3">
        <v>10551.32</v>
      </c>
      <c r="R2377" s="3">
        <v>-152.13999999999999</v>
      </c>
      <c r="S2377" s="3">
        <v>-49676.63</v>
      </c>
      <c r="T2377" s="3">
        <v>10399.18</v>
      </c>
      <c r="U2377" s="3">
        <v>60075.81</v>
      </c>
    </row>
    <row r="2378" spans="1:21" x14ac:dyDescent="0.2">
      <c r="A2378" t="s">
        <v>4167</v>
      </c>
      <c r="B2378" t="s">
        <v>1</v>
      </c>
      <c r="C2378" t="s">
        <v>2</v>
      </c>
      <c r="D2378" t="s">
        <v>3</v>
      </c>
      <c r="E2378" t="s">
        <v>2987</v>
      </c>
      <c r="F2378" t="s">
        <v>316</v>
      </c>
      <c r="G2378" s="2"/>
      <c r="H2378" t="s">
        <v>2988</v>
      </c>
      <c r="I2378" s="2">
        <v>36617</v>
      </c>
      <c r="J2378" t="s">
        <v>4168</v>
      </c>
      <c r="K2378" s="3">
        <v>0</v>
      </c>
      <c r="L2378" s="3">
        <v>0</v>
      </c>
      <c r="M2378" s="3">
        <v>0</v>
      </c>
      <c r="N2378" s="3">
        <v>0</v>
      </c>
      <c r="O2378" s="3">
        <v>448990.23</v>
      </c>
      <c r="P2378" s="3">
        <v>-370132.6</v>
      </c>
      <c r="Q2378" s="3">
        <v>78857.63</v>
      </c>
      <c r="R2378" s="3">
        <v>-1137.03</v>
      </c>
      <c r="S2378" s="3">
        <v>-371269.63</v>
      </c>
      <c r="T2378" s="3">
        <v>77720.600000000006</v>
      </c>
      <c r="U2378" s="3">
        <v>448990.23</v>
      </c>
    </row>
    <row r="2379" spans="1:21" x14ac:dyDescent="0.2">
      <c r="A2379" t="s">
        <v>4169</v>
      </c>
      <c r="B2379" t="s">
        <v>1</v>
      </c>
      <c r="C2379" t="s">
        <v>2</v>
      </c>
      <c r="D2379" t="s">
        <v>3</v>
      </c>
      <c r="E2379" t="s">
        <v>2987</v>
      </c>
      <c r="F2379" t="s">
        <v>316</v>
      </c>
      <c r="G2379" s="2"/>
      <c r="H2379" t="s">
        <v>2988</v>
      </c>
      <c r="I2379" s="2">
        <v>36617</v>
      </c>
      <c r="J2379" t="s">
        <v>4170</v>
      </c>
      <c r="K2379" s="3">
        <v>0</v>
      </c>
      <c r="L2379" s="3">
        <v>0</v>
      </c>
      <c r="M2379" s="3">
        <v>0</v>
      </c>
      <c r="N2379" s="3">
        <v>0</v>
      </c>
      <c r="O2379" s="3">
        <v>2619768.7799999998</v>
      </c>
      <c r="P2379" s="3">
        <v>-2159650.23</v>
      </c>
      <c r="Q2379" s="3">
        <v>460118.55</v>
      </c>
      <c r="R2379" s="3">
        <v>-6634.36</v>
      </c>
      <c r="S2379" s="3">
        <v>-2166284.59</v>
      </c>
      <c r="T2379" s="3">
        <v>453484.19</v>
      </c>
      <c r="U2379" s="3">
        <v>2619768.7799999998</v>
      </c>
    </row>
    <row r="2380" spans="1:21" x14ac:dyDescent="0.2">
      <c r="A2380" t="s">
        <v>4171</v>
      </c>
      <c r="B2380" t="s">
        <v>1</v>
      </c>
      <c r="C2380" t="s">
        <v>2</v>
      </c>
      <c r="D2380" t="s">
        <v>3</v>
      </c>
      <c r="E2380" t="s">
        <v>2987</v>
      </c>
      <c r="F2380" t="s">
        <v>316</v>
      </c>
      <c r="G2380" s="2"/>
      <c r="H2380" t="s">
        <v>2988</v>
      </c>
      <c r="I2380" s="2">
        <v>36617</v>
      </c>
      <c r="J2380" t="s">
        <v>4172</v>
      </c>
      <c r="K2380" s="3">
        <v>0</v>
      </c>
      <c r="L2380" s="3">
        <v>0</v>
      </c>
      <c r="M2380" s="3">
        <v>0</v>
      </c>
      <c r="N2380" s="3">
        <v>0</v>
      </c>
      <c r="O2380" s="3">
        <v>1603718.52</v>
      </c>
      <c r="P2380" s="3">
        <v>-1322052.19</v>
      </c>
      <c r="Q2380" s="3">
        <v>281666.33</v>
      </c>
      <c r="R2380" s="3">
        <v>-4061.29</v>
      </c>
      <c r="S2380" s="3">
        <v>-1326113.48</v>
      </c>
      <c r="T2380" s="3">
        <v>277605.03999999998</v>
      </c>
      <c r="U2380" s="3">
        <v>1603718.52</v>
      </c>
    </row>
    <row r="2381" spans="1:21" x14ac:dyDescent="0.2">
      <c r="A2381" t="s">
        <v>4173</v>
      </c>
      <c r="B2381" t="s">
        <v>1</v>
      </c>
      <c r="C2381" t="s">
        <v>2</v>
      </c>
      <c r="D2381" t="s">
        <v>3</v>
      </c>
      <c r="E2381" t="s">
        <v>2987</v>
      </c>
      <c r="F2381" t="s">
        <v>316</v>
      </c>
      <c r="G2381" s="2"/>
      <c r="H2381" t="s">
        <v>2988</v>
      </c>
      <c r="I2381" s="2">
        <v>36617</v>
      </c>
      <c r="J2381" t="s">
        <v>4174</v>
      </c>
      <c r="K2381" s="3">
        <v>0</v>
      </c>
      <c r="L2381" s="3">
        <v>0</v>
      </c>
      <c r="M2381" s="3">
        <v>0</v>
      </c>
      <c r="N2381" s="3">
        <v>0</v>
      </c>
      <c r="O2381" s="3">
        <v>2914968.29</v>
      </c>
      <c r="P2381" s="3">
        <v>-2403002.88</v>
      </c>
      <c r="Q2381" s="3">
        <v>511965.41</v>
      </c>
      <c r="R2381" s="3">
        <v>-7381.93</v>
      </c>
      <c r="S2381" s="3">
        <v>-2410384.81</v>
      </c>
      <c r="T2381" s="3">
        <v>504583.48</v>
      </c>
      <c r="U2381" s="3">
        <v>2914968.29</v>
      </c>
    </row>
    <row r="2382" spans="1:21" x14ac:dyDescent="0.2">
      <c r="A2382" t="s">
        <v>4175</v>
      </c>
      <c r="B2382" t="s">
        <v>1</v>
      </c>
      <c r="C2382" t="s">
        <v>2</v>
      </c>
      <c r="D2382" t="s">
        <v>3</v>
      </c>
      <c r="E2382" t="s">
        <v>2987</v>
      </c>
      <c r="F2382" t="s">
        <v>316</v>
      </c>
      <c r="G2382" s="2"/>
      <c r="H2382" t="s">
        <v>2988</v>
      </c>
      <c r="I2382" s="2">
        <v>36617</v>
      </c>
      <c r="J2382" t="s">
        <v>4176</v>
      </c>
      <c r="K2382" s="3">
        <v>0</v>
      </c>
      <c r="L2382" s="3">
        <v>0</v>
      </c>
      <c r="M2382" s="3">
        <v>0</v>
      </c>
      <c r="N2382" s="3">
        <v>0</v>
      </c>
      <c r="O2382" s="3">
        <v>1784810.88</v>
      </c>
      <c r="P2382" s="3">
        <v>-1471338.72</v>
      </c>
      <c r="Q2382" s="3">
        <v>313472.15999999997</v>
      </c>
      <c r="R2382" s="3">
        <v>-4519.8900000000003</v>
      </c>
      <c r="S2382" s="3">
        <v>-1475858.61</v>
      </c>
      <c r="T2382" s="3">
        <v>308952.27</v>
      </c>
      <c r="U2382" s="3">
        <v>1784810.88</v>
      </c>
    </row>
    <row r="2383" spans="1:21" x14ac:dyDescent="0.2">
      <c r="A2383" t="s">
        <v>4177</v>
      </c>
      <c r="B2383" t="s">
        <v>1</v>
      </c>
      <c r="C2383" t="s">
        <v>2</v>
      </c>
      <c r="D2383" t="s">
        <v>3</v>
      </c>
      <c r="E2383" t="s">
        <v>2987</v>
      </c>
      <c r="F2383" t="s">
        <v>316</v>
      </c>
      <c r="G2383" s="2"/>
      <c r="H2383" t="s">
        <v>2988</v>
      </c>
      <c r="I2383" s="2">
        <v>36617</v>
      </c>
      <c r="J2383" t="s">
        <v>4178</v>
      </c>
      <c r="K2383" s="3">
        <v>0</v>
      </c>
      <c r="L2383" s="3">
        <v>0</v>
      </c>
      <c r="M2383" s="3">
        <v>0</v>
      </c>
      <c r="N2383" s="3">
        <v>0</v>
      </c>
      <c r="O2383" s="3">
        <v>2682147.39</v>
      </c>
      <c r="P2383" s="3">
        <v>-2211073.08</v>
      </c>
      <c r="Q2383" s="3">
        <v>471074.31</v>
      </c>
      <c r="R2383" s="3">
        <v>-6792.33</v>
      </c>
      <c r="S2383" s="3">
        <v>-2217865.41</v>
      </c>
      <c r="T2383" s="3">
        <v>464281.98</v>
      </c>
      <c r="U2383" s="3">
        <v>2682147.39</v>
      </c>
    </row>
    <row r="2384" spans="1:21" x14ac:dyDescent="0.2">
      <c r="A2384" t="s">
        <v>4179</v>
      </c>
      <c r="B2384" t="s">
        <v>1</v>
      </c>
      <c r="C2384" t="s">
        <v>2</v>
      </c>
      <c r="D2384" t="s">
        <v>3</v>
      </c>
      <c r="E2384" t="s">
        <v>2987</v>
      </c>
      <c r="F2384" t="s">
        <v>316</v>
      </c>
      <c r="G2384" s="2"/>
      <c r="H2384" t="s">
        <v>2988</v>
      </c>
      <c r="I2384" s="2">
        <v>36617</v>
      </c>
      <c r="J2384" t="s">
        <v>4180</v>
      </c>
      <c r="K2384" s="3">
        <v>0</v>
      </c>
      <c r="L2384" s="3">
        <v>0</v>
      </c>
      <c r="M2384" s="3">
        <v>0</v>
      </c>
      <c r="N2384" s="3">
        <v>0</v>
      </c>
      <c r="O2384" s="3">
        <v>424365.36</v>
      </c>
      <c r="P2384" s="3">
        <v>-349832.68</v>
      </c>
      <c r="Q2384" s="3">
        <v>74532.679999999993</v>
      </c>
      <c r="R2384" s="3">
        <v>-1074.67</v>
      </c>
      <c r="S2384" s="3">
        <v>-350907.35</v>
      </c>
      <c r="T2384" s="3">
        <v>73458.009999999995</v>
      </c>
      <c r="U2384" s="3">
        <v>424365.36</v>
      </c>
    </row>
    <row r="2385" spans="1:21" x14ac:dyDescent="0.2">
      <c r="A2385" t="s">
        <v>4181</v>
      </c>
      <c r="B2385" t="s">
        <v>1</v>
      </c>
      <c r="C2385" t="s">
        <v>2</v>
      </c>
      <c r="D2385" t="s">
        <v>3</v>
      </c>
      <c r="E2385" t="s">
        <v>2987</v>
      </c>
      <c r="F2385" t="s">
        <v>316</v>
      </c>
      <c r="G2385" s="2"/>
      <c r="H2385" t="s">
        <v>2988</v>
      </c>
      <c r="I2385" s="2">
        <v>36617</v>
      </c>
      <c r="J2385" t="s">
        <v>4182</v>
      </c>
      <c r="K2385" s="3">
        <v>0</v>
      </c>
      <c r="L2385" s="3">
        <v>0</v>
      </c>
      <c r="M2385" s="3">
        <v>0</v>
      </c>
      <c r="N2385" s="3">
        <v>0</v>
      </c>
      <c r="O2385" s="3">
        <v>1357962.74</v>
      </c>
      <c r="P2385" s="3">
        <v>-1119459.31</v>
      </c>
      <c r="Q2385" s="3">
        <v>238503.43</v>
      </c>
      <c r="R2385" s="3">
        <v>-3438.93</v>
      </c>
      <c r="S2385" s="3">
        <v>-1122898.24</v>
      </c>
      <c r="T2385" s="3">
        <v>235064.5</v>
      </c>
      <c r="U2385" s="3">
        <v>1357962.74</v>
      </c>
    </row>
    <row r="2386" spans="1:21" x14ac:dyDescent="0.2">
      <c r="A2386" t="s">
        <v>4183</v>
      </c>
      <c r="B2386" t="s">
        <v>1</v>
      </c>
      <c r="C2386" t="s">
        <v>2</v>
      </c>
      <c r="D2386" t="s">
        <v>3</v>
      </c>
      <c r="E2386" t="s">
        <v>2987</v>
      </c>
      <c r="F2386" t="s">
        <v>316</v>
      </c>
      <c r="G2386" s="2"/>
      <c r="H2386" t="s">
        <v>2988</v>
      </c>
      <c r="I2386" s="2">
        <v>36617</v>
      </c>
      <c r="J2386" t="s">
        <v>4184</v>
      </c>
      <c r="K2386" s="3">
        <v>0</v>
      </c>
      <c r="L2386" s="3">
        <v>0</v>
      </c>
      <c r="M2386" s="3">
        <v>0</v>
      </c>
      <c r="N2386" s="3">
        <v>0</v>
      </c>
      <c r="O2386" s="3">
        <v>2844351.39</v>
      </c>
      <c r="P2386" s="3">
        <v>-2344788.65</v>
      </c>
      <c r="Q2386" s="3">
        <v>499562.74</v>
      </c>
      <c r="R2386" s="3">
        <v>-7203.1</v>
      </c>
      <c r="S2386" s="3">
        <v>-2351991.75</v>
      </c>
      <c r="T2386" s="3">
        <v>492359.64</v>
      </c>
      <c r="U2386" s="3">
        <v>2844351.39</v>
      </c>
    </row>
    <row r="2387" spans="1:21" x14ac:dyDescent="0.2">
      <c r="A2387" t="s">
        <v>4185</v>
      </c>
      <c r="B2387" t="s">
        <v>1</v>
      </c>
      <c r="C2387" t="s">
        <v>2</v>
      </c>
      <c r="D2387" t="s">
        <v>3</v>
      </c>
      <c r="E2387" t="s">
        <v>2987</v>
      </c>
      <c r="F2387" t="s">
        <v>316</v>
      </c>
      <c r="G2387" s="2"/>
      <c r="H2387" t="s">
        <v>2988</v>
      </c>
      <c r="I2387" s="2">
        <v>36617</v>
      </c>
      <c r="J2387" t="s">
        <v>4186</v>
      </c>
      <c r="K2387" s="3">
        <v>0</v>
      </c>
      <c r="L2387" s="3">
        <v>0</v>
      </c>
      <c r="M2387" s="3">
        <v>0</v>
      </c>
      <c r="N2387" s="3">
        <v>0</v>
      </c>
      <c r="O2387" s="3">
        <v>987562.72</v>
      </c>
      <c r="P2387" s="3">
        <v>-814113.84</v>
      </c>
      <c r="Q2387" s="3">
        <v>173448.88</v>
      </c>
      <c r="R2387" s="3">
        <v>-2500.9299999999998</v>
      </c>
      <c r="S2387" s="3">
        <v>-816614.77</v>
      </c>
      <c r="T2387" s="3">
        <v>170947.95</v>
      </c>
      <c r="U2387" s="3">
        <v>987562.72</v>
      </c>
    </row>
    <row r="2388" spans="1:21" x14ac:dyDescent="0.2">
      <c r="A2388" t="s">
        <v>4187</v>
      </c>
      <c r="B2388" t="s">
        <v>1</v>
      </c>
      <c r="C2388" t="s">
        <v>2</v>
      </c>
      <c r="D2388" t="s">
        <v>3</v>
      </c>
      <c r="E2388" t="s">
        <v>2987</v>
      </c>
      <c r="F2388" t="s">
        <v>316</v>
      </c>
      <c r="G2388" s="2"/>
      <c r="H2388" t="s">
        <v>2988</v>
      </c>
      <c r="I2388" s="2">
        <v>36617</v>
      </c>
      <c r="J2388" t="s">
        <v>4188</v>
      </c>
      <c r="K2388" s="3">
        <v>0</v>
      </c>
      <c r="L2388" s="3">
        <v>0</v>
      </c>
      <c r="M2388" s="3">
        <v>0</v>
      </c>
      <c r="N2388" s="3">
        <v>0</v>
      </c>
      <c r="O2388" s="3">
        <v>7842939.75</v>
      </c>
      <c r="P2388" s="3">
        <v>-6454815.8399999999</v>
      </c>
      <c r="Q2388" s="3">
        <v>1388123.91</v>
      </c>
      <c r="R2388" s="3">
        <v>-20750.96</v>
      </c>
      <c r="S2388" s="3">
        <v>-6475566.7999999998</v>
      </c>
      <c r="T2388" s="3">
        <v>1367372.95</v>
      </c>
      <c r="U2388" s="3">
        <v>7842939.75</v>
      </c>
    </row>
    <row r="2389" spans="1:21" x14ac:dyDescent="0.2">
      <c r="A2389" t="s">
        <v>4189</v>
      </c>
      <c r="B2389" t="s">
        <v>1</v>
      </c>
      <c r="C2389" t="s">
        <v>2</v>
      </c>
      <c r="D2389" t="s">
        <v>3</v>
      </c>
      <c r="E2389" t="s">
        <v>2987</v>
      </c>
      <c r="F2389" t="s">
        <v>316</v>
      </c>
      <c r="G2389" s="2"/>
      <c r="H2389" t="s">
        <v>2988</v>
      </c>
      <c r="I2389" s="2">
        <v>36617</v>
      </c>
      <c r="J2389" t="s">
        <v>4190</v>
      </c>
      <c r="K2389" s="3">
        <v>0</v>
      </c>
      <c r="L2389" s="3">
        <v>0</v>
      </c>
      <c r="M2389" s="3">
        <v>0</v>
      </c>
      <c r="N2389" s="3">
        <v>0</v>
      </c>
      <c r="O2389" s="3">
        <v>102949607.14</v>
      </c>
      <c r="P2389" s="3">
        <v>-84728529.920000002</v>
      </c>
      <c r="Q2389" s="3">
        <v>18221077.219999999</v>
      </c>
      <c r="R2389" s="3">
        <v>-272385.49</v>
      </c>
      <c r="S2389" s="3">
        <v>-85000915.409999996</v>
      </c>
      <c r="T2389" s="3">
        <v>17948691.73</v>
      </c>
      <c r="U2389" s="3">
        <v>102949607.14</v>
      </c>
    </row>
    <row r="2390" spans="1:21" x14ac:dyDescent="0.2">
      <c r="A2390" t="s">
        <v>4191</v>
      </c>
      <c r="B2390" t="s">
        <v>1</v>
      </c>
      <c r="C2390" t="s">
        <v>2</v>
      </c>
      <c r="D2390" t="s">
        <v>3</v>
      </c>
      <c r="E2390" t="s">
        <v>2987</v>
      </c>
      <c r="F2390" t="s">
        <v>316</v>
      </c>
      <c r="G2390" s="2"/>
      <c r="H2390" t="s">
        <v>2988</v>
      </c>
      <c r="I2390" s="2">
        <v>36617</v>
      </c>
      <c r="J2390" t="s">
        <v>4192</v>
      </c>
      <c r="K2390" s="3">
        <v>0</v>
      </c>
      <c r="L2390" s="3">
        <v>0</v>
      </c>
      <c r="M2390" s="3">
        <v>0</v>
      </c>
      <c r="N2390" s="3">
        <v>0</v>
      </c>
      <c r="O2390" s="3">
        <v>89596252.219999999</v>
      </c>
      <c r="P2390" s="3">
        <v>-73738588.689999998</v>
      </c>
      <c r="Q2390" s="3">
        <v>15857663.529999999</v>
      </c>
      <c r="R2390" s="3">
        <v>-237055</v>
      </c>
      <c r="S2390" s="3">
        <v>-73975643.689999998</v>
      </c>
      <c r="T2390" s="3">
        <v>15620608.529999999</v>
      </c>
      <c r="U2390" s="3">
        <v>89596252.219999999</v>
      </c>
    </row>
    <row r="2391" spans="1:21" x14ac:dyDescent="0.2">
      <c r="A2391" t="s">
        <v>4193</v>
      </c>
      <c r="B2391" t="s">
        <v>1</v>
      </c>
      <c r="C2391" t="s">
        <v>2</v>
      </c>
      <c r="D2391" t="s">
        <v>3</v>
      </c>
      <c r="E2391" t="s">
        <v>2987</v>
      </c>
      <c r="F2391" t="s">
        <v>316</v>
      </c>
      <c r="G2391" s="2"/>
      <c r="H2391" t="s">
        <v>2988</v>
      </c>
      <c r="I2391" s="2">
        <v>36617</v>
      </c>
      <c r="J2391" t="s">
        <v>4194</v>
      </c>
      <c r="K2391" s="3">
        <v>0</v>
      </c>
      <c r="L2391" s="3">
        <v>0</v>
      </c>
      <c r="M2391" s="3">
        <v>0</v>
      </c>
      <c r="N2391" s="3">
        <v>0</v>
      </c>
      <c r="O2391" s="3">
        <v>18498038.66</v>
      </c>
      <c r="P2391" s="3">
        <v>-15224066.09</v>
      </c>
      <c r="Q2391" s="3">
        <v>3273972.57</v>
      </c>
      <c r="R2391" s="3">
        <v>-48942.36</v>
      </c>
      <c r="S2391" s="3">
        <v>-15273008.449999999</v>
      </c>
      <c r="T2391" s="3">
        <v>3225030.21</v>
      </c>
      <c r="U2391" s="3">
        <v>18498038.66</v>
      </c>
    </row>
    <row r="2392" spans="1:21" x14ac:dyDescent="0.2">
      <c r="A2392" t="s">
        <v>4195</v>
      </c>
      <c r="B2392" t="s">
        <v>1</v>
      </c>
      <c r="C2392" t="s">
        <v>2</v>
      </c>
      <c r="D2392" t="s">
        <v>3</v>
      </c>
      <c r="E2392" t="s">
        <v>2987</v>
      </c>
      <c r="F2392" t="s">
        <v>316</v>
      </c>
      <c r="G2392" s="2"/>
      <c r="H2392" t="s">
        <v>2988</v>
      </c>
      <c r="I2392" s="2">
        <v>36617</v>
      </c>
      <c r="J2392" t="s">
        <v>4196</v>
      </c>
      <c r="K2392" s="3">
        <v>0</v>
      </c>
      <c r="L2392" s="3">
        <v>0</v>
      </c>
      <c r="M2392" s="3">
        <v>0</v>
      </c>
      <c r="N2392" s="3">
        <v>0</v>
      </c>
      <c r="O2392" s="3">
        <v>69954457.319999993</v>
      </c>
      <c r="P2392" s="3">
        <v>-57573200.079999998</v>
      </c>
      <c r="Q2392" s="3">
        <v>12381257.24</v>
      </c>
      <c r="R2392" s="3">
        <v>-185086.47</v>
      </c>
      <c r="S2392" s="3">
        <v>-57758286.549999997</v>
      </c>
      <c r="T2392" s="3">
        <v>12196170.77</v>
      </c>
      <c r="U2392" s="3">
        <v>69954457.319999993</v>
      </c>
    </row>
    <row r="2393" spans="1:21" x14ac:dyDescent="0.2">
      <c r="A2393" t="s">
        <v>4197</v>
      </c>
      <c r="B2393" t="s">
        <v>1</v>
      </c>
      <c r="C2393" t="s">
        <v>2</v>
      </c>
      <c r="D2393" t="s">
        <v>3</v>
      </c>
      <c r="E2393" t="s">
        <v>2987</v>
      </c>
      <c r="F2393" t="s">
        <v>316</v>
      </c>
      <c r="G2393" s="2"/>
      <c r="H2393" t="s">
        <v>2988</v>
      </c>
      <c r="I2393" s="2">
        <v>36617</v>
      </c>
      <c r="J2393" t="s">
        <v>4198</v>
      </c>
      <c r="K2393" s="3">
        <v>0</v>
      </c>
      <c r="L2393" s="3">
        <v>0</v>
      </c>
      <c r="M2393" s="3">
        <v>0</v>
      </c>
      <c r="N2393" s="3">
        <v>0</v>
      </c>
      <c r="O2393" s="3">
        <v>17421937.59</v>
      </c>
      <c r="P2393" s="3">
        <v>-14338424.42</v>
      </c>
      <c r="Q2393" s="3">
        <v>3083513.17</v>
      </c>
      <c r="R2393" s="3">
        <v>-46095.199999999997</v>
      </c>
      <c r="S2393" s="3">
        <v>-14384519.619999999</v>
      </c>
      <c r="T2393" s="3">
        <v>3037417.97</v>
      </c>
      <c r="U2393" s="3">
        <v>17421937.59</v>
      </c>
    </row>
    <row r="2394" spans="1:21" x14ac:dyDescent="0.2">
      <c r="A2394" t="s">
        <v>4199</v>
      </c>
      <c r="B2394" t="s">
        <v>1</v>
      </c>
      <c r="C2394" t="s">
        <v>2</v>
      </c>
      <c r="D2394" t="s">
        <v>3</v>
      </c>
      <c r="E2394" t="s">
        <v>2987</v>
      </c>
      <c r="F2394" t="s">
        <v>316</v>
      </c>
      <c r="G2394" s="2"/>
      <c r="H2394" t="s">
        <v>2988</v>
      </c>
      <c r="I2394" s="2">
        <v>36617</v>
      </c>
      <c r="J2394" t="s">
        <v>4200</v>
      </c>
      <c r="K2394" s="3">
        <v>0</v>
      </c>
      <c r="L2394" s="3">
        <v>0</v>
      </c>
      <c r="M2394" s="3">
        <v>0</v>
      </c>
      <c r="N2394" s="3">
        <v>0</v>
      </c>
      <c r="O2394" s="3">
        <v>39983.550000000003</v>
      </c>
      <c r="P2394" s="3">
        <v>-32961.120000000003</v>
      </c>
      <c r="Q2394" s="3">
        <v>7022.43</v>
      </c>
      <c r="R2394" s="3">
        <v>-101.25</v>
      </c>
      <c r="S2394" s="3">
        <v>-33062.370000000003</v>
      </c>
      <c r="T2394" s="3">
        <v>6921.18</v>
      </c>
      <c r="U2394" s="3">
        <v>39983.550000000003</v>
      </c>
    </row>
    <row r="2395" spans="1:21" x14ac:dyDescent="0.2">
      <c r="A2395" t="s">
        <v>4201</v>
      </c>
      <c r="B2395" t="s">
        <v>1</v>
      </c>
      <c r="C2395" t="s">
        <v>2</v>
      </c>
      <c r="D2395" t="s">
        <v>3</v>
      </c>
      <c r="E2395" t="s">
        <v>2987</v>
      </c>
      <c r="F2395" t="s">
        <v>316</v>
      </c>
      <c r="G2395" s="2"/>
      <c r="H2395" t="s">
        <v>2988</v>
      </c>
      <c r="I2395" s="2">
        <v>36617</v>
      </c>
      <c r="J2395" t="s">
        <v>4202</v>
      </c>
      <c r="K2395" s="3">
        <v>0</v>
      </c>
      <c r="L2395" s="3">
        <v>0</v>
      </c>
      <c r="M2395" s="3">
        <v>0</v>
      </c>
      <c r="N2395" s="3">
        <v>0</v>
      </c>
      <c r="O2395" s="3">
        <v>513059.7</v>
      </c>
      <c r="P2395" s="3">
        <v>-422949.36</v>
      </c>
      <c r="Q2395" s="3">
        <v>90110.34</v>
      </c>
      <c r="R2395" s="3">
        <v>-1299.28</v>
      </c>
      <c r="S2395" s="3">
        <v>-424248.64</v>
      </c>
      <c r="T2395" s="3">
        <v>88811.06</v>
      </c>
      <c r="U2395" s="3">
        <v>513059.7</v>
      </c>
    </row>
    <row r="2396" spans="1:21" x14ac:dyDescent="0.2">
      <c r="A2396" t="s">
        <v>4203</v>
      </c>
      <c r="B2396" t="s">
        <v>1</v>
      </c>
      <c r="C2396" t="s">
        <v>2</v>
      </c>
      <c r="D2396" t="s">
        <v>3</v>
      </c>
      <c r="E2396" t="s">
        <v>2987</v>
      </c>
      <c r="F2396" t="s">
        <v>316</v>
      </c>
      <c r="G2396" s="2"/>
      <c r="H2396" t="s">
        <v>2988</v>
      </c>
      <c r="I2396" s="2">
        <v>36617</v>
      </c>
      <c r="J2396" t="s">
        <v>4204</v>
      </c>
      <c r="K2396" s="3">
        <v>0</v>
      </c>
      <c r="L2396" s="3">
        <v>0</v>
      </c>
      <c r="M2396" s="3">
        <v>0</v>
      </c>
      <c r="N2396" s="3">
        <v>0</v>
      </c>
      <c r="O2396" s="3">
        <v>842760.23</v>
      </c>
      <c r="P2396" s="3">
        <v>-694743.51</v>
      </c>
      <c r="Q2396" s="3">
        <v>148016.72</v>
      </c>
      <c r="R2396" s="3">
        <v>-2134.2199999999998</v>
      </c>
      <c r="S2396" s="3">
        <v>-696877.73</v>
      </c>
      <c r="T2396" s="3">
        <v>145882.5</v>
      </c>
      <c r="U2396" s="3">
        <v>842760.23</v>
      </c>
    </row>
    <row r="2397" spans="1:21" x14ac:dyDescent="0.2">
      <c r="A2397" t="s">
        <v>4205</v>
      </c>
      <c r="B2397" t="s">
        <v>1</v>
      </c>
      <c r="C2397" t="s">
        <v>2</v>
      </c>
      <c r="D2397" t="s">
        <v>3</v>
      </c>
      <c r="E2397" t="s">
        <v>2987</v>
      </c>
      <c r="F2397" t="s">
        <v>316</v>
      </c>
      <c r="G2397" s="2"/>
      <c r="H2397" t="s">
        <v>2988</v>
      </c>
      <c r="I2397" s="2">
        <v>36617</v>
      </c>
      <c r="J2397" t="s">
        <v>4206</v>
      </c>
      <c r="K2397" s="3">
        <v>0</v>
      </c>
      <c r="L2397" s="3">
        <v>0</v>
      </c>
      <c r="M2397" s="3">
        <v>0</v>
      </c>
      <c r="N2397" s="3">
        <v>0</v>
      </c>
      <c r="O2397" s="3">
        <v>132319.57</v>
      </c>
      <c r="P2397" s="3">
        <v>-109079.86</v>
      </c>
      <c r="Q2397" s="3">
        <v>23239.71</v>
      </c>
      <c r="R2397" s="3">
        <v>-335.09</v>
      </c>
      <c r="S2397" s="3">
        <v>-109414.95</v>
      </c>
      <c r="T2397" s="3">
        <v>22904.62</v>
      </c>
      <c r="U2397" s="3">
        <v>132319.57</v>
      </c>
    </row>
    <row r="2398" spans="1:21" x14ac:dyDescent="0.2">
      <c r="A2398" t="s">
        <v>4207</v>
      </c>
      <c r="B2398" t="s">
        <v>1</v>
      </c>
      <c r="C2398" t="s">
        <v>2</v>
      </c>
      <c r="D2398" t="s">
        <v>3</v>
      </c>
      <c r="E2398" t="s">
        <v>2987</v>
      </c>
      <c r="F2398" t="s">
        <v>316</v>
      </c>
      <c r="G2398" s="2"/>
      <c r="H2398" t="s">
        <v>2988</v>
      </c>
      <c r="I2398" s="2">
        <v>36617</v>
      </c>
      <c r="J2398" t="s">
        <v>4208</v>
      </c>
      <c r="K2398" s="3">
        <v>0</v>
      </c>
      <c r="L2398" s="3">
        <v>0</v>
      </c>
      <c r="M2398" s="3">
        <v>0</v>
      </c>
      <c r="N2398" s="3">
        <v>0</v>
      </c>
      <c r="O2398" s="3">
        <v>22486643.239999998</v>
      </c>
      <c r="P2398" s="3">
        <v>-18506726.530000001</v>
      </c>
      <c r="Q2398" s="3">
        <v>3979916.71</v>
      </c>
      <c r="R2398" s="3">
        <v>-59495.47</v>
      </c>
      <c r="S2398" s="3">
        <v>-18566222</v>
      </c>
      <c r="T2398" s="3">
        <v>3920421.24</v>
      </c>
      <c r="U2398" s="3">
        <v>22486643.239999998</v>
      </c>
    </row>
    <row r="2399" spans="1:21" x14ac:dyDescent="0.2">
      <c r="A2399" t="s">
        <v>4209</v>
      </c>
      <c r="B2399" t="s">
        <v>1</v>
      </c>
      <c r="C2399" t="s">
        <v>2</v>
      </c>
      <c r="D2399" t="s">
        <v>3</v>
      </c>
      <c r="E2399" t="s">
        <v>2987</v>
      </c>
      <c r="F2399" t="s">
        <v>316</v>
      </c>
      <c r="G2399" s="2"/>
      <c r="H2399" t="s">
        <v>2988</v>
      </c>
      <c r="I2399" s="2">
        <v>36617</v>
      </c>
      <c r="J2399" t="s">
        <v>4210</v>
      </c>
      <c r="K2399" s="3">
        <v>0</v>
      </c>
      <c r="L2399" s="3">
        <v>0</v>
      </c>
      <c r="M2399" s="3">
        <v>0</v>
      </c>
      <c r="N2399" s="3">
        <v>0</v>
      </c>
      <c r="O2399" s="3">
        <v>4909047.0999999996</v>
      </c>
      <c r="P2399" s="3">
        <v>-4040193.6</v>
      </c>
      <c r="Q2399" s="3">
        <v>868853.5</v>
      </c>
      <c r="R2399" s="3">
        <v>-12988.43</v>
      </c>
      <c r="S2399" s="3">
        <v>-4053182.03</v>
      </c>
      <c r="T2399" s="3">
        <v>855865.07</v>
      </c>
      <c r="U2399" s="3">
        <v>4909047.0999999996</v>
      </c>
    </row>
    <row r="2400" spans="1:21" x14ac:dyDescent="0.2">
      <c r="A2400" t="s">
        <v>4211</v>
      </c>
      <c r="B2400" t="s">
        <v>1</v>
      </c>
      <c r="C2400" t="s">
        <v>2</v>
      </c>
      <c r="D2400" t="s">
        <v>3</v>
      </c>
      <c r="E2400" t="s">
        <v>2987</v>
      </c>
      <c r="F2400" t="s">
        <v>316</v>
      </c>
      <c r="G2400" s="2"/>
      <c r="H2400" t="s">
        <v>2988</v>
      </c>
      <c r="I2400" s="2">
        <v>36617</v>
      </c>
      <c r="J2400" t="s">
        <v>4212</v>
      </c>
      <c r="K2400" s="3">
        <v>0</v>
      </c>
      <c r="L2400" s="3">
        <v>0</v>
      </c>
      <c r="M2400" s="3">
        <v>0</v>
      </c>
      <c r="N2400" s="3">
        <v>0</v>
      </c>
      <c r="O2400" s="3">
        <v>1035165.61</v>
      </c>
      <c r="P2400" s="3">
        <v>-853356.1</v>
      </c>
      <c r="Q2400" s="3">
        <v>181809.51</v>
      </c>
      <c r="R2400" s="3">
        <v>-2621.48</v>
      </c>
      <c r="S2400" s="3">
        <v>-855977.58</v>
      </c>
      <c r="T2400" s="3">
        <v>179188.03</v>
      </c>
      <c r="U2400" s="3">
        <v>1035165.61</v>
      </c>
    </row>
    <row r="2401" spans="1:21" x14ac:dyDescent="0.2">
      <c r="A2401" t="s">
        <v>4213</v>
      </c>
      <c r="B2401" t="s">
        <v>1</v>
      </c>
      <c r="C2401" t="s">
        <v>2</v>
      </c>
      <c r="D2401" t="s">
        <v>3</v>
      </c>
      <c r="E2401" t="s">
        <v>2987</v>
      </c>
      <c r="F2401" t="s">
        <v>316</v>
      </c>
      <c r="G2401" s="2"/>
      <c r="H2401" t="s">
        <v>2988</v>
      </c>
      <c r="I2401" s="2">
        <v>36617</v>
      </c>
      <c r="J2401" t="s">
        <v>4214</v>
      </c>
      <c r="K2401" s="3">
        <v>0</v>
      </c>
      <c r="L2401" s="3">
        <v>0</v>
      </c>
      <c r="M2401" s="3">
        <v>0</v>
      </c>
      <c r="N2401" s="3">
        <v>0</v>
      </c>
      <c r="O2401" s="3">
        <v>1061873.31</v>
      </c>
      <c r="P2401" s="3">
        <v>-875373.03</v>
      </c>
      <c r="Q2401" s="3">
        <v>186500.28</v>
      </c>
      <c r="R2401" s="3">
        <v>-2689.11</v>
      </c>
      <c r="S2401" s="3">
        <v>-878062.14</v>
      </c>
      <c r="T2401" s="3">
        <v>183811.17</v>
      </c>
      <c r="U2401" s="3">
        <v>1061873.31</v>
      </c>
    </row>
    <row r="2402" spans="1:21" x14ac:dyDescent="0.2">
      <c r="A2402" t="s">
        <v>4215</v>
      </c>
      <c r="B2402" t="s">
        <v>1</v>
      </c>
      <c r="C2402" t="s">
        <v>2</v>
      </c>
      <c r="D2402" t="s">
        <v>3</v>
      </c>
      <c r="E2402" t="s">
        <v>2987</v>
      </c>
      <c r="F2402" t="s">
        <v>316</v>
      </c>
      <c r="G2402" s="2"/>
      <c r="H2402" t="s">
        <v>2988</v>
      </c>
      <c r="I2402" s="2">
        <v>36617</v>
      </c>
      <c r="J2402" t="s">
        <v>4216</v>
      </c>
      <c r="K2402" s="3">
        <v>0</v>
      </c>
      <c r="L2402" s="3">
        <v>0</v>
      </c>
      <c r="M2402" s="3">
        <v>0</v>
      </c>
      <c r="N2402" s="3">
        <v>0</v>
      </c>
      <c r="O2402" s="3">
        <v>1061873.31</v>
      </c>
      <c r="P2402" s="3">
        <v>-875373.03</v>
      </c>
      <c r="Q2402" s="3">
        <v>186500.28</v>
      </c>
      <c r="R2402" s="3">
        <v>-2689.11</v>
      </c>
      <c r="S2402" s="3">
        <v>-878062.14</v>
      </c>
      <c r="T2402" s="3">
        <v>183811.17</v>
      </c>
      <c r="U2402" s="3">
        <v>1061873.31</v>
      </c>
    </row>
    <row r="2403" spans="1:21" x14ac:dyDescent="0.2">
      <c r="A2403" t="s">
        <v>4217</v>
      </c>
      <c r="B2403" t="s">
        <v>1</v>
      </c>
      <c r="C2403" t="s">
        <v>2</v>
      </c>
      <c r="D2403" t="s">
        <v>3</v>
      </c>
      <c r="E2403" t="s">
        <v>2987</v>
      </c>
      <c r="F2403" t="s">
        <v>316</v>
      </c>
      <c r="G2403" s="2"/>
      <c r="H2403" t="s">
        <v>2988</v>
      </c>
      <c r="I2403" s="2">
        <v>36617</v>
      </c>
      <c r="J2403" t="s">
        <v>4218</v>
      </c>
      <c r="K2403" s="3">
        <v>0</v>
      </c>
      <c r="L2403" s="3">
        <v>0</v>
      </c>
      <c r="M2403" s="3">
        <v>0</v>
      </c>
      <c r="N2403" s="3">
        <v>0</v>
      </c>
      <c r="O2403" s="3">
        <v>252833.17</v>
      </c>
      <c r="P2403" s="3">
        <v>-208427.25</v>
      </c>
      <c r="Q2403" s="3">
        <v>44405.919999999998</v>
      </c>
      <c r="R2403" s="3">
        <v>-640.28</v>
      </c>
      <c r="S2403" s="3">
        <v>-209067.53</v>
      </c>
      <c r="T2403" s="3">
        <v>43765.64</v>
      </c>
      <c r="U2403" s="3">
        <v>252833.17</v>
      </c>
    </row>
    <row r="2404" spans="1:21" x14ac:dyDescent="0.2">
      <c r="A2404" t="s">
        <v>4219</v>
      </c>
      <c r="B2404" t="s">
        <v>1</v>
      </c>
      <c r="C2404" t="s">
        <v>2</v>
      </c>
      <c r="D2404" t="s">
        <v>3</v>
      </c>
      <c r="E2404" t="s">
        <v>2987</v>
      </c>
      <c r="F2404" t="s">
        <v>316</v>
      </c>
      <c r="G2404" s="2"/>
      <c r="H2404" t="s">
        <v>2988</v>
      </c>
      <c r="I2404" s="2">
        <v>36617</v>
      </c>
      <c r="J2404" t="s">
        <v>4220</v>
      </c>
      <c r="K2404" s="3">
        <v>0</v>
      </c>
      <c r="L2404" s="3">
        <v>0</v>
      </c>
      <c r="M2404" s="3">
        <v>0</v>
      </c>
      <c r="N2404" s="3">
        <v>0</v>
      </c>
      <c r="O2404" s="3">
        <v>1089996.8799999999</v>
      </c>
      <c r="P2404" s="3">
        <v>-898557.17</v>
      </c>
      <c r="Q2404" s="3">
        <v>191439.71</v>
      </c>
      <c r="R2404" s="3">
        <v>-2760.33</v>
      </c>
      <c r="S2404" s="3">
        <v>-901317.5</v>
      </c>
      <c r="T2404" s="3">
        <v>188679.38</v>
      </c>
      <c r="U2404" s="3">
        <v>1089996.8799999999</v>
      </c>
    </row>
    <row r="2405" spans="1:21" x14ac:dyDescent="0.2">
      <c r="A2405" t="s">
        <v>4221</v>
      </c>
      <c r="B2405" t="s">
        <v>1</v>
      </c>
      <c r="C2405" t="s">
        <v>2</v>
      </c>
      <c r="D2405" t="s">
        <v>3</v>
      </c>
      <c r="E2405" t="s">
        <v>2987</v>
      </c>
      <c r="F2405" t="s">
        <v>316</v>
      </c>
      <c r="G2405" s="2"/>
      <c r="H2405" t="s">
        <v>2988</v>
      </c>
      <c r="I2405" s="2">
        <v>36617</v>
      </c>
      <c r="J2405" t="s">
        <v>4222</v>
      </c>
      <c r="K2405" s="3">
        <v>0</v>
      </c>
      <c r="L2405" s="3">
        <v>0</v>
      </c>
      <c r="M2405" s="3">
        <v>0</v>
      </c>
      <c r="N2405" s="3">
        <v>0</v>
      </c>
      <c r="O2405" s="3">
        <v>1089996.8799999999</v>
      </c>
      <c r="P2405" s="3">
        <v>-898557.17</v>
      </c>
      <c r="Q2405" s="3">
        <v>191439.71</v>
      </c>
      <c r="R2405" s="3">
        <v>-2760.33</v>
      </c>
      <c r="S2405" s="3">
        <v>-901317.5</v>
      </c>
      <c r="T2405" s="3">
        <v>188679.38</v>
      </c>
      <c r="U2405" s="3">
        <v>1089996.8799999999</v>
      </c>
    </row>
    <row r="2406" spans="1:21" x14ac:dyDescent="0.2">
      <c r="A2406" t="s">
        <v>4223</v>
      </c>
      <c r="B2406" t="s">
        <v>1</v>
      </c>
      <c r="C2406" t="s">
        <v>2</v>
      </c>
      <c r="D2406" t="s">
        <v>3</v>
      </c>
      <c r="E2406" t="s">
        <v>2987</v>
      </c>
      <c r="F2406" t="s">
        <v>316</v>
      </c>
      <c r="G2406" s="2"/>
      <c r="H2406" t="s">
        <v>2988</v>
      </c>
      <c r="I2406" s="2">
        <v>36617</v>
      </c>
      <c r="J2406" t="s">
        <v>4224</v>
      </c>
      <c r="K2406" s="3">
        <v>0</v>
      </c>
      <c r="L2406" s="3">
        <v>0</v>
      </c>
      <c r="M2406" s="3">
        <v>0</v>
      </c>
      <c r="N2406" s="3">
        <v>0</v>
      </c>
      <c r="O2406" s="3">
        <v>1595875.19</v>
      </c>
      <c r="P2406" s="3">
        <v>-1315586.4099999999</v>
      </c>
      <c r="Q2406" s="3">
        <v>280288.78000000003</v>
      </c>
      <c r="R2406" s="3">
        <v>-4041.43</v>
      </c>
      <c r="S2406" s="3">
        <v>-1319627.8400000001</v>
      </c>
      <c r="T2406" s="3">
        <v>276247.34999999998</v>
      </c>
      <c r="U2406" s="3">
        <v>1595875.19</v>
      </c>
    </row>
    <row r="2407" spans="1:21" x14ac:dyDescent="0.2">
      <c r="A2407" t="s">
        <v>4225</v>
      </c>
      <c r="B2407" t="s">
        <v>1</v>
      </c>
      <c r="C2407" t="s">
        <v>2</v>
      </c>
      <c r="D2407" t="s">
        <v>3</v>
      </c>
      <c r="E2407" t="s">
        <v>2987</v>
      </c>
      <c r="F2407" t="s">
        <v>316</v>
      </c>
      <c r="G2407" s="2"/>
      <c r="H2407" t="s">
        <v>2988</v>
      </c>
      <c r="I2407" s="2">
        <v>36617</v>
      </c>
      <c r="J2407" t="s">
        <v>4226</v>
      </c>
      <c r="K2407" s="3">
        <v>0</v>
      </c>
      <c r="L2407" s="3">
        <v>0</v>
      </c>
      <c r="M2407" s="3">
        <v>0</v>
      </c>
      <c r="N2407" s="3">
        <v>0</v>
      </c>
      <c r="O2407" s="3">
        <v>1595878.19</v>
      </c>
      <c r="P2407" s="3">
        <v>-1315588.8899999999</v>
      </c>
      <c r="Q2407" s="3">
        <v>280289.3</v>
      </c>
      <c r="R2407" s="3">
        <v>-4041.44</v>
      </c>
      <c r="S2407" s="3">
        <v>-1319630.33</v>
      </c>
      <c r="T2407" s="3">
        <v>276247.86</v>
      </c>
      <c r="U2407" s="3">
        <v>1595878.19</v>
      </c>
    </row>
    <row r="2408" spans="1:21" x14ac:dyDescent="0.2">
      <c r="A2408" t="s">
        <v>4227</v>
      </c>
      <c r="B2408" t="s">
        <v>1</v>
      </c>
      <c r="C2408" t="s">
        <v>2</v>
      </c>
      <c r="D2408" t="s">
        <v>3</v>
      </c>
      <c r="E2408" t="s">
        <v>2987</v>
      </c>
      <c r="F2408" t="s">
        <v>316</v>
      </c>
      <c r="G2408" s="2"/>
      <c r="H2408" t="s">
        <v>2988</v>
      </c>
      <c r="I2408" s="2">
        <v>36617</v>
      </c>
      <c r="J2408" t="s">
        <v>4228</v>
      </c>
      <c r="K2408" s="3">
        <v>0</v>
      </c>
      <c r="L2408" s="3">
        <v>0</v>
      </c>
      <c r="M2408" s="3">
        <v>0</v>
      </c>
      <c r="N2408" s="3">
        <v>0</v>
      </c>
      <c r="O2408" s="3">
        <v>862638.51</v>
      </c>
      <c r="P2408" s="3">
        <v>-711130.48</v>
      </c>
      <c r="Q2408" s="3">
        <v>151508.03</v>
      </c>
      <c r="R2408" s="3">
        <v>-2184.56</v>
      </c>
      <c r="S2408" s="3">
        <v>-713315.04</v>
      </c>
      <c r="T2408" s="3">
        <v>149323.47</v>
      </c>
      <c r="U2408" s="3">
        <v>862638.51</v>
      </c>
    </row>
    <row r="2409" spans="1:21" x14ac:dyDescent="0.2">
      <c r="A2409" t="s">
        <v>4229</v>
      </c>
      <c r="B2409" t="s">
        <v>1</v>
      </c>
      <c r="C2409" t="s">
        <v>2</v>
      </c>
      <c r="D2409" t="s">
        <v>3</v>
      </c>
      <c r="E2409" t="s">
        <v>2987</v>
      </c>
      <c r="F2409" t="s">
        <v>316</v>
      </c>
      <c r="G2409" s="2"/>
      <c r="H2409" t="s">
        <v>2988</v>
      </c>
      <c r="I2409" s="2">
        <v>36617</v>
      </c>
      <c r="J2409" t="s">
        <v>4230</v>
      </c>
      <c r="K2409" s="3">
        <v>0</v>
      </c>
      <c r="L2409" s="3">
        <v>0</v>
      </c>
      <c r="M2409" s="3">
        <v>0</v>
      </c>
      <c r="N2409" s="3">
        <v>0</v>
      </c>
      <c r="O2409" s="3">
        <v>690109.41</v>
      </c>
      <c r="P2409" s="3">
        <v>-568903.25</v>
      </c>
      <c r="Q2409" s="3">
        <v>121206.16</v>
      </c>
      <c r="R2409" s="3">
        <v>-1747.65</v>
      </c>
      <c r="S2409" s="3">
        <v>-570650.9</v>
      </c>
      <c r="T2409" s="3">
        <v>119458.51</v>
      </c>
      <c r="U2409" s="3">
        <v>690109.41</v>
      </c>
    </row>
    <row r="2410" spans="1:21" x14ac:dyDescent="0.2">
      <c r="A2410" t="s">
        <v>4231</v>
      </c>
      <c r="B2410" t="s">
        <v>1</v>
      </c>
      <c r="C2410" t="s">
        <v>2</v>
      </c>
      <c r="D2410" t="s">
        <v>3</v>
      </c>
      <c r="E2410" t="s">
        <v>2987</v>
      </c>
      <c r="F2410" t="s">
        <v>316</v>
      </c>
      <c r="G2410" s="2"/>
      <c r="H2410" t="s">
        <v>2988</v>
      </c>
      <c r="I2410" s="2">
        <v>36617</v>
      </c>
      <c r="J2410" t="s">
        <v>4232</v>
      </c>
      <c r="K2410" s="3">
        <v>0</v>
      </c>
      <c r="L2410" s="3">
        <v>0</v>
      </c>
      <c r="M2410" s="3">
        <v>0</v>
      </c>
      <c r="N2410" s="3">
        <v>0</v>
      </c>
      <c r="O2410" s="3">
        <v>8936346.3300000001</v>
      </c>
      <c r="P2410" s="3">
        <v>-7354700.1100000003</v>
      </c>
      <c r="Q2410" s="3">
        <v>1581646.22</v>
      </c>
      <c r="R2410" s="3">
        <v>-23643.91</v>
      </c>
      <c r="S2410" s="3">
        <v>-7378344.0199999996</v>
      </c>
      <c r="T2410" s="3">
        <v>1558002.31</v>
      </c>
      <c r="U2410" s="3">
        <v>8936346.3300000001</v>
      </c>
    </row>
    <row r="2411" spans="1:21" x14ac:dyDescent="0.2">
      <c r="A2411" t="s">
        <v>4233</v>
      </c>
      <c r="B2411" t="s">
        <v>1</v>
      </c>
      <c r="C2411" t="s">
        <v>2</v>
      </c>
      <c r="D2411" t="s">
        <v>3</v>
      </c>
      <c r="E2411" t="s">
        <v>2987</v>
      </c>
      <c r="F2411" t="s">
        <v>316</v>
      </c>
      <c r="G2411" s="2"/>
      <c r="H2411" t="s">
        <v>2988</v>
      </c>
      <c r="I2411" s="2">
        <v>36617</v>
      </c>
      <c r="J2411" t="s">
        <v>4234</v>
      </c>
      <c r="K2411" s="3">
        <v>0</v>
      </c>
      <c r="L2411" s="3">
        <v>0</v>
      </c>
      <c r="M2411" s="3">
        <v>0</v>
      </c>
      <c r="N2411" s="3">
        <v>0</v>
      </c>
      <c r="O2411" s="3">
        <v>454242.78</v>
      </c>
      <c r="P2411" s="3">
        <v>-374462.63</v>
      </c>
      <c r="Q2411" s="3">
        <v>79780.149999999994</v>
      </c>
      <c r="R2411" s="3">
        <v>-1150.33</v>
      </c>
      <c r="S2411" s="3">
        <v>-375612.96</v>
      </c>
      <c r="T2411" s="3">
        <v>78629.820000000007</v>
      </c>
      <c r="U2411" s="3">
        <v>454242.78</v>
      </c>
    </row>
    <row r="2412" spans="1:21" x14ac:dyDescent="0.2">
      <c r="A2412" t="s">
        <v>4235</v>
      </c>
      <c r="B2412" t="s">
        <v>1</v>
      </c>
      <c r="C2412" t="s">
        <v>2</v>
      </c>
      <c r="D2412" t="s">
        <v>3</v>
      </c>
      <c r="E2412" t="s">
        <v>2987</v>
      </c>
      <c r="F2412" t="s">
        <v>316</v>
      </c>
      <c r="G2412" s="2"/>
      <c r="H2412" t="s">
        <v>2988</v>
      </c>
      <c r="I2412" s="2">
        <v>36617</v>
      </c>
      <c r="J2412" t="s">
        <v>4236</v>
      </c>
      <c r="K2412" s="3">
        <v>0</v>
      </c>
      <c r="L2412" s="3">
        <v>0</v>
      </c>
      <c r="M2412" s="3">
        <v>0</v>
      </c>
      <c r="N2412" s="3">
        <v>0</v>
      </c>
      <c r="O2412" s="3">
        <v>908516.55</v>
      </c>
      <c r="P2412" s="3">
        <v>-748950.81</v>
      </c>
      <c r="Q2412" s="3">
        <v>159565.74</v>
      </c>
      <c r="R2412" s="3">
        <v>-2300.75</v>
      </c>
      <c r="S2412" s="3">
        <v>-751251.56</v>
      </c>
      <c r="T2412" s="3">
        <v>157264.99</v>
      </c>
      <c r="U2412" s="3">
        <v>908516.55</v>
      </c>
    </row>
    <row r="2413" spans="1:21" x14ac:dyDescent="0.2">
      <c r="A2413" t="s">
        <v>4237</v>
      </c>
      <c r="B2413" t="s">
        <v>1</v>
      </c>
      <c r="C2413" t="s">
        <v>2</v>
      </c>
      <c r="D2413" t="s">
        <v>3</v>
      </c>
      <c r="E2413" t="s">
        <v>2987</v>
      </c>
      <c r="F2413" t="s">
        <v>316</v>
      </c>
      <c r="G2413" s="2"/>
      <c r="H2413" t="s">
        <v>2988</v>
      </c>
      <c r="I2413" s="2">
        <v>36617</v>
      </c>
      <c r="J2413" t="s">
        <v>4238</v>
      </c>
      <c r="K2413" s="3">
        <v>0</v>
      </c>
      <c r="L2413" s="3">
        <v>0</v>
      </c>
      <c r="M2413" s="3">
        <v>0</v>
      </c>
      <c r="N2413" s="3">
        <v>0</v>
      </c>
      <c r="O2413" s="3">
        <v>191153190.62</v>
      </c>
      <c r="P2413" s="3">
        <v>-157320938.66</v>
      </c>
      <c r="Q2413" s="3">
        <v>33832251.960000001</v>
      </c>
      <c r="R2413" s="3">
        <v>-505755.74</v>
      </c>
      <c r="S2413" s="3">
        <v>-157826694.40000001</v>
      </c>
      <c r="T2413" s="3">
        <v>33326496.219999999</v>
      </c>
      <c r="U2413" s="3">
        <v>191153190.62</v>
      </c>
    </row>
    <row r="2414" spans="1:21" x14ac:dyDescent="0.2">
      <c r="A2414" t="s">
        <v>4239</v>
      </c>
      <c r="B2414" t="s">
        <v>13</v>
      </c>
      <c r="C2414" t="s">
        <v>2</v>
      </c>
      <c r="D2414" t="s">
        <v>3</v>
      </c>
      <c r="E2414" t="s">
        <v>2987</v>
      </c>
      <c r="F2414" t="s">
        <v>316</v>
      </c>
      <c r="G2414" s="2"/>
      <c r="H2414" t="s">
        <v>2988</v>
      </c>
      <c r="I2414" s="2">
        <v>36951</v>
      </c>
      <c r="J2414" t="s">
        <v>4238</v>
      </c>
      <c r="K2414" s="3">
        <v>0</v>
      </c>
      <c r="L2414" s="3">
        <v>0</v>
      </c>
      <c r="M2414" s="3">
        <v>0</v>
      </c>
      <c r="N2414" s="3">
        <v>0</v>
      </c>
      <c r="O2414" s="3">
        <v>27693.61</v>
      </c>
      <c r="P2414" s="3">
        <v>-22662.91</v>
      </c>
      <c r="Q2414" s="3">
        <v>5030.7</v>
      </c>
      <c r="R2414" s="3">
        <v>-73.5</v>
      </c>
      <c r="S2414" s="3">
        <v>-22736.41</v>
      </c>
      <c r="T2414" s="3">
        <v>4957.2</v>
      </c>
      <c r="U2414" s="3">
        <v>27693.61</v>
      </c>
    </row>
    <row r="2415" spans="1:21" x14ac:dyDescent="0.2">
      <c r="A2415" t="s">
        <v>4240</v>
      </c>
      <c r="B2415" t="s">
        <v>1</v>
      </c>
      <c r="C2415" t="s">
        <v>2</v>
      </c>
      <c r="D2415" t="s">
        <v>3</v>
      </c>
      <c r="E2415" t="s">
        <v>2987</v>
      </c>
      <c r="F2415" t="s">
        <v>316</v>
      </c>
      <c r="G2415" s="2"/>
      <c r="H2415" t="s">
        <v>2988</v>
      </c>
      <c r="I2415" s="2">
        <v>36617</v>
      </c>
      <c r="J2415" t="s">
        <v>4241</v>
      </c>
      <c r="K2415" s="3">
        <v>0</v>
      </c>
      <c r="L2415" s="3">
        <v>0</v>
      </c>
      <c r="M2415" s="3">
        <v>0</v>
      </c>
      <c r="N2415" s="3">
        <v>0</v>
      </c>
      <c r="O2415" s="3">
        <v>1022493.71</v>
      </c>
      <c r="P2415" s="3">
        <v>-842909.79</v>
      </c>
      <c r="Q2415" s="3">
        <v>179583.92</v>
      </c>
      <c r="R2415" s="3">
        <v>-2589.39</v>
      </c>
      <c r="S2415" s="3">
        <v>-845499.18</v>
      </c>
      <c r="T2415" s="3">
        <v>176994.53</v>
      </c>
      <c r="U2415" s="3">
        <v>1022493.71</v>
      </c>
    </row>
    <row r="2416" spans="1:21" x14ac:dyDescent="0.2">
      <c r="A2416" t="s">
        <v>4242</v>
      </c>
      <c r="B2416" t="s">
        <v>1</v>
      </c>
      <c r="C2416" t="s">
        <v>2</v>
      </c>
      <c r="D2416" t="s">
        <v>3</v>
      </c>
      <c r="E2416" t="s">
        <v>2987</v>
      </c>
      <c r="F2416" t="s">
        <v>316</v>
      </c>
      <c r="G2416" s="2"/>
      <c r="H2416" t="s">
        <v>2988</v>
      </c>
      <c r="I2416" s="2">
        <v>36617</v>
      </c>
      <c r="J2416" t="s">
        <v>4243</v>
      </c>
      <c r="K2416" s="3">
        <v>0</v>
      </c>
      <c r="L2416" s="3">
        <v>0</v>
      </c>
      <c r="M2416" s="3">
        <v>0</v>
      </c>
      <c r="N2416" s="3">
        <v>0</v>
      </c>
      <c r="O2416" s="3">
        <v>385864.68</v>
      </c>
      <c r="P2416" s="3">
        <v>-318094.01</v>
      </c>
      <c r="Q2416" s="3">
        <v>67770.67</v>
      </c>
      <c r="R2416" s="3">
        <v>-977.17</v>
      </c>
      <c r="S2416" s="3">
        <v>-319071.18</v>
      </c>
      <c r="T2416" s="3">
        <v>66793.5</v>
      </c>
      <c r="U2416" s="3">
        <v>385864.68</v>
      </c>
    </row>
    <row r="2417" spans="1:21" x14ac:dyDescent="0.2">
      <c r="A2417" t="s">
        <v>4244</v>
      </c>
      <c r="B2417" t="s">
        <v>1</v>
      </c>
      <c r="C2417" t="s">
        <v>2</v>
      </c>
      <c r="D2417" t="s">
        <v>3</v>
      </c>
      <c r="E2417" t="s">
        <v>2987</v>
      </c>
      <c r="F2417" t="s">
        <v>316</v>
      </c>
      <c r="G2417" s="2"/>
      <c r="H2417" t="s">
        <v>2988</v>
      </c>
      <c r="I2417" s="2">
        <v>36617</v>
      </c>
      <c r="J2417" t="s">
        <v>4245</v>
      </c>
      <c r="K2417" s="3">
        <v>0</v>
      </c>
      <c r="L2417" s="3">
        <v>0</v>
      </c>
      <c r="M2417" s="3">
        <v>0</v>
      </c>
      <c r="N2417" s="3">
        <v>0</v>
      </c>
      <c r="O2417" s="3">
        <v>771730.36</v>
      </c>
      <c r="P2417" s="3">
        <v>-636188.82999999996</v>
      </c>
      <c r="Q2417" s="3">
        <v>135541.53</v>
      </c>
      <c r="R2417" s="3">
        <v>-1954.35</v>
      </c>
      <c r="S2417" s="3">
        <v>-638143.18000000005</v>
      </c>
      <c r="T2417" s="3">
        <v>133587.18</v>
      </c>
      <c r="U2417" s="3">
        <v>771730.36</v>
      </c>
    </row>
    <row r="2418" spans="1:21" x14ac:dyDescent="0.2">
      <c r="A2418" t="s">
        <v>4246</v>
      </c>
      <c r="B2418" t="s">
        <v>1</v>
      </c>
      <c r="C2418" t="s">
        <v>2</v>
      </c>
      <c r="D2418" t="s">
        <v>3</v>
      </c>
      <c r="E2418" t="s">
        <v>2987</v>
      </c>
      <c r="F2418" t="s">
        <v>316</v>
      </c>
      <c r="G2418" s="2"/>
      <c r="H2418" t="s">
        <v>2988</v>
      </c>
      <c r="I2418" s="2">
        <v>36617</v>
      </c>
      <c r="J2418" t="s">
        <v>4247</v>
      </c>
      <c r="K2418" s="3">
        <v>0</v>
      </c>
      <c r="L2418" s="3">
        <v>0</v>
      </c>
      <c r="M2418" s="3">
        <v>0</v>
      </c>
      <c r="N2418" s="3">
        <v>0</v>
      </c>
      <c r="O2418" s="3">
        <v>681507.15</v>
      </c>
      <c r="P2418" s="3">
        <v>-561811.82999999996</v>
      </c>
      <c r="Q2418" s="3">
        <v>119695.32</v>
      </c>
      <c r="R2418" s="3">
        <v>-1725.86</v>
      </c>
      <c r="S2418" s="3">
        <v>-563537.68999999994</v>
      </c>
      <c r="T2418" s="3">
        <v>117969.46</v>
      </c>
      <c r="U2418" s="3">
        <v>681507.15</v>
      </c>
    </row>
    <row r="2419" spans="1:21" x14ac:dyDescent="0.2">
      <c r="A2419" t="s">
        <v>4248</v>
      </c>
      <c r="B2419" t="s">
        <v>1</v>
      </c>
      <c r="C2419" t="s">
        <v>2</v>
      </c>
      <c r="D2419" t="s">
        <v>3</v>
      </c>
      <c r="E2419" t="s">
        <v>2987</v>
      </c>
      <c r="F2419" t="s">
        <v>316</v>
      </c>
      <c r="G2419" s="2"/>
      <c r="H2419" t="s">
        <v>2988</v>
      </c>
      <c r="I2419" s="2">
        <v>36617</v>
      </c>
      <c r="J2419" t="s">
        <v>4249</v>
      </c>
      <c r="K2419" s="3">
        <v>0</v>
      </c>
      <c r="L2419" s="3">
        <v>0</v>
      </c>
      <c r="M2419" s="3">
        <v>0</v>
      </c>
      <c r="N2419" s="3">
        <v>0</v>
      </c>
      <c r="O2419" s="3">
        <v>3092674.94</v>
      </c>
      <c r="P2419" s="3">
        <v>-2549498.34</v>
      </c>
      <c r="Q2419" s="3">
        <v>543176.6</v>
      </c>
      <c r="R2419" s="3">
        <v>-7831.96</v>
      </c>
      <c r="S2419" s="3">
        <v>-2557330.2999999998</v>
      </c>
      <c r="T2419" s="3">
        <v>535344.64000000001</v>
      </c>
      <c r="U2419" s="3">
        <v>3092674.94</v>
      </c>
    </row>
    <row r="2420" spans="1:21" x14ac:dyDescent="0.2">
      <c r="A2420" t="s">
        <v>4250</v>
      </c>
      <c r="B2420" t="s">
        <v>1</v>
      </c>
      <c r="C2420" t="s">
        <v>2</v>
      </c>
      <c r="D2420" t="s">
        <v>3</v>
      </c>
      <c r="E2420" t="s">
        <v>2987</v>
      </c>
      <c r="F2420" t="s">
        <v>316</v>
      </c>
      <c r="G2420" s="2"/>
      <c r="H2420" t="s">
        <v>2988</v>
      </c>
      <c r="I2420" s="2">
        <v>36617</v>
      </c>
      <c r="J2420" t="s">
        <v>4251</v>
      </c>
      <c r="K2420" s="3">
        <v>0</v>
      </c>
      <c r="L2420" s="3">
        <v>0</v>
      </c>
      <c r="M2420" s="3">
        <v>0</v>
      </c>
      <c r="N2420" s="3">
        <v>0</v>
      </c>
      <c r="O2420" s="3">
        <v>256935.81</v>
      </c>
      <c r="P2420" s="3">
        <v>-211809.33</v>
      </c>
      <c r="Q2420" s="3">
        <v>45126.48</v>
      </c>
      <c r="R2420" s="3">
        <v>-650.66999999999996</v>
      </c>
      <c r="S2420" s="3">
        <v>-212460</v>
      </c>
      <c r="T2420" s="3">
        <v>44475.81</v>
      </c>
      <c r="U2420" s="3">
        <v>256935.81</v>
      </c>
    </row>
    <row r="2421" spans="1:21" x14ac:dyDescent="0.2">
      <c r="A2421" t="s">
        <v>4252</v>
      </c>
      <c r="B2421" t="s">
        <v>1</v>
      </c>
      <c r="C2421" t="s">
        <v>2</v>
      </c>
      <c r="D2421" t="s">
        <v>3</v>
      </c>
      <c r="E2421" t="s">
        <v>2987</v>
      </c>
      <c r="F2421" t="s">
        <v>316</v>
      </c>
      <c r="G2421" s="2"/>
      <c r="H2421" t="s">
        <v>2988</v>
      </c>
      <c r="I2421" s="2">
        <v>36617</v>
      </c>
      <c r="J2421" t="s">
        <v>4253</v>
      </c>
      <c r="K2421" s="3">
        <v>0</v>
      </c>
      <c r="L2421" s="3">
        <v>0</v>
      </c>
      <c r="M2421" s="3">
        <v>0</v>
      </c>
      <c r="N2421" s="3">
        <v>0</v>
      </c>
      <c r="O2421" s="3">
        <v>227122.39</v>
      </c>
      <c r="P2421" s="3">
        <v>-187232.15</v>
      </c>
      <c r="Q2421" s="3">
        <v>39890.239999999998</v>
      </c>
      <c r="R2421" s="3">
        <v>-575.16999999999996</v>
      </c>
      <c r="S2421" s="3">
        <v>-187807.32</v>
      </c>
      <c r="T2421" s="3">
        <v>39315.07</v>
      </c>
      <c r="U2421" s="3">
        <v>227122.39</v>
      </c>
    </row>
    <row r="2422" spans="1:21" x14ac:dyDescent="0.2">
      <c r="A2422" t="s">
        <v>4254</v>
      </c>
      <c r="B2422" t="s">
        <v>1</v>
      </c>
      <c r="C2422" t="s">
        <v>2</v>
      </c>
      <c r="D2422" t="s">
        <v>3</v>
      </c>
      <c r="E2422" t="s">
        <v>2987</v>
      </c>
      <c r="F2422" t="s">
        <v>316</v>
      </c>
      <c r="G2422" s="2"/>
      <c r="H2422" t="s">
        <v>2988</v>
      </c>
      <c r="I2422" s="2">
        <v>36617</v>
      </c>
      <c r="J2422" t="s">
        <v>4255</v>
      </c>
      <c r="K2422" s="3">
        <v>0</v>
      </c>
      <c r="L2422" s="3">
        <v>0</v>
      </c>
      <c r="M2422" s="3">
        <v>0</v>
      </c>
      <c r="N2422" s="3">
        <v>0</v>
      </c>
      <c r="O2422" s="3">
        <v>3235668.59</v>
      </c>
      <c r="P2422" s="3">
        <v>-2667377.54</v>
      </c>
      <c r="Q2422" s="3">
        <v>568291.05000000005</v>
      </c>
      <c r="R2422" s="3">
        <v>-8194.08</v>
      </c>
      <c r="S2422" s="3">
        <v>-2675571.62</v>
      </c>
      <c r="T2422" s="3">
        <v>560096.97</v>
      </c>
      <c r="U2422" s="3">
        <v>3235668.59</v>
      </c>
    </row>
    <row r="2423" spans="1:21" x14ac:dyDescent="0.2">
      <c r="A2423" t="s">
        <v>4256</v>
      </c>
      <c r="B2423" t="s">
        <v>1</v>
      </c>
      <c r="C2423" t="s">
        <v>2</v>
      </c>
      <c r="D2423" t="s">
        <v>3</v>
      </c>
      <c r="E2423" t="s">
        <v>2987</v>
      </c>
      <c r="F2423" t="s">
        <v>316</v>
      </c>
      <c r="G2423" s="2"/>
      <c r="H2423" t="s">
        <v>2988</v>
      </c>
      <c r="I2423" s="2">
        <v>36617</v>
      </c>
      <c r="J2423" t="s">
        <v>4257</v>
      </c>
      <c r="K2423" s="3">
        <v>0</v>
      </c>
      <c r="L2423" s="3">
        <v>0</v>
      </c>
      <c r="M2423" s="3">
        <v>0</v>
      </c>
      <c r="N2423" s="3">
        <v>0</v>
      </c>
      <c r="O2423" s="3">
        <v>16515566.85</v>
      </c>
      <c r="P2423" s="3">
        <v>-13592472.470000001</v>
      </c>
      <c r="Q2423" s="3">
        <v>2923094.38</v>
      </c>
      <c r="R2423" s="3">
        <v>-43697.11</v>
      </c>
      <c r="S2423" s="3">
        <v>-13636169.58</v>
      </c>
      <c r="T2423" s="3">
        <v>2879397.27</v>
      </c>
      <c r="U2423" s="3">
        <v>16515566.85</v>
      </c>
    </row>
    <row r="2424" spans="1:21" x14ac:dyDescent="0.2">
      <c r="A2424" t="s">
        <v>4258</v>
      </c>
      <c r="B2424" t="s">
        <v>1</v>
      </c>
      <c r="C2424" t="s">
        <v>2</v>
      </c>
      <c r="D2424" t="s">
        <v>3</v>
      </c>
      <c r="E2424" t="s">
        <v>2987</v>
      </c>
      <c r="F2424" t="s">
        <v>316</v>
      </c>
      <c r="G2424" s="2"/>
      <c r="H2424" t="s">
        <v>2988</v>
      </c>
      <c r="I2424" s="2">
        <v>36617</v>
      </c>
      <c r="J2424" t="s">
        <v>4259</v>
      </c>
      <c r="K2424" s="3">
        <v>0</v>
      </c>
      <c r="L2424" s="3">
        <v>0</v>
      </c>
      <c r="M2424" s="3">
        <v>0</v>
      </c>
      <c r="N2424" s="3">
        <v>0</v>
      </c>
      <c r="O2424" s="3">
        <v>168936783.03999999</v>
      </c>
      <c r="P2424" s="3">
        <v>-139036618.72999999</v>
      </c>
      <c r="Q2424" s="3">
        <v>29900164.309999999</v>
      </c>
      <c r="R2424" s="3">
        <v>-446975.27</v>
      </c>
      <c r="S2424" s="3">
        <v>-139483594</v>
      </c>
      <c r="T2424" s="3">
        <v>29453189.039999999</v>
      </c>
      <c r="U2424" s="3">
        <v>168936783.03999999</v>
      </c>
    </row>
    <row r="2425" spans="1:21" x14ac:dyDescent="0.2">
      <c r="A2425" t="s">
        <v>4260</v>
      </c>
      <c r="B2425" t="s">
        <v>1</v>
      </c>
      <c r="C2425" t="s">
        <v>2</v>
      </c>
      <c r="D2425" t="s">
        <v>3</v>
      </c>
      <c r="E2425" t="s">
        <v>2987</v>
      </c>
      <c r="F2425" t="s">
        <v>316</v>
      </c>
      <c r="G2425" s="2"/>
      <c r="H2425" t="s">
        <v>2988</v>
      </c>
      <c r="I2425" s="2">
        <v>36617</v>
      </c>
      <c r="J2425" t="s">
        <v>4261</v>
      </c>
      <c r="K2425" s="3">
        <v>0</v>
      </c>
      <c r="L2425" s="3">
        <v>0</v>
      </c>
      <c r="M2425" s="3">
        <v>0</v>
      </c>
      <c r="N2425" s="3">
        <v>0</v>
      </c>
      <c r="O2425" s="3">
        <v>33139537.350000001</v>
      </c>
      <c r="P2425" s="3">
        <v>-27274162.190000001</v>
      </c>
      <c r="Q2425" s="3">
        <v>5865375.1600000001</v>
      </c>
      <c r="R2425" s="3">
        <v>-87681.04</v>
      </c>
      <c r="S2425" s="3">
        <v>-27361843.23</v>
      </c>
      <c r="T2425" s="3">
        <v>5777694.1200000001</v>
      </c>
      <c r="U2425" s="3">
        <v>33139537.350000001</v>
      </c>
    </row>
    <row r="2426" spans="1:21" x14ac:dyDescent="0.2">
      <c r="A2426" t="s">
        <v>4262</v>
      </c>
      <c r="B2426" t="s">
        <v>1</v>
      </c>
      <c r="C2426" t="s">
        <v>2</v>
      </c>
      <c r="D2426" t="s">
        <v>3</v>
      </c>
      <c r="E2426" t="s">
        <v>2987</v>
      </c>
      <c r="F2426" t="s">
        <v>316</v>
      </c>
      <c r="G2426" s="2"/>
      <c r="H2426" t="s">
        <v>2988</v>
      </c>
      <c r="I2426" s="2">
        <v>36617</v>
      </c>
      <c r="J2426" t="s">
        <v>4263</v>
      </c>
      <c r="K2426" s="3">
        <v>0</v>
      </c>
      <c r="L2426" s="3">
        <v>0</v>
      </c>
      <c r="M2426" s="3">
        <v>0</v>
      </c>
      <c r="N2426" s="3">
        <v>0</v>
      </c>
      <c r="O2426" s="3">
        <v>5540755.5499999998</v>
      </c>
      <c r="P2426" s="3">
        <v>-4560095.82</v>
      </c>
      <c r="Q2426" s="3">
        <v>980659.73</v>
      </c>
      <c r="R2426" s="3">
        <v>-14659.81</v>
      </c>
      <c r="S2426" s="3">
        <v>-4574755.63</v>
      </c>
      <c r="T2426" s="3">
        <v>965999.92</v>
      </c>
      <c r="U2426" s="3">
        <v>5540755.5499999998</v>
      </c>
    </row>
    <row r="2427" spans="1:21" x14ac:dyDescent="0.2">
      <c r="A2427" t="s">
        <v>4264</v>
      </c>
      <c r="B2427" t="s">
        <v>1</v>
      </c>
      <c r="C2427" t="s">
        <v>2</v>
      </c>
      <c r="D2427" t="s">
        <v>3</v>
      </c>
      <c r="E2427" t="s">
        <v>2987</v>
      </c>
      <c r="F2427" t="s">
        <v>316</v>
      </c>
      <c r="G2427" s="2"/>
      <c r="H2427" t="s">
        <v>2988</v>
      </c>
      <c r="I2427" s="2">
        <v>36617</v>
      </c>
      <c r="J2427" t="s">
        <v>4265</v>
      </c>
      <c r="K2427" s="3">
        <v>0</v>
      </c>
      <c r="L2427" s="3">
        <v>0</v>
      </c>
      <c r="M2427" s="3">
        <v>0</v>
      </c>
      <c r="N2427" s="3">
        <v>0</v>
      </c>
      <c r="O2427" s="3">
        <v>5216529.54</v>
      </c>
      <c r="P2427" s="3">
        <v>-4293254.6500000004</v>
      </c>
      <c r="Q2427" s="3">
        <v>923274.89</v>
      </c>
      <c r="R2427" s="3">
        <v>-13801.97</v>
      </c>
      <c r="S2427" s="3">
        <v>-4307056.62</v>
      </c>
      <c r="T2427" s="3">
        <v>909472.92</v>
      </c>
      <c r="U2427" s="3">
        <v>5216529.54</v>
      </c>
    </row>
    <row r="2428" spans="1:21" x14ac:dyDescent="0.2">
      <c r="A2428" t="s">
        <v>4266</v>
      </c>
      <c r="B2428" t="s">
        <v>1</v>
      </c>
      <c r="C2428" t="s">
        <v>2</v>
      </c>
      <c r="D2428" t="s">
        <v>3</v>
      </c>
      <c r="E2428" t="s">
        <v>2987</v>
      </c>
      <c r="F2428" t="s">
        <v>316</v>
      </c>
      <c r="G2428" s="2"/>
      <c r="H2428" t="s">
        <v>2988</v>
      </c>
      <c r="I2428" s="2">
        <v>36617</v>
      </c>
      <c r="J2428" t="s">
        <v>4267</v>
      </c>
      <c r="K2428" s="3">
        <v>0</v>
      </c>
      <c r="L2428" s="3">
        <v>0</v>
      </c>
      <c r="M2428" s="3">
        <v>0</v>
      </c>
      <c r="N2428" s="3">
        <v>0</v>
      </c>
      <c r="O2428" s="3">
        <v>57898393.380000003</v>
      </c>
      <c r="P2428" s="3">
        <v>-47650941.979999997</v>
      </c>
      <c r="Q2428" s="3">
        <v>10247451.4</v>
      </c>
      <c r="R2428" s="3">
        <v>-153188.37</v>
      </c>
      <c r="S2428" s="3">
        <v>-47804130.350000001</v>
      </c>
      <c r="T2428" s="3">
        <v>10094263.029999999</v>
      </c>
      <c r="U2428" s="3">
        <v>57898393.380000003</v>
      </c>
    </row>
    <row r="2429" spans="1:21" x14ac:dyDescent="0.2">
      <c r="A2429" t="s">
        <v>4268</v>
      </c>
      <c r="B2429" t="s">
        <v>1</v>
      </c>
      <c r="C2429" t="s">
        <v>2</v>
      </c>
      <c r="D2429" t="s">
        <v>3</v>
      </c>
      <c r="E2429" t="s">
        <v>2987</v>
      </c>
      <c r="F2429" t="s">
        <v>316</v>
      </c>
      <c r="G2429" s="2"/>
      <c r="H2429" t="s">
        <v>2988</v>
      </c>
      <c r="I2429" s="2">
        <v>36617</v>
      </c>
      <c r="J2429" t="s">
        <v>4269</v>
      </c>
      <c r="K2429" s="3">
        <v>0</v>
      </c>
      <c r="L2429" s="3">
        <v>0</v>
      </c>
      <c r="M2429" s="3">
        <v>0</v>
      </c>
      <c r="N2429" s="3">
        <v>0</v>
      </c>
      <c r="O2429" s="3">
        <v>2399253.8199999998</v>
      </c>
      <c r="P2429" s="3">
        <v>-1977865.02</v>
      </c>
      <c r="Q2429" s="3">
        <v>421388.79999999999</v>
      </c>
      <c r="R2429" s="3">
        <v>-6075.92</v>
      </c>
      <c r="S2429" s="3">
        <v>-1983940.94</v>
      </c>
      <c r="T2429" s="3">
        <v>415312.88</v>
      </c>
      <c r="U2429" s="3">
        <v>2399253.8199999998</v>
      </c>
    </row>
    <row r="2430" spans="1:21" x14ac:dyDescent="0.2">
      <c r="A2430" t="s">
        <v>4270</v>
      </c>
      <c r="B2430" t="s">
        <v>1</v>
      </c>
      <c r="C2430" t="s">
        <v>2</v>
      </c>
      <c r="D2430" t="s">
        <v>3</v>
      </c>
      <c r="E2430" t="s">
        <v>2987</v>
      </c>
      <c r="F2430" t="s">
        <v>316</v>
      </c>
      <c r="G2430" s="2"/>
      <c r="H2430" t="s">
        <v>2988</v>
      </c>
      <c r="I2430" s="2">
        <v>36617</v>
      </c>
      <c r="J2430" t="s">
        <v>4271</v>
      </c>
      <c r="K2430" s="3">
        <v>0</v>
      </c>
      <c r="L2430" s="3">
        <v>0</v>
      </c>
      <c r="M2430" s="3">
        <v>0</v>
      </c>
      <c r="N2430" s="3">
        <v>0</v>
      </c>
      <c r="O2430" s="3">
        <v>972672.01</v>
      </c>
      <c r="P2430" s="3">
        <v>-801838.44</v>
      </c>
      <c r="Q2430" s="3">
        <v>170833.57</v>
      </c>
      <c r="R2430" s="3">
        <v>-2463.2199999999998</v>
      </c>
      <c r="S2430" s="3">
        <v>-804301.66</v>
      </c>
      <c r="T2430" s="3">
        <v>168370.35</v>
      </c>
      <c r="U2430" s="3">
        <v>972672.01</v>
      </c>
    </row>
    <row r="2431" spans="1:21" x14ac:dyDescent="0.2">
      <c r="A2431" t="s">
        <v>4272</v>
      </c>
      <c r="B2431" t="s">
        <v>1</v>
      </c>
      <c r="C2431" t="s">
        <v>2</v>
      </c>
      <c r="D2431" t="s">
        <v>3</v>
      </c>
      <c r="E2431" t="s">
        <v>2987</v>
      </c>
      <c r="F2431" t="s">
        <v>316</v>
      </c>
      <c r="G2431" s="2"/>
      <c r="H2431" t="s">
        <v>2988</v>
      </c>
      <c r="I2431" s="2">
        <v>36617</v>
      </c>
      <c r="J2431" t="s">
        <v>4273</v>
      </c>
      <c r="K2431" s="3">
        <v>0</v>
      </c>
      <c r="L2431" s="3">
        <v>0</v>
      </c>
      <c r="M2431" s="3">
        <v>0</v>
      </c>
      <c r="N2431" s="3">
        <v>0</v>
      </c>
      <c r="O2431" s="3">
        <v>2204720.62</v>
      </c>
      <c r="P2431" s="3">
        <v>-1817498.33</v>
      </c>
      <c r="Q2431" s="3">
        <v>387222.29</v>
      </c>
      <c r="R2431" s="3">
        <v>-5583.28</v>
      </c>
      <c r="S2431" s="3">
        <v>-1823081.61</v>
      </c>
      <c r="T2431" s="3">
        <v>381639.01</v>
      </c>
      <c r="U2431" s="3">
        <v>2204720.62</v>
      </c>
    </row>
    <row r="2432" spans="1:21" x14ac:dyDescent="0.2">
      <c r="A2432" t="s">
        <v>4274</v>
      </c>
      <c r="B2432" t="s">
        <v>1</v>
      </c>
      <c r="C2432" t="s">
        <v>2</v>
      </c>
      <c r="D2432" t="s">
        <v>3</v>
      </c>
      <c r="E2432" t="s">
        <v>2987</v>
      </c>
      <c r="F2432" t="s">
        <v>316</v>
      </c>
      <c r="G2432" s="2"/>
      <c r="H2432" t="s">
        <v>2988</v>
      </c>
      <c r="I2432" s="2">
        <v>36617</v>
      </c>
      <c r="J2432" t="s">
        <v>4275</v>
      </c>
      <c r="K2432" s="3">
        <v>0</v>
      </c>
      <c r="L2432" s="3">
        <v>0</v>
      </c>
      <c r="M2432" s="3">
        <v>0</v>
      </c>
      <c r="N2432" s="3">
        <v>0</v>
      </c>
      <c r="O2432" s="3">
        <v>3261821.34</v>
      </c>
      <c r="P2432" s="3">
        <v>-2688937</v>
      </c>
      <c r="Q2432" s="3">
        <v>572884.34</v>
      </c>
      <c r="R2432" s="3">
        <v>-8260.31</v>
      </c>
      <c r="S2432" s="3">
        <v>-2697197.31</v>
      </c>
      <c r="T2432" s="3">
        <v>564624.03</v>
      </c>
      <c r="U2432" s="3">
        <v>3261821.34</v>
      </c>
    </row>
    <row r="2433" spans="1:21" x14ac:dyDescent="0.2">
      <c r="A2433" t="s">
        <v>4276</v>
      </c>
      <c r="B2433" t="s">
        <v>1</v>
      </c>
      <c r="C2433" t="s">
        <v>2</v>
      </c>
      <c r="D2433" t="s">
        <v>3</v>
      </c>
      <c r="E2433" t="s">
        <v>2987</v>
      </c>
      <c r="F2433" t="s">
        <v>316</v>
      </c>
      <c r="G2433" s="2"/>
      <c r="H2433" t="s">
        <v>2988</v>
      </c>
      <c r="I2433" s="2">
        <v>36617</v>
      </c>
      <c r="J2433" t="s">
        <v>4277</v>
      </c>
      <c r="K2433" s="3">
        <v>0</v>
      </c>
      <c r="L2433" s="3">
        <v>0</v>
      </c>
      <c r="M2433" s="3">
        <v>0</v>
      </c>
      <c r="N2433" s="3">
        <v>0</v>
      </c>
      <c r="O2433" s="3">
        <v>1313421.58</v>
      </c>
      <c r="P2433" s="3">
        <v>-1082741.06</v>
      </c>
      <c r="Q2433" s="3">
        <v>230680.52</v>
      </c>
      <c r="R2433" s="3">
        <v>-3326.14</v>
      </c>
      <c r="S2433" s="3">
        <v>-1086067.2</v>
      </c>
      <c r="T2433" s="3">
        <v>227354.38</v>
      </c>
      <c r="U2433" s="3">
        <v>1313421.58</v>
      </c>
    </row>
    <row r="2434" spans="1:21" x14ac:dyDescent="0.2">
      <c r="A2434" t="s">
        <v>4278</v>
      </c>
      <c r="B2434" t="s">
        <v>1</v>
      </c>
      <c r="C2434" t="s">
        <v>2</v>
      </c>
      <c r="D2434" t="s">
        <v>3</v>
      </c>
      <c r="E2434" t="s">
        <v>2987</v>
      </c>
      <c r="F2434" t="s">
        <v>316</v>
      </c>
      <c r="G2434" s="2"/>
      <c r="H2434" t="s">
        <v>2988</v>
      </c>
      <c r="I2434" s="2">
        <v>36617</v>
      </c>
      <c r="J2434" t="s">
        <v>4279</v>
      </c>
      <c r="K2434" s="3">
        <v>0</v>
      </c>
      <c r="L2434" s="3">
        <v>0</v>
      </c>
      <c r="M2434" s="3">
        <v>0</v>
      </c>
      <c r="N2434" s="3">
        <v>0</v>
      </c>
      <c r="O2434" s="3">
        <v>1491428.21</v>
      </c>
      <c r="P2434" s="3">
        <v>-1229483.8</v>
      </c>
      <c r="Q2434" s="3">
        <v>261944.41</v>
      </c>
      <c r="R2434" s="3">
        <v>-3776.93</v>
      </c>
      <c r="S2434" s="3">
        <v>-1233260.73</v>
      </c>
      <c r="T2434" s="3">
        <v>258167.48</v>
      </c>
      <c r="U2434" s="3">
        <v>1491428.21</v>
      </c>
    </row>
    <row r="2435" spans="1:21" x14ac:dyDescent="0.2">
      <c r="A2435" t="s">
        <v>4280</v>
      </c>
      <c r="B2435" t="s">
        <v>1</v>
      </c>
      <c r="C2435" t="s">
        <v>2</v>
      </c>
      <c r="D2435" t="s">
        <v>3</v>
      </c>
      <c r="E2435" t="s">
        <v>2987</v>
      </c>
      <c r="F2435" t="s">
        <v>316</v>
      </c>
      <c r="G2435" s="2"/>
      <c r="H2435" t="s">
        <v>2988</v>
      </c>
      <c r="I2435" s="2">
        <v>36617</v>
      </c>
      <c r="J2435" t="s">
        <v>4281</v>
      </c>
      <c r="K2435" s="3">
        <v>0</v>
      </c>
      <c r="L2435" s="3">
        <v>0</v>
      </c>
      <c r="M2435" s="3">
        <v>0</v>
      </c>
      <c r="N2435" s="3">
        <v>0</v>
      </c>
      <c r="O2435" s="3">
        <v>972672.01</v>
      </c>
      <c r="P2435" s="3">
        <v>-801838.44</v>
      </c>
      <c r="Q2435" s="3">
        <v>170833.57</v>
      </c>
      <c r="R2435" s="3">
        <v>-2463.2199999999998</v>
      </c>
      <c r="S2435" s="3">
        <v>-804301.66</v>
      </c>
      <c r="T2435" s="3">
        <v>168370.35</v>
      </c>
      <c r="U2435" s="3">
        <v>972672.01</v>
      </c>
    </row>
    <row r="2436" spans="1:21" x14ac:dyDescent="0.2">
      <c r="A2436" t="s">
        <v>4282</v>
      </c>
      <c r="B2436" t="s">
        <v>1</v>
      </c>
      <c r="C2436" t="s">
        <v>2</v>
      </c>
      <c r="D2436" t="s">
        <v>3</v>
      </c>
      <c r="E2436" t="s">
        <v>2987</v>
      </c>
      <c r="F2436" t="s">
        <v>316</v>
      </c>
      <c r="G2436" s="2"/>
      <c r="H2436" t="s">
        <v>2988</v>
      </c>
      <c r="I2436" s="2">
        <v>36617</v>
      </c>
      <c r="J2436" t="s">
        <v>4283</v>
      </c>
      <c r="K2436" s="3">
        <v>0</v>
      </c>
      <c r="L2436" s="3">
        <v>0</v>
      </c>
      <c r="M2436" s="3">
        <v>0</v>
      </c>
      <c r="N2436" s="3">
        <v>0</v>
      </c>
      <c r="O2436" s="3">
        <v>5771180.6500000004</v>
      </c>
      <c r="P2436" s="3">
        <v>-4749737.92</v>
      </c>
      <c r="Q2436" s="3">
        <v>1021442.73</v>
      </c>
      <c r="R2436" s="3">
        <v>-15269.47</v>
      </c>
      <c r="S2436" s="3">
        <v>-4765007.3899999997</v>
      </c>
      <c r="T2436" s="3">
        <v>1006173.26</v>
      </c>
      <c r="U2436" s="3">
        <v>5771180.6500000004</v>
      </c>
    </row>
    <row r="2437" spans="1:21" x14ac:dyDescent="0.2">
      <c r="A2437" t="s">
        <v>4284</v>
      </c>
      <c r="B2437" t="s">
        <v>1</v>
      </c>
      <c r="C2437" t="s">
        <v>2</v>
      </c>
      <c r="D2437" t="s">
        <v>3</v>
      </c>
      <c r="E2437" t="s">
        <v>2987</v>
      </c>
      <c r="F2437" t="s">
        <v>316</v>
      </c>
      <c r="G2437" s="2"/>
      <c r="H2437" t="s">
        <v>2988</v>
      </c>
      <c r="I2437" s="2">
        <v>36617</v>
      </c>
      <c r="J2437" t="s">
        <v>4285</v>
      </c>
      <c r="K2437" s="3">
        <v>0</v>
      </c>
      <c r="L2437" s="3">
        <v>0</v>
      </c>
      <c r="M2437" s="3">
        <v>0</v>
      </c>
      <c r="N2437" s="3">
        <v>0</v>
      </c>
      <c r="O2437" s="3">
        <v>5771180.6500000004</v>
      </c>
      <c r="P2437" s="3">
        <v>-4749737.92</v>
      </c>
      <c r="Q2437" s="3">
        <v>1021442.73</v>
      </c>
      <c r="R2437" s="3">
        <v>-15269.47</v>
      </c>
      <c r="S2437" s="3">
        <v>-4765007.3899999997</v>
      </c>
      <c r="T2437" s="3">
        <v>1006173.26</v>
      </c>
      <c r="U2437" s="3">
        <v>5771180.6500000004</v>
      </c>
    </row>
    <row r="2438" spans="1:21" x14ac:dyDescent="0.2">
      <c r="A2438" t="s">
        <v>4286</v>
      </c>
      <c r="B2438" t="s">
        <v>1</v>
      </c>
      <c r="C2438" t="s">
        <v>2</v>
      </c>
      <c r="D2438" t="s">
        <v>3</v>
      </c>
      <c r="E2438" t="s">
        <v>2987</v>
      </c>
      <c r="F2438" t="s">
        <v>316</v>
      </c>
      <c r="G2438" s="2"/>
      <c r="H2438" t="s">
        <v>2988</v>
      </c>
      <c r="I2438" s="2">
        <v>36617</v>
      </c>
      <c r="J2438" t="s">
        <v>4287</v>
      </c>
      <c r="K2438" s="3">
        <v>0</v>
      </c>
      <c r="L2438" s="3">
        <v>0</v>
      </c>
      <c r="M2438" s="3">
        <v>0</v>
      </c>
      <c r="N2438" s="3">
        <v>0</v>
      </c>
      <c r="O2438" s="3">
        <v>7327456.2599999998</v>
      </c>
      <c r="P2438" s="3">
        <v>-6030567.9100000001</v>
      </c>
      <c r="Q2438" s="3">
        <v>1296888.3500000001</v>
      </c>
      <c r="R2438" s="3">
        <v>-19387.080000000002</v>
      </c>
      <c r="S2438" s="3">
        <v>-6049954.9900000002</v>
      </c>
      <c r="T2438" s="3">
        <v>1277501.27</v>
      </c>
      <c r="U2438" s="3">
        <v>7327456.2599999998</v>
      </c>
    </row>
    <row r="2439" spans="1:21" x14ac:dyDescent="0.2">
      <c r="A2439" t="s">
        <v>4288</v>
      </c>
      <c r="B2439" t="s">
        <v>1</v>
      </c>
      <c r="C2439" t="s">
        <v>2</v>
      </c>
      <c r="D2439" t="s">
        <v>3</v>
      </c>
      <c r="E2439" t="s">
        <v>2987</v>
      </c>
      <c r="F2439" t="s">
        <v>316</v>
      </c>
      <c r="G2439" s="2"/>
      <c r="H2439" t="s">
        <v>2988</v>
      </c>
      <c r="I2439" s="2">
        <v>36617</v>
      </c>
      <c r="J2439" t="s">
        <v>4289</v>
      </c>
      <c r="K2439" s="3">
        <v>0</v>
      </c>
      <c r="L2439" s="3">
        <v>0</v>
      </c>
      <c r="M2439" s="3">
        <v>0</v>
      </c>
      <c r="N2439" s="3">
        <v>0</v>
      </c>
      <c r="O2439" s="3">
        <v>7781366.0700000003</v>
      </c>
      <c r="P2439" s="3">
        <v>-6404140.1200000001</v>
      </c>
      <c r="Q2439" s="3">
        <v>1377225.95</v>
      </c>
      <c r="R2439" s="3">
        <v>-20588.04</v>
      </c>
      <c r="S2439" s="3">
        <v>-6424728.1600000001</v>
      </c>
      <c r="T2439" s="3">
        <v>1356637.91</v>
      </c>
      <c r="U2439" s="3">
        <v>7781366.0700000003</v>
      </c>
    </row>
    <row r="2440" spans="1:21" x14ac:dyDescent="0.2">
      <c r="A2440" t="s">
        <v>4290</v>
      </c>
      <c r="B2440" t="s">
        <v>1</v>
      </c>
      <c r="C2440" t="s">
        <v>2</v>
      </c>
      <c r="D2440" t="s">
        <v>3</v>
      </c>
      <c r="E2440" t="s">
        <v>2987</v>
      </c>
      <c r="F2440" t="s">
        <v>316</v>
      </c>
      <c r="G2440" s="2"/>
      <c r="H2440" t="s">
        <v>2988</v>
      </c>
      <c r="I2440" s="2">
        <v>36617</v>
      </c>
      <c r="J2440" t="s">
        <v>4291</v>
      </c>
      <c r="K2440" s="3">
        <v>0</v>
      </c>
      <c r="L2440" s="3">
        <v>0</v>
      </c>
      <c r="M2440" s="3">
        <v>0</v>
      </c>
      <c r="N2440" s="3">
        <v>0</v>
      </c>
      <c r="O2440" s="3">
        <v>24310585.739999998</v>
      </c>
      <c r="P2440" s="3">
        <v>-20007848.960000001</v>
      </c>
      <c r="Q2440" s="3">
        <v>4302736.78</v>
      </c>
      <c r="R2440" s="3">
        <v>-64321.279999999999</v>
      </c>
      <c r="S2440" s="3">
        <v>-20072170.239999998</v>
      </c>
      <c r="T2440" s="3">
        <v>4238415.5</v>
      </c>
      <c r="U2440" s="3">
        <v>24310585.739999998</v>
      </c>
    </row>
    <row r="2441" spans="1:21" x14ac:dyDescent="0.2">
      <c r="A2441" t="s">
        <v>4292</v>
      </c>
      <c r="B2441" t="s">
        <v>1</v>
      </c>
      <c r="C2441" t="s">
        <v>2</v>
      </c>
      <c r="D2441" t="s">
        <v>3</v>
      </c>
      <c r="E2441" t="s">
        <v>2987</v>
      </c>
      <c r="F2441" t="s">
        <v>316</v>
      </c>
      <c r="G2441" s="2"/>
      <c r="H2441" t="s">
        <v>2988</v>
      </c>
      <c r="I2441" s="2">
        <v>36617</v>
      </c>
      <c r="J2441" t="s">
        <v>4293</v>
      </c>
      <c r="K2441" s="3">
        <v>0</v>
      </c>
      <c r="L2441" s="3">
        <v>0</v>
      </c>
      <c r="M2441" s="3">
        <v>0</v>
      </c>
      <c r="N2441" s="3">
        <v>0</v>
      </c>
      <c r="O2441" s="3">
        <v>6745156.54</v>
      </c>
      <c r="P2441" s="3">
        <v>-5551329.5599999996</v>
      </c>
      <c r="Q2441" s="3">
        <v>1193826.98</v>
      </c>
      <c r="R2441" s="3">
        <v>-17846.43</v>
      </c>
      <c r="S2441" s="3">
        <v>-5569175.9900000002</v>
      </c>
      <c r="T2441" s="3">
        <v>1175980.55</v>
      </c>
      <c r="U2441" s="3">
        <v>6745156.54</v>
      </c>
    </row>
    <row r="2442" spans="1:21" x14ac:dyDescent="0.2">
      <c r="A2442" t="s">
        <v>4294</v>
      </c>
      <c r="B2442" t="s">
        <v>13</v>
      </c>
      <c r="C2442" t="s">
        <v>2</v>
      </c>
      <c r="D2442" t="s">
        <v>3</v>
      </c>
      <c r="E2442" t="s">
        <v>2987</v>
      </c>
      <c r="F2442" t="s">
        <v>316</v>
      </c>
      <c r="G2442" s="2"/>
      <c r="H2442" t="s">
        <v>2988</v>
      </c>
      <c r="I2442" s="2">
        <v>37974</v>
      </c>
      <c r="J2442" t="s">
        <v>2841</v>
      </c>
      <c r="K2442" s="3">
        <v>0</v>
      </c>
      <c r="L2442" s="3">
        <v>0</v>
      </c>
      <c r="M2442" s="3">
        <v>0</v>
      </c>
      <c r="N2442" s="3">
        <v>0</v>
      </c>
      <c r="O2442" s="3">
        <v>266088.02</v>
      </c>
      <c r="P2442" s="3">
        <v>-211723.96</v>
      </c>
      <c r="Q2442" s="3">
        <v>54364.06</v>
      </c>
      <c r="R2442" s="3">
        <v>-827.79</v>
      </c>
      <c r="S2442" s="3">
        <v>-212551.75</v>
      </c>
      <c r="T2442" s="3">
        <v>53536.27</v>
      </c>
      <c r="U2442" s="3">
        <v>266088.02</v>
      </c>
    </row>
    <row r="2443" spans="1:21" x14ac:dyDescent="0.2">
      <c r="A2443" t="s">
        <v>4295</v>
      </c>
      <c r="B2443" t="s">
        <v>1</v>
      </c>
      <c r="C2443" t="s">
        <v>2</v>
      </c>
      <c r="D2443" t="s">
        <v>3</v>
      </c>
      <c r="E2443" t="s">
        <v>2987</v>
      </c>
      <c r="F2443" t="s">
        <v>316</v>
      </c>
      <c r="G2443" s="2"/>
      <c r="H2443" t="s">
        <v>2988</v>
      </c>
      <c r="I2443" s="2">
        <v>36617</v>
      </c>
      <c r="J2443" t="s">
        <v>4296</v>
      </c>
      <c r="K2443" s="3">
        <v>0</v>
      </c>
      <c r="L2443" s="3">
        <v>0</v>
      </c>
      <c r="M2443" s="3">
        <v>0</v>
      </c>
      <c r="N2443" s="3">
        <v>0</v>
      </c>
      <c r="O2443" s="3">
        <v>7455246.2300000004</v>
      </c>
      <c r="P2443" s="3">
        <v>-6135740.3099999996</v>
      </c>
      <c r="Q2443" s="3">
        <v>1319505.9199999999</v>
      </c>
      <c r="R2443" s="3">
        <v>-19725.189999999999</v>
      </c>
      <c r="S2443" s="3">
        <v>-6155465.5</v>
      </c>
      <c r="T2443" s="3">
        <v>1299780.73</v>
      </c>
      <c r="U2443" s="3">
        <v>7455246.2300000004</v>
      </c>
    </row>
    <row r="2444" spans="1:21" x14ac:dyDescent="0.2">
      <c r="A2444" t="s">
        <v>4297</v>
      </c>
      <c r="B2444" t="s">
        <v>1</v>
      </c>
      <c r="C2444" t="s">
        <v>2</v>
      </c>
      <c r="D2444" t="s">
        <v>3</v>
      </c>
      <c r="E2444" t="s">
        <v>2987</v>
      </c>
      <c r="F2444" t="s">
        <v>316</v>
      </c>
      <c r="G2444" s="2"/>
      <c r="H2444" t="s">
        <v>2988</v>
      </c>
      <c r="I2444" s="2">
        <v>36617</v>
      </c>
      <c r="J2444" t="s">
        <v>4298</v>
      </c>
      <c r="K2444" s="3">
        <v>0</v>
      </c>
      <c r="L2444" s="3">
        <v>0</v>
      </c>
      <c r="M2444" s="3">
        <v>0</v>
      </c>
      <c r="N2444" s="3">
        <v>0</v>
      </c>
      <c r="O2444" s="3">
        <v>5960457.2999999998</v>
      </c>
      <c r="P2444" s="3">
        <v>-4905514.43</v>
      </c>
      <c r="Q2444" s="3">
        <v>1054942.8700000001</v>
      </c>
      <c r="R2444" s="3">
        <v>-15770.26</v>
      </c>
      <c r="S2444" s="3">
        <v>-4921284.6900000004</v>
      </c>
      <c r="T2444" s="3">
        <v>1039172.61</v>
      </c>
      <c r="U2444" s="3">
        <v>5960457.2999999998</v>
      </c>
    </row>
    <row r="2445" spans="1:21" x14ac:dyDescent="0.2">
      <c r="A2445" t="s">
        <v>4299</v>
      </c>
      <c r="B2445" t="s">
        <v>1</v>
      </c>
      <c r="C2445" t="s">
        <v>2</v>
      </c>
      <c r="D2445" t="s">
        <v>3</v>
      </c>
      <c r="E2445" t="s">
        <v>2987</v>
      </c>
      <c r="F2445" t="s">
        <v>316</v>
      </c>
      <c r="G2445" s="2"/>
      <c r="H2445" t="s">
        <v>2988</v>
      </c>
      <c r="I2445" s="2">
        <v>36617</v>
      </c>
      <c r="J2445" t="s">
        <v>4300</v>
      </c>
      <c r="K2445" s="3">
        <v>0</v>
      </c>
      <c r="L2445" s="3">
        <v>0</v>
      </c>
      <c r="M2445" s="3">
        <v>0</v>
      </c>
      <c r="N2445" s="3">
        <v>0</v>
      </c>
      <c r="O2445" s="3">
        <v>121641.5</v>
      </c>
      <c r="P2445" s="3">
        <v>-100277.2</v>
      </c>
      <c r="Q2445" s="3">
        <v>21364.3</v>
      </c>
      <c r="R2445" s="3">
        <v>-308.05</v>
      </c>
      <c r="S2445" s="3">
        <v>-100585.25</v>
      </c>
      <c r="T2445" s="3">
        <v>21056.25</v>
      </c>
      <c r="U2445" s="3">
        <v>121641.5</v>
      </c>
    </row>
    <row r="2446" spans="1:21" x14ac:dyDescent="0.2">
      <c r="A2446" t="s">
        <v>4301</v>
      </c>
      <c r="B2446" t="s">
        <v>1</v>
      </c>
      <c r="C2446" t="s">
        <v>2</v>
      </c>
      <c r="D2446" t="s">
        <v>3</v>
      </c>
      <c r="E2446" t="s">
        <v>2987</v>
      </c>
      <c r="F2446" t="s">
        <v>316</v>
      </c>
      <c r="G2446" s="2"/>
      <c r="H2446" t="s">
        <v>2988</v>
      </c>
      <c r="I2446" s="2">
        <v>36617</v>
      </c>
      <c r="J2446" t="s">
        <v>4302</v>
      </c>
      <c r="K2446" s="3">
        <v>0</v>
      </c>
      <c r="L2446" s="3">
        <v>0</v>
      </c>
      <c r="M2446" s="3">
        <v>0</v>
      </c>
      <c r="N2446" s="3">
        <v>0</v>
      </c>
      <c r="O2446" s="3">
        <v>2580424.1800000002</v>
      </c>
      <c r="P2446" s="3">
        <v>-2127215.85</v>
      </c>
      <c r="Q2446" s="3">
        <v>453208.33</v>
      </c>
      <c r="R2446" s="3">
        <v>-6534.72</v>
      </c>
      <c r="S2446" s="3">
        <v>-2133750.5699999998</v>
      </c>
      <c r="T2446" s="3">
        <v>446673.61</v>
      </c>
      <c r="U2446" s="3">
        <v>2580424.1800000002</v>
      </c>
    </row>
    <row r="2447" spans="1:21" x14ac:dyDescent="0.2">
      <c r="A2447" t="s">
        <v>4303</v>
      </c>
      <c r="B2447" t="s">
        <v>1</v>
      </c>
      <c r="C2447" t="s">
        <v>2</v>
      </c>
      <c r="D2447" t="s">
        <v>3</v>
      </c>
      <c r="E2447" t="s">
        <v>2987</v>
      </c>
      <c r="F2447" t="s">
        <v>316</v>
      </c>
      <c r="G2447" s="2"/>
      <c r="H2447" t="s">
        <v>2988</v>
      </c>
      <c r="I2447" s="2">
        <v>36770</v>
      </c>
      <c r="J2447" t="s">
        <v>4304</v>
      </c>
      <c r="K2447" s="3">
        <v>0</v>
      </c>
      <c r="L2447" s="3">
        <v>0</v>
      </c>
      <c r="M2447" s="3">
        <v>0</v>
      </c>
      <c r="N2447" s="3">
        <v>0</v>
      </c>
      <c r="O2447" s="3">
        <v>345071.2</v>
      </c>
      <c r="P2447" s="3">
        <v>-283537.40000000002</v>
      </c>
      <c r="Q2447" s="3">
        <v>61533.8</v>
      </c>
      <c r="R2447" s="3">
        <v>-892.58</v>
      </c>
      <c r="S2447" s="3">
        <v>-284429.98</v>
      </c>
      <c r="T2447" s="3">
        <v>60641.22</v>
      </c>
      <c r="U2447" s="3">
        <v>345071.2</v>
      </c>
    </row>
    <row r="2448" spans="1:21" x14ac:dyDescent="0.2">
      <c r="A2448" t="s">
        <v>4305</v>
      </c>
      <c r="B2448" t="s">
        <v>1</v>
      </c>
      <c r="C2448" t="s">
        <v>2</v>
      </c>
      <c r="D2448" t="s">
        <v>3</v>
      </c>
      <c r="E2448" t="s">
        <v>2987</v>
      </c>
      <c r="F2448" t="s">
        <v>316</v>
      </c>
      <c r="G2448" s="2"/>
      <c r="H2448" t="s">
        <v>2988</v>
      </c>
      <c r="I2448" s="2">
        <v>36891</v>
      </c>
      <c r="J2448" t="s">
        <v>4306</v>
      </c>
      <c r="K2448" s="3">
        <v>0</v>
      </c>
      <c r="L2448" s="3">
        <v>0</v>
      </c>
      <c r="M2448" s="3">
        <v>0</v>
      </c>
      <c r="N2448" s="3">
        <v>0</v>
      </c>
      <c r="O2448" s="3">
        <v>343120.37</v>
      </c>
      <c r="P2448" s="3">
        <v>-281176.40000000002</v>
      </c>
      <c r="Q2448" s="3">
        <v>61943.97</v>
      </c>
      <c r="R2448" s="3">
        <v>-902.83</v>
      </c>
      <c r="S2448" s="3">
        <v>-282079.23</v>
      </c>
      <c r="T2448" s="3">
        <v>61041.14</v>
      </c>
      <c r="U2448" s="3">
        <v>343120.37</v>
      </c>
    </row>
    <row r="2449" spans="1:21" x14ac:dyDescent="0.2">
      <c r="A2449" t="s">
        <v>4307</v>
      </c>
      <c r="B2449" t="s">
        <v>1</v>
      </c>
      <c r="C2449" t="s">
        <v>2</v>
      </c>
      <c r="D2449" t="s">
        <v>3</v>
      </c>
      <c r="E2449" t="s">
        <v>2987</v>
      </c>
      <c r="F2449" t="s">
        <v>316</v>
      </c>
      <c r="G2449" s="2"/>
      <c r="H2449" t="s">
        <v>2988</v>
      </c>
      <c r="I2449" s="2">
        <v>36951</v>
      </c>
      <c r="J2449" t="s">
        <v>4308</v>
      </c>
      <c r="K2449" s="3">
        <v>0</v>
      </c>
      <c r="L2449" s="3">
        <v>0</v>
      </c>
      <c r="M2449" s="3">
        <v>0</v>
      </c>
      <c r="N2449" s="3">
        <v>0</v>
      </c>
      <c r="O2449" s="3">
        <v>3105590.83</v>
      </c>
      <c r="P2449" s="3">
        <v>-2541443.92</v>
      </c>
      <c r="Q2449" s="3">
        <v>564146.91</v>
      </c>
      <c r="R2449" s="3">
        <v>-8241.98</v>
      </c>
      <c r="S2449" s="3">
        <v>-2549685.9</v>
      </c>
      <c r="T2449" s="3">
        <v>555904.93000000005</v>
      </c>
      <c r="U2449" s="3">
        <v>3105590.83</v>
      </c>
    </row>
    <row r="2450" spans="1:21" x14ac:dyDescent="0.2">
      <c r="A2450" t="s">
        <v>4309</v>
      </c>
      <c r="B2450" t="s">
        <v>1</v>
      </c>
      <c r="C2450" t="s">
        <v>2</v>
      </c>
      <c r="D2450" t="s">
        <v>3</v>
      </c>
      <c r="E2450" t="s">
        <v>2987</v>
      </c>
      <c r="F2450" t="s">
        <v>316</v>
      </c>
      <c r="G2450" s="2"/>
      <c r="H2450" t="s">
        <v>2988</v>
      </c>
      <c r="I2450" s="2">
        <v>36951</v>
      </c>
      <c r="J2450" t="s">
        <v>4310</v>
      </c>
      <c r="K2450" s="3">
        <v>0</v>
      </c>
      <c r="L2450" s="3">
        <v>0</v>
      </c>
      <c r="M2450" s="3">
        <v>0</v>
      </c>
      <c r="N2450" s="3">
        <v>0</v>
      </c>
      <c r="O2450" s="3">
        <v>581043.82999999996</v>
      </c>
      <c r="P2450" s="3">
        <v>-475494.17</v>
      </c>
      <c r="Q2450" s="3">
        <v>105549.66</v>
      </c>
      <c r="R2450" s="3">
        <v>-1542.04</v>
      </c>
      <c r="S2450" s="3">
        <v>-477036.21</v>
      </c>
      <c r="T2450" s="3">
        <v>104007.62</v>
      </c>
      <c r="U2450" s="3">
        <v>581043.82999999996</v>
      </c>
    </row>
    <row r="2451" spans="1:21" x14ac:dyDescent="0.2">
      <c r="A2451" t="s">
        <v>4311</v>
      </c>
      <c r="B2451" t="s">
        <v>1</v>
      </c>
      <c r="C2451" t="s">
        <v>2</v>
      </c>
      <c r="D2451" t="s">
        <v>3</v>
      </c>
      <c r="E2451" t="s">
        <v>2987</v>
      </c>
      <c r="F2451" t="s">
        <v>316</v>
      </c>
      <c r="G2451" s="2"/>
      <c r="H2451" t="s">
        <v>2988</v>
      </c>
      <c r="I2451" s="2">
        <v>36951</v>
      </c>
      <c r="J2451" t="s">
        <v>4312</v>
      </c>
      <c r="K2451" s="3">
        <v>0</v>
      </c>
      <c r="L2451" s="3">
        <v>0</v>
      </c>
      <c r="M2451" s="3">
        <v>0</v>
      </c>
      <c r="N2451" s="3">
        <v>0</v>
      </c>
      <c r="O2451" s="3">
        <v>3049615.66</v>
      </c>
      <c r="P2451" s="3">
        <v>-2495636.94</v>
      </c>
      <c r="Q2451" s="3">
        <v>553978.72</v>
      </c>
      <c r="R2451" s="3">
        <v>-8093.42</v>
      </c>
      <c r="S2451" s="3">
        <v>-2503730.36</v>
      </c>
      <c r="T2451" s="3">
        <v>545885.30000000005</v>
      </c>
      <c r="U2451" s="3">
        <v>3049615.66</v>
      </c>
    </row>
    <row r="2452" spans="1:21" x14ac:dyDescent="0.2">
      <c r="A2452" t="s">
        <v>4313</v>
      </c>
      <c r="B2452" t="s">
        <v>1</v>
      </c>
      <c r="C2452" t="s">
        <v>2</v>
      </c>
      <c r="D2452" t="s">
        <v>3</v>
      </c>
      <c r="E2452" t="s">
        <v>2987</v>
      </c>
      <c r="F2452" t="s">
        <v>316</v>
      </c>
      <c r="G2452" s="2"/>
      <c r="H2452" t="s">
        <v>2988</v>
      </c>
      <c r="I2452" s="2">
        <v>36951</v>
      </c>
      <c r="J2452" t="s">
        <v>4314</v>
      </c>
      <c r="K2452" s="3">
        <v>0</v>
      </c>
      <c r="L2452" s="3">
        <v>0</v>
      </c>
      <c r="M2452" s="3">
        <v>0</v>
      </c>
      <c r="N2452" s="3">
        <v>0</v>
      </c>
      <c r="O2452" s="3">
        <v>3801977.69</v>
      </c>
      <c r="P2452" s="3">
        <v>-3111328.45</v>
      </c>
      <c r="Q2452" s="3">
        <v>690649.24</v>
      </c>
      <c r="R2452" s="3">
        <v>-10090.129999999999</v>
      </c>
      <c r="S2452" s="3">
        <v>-3121418.58</v>
      </c>
      <c r="T2452" s="3">
        <v>680559.11</v>
      </c>
      <c r="U2452" s="3">
        <v>3801977.69</v>
      </c>
    </row>
    <row r="2453" spans="1:21" x14ac:dyDescent="0.2">
      <c r="A2453" t="s">
        <v>4315</v>
      </c>
      <c r="B2453" t="s">
        <v>1</v>
      </c>
      <c r="C2453" t="s">
        <v>2</v>
      </c>
      <c r="D2453" t="s">
        <v>3</v>
      </c>
      <c r="E2453" t="s">
        <v>2987</v>
      </c>
      <c r="F2453" t="s">
        <v>316</v>
      </c>
      <c r="G2453" s="2"/>
      <c r="H2453" t="s">
        <v>2988</v>
      </c>
      <c r="I2453" s="2">
        <v>36951</v>
      </c>
      <c r="J2453" t="s">
        <v>4316</v>
      </c>
      <c r="K2453" s="3">
        <v>0</v>
      </c>
      <c r="L2453" s="3">
        <v>0</v>
      </c>
      <c r="M2453" s="3">
        <v>0</v>
      </c>
      <c r="N2453" s="3">
        <v>0</v>
      </c>
      <c r="O2453" s="3">
        <v>2885113.87</v>
      </c>
      <c r="P2453" s="3">
        <v>-2361017.77</v>
      </c>
      <c r="Q2453" s="3">
        <v>524096.1</v>
      </c>
      <c r="R2453" s="3">
        <v>-7656.85</v>
      </c>
      <c r="S2453" s="3">
        <v>-2368674.62</v>
      </c>
      <c r="T2453" s="3">
        <v>516439.25</v>
      </c>
      <c r="U2453" s="3">
        <v>2885113.87</v>
      </c>
    </row>
    <row r="2454" spans="1:21" x14ac:dyDescent="0.2">
      <c r="A2454" t="s">
        <v>4317</v>
      </c>
      <c r="B2454" t="s">
        <v>1</v>
      </c>
      <c r="C2454" t="s">
        <v>2</v>
      </c>
      <c r="D2454" t="s">
        <v>3</v>
      </c>
      <c r="E2454" t="s">
        <v>2987</v>
      </c>
      <c r="F2454" t="s">
        <v>316</v>
      </c>
      <c r="G2454" s="2"/>
      <c r="H2454" t="s">
        <v>2988</v>
      </c>
      <c r="I2454" s="2">
        <v>36951</v>
      </c>
      <c r="J2454" t="s">
        <v>4318</v>
      </c>
      <c r="K2454" s="3">
        <v>0</v>
      </c>
      <c r="L2454" s="3">
        <v>0</v>
      </c>
      <c r="M2454" s="3">
        <v>0</v>
      </c>
      <c r="N2454" s="3">
        <v>0</v>
      </c>
      <c r="O2454" s="3">
        <v>688439.55</v>
      </c>
      <c r="P2454" s="3">
        <v>-563380.89</v>
      </c>
      <c r="Q2454" s="3">
        <v>125058.66</v>
      </c>
      <c r="R2454" s="3">
        <v>-1827.06</v>
      </c>
      <c r="S2454" s="3">
        <v>-565207.94999999995</v>
      </c>
      <c r="T2454" s="3">
        <v>123231.6</v>
      </c>
      <c r="U2454" s="3">
        <v>688439.55</v>
      </c>
    </row>
    <row r="2455" spans="1:21" x14ac:dyDescent="0.2">
      <c r="A2455" t="s">
        <v>4319</v>
      </c>
      <c r="B2455" t="s">
        <v>1</v>
      </c>
      <c r="C2455" t="s">
        <v>2</v>
      </c>
      <c r="D2455" t="s">
        <v>3</v>
      </c>
      <c r="E2455" t="s">
        <v>2987</v>
      </c>
      <c r="F2455" t="s">
        <v>316</v>
      </c>
      <c r="G2455" s="2"/>
      <c r="H2455" t="s">
        <v>2988</v>
      </c>
      <c r="I2455" s="2">
        <v>36951</v>
      </c>
      <c r="J2455" t="s">
        <v>4320</v>
      </c>
      <c r="K2455" s="3">
        <v>0</v>
      </c>
      <c r="L2455" s="3">
        <v>0</v>
      </c>
      <c r="M2455" s="3">
        <v>0</v>
      </c>
      <c r="N2455" s="3">
        <v>0</v>
      </c>
      <c r="O2455" s="3">
        <v>313429.93</v>
      </c>
      <c r="P2455" s="3">
        <v>-256493.74</v>
      </c>
      <c r="Q2455" s="3">
        <v>56936.19</v>
      </c>
      <c r="R2455" s="3">
        <v>-831.82</v>
      </c>
      <c r="S2455" s="3">
        <v>-257325.56</v>
      </c>
      <c r="T2455" s="3">
        <v>56104.37</v>
      </c>
      <c r="U2455" s="3">
        <v>313429.93</v>
      </c>
    </row>
    <row r="2456" spans="1:21" x14ac:dyDescent="0.2">
      <c r="A2456" t="s">
        <v>4321</v>
      </c>
      <c r="B2456" t="s">
        <v>1</v>
      </c>
      <c r="C2456" t="s">
        <v>2</v>
      </c>
      <c r="D2456" t="s">
        <v>3</v>
      </c>
      <c r="E2456" t="s">
        <v>2987</v>
      </c>
      <c r="F2456" t="s">
        <v>316</v>
      </c>
      <c r="G2456" s="2"/>
      <c r="H2456" t="s">
        <v>2988</v>
      </c>
      <c r="I2456" s="2">
        <v>37377</v>
      </c>
      <c r="J2456" t="s">
        <v>4322</v>
      </c>
      <c r="K2456" s="3">
        <v>0</v>
      </c>
      <c r="L2456" s="3">
        <v>0</v>
      </c>
      <c r="M2456" s="3">
        <v>0</v>
      </c>
      <c r="N2456" s="3">
        <v>0</v>
      </c>
      <c r="O2456" s="3">
        <v>83080768.840000004</v>
      </c>
      <c r="P2456" s="3">
        <v>-67150630.579999998</v>
      </c>
      <c r="Q2456" s="3">
        <v>15930138.26</v>
      </c>
      <c r="R2456" s="3">
        <v>-245374.71</v>
      </c>
      <c r="S2456" s="3">
        <v>-67396005.290000007</v>
      </c>
      <c r="T2456" s="3">
        <v>15684763.550000001</v>
      </c>
      <c r="U2456" s="3">
        <v>83080768.840000004</v>
      </c>
    </row>
    <row r="2457" spans="1:21" x14ac:dyDescent="0.2">
      <c r="A2457" t="s">
        <v>4323</v>
      </c>
      <c r="B2457" t="s">
        <v>1</v>
      </c>
      <c r="C2457" t="s">
        <v>2</v>
      </c>
      <c r="D2457" t="s">
        <v>3</v>
      </c>
      <c r="E2457" t="s">
        <v>2987</v>
      </c>
      <c r="F2457" t="s">
        <v>316</v>
      </c>
      <c r="G2457" s="2"/>
      <c r="H2457" t="s">
        <v>2988</v>
      </c>
      <c r="I2457" s="2">
        <v>37591</v>
      </c>
      <c r="J2457" t="s">
        <v>4324</v>
      </c>
      <c r="K2457" s="3">
        <v>0</v>
      </c>
      <c r="L2457" s="3">
        <v>0</v>
      </c>
      <c r="M2457" s="3">
        <v>0</v>
      </c>
      <c r="N2457" s="3">
        <v>0</v>
      </c>
      <c r="O2457" s="3">
        <v>7763296.6299999999</v>
      </c>
      <c r="P2457" s="3">
        <v>-6237529.5999999996</v>
      </c>
      <c r="Q2457" s="3">
        <v>1525767.03</v>
      </c>
      <c r="R2457" s="3">
        <v>-23704.45</v>
      </c>
      <c r="S2457" s="3">
        <v>-6261234.0499999998</v>
      </c>
      <c r="T2457" s="3">
        <v>1502062.58</v>
      </c>
      <c r="U2457" s="3">
        <v>7763296.6299999999</v>
      </c>
    </row>
    <row r="2458" spans="1:21" x14ac:dyDescent="0.2">
      <c r="A2458" t="s">
        <v>4325</v>
      </c>
      <c r="B2458" t="s">
        <v>1</v>
      </c>
      <c r="C2458" t="s">
        <v>2</v>
      </c>
      <c r="D2458" t="s">
        <v>3</v>
      </c>
      <c r="E2458" t="s">
        <v>2987</v>
      </c>
      <c r="F2458" t="s">
        <v>316</v>
      </c>
      <c r="G2458" s="2"/>
      <c r="H2458" t="s">
        <v>2988</v>
      </c>
      <c r="I2458" s="2">
        <v>37591</v>
      </c>
      <c r="J2458" t="s">
        <v>4326</v>
      </c>
      <c r="K2458" s="3">
        <v>0</v>
      </c>
      <c r="L2458" s="3">
        <v>0</v>
      </c>
      <c r="M2458" s="3">
        <v>0</v>
      </c>
      <c r="N2458" s="3">
        <v>0</v>
      </c>
      <c r="O2458" s="3">
        <v>3236960.48</v>
      </c>
      <c r="P2458" s="3">
        <v>-2605850.5</v>
      </c>
      <c r="Q2458" s="3">
        <v>631109.98</v>
      </c>
      <c r="R2458" s="3">
        <v>-9460.14</v>
      </c>
      <c r="S2458" s="3">
        <v>-2615310.64</v>
      </c>
      <c r="T2458" s="3">
        <v>621649.84</v>
      </c>
      <c r="U2458" s="3">
        <v>3236960.48</v>
      </c>
    </row>
    <row r="2459" spans="1:21" x14ac:dyDescent="0.2">
      <c r="A2459" t="s">
        <v>4327</v>
      </c>
      <c r="B2459" t="s">
        <v>1</v>
      </c>
      <c r="C2459" t="s">
        <v>2</v>
      </c>
      <c r="D2459" t="s">
        <v>3</v>
      </c>
      <c r="E2459" t="s">
        <v>2987</v>
      </c>
      <c r="F2459" t="s">
        <v>316</v>
      </c>
      <c r="G2459" s="2"/>
      <c r="H2459" t="s">
        <v>2988</v>
      </c>
      <c r="I2459" s="2">
        <v>37974</v>
      </c>
      <c r="J2459" t="s">
        <v>4328</v>
      </c>
      <c r="K2459" s="3">
        <v>0</v>
      </c>
      <c r="L2459" s="3">
        <v>0</v>
      </c>
      <c r="M2459" s="3">
        <v>0</v>
      </c>
      <c r="N2459" s="3">
        <v>0</v>
      </c>
      <c r="O2459" s="3">
        <v>16255953.27</v>
      </c>
      <c r="P2459" s="3">
        <v>-12907623.84</v>
      </c>
      <c r="Q2459" s="3">
        <v>3348329.43</v>
      </c>
      <c r="R2459" s="3">
        <v>-52835.81</v>
      </c>
      <c r="S2459" s="3">
        <v>-12960459.65</v>
      </c>
      <c r="T2459" s="3">
        <v>3295493.62</v>
      </c>
      <c r="U2459" s="3">
        <v>16255953.27</v>
      </c>
    </row>
    <row r="2460" spans="1:21" x14ac:dyDescent="0.2">
      <c r="A2460" t="s">
        <v>4329</v>
      </c>
      <c r="B2460" t="s">
        <v>1</v>
      </c>
      <c r="C2460" t="s">
        <v>2</v>
      </c>
      <c r="D2460" t="s">
        <v>3</v>
      </c>
      <c r="E2460" t="s">
        <v>2987</v>
      </c>
      <c r="F2460" t="s">
        <v>316</v>
      </c>
      <c r="G2460" s="2"/>
      <c r="H2460" t="s">
        <v>2988</v>
      </c>
      <c r="I2460" s="2">
        <v>37974</v>
      </c>
      <c r="J2460" t="s">
        <v>4330</v>
      </c>
      <c r="K2460" s="3">
        <v>0</v>
      </c>
      <c r="L2460" s="3">
        <v>0</v>
      </c>
      <c r="M2460" s="3">
        <v>0</v>
      </c>
      <c r="N2460" s="3">
        <v>0</v>
      </c>
      <c r="O2460" s="3">
        <v>3133953.38</v>
      </c>
      <c r="P2460" s="3">
        <v>-2493659.7599999998</v>
      </c>
      <c r="Q2460" s="3">
        <v>640293.62</v>
      </c>
      <c r="R2460" s="3">
        <v>-9749.56</v>
      </c>
      <c r="S2460" s="3">
        <v>-2503409.3199999998</v>
      </c>
      <c r="T2460" s="3">
        <v>630544.06000000006</v>
      </c>
      <c r="U2460" s="3">
        <v>3133953.38</v>
      </c>
    </row>
    <row r="2461" spans="1:21" x14ac:dyDescent="0.2">
      <c r="A2461" t="s">
        <v>4331</v>
      </c>
      <c r="B2461" t="s">
        <v>1</v>
      </c>
      <c r="C2461" t="s">
        <v>2</v>
      </c>
      <c r="D2461" t="s">
        <v>3</v>
      </c>
      <c r="E2461" t="s">
        <v>2987</v>
      </c>
      <c r="F2461" t="s">
        <v>316</v>
      </c>
      <c r="G2461" s="2"/>
      <c r="H2461" t="s">
        <v>2988</v>
      </c>
      <c r="I2461" s="2">
        <v>37965</v>
      </c>
      <c r="J2461" t="s">
        <v>4332</v>
      </c>
      <c r="K2461" s="3">
        <v>0</v>
      </c>
      <c r="L2461" s="3">
        <v>0</v>
      </c>
      <c r="M2461" s="3">
        <v>0</v>
      </c>
      <c r="N2461" s="3">
        <v>0</v>
      </c>
      <c r="O2461" s="3">
        <v>1024089.57</v>
      </c>
      <c r="P2461" s="3">
        <v>-815098.12</v>
      </c>
      <c r="Q2461" s="3">
        <v>208991.45</v>
      </c>
      <c r="R2461" s="3">
        <v>-3181.07</v>
      </c>
      <c r="S2461" s="3">
        <v>-818279.19</v>
      </c>
      <c r="T2461" s="3">
        <v>205810.38</v>
      </c>
      <c r="U2461" s="3">
        <v>1024089.57</v>
      </c>
    </row>
    <row r="2462" spans="1:21" x14ac:dyDescent="0.2">
      <c r="A2462" t="s">
        <v>4333</v>
      </c>
      <c r="B2462" t="s">
        <v>1</v>
      </c>
      <c r="C2462" t="s">
        <v>2</v>
      </c>
      <c r="D2462" t="s">
        <v>3</v>
      </c>
      <c r="E2462" t="s">
        <v>2987</v>
      </c>
      <c r="F2462" t="s">
        <v>316</v>
      </c>
      <c r="G2462" s="2"/>
      <c r="H2462" t="s">
        <v>2988</v>
      </c>
      <c r="I2462" s="2">
        <v>37974</v>
      </c>
      <c r="J2462" t="s">
        <v>4334</v>
      </c>
      <c r="K2462" s="3">
        <v>0</v>
      </c>
      <c r="L2462" s="3">
        <v>0</v>
      </c>
      <c r="M2462" s="3">
        <v>0</v>
      </c>
      <c r="N2462" s="3">
        <v>0</v>
      </c>
      <c r="O2462" s="3">
        <v>1068027.77</v>
      </c>
      <c r="P2462" s="3">
        <v>-849820.52</v>
      </c>
      <c r="Q2462" s="3">
        <v>218207.25</v>
      </c>
      <c r="R2462" s="3">
        <v>-3322.58</v>
      </c>
      <c r="S2462" s="3">
        <v>-853143.1</v>
      </c>
      <c r="T2462" s="3">
        <v>214884.67</v>
      </c>
      <c r="U2462" s="3">
        <v>1068027.77</v>
      </c>
    </row>
    <row r="2463" spans="1:21" x14ac:dyDescent="0.2">
      <c r="A2463" t="s">
        <v>4335</v>
      </c>
      <c r="B2463" t="s">
        <v>1</v>
      </c>
      <c r="C2463" t="s">
        <v>2</v>
      </c>
      <c r="D2463" t="s">
        <v>3</v>
      </c>
      <c r="E2463" t="s">
        <v>2987</v>
      </c>
      <c r="F2463" t="s">
        <v>316</v>
      </c>
      <c r="G2463" s="2"/>
      <c r="H2463" t="s">
        <v>2988</v>
      </c>
      <c r="I2463" s="2">
        <v>37974</v>
      </c>
      <c r="J2463" t="s">
        <v>4336</v>
      </c>
      <c r="K2463" s="3">
        <v>0</v>
      </c>
      <c r="L2463" s="3">
        <v>0</v>
      </c>
      <c r="M2463" s="3">
        <v>0</v>
      </c>
      <c r="N2463" s="3">
        <v>0</v>
      </c>
      <c r="O2463" s="3">
        <v>151226.94</v>
      </c>
      <c r="P2463" s="3">
        <v>-120329.98</v>
      </c>
      <c r="Q2463" s="3">
        <v>30896.959999999999</v>
      </c>
      <c r="R2463" s="3">
        <v>-470.46</v>
      </c>
      <c r="S2463" s="3">
        <v>-120800.44</v>
      </c>
      <c r="T2463" s="3">
        <v>30426.5</v>
      </c>
      <c r="U2463" s="3">
        <v>151226.94</v>
      </c>
    </row>
    <row r="2464" spans="1:21" x14ac:dyDescent="0.2">
      <c r="A2464" t="s">
        <v>4337</v>
      </c>
      <c r="B2464" t="s">
        <v>13</v>
      </c>
      <c r="C2464" t="s">
        <v>2</v>
      </c>
      <c r="D2464" t="s">
        <v>3</v>
      </c>
      <c r="E2464" t="s">
        <v>2987</v>
      </c>
      <c r="F2464" t="s">
        <v>316</v>
      </c>
      <c r="G2464" s="2"/>
      <c r="H2464" t="s">
        <v>2988</v>
      </c>
      <c r="I2464" s="2">
        <v>37974</v>
      </c>
      <c r="J2464" t="s">
        <v>4336</v>
      </c>
      <c r="K2464" s="3">
        <v>0</v>
      </c>
      <c r="L2464" s="3">
        <v>0</v>
      </c>
      <c r="M2464" s="3">
        <v>0</v>
      </c>
      <c r="N2464" s="3">
        <v>0</v>
      </c>
      <c r="O2464" s="3">
        <v>45612587.280000001</v>
      </c>
      <c r="P2464" s="3">
        <v>-36217508.049999997</v>
      </c>
      <c r="Q2464" s="3">
        <v>9395079.2300000004</v>
      </c>
      <c r="R2464" s="3">
        <v>-148252.01999999999</v>
      </c>
      <c r="S2464" s="3">
        <v>-36365760.07</v>
      </c>
      <c r="T2464" s="3">
        <v>9246827.2100000009</v>
      </c>
      <c r="U2464" s="3">
        <v>45612587.280000001</v>
      </c>
    </row>
    <row r="2465" spans="1:21" x14ac:dyDescent="0.2">
      <c r="A2465" t="s">
        <v>4338</v>
      </c>
      <c r="B2465" t="s">
        <v>1</v>
      </c>
      <c r="C2465" t="s">
        <v>2</v>
      </c>
      <c r="D2465" t="s">
        <v>3</v>
      </c>
      <c r="E2465" t="s">
        <v>2987</v>
      </c>
      <c r="F2465" t="s">
        <v>316</v>
      </c>
      <c r="G2465" s="2"/>
      <c r="H2465" t="s">
        <v>2988</v>
      </c>
      <c r="I2465" s="2">
        <v>37974</v>
      </c>
      <c r="J2465" t="s">
        <v>4339</v>
      </c>
      <c r="K2465" s="3">
        <v>0</v>
      </c>
      <c r="L2465" s="3">
        <v>0</v>
      </c>
      <c r="M2465" s="3">
        <v>0</v>
      </c>
      <c r="N2465" s="3">
        <v>0</v>
      </c>
      <c r="O2465" s="3">
        <v>165153.74</v>
      </c>
      <c r="P2465" s="3">
        <v>-131411.4</v>
      </c>
      <c r="Q2465" s="3">
        <v>33742.339999999997</v>
      </c>
      <c r="R2465" s="3">
        <v>-513.79</v>
      </c>
      <c r="S2465" s="3">
        <v>-131925.19</v>
      </c>
      <c r="T2465" s="3">
        <v>33228.550000000003</v>
      </c>
      <c r="U2465" s="3">
        <v>165153.74</v>
      </c>
    </row>
    <row r="2466" spans="1:21" x14ac:dyDescent="0.2">
      <c r="A2466" t="s">
        <v>4340</v>
      </c>
      <c r="B2466" t="s">
        <v>1</v>
      </c>
      <c r="C2466" t="s">
        <v>2</v>
      </c>
      <c r="D2466" t="s">
        <v>3</v>
      </c>
      <c r="E2466" t="s">
        <v>2987</v>
      </c>
      <c r="F2466" t="s">
        <v>316</v>
      </c>
      <c r="G2466" s="2"/>
      <c r="H2466" t="s">
        <v>2988</v>
      </c>
      <c r="I2466" s="2">
        <v>37974</v>
      </c>
      <c r="J2466" t="s">
        <v>4341</v>
      </c>
      <c r="K2466" s="3">
        <v>0</v>
      </c>
      <c r="L2466" s="3">
        <v>0</v>
      </c>
      <c r="M2466" s="3">
        <v>0</v>
      </c>
      <c r="N2466" s="3">
        <v>0</v>
      </c>
      <c r="O2466" s="3">
        <v>17334.5</v>
      </c>
      <c r="P2466" s="3">
        <v>-13792.91</v>
      </c>
      <c r="Q2466" s="3">
        <v>3541.59</v>
      </c>
      <c r="R2466" s="3">
        <v>-53.93</v>
      </c>
      <c r="S2466" s="3">
        <v>-13846.84</v>
      </c>
      <c r="T2466" s="3">
        <v>3487.66</v>
      </c>
      <c r="U2466" s="3">
        <v>17334.5</v>
      </c>
    </row>
    <row r="2467" spans="1:21" x14ac:dyDescent="0.2">
      <c r="A2467" t="s">
        <v>4342</v>
      </c>
      <c r="B2467" t="s">
        <v>1</v>
      </c>
      <c r="C2467" t="s">
        <v>2</v>
      </c>
      <c r="D2467" t="s">
        <v>3</v>
      </c>
      <c r="E2467" t="s">
        <v>2987</v>
      </c>
      <c r="F2467" t="s">
        <v>316</v>
      </c>
      <c r="G2467" s="2"/>
      <c r="H2467" t="s">
        <v>2988</v>
      </c>
      <c r="I2467" s="2">
        <v>38019</v>
      </c>
      <c r="J2467" t="s">
        <v>4343</v>
      </c>
      <c r="K2467" s="3">
        <v>0</v>
      </c>
      <c r="L2467" s="3">
        <v>0</v>
      </c>
      <c r="M2467" s="3">
        <v>0</v>
      </c>
      <c r="N2467" s="3">
        <v>0</v>
      </c>
      <c r="O2467" s="3">
        <v>5750050.4699999997</v>
      </c>
      <c r="P2467" s="3">
        <v>-4558840.67</v>
      </c>
      <c r="Q2467" s="3">
        <v>1191209.8</v>
      </c>
      <c r="R2467" s="3">
        <v>-18831.7</v>
      </c>
      <c r="S2467" s="3">
        <v>-4577672.37</v>
      </c>
      <c r="T2467" s="3">
        <v>1172378.1000000001</v>
      </c>
      <c r="U2467" s="3">
        <v>5750050.4699999997</v>
      </c>
    </row>
    <row r="2468" spans="1:21" x14ac:dyDescent="0.2">
      <c r="A2468" t="s">
        <v>4344</v>
      </c>
      <c r="B2468" t="s">
        <v>1</v>
      </c>
      <c r="C2468" t="s">
        <v>2</v>
      </c>
      <c r="D2468" t="s">
        <v>3</v>
      </c>
      <c r="E2468" t="s">
        <v>2987</v>
      </c>
      <c r="F2468" t="s">
        <v>316</v>
      </c>
      <c r="G2468" s="2"/>
      <c r="H2468" t="s">
        <v>2988</v>
      </c>
      <c r="I2468" s="2">
        <v>38200</v>
      </c>
      <c r="J2468" t="s">
        <v>4345</v>
      </c>
      <c r="K2468" s="3">
        <v>0</v>
      </c>
      <c r="L2468" s="3">
        <v>0</v>
      </c>
      <c r="M2468" s="3">
        <v>0</v>
      </c>
      <c r="N2468" s="3">
        <v>0</v>
      </c>
      <c r="O2468" s="3">
        <v>34350346.789999999</v>
      </c>
      <c r="P2468" s="3">
        <v>-27063311.23</v>
      </c>
      <c r="Q2468" s="3">
        <v>7287035.5599999996</v>
      </c>
      <c r="R2468" s="3">
        <v>-116061.63</v>
      </c>
      <c r="S2468" s="3">
        <v>-27179372.859999999</v>
      </c>
      <c r="T2468" s="3">
        <v>7170973.9299999997</v>
      </c>
      <c r="U2468" s="3">
        <v>34350346.789999999</v>
      </c>
    </row>
    <row r="2469" spans="1:21" x14ac:dyDescent="0.2">
      <c r="A2469" t="s">
        <v>4346</v>
      </c>
      <c r="B2469" t="s">
        <v>1</v>
      </c>
      <c r="C2469" t="s">
        <v>2</v>
      </c>
      <c r="D2469" t="s">
        <v>3</v>
      </c>
      <c r="E2469" t="s">
        <v>2987</v>
      </c>
      <c r="F2469" t="s">
        <v>316</v>
      </c>
      <c r="G2469" s="2"/>
      <c r="H2469" t="s">
        <v>2988</v>
      </c>
      <c r="I2469" s="2">
        <v>38200</v>
      </c>
      <c r="J2469" t="s">
        <v>4347</v>
      </c>
      <c r="K2469" s="3">
        <v>0</v>
      </c>
      <c r="L2469" s="3">
        <v>0</v>
      </c>
      <c r="M2469" s="3">
        <v>0</v>
      </c>
      <c r="N2469" s="3">
        <v>0</v>
      </c>
      <c r="O2469" s="3">
        <v>1144663.1599999999</v>
      </c>
      <c r="P2469" s="3">
        <v>-903819.47</v>
      </c>
      <c r="Q2469" s="3">
        <v>240843.69</v>
      </c>
      <c r="R2469" s="3">
        <v>-3701.79</v>
      </c>
      <c r="S2469" s="3">
        <v>-907521.26</v>
      </c>
      <c r="T2469" s="3">
        <v>237141.9</v>
      </c>
      <c r="U2469" s="3">
        <v>1144663.1599999999</v>
      </c>
    </row>
    <row r="2470" spans="1:21" x14ac:dyDescent="0.2">
      <c r="A2470" t="s">
        <v>4348</v>
      </c>
      <c r="B2470" t="s">
        <v>1</v>
      </c>
      <c r="C2470" t="s">
        <v>2</v>
      </c>
      <c r="D2470" t="s">
        <v>3</v>
      </c>
      <c r="E2470" t="s">
        <v>2987</v>
      </c>
      <c r="F2470" t="s">
        <v>316</v>
      </c>
      <c r="G2470" s="2"/>
      <c r="H2470" t="s">
        <v>2988</v>
      </c>
      <c r="I2470" s="2">
        <v>38200</v>
      </c>
      <c r="J2470" t="s">
        <v>4349</v>
      </c>
      <c r="K2470" s="3">
        <v>0</v>
      </c>
      <c r="L2470" s="3">
        <v>0</v>
      </c>
      <c r="M2470" s="3">
        <v>0</v>
      </c>
      <c r="N2470" s="3">
        <v>0</v>
      </c>
      <c r="O2470" s="3">
        <v>593047.79</v>
      </c>
      <c r="P2470" s="3">
        <v>-468267.13</v>
      </c>
      <c r="Q2470" s="3">
        <v>124780.66</v>
      </c>
      <c r="R2470" s="3">
        <v>-1917.89</v>
      </c>
      <c r="S2470" s="3">
        <v>-470185.02</v>
      </c>
      <c r="T2470" s="3">
        <v>122862.77</v>
      </c>
      <c r="U2470" s="3">
        <v>593047.79</v>
      </c>
    </row>
    <row r="2471" spans="1:21" x14ac:dyDescent="0.2">
      <c r="A2471" t="s">
        <v>4350</v>
      </c>
      <c r="B2471" t="s">
        <v>1</v>
      </c>
      <c r="C2471" t="s">
        <v>2</v>
      </c>
      <c r="D2471" t="s">
        <v>3</v>
      </c>
      <c r="E2471" t="s">
        <v>2987</v>
      </c>
      <c r="F2471" t="s">
        <v>316</v>
      </c>
      <c r="G2471" s="2"/>
      <c r="H2471" t="s">
        <v>2988</v>
      </c>
      <c r="I2471" s="2">
        <v>38322</v>
      </c>
      <c r="J2471" t="s">
        <v>4351</v>
      </c>
      <c r="K2471" s="3">
        <v>0</v>
      </c>
      <c r="L2471" s="3">
        <v>0</v>
      </c>
      <c r="M2471" s="3">
        <v>0</v>
      </c>
      <c r="N2471" s="3">
        <v>0</v>
      </c>
      <c r="O2471" s="3">
        <v>156965.45000000001</v>
      </c>
      <c r="P2471" s="3">
        <v>-123390.29</v>
      </c>
      <c r="Q2471" s="3">
        <v>33575.160000000003</v>
      </c>
      <c r="R2471" s="3">
        <v>-518.69000000000005</v>
      </c>
      <c r="S2471" s="3">
        <v>-123908.98</v>
      </c>
      <c r="T2471" s="3">
        <v>33056.47</v>
      </c>
      <c r="U2471" s="3">
        <v>156965.45000000001</v>
      </c>
    </row>
    <row r="2472" spans="1:21" x14ac:dyDescent="0.2">
      <c r="A2472" t="s">
        <v>4352</v>
      </c>
      <c r="B2472" t="s">
        <v>1</v>
      </c>
      <c r="C2472" t="s">
        <v>2</v>
      </c>
      <c r="D2472" t="s">
        <v>3</v>
      </c>
      <c r="E2472" t="s">
        <v>2987</v>
      </c>
      <c r="F2472" t="s">
        <v>316</v>
      </c>
      <c r="G2472" s="2"/>
      <c r="H2472" t="s">
        <v>2988</v>
      </c>
      <c r="I2472" s="2">
        <v>38322</v>
      </c>
      <c r="J2472" t="s">
        <v>4353</v>
      </c>
      <c r="K2472" s="3">
        <v>0</v>
      </c>
      <c r="L2472" s="3">
        <v>0</v>
      </c>
      <c r="M2472" s="3">
        <v>0</v>
      </c>
      <c r="N2472" s="3">
        <v>0</v>
      </c>
      <c r="O2472" s="3">
        <v>156965.45000000001</v>
      </c>
      <c r="P2472" s="3">
        <v>-123390.29</v>
      </c>
      <c r="Q2472" s="3">
        <v>33575.160000000003</v>
      </c>
      <c r="R2472" s="3">
        <v>-518.69000000000005</v>
      </c>
      <c r="S2472" s="3">
        <v>-123908.98</v>
      </c>
      <c r="T2472" s="3">
        <v>33056.47</v>
      </c>
      <c r="U2472" s="3">
        <v>156965.45000000001</v>
      </c>
    </row>
    <row r="2473" spans="1:21" x14ac:dyDescent="0.2">
      <c r="A2473" t="s">
        <v>4354</v>
      </c>
      <c r="B2473" t="s">
        <v>1</v>
      </c>
      <c r="C2473" t="s">
        <v>2</v>
      </c>
      <c r="D2473" t="s">
        <v>3</v>
      </c>
      <c r="E2473" t="s">
        <v>2987</v>
      </c>
      <c r="F2473" t="s">
        <v>316</v>
      </c>
      <c r="G2473" s="2"/>
      <c r="H2473" t="s">
        <v>2988</v>
      </c>
      <c r="I2473" s="2">
        <v>38322</v>
      </c>
      <c r="J2473" t="s">
        <v>4355</v>
      </c>
      <c r="K2473" s="3">
        <v>0</v>
      </c>
      <c r="L2473" s="3">
        <v>0</v>
      </c>
      <c r="M2473" s="3">
        <v>0</v>
      </c>
      <c r="N2473" s="3">
        <v>0</v>
      </c>
      <c r="O2473" s="3">
        <v>172663.09</v>
      </c>
      <c r="P2473" s="3">
        <v>-135730.17000000001</v>
      </c>
      <c r="Q2473" s="3">
        <v>36932.92</v>
      </c>
      <c r="R2473" s="3">
        <v>-570.55999999999995</v>
      </c>
      <c r="S2473" s="3">
        <v>-136300.73000000001</v>
      </c>
      <c r="T2473" s="3">
        <v>36362.36</v>
      </c>
      <c r="U2473" s="3">
        <v>172663.09</v>
      </c>
    </row>
    <row r="2474" spans="1:21" x14ac:dyDescent="0.2">
      <c r="A2474" t="s">
        <v>4356</v>
      </c>
      <c r="B2474" t="s">
        <v>1</v>
      </c>
      <c r="C2474" t="s">
        <v>2</v>
      </c>
      <c r="D2474" t="s">
        <v>3</v>
      </c>
      <c r="E2474" t="s">
        <v>2987</v>
      </c>
      <c r="F2474" t="s">
        <v>316</v>
      </c>
      <c r="G2474" s="2"/>
      <c r="H2474" t="s">
        <v>2988</v>
      </c>
      <c r="I2474" s="2">
        <v>38412</v>
      </c>
      <c r="J2474" t="s">
        <v>4357</v>
      </c>
      <c r="K2474" s="3">
        <v>0</v>
      </c>
      <c r="L2474" s="3">
        <v>0</v>
      </c>
      <c r="M2474" s="3">
        <v>0</v>
      </c>
      <c r="N2474" s="3">
        <v>0</v>
      </c>
      <c r="O2474" s="3">
        <v>29682027.91</v>
      </c>
      <c r="P2474" s="3">
        <v>-23200080.140000001</v>
      </c>
      <c r="Q2474" s="3">
        <v>6481947.7699999996</v>
      </c>
      <c r="R2474" s="3">
        <v>-104151.36</v>
      </c>
      <c r="S2474" s="3">
        <v>-23304231.5</v>
      </c>
      <c r="T2474" s="3">
        <v>6377796.4100000001</v>
      </c>
      <c r="U2474" s="3">
        <v>29682027.91</v>
      </c>
    </row>
    <row r="2475" spans="1:21" x14ac:dyDescent="0.2">
      <c r="A2475" t="s">
        <v>4358</v>
      </c>
      <c r="B2475" t="s">
        <v>1</v>
      </c>
      <c r="C2475" t="s">
        <v>2</v>
      </c>
      <c r="D2475" t="s">
        <v>3</v>
      </c>
      <c r="E2475" t="s">
        <v>2987</v>
      </c>
      <c r="F2475" t="s">
        <v>316</v>
      </c>
      <c r="G2475" s="2"/>
      <c r="H2475" t="s">
        <v>2988</v>
      </c>
      <c r="I2475" s="2">
        <v>38412</v>
      </c>
      <c r="J2475" t="s">
        <v>4359</v>
      </c>
      <c r="K2475" s="3">
        <v>0</v>
      </c>
      <c r="L2475" s="3">
        <v>0</v>
      </c>
      <c r="M2475" s="3">
        <v>0</v>
      </c>
      <c r="N2475" s="3">
        <v>0</v>
      </c>
      <c r="O2475" s="3">
        <v>791931.62</v>
      </c>
      <c r="P2475" s="3">
        <v>-620415.15</v>
      </c>
      <c r="Q2475" s="3">
        <v>171516.47</v>
      </c>
      <c r="R2475" s="3">
        <v>-2659.72</v>
      </c>
      <c r="S2475" s="3">
        <v>-623074.87</v>
      </c>
      <c r="T2475" s="3">
        <v>168856.75</v>
      </c>
      <c r="U2475" s="3">
        <v>791931.62</v>
      </c>
    </row>
    <row r="2476" spans="1:21" x14ac:dyDescent="0.2">
      <c r="A2476" t="s">
        <v>4360</v>
      </c>
      <c r="B2476" t="s">
        <v>1</v>
      </c>
      <c r="C2476" t="s">
        <v>2</v>
      </c>
      <c r="D2476" t="s">
        <v>3</v>
      </c>
      <c r="E2476" t="s">
        <v>2987</v>
      </c>
      <c r="F2476" t="s">
        <v>316</v>
      </c>
      <c r="G2476" s="2"/>
      <c r="H2476" t="s">
        <v>2988</v>
      </c>
      <c r="I2476" s="2">
        <v>38412</v>
      </c>
      <c r="J2476" t="s">
        <v>4361</v>
      </c>
      <c r="K2476" s="3">
        <v>0</v>
      </c>
      <c r="L2476" s="3">
        <v>0</v>
      </c>
      <c r="M2476" s="3">
        <v>0</v>
      </c>
      <c r="N2476" s="3">
        <v>0</v>
      </c>
      <c r="O2476" s="3">
        <v>60042923.200000003</v>
      </c>
      <c r="P2476" s="3">
        <v>-46930776.909999996</v>
      </c>
      <c r="Q2476" s="3">
        <v>13112146.289999999</v>
      </c>
      <c r="R2476" s="3">
        <v>-210684.79</v>
      </c>
      <c r="S2476" s="3">
        <v>-47141461.700000003</v>
      </c>
      <c r="T2476" s="3">
        <v>12901461.5</v>
      </c>
      <c r="U2476" s="3">
        <v>60042923.200000003</v>
      </c>
    </row>
    <row r="2477" spans="1:21" x14ac:dyDescent="0.2">
      <c r="A2477" t="s">
        <v>4362</v>
      </c>
      <c r="B2477" t="s">
        <v>1</v>
      </c>
      <c r="C2477" t="s">
        <v>2</v>
      </c>
      <c r="D2477" t="s">
        <v>3</v>
      </c>
      <c r="E2477" t="s">
        <v>2987</v>
      </c>
      <c r="F2477" t="s">
        <v>316</v>
      </c>
      <c r="G2477" s="2"/>
      <c r="H2477" t="s">
        <v>2988</v>
      </c>
      <c r="I2477" s="2">
        <v>38412</v>
      </c>
      <c r="J2477" t="s">
        <v>4363</v>
      </c>
      <c r="K2477" s="3">
        <v>0</v>
      </c>
      <c r="L2477" s="3">
        <v>0</v>
      </c>
      <c r="M2477" s="3">
        <v>0</v>
      </c>
      <c r="N2477" s="3">
        <v>0</v>
      </c>
      <c r="O2477" s="3">
        <v>20148671.129999999</v>
      </c>
      <c r="P2477" s="3">
        <v>-15748613.49</v>
      </c>
      <c r="Q2477" s="3">
        <v>4400057.6399999997</v>
      </c>
      <c r="R2477" s="3">
        <v>-70699.73</v>
      </c>
      <c r="S2477" s="3">
        <v>-15819313.220000001</v>
      </c>
      <c r="T2477" s="3">
        <v>4329357.91</v>
      </c>
      <c r="U2477" s="3">
        <v>20148671.129999999</v>
      </c>
    </row>
    <row r="2478" spans="1:21" x14ac:dyDescent="0.2">
      <c r="A2478" t="s">
        <v>4364</v>
      </c>
      <c r="B2478" t="s">
        <v>1</v>
      </c>
      <c r="C2478" t="s">
        <v>2</v>
      </c>
      <c r="D2478" t="s">
        <v>3</v>
      </c>
      <c r="E2478" t="s">
        <v>2987</v>
      </c>
      <c r="F2478" t="s">
        <v>316</v>
      </c>
      <c r="G2478" s="2"/>
      <c r="H2478" t="s">
        <v>2988</v>
      </c>
      <c r="I2478" s="2">
        <v>38506</v>
      </c>
      <c r="J2478" t="s">
        <v>4365</v>
      </c>
      <c r="K2478" s="3">
        <v>0</v>
      </c>
      <c r="L2478" s="3">
        <v>0</v>
      </c>
      <c r="M2478" s="3">
        <v>0</v>
      </c>
      <c r="N2478" s="3">
        <v>0</v>
      </c>
      <c r="O2478" s="3">
        <v>561518.51</v>
      </c>
      <c r="P2478" s="3">
        <v>-438280.8</v>
      </c>
      <c r="Q2478" s="3">
        <v>123237.71</v>
      </c>
      <c r="R2478" s="3">
        <v>-1918.64</v>
      </c>
      <c r="S2478" s="3">
        <v>-440199.44</v>
      </c>
      <c r="T2478" s="3">
        <v>121319.07</v>
      </c>
      <c r="U2478" s="3">
        <v>561518.51</v>
      </c>
    </row>
    <row r="2479" spans="1:21" x14ac:dyDescent="0.2">
      <c r="A2479" t="s">
        <v>4366</v>
      </c>
      <c r="B2479" t="s">
        <v>1</v>
      </c>
      <c r="C2479" t="s">
        <v>2</v>
      </c>
      <c r="D2479" t="s">
        <v>3</v>
      </c>
      <c r="E2479" t="s">
        <v>2987</v>
      </c>
      <c r="F2479" t="s">
        <v>316</v>
      </c>
      <c r="G2479" s="2"/>
      <c r="H2479" t="s">
        <v>2988</v>
      </c>
      <c r="I2479" s="2">
        <v>38657</v>
      </c>
      <c r="J2479" t="s">
        <v>4367</v>
      </c>
      <c r="K2479" s="3">
        <v>0</v>
      </c>
      <c r="L2479" s="3">
        <v>0</v>
      </c>
      <c r="M2479" s="3">
        <v>0</v>
      </c>
      <c r="N2479" s="3">
        <v>0</v>
      </c>
      <c r="O2479" s="3">
        <v>21298.16</v>
      </c>
      <c r="P2479" s="3">
        <v>-16520.25</v>
      </c>
      <c r="Q2479" s="3">
        <v>4777.91</v>
      </c>
      <c r="R2479" s="3">
        <v>-74.86</v>
      </c>
      <c r="S2479" s="3">
        <v>-16595.11</v>
      </c>
      <c r="T2479" s="3">
        <v>4703.05</v>
      </c>
      <c r="U2479" s="3">
        <v>21298.16</v>
      </c>
    </row>
    <row r="2480" spans="1:21" x14ac:dyDescent="0.2">
      <c r="A2480" t="s">
        <v>4368</v>
      </c>
      <c r="B2480" t="s">
        <v>1</v>
      </c>
      <c r="C2480" t="s">
        <v>2</v>
      </c>
      <c r="D2480" t="s">
        <v>3</v>
      </c>
      <c r="E2480" t="s">
        <v>2987</v>
      </c>
      <c r="F2480" t="s">
        <v>316</v>
      </c>
      <c r="G2480" s="2"/>
      <c r="H2480" t="s">
        <v>2988</v>
      </c>
      <c r="I2480" s="2">
        <v>38657</v>
      </c>
      <c r="J2480" t="s">
        <v>4369</v>
      </c>
      <c r="K2480" s="3">
        <v>0</v>
      </c>
      <c r="L2480" s="3">
        <v>0</v>
      </c>
      <c r="M2480" s="3">
        <v>0</v>
      </c>
      <c r="N2480" s="3">
        <v>0</v>
      </c>
      <c r="O2480" s="3">
        <v>21298.16</v>
      </c>
      <c r="P2480" s="3">
        <v>-16520.25</v>
      </c>
      <c r="Q2480" s="3">
        <v>4777.91</v>
      </c>
      <c r="R2480" s="3">
        <v>-74.86</v>
      </c>
      <c r="S2480" s="3">
        <v>-16595.11</v>
      </c>
      <c r="T2480" s="3">
        <v>4703.05</v>
      </c>
      <c r="U2480" s="3">
        <v>21298.16</v>
      </c>
    </row>
    <row r="2481" spans="1:21" x14ac:dyDescent="0.2">
      <c r="A2481" t="s">
        <v>4370</v>
      </c>
      <c r="B2481" t="s">
        <v>1</v>
      </c>
      <c r="C2481" t="s">
        <v>2</v>
      </c>
      <c r="D2481" t="s">
        <v>3</v>
      </c>
      <c r="E2481" t="s">
        <v>2987</v>
      </c>
      <c r="F2481" t="s">
        <v>316</v>
      </c>
      <c r="G2481" s="2"/>
      <c r="H2481" t="s">
        <v>2988</v>
      </c>
      <c r="I2481" s="2">
        <v>38657</v>
      </c>
      <c r="J2481" t="s">
        <v>4371</v>
      </c>
      <c r="K2481" s="3">
        <v>0</v>
      </c>
      <c r="L2481" s="3">
        <v>0</v>
      </c>
      <c r="M2481" s="3">
        <v>0</v>
      </c>
      <c r="N2481" s="3">
        <v>0</v>
      </c>
      <c r="O2481" s="3">
        <v>539903.38</v>
      </c>
      <c r="P2481" s="3">
        <v>-418784.37</v>
      </c>
      <c r="Q2481" s="3">
        <v>121119.01</v>
      </c>
      <c r="R2481" s="3">
        <v>-1897.75</v>
      </c>
      <c r="S2481" s="3">
        <v>-420682.12</v>
      </c>
      <c r="T2481" s="3">
        <v>119221.26</v>
      </c>
      <c r="U2481" s="3">
        <v>539903.38</v>
      </c>
    </row>
    <row r="2482" spans="1:21" x14ac:dyDescent="0.2">
      <c r="A2482" t="s">
        <v>4372</v>
      </c>
      <c r="B2482" t="s">
        <v>1</v>
      </c>
      <c r="C2482" t="s">
        <v>2</v>
      </c>
      <c r="D2482" t="s">
        <v>3</v>
      </c>
      <c r="E2482" t="s">
        <v>2987</v>
      </c>
      <c r="F2482" t="s">
        <v>316</v>
      </c>
      <c r="G2482" s="2"/>
      <c r="H2482" t="s">
        <v>2988</v>
      </c>
      <c r="I2482" s="2">
        <v>38657</v>
      </c>
      <c r="J2482" t="s">
        <v>4373</v>
      </c>
      <c r="K2482" s="3">
        <v>0</v>
      </c>
      <c r="L2482" s="3">
        <v>0</v>
      </c>
      <c r="M2482" s="3">
        <v>0</v>
      </c>
      <c r="N2482" s="3">
        <v>0</v>
      </c>
      <c r="O2482" s="3">
        <v>849648.63</v>
      </c>
      <c r="P2482" s="3">
        <v>-659043.05000000005</v>
      </c>
      <c r="Q2482" s="3">
        <v>190605.58</v>
      </c>
      <c r="R2482" s="3">
        <v>-2986.49</v>
      </c>
      <c r="S2482" s="3">
        <v>-662029.54</v>
      </c>
      <c r="T2482" s="3">
        <v>187619.09</v>
      </c>
      <c r="U2482" s="3">
        <v>849648.63</v>
      </c>
    </row>
    <row r="2483" spans="1:21" x14ac:dyDescent="0.2">
      <c r="A2483" t="s">
        <v>4374</v>
      </c>
      <c r="B2483" t="s">
        <v>1</v>
      </c>
      <c r="C2483" t="s">
        <v>2</v>
      </c>
      <c r="D2483" t="s">
        <v>3</v>
      </c>
      <c r="E2483" t="s">
        <v>2987</v>
      </c>
      <c r="F2483" t="s">
        <v>316</v>
      </c>
      <c r="G2483" s="2"/>
      <c r="H2483" t="s">
        <v>2988</v>
      </c>
      <c r="I2483" s="2">
        <v>38687</v>
      </c>
      <c r="J2483" t="s">
        <v>4375</v>
      </c>
      <c r="K2483" s="3">
        <v>0</v>
      </c>
      <c r="L2483" s="3">
        <v>0</v>
      </c>
      <c r="M2483" s="3">
        <v>0</v>
      </c>
      <c r="N2483" s="3">
        <v>0</v>
      </c>
      <c r="O2483" s="3">
        <v>7571016.2300000004</v>
      </c>
      <c r="P2483" s="3">
        <v>-5850666.9199999999</v>
      </c>
      <c r="Q2483" s="3">
        <v>1720349.31</v>
      </c>
      <c r="R2483" s="3">
        <v>-27962.99</v>
      </c>
      <c r="S2483" s="3">
        <v>-5878629.9100000001</v>
      </c>
      <c r="T2483" s="3">
        <v>1692386.32</v>
      </c>
      <c r="U2483" s="3">
        <v>7571016.2300000004</v>
      </c>
    </row>
    <row r="2484" spans="1:21" x14ac:dyDescent="0.2">
      <c r="A2484" t="s">
        <v>4376</v>
      </c>
      <c r="B2484" t="s">
        <v>1</v>
      </c>
      <c r="C2484" t="s">
        <v>2</v>
      </c>
      <c r="D2484" t="s">
        <v>3</v>
      </c>
      <c r="E2484" t="s">
        <v>2987</v>
      </c>
      <c r="F2484" t="s">
        <v>316</v>
      </c>
      <c r="G2484" s="2"/>
      <c r="H2484" t="s">
        <v>2988</v>
      </c>
      <c r="I2484" s="2">
        <v>38687</v>
      </c>
      <c r="J2484" t="s">
        <v>4377</v>
      </c>
      <c r="K2484" s="3">
        <v>0</v>
      </c>
      <c r="L2484" s="3">
        <v>0</v>
      </c>
      <c r="M2484" s="3">
        <v>0</v>
      </c>
      <c r="N2484" s="3">
        <v>0</v>
      </c>
      <c r="O2484" s="3">
        <v>28515389.649999999</v>
      </c>
      <c r="P2484" s="3">
        <v>-22035885.489999998</v>
      </c>
      <c r="Q2484" s="3">
        <v>6479504.1600000001</v>
      </c>
      <c r="R2484" s="3">
        <v>-105319.49</v>
      </c>
      <c r="S2484" s="3">
        <v>-22141204.98</v>
      </c>
      <c r="T2484" s="3">
        <v>6374184.6699999999</v>
      </c>
      <c r="U2484" s="3">
        <v>28515389.649999999</v>
      </c>
    </row>
    <row r="2485" spans="1:21" x14ac:dyDescent="0.2">
      <c r="A2485" t="s">
        <v>4378</v>
      </c>
      <c r="B2485" t="s">
        <v>1</v>
      </c>
      <c r="C2485" t="s">
        <v>2</v>
      </c>
      <c r="D2485" t="s">
        <v>3</v>
      </c>
      <c r="E2485" t="s">
        <v>2987</v>
      </c>
      <c r="F2485" t="s">
        <v>316</v>
      </c>
      <c r="G2485" s="2"/>
      <c r="H2485" t="s">
        <v>2988</v>
      </c>
      <c r="I2485" s="2">
        <v>38687</v>
      </c>
      <c r="J2485" t="s">
        <v>4379</v>
      </c>
      <c r="K2485" s="3">
        <v>0</v>
      </c>
      <c r="L2485" s="3">
        <v>0</v>
      </c>
      <c r="M2485" s="3">
        <v>0</v>
      </c>
      <c r="N2485" s="3">
        <v>0</v>
      </c>
      <c r="O2485" s="3">
        <v>39446777.710000001</v>
      </c>
      <c r="P2485" s="3">
        <v>-30483352.559999999</v>
      </c>
      <c r="Q2485" s="3">
        <v>8963425.1500000004</v>
      </c>
      <c r="R2485" s="3">
        <v>-145693.76000000001</v>
      </c>
      <c r="S2485" s="3">
        <v>-30629046.32</v>
      </c>
      <c r="T2485" s="3">
        <v>8817731.3900000006</v>
      </c>
      <c r="U2485" s="3">
        <v>39446777.710000001</v>
      </c>
    </row>
    <row r="2486" spans="1:21" x14ac:dyDescent="0.2">
      <c r="A2486" t="s">
        <v>4380</v>
      </c>
      <c r="B2486" t="s">
        <v>1</v>
      </c>
      <c r="C2486" t="s">
        <v>2</v>
      </c>
      <c r="D2486" t="s">
        <v>3</v>
      </c>
      <c r="E2486" t="s">
        <v>2987</v>
      </c>
      <c r="F2486" t="s">
        <v>316</v>
      </c>
      <c r="G2486" s="2"/>
      <c r="H2486" t="s">
        <v>2988</v>
      </c>
      <c r="I2486" s="2">
        <v>38687</v>
      </c>
      <c r="J2486" t="s">
        <v>4381</v>
      </c>
      <c r="K2486" s="3">
        <v>0</v>
      </c>
      <c r="L2486" s="3">
        <v>0</v>
      </c>
      <c r="M2486" s="3">
        <v>0</v>
      </c>
      <c r="N2486" s="3">
        <v>0</v>
      </c>
      <c r="O2486" s="3">
        <v>3765468.85</v>
      </c>
      <c r="P2486" s="3">
        <v>-2909847.68</v>
      </c>
      <c r="Q2486" s="3">
        <v>855621.17</v>
      </c>
      <c r="R2486" s="3">
        <v>-13907.48</v>
      </c>
      <c r="S2486" s="3">
        <v>-2923755.16</v>
      </c>
      <c r="T2486" s="3">
        <v>841713.69</v>
      </c>
      <c r="U2486" s="3">
        <v>3765468.85</v>
      </c>
    </row>
    <row r="2487" spans="1:21" x14ac:dyDescent="0.2">
      <c r="A2487" t="s">
        <v>4382</v>
      </c>
      <c r="B2487" t="s">
        <v>1</v>
      </c>
      <c r="C2487" t="s">
        <v>2</v>
      </c>
      <c r="D2487" t="s">
        <v>3</v>
      </c>
      <c r="E2487" t="s">
        <v>2987</v>
      </c>
      <c r="F2487" t="s">
        <v>316</v>
      </c>
      <c r="G2487" s="2"/>
      <c r="H2487" t="s">
        <v>2988</v>
      </c>
      <c r="I2487" s="2">
        <v>38687</v>
      </c>
      <c r="J2487" t="s">
        <v>4383</v>
      </c>
      <c r="K2487" s="3">
        <v>0</v>
      </c>
      <c r="L2487" s="3">
        <v>0</v>
      </c>
      <c r="M2487" s="3">
        <v>0</v>
      </c>
      <c r="N2487" s="3">
        <v>0</v>
      </c>
      <c r="O2487" s="3">
        <v>1918996.29</v>
      </c>
      <c r="P2487" s="3">
        <v>-1486581.12</v>
      </c>
      <c r="Q2487" s="3">
        <v>432415.17</v>
      </c>
      <c r="R2487" s="3">
        <v>-6783.91</v>
      </c>
      <c r="S2487" s="3">
        <v>-1493365.03</v>
      </c>
      <c r="T2487" s="3">
        <v>425631.26</v>
      </c>
      <c r="U2487" s="3">
        <v>1918996.29</v>
      </c>
    </row>
    <row r="2488" spans="1:21" x14ac:dyDescent="0.2">
      <c r="A2488" t="s">
        <v>4384</v>
      </c>
      <c r="B2488" t="s">
        <v>1</v>
      </c>
      <c r="C2488" t="s">
        <v>2</v>
      </c>
      <c r="D2488" t="s">
        <v>3</v>
      </c>
      <c r="E2488" t="s">
        <v>2987</v>
      </c>
      <c r="F2488" t="s">
        <v>316</v>
      </c>
      <c r="G2488" s="2"/>
      <c r="H2488" t="s">
        <v>2988</v>
      </c>
      <c r="I2488" s="2">
        <v>38798</v>
      </c>
      <c r="J2488" t="s">
        <v>4385</v>
      </c>
      <c r="K2488" s="3">
        <v>0</v>
      </c>
      <c r="L2488" s="3">
        <v>0</v>
      </c>
      <c r="M2488" s="3">
        <v>0</v>
      </c>
      <c r="N2488" s="3">
        <v>0</v>
      </c>
      <c r="O2488" s="3">
        <v>5809662.3300000001</v>
      </c>
      <c r="P2488" s="3">
        <v>-4467228.75</v>
      </c>
      <c r="Q2488" s="3">
        <v>1342433.58</v>
      </c>
      <c r="R2488" s="3">
        <v>-21922.87</v>
      </c>
      <c r="S2488" s="3">
        <v>-4489151.62</v>
      </c>
      <c r="T2488" s="3">
        <v>1320510.71</v>
      </c>
      <c r="U2488" s="3">
        <v>5809662.3300000001</v>
      </c>
    </row>
    <row r="2489" spans="1:21" x14ac:dyDescent="0.2">
      <c r="A2489" t="s">
        <v>4386</v>
      </c>
      <c r="B2489" t="s">
        <v>1</v>
      </c>
      <c r="C2489" t="s">
        <v>2</v>
      </c>
      <c r="D2489" t="s">
        <v>3</v>
      </c>
      <c r="E2489" t="s">
        <v>2987</v>
      </c>
      <c r="F2489" t="s">
        <v>316</v>
      </c>
      <c r="G2489" s="2"/>
      <c r="H2489" t="s">
        <v>2988</v>
      </c>
      <c r="I2489" s="2">
        <v>38784</v>
      </c>
      <c r="J2489" t="s">
        <v>4387</v>
      </c>
      <c r="K2489" s="3">
        <v>0</v>
      </c>
      <c r="L2489" s="3">
        <v>0</v>
      </c>
      <c r="M2489" s="3">
        <v>0</v>
      </c>
      <c r="N2489" s="3">
        <v>0</v>
      </c>
      <c r="O2489" s="3">
        <v>965298.64</v>
      </c>
      <c r="P2489" s="3">
        <v>-744587.48</v>
      </c>
      <c r="Q2489" s="3">
        <v>220711.16</v>
      </c>
      <c r="R2489" s="3">
        <v>-3476.95</v>
      </c>
      <c r="S2489" s="3">
        <v>-748064.43</v>
      </c>
      <c r="T2489" s="3">
        <v>217234.21</v>
      </c>
      <c r="U2489" s="3">
        <v>965298.64</v>
      </c>
    </row>
    <row r="2490" spans="1:21" x14ac:dyDescent="0.2">
      <c r="A2490" t="s">
        <v>4388</v>
      </c>
      <c r="B2490" t="s">
        <v>1</v>
      </c>
      <c r="C2490" t="s">
        <v>2</v>
      </c>
      <c r="D2490" t="s">
        <v>3</v>
      </c>
      <c r="E2490" t="s">
        <v>2987</v>
      </c>
      <c r="F2490" t="s">
        <v>316</v>
      </c>
      <c r="G2490" s="2"/>
      <c r="H2490" t="s">
        <v>2988</v>
      </c>
      <c r="I2490" s="2">
        <v>38798</v>
      </c>
      <c r="J2490" t="s">
        <v>4389</v>
      </c>
      <c r="K2490" s="3">
        <v>0</v>
      </c>
      <c r="L2490" s="3">
        <v>0</v>
      </c>
      <c r="M2490" s="3">
        <v>0</v>
      </c>
      <c r="N2490" s="3">
        <v>0</v>
      </c>
      <c r="O2490" s="3">
        <v>24696970.379999999</v>
      </c>
      <c r="P2490" s="3">
        <v>-18990263.030000001</v>
      </c>
      <c r="Q2490" s="3">
        <v>5706707.3499999996</v>
      </c>
      <c r="R2490" s="3">
        <v>-93194.47</v>
      </c>
      <c r="S2490" s="3">
        <v>-19083457.5</v>
      </c>
      <c r="T2490" s="3">
        <v>5613512.8799999999</v>
      </c>
      <c r="U2490" s="3">
        <v>24696970.379999999</v>
      </c>
    </row>
    <row r="2491" spans="1:21" x14ac:dyDescent="0.2">
      <c r="A2491" t="s">
        <v>4390</v>
      </c>
      <c r="B2491" t="s">
        <v>1</v>
      </c>
      <c r="C2491" t="s">
        <v>2</v>
      </c>
      <c r="D2491" t="s">
        <v>3</v>
      </c>
      <c r="E2491" t="s">
        <v>2987</v>
      </c>
      <c r="F2491" t="s">
        <v>316</v>
      </c>
      <c r="G2491" s="2"/>
      <c r="H2491" t="s">
        <v>2988</v>
      </c>
      <c r="I2491" s="2">
        <v>38780</v>
      </c>
      <c r="J2491" t="s">
        <v>4391</v>
      </c>
      <c r="K2491" s="3">
        <v>0</v>
      </c>
      <c r="L2491" s="3">
        <v>0</v>
      </c>
      <c r="M2491" s="3">
        <v>0</v>
      </c>
      <c r="N2491" s="3">
        <v>0</v>
      </c>
      <c r="O2491" s="3">
        <v>25447708.550000001</v>
      </c>
      <c r="P2491" s="3">
        <v>-19583665.170000002</v>
      </c>
      <c r="Q2491" s="3">
        <v>5864043.3799999999</v>
      </c>
      <c r="R2491" s="3">
        <v>-95690.9</v>
      </c>
      <c r="S2491" s="3">
        <v>-19679356.07</v>
      </c>
      <c r="T2491" s="3">
        <v>5768352.4800000004</v>
      </c>
      <c r="U2491" s="3">
        <v>25447708.550000001</v>
      </c>
    </row>
    <row r="2492" spans="1:21" x14ac:dyDescent="0.2">
      <c r="A2492" t="s">
        <v>4392</v>
      </c>
      <c r="B2492" t="s">
        <v>1</v>
      </c>
      <c r="C2492" t="s">
        <v>2</v>
      </c>
      <c r="D2492" t="s">
        <v>3</v>
      </c>
      <c r="E2492" t="s">
        <v>2987</v>
      </c>
      <c r="F2492" t="s">
        <v>316</v>
      </c>
      <c r="G2492" s="2"/>
      <c r="H2492" t="s">
        <v>2988</v>
      </c>
      <c r="I2492" s="2">
        <v>38799</v>
      </c>
      <c r="J2492" t="s">
        <v>4377</v>
      </c>
      <c r="K2492" s="3">
        <v>0</v>
      </c>
      <c r="L2492" s="3">
        <v>0</v>
      </c>
      <c r="M2492" s="3">
        <v>0</v>
      </c>
      <c r="N2492" s="3">
        <v>0</v>
      </c>
      <c r="O2492" s="3">
        <v>183321.17</v>
      </c>
      <c r="P2492" s="3">
        <v>-141309.69</v>
      </c>
      <c r="Q2492" s="3">
        <v>42011.48</v>
      </c>
      <c r="R2492" s="3">
        <v>-662.25</v>
      </c>
      <c r="S2492" s="3">
        <v>-141971.94</v>
      </c>
      <c r="T2492" s="3">
        <v>41349.230000000003</v>
      </c>
      <c r="U2492" s="3">
        <v>183321.17</v>
      </c>
    </row>
    <row r="2493" spans="1:21" x14ac:dyDescent="0.2">
      <c r="A2493" t="s">
        <v>4393</v>
      </c>
      <c r="B2493" t="s">
        <v>1</v>
      </c>
      <c r="C2493" t="s">
        <v>2</v>
      </c>
      <c r="D2493" t="s">
        <v>3</v>
      </c>
      <c r="E2493" t="s">
        <v>2987</v>
      </c>
      <c r="F2493" t="s">
        <v>316</v>
      </c>
      <c r="G2493" s="2"/>
      <c r="H2493" t="s">
        <v>2988</v>
      </c>
      <c r="I2493" s="2">
        <v>39052</v>
      </c>
      <c r="J2493" t="s">
        <v>4394</v>
      </c>
      <c r="K2493" s="3">
        <v>0</v>
      </c>
      <c r="L2493" s="3">
        <v>0</v>
      </c>
      <c r="M2493" s="3">
        <v>0</v>
      </c>
      <c r="N2493" s="3">
        <v>0</v>
      </c>
      <c r="O2493" s="3">
        <v>5825749.9400000004</v>
      </c>
      <c r="P2493" s="3">
        <v>-4424558.9800000004</v>
      </c>
      <c r="Q2493" s="3">
        <v>1401190.96</v>
      </c>
      <c r="R2493" s="3">
        <v>-23131.32</v>
      </c>
      <c r="S2493" s="3">
        <v>-4447690.3</v>
      </c>
      <c r="T2493" s="3">
        <v>1378059.64</v>
      </c>
      <c r="U2493" s="3">
        <v>5825749.9400000004</v>
      </c>
    </row>
    <row r="2494" spans="1:21" x14ac:dyDescent="0.2">
      <c r="A2494" t="s">
        <v>4395</v>
      </c>
      <c r="B2494" t="s">
        <v>1</v>
      </c>
      <c r="C2494" t="s">
        <v>2</v>
      </c>
      <c r="D2494" t="s">
        <v>3</v>
      </c>
      <c r="E2494" t="s">
        <v>2987</v>
      </c>
      <c r="F2494" t="s">
        <v>316</v>
      </c>
      <c r="G2494" s="2"/>
      <c r="H2494" t="s">
        <v>2988</v>
      </c>
      <c r="I2494" s="2">
        <v>39052</v>
      </c>
      <c r="J2494" t="s">
        <v>4377</v>
      </c>
      <c r="K2494" s="3">
        <v>0</v>
      </c>
      <c r="L2494" s="3">
        <v>0</v>
      </c>
      <c r="M2494" s="3">
        <v>0</v>
      </c>
      <c r="N2494" s="3">
        <v>0</v>
      </c>
      <c r="O2494" s="3">
        <v>736652.39</v>
      </c>
      <c r="P2494" s="3">
        <v>-560975.21</v>
      </c>
      <c r="Q2494" s="3">
        <v>175677.18</v>
      </c>
      <c r="R2494" s="3">
        <v>-2799.55</v>
      </c>
      <c r="S2494" s="3">
        <v>-563774.76</v>
      </c>
      <c r="T2494" s="3">
        <v>172877.63</v>
      </c>
      <c r="U2494" s="3">
        <v>736652.39</v>
      </c>
    </row>
    <row r="2495" spans="1:21" x14ac:dyDescent="0.2">
      <c r="A2495" t="s">
        <v>4396</v>
      </c>
      <c r="B2495" t="s">
        <v>1</v>
      </c>
      <c r="C2495" t="s">
        <v>2</v>
      </c>
      <c r="D2495" t="s">
        <v>3</v>
      </c>
      <c r="E2495" t="s">
        <v>2987</v>
      </c>
      <c r="F2495" t="s">
        <v>316</v>
      </c>
      <c r="G2495" s="2"/>
      <c r="H2495" t="s">
        <v>2988</v>
      </c>
      <c r="I2495" s="2">
        <v>39052</v>
      </c>
      <c r="J2495" t="s">
        <v>4379</v>
      </c>
      <c r="K2495" s="3">
        <v>0</v>
      </c>
      <c r="L2495" s="3">
        <v>0</v>
      </c>
      <c r="M2495" s="3">
        <v>0</v>
      </c>
      <c r="N2495" s="3">
        <v>0</v>
      </c>
      <c r="O2495" s="3">
        <v>4311364.71</v>
      </c>
      <c r="P2495" s="3">
        <v>-3274408.9</v>
      </c>
      <c r="Q2495" s="3">
        <v>1036955.81</v>
      </c>
      <c r="R2495" s="3">
        <v>-17118.41</v>
      </c>
      <c r="S2495" s="3">
        <v>-3291527.31</v>
      </c>
      <c r="T2495" s="3">
        <v>1019837.4</v>
      </c>
      <c r="U2495" s="3">
        <v>4311364.71</v>
      </c>
    </row>
    <row r="2496" spans="1:21" x14ac:dyDescent="0.2">
      <c r="A2496" t="s">
        <v>4397</v>
      </c>
      <c r="B2496" t="s">
        <v>1</v>
      </c>
      <c r="C2496" t="s">
        <v>2</v>
      </c>
      <c r="D2496" t="s">
        <v>3</v>
      </c>
      <c r="E2496" t="s">
        <v>2987</v>
      </c>
      <c r="F2496" t="s">
        <v>316</v>
      </c>
      <c r="G2496" s="2"/>
      <c r="H2496" t="s">
        <v>2988</v>
      </c>
      <c r="I2496" s="2">
        <v>39052</v>
      </c>
      <c r="J2496" t="s">
        <v>4398</v>
      </c>
      <c r="K2496" s="3">
        <v>0</v>
      </c>
      <c r="L2496" s="3">
        <v>0</v>
      </c>
      <c r="M2496" s="3">
        <v>0</v>
      </c>
      <c r="N2496" s="3">
        <v>0</v>
      </c>
      <c r="O2496" s="3">
        <v>832475.11</v>
      </c>
      <c r="P2496" s="3">
        <v>-633946.07999999996</v>
      </c>
      <c r="Q2496" s="3">
        <v>198529.03</v>
      </c>
      <c r="R2496" s="3">
        <v>-3163.71</v>
      </c>
      <c r="S2496" s="3">
        <v>-637109.79</v>
      </c>
      <c r="T2496" s="3">
        <v>195365.32</v>
      </c>
      <c r="U2496" s="3">
        <v>832475.11</v>
      </c>
    </row>
    <row r="2497" spans="1:21" x14ac:dyDescent="0.2">
      <c r="A2497" t="s">
        <v>4399</v>
      </c>
      <c r="B2497" t="s">
        <v>1</v>
      </c>
      <c r="C2497" t="s">
        <v>2</v>
      </c>
      <c r="D2497" t="s">
        <v>3</v>
      </c>
      <c r="E2497" t="s">
        <v>2987</v>
      </c>
      <c r="F2497" t="s">
        <v>316</v>
      </c>
      <c r="G2497" s="2"/>
      <c r="H2497" t="s">
        <v>2988</v>
      </c>
      <c r="I2497" s="2">
        <v>39083</v>
      </c>
      <c r="J2497" t="s">
        <v>4400</v>
      </c>
      <c r="K2497" s="3">
        <v>0</v>
      </c>
      <c r="L2497" s="3">
        <v>0</v>
      </c>
      <c r="M2497" s="3">
        <v>0</v>
      </c>
      <c r="N2497" s="3">
        <v>0</v>
      </c>
      <c r="O2497" s="3">
        <v>62458083.640000001</v>
      </c>
      <c r="P2497" s="3">
        <v>-47359602.009999998</v>
      </c>
      <c r="Q2497" s="3">
        <v>15098481.630000001</v>
      </c>
      <c r="R2497" s="3">
        <v>-249582.03</v>
      </c>
      <c r="S2497" s="3">
        <v>-47609184.039999999</v>
      </c>
      <c r="T2497" s="3">
        <v>14848899.6</v>
      </c>
      <c r="U2497" s="3">
        <v>62458083.640000001</v>
      </c>
    </row>
    <row r="2498" spans="1:21" x14ac:dyDescent="0.2">
      <c r="A2498" t="s">
        <v>4401</v>
      </c>
      <c r="B2498" t="s">
        <v>1</v>
      </c>
      <c r="C2498" t="s">
        <v>2</v>
      </c>
      <c r="D2498" t="s">
        <v>3</v>
      </c>
      <c r="E2498" t="s">
        <v>2987</v>
      </c>
      <c r="F2498" t="s">
        <v>316</v>
      </c>
      <c r="G2498" s="2"/>
      <c r="H2498" t="s">
        <v>2988</v>
      </c>
      <c r="I2498" s="2">
        <v>39114</v>
      </c>
      <c r="J2498" t="s">
        <v>4377</v>
      </c>
      <c r="K2498" s="3">
        <v>0</v>
      </c>
      <c r="L2498" s="3">
        <v>0</v>
      </c>
      <c r="M2498" s="3">
        <v>0</v>
      </c>
      <c r="N2498" s="3">
        <v>0</v>
      </c>
      <c r="O2498" s="3">
        <v>4561539.0999999996</v>
      </c>
      <c r="P2498" s="3">
        <v>-3453201.08</v>
      </c>
      <c r="Q2498" s="3">
        <v>1108338.02</v>
      </c>
      <c r="R2498" s="3">
        <v>-18345.52</v>
      </c>
      <c r="S2498" s="3">
        <v>-3471546.6</v>
      </c>
      <c r="T2498" s="3">
        <v>1089992.5</v>
      </c>
      <c r="U2498" s="3">
        <v>4561539.0999999996</v>
      </c>
    </row>
    <row r="2499" spans="1:21" x14ac:dyDescent="0.2">
      <c r="A2499" t="s">
        <v>4402</v>
      </c>
      <c r="B2499" t="s">
        <v>1</v>
      </c>
      <c r="C2499" t="s">
        <v>2</v>
      </c>
      <c r="D2499" t="s">
        <v>3</v>
      </c>
      <c r="E2499" t="s">
        <v>2987</v>
      </c>
      <c r="F2499" t="s">
        <v>316</v>
      </c>
      <c r="G2499" s="2"/>
      <c r="H2499" t="s">
        <v>2988</v>
      </c>
      <c r="I2499" s="2">
        <v>39114</v>
      </c>
      <c r="J2499" t="s">
        <v>4379</v>
      </c>
      <c r="K2499" s="3">
        <v>0</v>
      </c>
      <c r="L2499" s="3">
        <v>0</v>
      </c>
      <c r="M2499" s="3">
        <v>0</v>
      </c>
      <c r="N2499" s="3">
        <v>0</v>
      </c>
      <c r="O2499" s="3">
        <v>3228702.2</v>
      </c>
      <c r="P2499" s="3">
        <v>-2444209.6800000002</v>
      </c>
      <c r="Q2499" s="3">
        <v>784492.52</v>
      </c>
      <c r="R2499" s="3">
        <v>-12985.14</v>
      </c>
      <c r="S2499" s="3">
        <v>-2457194.8199999998</v>
      </c>
      <c r="T2499" s="3">
        <v>771507.38</v>
      </c>
      <c r="U2499" s="3">
        <v>3228702.2</v>
      </c>
    </row>
    <row r="2500" spans="1:21" x14ac:dyDescent="0.2">
      <c r="A2500" t="s">
        <v>4403</v>
      </c>
      <c r="B2500" t="s">
        <v>1</v>
      </c>
      <c r="C2500" t="s">
        <v>2</v>
      </c>
      <c r="D2500" t="s">
        <v>3</v>
      </c>
      <c r="E2500" t="s">
        <v>2987</v>
      </c>
      <c r="F2500" t="s">
        <v>316</v>
      </c>
      <c r="G2500" s="2"/>
      <c r="H2500" t="s">
        <v>2988</v>
      </c>
      <c r="I2500" s="2">
        <v>39142</v>
      </c>
      <c r="J2500" t="s">
        <v>4404</v>
      </c>
      <c r="K2500" s="3">
        <v>0</v>
      </c>
      <c r="L2500" s="3">
        <v>0</v>
      </c>
      <c r="M2500" s="3">
        <v>0</v>
      </c>
      <c r="N2500" s="3">
        <v>0</v>
      </c>
      <c r="O2500" s="3">
        <v>1505104.03</v>
      </c>
      <c r="P2500" s="3">
        <v>-1140822.75</v>
      </c>
      <c r="Q2500" s="3">
        <v>364281.28</v>
      </c>
      <c r="R2500" s="3">
        <v>-5827.75</v>
      </c>
      <c r="S2500" s="3">
        <v>-1146650.5</v>
      </c>
      <c r="T2500" s="3">
        <v>358453.53</v>
      </c>
      <c r="U2500" s="3">
        <v>1505104.03</v>
      </c>
    </row>
    <row r="2501" spans="1:21" x14ac:dyDescent="0.2">
      <c r="A2501" t="s">
        <v>4405</v>
      </c>
      <c r="B2501" t="s">
        <v>1</v>
      </c>
      <c r="C2501" t="s">
        <v>2</v>
      </c>
      <c r="D2501" t="s">
        <v>3</v>
      </c>
      <c r="E2501" t="s">
        <v>2987</v>
      </c>
      <c r="F2501" t="s">
        <v>316</v>
      </c>
      <c r="G2501" s="2"/>
      <c r="H2501" t="s">
        <v>2988</v>
      </c>
      <c r="I2501" s="2">
        <v>39142</v>
      </c>
      <c r="J2501" t="s">
        <v>4406</v>
      </c>
      <c r="K2501" s="3">
        <v>0</v>
      </c>
      <c r="L2501" s="3">
        <v>0</v>
      </c>
      <c r="M2501" s="3">
        <v>0</v>
      </c>
      <c r="N2501" s="3">
        <v>0</v>
      </c>
      <c r="O2501" s="3">
        <v>22994780.359999999</v>
      </c>
      <c r="P2501" s="3">
        <v>-17381629.879999999</v>
      </c>
      <c r="Q2501" s="3">
        <v>5613150.4800000004</v>
      </c>
      <c r="R2501" s="3">
        <v>-93022.25</v>
      </c>
      <c r="S2501" s="3">
        <v>-17474652.129999999</v>
      </c>
      <c r="T2501" s="3">
        <v>5520128.2300000004</v>
      </c>
      <c r="U2501" s="3">
        <v>22994780.359999999</v>
      </c>
    </row>
    <row r="2502" spans="1:21" x14ac:dyDescent="0.2">
      <c r="A2502" t="s">
        <v>4407</v>
      </c>
      <c r="B2502" t="s">
        <v>1</v>
      </c>
      <c r="C2502" t="s">
        <v>2</v>
      </c>
      <c r="D2502" t="s">
        <v>3</v>
      </c>
      <c r="E2502" t="s">
        <v>2987</v>
      </c>
      <c r="F2502" t="s">
        <v>316</v>
      </c>
      <c r="G2502" s="2"/>
      <c r="H2502" t="s">
        <v>2988</v>
      </c>
      <c r="I2502" s="2">
        <v>39142</v>
      </c>
      <c r="J2502" t="s">
        <v>4408</v>
      </c>
      <c r="K2502" s="3">
        <v>0</v>
      </c>
      <c r="L2502" s="3">
        <v>0</v>
      </c>
      <c r="M2502" s="3">
        <v>0</v>
      </c>
      <c r="N2502" s="3">
        <v>0</v>
      </c>
      <c r="O2502" s="3">
        <v>5638091.1399999997</v>
      </c>
      <c r="P2502" s="3">
        <v>-4261802.54</v>
      </c>
      <c r="Q2502" s="3">
        <v>1376288.6</v>
      </c>
      <c r="R2502" s="3">
        <v>-22808.13</v>
      </c>
      <c r="S2502" s="3">
        <v>-4284610.67</v>
      </c>
      <c r="T2502" s="3">
        <v>1353480.47</v>
      </c>
      <c r="U2502" s="3">
        <v>5638091.1399999997</v>
      </c>
    </row>
    <row r="2503" spans="1:21" x14ac:dyDescent="0.2">
      <c r="A2503" t="s">
        <v>4409</v>
      </c>
      <c r="B2503" t="s">
        <v>13</v>
      </c>
      <c r="C2503" t="s">
        <v>2</v>
      </c>
      <c r="D2503" t="s">
        <v>3</v>
      </c>
      <c r="E2503" t="s">
        <v>2987</v>
      </c>
      <c r="F2503" t="s">
        <v>316</v>
      </c>
      <c r="G2503" s="2"/>
      <c r="H2503" t="s">
        <v>2988</v>
      </c>
      <c r="I2503" s="2">
        <v>39142</v>
      </c>
      <c r="J2503" t="s">
        <v>4408</v>
      </c>
      <c r="K2503" s="3">
        <v>0</v>
      </c>
      <c r="L2503" s="3">
        <v>0</v>
      </c>
      <c r="M2503" s="3">
        <v>0</v>
      </c>
      <c r="N2503" s="3">
        <v>0</v>
      </c>
      <c r="O2503" s="3">
        <v>6026695.5899999999</v>
      </c>
      <c r="P2503" s="3">
        <v>-4555546.54</v>
      </c>
      <c r="Q2503" s="3">
        <v>1471149.05</v>
      </c>
      <c r="R2503" s="3">
        <v>-24380.18</v>
      </c>
      <c r="S2503" s="3">
        <v>-4579926.72</v>
      </c>
      <c r="T2503" s="3">
        <v>1446768.87</v>
      </c>
      <c r="U2503" s="3">
        <v>6026695.5899999999</v>
      </c>
    </row>
    <row r="2504" spans="1:21" x14ac:dyDescent="0.2">
      <c r="A2504" t="s">
        <v>4410</v>
      </c>
      <c r="B2504" t="s">
        <v>1</v>
      </c>
      <c r="C2504" t="s">
        <v>2</v>
      </c>
      <c r="D2504" t="s">
        <v>3</v>
      </c>
      <c r="E2504" t="s">
        <v>2987</v>
      </c>
      <c r="F2504" t="s">
        <v>316</v>
      </c>
      <c r="G2504" s="2"/>
      <c r="H2504" t="s">
        <v>2988</v>
      </c>
      <c r="I2504" s="2">
        <v>39142</v>
      </c>
      <c r="J2504" t="s">
        <v>4411</v>
      </c>
      <c r="K2504" s="3">
        <v>0</v>
      </c>
      <c r="L2504" s="3">
        <v>0</v>
      </c>
      <c r="M2504" s="3">
        <v>0</v>
      </c>
      <c r="N2504" s="3">
        <v>0</v>
      </c>
      <c r="O2504" s="3">
        <v>152286.85</v>
      </c>
      <c r="P2504" s="3">
        <v>-115428.77</v>
      </c>
      <c r="Q2504" s="3">
        <v>36858.080000000002</v>
      </c>
      <c r="R2504" s="3">
        <v>-589.65</v>
      </c>
      <c r="S2504" s="3">
        <v>-116018.42</v>
      </c>
      <c r="T2504" s="3">
        <v>36268.43</v>
      </c>
      <c r="U2504" s="3">
        <v>152286.85</v>
      </c>
    </row>
    <row r="2505" spans="1:21" x14ac:dyDescent="0.2">
      <c r="A2505" t="s">
        <v>4412</v>
      </c>
      <c r="B2505" t="s">
        <v>1</v>
      </c>
      <c r="C2505" t="s">
        <v>2</v>
      </c>
      <c r="D2505" t="s">
        <v>3</v>
      </c>
      <c r="E2505" t="s">
        <v>2987</v>
      </c>
      <c r="F2505" t="s">
        <v>316</v>
      </c>
      <c r="G2505" s="2"/>
      <c r="H2505" t="s">
        <v>2988</v>
      </c>
      <c r="I2505" s="2">
        <v>39142</v>
      </c>
      <c r="J2505" t="s">
        <v>4413</v>
      </c>
      <c r="K2505" s="3">
        <v>0</v>
      </c>
      <c r="L2505" s="3">
        <v>0</v>
      </c>
      <c r="M2505" s="3">
        <v>0</v>
      </c>
      <c r="N2505" s="3">
        <v>0</v>
      </c>
      <c r="O2505" s="3">
        <v>830318.3</v>
      </c>
      <c r="P2505" s="3">
        <v>-629355.82999999996</v>
      </c>
      <c r="Q2505" s="3">
        <v>200962.47</v>
      </c>
      <c r="R2505" s="3">
        <v>-3214.98</v>
      </c>
      <c r="S2505" s="3">
        <v>-632570.81000000006</v>
      </c>
      <c r="T2505" s="3">
        <v>197747.49</v>
      </c>
      <c r="U2505" s="3">
        <v>830318.3</v>
      </c>
    </row>
    <row r="2506" spans="1:21" x14ac:dyDescent="0.2">
      <c r="A2506" t="s">
        <v>4414</v>
      </c>
      <c r="B2506" t="s">
        <v>1</v>
      </c>
      <c r="C2506" t="s">
        <v>2</v>
      </c>
      <c r="D2506" t="s">
        <v>3</v>
      </c>
      <c r="E2506" t="s">
        <v>2987</v>
      </c>
      <c r="F2506" t="s">
        <v>316</v>
      </c>
      <c r="G2506" s="2"/>
      <c r="H2506" t="s">
        <v>2988</v>
      </c>
      <c r="I2506" s="2">
        <v>39142</v>
      </c>
      <c r="J2506" t="s">
        <v>4377</v>
      </c>
      <c r="K2506" s="3">
        <v>0</v>
      </c>
      <c r="L2506" s="3">
        <v>0</v>
      </c>
      <c r="M2506" s="3">
        <v>0</v>
      </c>
      <c r="N2506" s="3">
        <v>0</v>
      </c>
      <c r="O2506" s="3">
        <v>7438.36</v>
      </c>
      <c r="P2506" s="3">
        <v>-5638.05</v>
      </c>
      <c r="Q2506" s="3">
        <v>1800.31</v>
      </c>
      <c r="R2506" s="3">
        <v>-28.8</v>
      </c>
      <c r="S2506" s="3">
        <v>-5666.85</v>
      </c>
      <c r="T2506" s="3">
        <v>1771.51</v>
      </c>
      <c r="U2506" s="3">
        <v>7438.36</v>
      </c>
    </row>
    <row r="2507" spans="1:21" x14ac:dyDescent="0.2">
      <c r="A2507" t="s">
        <v>4415</v>
      </c>
      <c r="B2507" t="s">
        <v>1</v>
      </c>
      <c r="C2507" t="s">
        <v>2</v>
      </c>
      <c r="D2507" t="s">
        <v>3</v>
      </c>
      <c r="E2507" t="s">
        <v>2987</v>
      </c>
      <c r="F2507" t="s">
        <v>316</v>
      </c>
      <c r="G2507" s="2"/>
      <c r="H2507" t="s">
        <v>2988</v>
      </c>
      <c r="I2507" s="2">
        <v>39142</v>
      </c>
      <c r="J2507" t="s">
        <v>4379</v>
      </c>
      <c r="K2507" s="3">
        <v>0</v>
      </c>
      <c r="L2507" s="3">
        <v>0</v>
      </c>
      <c r="M2507" s="3">
        <v>0</v>
      </c>
      <c r="N2507" s="3">
        <v>0</v>
      </c>
      <c r="O2507" s="3">
        <v>116912.9</v>
      </c>
      <c r="P2507" s="3">
        <v>-88616.4</v>
      </c>
      <c r="Q2507" s="3">
        <v>28296.5</v>
      </c>
      <c r="R2507" s="3">
        <v>-452.69</v>
      </c>
      <c r="S2507" s="3">
        <v>-89069.09</v>
      </c>
      <c r="T2507" s="3">
        <v>27843.81</v>
      </c>
      <c r="U2507" s="3">
        <v>116912.9</v>
      </c>
    </row>
    <row r="2508" spans="1:21" x14ac:dyDescent="0.2">
      <c r="A2508" t="s">
        <v>4416</v>
      </c>
      <c r="B2508" t="s">
        <v>1</v>
      </c>
      <c r="C2508" t="s">
        <v>2</v>
      </c>
      <c r="D2508" t="s">
        <v>3</v>
      </c>
      <c r="E2508" t="s">
        <v>2987</v>
      </c>
      <c r="F2508" t="s">
        <v>316</v>
      </c>
      <c r="G2508" s="2"/>
      <c r="H2508" t="s">
        <v>2988</v>
      </c>
      <c r="I2508" s="2">
        <v>39142</v>
      </c>
      <c r="J2508" t="s">
        <v>4381</v>
      </c>
      <c r="K2508" s="3">
        <v>0</v>
      </c>
      <c r="L2508" s="3">
        <v>0</v>
      </c>
      <c r="M2508" s="3">
        <v>0</v>
      </c>
      <c r="N2508" s="3">
        <v>0</v>
      </c>
      <c r="O2508" s="3">
        <v>545793.87</v>
      </c>
      <c r="P2508" s="3">
        <v>-413695.04</v>
      </c>
      <c r="Q2508" s="3">
        <v>132098.82999999999</v>
      </c>
      <c r="R2508" s="3">
        <v>-2113.31</v>
      </c>
      <c r="S2508" s="3">
        <v>-415808.35</v>
      </c>
      <c r="T2508" s="3">
        <v>129985.52</v>
      </c>
      <c r="U2508" s="3">
        <v>545793.87</v>
      </c>
    </row>
    <row r="2509" spans="1:21" x14ac:dyDescent="0.2">
      <c r="A2509" t="s">
        <v>4417</v>
      </c>
      <c r="B2509" t="s">
        <v>1</v>
      </c>
      <c r="C2509" t="s">
        <v>2</v>
      </c>
      <c r="D2509" t="s">
        <v>3</v>
      </c>
      <c r="E2509" t="s">
        <v>2987</v>
      </c>
      <c r="F2509" t="s">
        <v>316</v>
      </c>
      <c r="G2509" s="2"/>
      <c r="H2509" t="s">
        <v>2988</v>
      </c>
      <c r="I2509" s="2">
        <v>39142</v>
      </c>
      <c r="J2509" t="s">
        <v>4418</v>
      </c>
      <c r="K2509" s="3">
        <v>0</v>
      </c>
      <c r="L2509" s="3">
        <v>0</v>
      </c>
      <c r="M2509" s="3">
        <v>0</v>
      </c>
      <c r="N2509" s="3">
        <v>0</v>
      </c>
      <c r="O2509" s="3">
        <v>3997659.8</v>
      </c>
      <c r="P2509" s="3">
        <v>-3021809.37</v>
      </c>
      <c r="Q2509" s="3">
        <v>975850.43</v>
      </c>
      <c r="R2509" s="3">
        <v>-16171.99</v>
      </c>
      <c r="S2509" s="3">
        <v>-3037981.36</v>
      </c>
      <c r="T2509" s="3">
        <v>959678.44</v>
      </c>
      <c r="U2509" s="3">
        <v>3997659.8</v>
      </c>
    </row>
    <row r="2510" spans="1:21" x14ac:dyDescent="0.2">
      <c r="A2510" t="s">
        <v>4419</v>
      </c>
      <c r="B2510" t="s">
        <v>1</v>
      </c>
      <c r="C2510" t="s">
        <v>2</v>
      </c>
      <c r="D2510" t="s">
        <v>3</v>
      </c>
      <c r="E2510" t="s">
        <v>2987</v>
      </c>
      <c r="F2510" t="s">
        <v>316</v>
      </c>
      <c r="G2510" s="2"/>
      <c r="H2510" t="s">
        <v>2988</v>
      </c>
      <c r="I2510" s="2">
        <v>39142</v>
      </c>
      <c r="J2510" t="s">
        <v>4420</v>
      </c>
      <c r="K2510" s="3">
        <v>0</v>
      </c>
      <c r="L2510" s="3">
        <v>0</v>
      </c>
      <c r="M2510" s="3">
        <v>0</v>
      </c>
      <c r="N2510" s="3">
        <v>0</v>
      </c>
      <c r="O2510" s="3">
        <v>2800805.15</v>
      </c>
      <c r="P2510" s="3">
        <v>-2122924.5</v>
      </c>
      <c r="Q2510" s="3">
        <v>677880.65</v>
      </c>
      <c r="R2510" s="3">
        <v>-10844.69</v>
      </c>
      <c r="S2510" s="3">
        <v>-2133769.19</v>
      </c>
      <c r="T2510" s="3">
        <v>667035.96</v>
      </c>
      <c r="U2510" s="3">
        <v>2800805.15</v>
      </c>
    </row>
    <row r="2511" spans="1:21" x14ac:dyDescent="0.2">
      <c r="A2511" t="s">
        <v>4421</v>
      </c>
      <c r="B2511" t="s">
        <v>1</v>
      </c>
      <c r="C2511" t="s">
        <v>2</v>
      </c>
      <c r="D2511" t="s">
        <v>3</v>
      </c>
      <c r="E2511" t="s">
        <v>2987</v>
      </c>
      <c r="F2511" t="s">
        <v>316</v>
      </c>
      <c r="G2511" s="2"/>
      <c r="H2511" t="s">
        <v>2988</v>
      </c>
      <c r="I2511" s="2">
        <v>39142</v>
      </c>
      <c r="J2511" t="s">
        <v>4422</v>
      </c>
      <c r="K2511" s="3">
        <v>0</v>
      </c>
      <c r="L2511" s="3">
        <v>0</v>
      </c>
      <c r="M2511" s="3">
        <v>0</v>
      </c>
      <c r="N2511" s="3">
        <v>0</v>
      </c>
      <c r="O2511" s="3">
        <v>2992078.63</v>
      </c>
      <c r="P2511" s="3">
        <v>-2267903.9500000002</v>
      </c>
      <c r="Q2511" s="3">
        <v>724174.68</v>
      </c>
      <c r="R2511" s="3">
        <v>-11585.3</v>
      </c>
      <c r="S2511" s="3">
        <v>-2279489.25</v>
      </c>
      <c r="T2511" s="3">
        <v>712589.38</v>
      </c>
      <c r="U2511" s="3">
        <v>2992078.63</v>
      </c>
    </row>
    <row r="2512" spans="1:21" x14ac:dyDescent="0.2">
      <c r="A2512" t="s">
        <v>4423</v>
      </c>
      <c r="B2512" t="s">
        <v>1</v>
      </c>
      <c r="C2512" t="s">
        <v>2</v>
      </c>
      <c r="D2512" t="s">
        <v>3</v>
      </c>
      <c r="E2512" t="s">
        <v>2987</v>
      </c>
      <c r="F2512" t="s">
        <v>316</v>
      </c>
      <c r="G2512" s="2"/>
      <c r="H2512" t="s">
        <v>2988</v>
      </c>
      <c r="I2512" s="2">
        <v>39233</v>
      </c>
      <c r="J2512" t="s">
        <v>4424</v>
      </c>
      <c r="K2512" s="3">
        <v>0</v>
      </c>
      <c r="L2512" s="3">
        <v>0</v>
      </c>
      <c r="M2512" s="3">
        <v>0</v>
      </c>
      <c r="N2512" s="3">
        <v>0</v>
      </c>
      <c r="O2512" s="3">
        <v>443144.73</v>
      </c>
      <c r="P2512" s="3">
        <v>-334237.98</v>
      </c>
      <c r="Q2512" s="3">
        <v>108906.75</v>
      </c>
      <c r="R2512" s="3">
        <v>-1749.18</v>
      </c>
      <c r="S2512" s="3">
        <v>-335987.16</v>
      </c>
      <c r="T2512" s="3">
        <v>107157.57</v>
      </c>
      <c r="U2512" s="3">
        <v>443144.73</v>
      </c>
    </row>
    <row r="2513" spans="1:21" x14ac:dyDescent="0.2">
      <c r="A2513" t="s">
        <v>4425</v>
      </c>
      <c r="B2513" t="s">
        <v>1</v>
      </c>
      <c r="C2513" t="s">
        <v>2</v>
      </c>
      <c r="D2513" t="s">
        <v>3</v>
      </c>
      <c r="E2513" t="s">
        <v>2987</v>
      </c>
      <c r="F2513" t="s">
        <v>316</v>
      </c>
      <c r="G2513" s="2"/>
      <c r="H2513" t="s">
        <v>2988</v>
      </c>
      <c r="I2513" s="2">
        <v>39234</v>
      </c>
      <c r="J2513" t="s">
        <v>4426</v>
      </c>
      <c r="K2513" s="3">
        <v>0</v>
      </c>
      <c r="L2513" s="3">
        <v>0</v>
      </c>
      <c r="M2513" s="3">
        <v>0</v>
      </c>
      <c r="N2513" s="3">
        <v>0</v>
      </c>
      <c r="O2513" s="3">
        <v>434557.48</v>
      </c>
      <c r="P2513" s="3">
        <v>-327742.98</v>
      </c>
      <c r="Q2513" s="3">
        <v>106814.5</v>
      </c>
      <c r="R2513" s="3">
        <v>-1715.66</v>
      </c>
      <c r="S2513" s="3">
        <v>-329458.64</v>
      </c>
      <c r="T2513" s="3">
        <v>105098.84</v>
      </c>
      <c r="U2513" s="3">
        <v>434557.48</v>
      </c>
    </row>
    <row r="2514" spans="1:21" x14ac:dyDescent="0.2">
      <c r="A2514" t="s">
        <v>4427</v>
      </c>
      <c r="B2514" t="s">
        <v>1</v>
      </c>
      <c r="C2514" t="s">
        <v>2</v>
      </c>
      <c r="D2514" t="s">
        <v>3</v>
      </c>
      <c r="E2514" t="s">
        <v>2987</v>
      </c>
      <c r="F2514" t="s">
        <v>316</v>
      </c>
      <c r="G2514" s="2"/>
      <c r="H2514" t="s">
        <v>2988</v>
      </c>
      <c r="I2514" s="2">
        <v>39234</v>
      </c>
      <c r="J2514" t="s">
        <v>4428</v>
      </c>
      <c r="K2514" s="3">
        <v>0</v>
      </c>
      <c r="L2514" s="3">
        <v>0</v>
      </c>
      <c r="M2514" s="3">
        <v>0</v>
      </c>
      <c r="N2514" s="3">
        <v>0</v>
      </c>
      <c r="O2514" s="3">
        <v>370225.03</v>
      </c>
      <c r="P2514" s="3">
        <v>-279223.49</v>
      </c>
      <c r="Q2514" s="3">
        <v>91001.54</v>
      </c>
      <c r="R2514" s="3">
        <v>-1461.67</v>
      </c>
      <c r="S2514" s="3">
        <v>-280685.15999999997</v>
      </c>
      <c r="T2514" s="3">
        <v>89539.87</v>
      </c>
      <c r="U2514" s="3">
        <v>370225.03</v>
      </c>
    </row>
    <row r="2515" spans="1:21" x14ac:dyDescent="0.2">
      <c r="A2515" t="s">
        <v>4429</v>
      </c>
      <c r="B2515" t="s">
        <v>1</v>
      </c>
      <c r="C2515" t="s">
        <v>2</v>
      </c>
      <c r="D2515" t="s">
        <v>3</v>
      </c>
      <c r="E2515" t="s">
        <v>2987</v>
      </c>
      <c r="F2515" t="s">
        <v>316</v>
      </c>
      <c r="G2515" s="2"/>
      <c r="H2515" t="s">
        <v>2988</v>
      </c>
      <c r="I2515" s="2">
        <v>39275</v>
      </c>
      <c r="J2515" t="s">
        <v>4379</v>
      </c>
      <c r="K2515" s="3">
        <v>0</v>
      </c>
      <c r="L2515" s="3">
        <v>0</v>
      </c>
      <c r="M2515" s="3">
        <v>0</v>
      </c>
      <c r="N2515" s="3">
        <v>0</v>
      </c>
      <c r="O2515" s="3">
        <v>364314.54</v>
      </c>
      <c r="P2515" s="3">
        <v>-274136.18</v>
      </c>
      <c r="Q2515" s="3">
        <v>90178.36</v>
      </c>
      <c r="R2515" s="3">
        <v>-1451.03</v>
      </c>
      <c r="S2515" s="3">
        <v>-275587.21000000002</v>
      </c>
      <c r="T2515" s="3">
        <v>88727.33</v>
      </c>
      <c r="U2515" s="3">
        <v>364314.54</v>
      </c>
    </row>
    <row r="2516" spans="1:21" x14ac:dyDescent="0.2">
      <c r="A2516" t="s">
        <v>4430</v>
      </c>
      <c r="B2516" t="s">
        <v>1</v>
      </c>
      <c r="C2516" t="s">
        <v>2</v>
      </c>
      <c r="D2516" t="s">
        <v>3</v>
      </c>
      <c r="E2516" t="s">
        <v>2987</v>
      </c>
      <c r="F2516" t="s">
        <v>316</v>
      </c>
      <c r="G2516" s="2"/>
      <c r="H2516" t="s">
        <v>2988</v>
      </c>
      <c r="I2516" s="2">
        <v>39387</v>
      </c>
      <c r="J2516" t="s">
        <v>4431</v>
      </c>
      <c r="K2516" s="3">
        <v>0</v>
      </c>
      <c r="L2516" s="3">
        <v>0</v>
      </c>
      <c r="M2516" s="3">
        <v>0</v>
      </c>
      <c r="N2516" s="3">
        <v>0</v>
      </c>
      <c r="O2516" s="3">
        <v>555214.06000000006</v>
      </c>
      <c r="P2516" s="3">
        <v>-415072.96</v>
      </c>
      <c r="Q2516" s="3">
        <v>140141.1</v>
      </c>
      <c r="R2516" s="3">
        <v>-2266.04</v>
      </c>
      <c r="S2516" s="3">
        <v>-417339</v>
      </c>
      <c r="T2516" s="3">
        <v>137875.06</v>
      </c>
      <c r="U2516" s="3">
        <v>555214.06000000006</v>
      </c>
    </row>
    <row r="2517" spans="1:21" x14ac:dyDescent="0.2">
      <c r="A2517" t="s">
        <v>4432</v>
      </c>
      <c r="B2517" t="s">
        <v>1</v>
      </c>
      <c r="C2517" t="s">
        <v>2</v>
      </c>
      <c r="D2517" t="s">
        <v>3</v>
      </c>
      <c r="E2517" t="s">
        <v>2987</v>
      </c>
      <c r="F2517" t="s">
        <v>316</v>
      </c>
      <c r="G2517" s="2"/>
      <c r="H2517" t="s">
        <v>2988</v>
      </c>
      <c r="I2517" s="2">
        <v>39387</v>
      </c>
      <c r="J2517" t="s">
        <v>4433</v>
      </c>
      <c r="K2517" s="3">
        <v>0</v>
      </c>
      <c r="L2517" s="3">
        <v>0</v>
      </c>
      <c r="M2517" s="3">
        <v>0</v>
      </c>
      <c r="N2517" s="3">
        <v>0</v>
      </c>
      <c r="O2517" s="3">
        <v>1402226.92</v>
      </c>
      <c r="P2517" s="3">
        <v>-1048292.02</v>
      </c>
      <c r="Q2517" s="3">
        <v>353934.9</v>
      </c>
      <c r="R2517" s="3">
        <v>-5723.02</v>
      </c>
      <c r="S2517" s="3">
        <v>-1054015.04</v>
      </c>
      <c r="T2517" s="3">
        <v>348211.88</v>
      </c>
      <c r="U2517" s="3">
        <v>1402226.92</v>
      </c>
    </row>
    <row r="2518" spans="1:21" x14ac:dyDescent="0.2">
      <c r="A2518" t="s">
        <v>4434</v>
      </c>
      <c r="B2518" t="s">
        <v>1</v>
      </c>
      <c r="C2518" t="s">
        <v>2</v>
      </c>
      <c r="D2518" t="s">
        <v>3</v>
      </c>
      <c r="E2518" t="s">
        <v>2987</v>
      </c>
      <c r="F2518" t="s">
        <v>316</v>
      </c>
      <c r="G2518" s="2"/>
      <c r="H2518" t="s">
        <v>2988</v>
      </c>
      <c r="I2518" s="2">
        <v>39387</v>
      </c>
      <c r="J2518" t="s">
        <v>4435</v>
      </c>
      <c r="K2518" s="3">
        <v>0</v>
      </c>
      <c r="L2518" s="3">
        <v>0</v>
      </c>
      <c r="M2518" s="3">
        <v>0</v>
      </c>
      <c r="N2518" s="3">
        <v>0</v>
      </c>
      <c r="O2518" s="3">
        <v>3123918.24</v>
      </c>
      <c r="P2518" s="3">
        <v>-2328580.77</v>
      </c>
      <c r="Q2518" s="3">
        <v>795337.47</v>
      </c>
      <c r="R2518" s="3">
        <v>-13320.78</v>
      </c>
      <c r="S2518" s="3">
        <v>-2341901.5499999998</v>
      </c>
      <c r="T2518" s="3">
        <v>782016.69</v>
      </c>
      <c r="U2518" s="3">
        <v>3123918.24</v>
      </c>
    </row>
    <row r="2519" spans="1:21" x14ac:dyDescent="0.2">
      <c r="A2519" t="s">
        <v>4436</v>
      </c>
      <c r="B2519" t="s">
        <v>1</v>
      </c>
      <c r="C2519" t="s">
        <v>2</v>
      </c>
      <c r="D2519" t="s">
        <v>3</v>
      </c>
      <c r="E2519" t="s">
        <v>2987</v>
      </c>
      <c r="F2519" t="s">
        <v>316</v>
      </c>
      <c r="G2519" s="2"/>
      <c r="H2519" t="s">
        <v>2988</v>
      </c>
      <c r="I2519" s="2">
        <v>39436</v>
      </c>
      <c r="J2519" t="s">
        <v>4379</v>
      </c>
      <c r="K2519" s="3">
        <v>0</v>
      </c>
      <c r="L2519" s="3">
        <v>0</v>
      </c>
      <c r="M2519" s="3">
        <v>0</v>
      </c>
      <c r="N2519" s="3">
        <v>0</v>
      </c>
      <c r="O2519" s="3">
        <v>356754.19</v>
      </c>
      <c r="P2519" s="3">
        <v>-265917.11</v>
      </c>
      <c r="Q2519" s="3">
        <v>90837.08</v>
      </c>
      <c r="R2519" s="3">
        <v>-1471.97</v>
      </c>
      <c r="S2519" s="3">
        <v>-267389.08</v>
      </c>
      <c r="T2519" s="3">
        <v>89365.11</v>
      </c>
      <c r="U2519" s="3">
        <v>356754.19</v>
      </c>
    </row>
    <row r="2520" spans="1:21" x14ac:dyDescent="0.2">
      <c r="A2520" t="s">
        <v>4437</v>
      </c>
      <c r="B2520" t="s">
        <v>1</v>
      </c>
      <c r="C2520" t="s">
        <v>2</v>
      </c>
      <c r="D2520" t="s">
        <v>3</v>
      </c>
      <c r="E2520" t="s">
        <v>2987</v>
      </c>
      <c r="F2520" t="s">
        <v>316</v>
      </c>
      <c r="G2520" s="2"/>
      <c r="H2520" t="s">
        <v>2988</v>
      </c>
      <c r="I2520" s="2">
        <v>39436</v>
      </c>
      <c r="J2520" t="s">
        <v>4377</v>
      </c>
      <c r="K2520" s="3">
        <v>0</v>
      </c>
      <c r="L2520" s="3">
        <v>0</v>
      </c>
      <c r="M2520" s="3">
        <v>0</v>
      </c>
      <c r="N2520" s="3">
        <v>0</v>
      </c>
      <c r="O2520" s="3">
        <v>156898.45000000001</v>
      </c>
      <c r="P2520" s="3">
        <v>-116948.83</v>
      </c>
      <c r="Q2520" s="3">
        <v>39949.620000000003</v>
      </c>
      <c r="R2520" s="3">
        <v>-647.36</v>
      </c>
      <c r="S2520" s="3">
        <v>-117596.19</v>
      </c>
      <c r="T2520" s="3">
        <v>39302.26</v>
      </c>
      <c r="U2520" s="3">
        <v>156898.45000000001</v>
      </c>
    </row>
    <row r="2521" spans="1:21" x14ac:dyDescent="0.2">
      <c r="A2521" t="s">
        <v>4438</v>
      </c>
      <c r="B2521" t="s">
        <v>1</v>
      </c>
      <c r="C2521" t="s">
        <v>2</v>
      </c>
      <c r="D2521" t="s">
        <v>3</v>
      </c>
      <c r="E2521" t="s">
        <v>2987</v>
      </c>
      <c r="F2521" t="s">
        <v>316</v>
      </c>
      <c r="G2521" s="2"/>
      <c r="H2521" t="s">
        <v>2988</v>
      </c>
      <c r="I2521" s="2">
        <v>39436</v>
      </c>
      <c r="J2521" t="s">
        <v>4398</v>
      </c>
      <c r="K2521" s="3">
        <v>0</v>
      </c>
      <c r="L2521" s="3">
        <v>0</v>
      </c>
      <c r="M2521" s="3">
        <v>0</v>
      </c>
      <c r="N2521" s="3">
        <v>0</v>
      </c>
      <c r="O2521" s="3">
        <v>229988.14</v>
      </c>
      <c r="P2521" s="3">
        <v>-171428.36</v>
      </c>
      <c r="Q2521" s="3">
        <v>58559.78</v>
      </c>
      <c r="R2521" s="3">
        <v>-948.93</v>
      </c>
      <c r="S2521" s="3">
        <v>-172377.29</v>
      </c>
      <c r="T2521" s="3">
        <v>57610.85</v>
      </c>
      <c r="U2521" s="3">
        <v>229988.14</v>
      </c>
    </row>
    <row r="2522" spans="1:21" x14ac:dyDescent="0.2">
      <c r="A2522" t="s">
        <v>4439</v>
      </c>
      <c r="B2522" t="s">
        <v>1</v>
      </c>
      <c r="C2522" t="s">
        <v>2</v>
      </c>
      <c r="D2522" t="s">
        <v>3</v>
      </c>
      <c r="E2522" t="s">
        <v>2987</v>
      </c>
      <c r="F2522" t="s">
        <v>316</v>
      </c>
      <c r="G2522" s="2"/>
      <c r="H2522" t="s">
        <v>2988</v>
      </c>
      <c r="I2522" s="2">
        <v>39417</v>
      </c>
      <c r="J2522" t="s">
        <v>4398</v>
      </c>
      <c r="K2522" s="3">
        <v>0</v>
      </c>
      <c r="L2522" s="3">
        <v>0</v>
      </c>
      <c r="M2522" s="3">
        <v>0</v>
      </c>
      <c r="N2522" s="3">
        <v>0</v>
      </c>
      <c r="O2522" s="3">
        <v>488484.82</v>
      </c>
      <c r="P2522" s="3">
        <v>-364528.09</v>
      </c>
      <c r="Q2522" s="3">
        <v>123956.73</v>
      </c>
      <c r="R2522" s="3">
        <v>-2006.98</v>
      </c>
      <c r="S2522" s="3">
        <v>-366535.07</v>
      </c>
      <c r="T2522" s="3">
        <v>121949.75</v>
      </c>
      <c r="U2522" s="3">
        <v>488484.82</v>
      </c>
    </row>
    <row r="2523" spans="1:21" x14ac:dyDescent="0.2">
      <c r="A2523" t="s">
        <v>4440</v>
      </c>
      <c r="B2523" t="s">
        <v>1</v>
      </c>
      <c r="C2523" t="s">
        <v>2</v>
      </c>
      <c r="D2523" t="s">
        <v>3</v>
      </c>
      <c r="E2523" t="s">
        <v>2987</v>
      </c>
      <c r="F2523" t="s">
        <v>316</v>
      </c>
      <c r="G2523" s="2"/>
      <c r="H2523" t="s">
        <v>2988</v>
      </c>
      <c r="I2523" s="2">
        <v>39417</v>
      </c>
      <c r="J2523" t="s">
        <v>4441</v>
      </c>
      <c r="K2523" s="3">
        <v>0</v>
      </c>
      <c r="L2523" s="3">
        <v>0</v>
      </c>
      <c r="M2523" s="3">
        <v>0</v>
      </c>
      <c r="N2523" s="3">
        <v>0</v>
      </c>
      <c r="O2523" s="3">
        <v>2516608.69</v>
      </c>
      <c r="P2523" s="3">
        <v>-1878000.21</v>
      </c>
      <c r="Q2523" s="3">
        <v>638608.48</v>
      </c>
      <c r="R2523" s="3">
        <v>-10339.69</v>
      </c>
      <c r="S2523" s="3">
        <v>-1888339.9</v>
      </c>
      <c r="T2523" s="3">
        <v>628268.79</v>
      </c>
      <c r="U2523" s="3">
        <v>2516608.69</v>
      </c>
    </row>
    <row r="2524" spans="1:21" x14ac:dyDescent="0.2">
      <c r="A2524" t="s">
        <v>4442</v>
      </c>
      <c r="B2524" t="s">
        <v>1</v>
      </c>
      <c r="C2524" t="s">
        <v>2</v>
      </c>
      <c r="D2524" t="s">
        <v>3</v>
      </c>
      <c r="E2524" t="s">
        <v>2987</v>
      </c>
      <c r="F2524" t="s">
        <v>316</v>
      </c>
      <c r="G2524" s="2"/>
      <c r="H2524" t="s">
        <v>2988</v>
      </c>
      <c r="I2524" s="2">
        <v>39417</v>
      </c>
      <c r="J2524" t="s">
        <v>4443</v>
      </c>
      <c r="K2524" s="3">
        <v>0</v>
      </c>
      <c r="L2524" s="3">
        <v>0</v>
      </c>
      <c r="M2524" s="3">
        <v>0</v>
      </c>
      <c r="N2524" s="3">
        <v>0</v>
      </c>
      <c r="O2524" s="3">
        <v>699939.56</v>
      </c>
      <c r="P2524" s="3">
        <v>-522324.59</v>
      </c>
      <c r="Q2524" s="3">
        <v>177614.97</v>
      </c>
      <c r="R2524" s="3">
        <v>-2875.76</v>
      </c>
      <c r="S2524" s="3">
        <v>-525200.35</v>
      </c>
      <c r="T2524" s="3">
        <v>174739.21</v>
      </c>
      <c r="U2524" s="3">
        <v>699939.56</v>
      </c>
    </row>
    <row r="2525" spans="1:21" x14ac:dyDescent="0.2">
      <c r="A2525" t="s">
        <v>4444</v>
      </c>
      <c r="B2525" t="s">
        <v>1</v>
      </c>
      <c r="C2525" t="s">
        <v>2</v>
      </c>
      <c r="D2525" t="s">
        <v>3</v>
      </c>
      <c r="E2525" t="s">
        <v>2987</v>
      </c>
      <c r="F2525" t="s">
        <v>316</v>
      </c>
      <c r="G2525" s="2"/>
      <c r="H2525" t="s">
        <v>2988</v>
      </c>
      <c r="I2525" s="2">
        <v>39417</v>
      </c>
      <c r="J2525" t="s">
        <v>4445</v>
      </c>
      <c r="K2525" s="3">
        <v>0</v>
      </c>
      <c r="L2525" s="3">
        <v>0</v>
      </c>
      <c r="M2525" s="3">
        <v>0</v>
      </c>
      <c r="N2525" s="3">
        <v>0</v>
      </c>
      <c r="O2525" s="3">
        <v>4025214.42</v>
      </c>
      <c r="P2525" s="3">
        <v>-2994924.04</v>
      </c>
      <c r="Q2525" s="3">
        <v>1030290.38</v>
      </c>
      <c r="R2525" s="3">
        <v>-17278.43</v>
      </c>
      <c r="S2525" s="3">
        <v>-3012202.47</v>
      </c>
      <c r="T2525" s="3">
        <v>1013011.95</v>
      </c>
      <c r="U2525" s="3">
        <v>4025214.42</v>
      </c>
    </row>
    <row r="2526" spans="1:21" x14ac:dyDescent="0.2">
      <c r="A2526" t="s">
        <v>4446</v>
      </c>
      <c r="B2526" t="s">
        <v>1</v>
      </c>
      <c r="C2526" t="s">
        <v>2</v>
      </c>
      <c r="D2526" t="s">
        <v>3</v>
      </c>
      <c r="E2526" t="s">
        <v>2987</v>
      </c>
      <c r="F2526" t="s">
        <v>316</v>
      </c>
      <c r="G2526" s="2"/>
      <c r="H2526" t="s">
        <v>2988</v>
      </c>
      <c r="I2526" s="2">
        <v>39533</v>
      </c>
      <c r="J2526" t="s">
        <v>4379</v>
      </c>
      <c r="K2526" s="3">
        <v>0</v>
      </c>
      <c r="L2526" s="3">
        <v>0</v>
      </c>
      <c r="M2526" s="3">
        <v>0</v>
      </c>
      <c r="N2526" s="3">
        <v>0</v>
      </c>
      <c r="O2526" s="3">
        <v>1084786.33</v>
      </c>
      <c r="P2526" s="3">
        <v>-803669.39</v>
      </c>
      <c r="Q2526" s="3">
        <v>281116.94</v>
      </c>
      <c r="R2526" s="3">
        <v>-4574.84</v>
      </c>
      <c r="S2526" s="3">
        <v>-808244.23</v>
      </c>
      <c r="T2526" s="3">
        <v>276542.09999999998</v>
      </c>
      <c r="U2526" s="3">
        <v>1084786.33</v>
      </c>
    </row>
    <row r="2527" spans="1:21" x14ac:dyDescent="0.2">
      <c r="A2527" t="s">
        <v>4447</v>
      </c>
      <c r="B2527" t="s">
        <v>1</v>
      </c>
      <c r="C2527" t="s">
        <v>2</v>
      </c>
      <c r="D2527" t="s">
        <v>3</v>
      </c>
      <c r="E2527" t="s">
        <v>2987</v>
      </c>
      <c r="F2527" t="s">
        <v>316</v>
      </c>
      <c r="G2527" s="2"/>
      <c r="H2527" t="s">
        <v>2988</v>
      </c>
      <c r="I2527" s="2">
        <v>39533</v>
      </c>
      <c r="J2527" t="s">
        <v>4377</v>
      </c>
      <c r="K2527" s="3">
        <v>0</v>
      </c>
      <c r="L2527" s="3">
        <v>0</v>
      </c>
      <c r="M2527" s="3">
        <v>0</v>
      </c>
      <c r="N2527" s="3">
        <v>0</v>
      </c>
      <c r="O2527" s="3">
        <v>158222.34</v>
      </c>
      <c r="P2527" s="3">
        <v>-117219.82</v>
      </c>
      <c r="Q2527" s="3">
        <v>41002.519999999997</v>
      </c>
      <c r="R2527" s="3">
        <v>-667.27</v>
      </c>
      <c r="S2527" s="3">
        <v>-117887.09</v>
      </c>
      <c r="T2527" s="3">
        <v>40335.25</v>
      </c>
      <c r="U2527" s="3">
        <v>158222.34</v>
      </c>
    </row>
    <row r="2528" spans="1:21" x14ac:dyDescent="0.2">
      <c r="A2528" t="s">
        <v>4448</v>
      </c>
      <c r="B2528" t="s">
        <v>1</v>
      </c>
      <c r="C2528" t="s">
        <v>2</v>
      </c>
      <c r="D2528" t="s">
        <v>3</v>
      </c>
      <c r="E2528" t="s">
        <v>2987</v>
      </c>
      <c r="F2528" t="s">
        <v>316</v>
      </c>
      <c r="G2528" s="2"/>
      <c r="H2528" t="s">
        <v>2988</v>
      </c>
      <c r="I2528" s="2">
        <v>39533</v>
      </c>
      <c r="J2528" t="s">
        <v>4398</v>
      </c>
      <c r="K2528" s="3">
        <v>0</v>
      </c>
      <c r="L2528" s="3">
        <v>0</v>
      </c>
      <c r="M2528" s="3">
        <v>0</v>
      </c>
      <c r="N2528" s="3">
        <v>0</v>
      </c>
      <c r="O2528" s="3">
        <v>211845.71</v>
      </c>
      <c r="P2528" s="3">
        <v>-156946.96</v>
      </c>
      <c r="Q2528" s="3">
        <v>54898.75</v>
      </c>
      <c r="R2528" s="3">
        <v>-893.41</v>
      </c>
      <c r="S2528" s="3">
        <v>-157840.37</v>
      </c>
      <c r="T2528" s="3">
        <v>54005.34</v>
      </c>
      <c r="U2528" s="3">
        <v>211845.71</v>
      </c>
    </row>
    <row r="2529" spans="1:21" x14ac:dyDescent="0.2">
      <c r="A2529" t="s">
        <v>4449</v>
      </c>
      <c r="B2529" t="s">
        <v>1</v>
      </c>
      <c r="C2529" t="s">
        <v>2</v>
      </c>
      <c r="D2529" t="s">
        <v>3</v>
      </c>
      <c r="E2529" t="s">
        <v>2987</v>
      </c>
      <c r="F2529" t="s">
        <v>316</v>
      </c>
      <c r="G2529" s="2"/>
      <c r="H2529" t="s">
        <v>2988</v>
      </c>
      <c r="I2529" s="2">
        <v>39508</v>
      </c>
      <c r="J2529" t="s">
        <v>4450</v>
      </c>
      <c r="K2529" s="3">
        <v>0</v>
      </c>
      <c r="L2529" s="3">
        <v>0</v>
      </c>
      <c r="M2529" s="3">
        <v>0</v>
      </c>
      <c r="N2529" s="3">
        <v>0</v>
      </c>
      <c r="O2529" s="3">
        <v>16664826.970000001</v>
      </c>
      <c r="P2529" s="3">
        <v>-12328523.15</v>
      </c>
      <c r="Q2529" s="3">
        <v>4336303.82</v>
      </c>
      <c r="R2529" s="3">
        <v>-73010.740000000005</v>
      </c>
      <c r="S2529" s="3">
        <v>-12401533.890000001</v>
      </c>
      <c r="T2529" s="3">
        <v>4263293.08</v>
      </c>
      <c r="U2529" s="3">
        <v>16664826.970000001</v>
      </c>
    </row>
    <row r="2530" spans="1:21" x14ac:dyDescent="0.2">
      <c r="A2530" t="s">
        <v>4451</v>
      </c>
      <c r="B2530" t="s">
        <v>1</v>
      </c>
      <c r="C2530" t="s">
        <v>2</v>
      </c>
      <c r="D2530" t="s">
        <v>3</v>
      </c>
      <c r="E2530" t="s">
        <v>2987</v>
      </c>
      <c r="F2530" t="s">
        <v>316</v>
      </c>
      <c r="G2530" s="2"/>
      <c r="H2530" t="s">
        <v>2988</v>
      </c>
      <c r="I2530" s="2">
        <v>39753</v>
      </c>
      <c r="J2530" t="s">
        <v>4452</v>
      </c>
      <c r="K2530" s="3">
        <v>0</v>
      </c>
      <c r="L2530" s="3">
        <v>0</v>
      </c>
      <c r="M2530" s="3">
        <v>0</v>
      </c>
      <c r="N2530" s="3">
        <v>0</v>
      </c>
      <c r="O2530" s="3">
        <v>5505024.6299999999</v>
      </c>
      <c r="P2530" s="3">
        <v>-4004545.79</v>
      </c>
      <c r="Q2530" s="3">
        <v>1500478.84</v>
      </c>
      <c r="R2530" s="3">
        <v>-25536.91</v>
      </c>
      <c r="S2530" s="3">
        <v>-4030082.7</v>
      </c>
      <c r="T2530" s="3">
        <v>1474941.93</v>
      </c>
      <c r="U2530" s="3">
        <v>5505024.6299999999</v>
      </c>
    </row>
    <row r="2531" spans="1:21" x14ac:dyDescent="0.2">
      <c r="A2531" t="s">
        <v>4453</v>
      </c>
      <c r="B2531" t="s">
        <v>1</v>
      </c>
      <c r="C2531" t="s">
        <v>2</v>
      </c>
      <c r="D2531" t="s">
        <v>3</v>
      </c>
      <c r="E2531" t="s">
        <v>2987</v>
      </c>
      <c r="F2531" t="s">
        <v>316</v>
      </c>
      <c r="G2531" s="2"/>
      <c r="H2531" t="s">
        <v>2988</v>
      </c>
      <c r="I2531" s="2">
        <v>39783</v>
      </c>
      <c r="J2531" t="s">
        <v>4454</v>
      </c>
      <c r="K2531" s="3">
        <v>0</v>
      </c>
      <c r="L2531" s="3">
        <v>0</v>
      </c>
      <c r="M2531" s="3">
        <v>0</v>
      </c>
      <c r="N2531" s="3">
        <v>0</v>
      </c>
      <c r="O2531" s="3">
        <v>225086.56</v>
      </c>
      <c r="P2531" s="3">
        <v>-163911.92000000001</v>
      </c>
      <c r="Q2531" s="3">
        <v>61174.64</v>
      </c>
      <c r="R2531" s="3">
        <v>-1006.64</v>
      </c>
      <c r="S2531" s="3">
        <v>-164918.56</v>
      </c>
      <c r="T2531" s="3">
        <v>60168</v>
      </c>
      <c r="U2531" s="3">
        <v>225086.56</v>
      </c>
    </row>
    <row r="2532" spans="1:21" x14ac:dyDescent="0.2">
      <c r="A2532" t="s">
        <v>4455</v>
      </c>
      <c r="B2532" t="s">
        <v>1</v>
      </c>
      <c r="C2532" t="s">
        <v>2</v>
      </c>
      <c r="D2532" t="s">
        <v>3</v>
      </c>
      <c r="E2532" t="s">
        <v>2987</v>
      </c>
      <c r="F2532" t="s">
        <v>316</v>
      </c>
      <c r="G2532" s="2"/>
      <c r="H2532" t="s">
        <v>2988</v>
      </c>
      <c r="I2532" s="2">
        <v>39783</v>
      </c>
      <c r="J2532" t="s">
        <v>4456</v>
      </c>
      <c r="K2532" s="3">
        <v>0</v>
      </c>
      <c r="L2532" s="3">
        <v>0</v>
      </c>
      <c r="M2532" s="3">
        <v>0</v>
      </c>
      <c r="N2532" s="3">
        <v>0</v>
      </c>
      <c r="O2532" s="3">
        <v>4157361.01</v>
      </c>
      <c r="P2532" s="3">
        <v>-3017499.23</v>
      </c>
      <c r="Q2532" s="3">
        <v>1139861.78</v>
      </c>
      <c r="R2532" s="3">
        <v>-19425.23</v>
      </c>
      <c r="S2532" s="3">
        <v>-3036924.46</v>
      </c>
      <c r="T2532" s="3">
        <v>1120436.55</v>
      </c>
      <c r="U2532" s="3">
        <v>4157361.01</v>
      </c>
    </row>
    <row r="2533" spans="1:21" x14ac:dyDescent="0.2">
      <c r="A2533" t="s">
        <v>4457</v>
      </c>
      <c r="B2533" t="s">
        <v>13</v>
      </c>
      <c r="C2533" t="s">
        <v>2</v>
      </c>
      <c r="D2533" t="s">
        <v>3</v>
      </c>
      <c r="E2533" t="s">
        <v>2987</v>
      </c>
      <c r="F2533" t="s">
        <v>316</v>
      </c>
      <c r="G2533" s="2"/>
      <c r="H2533" t="s">
        <v>2988</v>
      </c>
      <c r="I2533" s="2">
        <v>39783</v>
      </c>
      <c r="J2533" t="s">
        <v>4456</v>
      </c>
      <c r="K2533" s="3">
        <v>0</v>
      </c>
      <c r="L2533" s="3">
        <v>0</v>
      </c>
      <c r="M2533" s="3">
        <v>0</v>
      </c>
      <c r="N2533" s="3">
        <v>0</v>
      </c>
      <c r="O2533" s="3">
        <v>84148.73</v>
      </c>
      <c r="P2533" s="3">
        <v>-61278.559999999998</v>
      </c>
      <c r="Q2533" s="3">
        <v>22870.17</v>
      </c>
      <c r="R2533" s="3">
        <v>-376.33</v>
      </c>
      <c r="S2533" s="3">
        <v>-61654.89</v>
      </c>
      <c r="T2533" s="3">
        <v>22493.84</v>
      </c>
      <c r="U2533" s="3">
        <v>84148.73</v>
      </c>
    </row>
    <row r="2534" spans="1:21" x14ac:dyDescent="0.2">
      <c r="A2534" t="s">
        <v>4458</v>
      </c>
      <c r="B2534" t="s">
        <v>1</v>
      </c>
      <c r="C2534" t="s">
        <v>2</v>
      </c>
      <c r="D2534" t="s">
        <v>3</v>
      </c>
      <c r="E2534" t="s">
        <v>2987</v>
      </c>
      <c r="F2534" t="s">
        <v>316</v>
      </c>
      <c r="G2534" s="2"/>
      <c r="H2534" t="s">
        <v>2988</v>
      </c>
      <c r="I2534" s="2">
        <v>39805</v>
      </c>
      <c r="J2534" t="s">
        <v>4379</v>
      </c>
      <c r="K2534" s="3">
        <v>0</v>
      </c>
      <c r="L2534" s="3">
        <v>0</v>
      </c>
      <c r="M2534" s="3">
        <v>0</v>
      </c>
      <c r="N2534" s="3">
        <v>0</v>
      </c>
      <c r="O2534" s="3">
        <v>765170.93</v>
      </c>
      <c r="P2534" s="3">
        <v>-556303.47</v>
      </c>
      <c r="Q2534" s="3">
        <v>208867.46</v>
      </c>
      <c r="R2534" s="3">
        <v>-3440.33</v>
      </c>
      <c r="S2534" s="3">
        <v>-559743.80000000005</v>
      </c>
      <c r="T2534" s="3">
        <v>205427.13</v>
      </c>
      <c r="U2534" s="3">
        <v>765170.93</v>
      </c>
    </row>
    <row r="2535" spans="1:21" x14ac:dyDescent="0.2">
      <c r="A2535" t="s">
        <v>4459</v>
      </c>
      <c r="B2535" t="s">
        <v>1</v>
      </c>
      <c r="C2535" t="s">
        <v>2</v>
      </c>
      <c r="D2535" t="s">
        <v>3</v>
      </c>
      <c r="E2535" t="s">
        <v>2987</v>
      </c>
      <c r="F2535" t="s">
        <v>316</v>
      </c>
      <c r="G2535" s="2"/>
      <c r="H2535" t="s">
        <v>2988</v>
      </c>
      <c r="I2535" s="2">
        <v>39805</v>
      </c>
      <c r="J2535" t="s">
        <v>4460</v>
      </c>
      <c r="K2535" s="3">
        <v>0</v>
      </c>
      <c r="L2535" s="3">
        <v>0</v>
      </c>
      <c r="M2535" s="3">
        <v>0</v>
      </c>
      <c r="N2535" s="3">
        <v>0</v>
      </c>
      <c r="O2535" s="3">
        <v>4544891.54</v>
      </c>
      <c r="P2535" s="3">
        <v>-3293330.2</v>
      </c>
      <c r="Q2535" s="3">
        <v>1251561.3400000001</v>
      </c>
      <c r="R2535" s="3">
        <v>-21349.54</v>
      </c>
      <c r="S2535" s="3">
        <v>-3314679.74</v>
      </c>
      <c r="T2535" s="3">
        <v>1230211.8</v>
      </c>
      <c r="U2535" s="3">
        <v>4544891.54</v>
      </c>
    </row>
    <row r="2536" spans="1:21" x14ac:dyDescent="0.2">
      <c r="A2536" t="s">
        <v>4461</v>
      </c>
      <c r="B2536" t="s">
        <v>1</v>
      </c>
      <c r="C2536" t="s">
        <v>2</v>
      </c>
      <c r="D2536" t="s">
        <v>3</v>
      </c>
      <c r="E2536" t="s">
        <v>2987</v>
      </c>
      <c r="F2536" t="s">
        <v>316</v>
      </c>
      <c r="G2536" s="2"/>
      <c r="H2536" t="s">
        <v>2988</v>
      </c>
      <c r="I2536" s="2">
        <v>39873</v>
      </c>
      <c r="J2536" t="s">
        <v>4462</v>
      </c>
      <c r="K2536" s="3">
        <v>0</v>
      </c>
      <c r="L2536" s="3">
        <v>0</v>
      </c>
      <c r="M2536" s="3">
        <v>0</v>
      </c>
      <c r="N2536" s="3">
        <v>0</v>
      </c>
      <c r="O2536" s="3">
        <v>24404.89</v>
      </c>
      <c r="P2536" s="3">
        <v>-17651.71</v>
      </c>
      <c r="Q2536" s="3">
        <v>6753.18</v>
      </c>
      <c r="R2536" s="3">
        <v>-111.57</v>
      </c>
      <c r="S2536" s="3">
        <v>-17763.28</v>
      </c>
      <c r="T2536" s="3">
        <v>6641.61</v>
      </c>
      <c r="U2536" s="3">
        <v>24404.89</v>
      </c>
    </row>
    <row r="2537" spans="1:21" x14ac:dyDescent="0.2">
      <c r="A2537" t="s">
        <v>4463</v>
      </c>
      <c r="B2537" t="s">
        <v>1</v>
      </c>
      <c r="C2537" t="s">
        <v>2</v>
      </c>
      <c r="D2537" t="s">
        <v>3</v>
      </c>
      <c r="E2537" t="s">
        <v>2987</v>
      </c>
      <c r="F2537" t="s">
        <v>316</v>
      </c>
      <c r="G2537" s="2"/>
      <c r="H2537" t="s">
        <v>2988</v>
      </c>
      <c r="I2537" s="2">
        <v>39873</v>
      </c>
      <c r="J2537" t="s">
        <v>4464</v>
      </c>
      <c r="K2537" s="3">
        <v>0</v>
      </c>
      <c r="L2537" s="3">
        <v>0</v>
      </c>
      <c r="M2537" s="3">
        <v>0</v>
      </c>
      <c r="N2537" s="3">
        <v>0</v>
      </c>
      <c r="O2537" s="3">
        <v>85998.57</v>
      </c>
      <c r="P2537" s="3">
        <v>-62201.53</v>
      </c>
      <c r="Q2537" s="3">
        <v>23797.040000000001</v>
      </c>
      <c r="R2537" s="3">
        <v>-393.16</v>
      </c>
      <c r="S2537" s="3">
        <v>-62594.69</v>
      </c>
      <c r="T2537" s="3">
        <v>23403.88</v>
      </c>
      <c r="U2537" s="3">
        <v>85998.57</v>
      </c>
    </row>
    <row r="2538" spans="1:21" x14ac:dyDescent="0.2">
      <c r="A2538" t="s">
        <v>4465</v>
      </c>
      <c r="B2538" t="s">
        <v>1</v>
      </c>
      <c r="C2538" t="s">
        <v>2</v>
      </c>
      <c r="D2538" t="s">
        <v>3</v>
      </c>
      <c r="E2538" t="s">
        <v>2987</v>
      </c>
      <c r="F2538" t="s">
        <v>316</v>
      </c>
      <c r="G2538" s="2"/>
      <c r="H2538" t="s">
        <v>2988</v>
      </c>
      <c r="I2538" s="2">
        <v>39873</v>
      </c>
      <c r="J2538" t="s">
        <v>4466</v>
      </c>
      <c r="K2538" s="3">
        <v>0</v>
      </c>
      <c r="L2538" s="3">
        <v>0</v>
      </c>
      <c r="M2538" s="3">
        <v>0</v>
      </c>
      <c r="N2538" s="3">
        <v>0</v>
      </c>
      <c r="O2538" s="3">
        <v>18346854.719999999</v>
      </c>
      <c r="P2538" s="3">
        <v>-13225069.560000001</v>
      </c>
      <c r="Q2538" s="3">
        <v>5121785.16</v>
      </c>
      <c r="R2538" s="3">
        <v>-87632.71</v>
      </c>
      <c r="S2538" s="3">
        <v>-13312702.27</v>
      </c>
      <c r="T2538" s="3">
        <v>5034152.45</v>
      </c>
      <c r="U2538" s="3">
        <v>18346854.719999999</v>
      </c>
    </row>
    <row r="2539" spans="1:21" x14ac:dyDescent="0.2">
      <c r="A2539" t="s">
        <v>4467</v>
      </c>
      <c r="B2539" t="s">
        <v>1</v>
      </c>
      <c r="C2539" t="s">
        <v>2</v>
      </c>
      <c r="D2539" t="s">
        <v>3</v>
      </c>
      <c r="E2539" t="s">
        <v>2987</v>
      </c>
      <c r="F2539" t="s">
        <v>316</v>
      </c>
      <c r="G2539" s="2"/>
      <c r="H2539" t="s">
        <v>2988</v>
      </c>
      <c r="I2539" s="2">
        <v>39904</v>
      </c>
      <c r="J2539" t="s">
        <v>4468</v>
      </c>
      <c r="K2539" s="3">
        <v>0</v>
      </c>
      <c r="L2539" s="3">
        <v>0</v>
      </c>
      <c r="M2539" s="3">
        <v>0</v>
      </c>
      <c r="N2539" s="3">
        <v>0</v>
      </c>
      <c r="O2539" s="3">
        <v>32575788.030000001</v>
      </c>
      <c r="P2539" s="3">
        <v>-23424174.23</v>
      </c>
      <c r="Q2539" s="3">
        <v>9151613.8000000007</v>
      </c>
      <c r="R2539" s="3">
        <v>-156797.94</v>
      </c>
      <c r="S2539" s="3">
        <v>-23580972.170000002</v>
      </c>
      <c r="T2539" s="3">
        <v>8994815.8599999994</v>
      </c>
      <c r="U2539" s="3">
        <v>32575788.030000001</v>
      </c>
    </row>
    <row r="2540" spans="1:21" x14ac:dyDescent="0.2">
      <c r="A2540" t="s">
        <v>4469</v>
      </c>
      <c r="B2540" t="s">
        <v>1</v>
      </c>
      <c r="C2540" t="s">
        <v>2</v>
      </c>
      <c r="D2540" t="s">
        <v>3</v>
      </c>
      <c r="E2540" t="s">
        <v>2987</v>
      </c>
      <c r="F2540" t="s">
        <v>316</v>
      </c>
      <c r="G2540" s="2"/>
      <c r="H2540" t="s">
        <v>2988</v>
      </c>
      <c r="I2540" s="2">
        <v>39904</v>
      </c>
      <c r="J2540" t="s">
        <v>4470</v>
      </c>
      <c r="K2540" s="3">
        <v>0</v>
      </c>
      <c r="L2540" s="3">
        <v>0</v>
      </c>
      <c r="M2540" s="3">
        <v>0</v>
      </c>
      <c r="N2540" s="3">
        <v>0</v>
      </c>
      <c r="O2540" s="3">
        <v>279471212.20999998</v>
      </c>
      <c r="P2540" s="3">
        <v>-200958526.62</v>
      </c>
      <c r="Q2540" s="3">
        <v>78512685.590000004</v>
      </c>
      <c r="R2540" s="3">
        <v>-1345186.53</v>
      </c>
      <c r="S2540" s="3">
        <v>-202303713.15000001</v>
      </c>
      <c r="T2540" s="3">
        <v>77167499.060000002</v>
      </c>
      <c r="U2540" s="3">
        <v>279471212.20999998</v>
      </c>
    </row>
    <row r="2541" spans="1:21" x14ac:dyDescent="0.2">
      <c r="A2541" t="s">
        <v>4471</v>
      </c>
      <c r="B2541" t="s">
        <v>1</v>
      </c>
      <c r="C2541" t="s">
        <v>2</v>
      </c>
      <c r="D2541" t="s">
        <v>3</v>
      </c>
      <c r="E2541" t="s">
        <v>2987</v>
      </c>
      <c r="F2541" t="s">
        <v>316</v>
      </c>
      <c r="G2541" s="2"/>
      <c r="H2541" t="s">
        <v>2988</v>
      </c>
      <c r="I2541" s="2">
        <v>39934</v>
      </c>
      <c r="J2541" t="s">
        <v>4472</v>
      </c>
      <c r="K2541" s="3">
        <v>0</v>
      </c>
      <c r="L2541" s="3">
        <v>0</v>
      </c>
      <c r="M2541" s="3">
        <v>0</v>
      </c>
      <c r="N2541" s="3">
        <v>0</v>
      </c>
      <c r="O2541" s="3">
        <v>14336663.01</v>
      </c>
      <c r="P2541" s="3">
        <v>-10284105.279999999</v>
      </c>
      <c r="Q2541" s="3">
        <v>4052557.73</v>
      </c>
      <c r="R2541" s="3">
        <v>-69526.63</v>
      </c>
      <c r="S2541" s="3">
        <v>-10353631.91</v>
      </c>
      <c r="T2541" s="3">
        <v>3983031.1</v>
      </c>
      <c r="U2541" s="3">
        <v>14336663.01</v>
      </c>
    </row>
    <row r="2542" spans="1:21" x14ac:dyDescent="0.2">
      <c r="A2542" t="s">
        <v>4473</v>
      </c>
      <c r="B2542" t="s">
        <v>1</v>
      </c>
      <c r="C2542" t="s">
        <v>2</v>
      </c>
      <c r="D2542" t="s">
        <v>3</v>
      </c>
      <c r="E2542" t="s">
        <v>2987</v>
      </c>
      <c r="F2542" t="s">
        <v>316</v>
      </c>
      <c r="G2542" s="2"/>
      <c r="H2542" t="s">
        <v>2988</v>
      </c>
      <c r="I2542" s="2">
        <v>39934</v>
      </c>
      <c r="J2542" t="s">
        <v>4379</v>
      </c>
      <c r="K2542" s="3">
        <v>0</v>
      </c>
      <c r="L2542" s="3">
        <v>0</v>
      </c>
      <c r="M2542" s="3">
        <v>0</v>
      </c>
      <c r="N2542" s="3">
        <v>0</v>
      </c>
      <c r="O2542" s="3">
        <v>1769369.21</v>
      </c>
      <c r="P2542" s="3">
        <v>-1273620.8500000001</v>
      </c>
      <c r="Q2542" s="3">
        <v>495748.36</v>
      </c>
      <c r="R2542" s="3">
        <v>-8212.93</v>
      </c>
      <c r="S2542" s="3">
        <v>-1281833.78</v>
      </c>
      <c r="T2542" s="3">
        <v>487535.43</v>
      </c>
      <c r="U2542" s="3">
        <v>1769369.21</v>
      </c>
    </row>
    <row r="2543" spans="1:21" x14ac:dyDescent="0.2">
      <c r="A2543" t="s">
        <v>4474</v>
      </c>
      <c r="B2543" t="s">
        <v>1</v>
      </c>
      <c r="C2543" t="s">
        <v>2</v>
      </c>
      <c r="D2543" t="s">
        <v>3</v>
      </c>
      <c r="E2543" t="s">
        <v>2987</v>
      </c>
      <c r="F2543" t="s">
        <v>316</v>
      </c>
      <c r="G2543" s="2"/>
      <c r="H2543" t="s">
        <v>2988</v>
      </c>
      <c r="I2543" s="2">
        <v>39934</v>
      </c>
      <c r="J2543" t="s">
        <v>4377</v>
      </c>
      <c r="K2543" s="3">
        <v>0</v>
      </c>
      <c r="L2543" s="3">
        <v>0</v>
      </c>
      <c r="M2543" s="3">
        <v>0</v>
      </c>
      <c r="N2543" s="3">
        <v>0</v>
      </c>
      <c r="O2543" s="3">
        <v>1494097.98</v>
      </c>
      <c r="P2543" s="3">
        <v>-1075476.1200000001</v>
      </c>
      <c r="Q2543" s="3">
        <v>418621.86</v>
      </c>
      <c r="R2543" s="3">
        <v>-6935.2</v>
      </c>
      <c r="S2543" s="3">
        <v>-1082411.32</v>
      </c>
      <c r="T2543" s="3">
        <v>411686.66</v>
      </c>
      <c r="U2543" s="3">
        <v>1494097.98</v>
      </c>
    </row>
    <row r="2544" spans="1:21" x14ac:dyDescent="0.2">
      <c r="A2544" t="s">
        <v>4475</v>
      </c>
      <c r="B2544" t="s">
        <v>1</v>
      </c>
      <c r="C2544" t="s">
        <v>2</v>
      </c>
      <c r="D2544" t="s">
        <v>3</v>
      </c>
      <c r="E2544" t="s">
        <v>2987</v>
      </c>
      <c r="F2544" t="s">
        <v>316</v>
      </c>
      <c r="G2544" s="2"/>
      <c r="H2544" t="s">
        <v>2988</v>
      </c>
      <c r="I2544" s="2">
        <v>39965</v>
      </c>
      <c r="J2544" t="s">
        <v>4476</v>
      </c>
      <c r="K2544" s="3">
        <v>0</v>
      </c>
      <c r="L2544" s="3">
        <v>0</v>
      </c>
      <c r="M2544" s="3">
        <v>0</v>
      </c>
      <c r="N2544" s="3">
        <v>0</v>
      </c>
      <c r="O2544" s="3">
        <v>19060689.079999998</v>
      </c>
      <c r="P2544" s="3">
        <v>-13638028.550000001</v>
      </c>
      <c r="Q2544" s="3">
        <v>5422660.5300000003</v>
      </c>
      <c r="R2544" s="3">
        <v>-93160.93</v>
      </c>
      <c r="S2544" s="3">
        <v>-13731189.48</v>
      </c>
      <c r="T2544" s="3">
        <v>5329499.5999999996</v>
      </c>
      <c r="U2544" s="3">
        <v>19060689.079999998</v>
      </c>
    </row>
    <row r="2545" spans="1:21" x14ac:dyDescent="0.2">
      <c r="A2545" t="s">
        <v>4477</v>
      </c>
      <c r="B2545" t="s">
        <v>1</v>
      </c>
      <c r="C2545" t="s">
        <v>2</v>
      </c>
      <c r="D2545" t="s">
        <v>3</v>
      </c>
      <c r="E2545" t="s">
        <v>2987</v>
      </c>
      <c r="F2545" t="s">
        <v>316</v>
      </c>
      <c r="G2545" s="2"/>
      <c r="H2545" t="s">
        <v>2988</v>
      </c>
      <c r="I2545" s="2">
        <v>40026</v>
      </c>
      <c r="J2545" t="s">
        <v>4478</v>
      </c>
      <c r="K2545" s="3">
        <v>0</v>
      </c>
      <c r="L2545" s="3">
        <v>0</v>
      </c>
      <c r="M2545" s="3">
        <v>0</v>
      </c>
      <c r="N2545" s="3">
        <v>0</v>
      </c>
      <c r="O2545" s="3">
        <v>4069977.55</v>
      </c>
      <c r="P2545" s="3">
        <v>-2897142.35</v>
      </c>
      <c r="Q2545" s="3">
        <v>1172835.2</v>
      </c>
      <c r="R2545" s="3">
        <v>-20204.14</v>
      </c>
      <c r="S2545" s="3">
        <v>-2917346.49</v>
      </c>
      <c r="T2545" s="3">
        <v>1152631.06</v>
      </c>
      <c r="U2545" s="3">
        <v>4069977.55</v>
      </c>
    </row>
    <row r="2546" spans="1:21" x14ac:dyDescent="0.2">
      <c r="A2546" t="s">
        <v>4479</v>
      </c>
      <c r="B2546" t="s">
        <v>1</v>
      </c>
      <c r="C2546" t="s">
        <v>2</v>
      </c>
      <c r="D2546" t="s">
        <v>3</v>
      </c>
      <c r="E2546" t="s">
        <v>2987</v>
      </c>
      <c r="F2546" t="s">
        <v>316</v>
      </c>
      <c r="G2546" s="2"/>
      <c r="H2546" t="s">
        <v>2988</v>
      </c>
      <c r="I2546" s="2">
        <v>40026</v>
      </c>
      <c r="J2546" t="s">
        <v>4480</v>
      </c>
      <c r="K2546" s="3">
        <v>0</v>
      </c>
      <c r="L2546" s="3">
        <v>0</v>
      </c>
      <c r="M2546" s="3">
        <v>0</v>
      </c>
      <c r="N2546" s="3">
        <v>0</v>
      </c>
      <c r="O2546" s="3">
        <v>5161143.33</v>
      </c>
      <c r="P2546" s="3">
        <v>-3673869.65</v>
      </c>
      <c r="Q2546" s="3">
        <v>1487273.68</v>
      </c>
      <c r="R2546" s="3">
        <v>-25620.89</v>
      </c>
      <c r="S2546" s="3">
        <v>-3699490.54</v>
      </c>
      <c r="T2546" s="3">
        <v>1461652.79</v>
      </c>
      <c r="U2546" s="3">
        <v>5161143.33</v>
      </c>
    </row>
    <row r="2547" spans="1:21" x14ac:dyDescent="0.2">
      <c r="A2547" t="s">
        <v>4481</v>
      </c>
      <c r="B2547" t="s">
        <v>1</v>
      </c>
      <c r="C2547" t="s">
        <v>2</v>
      </c>
      <c r="D2547" t="s">
        <v>3</v>
      </c>
      <c r="E2547" t="s">
        <v>2987</v>
      </c>
      <c r="F2547" t="s">
        <v>316</v>
      </c>
      <c r="G2547" s="2"/>
      <c r="H2547" t="s">
        <v>2988</v>
      </c>
      <c r="I2547" s="2">
        <v>40026</v>
      </c>
      <c r="J2547" t="s">
        <v>4482</v>
      </c>
      <c r="K2547" s="3">
        <v>0</v>
      </c>
      <c r="L2547" s="3">
        <v>0</v>
      </c>
      <c r="M2547" s="3">
        <v>0</v>
      </c>
      <c r="N2547" s="3">
        <v>0</v>
      </c>
      <c r="O2547" s="3">
        <v>3052805.39</v>
      </c>
      <c r="P2547" s="3">
        <v>-2173086.15</v>
      </c>
      <c r="Q2547" s="3">
        <v>879719.24</v>
      </c>
      <c r="R2547" s="3">
        <v>-15154.7</v>
      </c>
      <c r="S2547" s="3">
        <v>-2188240.85</v>
      </c>
      <c r="T2547" s="3">
        <v>864564.54</v>
      </c>
      <c r="U2547" s="3">
        <v>3052805.39</v>
      </c>
    </row>
    <row r="2548" spans="1:21" x14ac:dyDescent="0.2">
      <c r="A2548" t="s">
        <v>4483</v>
      </c>
      <c r="B2548" t="s">
        <v>1</v>
      </c>
      <c r="C2548" t="s">
        <v>2</v>
      </c>
      <c r="D2548" t="s">
        <v>3</v>
      </c>
      <c r="E2548" t="s">
        <v>2987</v>
      </c>
      <c r="F2548" t="s">
        <v>316</v>
      </c>
      <c r="G2548" s="2"/>
      <c r="H2548" t="s">
        <v>2988</v>
      </c>
      <c r="I2548" s="2">
        <v>40118</v>
      </c>
      <c r="J2548" t="s">
        <v>4484</v>
      </c>
      <c r="K2548" s="3">
        <v>0</v>
      </c>
      <c r="L2548" s="3">
        <v>0</v>
      </c>
      <c r="M2548" s="3">
        <v>0</v>
      </c>
      <c r="N2548" s="3">
        <v>0</v>
      </c>
      <c r="O2548" s="3">
        <v>61174.720000000001</v>
      </c>
      <c r="P2548" s="3">
        <v>-43353.15</v>
      </c>
      <c r="Q2548" s="3">
        <v>17821.57</v>
      </c>
      <c r="R2548" s="3">
        <v>-297.7</v>
      </c>
      <c r="S2548" s="3">
        <v>-43650.85</v>
      </c>
      <c r="T2548" s="3">
        <v>17523.87</v>
      </c>
      <c r="U2548" s="3">
        <v>61174.720000000001</v>
      </c>
    </row>
    <row r="2549" spans="1:21" x14ac:dyDescent="0.2">
      <c r="A2549" t="s">
        <v>4485</v>
      </c>
      <c r="B2549" t="s">
        <v>1</v>
      </c>
      <c r="C2549" t="s">
        <v>2</v>
      </c>
      <c r="D2549" t="s">
        <v>3</v>
      </c>
      <c r="E2549" t="s">
        <v>2987</v>
      </c>
      <c r="F2549" t="s">
        <v>316</v>
      </c>
      <c r="G2549" s="2"/>
      <c r="H2549" t="s">
        <v>2988</v>
      </c>
      <c r="I2549" s="2">
        <v>40118</v>
      </c>
      <c r="J2549" t="s">
        <v>4486</v>
      </c>
      <c r="K2549" s="3">
        <v>0</v>
      </c>
      <c r="L2549" s="3">
        <v>0</v>
      </c>
      <c r="M2549" s="3">
        <v>0</v>
      </c>
      <c r="N2549" s="3">
        <v>0</v>
      </c>
      <c r="O2549" s="3">
        <v>653958.53</v>
      </c>
      <c r="P2549" s="3">
        <v>-463445.82</v>
      </c>
      <c r="Q2549" s="3">
        <v>190512.71</v>
      </c>
      <c r="R2549" s="3">
        <v>-3182.46</v>
      </c>
      <c r="S2549" s="3">
        <v>-466628.28</v>
      </c>
      <c r="T2549" s="3">
        <v>187330.25</v>
      </c>
      <c r="U2549" s="3">
        <v>653958.53</v>
      </c>
    </row>
    <row r="2550" spans="1:21" x14ac:dyDescent="0.2">
      <c r="A2550" t="s">
        <v>4487</v>
      </c>
      <c r="B2550" t="s">
        <v>1</v>
      </c>
      <c r="C2550" t="s">
        <v>2</v>
      </c>
      <c r="D2550" t="s">
        <v>3</v>
      </c>
      <c r="E2550" t="s">
        <v>2987</v>
      </c>
      <c r="F2550" t="s">
        <v>316</v>
      </c>
      <c r="G2550" s="2"/>
      <c r="H2550" t="s">
        <v>2988</v>
      </c>
      <c r="I2550" s="2">
        <v>40118</v>
      </c>
      <c r="J2550" t="s">
        <v>4488</v>
      </c>
      <c r="K2550" s="3">
        <v>0</v>
      </c>
      <c r="L2550" s="3">
        <v>0</v>
      </c>
      <c r="M2550" s="3">
        <v>0</v>
      </c>
      <c r="N2550" s="3">
        <v>0</v>
      </c>
      <c r="O2550" s="3">
        <v>4900938.8</v>
      </c>
      <c r="P2550" s="3">
        <v>-3460405.93</v>
      </c>
      <c r="Q2550" s="3">
        <v>1440532.87</v>
      </c>
      <c r="R2550" s="3">
        <v>-24918.1</v>
      </c>
      <c r="S2550" s="3">
        <v>-3485324.03</v>
      </c>
      <c r="T2550" s="3">
        <v>1415614.77</v>
      </c>
      <c r="U2550" s="3">
        <v>4900938.8</v>
      </c>
    </row>
    <row r="2551" spans="1:21" x14ac:dyDescent="0.2">
      <c r="A2551" t="s">
        <v>4489</v>
      </c>
      <c r="B2551" t="s">
        <v>1</v>
      </c>
      <c r="C2551" t="s">
        <v>2</v>
      </c>
      <c r="D2551" t="s">
        <v>3</v>
      </c>
      <c r="E2551" t="s">
        <v>2987</v>
      </c>
      <c r="F2551" t="s">
        <v>316</v>
      </c>
      <c r="G2551" s="2"/>
      <c r="H2551" t="s">
        <v>2988</v>
      </c>
      <c r="I2551" s="2">
        <v>40118</v>
      </c>
      <c r="J2551" t="s">
        <v>4490</v>
      </c>
      <c r="K2551" s="3">
        <v>0</v>
      </c>
      <c r="L2551" s="3">
        <v>0</v>
      </c>
      <c r="M2551" s="3">
        <v>0</v>
      </c>
      <c r="N2551" s="3">
        <v>0</v>
      </c>
      <c r="O2551" s="3">
        <v>3922165.31</v>
      </c>
      <c r="P2551" s="3">
        <v>-2769323.33</v>
      </c>
      <c r="Q2551" s="3">
        <v>1152841.98</v>
      </c>
      <c r="R2551" s="3">
        <v>-19941.669999999998</v>
      </c>
      <c r="S2551" s="3">
        <v>-2789265</v>
      </c>
      <c r="T2551" s="3">
        <v>1132900.31</v>
      </c>
      <c r="U2551" s="3">
        <v>3922165.31</v>
      </c>
    </row>
    <row r="2552" spans="1:21" x14ac:dyDescent="0.2">
      <c r="A2552" t="s">
        <v>4491</v>
      </c>
      <c r="B2552" t="s">
        <v>1</v>
      </c>
      <c r="C2552" t="s">
        <v>2</v>
      </c>
      <c r="D2552" t="s">
        <v>3</v>
      </c>
      <c r="E2552" t="s">
        <v>2987</v>
      </c>
      <c r="F2552" t="s">
        <v>316</v>
      </c>
      <c r="G2552" s="2"/>
      <c r="H2552" t="s">
        <v>2988</v>
      </c>
      <c r="I2552" s="2">
        <v>40148</v>
      </c>
      <c r="J2552" t="s">
        <v>4492</v>
      </c>
      <c r="K2552" s="3">
        <v>0</v>
      </c>
      <c r="L2552" s="3">
        <v>0</v>
      </c>
      <c r="M2552" s="3">
        <v>0</v>
      </c>
      <c r="N2552" s="3">
        <v>0</v>
      </c>
      <c r="O2552" s="3">
        <v>61387.7</v>
      </c>
      <c r="P2552" s="3">
        <v>-43386.29</v>
      </c>
      <c r="Q2552" s="3">
        <v>18001.41</v>
      </c>
      <c r="R2552" s="3">
        <v>-301.12</v>
      </c>
      <c r="S2552" s="3">
        <v>-43687.41</v>
      </c>
      <c r="T2552" s="3">
        <v>17700.29</v>
      </c>
      <c r="U2552" s="3">
        <v>61387.7</v>
      </c>
    </row>
    <row r="2553" spans="1:21" x14ac:dyDescent="0.2">
      <c r="A2553" t="s">
        <v>4493</v>
      </c>
      <c r="B2553" t="s">
        <v>1</v>
      </c>
      <c r="C2553" t="s">
        <v>2</v>
      </c>
      <c r="D2553" t="s">
        <v>3</v>
      </c>
      <c r="E2553" t="s">
        <v>2987</v>
      </c>
      <c r="F2553" t="s">
        <v>316</v>
      </c>
      <c r="G2553" s="2"/>
      <c r="H2553" t="s">
        <v>2988</v>
      </c>
      <c r="I2553" s="2">
        <v>40148</v>
      </c>
      <c r="J2553" t="s">
        <v>4494</v>
      </c>
      <c r="K2553" s="3">
        <v>0</v>
      </c>
      <c r="L2553" s="3">
        <v>0</v>
      </c>
      <c r="M2553" s="3">
        <v>0</v>
      </c>
      <c r="N2553" s="3">
        <v>0</v>
      </c>
      <c r="O2553" s="3">
        <v>4303280.4000000004</v>
      </c>
      <c r="P2553" s="3">
        <v>-3030069.59</v>
      </c>
      <c r="Q2553" s="3">
        <v>1273210.81</v>
      </c>
      <c r="R2553" s="3">
        <v>-22053.47</v>
      </c>
      <c r="S2553" s="3">
        <v>-3052123.06</v>
      </c>
      <c r="T2553" s="3">
        <v>1251157.3400000001</v>
      </c>
      <c r="U2553" s="3">
        <v>4303280.4000000004</v>
      </c>
    </row>
    <row r="2554" spans="1:21" x14ac:dyDescent="0.2">
      <c r="A2554" t="s">
        <v>4495</v>
      </c>
      <c r="B2554" t="s">
        <v>1</v>
      </c>
      <c r="C2554" t="s">
        <v>2</v>
      </c>
      <c r="D2554" t="s">
        <v>3</v>
      </c>
      <c r="E2554" t="s">
        <v>2987</v>
      </c>
      <c r="F2554" t="s">
        <v>316</v>
      </c>
      <c r="G2554" s="2"/>
      <c r="H2554" t="s">
        <v>2988</v>
      </c>
      <c r="I2554" s="2">
        <v>40166</v>
      </c>
      <c r="J2554" t="s">
        <v>4496</v>
      </c>
      <c r="K2554" s="3">
        <v>0</v>
      </c>
      <c r="L2554" s="3">
        <v>0</v>
      </c>
      <c r="M2554" s="3">
        <v>0</v>
      </c>
      <c r="N2554" s="3">
        <v>0</v>
      </c>
      <c r="O2554" s="3">
        <v>7809920.5999999996</v>
      </c>
      <c r="P2554" s="3">
        <v>-5489994.6100000003</v>
      </c>
      <c r="Q2554" s="3">
        <v>2319925.9900000002</v>
      </c>
      <c r="R2554" s="3">
        <v>-40216.29</v>
      </c>
      <c r="S2554" s="3">
        <v>-5530210.9000000004</v>
      </c>
      <c r="T2554" s="3">
        <v>2279709.7000000002</v>
      </c>
      <c r="U2554" s="3">
        <v>7809920.5999999996</v>
      </c>
    </row>
    <row r="2555" spans="1:21" x14ac:dyDescent="0.2">
      <c r="A2555" t="s">
        <v>4497</v>
      </c>
      <c r="B2555" t="s">
        <v>1</v>
      </c>
      <c r="C2555" t="s">
        <v>2</v>
      </c>
      <c r="D2555" t="s">
        <v>3</v>
      </c>
      <c r="E2555" t="s">
        <v>2987</v>
      </c>
      <c r="F2555" t="s">
        <v>316</v>
      </c>
      <c r="G2555" s="2"/>
      <c r="H2555" t="s">
        <v>2988</v>
      </c>
      <c r="I2555" s="2">
        <v>40148</v>
      </c>
      <c r="J2555" t="s">
        <v>4379</v>
      </c>
      <c r="K2555" s="3">
        <v>0</v>
      </c>
      <c r="L2555" s="3">
        <v>0</v>
      </c>
      <c r="M2555" s="3">
        <v>0</v>
      </c>
      <c r="N2555" s="3">
        <v>0</v>
      </c>
      <c r="O2555" s="3">
        <v>551845.35</v>
      </c>
      <c r="P2555" s="3">
        <v>-390021.44</v>
      </c>
      <c r="Q2555" s="3">
        <v>161823.91</v>
      </c>
      <c r="R2555" s="3">
        <v>-2706.9</v>
      </c>
      <c r="S2555" s="3">
        <v>-392728.34</v>
      </c>
      <c r="T2555" s="3">
        <v>159117.01</v>
      </c>
      <c r="U2555" s="3">
        <v>551845.35</v>
      </c>
    </row>
    <row r="2556" spans="1:21" x14ac:dyDescent="0.2">
      <c r="A2556" t="s">
        <v>4498</v>
      </c>
      <c r="B2556" t="s">
        <v>1</v>
      </c>
      <c r="C2556" t="s">
        <v>2</v>
      </c>
      <c r="D2556" t="s">
        <v>3</v>
      </c>
      <c r="E2556" t="s">
        <v>2987</v>
      </c>
      <c r="F2556" t="s">
        <v>316</v>
      </c>
      <c r="G2556" s="2"/>
      <c r="H2556" t="s">
        <v>2988</v>
      </c>
      <c r="I2556" s="2">
        <v>40148</v>
      </c>
      <c r="J2556" t="s">
        <v>4377</v>
      </c>
      <c r="K2556" s="3">
        <v>0</v>
      </c>
      <c r="L2556" s="3">
        <v>0</v>
      </c>
      <c r="M2556" s="3">
        <v>0</v>
      </c>
      <c r="N2556" s="3">
        <v>0</v>
      </c>
      <c r="O2556" s="3">
        <v>7831120.7699999996</v>
      </c>
      <c r="P2556" s="3">
        <v>-5514128.4500000002</v>
      </c>
      <c r="Q2556" s="3">
        <v>2316992.3199999998</v>
      </c>
      <c r="R2556" s="3">
        <v>-40132.97</v>
      </c>
      <c r="S2556" s="3">
        <v>-5554261.4199999999</v>
      </c>
      <c r="T2556" s="3">
        <v>2276859.35</v>
      </c>
      <c r="U2556" s="3">
        <v>7831120.7699999996</v>
      </c>
    </row>
    <row r="2557" spans="1:21" x14ac:dyDescent="0.2">
      <c r="A2557" t="s">
        <v>4499</v>
      </c>
      <c r="B2557" t="s">
        <v>1</v>
      </c>
      <c r="C2557" t="s">
        <v>2</v>
      </c>
      <c r="D2557" t="s">
        <v>3</v>
      </c>
      <c r="E2557" t="s">
        <v>2987</v>
      </c>
      <c r="F2557" t="s">
        <v>316</v>
      </c>
      <c r="G2557" s="2"/>
      <c r="H2557" t="s">
        <v>2988</v>
      </c>
      <c r="I2557" s="2">
        <v>40148</v>
      </c>
      <c r="J2557" t="s">
        <v>4398</v>
      </c>
      <c r="K2557" s="3">
        <v>0</v>
      </c>
      <c r="L2557" s="3">
        <v>0</v>
      </c>
      <c r="M2557" s="3">
        <v>0</v>
      </c>
      <c r="N2557" s="3">
        <v>0</v>
      </c>
      <c r="O2557" s="3">
        <v>554466.12</v>
      </c>
      <c r="P2557" s="3">
        <v>-391873.69</v>
      </c>
      <c r="Q2557" s="3">
        <v>162592.43</v>
      </c>
      <c r="R2557" s="3">
        <v>-2719.75</v>
      </c>
      <c r="S2557" s="3">
        <v>-394593.44</v>
      </c>
      <c r="T2557" s="3">
        <v>159872.68</v>
      </c>
      <c r="U2557" s="3">
        <v>554466.12</v>
      </c>
    </row>
    <row r="2558" spans="1:21" x14ac:dyDescent="0.2">
      <c r="A2558" t="s">
        <v>4500</v>
      </c>
      <c r="B2558" t="s">
        <v>1</v>
      </c>
      <c r="C2558" t="s">
        <v>2</v>
      </c>
      <c r="D2558" t="s">
        <v>79</v>
      </c>
      <c r="E2558" t="s">
        <v>2987</v>
      </c>
      <c r="F2558" t="s">
        <v>316</v>
      </c>
      <c r="G2558" s="2"/>
      <c r="H2558" t="s">
        <v>2988</v>
      </c>
      <c r="I2558" s="2">
        <v>40182</v>
      </c>
      <c r="J2558" t="s">
        <v>4501</v>
      </c>
      <c r="K2558" s="3">
        <v>0</v>
      </c>
      <c r="L2558" s="3">
        <v>0</v>
      </c>
      <c r="M2558" s="3">
        <v>0</v>
      </c>
      <c r="N2558" s="3">
        <v>0</v>
      </c>
      <c r="O2558" s="3">
        <v>210427.83</v>
      </c>
      <c r="P2558" s="3">
        <v>-101757.22</v>
      </c>
      <c r="Q2558" s="3">
        <v>108670.61</v>
      </c>
      <c r="R2558" s="3">
        <v>-5008.17</v>
      </c>
      <c r="S2558" s="3">
        <v>-106765.39</v>
      </c>
      <c r="T2558" s="3">
        <v>103662.44</v>
      </c>
      <c r="U2558" s="3">
        <v>210427.83</v>
      </c>
    </row>
    <row r="2559" spans="1:21" x14ac:dyDescent="0.2">
      <c r="A2559" t="s">
        <v>4502</v>
      </c>
      <c r="B2559" t="s">
        <v>1</v>
      </c>
      <c r="C2559" t="s">
        <v>2</v>
      </c>
      <c r="D2559" t="s">
        <v>3</v>
      </c>
      <c r="E2559" t="s">
        <v>2987</v>
      </c>
      <c r="F2559" t="s">
        <v>316</v>
      </c>
      <c r="G2559" s="2"/>
      <c r="H2559" t="s">
        <v>2988</v>
      </c>
      <c r="I2559" s="2">
        <v>40217</v>
      </c>
      <c r="J2559" t="s">
        <v>4503</v>
      </c>
      <c r="K2559" s="3">
        <v>0</v>
      </c>
      <c r="L2559" s="3">
        <v>0</v>
      </c>
      <c r="M2559" s="3">
        <v>0</v>
      </c>
      <c r="N2559" s="3">
        <v>0</v>
      </c>
      <c r="O2559" s="3">
        <v>43114.51</v>
      </c>
      <c r="P2559" s="3">
        <v>0</v>
      </c>
      <c r="Q2559" s="3">
        <v>43114.51</v>
      </c>
      <c r="R2559" s="3">
        <v>0</v>
      </c>
      <c r="S2559" s="3">
        <v>0</v>
      </c>
      <c r="T2559" s="3">
        <v>43114.51</v>
      </c>
      <c r="U2559" s="3">
        <v>43114.51</v>
      </c>
    </row>
    <row r="2560" spans="1:21" x14ac:dyDescent="0.2">
      <c r="A2560" t="s">
        <v>4504</v>
      </c>
      <c r="B2560" t="s">
        <v>1</v>
      </c>
      <c r="C2560" t="s">
        <v>2</v>
      </c>
      <c r="D2560" t="s">
        <v>3</v>
      </c>
      <c r="E2560" t="s">
        <v>2987</v>
      </c>
      <c r="F2560" t="s">
        <v>316</v>
      </c>
      <c r="G2560" s="2"/>
      <c r="H2560" t="s">
        <v>2988</v>
      </c>
      <c r="I2560" s="2">
        <v>40217</v>
      </c>
      <c r="J2560" t="s">
        <v>4505</v>
      </c>
      <c r="K2560" s="3">
        <v>0</v>
      </c>
      <c r="L2560" s="3">
        <v>0</v>
      </c>
      <c r="M2560" s="3">
        <v>0</v>
      </c>
      <c r="N2560" s="3">
        <v>0</v>
      </c>
      <c r="O2560" s="3">
        <v>3475129.92</v>
      </c>
      <c r="P2560" s="3">
        <v>-2431024.7000000002</v>
      </c>
      <c r="Q2560" s="3">
        <v>1044105.22</v>
      </c>
      <c r="R2560" s="3">
        <v>-18141.32</v>
      </c>
      <c r="S2560" s="3">
        <v>-2449166.02</v>
      </c>
      <c r="T2560" s="3">
        <v>1025963.9</v>
      </c>
      <c r="U2560" s="3">
        <v>3475129.92</v>
      </c>
    </row>
    <row r="2561" spans="1:21" x14ac:dyDescent="0.2">
      <c r="A2561" t="s">
        <v>4506</v>
      </c>
      <c r="B2561" t="s">
        <v>1</v>
      </c>
      <c r="C2561" t="s">
        <v>2</v>
      </c>
      <c r="D2561" t="s">
        <v>3</v>
      </c>
      <c r="E2561" t="s">
        <v>2987</v>
      </c>
      <c r="F2561" t="s">
        <v>316</v>
      </c>
      <c r="G2561" s="2"/>
      <c r="H2561" t="s">
        <v>2988</v>
      </c>
      <c r="I2561" s="2">
        <v>40253</v>
      </c>
      <c r="J2561" t="s">
        <v>4507</v>
      </c>
      <c r="K2561" s="3">
        <v>0</v>
      </c>
      <c r="L2561" s="3">
        <v>0</v>
      </c>
      <c r="M2561" s="3">
        <v>0</v>
      </c>
      <c r="N2561" s="3">
        <v>0</v>
      </c>
      <c r="O2561" s="3">
        <v>249886.42</v>
      </c>
      <c r="P2561" s="3">
        <v>-174869.16</v>
      </c>
      <c r="Q2561" s="3">
        <v>75017.259999999995</v>
      </c>
      <c r="R2561" s="3">
        <v>-1260.8399999999999</v>
      </c>
      <c r="S2561" s="3">
        <v>-176130</v>
      </c>
      <c r="T2561" s="3">
        <v>73756.42</v>
      </c>
      <c r="U2561" s="3">
        <v>249886.42</v>
      </c>
    </row>
    <row r="2562" spans="1:21" x14ac:dyDescent="0.2">
      <c r="A2562" t="s">
        <v>4508</v>
      </c>
      <c r="B2562" t="s">
        <v>1</v>
      </c>
      <c r="C2562" t="s">
        <v>2</v>
      </c>
      <c r="D2562" t="s">
        <v>3</v>
      </c>
      <c r="E2562" t="s">
        <v>2987</v>
      </c>
      <c r="F2562" t="s">
        <v>316</v>
      </c>
      <c r="G2562" s="2"/>
      <c r="H2562" t="s">
        <v>2988</v>
      </c>
      <c r="I2562" s="2">
        <v>40240</v>
      </c>
      <c r="J2562" t="s">
        <v>4509</v>
      </c>
      <c r="K2562" s="3">
        <v>0</v>
      </c>
      <c r="L2562" s="3">
        <v>0</v>
      </c>
      <c r="M2562" s="3">
        <v>0</v>
      </c>
      <c r="N2562" s="3">
        <v>0</v>
      </c>
      <c r="O2562" s="3">
        <v>2351179.9700000002</v>
      </c>
      <c r="P2562" s="3">
        <v>-1647420.84</v>
      </c>
      <c r="Q2562" s="3">
        <v>703759.13</v>
      </c>
      <c r="R2562" s="3">
        <v>-11821.36</v>
      </c>
      <c r="S2562" s="3">
        <v>-1659242.2</v>
      </c>
      <c r="T2562" s="3">
        <v>691937.77</v>
      </c>
      <c r="U2562" s="3">
        <v>2351179.9700000002</v>
      </c>
    </row>
    <row r="2563" spans="1:21" x14ac:dyDescent="0.2">
      <c r="A2563" t="s">
        <v>4510</v>
      </c>
      <c r="B2563" t="s">
        <v>1</v>
      </c>
      <c r="C2563" t="s">
        <v>2</v>
      </c>
      <c r="D2563" t="s">
        <v>3</v>
      </c>
      <c r="E2563" t="s">
        <v>2987</v>
      </c>
      <c r="F2563" t="s">
        <v>316</v>
      </c>
      <c r="G2563" s="2"/>
      <c r="H2563" t="s">
        <v>2988</v>
      </c>
      <c r="I2563" s="2">
        <v>40253</v>
      </c>
      <c r="J2563" t="s">
        <v>4511</v>
      </c>
      <c r="K2563" s="3">
        <v>0</v>
      </c>
      <c r="L2563" s="3">
        <v>0</v>
      </c>
      <c r="M2563" s="3">
        <v>0</v>
      </c>
      <c r="N2563" s="3">
        <v>0</v>
      </c>
      <c r="O2563" s="3">
        <v>10618699.060000001</v>
      </c>
      <c r="P2563" s="3">
        <v>-7402198.1299999999</v>
      </c>
      <c r="Q2563" s="3">
        <v>3216500.93</v>
      </c>
      <c r="R2563" s="3">
        <v>-55977.48</v>
      </c>
      <c r="S2563" s="3">
        <v>-7458175.6100000003</v>
      </c>
      <c r="T2563" s="3">
        <v>3160523.45</v>
      </c>
      <c r="U2563" s="3">
        <v>10618699.060000001</v>
      </c>
    </row>
    <row r="2564" spans="1:21" x14ac:dyDescent="0.2">
      <c r="A2564" t="s">
        <v>4512</v>
      </c>
      <c r="B2564" t="s">
        <v>1</v>
      </c>
      <c r="C2564" t="s">
        <v>2</v>
      </c>
      <c r="D2564" t="s">
        <v>3</v>
      </c>
      <c r="E2564" t="s">
        <v>2987</v>
      </c>
      <c r="F2564" t="s">
        <v>316</v>
      </c>
      <c r="G2564" s="2"/>
      <c r="H2564" t="s">
        <v>2988</v>
      </c>
      <c r="I2564" s="2">
        <v>40240</v>
      </c>
      <c r="J2564" t="s">
        <v>4513</v>
      </c>
      <c r="K2564" s="3">
        <v>0</v>
      </c>
      <c r="L2564" s="3">
        <v>0</v>
      </c>
      <c r="M2564" s="3">
        <v>0</v>
      </c>
      <c r="N2564" s="3">
        <v>0</v>
      </c>
      <c r="O2564" s="3">
        <v>999084.73</v>
      </c>
      <c r="P2564" s="3">
        <v>-700037.02</v>
      </c>
      <c r="Q2564" s="3">
        <v>299047.71000000002</v>
      </c>
      <c r="R2564" s="3">
        <v>-5023.24</v>
      </c>
      <c r="S2564" s="3">
        <v>-705060.26</v>
      </c>
      <c r="T2564" s="3">
        <v>294024.46999999997</v>
      </c>
      <c r="U2564" s="3">
        <v>999084.73</v>
      </c>
    </row>
    <row r="2565" spans="1:21" x14ac:dyDescent="0.2">
      <c r="A2565" t="s">
        <v>4514</v>
      </c>
      <c r="B2565" t="s">
        <v>1</v>
      </c>
      <c r="C2565" t="s">
        <v>2</v>
      </c>
      <c r="D2565" t="s">
        <v>3</v>
      </c>
      <c r="E2565" t="s">
        <v>2987</v>
      </c>
      <c r="F2565" t="s">
        <v>316</v>
      </c>
      <c r="G2565" s="2"/>
      <c r="H2565" t="s">
        <v>2988</v>
      </c>
      <c r="I2565" s="2">
        <v>40301</v>
      </c>
      <c r="J2565" t="s">
        <v>4515</v>
      </c>
      <c r="K2565" s="3">
        <v>0</v>
      </c>
      <c r="L2565" s="3">
        <v>0</v>
      </c>
      <c r="M2565" s="3">
        <v>0</v>
      </c>
      <c r="N2565" s="3">
        <v>0</v>
      </c>
      <c r="O2565" s="3">
        <v>1525199.3</v>
      </c>
      <c r="P2565" s="3">
        <v>-1062265.4099999999</v>
      </c>
      <c r="Q2565" s="3">
        <v>462933.89</v>
      </c>
      <c r="R2565" s="3">
        <v>-7797.75</v>
      </c>
      <c r="S2565" s="3">
        <v>-1070063.1599999999</v>
      </c>
      <c r="T2565" s="3">
        <v>455136.14</v>
      </c>
      <c r="U2565" s="3">
        <v>1525199.3</v>
      </c>
    </row>
    <row r="2566" spans="1:21" x14ac:dyDescent="0.2">
      <c r="A2566" t="s">
        <v>4516</v>
      </c>
      <c r="B2566" t="s">
        <v>1</v>
      </c>
      <c r="C2566" t="s">
        <v>2</v>
      </c>
      <c r="D2566" t="s">
        <v>59</v>
      </c>
      <c r="E2566" t="s">
        <v>2987</v>
      </c>
      <c r="F2566" t="s">
        <v>316</v>
      </c>
      <c r="G2566" s="2"/>
      <c r="H2566" t="s">
        <v>2988</v>
      </c>
      <c r="I2566" s="2">
        <v>40238</v>
      </c>
      <c r="J2566" t="s">
        <v>4517</v>
      </c>
      <c r="K2566" s="3">
        <v>0</v>
      </c>
      <c r="L2566" s="3">
        <v>0</v>
      </c>
      <c r="M2566" s="3">
        <v>0</v>
      </c>
      <c r="N2566" s="3">
        <v>0</v>
      </c>
      <c r="O2566" s="3">
        <v>535364.78</v>
      </c>
      <c r="P2566" s="3">
        <v>-256973.11</v>
      </c>
      <c r="Q2566" s="3">
        <v>278391.67</v>
      </c>
      <c r="R2566" s="3">
        <v>-12839.35</v>
      </c>
      <c r="S2566" s="3">
        <v>-269812.46000000002</v>
      </c>
      <c r="T2566" s="3">
        <v>265552.32</v>
      </c>
      <c r="U2566" s="3">
        <v>535364.78</v>
      </c>
    </row>
    <row r="2567" spans="1:21" x14ac:dyDescent="0.2">
      <c r="A2567" t="s">
        <v>4518</v>
      </c>
      <c r="B2567" t="s">
        <v>1</v>
      </c>
      <c r="C2567" t="s">
        <v>2</v>
      </c>
      <c r="D2567" t="s">
        <v>59</v>
      </c>
      <c r="E2567" t="s">
        <v>2987</v>
      </c>
      <c r="F2567" t="s">
        <v>316</v>
      </c>
      <c r="G2567" s="2"/>
      <c r="H2567" t="s">
        <v>2988</v>
      </c>
      <c r="I2567" s="2">
        <v>40238</v>
      </c>
      <c r="J2567" t="s">
        <v>4519</v>
      </c>
      <c r="K2567" s="3">
        <v>0</v>
      </c>
      <c r="L2567" s="3">
        <v>0</v>
      </c>
      <c r="M2567" s="3">
        <v>0</v>
      </c>
      <c r="N2567" s="3">
        <v>0</v>
      </c>
      <c r="O2567" s="3">
        <v>1570773.37</v>
      </c>
      <c r="P2567" s="3">
        <v>-753965.39</v>
      </c>
      <c r="Q2567" s="3">
        <v>816807.98</v>
      </c>
      <c r="R2567" s="3">
        <v>-37670.980000000003</v>
      </c>
      <c r="S2567" s="3">
        <v>-791636.37</v>
      </c>
      <c r="T2567" s="3">
        <v>779137</v>
      </c>
      <c r="U2567" s="3">
        <v>1570773.37</v>
      </c>
    </row>
    <row r="2568" spans="1:21" x14ac:dyDescent="0.2">
      <c r="A2568" t="s">
        <v>4520</v>
      </c>
      <c r="B2568" t="s">
        <v>1</v>
      </c>
      <c r="C2568" t="s">
        <v>2</v>
      </c>
      <c r="D2568" t="s">
        <v>59</v>
      </c>
      <c r="E2568" t="s">
        <v>2987</v>
      </c>
      <c r="F2568" t="s">
        <v>316</v>
      </c>
      <c r="G2568" s="2"/>
      <c r="H2568" t="s">
        <v>2988</v>
      </c>
      <c r="I2568" s="2">
        <v>40238</v>
      </c>
      <c r="J2568" t="s">
        <v>4521</v>
      </c>
      <c r="K2568" s="3">
        <v>0</v>
      </c>
      <c r="L2568" s="3">
        <v>0</v>
      </c>
      <c r="M2568" s="3">
        <v>0</v>
      </c>
      <c r="N2568" s="3">
        <v>0</v>
      </c>
      <c r="O2568" s="3">
        <v>17993300.260000002</v>
      </c>
      <c r="P2568" s="3">
        <v>-8636717.4100000001</v>
      </c>
      <c r="Q2568" s="3">
        <v>9356582.8499999996</v>
      </c>
      <c r="R2568" s="3">
        <v>-431523.23</v>
      </c>
      <c r="S2568" s="3">
        <v>-9068240.6400000006</v>
      </c>
      <c r="T2568" s="3">
        <v>8925059.6199999992</v>
      </c>
      <c r="U2568" s="3">
        <v>17993300.260000002</v>
      </c>
    </row>
    <row r="2569" spans="1:21" x14ac:dyDescent="0.2">
      <c r="A2569" t="s">
        <v>4522</v>
      </c>
      <c r="B2569" t="s">
        <v>1</v>
      </c>
      <c r="C2569" t="s">
        <v>2</v>
      </c>
      <c r="D2569" t="s">
        <v>59</v>
      </c>
      <c r="E2569" t="s">
        <v>2987</v>
      </c>
      <c r="F2569" t="s">
        <v>316</v>
      </c>
      <c r="G2569" s="2"/>
      <c r="H2569" t="s">
        <v>2988</v>
      </c>
      <c r="I2569" s="2">
        <v>40238</v>
      </c>
      <c r="J2569" t="s">
        <v>4523</v>
      </c>
      <c r="K2569" s="3">
        <v>0</v>
      </c>
      <c r="L2569" s="3">
        <v>0</v>
      </c>
      <c r="M2569" s="3">
        <v>0</v>
      </c>
      <c r="N2569" s="3">
        <v>0</v>
      </c>
      <c r="O2569" s="3">
        <v>3659497.01</v>
      </c>
      <c r="P2569" s="3">
        <v>-1756545.01</v>
      </c>
      <c r="Q2569" s="3">
        <v>1902952</v>
      </c>
      <c r="R2569" s="3">
        <v>-87763.66</v>
      </c>
      <c r="S2569" s="3">
        <v>-1844308.67</v>
      </c>
      <c r="T2569" s="3">
        <v>1815188.34</v>
      </c>
      <c r="U2569" s="3">
        <v>3659497.01</v>
      </c>
    </row>
    <row r="2570" spans="1:21" x14ac:dyDescent="0.2">
      <c r="A2570" t="s">
        <v>4524</v>
      </c>
      <c r="B2570" t="s">
        <v>1</v>
      </c>
      <c r="C2570" t="s">
        <v>2</v>
      </c>
      <c r="D2570" t="s">
        <v>59</v>
      </c>
      <c r="E2570" t="s">
        <v>2987</v>
      </c>
      <c r="F2570" t="s">
        <v>316</v>
      </c>
      <c r="G2570" s="2"/>
      <c r="H2570" t="s">
        <v>2988</v>
      </c>
      <c r="I2570" s="2">
        <v>40238</v>
      </c>
      <c r="J2570" t="s">
        <v>4525</v>
      </c>
      <c r="K2570" s="3">
        <v>0</v>
      </c>
      <c r="L2570" s="3">
        <v>0</v>
      </c>
      <c r="M2570" s="3">
        <v>0</v>
      </c>
      <c r="N2570" s="3">
        <v>0</v>
      </c>
      <c r="O2570" s="3">
        <v>2890905.38</v>
      </c>
      <c r="P2570" s="3">
        <v>-1387623.87</v>
      </c>
      <c r="Q2570" s="3">
        <v>1503281.51</v>
      </c>
      <c r="R2570" s="3">
        <v>-69330.960000000006</v>
      </c>
      <c r="S2570" s="3">
        <v>-1456954.83</v>
      </c>
      <c r="T2570" s="3">
        <v>1433950.55</v>
      </c>
      <c r="U2570" s="3">
        <v>2890905.38</v>
      </c>
    </row>
    <row r="2571" spans="1:21" x14ac:dyDescent="0.2">
      <c r="A2571" t="s">
        <v>4526</v>
      </c>
      <c r="B2571" t="s">
        <v>1</v>
      </c>
      <c r="C2571" t="s">
        <v>2</v>
      </c>
      <c r="D2571" t="s">
        <v>59</v>
      </c>
      <c r="E2571" t="s">
        <v>2987</v>
      </c>
      <c r="F2571" t="s">
        <v>316</v>
      </c>
      <c r="G2571" s="2"/>
      <c r="H2571" t="s">
        <v>2988</v>
      </c>
      <c r="I2571" s="2">
        <v>40238</v>
      </c>
      <c r="J2571" t="s">
        <v>4527</v>
      </c>
      <c r="K2571" s="3">
        <v>0</v>
      </c>
      <c r="L2571" s="3">
        <v>0</v>
      </c>
      <c r="M2571" s="3">
        <v>0</v>
      </c>
      <c r="N2571" s="3">
        <v>0</v>
      </c>
      <c r="O2571" s="3">
        <v>2890905.38</v>
      </c>
      <c r="P2571" s="3">
        <v>-1387623.87</v>
      </c>
      <c r="Q2571" s="3">
        <v>1503281.51</v>
      </c>
      <c r="R2571" s="3">
        <v>-69330.960000000006</v>
      </c>
      <c r="S2571" s="3">
        <v>-1456954.83</v>
      </c>
      <c r="T2571" s="3">
        <v>1433950.55</v>
      </c>
      <c r="U2571" s="3">
        <v>2890905.38</v>
      </c>
    </row>
    <row r="2572" spans="1:21" x14ac:dyDescent="0.2">
      <c r="A2572" t="s">
        <v>4528</v>
      </c>
      <c r="B2572" t="s">
        <v>1</v>
      </c>
      <c r="C2572" t="s">
        <v>2</v>
      </c>
      <c r="D2572" t="s">
        <v>59</v>
      </c>
      <c r="E2572" t="s">
        <v>2987</v>
      </c>
      <c r="F2572" t="s">
        <v>316</v>
      </c>
      <c r="G2572" s="2"/>
      <c r="H2572" t="s">
        <v>2988</v>
      </c>
      <c r="I2572" s="2">
        <v>40238</v>
      </c>
      <c r="J2572" t="s">
        <v>4529</v>
      </c>
      <c r="K2572" s="3">
        <v>0</v>
      </c>
      <c r="L2572" s="3">
        <v>0</v>
      </c>
      <c r="M2572" s="3">
        <v>0</v>
      </c>
      <c r="N2572" s="3">
        <v>0</v>
      </c>
      <c r="O2572" s="3">
        <v>2890905.38</v>
      </c>
      <c r="P2572" s="3">
        <v>-1387623.87</v>
      </c>
      <c r="Q2572" s="3">
        <v>1503281.51</v>
      </c>
      <c r="R2572" s="3">
        <v>-69330.960000000006</v>
      </c>
      <c r="S2572" s="3">
        <v>-1456954.83</v>
      </c>
      <c r="T2572" s="3">
        <v>1433950.55</v>
      </c>
      <c r="U2572" s="3">
        <v>2890905.38</v>
      </c>
    </row>
    <row r="2573" spans="1:21" x14ac:dyDescent="0.2">
      <c r="A2573" t="s">
        <v>4530</v>
      </c>
      <c r="B2573" t="s">
        <v>1</v>
      </c>
      <c r="C2573" t="s">
        <v>2</v>
      </c>
      <c r="D2573" t="s">
        <v>59</v>
      </c>
      <c r="E2573" t="s">
        <v>2987</v>
      </c>
      <c r="F2573" t="s">
        <v>316</v>
      </c>
      <c r="G2573" s="2"/>
      <c r="H2573" t="s">
        <v>2988</v>
      </c>
      <c r="I2573" s="2">
        <v>40238</v>
      </c>
      <c r="J2573" t="s">
        <v>4531</v>
      </c>
      <c r="K2573" s="3">
        <v>0</v>
      </c>
      <c r="L2573" s="3">
        <v>0</v>
      </c>
      <c r="M2573" s="3">
        <v>0</v>
      </c>
      <c r="N2573" s="3">
        <v>0</v>
      </c>
      <c r="O2573" s="3">
        <v>2890905.38</v>
      </c>
      <c r="P2573" s="3">
        <v>-1387623.87</v>
      </c>
      <c r="Q2573" s="3">
        <v>1503281.51</v>
      </c>
      <c r="R2573" s="3">
        <v>-69330.960000000006</v>
      </c>
      <c r="S2573" s="3">
        <v>-1456954.83</v>
      </c>
      <c r="T2573" s="3">
        <v>1433950.55</v>
      </c>
      <c r="U2573" s="3">
        <v>2890905.38</v>
      </c>
    </row>
    <row r="2574" spans="1:21" x14ac:dyDescent="0.2">
      <c r="A2574" t="s">
        <v>4532</v>
      </c>
      <c r="B2574" t="s">
        <v>1</v>
      </c>
      <c r="C2574" t="s">
        <v>2</v>
      </c>
      <c r="D2574" t="s">
        <v>59</v>
      </c>
      <c r="E2574" t="s">
        <v>2987</v>
      </c>
      <c r="F2574" t="s">
        <v>316</v>
      </c>
      <c r="G2574" s="2"/>
      <c r="H2574" t="s">
        <v>2988</v>
      </c>
      <c r="I2574" s="2">
        <v>40238</v>
      </c>
      <c r="J2574" t="s">
        <v>4533</v>
      </c>
      <c r="K2574" s="3">
        <v>0</v>
      </c>
      <c r="L2574" s="3">
        <v>0</v>
      </c>
      <c r="M2574" s="3">
        <v>0</v>
      </c>
      <c r="N2574" s="3">
        <v>0</v>
      </c>
      <c r="O2574" s="3">
        <v>2890905.38</v>
      </c>
      <c r="P2574" s="3">
        <v>-1387623.87</v>
      </c>
      <c r="Q2574" s="3">
        <v>1503281.51</v>
      </c>
      <c r="R2574" s="3">
        <v>-69330.960000000006</v>
      </c>
      <c r="S2574" s="3">
        <v>-1456954.83</v>
      </c>
      <c r="T2574" s="3">
        <v>1433950.55</v>
      </c>
      <c r="U2574" s="3">
        <v>2890905.38</v>
      </c>
    </row>
    <row r="2575" spans="1:21" x14ac:dyDescent="0.2">
      <c r="A2575" t="s">
        <v>4534</v>
      </c>
      <c r="B2575" t="s">
        <v>1</v>
      </c>
      <c r="C2575" t="s">
        <v>2</v>
      </c>
      <c r="D2575" t="s">
        <v>59</v>
      </c>
      <c r="E2575" t="s">
        <v>2987</v>
      </c>
      <c r="F2575" t="s">
        <v>316</v>
      </c>
      <c r="G2575" s="2"/>
      <c r="H2575" t="s">
        <v>2988</v>
      </c>
      <c r="I2575" s="2">
        <v>40238</v>
      </c>
      <c r="J2575" t="s">
        <v>4535</v>
      </c>
      <c r="K2575" s="3">
        <v>0</v>
      </c>
      <c r="L2575" s="3">
        <v>0</v>
      </c>
      <c r="M2575" s="3">
        <v>0</v>
      </c>
      <c r="N2575" s="3">
        <v>0</v>
      </c>
      <c r="O2575" s="3">
        <v>11563624.470000001</v>
      </c>
      <c r="P2575" s="3">
        <v>-5550496.8700000001</v>
      </c>
      <c r="Q2575" s="3">
        <v>6013127.5999999996</v>
      </c>
      <c r="R2575" s="3">
        <v>-277323.92</v>
      </c>
      <c r="S2575" s="3">
        <v>-5827820.79</v>
      </c>
      <c r="T2575" s="3">
        <v>5735803.6799999997</v>
      </c>
      <c r="U2575" s="3">
        <v>11563624.470000001</v>
      </c>
    </row>
    <row r="2576" spans="1:21" x14ac:dyDescent="0.2">
      <c r="A2576" t="s">
        <v>4536</v>
      </c>
      <c r="B2576" t="s">
        <v>1</v>
      </c>
      <c r="C2576" t="s">
        <v>2</v>
      </c>
      <c r="D2576" t="s">
        <v>59</v>
      </c>
      <c r="E2576" t="s">
        <v>2987</v>
      </c>
      <c r="F2576" t="s">
        <v>316</v>
      </c>
      <c r="G2576" s="2"/>
      <c r="H2576" t="s">
        <v>2988</v>
      </c>
      <c r="I2576" s="2">
        <v>40238</v>
      </c>
      <c r="J2576" t="s">
        <v>4537</v>
      </c>
      <c r="K2576" s="3">
        <v>0</v>
      </c>
      <c r="L2576" s="3">
        <v>0</v>
      </c>
      <c r="M2576" s="3">
        <v>0</v>
      </c>
      <c r="N2576" s="3">
        <v>0</v>
      </c>
      <c r="O2576" s="3">
        <v>6024422.3899999997</v>
      </c>
      <c r="P2576" s="3">
        <v>-2891700.42</v>
      </c>
      <c r="Q2576" s="3">
        <v>3132721.97</v>
      </c>
      <c r="R2576" s="3">
        <v>-144480.34</v>
      </c>
      <c r="S2576" s="3">
        <v>-3036180.76</v>
      </c>
      <c r="T2576" s="3">
        <v>2988241.63</v>
      </c>
      <c r="U2576" s="3">
        <v>6024422.3899999997</v>
      </c>
    </row>
    <row r="2577" spans="1:21" x14ac:dyDescent="0.2">
      <c r="A2577" t="s">
        <v>4538</v>
      </c>
      <c r="B2577" t="s">
        <v>1</v>
      </c>
      <c r="C2577" t="s">
        <v>2</v>
      </c>
      <c r="D2577" t="s">
        <v>59</v>
      </c>
      <c r="E2577" t="s">
        <v>2987</v>
      </c>
      <c r="F2577" t="s">
        <v>316</v>
      </c>
      <c r="G2577" s="2"/>
      <c r="H2577" t="s">
        <v>2988</v>
      </c>
      <c r="I2577" s="2">
        <v>40238</v>
      </c>
      <c r="J2577" t="s">
        <v>4539</v>
      </c>
      <c r="K2577" s="3">
        <v>0</v>
      </c>
      <c r="L2577" s="3">
        <v>0</v>
      </c>
      <c r="M2577" s="3">
        <v>0</v>
      </c>
      <c r="N2577" s="3">
        <v>0</v>
      </c>
      <c r="O2577" s="3">
        <v>32236043.379999999</v>
      </c>
      <c r="P2577" s="3">
        <v>-15429226.23</v>
      </c>
      <c r="Q2577" s="3">
        <v>16806817.149999999</v>
      </c>
      <c r="R2577" s="3">
        <v>-767589.51</v>
      </c>
      <c r="S2577" s="3">
        <v>-16196815.74</v>
      </c>
      <c r="T2577" s="3">
        <v>16039227.640000001</v>
      </c>
      <c r="U2577" s="3">
        <v>32236043.379999999</v>
      </c>
    </row>
    <row r="2578" spans="1:21" x14ac:dyDescent="0.2">
      <c r="A2578" t="s">
        <v>4540</v>
      </c>
      <c r="B2578" t="s">
        <v>1</v>
      </c>
      <c r="C2578" t="s">
        <v>2</v>
      </c>
      <c r="D2578" t="s">
        <v>59</v>
      </c>
      <c r="E2578" t="s">
        <v>2987</v>
      </c>
      <c r="F2578" t="s">
        <v>316</v>
      </c>
      <c r="G2578" s="2"/>
      <c r="H2578" t="s">
        <v>2988</v>
      </c>
      <c r="I2578" s="2">
        <v>40238</v>
      </c>
      <c r="J2578" t="s">
        <v>4541</v>
      </c>
      <c r="K2578" s="3">
        <v>0</v>
      </c>
      <c r="L2578" s="3">
        <v>0</v>
      </c>
      <c r="M2578" s="3">
        <v>0</v>
      </c>
      <c r="N2578" s="3">
        <v>0</v>
      </c>
      <c r="O2578" s="3">
        <v>2890905.38</v>
      </c>
      <c r="P2578" s="3">
        <v>-1387623.87</v>
      </c>
      <c r="Q2578" s="3">
        <v>1503281.51</v>
      </c>
      <c r="R2578" s="3">
        <v>-69330.960000000006</v>
      </c>
      <c r="S2578" s="3">
        <v>-1456954.83</v>
      </c>
      <c r="T2578" s="3">
        <v>1433950.55</v>
      </c>
      <c r="U2578" s="3">
        <v>2890905.38</v>
      </c>
    </row>
    <row r="2579" spans="1:21" x14ac:dyDescent="0.2">
      <c r="A2579" t="s">
        <v>4542</v>
      </c>
      <c r="B2579" t="s">
        <v>1</v>
      </c>
      <c r="C2579" t="s">
        <v>2</v>
      </c>
      <c r="D2579" t="s">
        <v>59</v>
      </c>
      <c r="E2579" t="s">
        <v>2987</v>
      </c>
      <c r="F2579" t="s">
        <v>316</v>
      </c>
      <c r="G2579" s="2"/>
      <c r="H2579" t="s">
        <v>2988</v>
      </c>
      <c r="I2579" s="2">
        <v>40238</v>
      </c>
      <c r="J2579" t="s">
        <v>4543</v>
      </c>
      <c r="K2579" s="3">
        <v>0</v>
      </c>
      <c r="L2579" s="3">
        <v>0</v>
      </c>
      <c r="M2579" s="3">
        <v>0</v>
      </c>
      <c r="N2579" s="3">
        <v>0</v>
      </c>
      <c r="O2579" s="3">
        <v>2890905.38</v>
      </c>
      <c r="P2579" s="3">
        <v>-1387623.87</v>
      </c>
      <c r="Q2579" s="3">
        <v>1503281.51</v>
      </c>
      <c r="R2579" s="3">
        <v>-69330.960000000006</v>
      </c>
      <c r="S2579" s="3">
        <v>-1456954.83</v>
      </c>
      <c r="T2579" s="3">
        <v>1433950.55</v>
      </c>
      <c r="U2579" s="3">
        <v>2890905.38</v>
      </c>
    </row>
    <row r="2580" spans="1:21" x14ac:dyDescent="0.2">
      <c r="A2580" t="s">
        <v>4544</v>
      </c>
      <c r="B2580" t="s">
        <v>1</v>
      </c>
      <c r="C2580" t="s">
        <v>2</v>
      </c>
      <c r="D2580" t="s">
        <v>59</v>
      </c>
      <c r="E2580" t="s">
        <v>2987</v>
      </c>
      <c r="F2580" t="s">
        <v>316</v>
      </c>
      <c r="G2580" s="2"/>
      <c r="H2580" t="s">
        <v>2988</v>
      </c>
      <c r="I2580" s="2">
        <v>40238</v>
      </c>
      <c r="J2580" t="s">
        <v>4545</v>
      </c>
      <c r="K2580" s="3">
        <v>0</v>
      </c>
      <c r="L2580" s="3">
        <v>0</v>
      </c>
      <c r="M2580" s="3">
        <v>0</v>
      </c>
      <c r="N2580" s="3">
        <v>0</v>
      </c>
      <c r="O2580" s="3">
        <v>5781811.7400000002</v>
      </c>
      <c r="P2580" s="3">
        <v>-2775248.19</v>
      </c>
      <c r="Q2580" s="3">
        <v>3006563.55</v>
      </c>
      <c r="R2580" s="3">
        <v>-138661.95000000001</v>
      </c>
      <c r="S2580" s="3">
        <v>-2913910.14</v>
      </c>
      <c r="T2580" s="3">
        <v>2867901.6</v>
      </c>
      <c r="U2580" s="3">
        <v>5781811.7400000002</v>
      </c>
    </row>
    <row r="2581" spans="1:21" x14ac:dyDescent="0.2">
      <c r="A2581" t="s">
        <v>4546</v>
      </c>
      <c r="B2581" t="s">
        <v>1</v>
      </c>
      <c r="C2581" t="s">
        <v>2</v>
      </c>
      <c r="D2581" t="s">
        <v>59</v>
      </c>
      <c r="E2581" t="s">
        <v>2987</v>
      </c>
      <c r="F2581" t="s">
        <v>316</v>
      </c>
      <c r="G2581" s="2"/>
      <c r="H2581" t="s">
        <v>2988</v>
      </c>
      <c r="I2581" s="2">
        <v>40238</v>
      </c>
      <c r="J2581" t="s">
        <v>4547</v>
      </c>
      <c r="K2581" s="3">
        <v>0</v>
      </c>
      <c r="L2581" s="3">
        <v>0</v>
      </c>
      <c r="M2581" s="3">
        <v>0</v>
      </c>
      <c r="N2581" s="3">
        <v>0</v>
      </c>
      <c r="O2581" s="3">
        <v>5781811.7400000002</v>
      </c>
      <c r="P2581" s="3">
        <v>-2775248.19</v>
      </c>
      <c r="Q2581" s="3">
        <v>3006563.55</v>
      </c>
      <c r="R2581" s="3">
        <v>-138661.95000000001</v>
      </c>
      <c r="S2581" s="3">
        <v>-2913910.14</v>
      </c>
      <c r="T2581" s="3">
        <v>2867901.6</v>
      </c>
      <c r="U2581" s="3">
        <v>5781811.7400000002</v>
      </c>
    </row>
    <row r="2582" spans="1:21" x14ac:dyDescent="0.2">
      <c r="A2582" t="s">
        <v>4548</v>
      </c>
      <c r="B2582" t="s">
        <v>1</v>
      </c>
      <c r="C2582" t="s">
        <v>2</v>
      </c>
      <c r="D2582" t="s">
        <v>59</v>
      </c>
      <c r="E2582" t="s">
        <v>2987</v>
      </c>
      <c r="F2582" t="s">
        <v>316</v>
      </c>
      <c r="G2582" s="2"/>
      <c r="H2582" t="s">
        <v>2988</v>
      </c>
      <c r="I2582" s="2">
        <v>40238</v>
      </c>
      <c r="J2582" t="s">
        <v>4549</v>
      </c>
      <c r="K2582" s="3">
        <v>0</v>
      </c>
      <c r="L2582" s="3">
        <v>0</v>
      </c>
      <c r="M2582" s="3">
        <v>0</v>
      </c>
      <c r="N2582" s="3">
        <v>0</v>
      </c>
      <c r="O2582" s="3">
        <v>33201129.039999999</v>
      </c>
      <c r="P2582" s="3">
        <v>-15891147.82</v>
      </c>
      <c r="Q2582" s="3">
        <v>17309981.219999999</v>
      </c>
      <c r="R2582" s="3">
        <v>-790569.68</v>
      </c>
      <c r="S2582" s="3">
        <v>-16681717.5</v>
      </c>
      <c r="T2582" s="3">
        <v>16519411.539999999</v>
      </c>
      <c r="U2582" s="3">
        <v>33201129.039999999</v>
      </c>
    </row>
    <row r="2583" spans="1:21" x14ac:dyDescent="0.2">
      <c r="A2583" t="s">
        <v>4550</v>
      </c>
      <c r="B2583" t="s">
        <v>1</v>
      </c>
      <c r="C2583" t="s">
        <v>2</v>
      </c>
      <c r="D2583" t="s">
        <v>59</v>
      </c>
      <c r="E2583" t="s">
        <v>2987</v>
      </c>
      <c r="F2583" t="s">
        <v>316</v>
      </c>
      <c r="G2583" s="2"/>
      <c r="H2583" t="s">
        <v>2988</v>
      </c>
      <c r="I2583" s="2">
        <v>40238</v>
      </c>
      <c r="J2583" t="s">
        <v>4551</v>
      </c>
      <c r="K2583" s="3">
        <v>0</v>
      </c>
      <c r="L2583" s="3">
        <v>0</v>
      </c>
      <c r="M2583" s="3">
        <v>0</v>
      </c>
      <c r="N2583" s="3">
        <v>0</v>
      </c>
      <c r="O2583" s="3">
        <v>2890905.38</v>
      </c>
      <c r="P2583" s="3">
        <v>-1387623.87</v>
      </c>
      <c r="Q2583" s="3">
        <v>1503281.51</v>
      </c>
      <c r="R2583" s="3">
        <v>-69330.960000000006</v>
      </c>
      <c r="S2583" s="3">
        <v>-1456954.83</v>
      </c>
      <c r="T2583" s="3">
        <v>1433950.55</v>
      </c>
      <c r="U2583" s="3">
        <v>2890905.38</v>
      </c>
    </row>
    <row r="2584" spans="1:21" x14ac:dyDescent="0.2">
      <c r="A2584" t="s">
        <v>4552</v>
      </c>
      <c r="B2584" t="s">
        <v>1</v>
      </c>
      <c r="C2584" t="s">
        <v>2</v>
      </c>
      <c r="D2584" t="s">
        <v>59</v>
      </c>
      <c r="E2584" t="s">
        <v>2987</v>
      </c>
      <c r="F2584" t="s">
        <v>316</v>
      </c>
      <c r="G2584" s="2"/>
      <c r="H2584" t="s">
        <v>2988</v>
      </c>
      <c r="I2584" s="2">
        <v>40238</v>
      </c>
      <c r="J2584" t="s">
        <v>4553</v>
      </c>
      <c r="K2584" s="3">
        <v>0</v>
      </c>
      <c r="L2584" s="3">
        <v>0</v>
      </c>
      <c r="M2584" s="3">
        <v>0</v>
      </c>
      <c r="N2584" s="3">
        <v>0</v>
      </c>
      <c r="O2584" s="3">
        <v>2890905.38</v>
      </c>
      <c r="P2584" s="3">
        <v>-1387623.87</v>
      </c>
      <c r="Q2584" s="3">
        <v>1503281.51</v>
      </c>
      <c r="R2584" s="3">
        <v>-69330.960000000006</v>
      </c>
      <c r="S2584" s="3">
        <v>-1456954.83</v>
      </c>
      <c r="T2584" s="3">
        <v>1433950.55</v>
      </c>
      <c r="U2584" s="3">
        <v>2890905.38</v>
      </c>
    </row>
    <row r="2585" spans="1:21" x14ac:dyDescent="0.2">
      <c r="A2585" t="s">
        <v>4554</v>
      </c>
      <c r="B2585" t="s">
        <v>1</v>
      </c>
      <c r="C2585" t="s">
        <v>2</v>
      </c>
      <c r="D2585" t="s">
        <v>59</v>
      </c>
      <c r="E2585" t="s">
        <v>2987</v>
      </c>
      <c r="F2585" t="s">
        <v>316</v>
      </c>
      <c r="G2585" s="2"/>
      <c r="H2585" t="s">
        <v>2988</v>
      </c>
      <c r="I2585" s="2">
        <v>40238</v>
      </c>
      <c r="J2585" t="s">
        <v>4555</v>
      </c>
      <c r="K2585" s="3">
        <v>0</v>
      </c>
      <c r="L2585" s="3">
        <v>0</v>
      </c>
      <c r="M2585" s="3">
        <v>0</v>
      </c>
      <c r="N2585" s="3">
        <v>0</v>
      </c>
      <c r="O2585" s="3">
        <v>2890905.38</v>
      </c>
      <c r="P2585" s="3">
        <v>-1387623.87</v>
      </c>
      <c r="Q2585" s="3">
        <v>1503281.51</v>
      </c>
      <c r="R2585" s="3">
        <v>-69330.960000000006</v>
      </c>
      <c r="S2585" s="3">
        <v>-1456954.83</v>
      </c>
      <c r="T2585" s="3">
        <v>1433950.55</v>
      </c>
      <c r="U2585" s="3">
        <v>2890905.38</v>
      </c>
    </row>
    <row r="2586" spans="1:21" x14ac:dyDescent="0.2">
      <c r="A2586" t="s">
        <v>4556</v>
      </c>
      <c r="B2586" t="s">
        <v>1</v>
      </c>
      <c r="C2586" t="s">
        <v>2</v>
      </c>
      <c r="D2586" t="s">
        <v>59</v>
      </c>
      <c r="E2586" t="s">
        <v>2987</v>
      </c>
      <c r="F2586" t="s">
        <v>316</v>
      </c>
      <c r="G2586" s="2"/>
      <c r="H2586" t="s">
        <v>2988</v>
      </c>
      <c r="I2586" s="2">
        <v>40238</v>
      </c>
      <c r="J2586" t="s">
        <v>4557</v>
      </c>
      <c r="K2586" s="3">
        <v>0</v>
      </c>
      <c r="L2586" s="3">
        <v>0</v>
      </c>
      <c r="M2586" s="3">
        <v>0</v>
      </c>
      <c r="N2586" s="3">
        <v>0</v>
      </c>
      <c r="O2586" s="3">
        <v>3399813.43</v>
      </c>
      <c r="P2586" s="3">
        <v>-1631897.85</v>
      </c>
      <c r="Q2586" s="3">
        <v>1767915.58</v>
      </c>
      <c r="R2586" s="3">
        <v>-81535.820000000007</v>
      </c>
      <c r="S2586" s="3">
        <v>-1713433.67</v>
      </c>
      <c r="T2586" s="3">
        <v>1686379.76</v>
      </c>
      <c r="U2586" s="3">
        <v>3399813.43</v>
      </c>
    </row>
    <row r="2587" spans="1:21" x14ac:dyDescent="0.2">
      <c r="A2587" t="s">
        <v>4558</v>
      </c>
      <c r="B2587" t="s">
        <v>1</v>
      </c>
      <c r="C2587" t="s">
        <v>2</v>
      </c>
      <c r="D2587" t="s">
        <v>59</v>
      </c>
      <c r="E2587" t="s">
        <v>2987</v>
      </c>
      <c r="F2587" t="s">
        <v>316</v>
      </c>
      <c r="G2587" s="2"/>
      <c r="H2587" t="s">
        <v>2988</v>
      </c>
      <c r="I2587" s="2">
        <v>40238</v>
      </c>
      <c r="J2587" t="s">
        <v>4559</v>
      </c>
      <c r="K2587" s="3">
        <v>0</v>
      </c>
      <c r="L2587" s="3">
        <v>0</v>
      </c>
      <c r="M2587" s="3">
        <v>0</v>
      </c>
      <c r="N2587" s="3">
        <v>0</v>
      </c>
      <c r="O2587" s="3">
        <v>1671521.49</v>
      </c>
      <c r="P2587" s="3">
        <v>-792107.39</v>
      </c>
      <c r="Q2587" s="3">
        <v>879414.1</v>
      </c>
      <c r="R2587" s="3">
        <v>-36838.58</v>
      </c>
      <c r="S2587" s="3">
        <v>-828945.97</v>
      </c>
      <c r="T2587" s="3">
        <v>842575.52</v>
      </c>
      <c r="U2587" s="3">
        <v>1671521.49</v>
      </c>
    </row>
    <row r="2588" spans="1:21" x14ac:dyDescent="0.2">
      <c r="A2588" t="s">
        <v>4560</v>
      </c>
      <c r="B2588" t="s">
        <v>1</v>
      </c>
      <c r="C2588" t="s">
        <v>2</v>
      </c>
      <c r="D2588" t="s">
        <v>59</v>
      </c>
      <c r="E2588" t="s">
        <v>2987</v>
      </c>
      <c r="F2588" t="s">
        <v>316</v>
      </c>
      <c r="G2588" s="2"/>
      <c r="H2588" t="s">
        <v>2988</v>
      </c>
      <c r="I2588" s="2">
        <v>40238</v>
      </c>
      <c r="J2588" t="s">
        <v>4561</v>
      </c>
      <c r="K2588" s="3">
        <v>0</v>
      </c>
      <c r="L2588" s="3">
        <v>0</v>
      </c>
      <c r="M2588" s="3">
        <v>0</v>
      </c>
      <c r="N2588" s="3">
        <v>0</v>
      </c>
      <c r="O2588" s="3">
        <v>2890905.38</v>
      </c>
      <c r="P2588" s="3">
        <v>-1387623.87</v>
      </c>
      <c r="Q2588" s="3">
        <v>1503281.51</v>
      </c>
      <c r="R2588" s="3">
        <v>-69330.960000000006</v>
      </c>
      <c r="S2588" s="3">
        <v>-1456954.83</v>
      </c>
      <c r="T2588" s="3">
        <v>1433950.55</v>
      </c>
      <c r="U2588" s="3">
        <v>2890905.38</v>
      </c>
    </row>
    <row r="2589" spans="1:21" x14ac:dyDescent="0.2">
      <c r="A2589" t="s">
        <v>4562</v>
      </c>
      <c r="B2589" t="s">
        <v>1</v>
      </c>
      <c r="C2589" t="s">
        <v>2</v>
      </c>
      <c r="D2589" t="s">
        <v>59</v>
      </c>
      <c r="E2589" t="s">
        <v>2987</v>
      </c>
      <c r="F2589" t="s">
        <v>316</v>
      </c>
      <c r="G2589" s="2"/>
      <c r="H2589" t="s">
        <v>2988</v>
      </c>
      <c r="I2589" s="2">
        <v>40238</v>
      </c>
      <c r="J2589" t="s">
        <v>4563</v>
      </c>
      <c r="K2589" s="3">
        <v>0</v>
      </c>
      <c r="L2589" s="3">
        <v>0</v>
      </c>
      <c r="M2589" s="3">
        <v>0</v>
      </c>
      <c r="N2589" s="3">
        <v>0</v>
      </c>
      <c r="O2589" s="3">
        <v>2890905.38</v>
      </c>
      <c r="P2589" s="3">
        <v>-1387623.87</v>
      </c>
      <c r="Q2589" s="3">
        <v>1503281.51</v>
      </c>
      <c r="R2589" s="3">
        <v>-69330.960000000006</v>
      </c>
      <c r="S2589" s="3">
        <v>-1456954.83</v>
      </c>
      <c r="T2589" s="3">
        <v>1433950.55</v>
      </c>
      <c r="U2589" s="3">
        <v>2890905.38</v>
      </c>
    </row>
    <row r="2590" spans="1:21" x14ac:dyDescent="0.2">
      <c r="A2590" t="s">
        <v>4564</v>
      </c>
      <c r="B2590" t="s">
        <v>1</v>
      </c>
      <c r="C2590" t="s">
        <v>2</v>
      </c>
      <c r="D2590" t="s">
        <v>59</v>
      </c>
      <c r="E2590" t="s">
        <v>2987</v>
      </c>
      <c r="F2590" t="s">
        <v>316</v>
      </c>
      <c r="G2590" s="2"/>
      <c r="H2590" t="s">
        <v>2988</v>
      </c>
      <c r="I2590" s="2">
        <v>40238</v>
      </c>
      <c r="J2590" t="s">
        <v>4565</v>
      </c>
      <c r="K2590" s="3">
        <v>0</v>
      </c>
      <c r="L2590" s="3">
        <v>0</v>
      </c>
      <c r="M2590" s="3">
        <v>0</v>
      </c>
      <c r="N2590" s="3">
        <v>0</v>
      </c>
      <c r="O2590" s="3">
        <v>2890905.38</v>
      </c>
      <c r="P2590" s="3">
        <v>-1387623.87</v>
      </c>
      <c r="Q2590" s="3">
        <v>1503281.51</v>
      </c>
      <c r="R2590" s="3">
        <v>-69330.960000000006</v>
      </c>
      <c r="S2590" s="3">
        <v>-1456954.83</v>
      </c>
      <c r="T2590" s="3">
        <v>1433950.55</v>
      </c>
      <c r="U2590" s="3">
        <v>2890905.38</v>
      </c>
    </row>
    <row r="2591" spans="1:21" x14ac:dyDescent="0.2">
      <c r="A2591" t="s">
        <v>4566</v>
      </c>
      <c r="B2591" t="s">
        <v>1</v>
      </c>
      <c r="C2591" t="s">
        <v>2</v>
      </c>
      <c r="D2591" t="s">
        <v>59</v>
      </c>
      <c r="E2591" t="s">
        <v>2987</v>
      </c>
      <c r="F2591" t="s">
        <v>316</v>
      </c>
      <c r="G2591" s="2"/>
      <c r="H2591" t="s">
        <v>2988</v>
      </c>
      <c r="I2591" s="2">
        <v>40238</v>
      </c>
      <c r="J2591" t="s">
        <v>4567</v>
      </c>
      <c r="K2591" s="3">
        <v>0</v>
      </c>
      <c r="L2591" s="3">
        <v>0</v>
      </c>
      <c r="M2591" s="3">
        <v>0</v>
      </c>
      <c r="N2591" s="3">
        <v>0</v>
      </c>
      <c r="O2591" s="3">
        <v>3151551.87</v>
      </c>
      <c r="P2591" s="3">
        <v>-1512733.23</v>
      </c>
      <c r="Q2591" s="3">
        <v>1638818.64</v>
      </c>
      <c r="R2591" s="3">
        <v>-75581.899999999994</v>
      </c>
      <c r="S2591" s="3">
        <v>-1588315.13</v>
      </c>
      <c r="T2591" s="3">
        <v>1563236.74</v>
      </c>
      <c r="U2591" s="3">
        <v>3151551.87</v>
      </c>
    </row>
    <row r="2592" spans="1:21" x14ac:dyDescent="0.2">
      <c r="A2592" t="s">
        <v>4568</v>
      </c>
      <c r="B2592" t="s">
        <v>1</v>
      </c>
      <c r="C2592" t="s">
        <v>2</v>
      </c>
      <c r="D2592" t="s">
        <v>59</v>
      </c>
      <c r="E2592" t="s">
        <v>2987</v>
      </c>
      <c r="F2592" t="s">
        <v>316</v>
      </c>
      <c r="G2592" s="2"/>
      <c r="H2592" t="s">
        <v>2988</v>
      </c>
      <c r="I2592" s="2">
        <v>40238</v>
      </c>
      <c r="J2592" t="s">
        <v>4569</v>
      </c>
      <c r="K2592" s="3">
        <v>0</v>
      </c>
      <c r="L2592" s="3">
        <v>0</v>
      </c>
      <c r="M2592" s="3">
        <v>0</v>
      </c>
      <c r="N2592" s="3">
        <v>0</v>
      </c>
      <c r="O2592" s="3">
        <v>2890905.38</v>
      </c>
      <c r="P2592" s="3">
        <v>-1387623.87</v>
      </c>
      <c r="Q2592" s="3">
        <v>1503281.51</v>
      </c>
      <c r="R2592" s="3">
        <v>-69330.960000000006</v>
      </c>
      <c r="S2592" s="3">
        <v>-1456954.83</v>
      </c>
      <c r="T2592" s="3">
        <v>1433950.55</v>
      </c>
      <c r="U2592" s="3">
        <v>2890905.38</v>
      </c>
    </row>
    <row r="2593" spans="1:21" x14ac:dyDescent="0.2">
      <c r="A2593" t="s">
        <v>4570</v>
      </c>
      <c r="B2593" t="s">
        <v>1</v>
      </c>
      <c r="C2593" t="s">
        <v>2</v>
      </c>
      <c r="D2593" t="s">
        <v>59</v>
      </c>
      <c r="E2593" t="s">
        <v>2987</v>
      </c>
      <c r="F2593" t="s">
        <v>316</v>
      </c>
      <c r="G2593" s="2"/>
      <c r="H2593" t="s">
        <v>2988</v>
      </c>
      <c r="I2593" s="2">
        <v>40238</v>
      </c>
      <c r="J2593" t="s">
        <v>4571</v>
      </c>
      <c r="K2593" s="3">
        <v>0</v>
      </c>
      <c r="L2593" s="3">
        <v>0</v>
      </c>
      <c r="M2593" s="3">
        <v>0</v>
      </c>
      <c r="N2593" s="3">
        <v>0</v>
      </c>
      <c r="O2593" s="3">
        <v>2890905.38</v>
      </c>
      <c r="P2593" s="3">
        <v>-1387623.87</v>
      </c>
      <c r="Q2593" s="3">
        <v>1503281.51</v>
      </c>
      <c r="R2593" s="3">
        <v>-69330.960000000006</v>
      </c>
      <c r="S2593" s="3">
        <v>-1456954.83</v>
      </c>
      <c r="T2593" s="3">
        <v>1433950.55</v>
      </c>
      <c r="U2593" s="3">
        <v>2890905.38</v>
      </c>
    </row>
    <row r="2594" spans="1:21" x14ac:dyDescent="0.2">
      <c r="A2594" t="s">
        <v>4572</v>
      </c>
      <c r="B2594" t="s">
        <v>1</v>
      </c>
      <c r="C2594" t="s">
        <v>2</v>
      </c>
      <c r="D2594" t="s">
        <v>59</v>
      </c>
      <c r="E2594" t="s">
        <v>2987</v>
      </c>
      <c r="F2594" t="s">
        <v>316</v>
      </c>
      <c r="G2594" s="2"/>
      <c r="H2594" t="s">
        <v>2988</v>
      </c>
      <c r="I2594" s="2">
        <v>40238</v>
      </c>
      <c r="J2594" t="s">
        <v>4573</v>
      </c>
      <c r="K2594" s="3">
        <v>0</v>
      </c>
      <c r="L2594" s="3">
        <v>0</v>
      </c>
      <c r="M2594" s="3">
        <v>0</v>
      </c>
      <c r="N2594" s="3">
        <v>0</v>
      </c>
      <c r="O2594" s="3">
        <v>2890905.38</v>
      </c>
      <c r="P2594" s="3">
        <v>-1387623.87</v>
      </c>
      <c r="Q2594" s="3">
        <v>1503281.51</v>
      </c>
      <c r="R2594" s="3">
        <v>-69330.960000000006</v>
      </c>
      <c r="S2594" s="3">
        <v>-1456954.83</v>
      </c>
      <c r="T2594" s="3">
        <v>1433950.55</v>
      </c>
      <c r="U2594" s="3">
        <v>2890905.38</v>
      </c>
    </row>
    <row r="2595" spans="1:21" x14ac:dyDescent="0.2">
      <c r="A2595" t="s">
        <v>4574</v>
      </c>
      <c r="B2595" t="s">
        <v>1</v>
      </c>
      <c r="C2595" t="s">
        <v>2</v>
      </c>
      <c r="D2595" t="s">
        <v>59</v>
      </c>
      <c r="E2595" t="s">
        <v>2987</v>
      </c>
      <c r="F2595" t="s">
        <v>316</v>
      </c>
      <c r="G2595" s="2"/>
      <c r="H2595" t="s">
        <v>2988</v>
      </c>
      <c r="I2595" s="2">
        <v>40238</v>
      </c>
      <c r="J2595" t="s">
        <v>4575</v>
      </c>
      <c r="K2595" s="3">
        <v>0</v>
      </c>
      <c r="L2595" s="3">
        <v>0</v>
      </c>
      <c r="M2595" s="3">
        <v>0</v>
      </c>
      <c r="N2595" s="3">
        <v>0</v>
      </c>
      <c r="O2595" s="3">
        <v>2890905.38</v>
      </c>
      <c r="P2595" s="3">
        <v>-1387623.87</v>
      </c>
      <c r="Q2595" s="3">
        <v>1503281.51</v>
      </c>
      <c r="R2595" s="3">
        <v>-69330.960000000006</v>
      </c>
      <c r="S2595" s="3">
        <v>-1456954.83</v>
      </c>
      <c r="T2595" s="3">
        <v>1433950.55</v>
      </c>
      <c r="U2595" s="3">
        <v>2890905.38</v>
      </c>
    </row>
    <row r="2596" spans="1:21" x14ac:dyDescent="0.2">
      <c r="A2596" t="s">
        <v>4576</v>
      </c>
      <c r="B2596" t="s">
        <v>1</v>
      </c>
      <c r="C2596" t="s">
        <v>2</v>
      </c>
      <c r="D2596" t="s">
        <v>59</v>
      </c>
      <c r="E2596" t="s">
        <v>2987</v>
      </c>
      <c r="F2596" t="s">
        <v>316</v>
      </c>
      <c r="G2596" s="2"/>
      <c r="H2596" t="s">
        <v>2988</v>
      </c>
      <c r="I2596" s="2">
        <v>40238</v>
      </c>
      <c r="J2596" t="s">
        <v>4577</v>
      </c>
      <c r="K2596" s="3">
        <v>0</v>
      </c>
      <c r="L2596" s="3">
        <v>0</v>
      </c>
      <c r="M2596" s="3">
        <v>0</v>
      </c>
      <c r="N2596" s="3">
        <v>0</v>
      </c>
      <c r="O2596" s="3">
        <v>2890905.38</v>
      </c>
      <c r="P2596" s="3">
        <v>-1387623.87</v>
      </c>
      <c r="Q2596" s="3">
        <v>1503281.51</v>
      </c>
      <c r="R2596" s="3">
        <v>-69330.960000000006</v>
      </c>
      <c r="S2596" s="3">
        <v>-1456954.83</v>
      </c>
      <c r="T2596" s="3">
        <v>1433950.55</v>
      </c>
      <c r="U2596" s="3">
        <v>2890905.38</v>
      </c>
    </row>
    <row r="2597" spans="1:21" x14ac:dyDescent="0.2">
      <c r="A2597" t="s">
        <v>4578</v>
      </c>
      <c r="B2597" t="s">
        <v>1</v>
      </c>
      <c r="C2597" t="s">
        <v>2</v>
      </c>
      <c r="D2597" t="s">
        <v>59</v>
      </c>
      <c r="E2597" t="s">
        <v>2987</v>
      </c>
      <c r="F2597" t="s">
        <v>316</v>
      </c>
      <c r="G2597" s="2"/>
      <c r="H2597" t="s">
        <v>2988</v>
      </c>
      <c r="I2597" s="2">
        <v>40238</v>
      </c>
      <c r="J2597" t="s">
        <v>4579</v>
      </c>
      <c r="K2597" s="3">
        <v>0</v>
      </c>
      <c r="L2597" s="3">
        <v>0</v>
      </c>
      <c r="M2597" s="3">
        <v>0</v>
      </c>
      <c r="N2597" s="3">
        <v>0</v>
      </c>
      <c r="O2597" s="3">
        <v>2890905.38</v>
      </c>
      <c r="P2597" s="3">
        <v>-1387623.87</v>
      </c>
      <c r="Q2597" s="3">
        <v>1503281.51</v>
      </c>
      <c r="R2597" s="3">
        <v>-69330.960000000006</v>
      </c>
      <c r="S2597" s="3">
        <v>-1456954.83</v>
      </c>
      <c r="T2597" s="3">
        <v>1433950.55</v>
      </c>
      <c r="U2597" s="3">
        <v>2890905.38</v>
      </c>
    </row>
    <row r="2598" spans="1:21" x14ac:dyDescent="0.2">
      <c r="A2598" t="s">
        <v>4580</v>
      </c>
      <c r="B2598" t="s">
        <v>1</v>
      </c>
      <c r="C2598" t="s">
        <v>2</v>
      </c>
      <c r="D2598" t="s">
        <v>59</v>
      </c>
      <c r="E2598" t="s">
        <v>2987</v>
      </c>
      <c r="F2598" t="s">
        <v>316</v>
      </c>
      <c r="G2598" s="2"/>
      <c r="H2598" t="s">
        <v>2988</v>
      </c>
      <c r="I2598" s="2">
        <v>40238</v>
      </c>
      <c r="J2598" t="s">
        <v>4581</v>
      </c>
      <c r="K2598" s="3">
        <v>0</v>
      </c>
      <c r="L2598" s="3">
        <v>0</v>
      </c>
      <c r="M2598" s="3">
        <v>0</v>
      </c>
      <c r="N2598" s="3">
        <v>0</v>
      </c>
      <c r="O2598" s="3">
        <v>2890905.38</v>
      </c>
      <c r="P2598" s="3">
        <v>-1387623.87</v>
      </c>
      <c r="Q2598" s="3">
        <v>1503281.51</v>
      </c>
      <c r="R2598" s="3">
        <v>-69330.960000000006</v>
      </c>
      <c r="S2598" s="3">
        <v>-1456954.83</v>
      </c>
      <c r="T2598" s="3">
        <v>1433950.55</v>
      </c>
      <c r="U2598" s="3">
        <v>2890905.38</v>
      </c>
    </row>
    <row r="2599" spans="1:21" x14ac:dyDescent="0.2">
      <c r="A2599" t="s">
        <v>4582</v>
      </c>
      <c r="B2599" t="s">
        <v>1</v>
      </c>
      <c r="C2599" t="s">
        <v>2</v>
      </c>
      <c r="D2599" t="s">
        <v>59</v>
      </c>
      <c r="E2599" t="s">
        <v>2987</v>
      </c>
      <c r="F2599" t="s">
        <v>316</v>
      </c>
      <c r="G2599" s="2"/>
      <c r="H2599" t="s">
        <v>2988</v>
      </c>
      <c r="I2599" s="2">
        <v>40238</v>
      </c>
      <c r="J2599" t="s">
        <v>4583</v>
      </c>
      <c r="K2599" s="3">
        <v>0</v>
      </c>
      <c r="L2599" s="3">
        <v>0</v>
      </c>
      <c r="M2599" s="3">
        <v>0</v>
      </c>
      <c r="N2599" s="3">
        <v>0</v>
      </c>
      <c r="O2599" s="3">
        <v>2890905.38</v>
      </c>
      <c r="P2599" s="3">
        <v>-1387623.87</v>
      </c>
      <c r="Q2599" s="3">
        <v>1503281.51</v>
      </c>
      <c r="R2599" s="3">
        <v>-69330.960000000006</v>
      </c>
      <c r="S2599" s="3">
        <v>-1456954.83</v>
      </c>
      <c r="T2599" s="3">
        <v>1433950.55</v>
      </c>
      <c r="U2599" s="3">
        <v>2890905.38</v>
      </c>
    </row>
    <row r="2600" spans="1:21" x14ac:dyDescent="0.2">
      <c r="A2600" t="s">
        <v>4584</v>
      </c>
      <c r="B2600" t="s">
        <v>1</v>
      </c>
      <c r="C2600" t="s">
        <v>2</v>
      </c>
      <c r="D2600" t="s">
        <v>59</v>
      </c>
      <c r="E2600" t="s">
        <v>2987</v>
      </c>
      <c r="F2600" t="s">
        <v>316</v>
      </c>
      <c r="G2600" s="2"/>
      <c r="H2600" t="s">
        <v>2988</v>
      </c>
      <c r="I2600" s="2">
        <v>40238</v>
      </c>
      <c r="J2600" t="s">
        <v>4585</v>
      </c>
      <c r="K2600" s="3">
        <v>0</v>
      </c>
      <c r="L2600" s="3">
        <v>0</v>
      </c>
      <c r="M2600" s="3">
        <v>0</v>
      </c>
      <c r="N2600" s="3">
        <v>0</v>
      </c>
      <c r="O2600" s="3">
        <v>2890905.38</v>
      </c>
      <c r="P2600" s="3">
        <v>-1387623.87</v>
      </c>
      <c r="Q2600" s="3">
        <v>1503281.51</v>
      </c>
      <c r="R2600" s="3">
        <v>-69330.960000000006</v>
      </c>
      <c r="S2600" s="3">
        <v>-1456954.83</v>
      </c>
      <c r="T2600" s="3">
        <v>1433950.55</v>
      </c>
      <c r="U2600" s="3">
        <v>2890905.38</v>
      </c>
    </row>
    <row r="2601" spans="1:21" x14ac:dyDescent="0.2">
      <c r="A2601" t="s">
        <v>4586</v>
      </c>
      <c r="B2601" t="s">
        <v>1</v>
      </c>
      <c r="C2601" t="s">
        <v>2</v>
      </c>
      <c r="D2601" t="s">
        <v>59</v>
      </c>
      <c r="E2601" t="s">
        <v>2987</v>
      </c>
      <c r="F2601" t="s">
        <v>316</v>
      </c>
      <c r="G2601" s="2"/>
      <c r="H2601" t="s">
        <v>2988</v>
      </c>
      <c r="I2601" s="2">
        <v>40238</v>
      </c>
      <c r="J2601" t="s">
        <v>4587</v>
      </c>
      <c r="K2601" s="3">
        <v>0</v>
      </c>
      <c r="L2601" s="3">
        <v>0</v>
      </c>
      <c r="M2601" s="3">
        <v>0</v>
      </c>
      <c r="N2601" s="3">
        <v>0</v>
      </c>
      <c r="O2601" s="3">
        <v>2890905.38</v>
      </c>
      <c r="P2601" s="3">
        <v>-1387623.87</v>
      </c>
      <c r="Q2601" s="3">
        <v>1503281.51</v>
      </c>
      <c r="R2601" s="3">
        <v>-69330.960000000006</v>
      </c>
      <c r="S2601" s="3">
        <v>-1456954.83</v>
      </c>
      <c r="T2601" s="3">
        <v>1433950.55</v>
      </c>
      <c r="U2601" s="3">
        <v>2890905.38</v>
      </c>
    </row>
    <row r="2602" spans="1:21" x14ac:dyDescent="0.2">
      <c r="A2602" t="s">
        <v>4588</v>
      </c>
      <c r="B2602" t="s">
        <v>1</v>
      </c>
      <c r="C2602" t="s">
        <v>2</v>
      </c>
      <c r="D2602" t="s">
        <v>59</v>
      </c>
      <c r="E2602" t="s">
        <v>2987</v>
      </c>
      <c r="F2602" t="s">
        <v>316</v>
      </c>
      <c r="G2602" s="2"/>
      <c r="H2602" t="s">
        <v>2988</v>
      </c>
      <c r="I2602" s="2">
        <v>40238</v>
      </c>
      <c r="J2602" t="s">
        <v>4589</v>
      </c>
      <c r="K2602" s="3">
        <v>0</v>
      </c>
      <c r="L2602" s="3">
        <v>0</v>
      </c>
      <c r="M2602" s="3">
        <v>0</v>
      </c>
      <c r="N2602" s="3">
        <v>0</v>
      </c>
      <c r="O2602" s="3">
        <v>2890905.38</v>
      </c>
      <c r="P2602" s="3">
        <v>-1387623.87</v>
      </c>
      <c r="Q2602" s="3">
        <v>1503281.51</v>
      </c>
      <c r="R2602" s="3">
        <v>-69330.960000000006</v>
      </c>
      <c r="S2602" s="3">
        <v>-1456954.83</v>
      </c>
      <c r="T2602" s="3">
        <v>1433950.55</v>
      </c>
      <c r="U2602" s="3">
        <v>2890905.38</v>
      </c>
    </row>
    <row r="2603" spans="1:21" x14ac:dyDescent="0.2">
      <c r="A2603" t="s">
        <v>4590</v>
      </c>
      <c r="B2603" t="s">
        <v>1</v>
      </c>
      <c r="C2603" t="s">
        <v>2</v>
      </c>
      <c r="D2603" t="s">
        <v>59</v>
      </c>
      <c r="E2603" t="s">
        <v>2987</v>
      </c>
      <c r="F2603" t="s">
        <v>316</v>
      </c>
      <c r="G2603" s="2"/>
      <c r="H2603" t="s">
        <v>2988</v>
      </c>
      <c r="I2603" s="2">
        <v>40238</v>
      </c>
      <c r="J2603" t="s">
        <v>4591</v>
      </c>
      <c r="K2603" s="3">
        <v>0</v>
      </c>
      <c r="L2603" s="3">
        <v>0</v>
      </c>
      <c r="M2603" s="3">
        <v>0</v>
      </c>
      <c r="N2603" s="3">
        <v>0</v>
      </c>
      <c r="O2603" s="3">
        <v>2890905.38</v>
      </c>
      <c r="P2603" s="3">
        <v>-1387623.87</v>
      </c>
      <c r="Q2603" s="3">
        <v>1503281.51</v>
      </c>
      <c r="R2603" s="3">
        <v>-69330.960000000006</v>
      </c>
      <c r="S2603" s="3">
        <v>-1456954.83</v>
      </c>
      <c r="T2603" s="3">
        <v>1433950.55</v>
      </c>
      <c r="U2603" s="3">
        <v>2890905.38</v>
      </c>
    </row>
    <row r="2604" spans="1:21" x14ac:dyDescent="0.2">
      <c r="A2604" t="s">
        <v>4592</v>
      </c>
      <c r="B2604" t="s">
        <v>1</v>
      </c>
      <c r="C2604" t="s">
        <v>2</v>
      </c>
      <c r="D2604" t="s">
        <v>59</v>
      </c>
      <c r="E2604" t="s">
        <v>2987</v>
      </c>
      <c r="F2604" t="s">
        <v>316</v>
      </c>
      <c r="G2604" s="2"/>
      <c r="H2604" t="s">
        <v>2988</v>
      </c>
      <c r="I2604" s="2">
        <v>40238</v>
      </c>
      <c r="J2604" t="s">
        <v>4593</v>
      </c>
      <c r="K2604" s="3">
        <v>0</v>
      </c>
      <c r="L2604" s="3">
        <v>0</v>
      </c>
      <c r="M2604" s="3">
        <v>0</v>
      </c>
      <c r="N2604" s="3">
        <v>0</v>
      </c>
      <c r="O2604" s="3">
        <v>5781811.7400000002</v>
      </c>
      <c r="P2604" s="3">
        <v>-2775248.19</v>
      </c>
      <c r="Q2604" s="3">
        <v>3006563.55</v>
      </c>
      <c r="R2604" s="3">
        <v>-138661.95000000001</v>
      </c>
      <c r="S2604" s="3">
        <v>-2913910.14</v>
      </c>
      <c r="T2604" s="3">
        <v>2867901.6</v>
      </c>
      <c r="U2604" s="3">
        <v>5781811.7400000002</v>
      </c>
    </row>
    <row r="2605" spans="1:21" x14ac:dyDescent="0.2">
      <c r="A2605" t="s">
        <v>4594</v>
      </c>
      <c r="B2605" t="s">
        <v>1</v>
      </c>
      <c r="C2605" t="s">
        <v>2</v>
      </c>
      <c r="D2605" t="s">
        <v>59</v>
      </c>
      <c r="E2605" t="s">
        <v>2987</v>
      </c>
      <c r="F2605" t="s">
        <v>316</v>
      </c>
      <c r="G2605" s="2"/>
      <c r="H2605" t="s">
        <v>2988</v>
      </c>
      <c r="I2605" s="2">
        <v>40238</v>
      </c>
      <c r="J2605" t="s">
        <v>4595</v>
      </c>
      <c r="K2605" s="3">
        <v>0</v>
      </c>
      <c r="L2605" s="3">
        <v>0</v>
      </c>
      <c r="M2605" s="3">
        <v>0</v>
      </c>
      <c r="N2605" s="3">
        <v>0</v>
      </c>
      <c r="O2605" s="3">
        <v>2890905.38</v>
      </c>
      <c r="P2605" s="3">
        <v>-1387623.87</v>
      </c>
      <c r="Q2605" s="3">
        <v>1503281.51</v>
      </c>
      <c r="R2605" s="3">
        <v>-69330.960000000006</v>
      </c>
      <c r="S2605" s="3">
        <v>-1456954.83</v>
      </c>
      <c r="T2605" s="3">
        <v>1433950.55</v>
      </c>
      <c r="U2605" s="3">
        <v>2890905.38</v>
      </c>
    </row>
    <row r="2606" spans="1:21" x14ac:dyDescent="0.2">
      <c r="A2606" t="s">
        <v>4596</v>
      </c>
      <c r="B2606" t="s">
        <v>1</v>
      </c>
      <c r="C2606" t="s">
        <v>2</v>
      </c>
      <c r="D2606" t="s">
        <v>59</v>
      </c>
      <c r="E2606" t="s">
        <v>2987</v>
      </c>
      <c r="F2606" t="s">
        <v>316</v>
      </c>
      <c r="G2606" s="2"/>
      <c r="H2606" t="s">
        <v>2988</v>
      </c>
      <c r="I2606" s="2">
        <v>40238</v>
      </c>
      <c r="J2606" t="s">
        <v>4597</v>
      </c>
      <c r="K2606" s="3">
        <v>0</v>
      </c>
      <c r="L2606" s="3">
        <v>0</v>
      </c>
      <c r="M2606" s="3">
        <v>0</v>
      </c>
      <c r="N2606" s="3">
        <v>0</v>
      </c>
      <c r="O2606" s="3">
        <v>2890905.38</v>
      </c>
      <c r="P2606" s="3">
        <v>-1387623.87</v>
      </c>
      <c r="Q2606" s="3">
        <v>1503281.51</v>
      </c>
      <c r="R2606" s="3">
        <v>-69330.960000000006</v>
      </c>
      <c r="S2606" s="3">
        <v>-1456954.83</v>
      </c>
      <c r="T2606" s="3">
        <v>1433950.55</v>
      </c>
      <c r="U2606" s="3">
        <v>2890905.38</v>
      </c>
    </row>
    <row r="2607" spans="1:21" x14ac:dyDescent="0.2">
      <c r="A2607" t="s">
        <v>4598</v>
      </c>
      <c r="B2607" t="s">
        <v>1</v>
      </c>
      <c r="C2607" t="s">
        <v>2</v>
      </c>
      <c r="D2607" t="s">
        <v>59</v>
      </c>
      <c r="E2607" t="s">
        <v>2987</v>
      </c>
      <c r="F2607" t="s">
        <v>316</v>
      </c>
      <c r="G2607" s="2"/>
      <c r="H2607" t="s">
        <v>2988</v>
      </c>
      <c r="I2607" s="2">
        <v>40238</v>
      </c>
      <c r="J2607" t="s">
        <v>4599</v>
      </c>
      <c r="K2607" s="3">
        <v>0</v>
      </c>
      <c r="L2607" s="3">
        <v>0</v>
      </c>
      <c r="M2607" s="3">
        <v>0</v>
      </c>
      <c r="N2607" s="3">
        <v>0</v>
      </c>
      <c r="O2607" s="3">
        <v>2890905.38</v>
      </c>
      <c r="P2607" s="3">
        <v>-1387623.87</v>
      </c>
      <c r="Q2607" s="3">
        <v>1503281.51</v>
      </c>
      <c r="R2607" s="3">
        <v>-69330.960000000006</v>
      </c>
      <c r="S2607" s="3">
        <v>-1456954.83</v>
      </c>
      <c r="T2607" s="3">
        <v>1433950.55</v>
      </c>
      <c r="U2607" s="3">
        <v>2890905.38</v>
      </c>
    </row>
    <row r="2608" spans="1:21" x14ac:dyDescent="0.2">
      <c r="A2608" t="s">
        <v>4600</v>
      </c>
      <c r="B2608" t="s">
        <v>1</v>
      </c>
      <c r="C2608" t="s">
        <v>2</v>
      </c>
      <c r="D2608" t="s">
        <v>59</v>
      </c>
      <c r="E2608" t="s">
        <v>2987</v>
      </c>
      <c r="F2608" t="s">
        <v>316</v>
      </c>
      <c r="G2608" s="2"/>
      <c r="H2608" t="s">
        <v>2988</v>
      </c>
      <c r="I2608" s="2">
        <v>40238</v>
      </c>
      <c r="J2608" t="s">
        <v>4601</v>
      </c>
      <c r="K2608" s="3">
        <v>0</v>
      </c>
      <c r="L2608" s="3">
        <v>0</v>
      </c>
      <c r="M2608" s="3">
        <v>0</v>
      </c>
      <c r="N2608" s="3">
        <v>0</v>
      </c>
      <c r="O2608" s="3">
        <v>34194115.289999999</v>
      </c>
      <c r="P2608" s="3">
        <v>-16366423.550000001</v>
      </c>
      <c r="Q2608" s="3">
        <v>17827691.739999998</v>
      </c>
      <c r="R2608" s="3">
        <v>-814214.2</v>
      </c>
      <c r="S2608" s="3">
        <v>-17180637.75</v>
      </c>
      <c r="T2608" s="3">
        <v>17013477.539999999</v>
      </c>
      <c r="U2608" s="3">
        <v>34194115.289999999</v>
      </c>
    </row>
    <row r="2609" spans="1:21" x14ac:dyDescent="0.2">
      <c r="A2609" t="s">
        <v>4602</v>
      </c>
      <c r="B2609" t="s">
        <v>1</v>
      </c>
      <c r="C2609" t="s">
        <v>2</v>
      </c>
      <c r="D2609" t="s">
        <v>59</v>
      </c>
      <c r="E2609" t="s">
        <v>2987</v>
      </c>
      <c r="F2609" t="s">
        <v>316</v>
      </c>
      <c r="G2609" s="2"/>
      <c r="H2609" t="s">
        <v>2988</v>
      </c>
      <c r="I2609" s="2">
        <v>40238</v>
      </c>
      <c r="J2609" t="s">
        <v>4603</v>
      </c>
      <c r="K2609" s="3">
        <v>0</v>
      </c>
      <c r="L2609" s="3">
        <v>0</v>
      </c>
      <c r="M2609" s="3">
        <v>0</v>
      </c>
      <c r="N2609" s="3">
        <v>0</v>
      </c>
      <c r="O2609" s="3">
        <v>877291.25</v>
      </c>
      <c r="P2609" s="3">
        <v>-421096.56</v>
      </c>
      <c r="Q2609" s="3">
        <v>456194.69</v>
      </c>
      <c r="R2609" s="3">
        <v>-21039.58</v>
      </c>
      <c r="S2609" s="3">
        <v>-442136.14</v>
      </c>
      <c r="T2609" s="3">
        <v>435155.11</v>
      </c>
      <c r="U2609" s="3">
        <v>877291.25</v>
      </c>
    </row>
    <row r="2610" spans="1:21" x14ac:dyDescent="0.2">
      <c r="A2610" t="s">
        <v>4604</v>
      </c>
      <c r="B2610" t="s">
        <v>1</v>
      </c>
      <c r="C2610" t="s">
        <v>2</v>
      </c>
      <c r="D2610" t="s">
        <v>59</v>
      </c>
      <c r="E2610" t="s">
        <v>2987</v>
      </c>
      <c r="F2610" t="s">
        <v>316</v>
      </c>
      <c r="G2610" s="2"/>
      <c r="H2610" t="s">
        <v>2988</v>
      </c>
      <c r="I2610" s="2">
        <v>40238</v>
      </c>
      <c r="J2610" t="s">
        <v>4605</v>
      </c>
      <c r="K2610" s="3">
        <v>0</v>
      </c>
      <c r="L2610" s="3">
        <v>0</v>
      </c>
      <c r="M2610" s="3">
        <v>0</v>
      </c>
      <c r="N2610" s="3">
        <v>0</v>
      </c>
      <c r="O2610" s="3">
        <v>795303.33</v>
      </c>
      <c r="P2610" s="3">
        <v>-381742.64</v>
      </c>
      <c r="Q2610" s="3">
        <v>413560.69</v>
      </c>
      <c r="R2610" s="3">
        <v>-19073.310000000001</v>
      </c>
      <c r="S2610" s="3">
        <v>-400815.95</v>
      </c>
      <c r="T2610" s="3">
        <v>394487.38</v>
      </c>
      <c r="U2610" s="3">
        <v>795303.33</v>
      </c>
    </row>
    <row r="2611" spans="1:21" x14ac:dyDescent="0.2">
      <c r="A2611" t="s">
        <v>4606</v>
      </c>
      <c r="B2611" t="s">
        <v>1</v>
      </c>
      <c r="C2611" t="s">
        <v>2</v>
      </c>
      <c r="D2611" t="s">
        <v>59</v>
      </c>
      <c r="E2611" t="s">
        <v>2987</v>
      </c>
      <c r="F2611" t="s">
        <v>316</v>
      </c>
      <c r="G2611" s="2"/>
      <c r="H2611" t="s">
        <v>2988</v>
      </c>
      <c r="I2611" s="2">
        <v>40238</v>
      </c>
      <c r="J2611" t="s">
        <v>4607</v>
      </c>
      <c r="K2611" s="3">
        <v>0</v>
      </c>
      <c r="L2611" s="3">
        <v>0</v>
      </c>
      <c r="M2611" s="3">
        <v>0</v>
      </c>
      <c r="N2611" s="3">
        <v>0</v>
      </c>
      <c r="O2611" s="3">
        <v>1605631925.0999999</v>
      </c>
      <c r="P2611" s="3">
        <v>-768508029.79999995</v>
      </c>
      <c r="Q2611" s="3">
        <v>837123895.29999995</v>
      </c>
      <c r="R2611" s="3">
        <v>-38232552.670000002</v>
      </c>
      <c r="S2611" s="3">
        <v>-806740582.47000003</v>
      </c>
      <c r="T2611" s="3">
        <v>798891342.63</v>
      </c>
      <c r="U2611" s="3">
        <v>1605631925.0999999</v>
      </c>
    </row>
    <row r="2612" spans="1:21" x14ac:dyDescent="0.2">
      <c r="A2612" t="s">
        <v>4608</v>
      </c>
      <c r="B2612" t="s">
        <v>13</v>
      </c>
      <c r="C2612" t="s">
        <v>2</v>
      </c>
      <c r="D2612" t="s">
        <v>59</v>
      </c>
      <c r="E2612" t="s">
        <v>2987</v>
      </c>
      <c r="F2612" t="s">
        <v>316</v>
      </c>
      <c r="G2612" s="2"/>
      <c r="H2612" t="s">
        <v>2988</v>
      </c>
      <c r="I2612" s="2">
        <v>40238</v>
      </c>
      <c r="J2612" t="s">
        <v>4607</v>
      </c>
      <c r="K2612" s="3">
        <v>0</v>
      </c>
      <c r="L2612" s="3">
        <v>0</v>
      </c>
      <c r="M2612" s="3">
        <v>0</v>
      </c>
      <c r="N2612" s="3">
        <v>0</v>
      </c>
      <c r="O2612" s="3">
        <v>3734857.49</v>
      </c>
      <c r="P2612" s="3">
        <v>-1792717.76</v>
      </c>
      <c r="Q2612" s="3">
        <v>1942139.73</v>
      </c>
      <c r="R2612" s="3">
        <v>-89570.99</v>
      </c>
      <c r="S2612" s="3">
        <v>-1882288.75</v>
      </c>
      <c r="T2612" s="3">
        <v>1852568.74</v>
      </c>
      <c r="U2612" s="3">
        <v>3734857.49</v>
      </c>
    </row>
    <row r="2613" spans="1:21" x14ac:dyDescent="0.2">
      <c r="A2613" t="s">
        <v>4609</v>
      </c>
      <c r="B2613" t="s">
        <v>3275</v>
      </c>
      <c r="C2613" t="s">
        <v>2</v>
      </c>
      <c r="D2613" t="s">
        <v>59</v>
      </c>
      <c r="E2613" t="s">
        <v>2987</v>
      </c>
      <c r="F2613" t="s">
        <v>316</v>
      </c>
      <c r="G2613" s="2"/>
      <c r="H2613" t="s">
        <v>2988</v>
      </c>
      <c r="I2613" s="2">
        <v>40238</v>
      </c>
      <c r="J2613" t="s">
        <v>4607</v>
      </c>
      <c r="K2613" s="3">
        <v>0</v>
      </c>
      <c r="L2613" s="3">
        <v>0</v>
      </c>
      <c r="M2613" s="3">
        <v>0</v>
      </c>
      <c r="N2613" s="3">
        <v>0</v>
      </c>
      <c r="O2613" s="3">
        <v>2479900.86</v>
      </c>
      <c r="P2613" s="3">
        <v>-1190343.22</v>
      </c>
      <c r="Q2613" s="3">
        <v>1289557.6399999999</v>
      </c>
      <c r="R2613" s="3">
        <v>-59474.07</v>
      </c>
      <c r="S2613" s="3">
        <v>-1249817.29</v>
      </c>
      <c r="T2613" s="3">
        <v>1230083.57</v>
      </c>
      <c r="U2613" s="3">
        <v>2479900.86</v>
      </c>
    </row>
    <row r="2614" spans="1:21" x14ac:dyDescent="0.2">
      <c r="A2614" t="s">
        <v>4610</v>
      </c>
      <c r="B2614" t="s">
        <v>1</v>
      </c>
      <c r="C2614" t="s">
        <v>2</v>
      </c>
      <c r="D2614" t="s">
        <v>59</v>
      </c>
      <c r="E2614" t="s">
        <v>2987</v>
      </c>
      <c r="F2614" t="s">
        <v>316</v>
      </c>
      <c r="G2614" s="2"/>
      <c r="H2614" t="s">
        <v>2988</v>
      </c>
      <c r="I2614" s="2">
        <v>40238</v>
      </c>
      <c r="J2614" t="s">
        <v>4611</v>
      </c>
      <c r="K2614" s="3">
        <v>0</v>
      </c>
      <c r="L2614" s="3">
        <v>0</v>
      </c>
      <c r="M2614" s="3">
        <v>0</v>
      </c>
      <c r="N2614" s="3">
        <v>0</v>
      </c>
      <c r="O2614" s="3">
        <v>26546776.649999999</v>
      </c>
      <c r="P2614" s="3">
        <v>-12742354.369999999</v>
      </c>
      <c r="Q2614" s="3">
        <v>13804422.279999999</v>
      </c>
      <c r="R2614" s="3">
        <v>-636656.46</v>
      </c>
      <c r="S2614" s="3">
        <v>-13379010.83</v>
      </c>
      <c r="T2614" s="3">
        <v>13167765.82</v>
      </c>
      <c r="U2614" s="3">
        <v>26546776.649999999</v>
      </c>
    </row>
    <row r="2615" spans="1:21" x14ac:dyDescent="0.2">
      <c r="A2615" t="s">
        <v>4612</v>
      </c>
      <c r="B2615" t="s">
        <v>1</v>
      </c>
      <c r="C2615" t="s">
        <v>2</v>
      </c>
      <c r="D2615" t="s">
        <v>59</v>
      </c>
      <c r="E2615" t="s">
        <v>2987</v>
      </c>
      <c r="F2615" t="s">
        <v>316</v>
      </c>
      <c r="G2615" s="2"/>
      <c r="H2615" t="s">
        <v>2988</v>
      </c>
      <c r="I2615" s="2">
        <v>40238</v>
      </c>
      <c r="J2615" t="s">
        <v>4613</v>
      </c>
      <c r="K2615" s="3">
        <v>0</v>
      </c>
      <c r="L2615" s="3">
        <v>0</v>
      </c>
      <c r="M2615" s="3">
        <v>0</v>
      </c>
      <c r="N2615" s="3">
        <v>0</v>
      </c>
      <c r="O2615" s="3">
        <v>1117513.51</v>
      </c>
      <c r="P2615" s="3">
        <v>-536402.35</v>
      </c>
      <c r="Q2615" s="3">
        <v>581111.16</v>
      </c>
      <c r="R2615" s="3">
        <v>-26800.7</v>
      </c>
      <c r="S2615" s="3">
        <v>-563203.05000000005</v>
      </c>
      <c r="T2615" s="3">
        <v>554310.46</v>
      </c>
      <c r="U2615" s="3">
        <v>1117513.51</v>
      </c>
    </row>
    <row r="2616" spans="1:21" x14ac:dyDescent="0.2">
      <c r="A2616" t="s">
        <v>4614</v>
      </c>
      <c r="B2616" t="s">
        <v>1</v>
      </c>
      <c r="C2616" t="s">
        <v>2</v>
      </c>
      <c r="D2616" t="s">
        <v>59</v>
      </c>
      <c r="E2616" t="s">
        <v>2987</v>
      </c>
      <c r="F2616" t="s">
        <v>316</v>
      </c>
      <c r="G2616" s="2"/>
      <c r="H2616" t="s">
        <v>2988</v>
      </c>
      <c r="I2616" s="2">
        <v>40238</v>
      </c>
      <c r="J2616" t="s">
        <v>4615</v>
      </c>
      <c r="K2616" s="3">
        <v>0</v>
      </c>
      <c r="L2616" s="3">
        <v>0</v>
      </c>
      <c r="M2616" s="3">
        <v>0</v>
      </c>
      <c r="N2616" s="3">
        <v>0</v>
      </c>
      <c r="O2616" s="3">
        <v>32126827.809999999</v>
      </c>
      <c r="P2616" s="3">
        <v>-15376952.07</v>
      </c>
      <c r="Q2616" s="3">
        <v>16749875.74</v>
      </c>
      <c r="R2616" s="3">
        <v>-764988.92</v>
      </c>
      <c r="S2616" s="3">
        <v>-16141940.99</v>
      </c>
      <c r="T2616" s="3">
        <v>15984886.82</v>
      </c>
      <c r="U2616" s="3">
        <v>32126827.809999999</v>
      </c>
    </row>
    <row r="2617" spans="1:21" x14ac:dyDescent="0.2">
      <c r="A2617" t="s">
        <v>4616</v>
      </c>
      <c r="B2617" t="s">
        <v>1</v>
      </c>
      <c r="C2617" t="s">
        <v>2</v>
      </c>
      <c r="D2617" t="s">
        <v>59</v>
      </c>
      <c r="E2617" t="s">
        <v>2987</v>
      </c>
      <c r="F2617" t="s">
        <v>316</v>
      </c>
      <c r="G2617" s="2"/>
      <c r="H2617" t="s">
        <v>2988</v>
      </c>
      <c r="I2617" s="2">
        <v>40238</v>
      </c>
      <c r="J2617" t="s">
        <v>4617</v>
      </c>
      <c r="K2617" s="3">
        <v>0</v>
      </c>
      <c r="L2617" s="3">
        <v>0</v>
      </c>
      <c r="M2617" s="3">
        <v>0</v>
      </c>
      <c r="N2617" s="3">
        <v>0</v>
      </c>
      <c r="O2617" s="3">
        <v>10828300.970000001</v>
      </c>
      <c r="P2617" s="3">
        <v>-5197544.32</v>
      </c>
      <c r="Q2617" s="3">
        <v>5630756.6500000004</v>
      </c>
      <c r="R2617" s="3">
        <v>-259689.07</v>
      </c>
      <c r="S2617" s="3">
        <v>-5457233.3899999997</v>
      </c>
      <c r="T2617" s="3">
        <v>5371067.5800000001</v>
      </c>
      <c r="U2617" s="3">
        <v>10828300.970000001</v>
      </c>
    </row>
    <row r="2618" spans="1:21" x14ac:dyDescent="0.2">
      <c r="A2618" t="s">
        <v>4618</v>
      </c>
      <c r="B2618" t="s">
        <v>1</v>
      </c>
      <c r="C2618" t="s">
        <v>2</v>
      </c>
      <c r="D2618" t="s">
        <v>59</v>
      </c>
      <c r="E2618" t="s">
        <v>2987</v>
      </c>
      <c r="F2618" t="s">
        <v>316</v>
      </c>
      <c r="G2618" s="2"/>
      <c r="H2618" t="s">
        <v>2988</v>
      </c>
      <c r="I2618" s="2">
        <v>40238</v>
      </c>
      <c r="J2618" t="s">
        <v>4619</v>
      </c>
      <c r="K2618" s="3">
        <v>0</v>
      </c>
      <c r="L2618" s="3">
        <v>0</v>
      </c>
      <c r="M2618" s="3">
        <v>0</v>
      </c>
      <c r="N2618" s="3">
        <v>0</v>
      </c>
      <c r="O2618" s="3">
        <v>44659.15</v>
      </c>
      <c r="P2618" s="3">
        <v>-21436.240000000002</v>
      </c>
      <c r="Q2618" s="3">
        <v>23222.91</v>
      </c>
      <c r="R2618" s="3">
        <v>-1071.03</v>
      </c>
      <c r="S2618" s="3">
        <v>-22507.27</v>
      </c>
      <c r="T2618" s="3">
        <v>22151.88</v>
      </c>
      <c r="U2618" s="3">
        <v>44659.15</v>
      </c>
    </row>
    <row r="2619" spans="1:21" x14ac:dyDescent="0.2">
      <c r="A2619" t="s">
        <v>4620</v>
      </c>
      <c r="B2619" t="s">
        <v>1</v>
      </c>
      <c r="C2619" t="s">
        <v>2</v>
      </c>
      <c r="D2619" t="s">
        <v>59</v>
      </c>
      <c r="E2619" t="s">
        <v>2987</v>
      </c>
      <c r="F2619" t="s">
        <v>316</v>
      </c>
      <c r="G2619" s="2"/>
      <c r="H2619" t="s">
        <v>2988</v>
      </c>
      <c r="I2619" s="2">
        <v>40238</v>
      </c>
      <c r="J2619" t="s">
        <v>4621</v>
      </c>
      <c r="K2619" s="3">
        <v>0</v>
      </c>
      <c r="L2619" s="3">
        <v>0</v>
      </c>
      <c r="M2619" s="3">
        <v>0</v>
      </c>
      <c r="N2619" s="3">
        <v>0</v>
      </c>
      <c r="O2619" s="3">
        <v>63281.55</v>
      </c>
      <c r="P2619" s="3">
        <v>-30374.91</v>
      </c>
      <c r="Q2619" s="3">
        <v>32906.639999999999</v>
      </c>
      <c r="R2619" s="3">
        <v>-1517.65</v>
      </c>
      <c r="S2619" s="3">
        <v>-31892.560000000001</v>
      </c>
      <c r="T2619" s="3">
        <v>31388.99</v>
      </c>
      <c r="U2619" s="3">
        <v>63281.55</v>
      </c>
    </row>
    <row r="2620" spans="1:21" x14ac:dyDescent="0.2">
      <c r="A2620" t="s">
        <v>4622</v>
      </c>
      <c r="B2620" t="s">
        <v>1</v>
      </c>
      <c r="C2620" t="s">
        <v>2</v>
      </c>
      <c r="D2620" t="s">
        <v>59</v>
      </c>
      <c r="E2620" t="s">
        <v>2987</v>
      </c>
      <c r="F2620" t="s">
        <v>316</v>
      </c>
      <c r="G2620" s="2"/>
      <c r="H2620" t="s">
        <v>2988</v>
      </c>
      <c r="I2620" s="2">
        <v>40238</v>
      </c>
      <c r="J2620" t="s">
        <v>4623</v>
      </c>
      <c r="K2620" s="3">
        <v>0</v>
      </c>
      <c r="L2620" s="3">
        <v>0</v>
      </c>
      <c r="M2620" s="3">
        <v>0</v>
      </c>
      <c r="N2620" s="3">
        <v>0</v>
      </c>
      <c r="O2620" s="3">
        <v>24004801.059999999</v>
      </c>
      <c r="P2620" s="3">
        <v>-11522215.51</v>
      </c>
      <c r="Q2620" s="3">
        <v>12482585.550000001</v>
      </c>
      <c r="R2620" s="3">
        <v>-575693.68000000005</v>
      </c>
      <c r="S2620" s="3">
        <v>-12097909.189999999</v>
      </c>
      <c r="T2620" s="3">
        <v>11906891.869999999</v>
      </c>
      <c r="U2620" s="3">
        <v>24004801.059999999</v>
      </c>
    </row>
    <row r="2621" spans="1:21" x14ac:dyDescent="0.2">
      <c r="A2621" t="s">
        <v>4624</v>
      </c>
      <c r="B2621" t="s">
        <v>1</v>
      </c>
      <c r="C2621" t="s">
        <v>2</v>
      </c>
      <c r="D2621" t="s">
        <v>59</v>
      </c>
      <c r="E2621" t="s">
        <v>2987</v>
      </c>
      <c r="F2621" t="s">
        <v>316</v>
      </c>
      <c r="G2621" s="2"/>
      <c r="H2621" t="s">
        <v>2988</v>
      </c>
      <c r="I2621" s="2">
        <v>40238</v>
      </c>
      <c r="J2621" t="s">
        <v>4625</v>
      </c>
      <c r="K2621" s="3">
        <v>0</v>
      </c>
      <c r="L2621" s="3">
        <v>0</v>
      </c>
      <c r="M2621" s="3">
        <v>0</v>
      </c>
      <c r="N2621" s="3">
        <v>0</v>
      </c>
      <c r="O2621" s="3">
        <v>27142187.239999998</v>
      </c>
      <c r="P2621" s="3">
        <v>-13028149.26</v>
      </c>
      <c r="Q2621" s="3">
        <v>14114037.98</v>
      </c>
      <c r="R2621" s="3">
        <v>-650935.86</v>
      </c>
      <c r="S2621" s="3">
        <v>-13679085.119999999</v>
      </c>
      <c r="T2621" s="3">
        <v>13463102.119999999</v>
      </c>
      <c r="U2621" s="3">
        <v>27142187.239999998</v>
      </c>
    </row>
    <row r="2622" spans="1:21" x14ac:dyDescent="0.2">
      <c r="A2622" t="s">
        <v>4626</v>
      </c>
      <c r="B2622" t="s">
        <v>1</v>
      </c>
      <c r="C2622" t="s">
        <v>2</v>
      </c>
      <c r="D2622" t="s">
        <v>59</v>
      </c>
      <c r="E2622" t="s">
        <v>2987</v>
      </c>
      <c r="F2622" t="s">
        <v>316</v>
      </c>
      <c r="G2622" s="2"/>
      <c r="H2622" t="s">
        <v>2988</v>
      </c>
      <c r="I2622" s="2">
        <v>40238</v>
      </c>
      <c r="J2622" t="s">
        <v>4627</v>
      </c>
      <c r="K2622" s="3">
        <v>0</v>
      </c>
      <c r="L2622" s="3">
        <v>0</v>
      </c>
      <c r="M2622" s="3">
        <v>0</v>
      </c>
      <c r="N2622" s="3">
        <v>0</v>
      </c>
      <c r="O2622" s="3">
        <v>481010.47</v>
      </c>
      <c r="P2622" s="3">
        <v>-230883.24</v>
      </c>
      <c r="Q2622" s="3">
        <v>250127.23</v>
      </c>
      <c r="R2622" s="3">
        <v>-11535.8</v>
      </c>
      <c r="S2622" s="3">
        <v>-242419.04</v>
      </c>
      <c r="T2622" s="3">
        <v>238591.43</v>
      </c>
      <c r="U2622" s="3">
        <v>481010.47</v>
      </c>
    </row>
    <row r="2623" spans="1:21" x14ac:dyDescent="0.2">
      <c r="A2623" t="s">
        <v>4628</v>
      </c>
      <c r="B2623" t="s">
        <v>1</v>
      </c>
      <c r="C2623" t="s">
        <v>2</v>
      </c>
      <c r="D2623" t="s">
        <v>59</v>
      </c>
      <c r="E2623" t="s">
        <v>2987</v>
      </c>
      <c r="F2623" t="s">
        <v>316</v>
      </c>
      <c r="G2623" s="2"/>
      <c r="H2623" t="s">
        <v>2988</v>
      </c>
      <c r="I2623" s="2">
        <v>40238</v>
      </c>
      <c r="J2623" t="s">
        <v>4629</v>
      </c>
      <c r="K2623" s="3">
        <v>0</v>
      </c>
      <c r="L2623" s="3">
        <v>0</v>
      </c>
      <c r="M2623" s="3">
        <v>0</v>
      </c>
      <c r="N2623" s="3">
        <v>0</v>
      </c>
      <c r="O2623" s="3">
        <v>13895108.15</v>
      </c>
      <c r="P2623" s="3">
        <v>-6669600.4000000004</v>
      </c>
      <c r="Q2623" s="3">
        <v>7225507.75</v>
      </c>
      <c r="R2623" s="3">
        <v>-333238.59000000003</v>
      </c>
      <c r="S2623" s="3">
        <v>-7002838.9900000002</v>
      </c>
      <c r="T2623" s="3">
        <v>6892269.1600000001</v>
      </c>
      <c r="U2623" s="3">
        <v>13895108.15</v>
      </c>
    </row>
    <row r="2624" spans="1:21" x14ac:dyDescent="0.2">
      <c r="A2624" t="s">
        <v>4630</v>
      </c>
      <c r="B2624" t="s">
        <v>1</v>
      </c>
      <c r="C2624" t="s">
        <v>2</v>
      </c>
      <c r="D2624" t="s">
        <v>59</v>
      </c>
      <c r="E2624" t="s">
        <v>2987</v>
      </c>
      <c r="F2624" t="s">
        <v>316</v>
      </c>
      <c r="G2624" s="2"/>
      <c r="H2624" t="s">
        <v>2988</v>
      </c>
      <c r="I2624" s="2">
        <v>40238</v>
      </c>
      <c r="J2624" t="s">
        <v>4631</v>
      </c>
      <c r="K2624" s="3">
        <v>0</v>
      </c>
      <c r="L2624" s="3">
        <v>0</v>
      </c>
      <c r="M2624" s="3">
        <v>0</v>
      </c>
      <c r="N2624" s="3">
        <v>0</v>
      </c>
      <c r="O2624" s="3">
        <v>8050559.8300000001</v>
      </c>
      <c r="P2624" s="3">
        <v>-3864238.88</v>
      </c>
      <c r="Q2624" s="3">
        <v>4186320.95</v>
      </c>
      <c r="R2624" s="3">
        <v>-193072.06</v>
      </c>
      <c r="S2624" s="3">
        <v>-4057310.94</v>
      </c>
      <c r="T2624" s="3">
        <v>3993248.89</v>
      </c>
      <c r="U2624" s="3">
        <v>8050559.8300000001</v>
      </c>
    </row>
    <row r="2625" spans="1:21" x14ac:dyDescent="0.2">
      <c r="A2625" t="s">
        <v>4632</v>
      </c>
      <c r="B2625" t="s">
        <v>1</v>
      </c>
      <c r="C2625" t="s">
        <v>2</v>
      </c>
      <c r="D2625" t="s">
        <v>59</v>
      </c>
      <c r="E2625" t="s">
        <v>2987</v>
      </c>
      <c r="F2625" t="s">
        <v>316</v>
      </c>
      <c r="G2625" s="2"/>
      <c r="H2625" t="s">
        <v>2988</v>
      </c>
      <c r="I2625" s="2">
        <v>40238</v>
      </c>
      <c r="J2625" t="s">
        <v>4633</v>
      </c>
      <c r="K2625" s="3">
        <v>0</v>
      </c>
      <c r="L2625" s="3">
        <v>0</v>
      </c>
      <c r="M2625" s="3">
        <v>0</v>
      </c>
      <c r="N2625" s="3">
        <v>0</v>
      </c>
      <c r="O2625" s="3">
        <v>581114.82999999996</v>
      </c>
      <c r="P2625" s="3">
        <v>-278932.98</v>
      </c>
      <c r="Q2625" s="3">
        <v>302181.84999999998</v>
      </c>
      <c r="R2625" s="3">
        <v>-13936.55</v>
      </c>
      <c r="S2625" s="3">
        <v>-292869.53000000003</v>
      </c>
      <c r="T2625" s="3">
        <v>288245.3</v>
      </c>
      <c r="U2625" s="3">
        <v>581114.82999999996</v>
      </c>
    </row>
    <row r="2626" spans="1:21" x14ac:dyDescent="0.2">
      <c r="A2626" t="s">
        <v>4634</v>
      </c>
      <c r="B2626" t="s">
        <v>1</v>
      </c>
      <c r="C2626" t="s">
        <v>2</v>
      </c>
      <c r="D2626" t="s">
        <v>59</v>
      </c>
      <c r="E2626" t="s">
        <v>2987</v>
      </c>
      <c r="F2626" t="s">
        <v>316</v>
      </c>
      <c r="G2626" s="2"/>
      <c r="H2626" t="s">
        <v>2988</v>
      </c>
      <c r="I2626" s="2">
        <v>40238</v>
      </c>
      <c r="J2626" t="s">
        <v>4635</v>
      </c>
      <c r="K2626" s="3">
        <v>0</v>
      </c>
      <c r="L2626" s="3">
        <v>0</v>
      </c>
      <c r="M2626" s="3">
        <v>0</v>
      </c>
      <c r="N2626" s="3">
        <v>0</v>
      </c>
      <c r="O2626" s="3">
        <v>7271825.0800000001</v>
      </c>
      <c r="P2626" s="3">
        <v>-3490449.07</v>
      </c>
      <c r="Q2626" s="3">
        <v>3781376.01</v>
      </c>
      <c r="R2626" s="3">
        <v>-174396.1</v>
      </c>
      <c r="S2626" s="3">
        <v>-3664845.17</v>
      </c>
      <c r="T2626" s="3">
        <v>3606979.91</v>
      </c>
      <c r="U2626" s="3">
        <v>7271825.0800000001</v>
      </c>
    </row>
    <row r="2627" spans="1:21" x14ac:dyDescent="0.2">
      <c r="A2627" t="s">
        <v>4636</v>
      </c>
      <c r="B2627" t="s">
        <v>1</v>
      </c>
      <c r="C2627" t="s">
        <v>2</v>
      </c>
      <c r="D2627" t="s">
        <v>59</v>
      </c>
      <c r="E2627" t="s">
        <v>2987</v>
      </c>
      <c r="F2627" t="s">
        <v>316</v>
      </c>
      <c r="G2627" s="2"/>
      <c r="H2627" t="s">
        <v>2988</v>
      </c>
      <c r="I2627" s="2">
        <v>40238</v>
      </c>
      <c r="J2627" t="s">
        <v>4637</v>
      </c>
      <c r="K2627" s="3">
        <v>0</v>
      </c>
      <c r="L2627" s="3">
        <v>0</v>
      </c>
      <c r="M2627" s="3">
        <v>0</v>
      </c>
      <c r="N2627" s="3">
        <v>0</v>
      </c>
      <c r="O2627" s="3">
        <v>1419158.46</v>
      </c>
      <c r="P2627" s="3">
        <v>-681190.8</v>
      </c>
      <c r="Q2627" s="3">
        <v>737967.66</v>
      </c>
      <c r="R2627" s="3">
        <v>-34034.879999999997</v>
      </c>
      <c r="S2627" s="3">
        <v>-715225.68</v>
      </c>
      <c r="T2627" s="3">
        <v>703932.78</v>
      </c>
      <c r="U2627" s="3">
        <v>1419158.46</v>
      </c>
    </row>
    <row r="2628" spans="1:21" x14ac:dyDescent="0.2">
      <c r="A2628" t="s">
        <v>4638</v>
      </c>
      <c r="B2628" t="s">
        <v>1</v>
      </c>
      <c r="C2628" t="s">
        <v>2</v>
      </c>
      <c r="D2628" t="s">
        <v>59</v>
      </c>
      <c r="E2628" t="s">
        <v>2987</v>
      </c>
      <c r="F2628" t="s">
        <v>316</v>
      </c>
      <c r="G2628" s="2"/>
      <c r="H2628" t="s">
        <v>2988</v>
      </c>
      <c r="I2628" s="2">
        <v>40238</v>
      </c>
      <c r="J2628" t="s">
        <v>4639</v>
      </c>
      <c r="K2628" s="3">
        <v>0</v>
      </c>
      <c r="L2628" s="3">
        <v>0</v>
      </c>
      <c r="M2628" s="3">
        <v>0</v>
      </c>
      <c r="N2628" s="3">
        <v>0</v>
      </c>
      <c r="O2628" s="3">
        <v>5227325.62</v>
      </c>
      <c r="P2628" s="3">
        <v>-2509096.92</v>
      </c>
      <c r="Q2628" s="3">
        <v>2718228.7</v>
      </c>
      <c r="R2628" s="3">
        <v>-125364.02</v>
      </c>
      <c r="S2628" s="3">
        <v>-2634460.94</v>
      </c>
      <c r="T2628" s="3">
        <v>2592864.6800000002</v>
      </c>
      <c r="U2628" s="3">
        <v>5227325.62</v>
      </c>
    </row>
    <row r="2629" spans="1:21" x14ac:dyDescent="0.2">
      <c r="A2629" t="s">
        <v>4640</v>
      </c>
      <c r="B2629" t="s">
        <v>1</v>
      </c>
      <c r="C2629" t="s">
        <v>2</v>
      </c>
      <c r="D2629" t="s">
        <v>59</v>
      </c>
      <c r="E2629" t="s">
        <v>2987</v>
      </c>
      <c r="F2629" t="s">
        <v>316</v>
      </c>
      <c r="G2629" s="2"/>
      <c r="H2629" t="s">
        <v>2988</v>
      </c>
      <c r="I2629" s="2">
        <v>40238</v>
      </c>
      <c r="J2629" t="s">
        <v>4641</v>
      </c>
      <c r="K2629" s="3">
        <v>0</v>
      </c>
      <c r="L2629" s="3">
        <v>0</v>
      </c>
      <c r="M2629" s="3">
        <v>0</v>
      </c>
      <c r="N2629" s="3">
        <v>0</v>
      </c>
      <c r="O2629" s="3">
        <v>581114.82999999996</v>
      </c>
      <c r="P2629" s="3">
        <v>-278932.98</v>
      </c>
      <c r="Q2629" s="3">
        <v>302181.84999999998</v>
      </c>
      <c r="R2629" s="3">
        <v>-13936.55</v>
      </c>
      <c r="S2629" s="3">
        <v>-292869.53000000003</v>
      </c>
      <c r="T2629" s="3">
        <v>288245.3</v>
      </c>
      <c r="U2629" s="3">
        <v>581114.82999999996</v>
      </c>
    </row>
    <row r="2630" spans="1:21" x14ac:dyDescent="0.2">
      <c r="A2630" t="s">
        <v>4642</v>
      </c>
      <c r="B2630" t="s">
        <v>1</v>
      </c>
      <c r="C2630" t="s">
        <v>2</v>
      </c>
      <c r="D2630" t="s">
        <v>59</v>
      </c>
      <c r="E2630" t="s">
        <v>2987</v>
      </c>
      <c r="F2630" t="s">
        <v>316</v>
      </c>
      <c r="G2630" s="2"/>
      <c r="H2630" t="s">
        <v>2988</v>
      </c>
      <c r="I2630" s="2">
        <v>40238</v>
      </c>
      <c r="J2630" t="s">
        <v>4643</v>
      </c>
      <c r="K2630" s="3">
        <v>0</v>
      </c>
      <c r="L2630" s="3">
        <v>0</v>
      </c>
      <c r="M2630" s="3">
        <v>0</v>
      </c>
      <c r="N2630" s="3">
        <v>0</v>
      </c>
      <c r="O2630" s="3">
        <v>1374271.34</v>
      </c>
      <c r="P2630" s="3">
        <v>-659645.16</v>
      </c>
      <c r="Q2630" s="3">
        <v>714626.18</v>
      </c>
      <c r="R2630" s="3">
        <v>-32958.379999999997</v>
      </c>
      <c r="S2630" s="3">
        <v>-692603.54</v>
      </c>
      <c r="T2630" s="3">
        <v>681667.8</v>
      </c>
      <c r="U2630" s="3">
        <v>1374271.34</v>
      </c>
    </row>
    <row r="2631" spans="1:21" x14ac:dyDescent="0.2">
      <c r="A2631" t="s">
        <v>4644</v>
      </c>
      <c r="B2631" t="s">
        <v>1</v>
      </c>
      <c r="C2631" t="s">
        <v>2</v>
      </c>
      <c r="D2631" t="s">
        <v>59</v>
      </c>
      <c r="E2631" t="s">
        <v>2987</v>
      </c>
      <c r="F2631" t="s">
        <v>316</v>
      </c>
      <c r="G2631" s="2"/>
      <c r="H2631" t="s">
        <v>2988</v>
      </c>
      <c r="I2631" s="2">
        <v>40238</v>
      </c>
      <c r="J2631" t="s">
        <v>4645</v>
      </c>
      <c r="K2631" s="3">
        <v>0</v>
      </c>
      <c r="L2631" s="3">
        <v>0</v>
      </c>
      <c r="M2631" s="3">
        <v>0</v>
      </c>
      <c r="N2631" s="3">
        <v>0</v>
      </c>
      <c r="O2631" s="3">
        <v>496286.15</v>
      </c>
      <c r="P2631" s="3">
        <v>-238215.51</v>
      </c>
      <c r="Q2631" s="3">
        <v>258070.64</v>
      </c>
      <c r="R2631" s="3">
        <v>-11902.15</v>
      </c>
      <c r="S2631" s="3">
        <v>-250117.66</v>
      </c>
      <c r="T2631" s="3">
        <v>246168.49</v>
      </c>
      <c r="U2631" s="3">
        <v>496286.15</v>
      </c>
    </row>
    <row r="2632" spans="1:21" x14ac:dyDescent="0.2">
      <c r="A2632" t="s">
        <v>4646</v>
      </c>
      <c r="B2632" t="s">
        <v>1</v>
      </c>
      <c r="C2632" t="s">
        <v>2</v>
      </c>
      <c r="D2632" t="s">
        <v>59</v>
      </c>
      <c r="E2632" t="s">
        <v>2987</v>
      </c>
      <c r="F2632" t="s">
        <v>316</v>
      </c>
      <c r="G2632" s="2"/>
      <c r="H2632" t="s">
        <v>2988</v>
      </c>
      <c r="I2632" s="2">
        <v>40238</v>
      </c>
      <c r="J2632" t="s">
        <v>4647</v>
      </c>
      <c r="K2632" s="3">
        <v>0</v>
      </c>
      <c r="L2632" s="3">
        <v>0</v>
      </c>
      <c r="M2632" s="3">
        <v>0</v>
      </c>
      <c r="N2632" s="3">
        <v>0</v>
      </c>
      <c r="O2632" s="3">
        <v>49837057.5</v>
      </c>
      <c r="P2632" s="3">
        <v>-23853648.059999999</v>
      </c>
      <c r="Q2632" s="3">
        <v>25983409.440000001</v>
      </c>
      <c r="R2632" s="3">
        <v>-1186696.5900000001</v>
      </c>
      <c r="S2632" s="3">
        <v>-25040344.649999999</v>
      </c>
      <c r="T2632" s="3">
        <v>24796712.850000001</v>
      </c>
      <c r="U2632" s="3">
        <v>49837057.5</v>
      </c>
    </row>
    <row r="2633" spans="1:21" x14ac:dyDescent="0.2">
      <c r="A2633" t="s">
        <v>4648</v>
      </c>
      <c r="B2633" t="s">
        <v>1</v>
      </c>
      <c r="C2633" t="s">
        <v>2</v>
      </c>
      <c r="D2633" t="s">
        <v>59</v>
      </c>
      <c r="E2633" t="s">
        <v>2987</v>
      </c>
      <c r="F2633" t="s">
        <v>316</v>
      </c>
      <c r="G2633" s="2"/>
      <c r="H2633" t="s">
        <v>2988</v>
      </c>
      <c r="I2633" s="2">
        <v>40238</v>
      </c>
      <c r="J2633" t="s">
        <v>4649</v>
      </c>
      <c r="K2633" s="3">
        <v>0</v>
      </c>
      <c r="L2633" s="3">
        <v>0</v>
      </c>
      <c r="M2633" s="3">
        <v>0</v>
      </c>
      <c r="N2633" s="3">
        <v>0</v>
      </c>
      <c r="O2633" s="3">
        <v>195939.78</v>
      </c>
      <c r="P2633" s="3">
        <v>-94050.37</v>
      </c>
      <c r="Q2633" s="3">
        <v>101889.41</v>
      </c>
      <c r="R2633" s="3">
        <v>-4699.1099999999997</v>
      </c>
      <c r="S2633" s="3">
        <v>-98749.48</v>
      </c>
      <c r="T2633" s="3">
        <v>97190.3</v>
      </c>
      <c r="U2633" s="3">
        <v>195939.78</v>
      </c>
    </row>
    <row r="2634" spans="1:21" x14ac:dyDescent="0.2">
      <c r="A2634" t="s">
        <v>4650</v>
      </c>
      <c r="B2634" t="s">
        <v>1</v>
      </c>
      <c r="C2634" t="s">
        <v>2</v>
      </c>
      <c r="D2634" t="s">
        <v>59</v>
      </c>
      <c r="E2634" t="s">
        <v>2987</v>
      </c>
      <c r="F2634" t="s">
        <v>316</v>
      </c>
      <c r="G2634" s="2"/>
      <c r="H2634" t="s">
        <v>2988</v>
      </c>
      <c r="I2634" s="2">
        <v>40238</v>
      </c>
      <c r="J2634" t="s">
        <v>4651</v>
      </c>
      <c r="K2634" s="3">
        <v>0</v>
      </c>
      <c r="L2634" s="3">
        <v>0</v>
      </c>
      <c r="M2634" s="3">
        <v>0</v>
      </c>
      <c r="N2634" s="3">
        <v>0</v>
      </c>
      <c r="O2634" s="3">
        <v>904028.45</v>
      </c>
      <c r="P2634" s="3">
        <v>-433930.3</v>
      </c>
      <c r="Q2634" s="3">
        <v>470098.15</v>
      </c>
      <c r="R2634" s="3">
        <v>-21680.81</v>
      </c>
      <c r="S2634" s="3">
        <v>-455611.11</v>
      </c>
      <c r="T2634" s="3">
        <v>448417.34</v>
      </c>
      <c r="U2634" s="3">
        <v>904028.45</v>
      </c>
    </row>
    <row r="2635" spans="1:21" x14ac:dyDescent="0.2">
      <c r="A2635" t="s">
        <v>4652</v>
      </c>
      <c r="B2635" t="s">
        <v>1</v>
      </c>
      <c r="C2635" t="s">
        <v>2</v>
      </c>
      <c r="D2635" t="s">
        <v>59</v>
      </c>
      <c r="E2635" t="s">
        <v>2987</v>
      </c>
      <c r="F2635" t="s">
        <v>316</v>
      </c>
      <c r="G2635" s="2"/>
      <c r="H2635" t="s">
        <v>2988</v>
      </c>
      <c r="I2635" s="2">
        <v>40238</v>
      </c>
      <c r="J2635" t="s">
        <v>4653</v>
      </c>
      <c r="K2635" s="3">
        <v>0</v>
      </c>
      <c r="L2635" s="3">
        <v>0</v>
      </c>
      <c r="M2635" s="3">
        <v>0</v>
      </c>
      <c r="N2635" s="3">
        <v>0</v>
      </c>
      <c r="O2635" s="3">
        <v>904028.45</v>
      </c>
      <c r="P2635" s="3">
        <v>-433930.3</v>
      </c>
      <c r="Q2635" s="3">
        <v>470098.15</v>
      </c>
      <c r="R2635" s="3">
        <v>-21680.81</v>
      </c>
      <c r="S2635" s="3">
        <v>-455611.11</v>
      </c>
      <c r="T2635" s="3">
        <v>448417.34</v>
      </c>
      <c r="U2635" s="3">
        <v>904028.45</v>
      </c>
    </row>
    <row r="2636" spans="1:21" x14ac:dyDescent="0.2">
      <c r="A2636" t="s">
        <v>4654</v>
      </c>
      <c r="B2636" t="s">
        <v>1</v>
      </c>
      <c r="C2636" t="s">
        <v>2</v>
      </c>
      <c r="D2636" t="s">
        <v>59</v>
      </c>
      <c r="E2636" t="s">
        <v>2987</v>
      </c>
      <c r="F2636" t="s">
        <v>316</v>
      </c>
      <c r="G2636" s="2"/>
      <c r="H2636" t="s">
        <v>2988</v>
      </c>
      <c r="I2636" s="2">
        <v>40238</v>
      </c>
      <c r="J2636" t="s">
        <v>4655</v>
      </c>
      <c r="K2636" s="3">
        <v>0</v>
      </c>
      <c r="L2636" s="3">
        <v>0</v>
      </c>
      <c r="M2636" s="3">
        <v>0</v>
      </c>
      <c r="N2636" s="3">
        <v>0</v>
      </c>
      <c r="O2636" s="3">
        <v>904028.45</v>
      </c>
      <c r="P2636" s="3">
        <v>-433930.3</v>
      </c>
      <c r="Q2636" s="3">
        <v>470098.15</v>
      </c>
      <c r="R2636" s="3">
        <v>-21680.81</v>
      </c>
      <c r="S2636" s="3">
        <v>-455611.11</v>
      </c>
      <c r="T2636" s="3">
        <v>448417.34</v>
      </c>
      <c r="U2636" s="3">
        <v>904028.45</v>
      </c>
    </row>
    <row r="2637" spans="1:21" x14ac:dyDescent="0.2">
      <c r="A2637" t="s">
        <v>4656</v>
      </c>
      <c r="B2637" t="s">
        <v>1</v>
      </c>
      <c r="C2637" t="s">
        <v>2</v>
      </c>
      <c r="D2637" t="s">
        <v>59</v>
      </c>
      <c r="E2637" t="s">
        <v>2987</v>
      </c>
      <c r="F2637" t="s">
        <v>316</v>
      </c>
      <c r="G2637" s="2"/>
      <c r="H2637" t="s">
        <v>2988</v>
      </c>
      <c r="I2637" s="2">
        <v>40238</v>
      </c>
      <c r="J2637" t="s">
        <v>4657</v>
      </c>
      <c r="K2637" s="3">
        <v>0</v>
      </c>
      <c r="L2637" s="3">
        <v>0</v>
      </c>
      <c r="M2637" s="3">
        <v>0</v>
      </c>
      <c r="N2637" s="3">
        <v>0</v>
      </c>
      <c r="O2637" s="3">
        <v>195939.78</v>
      </c>
      <c r="P2637" s="3">
        <v>-94050.37</v>
      </c>
      <c r="Q2637" s="3">
        <v>101889.41</v>
      </c>
      <c r="R2637" s="3">
        <v>-4699.1099999999997</v>
      </c>
      <c r="S2637" s="3">
        <v>-98749.48</v>
      </c>
      <c r="T2637" s="3">
        <v>97190.3</v>
      </c>
      <c r="U2637" s="3">
        <v>195939.78</v>
      </c>
    </row>
    <row r="2638" spans="1:21" x14ac:dyDescent="0.2">
      <c r="A2638" t="s">
        <v>4658</v>
      </c>
      <c r="B2638" t="s">
        <v>1</v>
      </c>
      <c r="C2638" t="s">
        <v>2</v>
      </c>
      <c r="D2638" t="s">
        <v>59</v>
      </c>
      <c r="E2638" t="s">
        <v>2987</v>
      </c>
      <c r="F2638" t="s">
        <v>316</v>
      </c>
      <c r="G2638" s="2"/>
      <c r="H2638" t="s">
        <v>2988</v>
      </c>
      <c r="I2638" s="2">
        <v>40238</v>
      </c>
      <c r="J2638" t="s">
        <v>4659</v>
      </c>
      <c r="K2638" s="3">
        <v>0</v>
      </c>
      <c r="L2638" s="3">
        <v>0</v>
      </c>
      <c r="M2638" s="3">
        <v>0</v>
      </c>
      <c r="N2638" s="3">
        <v>0</v>
      </c>
      <c r="O2638" s="3">
        <v>904028.45</v>
      </c>
      <c r="P2638" s="3">
        <v>-433930.3</v>
      </c>
      <c r="Q2638" s="3">
        <v>470098.15</v>
      </c>
      <c r="R2638" s="3">
        <v>-21680.81</v>
      </c>
      <c r="S2638" s="3">
        <v>-455611.11</v>
      </c>
      <c r="T2638" s="3">
        <v>448417.34</v>
      </c>
      <c r="U2638" s="3">
        <v>904028.45</v>
      </c>
    </row>
    <row r="2639" spans="1:21" x14ac:dyDescent="0.2">
      <c r="A2639" t="s">
        <v>4660</v>
      </c>
      <c r="B2639" t="s">
        <v>1</v>
      </c>
      <c r="C2639" t="s">
        <v>2</v>
      </c>
      <c r="D2639" t="s">
        <v>59</v>
      </c>
      <c r="E2639" t="s">
        <v>2987</v>
      </c>
      <c r="F2639" t="s">
        <v>316</v>
      </c>
      <c r="G2639" s="2"/>
      <c r="H2639" t="s">
        <v>2988</v>
      </c>
      <c r="I2639" s="2">
        <v>40238</v>
      </c>
      <c r="J2639" t="s">
        <v>4661</v>
      </c>
      <c r="K2639" s="3">
        <v>0</v>
      </c>
      <c r="L2639" s="3">
        <v>0</v>
      </c>
      <c r="M2639" s="3">
        <v>0</v>
      </c>
      <c r="N2639" s="3">
        <v>0</v>
      </c>
      <c r="O2639" s="3">
        <v>195939.78</v>
      </c>
      <c r="P2639" s="3">
        <v>-94050.37</v>
      </c>
      <c r="Q2639" s="3">
        <v>101889.41</v>
      </c>
      <c r="R2639" s="3">
        <v>-4699.1099999999997</v>
      </c>
      <c r="S2639" s="3">
        <v>-98749.48</v>
      </c>
      <c r="T2639" s="3">
        <v>97190.3</v>
      </c>
      <c r="U2639" s="3">
        <v>195939.78</v>
      </c>
    </row>
    <row r="2640" spans="1:21" x14ac:dyDescent="0.2">
      <c r="A2640" t="s">
        <v>4662</v>
      </c>
      <c r="B2640" t="s">
        <v>1</v>
      </c>
      <c r="C2640" t="s">
        <v>2</v>
      </c>
      <c r="D2640" t="s">
        <v>59</v>
      </c>
      <c r="E2640" t="s">
        <v>2987</v>
      </c>
      <c r="F2640" t="s">
        <v>316</v>
      </c>
      <c r="G2640" s="2"/>
      <c r="H2640" t="s">
        <v>2988</v>
      </c>
      <c r="I2640" s="2">
        <v>40238</v>
      </c>
      <c r="J2640" t="s">
        <v>4663</v>
      </c>
      <c r="K2640" s="3">
        <v>0</v>
      </c>
      <c r="L2640" s="3">
        <v>0</v>
      </c>
      <c r="M2640" s="3">
        <v>0</v>
      </c>
      <c r="N2640" s="3">
        <v>0</v>
      </c>
      <c r="O2640" s="3">
        <v>195939.78</v>
      </c>
      <c r="P2640" s="3">
        <v>-94050.37</v>
      </c>
      <c r="Q2640" s="3">
        <v>101889.41</v>
      </c>
      <c r="R2640" s="3">
        <v>-4699.1099999999997</v>
      </c>
      <c r="S2640" s="3">
        <v>-98749.48</v>
      </c>
      <c r="T2640" s="3">
        <v>97190.3</v>
      </c>
      <c r="U2640" s="3">
        <v>195939.78</v>
      </c>
    </row>
    <row r="2641" spans="1:21" x14ac:dyDescent="0.2">
      <c r="A2641" t="s">
        <v>4664</v>
      </c>
      <c r="B2641" t="s">
        <v>1</v>
      </c>
      <c r="C2641" t="s">
        <v>2</v>
      </c>
      <c r="D2641" t="s">
        <v>59</v>
      </c>
      <c r="E2641" t="s">
        <v>2987</v>
      </c>
      <c r="F2641" t="s">
        <v>316</v>
      </c>
      <c r="G2641" s="2"/>
      <c r="H2641" t="s">
        <v>2988</v>
      </c>
      <c r="I2641" s="2">
        <v>40238</v>
      </c>
      <c r="J2641" t="s">
        <v>4665</v>
      </c>
      <c r="K2641" s="3">
        <v>0</v>
      </c>
      <c r="L2641" s="3">
        <v>0</v>
      </c>
      <c r="M2641" s="3">
        <v>0</v>
      </c>
      <c r="N2641" s="3">
        <v>0</v>
      </c>
      <c r="O2641" s="3">
        <v>195939.78</v>
      </c>
      <c r="P2641" s="3">
        <v>-94050.37</v>
      </c>
      <c r="Q2641" s="3">
        <v>101889.41</v>
      </c>
      <c r="R2641" s="3">
        <v>-4699.1099999999997</v>
      </c>
      <c r="S2641" s="3">
        <v>-98749.48</v>
      </c>
      <c r="T2641" s="3">
        <v>97190.3</v>
      </c>
      <c r="U2641" s="3">
        <v>195939.78</v>
      </c>
    </row>
    <row r="2642" spans="1:21" x14ac:dyDescent="0.2">
      <c r="A2642" t="s">
        <v>4666</v>
      </c>
      <c r="B2642" t="s">
        <v>1</v>
      </c>
      <c r="C2642" t="s">
        <v>2</v>
      </c>
      <c r="D2642" t="s">
        <v>59</v>
      </c>
      <c r="E2642" t="s">
        <v>2987</v>
      </c>
      <c r="F2642" t="s">
        <v>316</v>
      </c>
      <c r="G2642" s="2"/>
      <c r="H2642" t="s">
        <v>2988</v>
      </c>
      <c r="I2642" s="2">
        <v>40238</v>
      </c>
      <c r="J2642" t="s">
        <v>4667</v>
      </c>
      <c r="K2642" s="3">
        <v>0</v>
      </c>
      <c r="L2642" s="3">
        <v>0</v>
      </c>
      <c r="M2642" s="3">
        <v>0</v>
      </c>
      <c r="N2642" s="3">
        <v>0</v>
      </c>
      <c r="O2642" s="3">
        <v>29666.45</v>
      </c>
      <c r="P2642" s="3">
        <v>-14239.79</v>
      </c>
      <c r="Q2642" s="3">
        <v>15426.66</v>
      </c>
      <c r="R2642" s="3">
        <v>-711.47</v>
      </c>
      <c r="S2642" s="3">
        <v>-14951.26</v>
      </c>
      <c r="T2642" s="3">
        <v>14715.19</v>
      </c>
      <c r="U2642" s="3">
        <v>29666.45</v>
      </c>
    </row>
    <row r="2643" spans="1:21" x14ac:dyDescent="0.2">
      <c r="A2643" t="s">
        <v>4668</v>
      </c>
      <c r="B2643" t="s">
        <v>1</v>
      </c>
      <c r="C2643" t="s">
        <v>2</v>
      </c>
      <c r="D2643" t="s">
        <v>59</v>
      </c>
      <c r="E2643" t="s">
        <v>2987</v>
      </c>
      <c r="F2643" t="s">
        <v>316</v>
      </c>
      <c r="G2643" s="2"/>
      <c r="H2643" t="s">
        <v>2988</v>
      </c>
      <c r="I2643" s="2">
        <v>40238</v>
      </c>
      <c r="J2643" t="s">
        <v>4669</v>
      </c>
      <c r="K2643" s="3">
        <v>0</v>
      </c>
      <c r="L2643" s="3">
        <v>0</v>
      </c>
      <c r="M2643" s="3">
        <v>0</v>
      </c>
      <c r="N2643" s="3">
        <v>0</v>
      </c>
      <c r="O2643" s="3">
        <v>2910815.66</v>
      </c>
      <c r="P2643" s="3">
        <v>-1397180.71</v>
      </c>
      <c r="Q2643" s="3">
        <v>1513634.95</v>
      </c>
      <c r="R2643" s="3">
        <v>-69808.460000000006</v>
      </c>
      <c r="S2643" s="3">
        <v>-1466989.17</v>
      </c>
      <c r="T2643" s="3">
        <v>1443826.49</v>
      </c>
      <c r="U2643" s="3">
        <v>2910815.66</v>
      </c>
    </row>
    <row r="2644" spans="1:21" x14ac:dyDescent="0.2">
      <c r="A2644" t="s">
        <v>4670</v>
      </c>
      <c r="B2644" t="s">
        <v>1</v>
      </c>
      <c r="C2644" t="s">
        <v>2</v>
      </c>
      <c r="D2644" t="s">
        <v>59</v>
      </c>
      <c r="E2644" t="s">
        <v>2987</v>
      </c>
      <c r="F2644" t="s">
        <v>316</v>
      </c>
      <c r="G2644" s="2"/>
      <c r="H2644" t="s">
        <v>2988</v>
      </c>
      <c r="I2644" s="2">
        <v>40238</v>
      </c>
      <c r="J2644" t="s">
        <v>4671</v>
      </c>
      <c r="K2644" s="3">
        <v>0</v>
      </c>
      <c r="L2644" s="3">
        <v>0</v>
      </c>
      <c r="M2644" s="3">
        <v>0</v>
      </c>
      <c r="N2644" s="3">
        <v>0</v>
      </c>
      <c r="O2644" s="3">
        <v>224934.59</v>
      </c>
      <c r="P2644" s="3">
        <v>-107967.76</v>
      </c>
      <c r="Q2644" s="3">
        <v>116966.83</v>
      </c>
      <c r="R2644" s="3">
        <v>-5394.48</v>
      </c>
      <c r="S2644" s="3">
        <v>-113362.24000000001</v>
      </c>
      <c r="T2644" s="3">
        <v>111572.35</v>
      </c>
      <c r="U2644" s="3">
        <v>224934.59</v>
      </c>
    </row>
    <row r="2645" spans="1:21" x14ac:dyDescent="0.2">
      <c r="A2645" t="s">
        <v>4672</v>
      </c>
      <c r="B2645" t="s">
        <v>1</v>
      </c>
      <c r="C2645" t="s">
        <v>2</v>
      </c>
      <c r="D2645" t="s">
        <v>59</v>
      </c>
      <c r="E2645" t="s">
        <v>2987</v>
      </c>
      <c r="F2645" t="s">
        <v>316</v>
      </c>
      <c r="G2645" s="2"/>
      <c r="H2645" t="s">
        <v>2988</v>
      </c>
      <c r="I2645" s="2">
        <v>40238</v>
      </c>
      <c r="J2645" t="s">
        <v>4673</v>
      </c>
      <c r="K2645" s="3">
        <v>0</v>
      </c>
      <c r="L2645" s="3">
        <v>0</v>
      </c>
      <c r="M2645" s="3">
        <v>0</v>
      </c>
      <c r="N2645" s="3">
        <v>0</v>
      </c>
      <c r="O2645" s="3">
        <v>15653625.289999999</v>
      </c>
      <c r="P2645" s="3">
        <v>-7513682.0999999996</v>
      </c>
      <c r="Q2645" s="3">
        <v>8139943.1900000004</v>
      </c>
      <c r="R2645" s="3">
        <v>-375412.12</v>
      </c>
      <c r="S2645" s="3">
        <v>-7889094.2199999997</v>
      </c>
      <c r="T2645" s="3">
        <v>7764531.0700000003</v>
      </c>
      <c r="U2645" s="3">
        <v>15653625.289999999</v>
      </c>
    </row>
    <row r="2646" spans="1:21" x14ac:dyDescent="0.2">
      <c r="A2646" t="s">
        <v>4674</v>
      </c>
      <c r="B2646" t="s">
        <v>1</v>
      </c>
      <c r="C2646" t="s">
        <v>2</v>
      </c>
      <c r="D2646" t="s">
        <v>59</v>
      </c>
      <c r="E2646" t="s">
        <v>2987</v>
      </c>
      <c r="F2646" t="s">
        <v>316</v>
      </c>
      <c r="G2646" s="2"/>
      <c r="H2646" t="s">
        <v>2988</v>
      </c>
      <c r="I2646" s="2">
        <v>40238</v>
      </c>
      <c r="J2646" t="s">
        <v>4675</v>
      </c>
      <c r="K2646" s="3">
        <v>0</v>
      </c>
      <c r="L2646" s="3">
        <v>0</v>
      </c>
      <c r="M2646" s="3">
        <v>0</v>
      </c>
      <c r="N2646" s="3">
        <v>0</v>
      </c>
      <c r="O2646" s="3">
        <v>6490502.54</v>
      </c>
      <c r="P2646" s="3">
        <v>-3115417.16</v>
      </c>
      <c r="Q2646" s="3">
        <v>3375085.38</v>
      </c>
      <c r="R2646" s="3">
        <v>-155658.07999999999</v>
      </c>
      <c r="S2646" s="3">
        <v>-3271075.24</v>
      </c>
      <c r="T2646" s="3">
        <v>3219427.3</v>
      </c>
      <c r="U2646" s="3">
        <v>6490502.54</v>
      </c>
    </row>
    <row r="2647" spans="1:21" x14ac:dyDescent="0.2">
      <c r="A2647" t="s">
        <v>4676</v>
      </c>
      <c r="B2647" t="s">
        <v>1</v>
      </c>
      <c r="C2647" t="s">
        <v>2</v>
      </c>
      <c r="D2647" t="s">
        <v>59</v>
      </c>
      <c r="E2647" t="s">
        <v>2987</v>
      </c>
      <c r="F2647" t="s">
        <v>316</v>
      </c>
      <c r="G2647" s="2"/>
      <c r="H2647" t="s">
        <v>2988</v>
      </c>
      <c r="I2647" s="2">
        <v>40238</v>
      </c>
      <c r="J2647" t="s">
        <v>4677</v>
      </c>
      <c r="K2647" s="3">
        <v>0</v>
      </c>
      <c r="L2647" s="3">
        <v>0</v>
      </c>
      <c r="M2647" s="3">
        <v>0</v>
      </c>
      <c r="N2647" s="3">
        <v>0</v>
      </c>
      <c r="O2647" s="3">
        <v>45839060.729999997</v>
      </c>
      <c r="P2647" s="3">
        <v>-21940075.859999999</v>
      </c>
      <c r="Q2647" s="3">
        <v>23898984.870000001</v>
      </c>
      <c r="R2647" s="3">
        <v>-1091498.17</v>
      </c>
      <c r="S2647" s="3">
        <v>-23031574.030000001</v>
      </c>
      <c r="T2647" s="3">
        <v>22807486.699999999</v>
      </c>
      <c r="U2647" s="3">
        <v>45839060.729999997</v>
      </c>
    </row>
    <row r="2648" spans="1:21" x14ac:dyDescent="0.2">
      <c r="A2648" t="s">
        <v>4678</v>
      </c>
      <c r="B2648" t="s">
        <v>1</v>
      </c>
      <c r="C2648" t="s">
        <v>2</v>
      </c>
      <c r="D2648" t="s">
        <v>59</v>
      </c>
      <c r="E2648" t="s">
        <v>2987</v>
      </c>
      <c r="F2648" t="s">
        <v>316</v>
      </c>
      <c r="G2648" s="2"/>
      <c r="H2648" t="s">
        <v>2988</v>
      </c>
      <c r="I2648" s="2">
        <v>40238</v>
      </c>
      <c r="J2648" t="s">
        <v>4679</v>
      </c>
      <c r="K2648" s="3">
        <v>0</v>
      </c>
      <c r="L2648" s="3">
        <v>0</v>
      </c>
      <c r="M2648" s="3">
        <v>0</v>
      </c>
      <c r="N2648" s="3">
        <v>0</v>
      </c>
      <c r="O2648" s="3">
        <v>4297513.91</v>
      </c>
      <c r="P2648" s="3">
        <v>-2062790.76</v>
      </c>
      <c r="Q2648" s="3">
        <v>2234723.15</v>
      </c>
      <c r="R2648" s="3">
        <v>-103064.87</v>
      </c>
      <c r="S2648" s="3">
        <v>-2165855.63</v>
      </c>
      <c r="T2648" s="3">
        <v>2131658.2799999998</v>
      </c>
      <c r="U2648" s="3">
        <v>4297513.91</v>
      </c>
    </row>
    <row r="2649" spans="1:21" x14ac:dyDescent="0.2">
      <c r="A2649" t="s">
        <v>4680</v>
      </c>
      <c r="B2649" t="s">
        <v>1</v>
      </c>
      <c r="C2649" t="s">
        <v>2</v>
      </c>
      <c r="D2649" t="s">
        <v>59</v>
      </c>
      <c r="E2649" t="s">
        <v>2987</v>
      </c>
      <c r="F2649" t="s">
        <v>316</v>
      </c>
      <c r="G2649" s="2"/>
      <c r="H2649" t="s">
        <v>2988</v>
      </c>
      <c r="I2649" s="2">
        <v>40238</v>
      </c>
      <c r="J2649" t="s">
        <v>4681</v>
      </c>
      <c r="K2649" s="3">
        <v>0</v>
      </c>
      <c r="L2649" s="3">
        <v>0</v>
      </c>
      <c r="M2649" s="3">
        <v>0</v>
      </c>
      <c r="N2649" s="3">
        <v>0</v>
      </c>
      <c r="O2649" s="3">
        <v>25897051.760000002</v>
      </c>
      <c r="P2649" s="3">
        <v>-12430488.82</v>
      </c>
      <c r="Q2649" s="3">
        <v>13466562.939999999</v>
      </c>
      <c r="R2649" s="3">
        <v>-621074.47</v>
      </c>
      <c r="S2649" s="3">
        <v>-13051563.289999999</v>
      </c>
      <c r="T2649" s="3">
        <v>12845488.470000001</v>
      </c>
      <c r="U2649" s="3">
        <v>25897051.760000002</v>
      </c>
    </row>
    <row r="2650" spans="1:21" x14ac:dyDescent="0.2">
      <c r="A2650" t="s">
        <v>4682</v>
      </c>
      <c r="B2650" t="s">
        <v>1</v>
      </c>
      <c r="C2650" t="s">
        <v>2</v>
      </c>
      <c r="D2650" t="s">
        <v>59</v>
      </c>
      <c r="E2650" t="s">
        <v>2987</v>
      </c>
      <c r="F2650" t="s">
        <v>316</v>
      </c>
      <c r="G2650" s="2"/>
      <c r="H2650" t="s">
        <v>2988</v>
      </c>
      <c r="I2650" s="2">
        <v>40238</v>
      </c>
      <c r="J2650" t="s">
        <v>4683</v>
      </c>
      <c r="K2650" s="3">
        <v>0</v>
      </c>
      <c r="L2650" s="3">
        <v>0</v>
      </c>
      <c r="M2650" s="3">
        <v>0</v>
      </c>
      <c r="N2650" s="3">
        <v>0</v>
      </c>
      <c r="O2650" s="3">
        <v>1930042.35</v>
      </c>
      <c r="P2650" s="3">
        <v>-926413.16</v>
      </c>
      <c r="Q2650" s="3">
        <v>1003629.19</v>
      </c>
      <c r="R2650" s="3">
        <v>-46287.12</v>
      </c>
      <c r="S2650" s="3">
        <v>-972700.28</v>
      </c>
      <c r="T2650" s="3">
        <v>957342.07</v>
      </c>
      <c r="U2650" s="3">
        <v>1930042.35</v>
      </c>
    </row>
    <row r="2651" spans="1:21" x14ac:dyDescent="0.2">
      <c r="A2651" t="s">
        <v>4684</v>
      </c>
      <c r="B2651" t="s">
        <v>1</v>
      </c>
      <c r="C2651" t="s">
        <v>2</v>
      </c>
      <c r="D2651" t="s">
        <v>59</v>
      </c>
      <c r="E2651" t="s">
        <v>2987</v>
      </c>
      <c r="F2651" t="s">
        <v>316</v>
      </c>
      <c r="G2651" s="2"/>
      <c r="H2651" t="s">
        <v>2988</v>
      </c>
      <c r="I2651" s="2">
        <v>40238</v>
      </c>
      <c r="J2651" t="s">
        <v>4685</v>
      </c>
      <c r="K2651" s="3">
        <v>0</v>
      </c>
      <c r="L2651" s="3">
        <v>0</v>
      </c>
      <c r="M2651" s="3">
        <v>0</v>
      </c>
      <c r="N2651" s="3">
        <v>0</v>
      </c>
      <c r="O2651" s="3">
        <v>4297513.91</v>
      </c>
      <c r="P2651" s="3">
        <v>-2062790.76</v>
      </c>
      <c r="Q2651" s="3">
        <v>2234723.15</v>
      </c>
      <c r="R2651" s="3">
        <v>-103064.87</v>
      </c>
      <c r="S2651" s="3">
        <v>-2165855.63</v>
      </c>
      <c r="T2651" s="3">
        <v>2131658.2799999998</v>
      </c>
      <c r="U2651" s="3">
        <v>4297513.91</v>
      </c>
    </row>
    <row r="2652" spans="1:21" x14ac:dyDescent="0.2">
      <c r="A2652" t="s">
        <v>4686</v>
      </c>
      <c r="B2652" t="s">
        <v>1</v>
      </c>
      <c r="C2652" t="s">
        <v>2</v>
      </c>
      <c r="D2652" t="s">
        <v>59</v>
      </c>
      <c r="E2652" t="s">
        <v>2987</v>
      </c>
      <c r="F2652" t="s">
        <v>316</v>
      </c>
      <c r="G2652" s="2"/>
      <c r="H2652" t="s">
        <v>2988</v>
      </c>
      <c r="I2652" s="2">
        <v>40238</v>
      </c>
      <c r="J2652" t="s">
        <v>4687</v>
      </c>
      <c r="K2652" s="3">
        <v>0</v>
      </c>
      <c r="L2652" s="3">
        <v>0</v>
      </c>
      <c r="M2652" s="3">
        <v>0</v>
      </c>
      <c r="N2652" s="3">
        <v>0</v>
      </c>
      <c r="O2652" s="3">
        <v>9349600.6600000001</v>
      </c>
      <c r="P2652" s="3">
        <v>-4487773.6500000004</v>
      </c>
      <c r="Q2652" s="3">
        <v>4861827.01</v>
      </c>
      <c r="R2652" s="3">
        <v>-224226.23</v>
      </c>
      <c r="S2652" s="3">
        <v>-4711999.88</v>
      </c>
      <c r="T2652" s="3">
        <v>4637600.78</v>
      </c>
      <c r="U2652" s="3">
        <v>9349600.6600000001</v>
      </c>
    </row>
    <row r="2653" spans="1:21" x14ac:dyDescent="0.2">
      <c r="A2653" t="s">
        <v>4688</v>
      </c>
      <c r="B2653" t="s">
        <v>1</v>
      </c>
      <c r="C2653" t="s">
        <v>2</v>
      </c>
      <c r="D2653" t="s">
        <v>59</v>
      </c>
      <c r="E2653" t="s">
        <v>2987</v>
      </c>
      <c r="F2653" t="s">
        <v>316</v>
      </c>
      <c r="G2653" s="2"/>
      <c r="H2653" t="s">
        <v>2988</v>
      </c>
      <c r="I2653" s="2">
        <v>40238</v>
      </c>
      <c r="J2653" t="s">
        <v>4689</v>
      </c>
      <c r="K2653" s="3">
        <v>0</v>
      </c>
      <c r="L2653" s="3">
        <v>0</v>
      </c>
      <c r="M2653" s="3">
        <v>0</v>
      </c>
      <c r="N2653" s="3">
        <v>0</v>
      </c>
      <c r="O2653" s="3">
        <v>4297513.91</v>
      </c>
      <c r="P2653" s="3">
        <v>-2062790.76</v>
      </c>
      <c r="Q2653" s="3">
        <v>2234723.15</v>
      </c>
      <c r="R2653" s="3">
        <v>-103064.87</v>
      </c>
      <c r="S2653" s="3">
        <v>-2165855.63</v>
      </c>
      <c r="T2653" s="3">
        <v>2131658.2799999998</v>
      </c>
      <c r="U2653" s="3">
        <v>4297513.91</v>
      </c>
    </row>
    <row r="2654" spans="1:21" x14ac:dyDescent="0.2">
      <c r="A2654" t="s">
        <v>4690</v>
      </c>
      <c r="B2654" t="s">
        <v>1</v>
      </c>
      <c r="C2654" t="s">
        <v>2</v>
      </c>
      <c r="D2654" t="s">
        <v>59</v>
      </c>
      <c r="E2654" t="s">
        <v>2987</v>
      </c>
      <c r="F2654" t="s">
        <v>316</v>
      </c>
      <c r="G2654" s="2"/>
      <c r="H2654" t="s">
        <v>2988</v>
      </c>
      <c r="I2654" s="2">
        <v>40238</v>
      </c>
      <c r="J2654" t="s">
        <v>4691</v>
      </c>
      <c r="K2654" s="3">
        <v>0</v>
      </c>
      <c r="L2654" s="3">
        <v>0</v>
      </c>
      <c r="M2654" s="3">
        <v>0</v>
      </c>
      <c r="N2654" s="3">
        <v>0</v>
      </c>
      <c r="O2654" s="3">
        <v>661980.85</v>
      </c>
      <c r="P2654" s="3">
        <v>-317748.36</v>
      </c>
      <c r="Q2654" s="3">
        <v>344232.49</v>
      </c>
      <c r="R2654" s="3">
        <v>-15875.92</v>
      </c>
      <c r="S2654" s="3">
        <v>-333624.28000000003</v>
      </c>
      <c r="T2654" s="3">
        <v>328356.57</v>
      </c>
      <c r="U2654" s="3">
        <v>661980.85</v>
      </c>
    </row>
    <row r="2655" spans="1:21" x14ac:dyDescent="0.2">
      <c r="A2655" t="s">
        <v>4692</v>
      </c>
      <c r="B2655" t="s">
        <v>1</v>
      </c>
      <c r="C2655" t="s">
        <v>2</v>
      </c>
      <c r="D2655" t="s">
        <v>59</v>
      </c>
      <c r="E2655" t="s">
        <v>2987</v>
      </c>
      <c r="F2655" t="s">
        <v>316</v>
      </c>
      <c r="G2655" s="2"/>
      <c r="H2655" t="s">
        <v>2988</v>
      </c>
      <c r="I2655" s="2">
        <v>40238</v>
      </c>
      <c r="J2655" t="s">
        <v>4693</v>
      </c>
      <c r="K2655" s="3">
        <v>0</v>
      </c>
      <c r="L2655" s="3">
        <v>0</v>
      </c>
      <c r="M2655" s="3">
        <v>0</v>
      </c>
      <c r="N2655" s="3">
        <v>0</v>
      </c>
      <c r="O2655" s="3">
        <v>1813241.43</v>
      </c>
      <c r="P2655" s="3">
        <v>-870349.18</v>
      </c>
      <c r="Q2655" s="3">
        <v>942892.25</v>
      </c>
      <c r="R2655" s="3">
        <v>-43485.95</v>
      </c>
      <c r="S2655" s="3">
        <v>-913835.13</v>
      </c>
      <c r="T2655" s="3">
        <v>899406.3</v>
      </c>
      <c r="U2655" s="3">
        <v>1813241.43</v>
      </c>
    </row>
    <row r="2656" spans="1:21" x14ac:dyDescent="0.2">
      <c r="A2656" t="s">
        <v>4694</v>
      </c>
      <c r="B2656" t="s">
        <v>1</v>
      </c>
      <c r="C2656" t="s">
        <v>2</v>
      </c>
      <c r="D2656" t="s">
        <v>59</v>
      </c>
      <c r="E2656" t="s">
        <v>2987</v>
      </c>
      <c r="F2656" t="s">
        <v>316</v>
      </c>
      <c r="G2656" s="2"/>
      <c r="H2656" t="s">
        <v>2988</v>
      </c>
      <c r="I2656" s="2">
        <v>40238</v>
      </c>
      <c r="J2656" t="s">
        <v>4695</v>
      </c>
      <c r="K2656" s="3">
        <v>0</v>
      </c>
      <c r="L2656" s="3">
        <v>0</v>
      </c>
      <c r="M2656" s="3">
        <v>0</v>
      </c>
      <c r="N2656" s="3">
        <v>0</v>
      </c>
      <c r="O2656" s="3">
        <v>277624.03999999998</v>
      </c>
      <c r="P2656" s="3">
        <v>-133258.51</v>
      </c>
      <c r="Q2656" s="3">
        <v>144365.53</v>
      </c>
      <c r="R2656" s="3">
        <v>-6658.1</v>
      </c>
      <c r="S2656" s="3">
        <v>-139916.60999999999</v>
      </c>
      <c r="T2656" s="3">
        <v>137707.43</v>
      </c>
      <c r="U2656" s="3">
        <v>277624.03999999998</v>
      </c>
    </row>
    <row r="2657" spans="1:21" x14ac:dyDescent="0.2">
      <c r="A2657" t="s">
        <v>4696</v>
      </c>
      <c r="B2657" t="s">
        <v>1</v>
      </c>
      <c r="C2657" t="s">
        <v>2</v>
      </c>
      <c r="D2657" t="s">
        <v>59</v>
      </c>
      <c r="E2657" t="s">
        <v>2987</v>
      </c>
      <c r="F2657" t="s">
        <v>316</v>
      </c>
      <c r="G2657" s="2"/>
      <c r="H2657" t="s">
        <v>2988</v>
      </c>
      <c r="I2657" s="2">
        <v>40238</v>
      </c>
      <c r="J2657" t="s">
        <v>4697</v>
      </c>
      <c r="K2657" s="3">
        <v>0</v>
      </c>
      <c r="L2657" s="3">
        <v>0</v>
      </c>
      <c r="M2657" s="3">
        <v>0</v>
      </c>
      <c r="N2657" s="3">
        <v>0</v>
      </c>
      <c r="O2657" s="3">
        <v>4297513.91</v>
      </c>
      <c r="P2657" s="3">
        <v>-2062790.76</v>
      </c>
      <c r="Q2657" s="3">
        <v>2234723.15</v>
      </c>
      <c r="R2657" s="3">
        <v>-103064.87</v>
      </c>
      <c r="S2657" s="3">
        <v>-2165855.63</v>
      </c>
      <c r="T2657" s="3">
        <v>2131658.2799999998</v>
      </c>
      <c r="U2657" s="3">
        <v>4297513.91</v>
      </c>
    </row>
    <row r="2658" spans="1:21" x14ac:dyDescent="0.2">
      <c r="A2658" t="s">
        <v>4698</v>
      </c>
      <c r="B2658" t="s">
        <v>1</v>
      </c>
      <c r="C2658" t="s">
        <v>2</v>
      </c>
      <c r="D2658" t="s">
        <v>59</v>
      </c>
      <c r="E2658" t="s">
        <v>2987</v>
      </c>
      <c r="F2658" t="s">
        <v>316</v>
      </c>
      <c r="G2658" s="2"/>
      <c r="H2658" t="s">
        <v>2988</v>
      </c>
      <c r="I2658" s="2">
        <v>40238</v>
      </c>
      <c r="J2658" t="s">
        <v>4699</v>
      </c>
      <c r="K2658" s="3">
        <v>0</v>
      </c>
      <c r="L2658" s="3">
        <v>0</v>
      </c>
      <c r="M2658" s="3">
        <v>0</v>
      </c>
      <c r="N2658" s="3">
        <v>0</v>
      </c>
      <c r="O2658" s="3">
        <v>4297513.91</v>
      </c>
      <c r="P2658" s="3">
        <v>-2062790.76</v>
      </c>
      <c r="Q2658" s="3">
        <v>2234723.15</v>
      </c>
      <c r="R2658" s="3">
        <v>-103064.87</v>
      </c>
      <c r="S2658" s="3">
        <v>-2165855.63</v>
      </c>
      <c r="T2658" s="3">
        <v>2131658.2799999998</v>
      </c>
      <c r="U2658" s="3">
        <v>4297513.91</v>
      </c>
    </row>
    <row r="2659" spans="1:21" x14ac:dyDescent="0.2">
      <c r="A2659" t="s">
        <v>4700</v>
      </c>
      <c r="B2659" t="s">
        <v>1</v>
      </c>
      <c r="C2659" t="s">
        <v>2</v>
      </c>
      <c r="D2659" t="s">
        <v>59</v>
      </c>
      <c r="E2659" t="s">
        <v>2987</v>
      </c>
      <c r="F2659" t="s">
        <v>316</v>
      </c>
      <c r="G2659" s="2"/>
      <c r="H2659" t="s">
        <v>2988</v>
      </c>
      <c r="I2659" s="2">
        <v>40238</v>
      </c>
      <c r="J2659" t="s">
        <v>4701</v>
      </c>
      <c r="K2659" s="3">
        <v>0</v>
      </c>
      <c r="L2659" s="3">
        <v>0</v>
      </c>
      <c r="M2659" s="3">
        <v>0</v>
      </c>
      <c r="N2659" s="3">
        <v>0</v>
      </c>
      <c r="O2659" s="3">
        <v>544902.96</v>
      </c>
      <c r="P2659" s="3">
        <v>-261551.39</v>
      </c>
      <c r="Q2659" s="3">
        <v>283351.57</v>
      </c>
      <c r="R2659" s="3">
        <v>-13068.1</v>
      </c>
      <c r="S2659" s="3">
        <v>-274619.49</v>
      </c>
      <c r="T2659" s="3">
        <v>270283.46999999997</v>
      </c>
      <c r="U2659" s="3">
        <v>544902.96</v>
      </c>
    </row>
    <row r="2660" spans="1:21" x14ac:dyDescent="0.2">
      <c r="A2660" t="s">
        <v>4702</v>
      </c>
      <c r="B2660" t="s">
        <v>1</v>
      </c>
      <c r="C2660" t="s">
        <v>2</v>
      </c>
      <c r="D2660" t="s">
        <v>59</v>
      </c>
      <c r="E2660" t="s">
        <v>2987</v>
      </c>
      <c r="F2660" t="s">
        <v>316</v>
      </c>
      <c r="G2660" s="2"/>
      <c r="H2660" t="s">
        <v>2988</v>
      </c>
      <c r="I2660" s="2">
        <v>40238</v>
      </c>
      <c r="J2660" t="s">
        <v>4703</v>
      </c>
      <c r="K2660" s="3">
        <v>0</v>
      </c>
      <c r="L2660" s="3">
        <v>0</v>
      </c>
      <c r="M2660" s="3">
        <v>0</v>
      </c>
      <c r="N2660" s="3">
        <v>0</v>
      </c>
      <c r="O2660" s="3">
        <v>190753.54</v>
      </c>
      <c r="P2660" s="3">
        <v>-91560.98</v>
      </c>
      <c r="Q2660" s="3">
        <v>99192.56</v>
      </c>
      <c r="R2660" s="3">
        <v>-4574.74</v>
      </c>
      <c r="S2660" s="3">
        <v>-96135.72</v>
      </c>
      <c r="T2660" s="3">
        <v>94617.82</v>
      </c>
      <c r="U2660" s="3">
        <v>190753.54</v>
      </c>
    </row>
    <row r="2661" spans="1:21" x14ac:dyDescent="0.2">
      <c r="A2661" t="s">
        <v>4704</v>
      </c>
      <c r="B2661" t="s">
        <v>1</v>
      </c>
      <c r="C2661" t="s">
        <v>2</v>
      </c>
      <c r="D2661" t="s">
        <v>59</v>
      </c>
      <c r="E2661" t="s">
        <v>2987</v>
      </c>
      <c r="F2661" t="s">
        <v>316</v>
      </c>
      <c r="G2661" s="2"/>
      <c r="H2661" t="s">
        <v>2988</v>
      </c>
      <c r="I2661" s="2">
        <v>40238</v>
      </c>
      <c r="J2661" t="s">
        <v>4705</v>
      </c>
      <c r="K2661" s="3">
        <v>0</v>
      </c>
      <c r="L2661" s="3">
        <v>0</v>
      </c>
      <c r="M2661" s="3">
        <v>0</v>
      </c>
      <c r="N2661" s="3">
        <v>0</v>
      </c>
      <c r="O2661" s="3">
        <v>4297513.91</v>
      </c>
      <c r="P2661" s="3">
        <v>-2062790.76</v>
      </c>
      <c r="Q2661" s="3">
        <v>2234723.15</v>
      </c>
      <c r="R2661" s="3">
        <v>-103064.87</v>
      </c>
      <c r="S2661" s="3">
        <v>-2165855.63</v>
      </c>
      <c r="T2661" s="3">
        <v>2131658.2799999998</v>
      </c>
      <c r="U2661" s="3">
        <v>4297513.91</v>
      </c>
    </row>
    <row r="2662" spans="1:21" x14ac:dyDescent="0.2">
      <c r="A2662" t="s">
        <v>4706</v>
      </c>
      <c r="B2662" t="s">
        <v>1</v>
      </c>
      <c r="C2662" t="s">
        <v>2</v>
      </c>
      <c r="D2662" t="s">
        <v>59</v>
      </c>
      <c r="E2662" t="s">
        <v>2987</v>
      </c>
      <c r="F2662" t="s">
        <v>316</v>
      </c>
      <c r="G2662" s="2"/>
      <c r="H2662" t="s">
        <v>2988</v>
      </c>
      <c r="I2662" s="2">
        <v>40238</v>
      </c>
      <c r="J2662" t="s">
        <v>4707</v>
      </c>
      <c r="K2662" s="3">
        <v>0</v>
      </c>
      <c r="L2662" s="3">
        <v>0</v>
      </c>
      <c r="M2662" s="3">
        <v>0</v>
      </c>
      <c r="N2662" s="3">
        <v>0</v>
      </c>
      <c r="O2662" s="3">
        <v>224934.59</v>
      </c>
      <c r="P2662" s="3">
        <v>-107967.76</v>
      </c>
      <c r="Q2662" s="3">
        <v>116966.83</v>
      </c>
      <c r="R2662" s="3">
        <v>-5394.48</v>
      </c>
      <c r="S2662" s="3">
        <v>-113362.24000000001</v>
      </c>
      <c r="T2662" s="3">
        <v>111572.35</v>
      </c>
      <c r="U2662" s="3">
        <v>224934.59</v>
      </c>
    </row>
    <row r="2663" spans="1:21" x14ac:dyDescent="0.2">
      <c r="A2663" t="s">
        <v>4708</v>
      </c>
      <c r="B2663" t="s">
        <v>1</v>
      </c>
      <c r="C2663" t="s">
        <v>2</v>
      </c>
      <c r="D2663" t="s">
        <v>59</v>
      </c>
      <c r="E2663" t="s">
        <v>2987</v>
      </c>
      <c r="F2663" t="s">
        <v>316</v>
      </c>
      <c r="G2663" s="2"/>
      <c r="H2663" t="s">
        <v>2988</v>
      </c>
      <c r="I2663" s="2">
        <v>40238</v>
      </c>
      <c r="J2663" t="s">
        <v>4709</v>
      </c>
      <c r="K2663" s="3">
        <v>0</v>
      </c>
      <c r="L2663" s="3">
        <v>0</v>
      </c>
      <c r="M2663" s="3">
        <v>0</v>
      </c>
      <c r="N2663" s="3">
        <v>0</v>
      </c>
      <c r="O2663" s="3">
        <v>4297513.91</v>
      </c>
      <c r="P2663" s="3">
        <v>-2062790.76</v>
      </c>
      <c r="Q2663" s="3">
        <v>2234723.15</v>
      </c>
      <c r="R2663" s="3">
        <v>-103064.87</v>
      </c>
      <c r="S2663" s="3">
        <v>-2165855.63</v>
      </c>
      <c r="T2663" s="3">
        <v>2131658.2799999998</v>
      </c>
      <c r="U2663" s="3">
        <v>4297513.91</v>
      </c>
    </row>
    <row r="2664" spans="1:21" x14ac:dyDescent="0.2">
      <c r="A2664" t="s">
        <v>4710</v>
      </c>
      <c r="B2664" t="s">
        <v>1</v>
      </c>
      <c r="C2664" t="s">
        <v>2</v>
      </c>
      <c r="D2664" t="s">
        <v>59</v>
      </c>
      <c r="E2664" t="s">
        <v>2987</v>
      </c>
      <c r="F2664" t="s">
        <v>316</v>
      </c>
      <c r="G2664" s="2"/>
      <c r="H2664" t="s">
        <v>2988</v>
      </c>
      <c r="I2664" s="2">
        <v>40238</v>
      </c>
      <c r="J2664" t="s">
        <v>4711</v>
      </c>
      <c r="K2664" s="3">
        <v>0</v>
      </c>
      <c r="L2664" s="3">
        <v>0</v>
      </c>
      <c r="M2664" s="3">
        <v>0</v>
      </c>
      <c r="N2664" s="3">
        <v>0</v>
      </c>
      <c r="O2664" s="3">
        <v>4297513.91</v>
      </c>
      <c r="P2664" s="3">
        <v>-2062790.76</v>
      </c>
      <c r="Q2664" s="3">
        <v>2234723.15</v>
      </c>
      <c r="R2664" s="3">
        <v>-103064.87</v>
      </c>
      <c r="S2664" s="3">
        <v>-2165855.63</v>
      </c>
      <c r="T2664" s="3">
        <v>2131658.2799999998</v>
      </c>
      <c r="U2664" s="3">
        <v>4297513.91</v>
      </c>
    </row>
    <row r="2665" spans="1:21" x14ac:dyDescent="0.2">
      <c r="A2665" t="s">
        <v>4712</v>
      </c>
      <c r="B2665" t="s">
        <v>1</v>
      </c>
      <c r="C2665" t="s">
        <v>2</v>
      </c>
      <c r="D2665" t="s">
        <v>59</v>
      </c>
      <c r="E2665" t="s">
        <v>2987</v>
      </c>
      <c r="F2665" t="s">
        <v>316</v>
      </c>
      <c r="G2665" s="2"/>
      <c r="H2665" t="s">
        <v>2988</v>
      </c>
      <c r="I2665" s="2">
        <v>40238</v>
      </c>
      <c r="J2665" t="s">
        <v>4713</v>
      </c>
      <c r="K2665" s="3">
        <v>0</v>
      </c>
      <c r="L2665" s="3">
        <v>0</v>
      </c>
      <c r="M2665" s="3">
        <v>0</v>
      </c>
      <c r="N2665" s="3">
        <v>0</v>
      </c>
      <c r="O2665" s="3">
        <v>4297513.91</v>
      </c>
      <c r="P2665" s="3">
        <v>-2062790.76</v>
      </c>
      <c r="Q2665" s="3">
        <v>2234723.15</v>
      </c>
      <c r="R2665" s="3">
        <v>-103064.87</v>
      </c>
      <c r="S2665" s="3">
        <v>-2165855.63</v>
      </c>
      <c r="T2665" s="3">
        <v>2131658.2799999998</v>
      </c>
      <c r="U2665" s="3">
        <v>4297513.91</v>
      </c>
    </row>
    <row r="2666" spans="1:21" x14ac:dyDescent="0.2">
      <c r="A2666" t="s">
        <v>4714</v>
      </c>
      <c r="B2666" t="s">
        <v>1</v>
      </c>
      <c r="C2666" t="s">
        <v>2</v>
      </c>
      <c r="D2666" t="s">
        <v>59</v>
      </c>
      <c r="E2666" t="s">
        <v>2987</v>
      </c>
      <c r="F2666" t="s">
        <v>316</v>
      </c>
      <c r="G2666" s="2"/>
      <c r="H2666" t="s">
        <v>2988</v>
      </c>
      <c r="I2666" s="2">
        <v>40238</v>
      </c>
      <c r="J2666" t="s">
        <v>4715</v>
      </c>
      <c r="K2666" s="3">
        <v>0</v>
      </c>
      <c r="L2666" s="3">
        <v>0</v>
      </c>
      <c r="M2666" s="3">
        <v>0</v>
      </c>
      <c r="N2666" s="3">
        <v>0</v>
      </c>
      <c r="O2666" s="3">
        <v>1360472.53</v>
      </c>
      <c r="P2666" s="3">
        <v>-653021.78</v>
      </c>
      <c r="Q2666" s="3">
        <v>707450.75</v>
      </c>
      <c r="R2666" s="3">
        <v>-32627.45</v>
      </c>
      <c r="S2666" s="3">
        <v>-685649.23</v>
      </c>
      <c r="T2666" s="3">
        <v>674823.3</v>
      </c>
      <c r="U2666" s="3">
        <v>1360472.53</v>
      </c>
    </row>
    <row r="2667" spans="1:21" x14ac:dyDescent="0.2">
      <c r="A2667" t="s">
        <v>4716</v>
      </c>
      <c r="B2667" t="s">
        <v>1</v>
      </c>
      <c r="C2667" t="s">
        <v>2</v>
      </c>
      <c r="D2667" t="s">
        <v>59</v>
      </c>
      <c r="E2667" t="s">
        <v>2987</v>
      </c>
      <c r="F2667" t="s">
        <v>316</v>
      </c>
      <c r="G2667" s="2"/>
      <c r="H2667" t="s">
        <v>2988</v>
      </c>
      <c r="I2667" s="2">
        <v>40238</v>
      </c>
      <c r="J2667" t="s">
        <v>4717</v>
      </c>
      <c r="K2667" s="3">
        <v>0</v>
      </c>
      <c r="L2667" s="3">
        <v>0</v>
      </c>
      <c r="M2667" s="3">
        <v>0</v>
      </c>
      <c r="N2667" s="3">
        <v>0</v>
      </c>
      <c r="O2667" s="3">
        <v>25138.84</v>
      </c>
      <c r="P2667" s="3">
        <v>-12066.56</v>
      </c>
      <c r="Q2667" s="3">
        <v>13072.28</v>
      </c>
      <c r="R2667" s="3">
        <v>-602.89</v>
      </c>
      <c r="S2667" s="3">
        <v>-12669.45</v>
      </c>
      <c r="T2667" s="3">
        <v>12469.39</v>
      </c>
      <c r="U2667" s="3">
        <v>25138.84</v>
      </c>
    </row>
    <row r="2668" spans="1:21" x14ac:dyDescent="0.2">
      <c r="A2668" t="s">
        <v>4718</v>
      </c>
      <c r="B2668" t="s">
        <v>1</v>
      </c>
      <c r="C2668" t="s">
        <v>2</v>
      </c>
      <c r="D2668" t="s">
        <v>59</v>
      </c>
      <c r="E2668" t="s">
        <v>2987</v>
      </c>
      <c r="F2668" t="s">
        <v>316</v>
      </c>
      <c r="G2668" s="2"/>
      <c r="H2668" t="s">
        <v>2988</v>
      </c>
      <c r="I2668" s="2">
        <v>40238</v>
      </c>
      <c r="J2668" t="s">
        <v>4719</v>
      </c>
      <c r="K2668" s="3">
        <v>0</v>
      </c>
      <c r="L2668" s="3">
        <v>0</v>
      </c>
      <c r="M2668" s="3">
        <v>0</v>
      </c>
      <c r="N2668" s="3">
        <v>0</v>
      </c>
      <c r="O2668" s="3">
        <v>335928</v>
      </c>
      <c r="P2668" s="3">
        <v>-161244.19</v>
      </c>
      <c r="Q2668" s="3">
        <v>174683.81</v>
      </c>
      <c r="R2668" s="3">
        <v>-8056.37</v>
      </c>
      <c r="S2668" s="3">
        <v>-169300.56</v>
      </c>
      <c r="T2668" s="3">
        <v>166627.44</v>
      </c>
      <c r="U2668" s="3">
        <v>335928</v>
      </c>
    </row>
    <row r="2669" spans="1:21" x14ac:dyDescent="0.2">
      <c r="A2669" t="s">
        <v>4720</v>
      </c>
      <c r="B2669" t="s">
        <v>1</v>
      </c>
      <c r="C2669" t="s">
        <v>2</v>
      </c>
      <c r="D2669" t="s">
        <v>59</v>
      </c>
      <c r="E2669" t="s">
        <v>2987</v>
      </c>
      <c r="F2669" t="s">
        <v>316</v>
      </c>
      <c r="G2669" s="2"/>
      <c r="H2669" t="s">
        <v>2988</v>
      </c>
      <c r="I2669" s="2">
        <v>40238</v>
      </c>
      <c r="J2669" t="s">
        <v>4721</v>
      </c>
      <c r="K2669" s="3">
        <v>0</v>
      </c>
      <c r="L2669" s="3">
        <v>0</v>
      </c>
      <c r="M2669" s="3">
        <v>0</v>
      </c>
      <c r="N2669" s="3">
        <v>0</v>
      </c>
      <c r="O2669" s="3">
        <v>451462.03</v>
      </c>
      <c r="P2669" s="3">
        <v>-216700.11</v>
      </c>
      <c r="Q2669" s="3">
        <v>234761.92</v>
      </c>
      <c r="R2669" s="3">
        <v>-10827.16</v>
      </c>
      <c r="S2669" s="3">
        <v>-227527.27</v>
      </c>
      <c r="T2669" s="3">
        <v>223934.76</v>
      </c>
      <c r="U2669" s="3">
        <v>451462.03</v>
      </c>
    </row>
    <row r="2670" spans="1:21" x14ac:dyDescent="0.2">
      <c r="A2670" t="s">
        <v>4722</v>
      </c>
      <c r="B2670" t="s">
        <v>1</v>
      </c>
      <c r="C2670" t="s">
        <v>2</v>
      </c>
      <c r="D2670" t="s">
        <v>59</v>
      </c>
      <c r="E2670" t="s">
        <v>2987</v>
      </c>
      <c r="F2670" t="s">
        <v>316</v>
      </c>
      <c r="G2670" s="2"/>
      <c r="H2670" t="s">
        <v>2988</v>
      </c>
      <c r="I2670" s="2">
        <v>40238</v>
      </c>
      <c r="J2670" t="s">
        <v>4723</v>
      </c>
      <c r="K2670" s="3">
        <v>0</v>
      </c>
      <c r="L2670" s="3">
        <v>0</v>
      </c>
      <c r="M2670" s="3">
        <v>0</v>
      </c>
      <c r="N2670" s="3">
        <v>0</v>
      </c>
      <c r="O2670" s="3">
        <v>512524.75</v>
      </c>
      <c r="P2670" s="3">
        <v>-246009.98</v>
      </c>
      <c r="Q2670" s="3">
        <v>266514.77</v>
      </c>
      <c r="R2670" s="3">
        <v>-12291.59</v>
      </c>
      <c r="S2670" s="3">
        <v>-258301.57</v>
      </c>
      <c r="T2670" s="3">
        <v>254223.18</v>
      </c>
      <c r="U2670" s="3">
        <v>512524.75</v>
      </c>
    </row>
    <row r="2671" spans="1:21" x14ac:dyDescent="0.2">
      <c r="A2671" t="s">
        <v>4724</v>
      </c>
      <c r="B2671" t="s">
        <v>1</v>
      </c>
      <c r="C2671" t="s">
        <v>2</v>
      </c>
      <c r="D2671" t="s">
        <v>59</v>
      </c>
      <c r="E2671" t="s">
        <v>2987</v>
      </c>
      <c r="F2671" t="s">
        <v>316</v>
      </c>
      <c r="G2671" s="2"/>
      <c r="H2671" t="s">
        <v>2988</v>
      </c>
      <c r="I2671" s="2">
        <v>40238</v>
      </c>
      <c r="J2671" t="s">
        <v>4725</v>
      </c>
      <c r="K2671" s="3">
        <v>0</v>
      </c>
      <c r="L2671" s="3">
        <v>0</v>
      </c>
      <c r="M2671" s="3">
        <v>0</v>
      </c>
      <c r="N2671" s="3">
        <v>0</v>
      </c>
      <c r="O2671" s="3">
        <v>254231.06</v>
      </c>
      <c r="P2671" s="3">
        <v>-122029.97</v>
      </c>
      <c r="Q2671" s="3">
        <v>132201.09</v>
      </c>
      <c r="R2671" s="3">
        <v>-6097.08</v>
      </c>
      <c r="S2671" s="3">
        <v>-128127.05</v>
      </c>
      <c r="T2671" s="3">
        <v>126104.01</v>
      </c>
      <c r="U2671" s="3">
        <v>254231.06</v>
      </c>
    </row>
    <row r="2672" spans="1:21" x14ac:dyDescent="0.2">
      <c r="A2672" t="s">
        <v>4726</v>
      </c>
      <c r="B2672" t="s">
        <v>1</v>
      </c>
      <c r="C2672" t="s">
        <v>2</v>
      </c>
      <c r="D2672" t="s">
        <v>59</v>
      </c>
      <c r="E2672" t="s">
        <v>2987</v>
      </c>
      <c r="F2672" t="s">
        <v>316</v>
      </c>
      <c r="G2672" s="2"/>
      <c r="H2672" t="s">
        <v>2988</v>
      </c>
      <c r="I2672" s="2">
        <v>40238</v>
      </c>
      <c r="J2672" t="s">
        <v>4727</v>
      </c>
      <c r="K2672" s="3">
        <v>0</v>
      </c>
      <c r="L2672" s="3">
        <v>0</v>
      </c>
      <c r="M2672" s="3">
        <v>0</v>
      </c>
      <c r="N2672" s="3">
        <v>0</v>
      </c>
      <c r="O2672" s="3">
        <v>84740.69</v>
      </c>
      <c r="P2672" s="3">
        <v>-40675.21</v>
      </c>
      <c r="Q2672" s="3">
        <v>44065.48</v>
      </c>
      <c r="R2672" s="3">
        <v>-2032.29</v>
      </c>
      <c r="S2672" s="3">
        <v>-42707.5</v>
      </c>
      <c r="T2672" s="3">
        <v>42033.19</v>
      </c>
      <c r="U2672" s="3">
        <v>84740.69</v>
      </c>
    </row>
    <row r="2673" spans="1:21" x14ac:dyDescent="0.2">
      <c r="A2673" t="s">
        <v>4728</v>
      </c>
      <c r="B2673" t="s">
        <v>1</v>
      </c>
      <c r="C2673" t="s">
        <v>2</v>
      </c>
      <c r="D2673" t="s">
        <v>59</v>
      </c>
      <c r="E2673" t="s">
        <v>2987</v>
      </c>
      <c r="F2673" t="s">
        <v>316</v>
      </c>
      <c r="G2673" s="2"/>
      <c r="H2673" t="s">
        <v>2988</v>
      </c>
      <c r="I2673" s="2">
        <v>40238</v>
      </c>
      <c r="J2673" t="s">
        <v>4729</v>
      </c>
      <c r="K2673" s="3">
        <v>0</v>
      </c>
      <c r="L2673" s="3">
        <v>0</v>
      </c>
      <c r="M2673" s="3">
        <v>0</v>
      </c>
      <c r="N2673" s="3">
        <v>0</v>
      </c>
      <c r="O2673" s="3">
        <v>583349.64</v>
      </c>
      <c r="P2673" s="3">
        <v>-280005.67</v>
      </c>
      <c r="Q2673" s="3">
        <v>303343.96999999997</v>
      </c>
      <c r="R2673" s="3">
        <v>-13990.15</v>
      </c>
      <c r="S2673" s="3">
        <v>-293995.82</v>
      </c>
      <c r="T2673" s="3">
        <v>289353.82</v>
      </c>
      <c r="U2673" s="3">
        <v>583349.64</v>
      </c>
    </row>
    <row r="2674" spans="1:21" x14ac:dyDescent="0.2">
      <c r="A2674" t="s">
        <v>4730</v>
      </c>
      <c r="B2674" t="s">
        <v>1</v>
      </c>
      <c r="C2674" t="s">
        <v>2</v>
      </c>
      <c r="D2674" t="s">
        <v>59</v>
      </c>
      <c r="E2674" t="s">
        <v>2987</v>
      </c>
      <c r="F2674" t="s">
        <v>316</v>
      </c>
      <c r="G2674" s="2"/>
      <c r="H2674" t="s">
        <v>2988</v>
      </c>
      <c r="I2674" s="2">
        <v>40238</v>
      </c>
      <c r="J2674" t="s">
        <v>4731</v>
      </c>
      <c r="K2674" s="3">
        <v>0</v>
      </c>
      <c r="L2674" s="3">
        <v>0</v>
      </c>
      <c r="M2674" s="3">
        <v>0</v>
      </c>
      <c r="N2674" s="3">
        <v>0</v>
      </c>
      <c r="O2674" s="3">
        <v>124479.26</v>
      </c>
      <c r="P2674" s="3">
        <v>-59749.59</v>
      </c>
      <c r="Q2674" s="3">
        <v>64729.67</v>
      </c>
      <c r="R2674" s="3">
        <v>-2985.32</v>
      </c>
      <c r="S2674" s="3">
        <v>-62734.91</v>
      </c>
      <c r="T2674" s="3">
        <v>61744.35</v>
      </c>
      <c r="U2674" s="3">
        <v>124479.26</v>
      </c>
    </row>
    <row r="2675" spans="1:21" x14ac:dyDescent="0.2">
      <c r="A2675" t="s">
        <v>4732</v>
      </c>
      <c r="B2675" t="s">
        <v>1</v>
      </c>
      <c r="C2675" t="s">
        <v>2</v>
      </c>
      <c r="D2675" t="s">
        <v>59</v>
      </c>
      <c r="E2675" t="s">
        <v>2987</v>
      </c>
      <c r="F2675" t="s">
        <v>316</v>
      </c>
      <c r="G2675" s="2"/>
      <c r="H2675" t="s">
        <v>2988</v>
      </c>
      <c r="I2675" s="2">
        <v>40238</v>
      </c>
      <c r="J2675" t="s">
        <v>4733</v>
      </c>
      <c r="K2675" s="3">
        <v>0</v>
      </c>
      <c r="L2675" s="3">
        <v>0</v>
      </c>
      <c r="M2675" s="3">
        <v>0</v>
      </c>
      <c r="N2675" s="3">
        <v>0</v>
      </c>
      <c r="O2675" s="3">
        <v>7634258.7800000003</v>
      </c>
      <c r="P2675" s="3">
        <v>-3664415.9</v>
      </c>
      <c r="Q2675" s="3">
        <v>3969842.88</v>
      </c>
      <c r="R2675" s="3">
        <v>-183088.15</v>
      </c>
      <c r="S2675" s="3">
        <v>-3847504.05</v>
      </c>
      <c r="T2675" s="3">
        <v>3786754.73</v>
      </c>
      <c r="U2675" s="3">
        <v>7634258.7800000003</v>
      </c>
    </row>
    <row r="2676" spans="1:21" x14ac:dyDescent="0.2">
      <c r="A2676" t="s">
        <v>4734</v>
      </c>
      <c r="B2676" t="s">
        <v>1</v>
      </c>
      <c r="C2676" t="s">
        <v>2</v>
      </c>
      <c r="D2676" t="s">
        <v>59</v>
      </c>
      <c r="E2676" t="s">
        <v>2987</v>
      </c>
      <c r="F2676" t="s">
        <v>316</v>
      </c>
      <c r="G2676" s="2"/>
      <c r="H2676" t="s">
        <v>2988</v>
      </c>
      <c r="I2676" s="2">
        <v>40238</v>
      </c>
      <c r="J2676" t="s">
        <v>4735</v>
      </c>
      <c r="K2676" s="3">
        <v>0</v>
      </c>
      <c r="L2676" s="3">
        <v>0</v>
      </c>
      <c r="M2676" s="3">
        <v>0</v>
      </c>
      <c r="N2676" s="3">
        <v>0</v>
      </c>
      <c r="O2676" s="3">
        <v>2949086.35</v>
      </c>
      <c r="P2676" s="3">
        <v>-1415550.52</v>
      </c>
      <c r="Q2676" s="3">
        <v>1533535.83</v>
      </c>
      <c r="R2676" s="3">
        <v>-70726.28</v>
      </c>
      <c r="S2676" s="3">
        <v>-1486276.8</v>
      </c>
      <c r="T2676" s="3">
        <v>1462809.55</v>
      </c>
      <c r="U2676" s="3">
        <v>2949086.35</v>
      </c>
    </row>
    <row r="2677" spans="1:21" x14ac:dyDescent="0.2">
      <c r="A2677" t="s">
        <v>4736</v>
      </c>
      <c r="B2677" t="s">
        <v>1</v>
      </c>
      <c r="C2677" t="s">
        <v>2</v>
      </c>
      <c r="D2677" t="s">
        <v>59</v>
      </c>
      <c r="E2677" t="s">
        <v>2987</v>
      </c>
      <c r="F2677" t="s">
        <v>316</v>
      </c>
      <c r="G2677" s="2"/>
      <c r="H2677" t="s">
        <v>2988</v>
      </c>
      <c r="I2677" s="2">
        <v>40238</v>
      </c>
      <c r="J2677" t="s">
        <v>4737</v>
      </c>
      <c r="K2677" s="3">
        <v>0</v>
      </c>
      <c r="L2677" s="3">
        <v>0</v>
      </c>
      <c r="M2677" s="3">
        <v>0</v>
      </c>
      <c r="N2677" s="3">
        <v>0</v>
      </c>
      <c r="O2677" s="3">
        <v>225309.55</v>
      </c>
      <c r="P2677" s="3">
        <v>-108147.76</v>
      </c>
      <c r="Q2677" s="3">
        <v>117161.79</v>
      </c>
      <c r="R2677" s="3">
        <v>-5403.47</v>
      </c>
      <c r="S2677" s="3">
        <v>-113551.23</v>
      </c>
      <c r="T2677" s="3">
        <v>111758.32</v>
      </c>
      <c r="U2677" s="3">
        <v>225309.55</v>
      </c>
    </row>
    <row r="2678" spans="1:21" x14ac:dyDescent="0.2">
      <c r="A2678" t="s">
        <v>4738</v>
      </c>
      <c r="B2678" t="s">
        <v>1</v>
      </c>
      <c r="C2678" t="s">
        <v>2</v>
      </c>
      <c r="D2678" t="s">
        <v>59</v>
      </c>
      <c r="E2678" t="s">
        <v>2987</v>
      </c>
      <c r="F2678" t="s">
        <v>316</v>
      </c>
      <c r="G2678" s="2"/>
      <c r="H2678" t="s">
        <v>2988</v>
      </c>
      <c r="I2678" s="2">
        <v>40238</v>
      </c>
      <c r="J2678" t="s">
        <v>4739</v>
      </c>
      <c r="K2678" s="3">
        <v>0</v>
      </c>
      <c r="L2678" s="3">
        <v>0</v>
      </c>
      <c r="M2678" s="3">
        <v>0</v>
      </c>
      <c r="N2678" s="3">
        <v>0</v>
      </c>
      <c r="O2678" s="3">
        <v>105774.88</v>
      </c>
      <c r="P2678" s="3">
        <v>-50771.56</v>
      </c>
      <c r="Q2678" s="3">
        <v>55003.32</v>
      </c>
      <c r="R2678" s="3">
        <v>-2536.7399999999998</v>
      </c>
      <c r="S2678" s="3">
        <v>-53308.3</v>
      </c>
      <c r="T2678" s="3">
        <v>52466.58</v>
      </c>
      <c r="U2678" s="3">
        <v>105774.88</v>
      </c>
    </row>
    <row r="2679" spans="1:21" x14ac:dyDescent="0.2">
      <c r="A2679" t="s">
        <v>4740</v>
      </c>
      <c r="B2679" t="s">
        <v>1</v>
      </c>
      <c r="C2679" t="s">
        <v>2</v>
      </c>
      <c r="D2679" t="s">
        <v>59</v>
      </c>
      <c r="E2679" t="s">
        <v>2987</v>
      </c>
      <c r="F2679" t="s">
        <v>316</v>
      </c>
      <c r="G2679" s="2"/>
      <c r="H2679" t="s">
        <v>2988</v>
      </c>
      <c r="I2679" s="2">
        <v>40238</v>
      </c>
      <c r="J2679" t="s">
        <v>4741</v>
      </c>
      <c r="K2679" s="3">
        <v>0</v>
      </c>
      <c r="L2679" s="3">
        <v>0</v>
      </c>
      <c r="M2679" s="3">
        <v>0</v>
      </c>
      <c r="N2679" s="3">
        <v>0</v>
      </c>
      <c r="O2679" s="3">
        <v>1375588.23</v>
      </c>
      <c r="P2679" s="3">
        <v>-660277.25</v>
      </c>
      <c r="Q2679" s="3">
        <v>715310.98</v>
      </c>
      <c r="R2679" s="3">
        <v>-32989.96</v>
      </c>
      <c r="S2679" s="3">
        <v>-693267.21</v>
      </c>
      <c r="T2679" s="3">
        <v>682321.02</v>
      </c>
      <c r="U2679" s="3">
        <v>1375588.23</v>
      </c>
    </row>
    <row r="2680" spans="1:21" x14ac:dyDescent="0.2">
      <c r="A2680" t="s">
        <v>4742</v>
      </c>
      <c r="B2680" t="s">
        <v>1</v>
      </c>
      <c r="C2680" t="s">
        <v>2</v>
      </c>
      <c r="D2680" t="s">
        <v>59</v>
      </c>
      <c r="E2680" t="s">
        <v>2987</v>
      </c>
      <c r="F2680" t="s">
        <v>316</v>
      </c>
      <c r="G2680" s="2"/>
      <c r="H2680" t="s">
        <v>2988</v>
      </c>
      <c r="I2680" s="2">
        <v>40238</v>
      </c>
      <c r="J2680" t="s">
        <v>4743</v>
      </c>
      <c r="K2680" s="3">
        <v>0</v>
      </c>
      <c r="L2680" s="3">
        <v>0</v>
      </c>
      <c r="M2680" s="3">
        <v>0</v>
      </c>
      <c r="N2680" s="3">
        <v>0</v>
      </c>
      <c r="O2680" s="3">
        <v>1186597.55</v>
      </c>
      <c r="P2680" s="3">
        <v>-569562.42000000004</v>
      </c>
      <c r="Q2680" s="3">
        <v>617035.13</v>
      </c>
      <c r="R2680" s="3">
        <v>-28457.5</v>
      </c>
      <c r="S2680" s="3">
        <v>-598019.92000000004</v>
      </c>
      <c r="T2680" s="3">
        <v>588577.63</v>
      </c>
      <c r="U2680" s="3">
        <v>1186597.55</v>
      </c>
    </row>
    <row r="2681" spans="1:21" x14ac:dyDescent="0.2">
      <c r="A2681" t="s">
        <v>4744</v>
      </c>
      <c r="B2681" t="s">
        <v>1</v>
      </c>
      <c r="C2681" t="s">
        <v>2</v>
      </c>
      <c r="D2681" t="s">
        <v>59</v>
      </c>
      <c r="E2681" t="s">
        <v>2987</v>
      </c>
      <c r="F2681" t="s">
        <v>316</v>
      </c>
      <c r="G2681" s="2"/>
      <c r="H2681" t="s">
        <v>2988</v>
      </c>
      <c r="I2681" s="2">
        <v>40238</v>
      </c>
      <c r="J2681" t="s">
        <v>4745</v>
      </c>
      <c r="K2681" s="3">
        <v>0</v>
      </c>
      <c r="L2681" s="3">
        <v>0</v>
      </c>
      <c r="M2681" s="3">
        <v>0</v>
      </c>
      <c r="N2681" s="3">
        <v>0</v>
      </c>
      <c r="O2681" s="3">
        <v>524936151.54000002</v>
      </c>
      <c r="P2681" s="3">
        <v>-251251368.74000001</v>
      </c>
      <c r="Q2681" s="3">
        <v>273684782.80000001</v>
      </c>
      <c r="R2681" s="3">
        <v>-12499466.699999999</v>
      </c>
      <c r="S2681" s="3">
        <v>-263750835.44</v>
      </c>
      <c r="T2681" s="3">
        <v>261185316.09999999</v>
      </c>
      <c r="U2681" s="3">
        <v>524936151.54000002</v>
      </c>
    </row>
    <row r="2682" spans="1:21" x14ac:dyDescent="0.2">
      <c r="A2682" t="s">
        <v>4746</v>
      </c>
      <c r="B2682" t="s">
        <v>1</v>
      </c>
      <c r="C2682" t="s">
        <v>2</v>
      </c>
      <c r="D2682" t="s">
        <v>59</v>
      </c>
      <c r="E2682" t="s">
        <v>2987</v>
      </c>
      <c r="F2682" t="s">
        <v>316</v>
      </c>
      <c r="G2682" s="2"/>
      <c r="H2682" t="s">
        <v>2988</v>
      </c>
      <c r="I2682" s="2">
        <v>40238</v>
      </c>
      <c r="J2682" t="s">
        <v>4747</v>
      </c>
      <c r="K2682" s="3">
        <v>0</v>
      </c>
      <c r="L2682" s="3">
        <v>0</v>
      </c>
      <c r="M2682" s="3">
        <v>0</v>
      </c>
      <c r="N2682" s="3">
        <v>0</v>
      </c>
      <c r="O2682" s="3">
        <v>80694063.430000007</v>
      </c>
      <c r="P2682" s="3">
        <v>-38567230.850000001</v>
      </c>
      <c r="Q2682" s="3">
        <v>42126832.579999998</v>
      </c>
      <c r="R2682" s="3">
        <v>-1903775.67</v>
      </c>
      <c r="S2682" s="3">
        <v>-40471006.520000003</v>
      </c>
      <c r="T2682" s="3">
        <v>40223056.909999996</v>
      </c>
      <c r="U2682" s="3">
        <v>80694063.430000007</v>
      </c>
    </row>
    <row r="2683" spans="1:21" x14ac:dyDescent="0.2">
      <c r="A2683" t="s">
        <v>4748</v>
      </c>
      <c r="B2683" t="s">
        <v>1</v>
      </c>
      <c r="C2683" t="s">
        <v>2</v>
      </c>
      <c r="D2683" t="s">
        <v>59</v>
      </c>
      <c r="E2683" t="s">
        <v>2987</v>
      </c>
      <c r="F2683" t="s">
        <v>316</v>
      </c>
      <c r="G2683" s="2"/>
      <c r="H2683" t="s">
        <v>2988</v>
      </c>
      <c r="I2683" s="2">
        <v>40238</v>
      </c>
      <c r="J2683" t="s">
        <v>4749</v>
      </c>
      <c r="K2683" s="3">
        <v>0</v>
      </c>
      <c r="L2683" s="3">
        <v>0</v>
      </c>
      <c r="M2683" s="3">
        <v>0</v>
      </c>
      <c r="N2683" s="3">
        <v>0</v>
      </c>
      <c r="O2683" s="3">
        <v>944445.46</v>
      </c>
      <c r="P2683" s="3">
        <v>-453330.32</v>
      </c>
      <c r="Q2683" s="3">
        <v>491115.14</v>
      </c>
      <c r="R2683" s="3">
        <v>-22650.11</v>
      </c>
      <c r="S2683" s="3">
        <v>-475980.43</v>
      </c>
      <c r="T2683" s="3">
        <v>468465.03</v>
      </c>
      <c r="U2683" s="3">
        <v>944445.46</v>
      </c>
    </row>
    <row r="2684" spans="1:21" x14ac:dyDescent="0.2">
      <c r="A2684" t="s">
        <v>4750</v>
      </c>
      <c r="B2684" t="s">
        <v>1</v>
      </c>
      <c r="C2684" t="s">
        <v>2</v>
      </c>
      <c r="D2684" t="s">
        <v>59</v>
      </c>
      <c r="E2684" t="s">
        <v>2987</v>
      </c>
      <c r="F2684" t="s">
        <v>316</v>
      </c>
      <c r="G2684" s="2"/>
      <c r="H2684" t="s">
        <v>2988</v>
      </c>
      <c r="I2684" s="2">
        <v>40238</v>
      </c>
      <c r="J2684" t="s">
        <v>4751</v>
      </c>
      <c r="K2684" s="3">
        <v>0</v>
      </c>
      <c r="L2684" s="3">
        <v>0</v>
      </c>
      <c r="M2684" s="3">
        <v>0</v>
      </c>
      <c r="N2684" s="3">
        <v>0</v>
      </c>
      <c r="O2684" s="3">
        <v>687831.61</v>
      </c>
      <c r="P2684" s="3">
        <v>-330156.63</v>
      </c>
      <c r="Q2684" s="3">
        <v>357674.98</v>
      </c>
      <c r="R2684" s="3">
        <v>-16495.88</v>
      </c>
      <c r="S2684" s="3">
        <v>-346652.51</v>
      </c>
      <c r="T2684" s="3">
        <v>341179.1</v>
      </c>
      <c r="U2684" s="3">
        <v>687831.61</v>
      </c>
    </row>
    <row r="2685" spans="1:21" x14ac:dyDescent="0.2">
      <c r="A2685" t="s">
        <v>4752</v>
      </c>
      <c r="B2685" t="s">
        <v>1</v>
      </c>
      <c r="C2685" t="s">
        <v>2</v>
      </c>
      <c r="D2685" t="s">
        <v>59</v>
      </c>
      <c r="E2685" t="s">
        <v>2987</v>
      </c>
      <c r="F2685" t="s">
        <v>316</v>
      </c>
      <c r="G2685" s="2"/>
      <c r="H2685" t="s">
        <v>2988</v>
      </c>
      <c r="I2685" s="2">
        <v>40238</v>
      </c>
      <c r="J2685" t="s">
        <v>4753</v>
      </c>
      <c r="K2685" s="3">
        <v>0</v>
      </c>
      <c r="L2685" s="3">
        <v>0</v>
      </c>
      <c r="M2685" s="3">
        <v>0</v>
      </c>
      <c r="N2685" s="3">
        <v>0</v>
      </c>
      <c r="O2685" s="3">
        <v>136445170.75</v>
      </c>
      <c r="P2685" s="3">
        <v>-65307127.799999997</v>
      </c>
      <c r="Q2685" s="3">
        <v>71138042.950000003</v>
      </c>
      <c r="R2685" s="3">
        <v>-3248968.27</v>
      </c>
      <c r="S2685" s="3">
        <v>-68556096.069999993</v>
      </c>
      <c r="T2685" s="3">
        <v>67889074.680000007</v>
      </c>
      <c r="U2685" s="3">
        <v>136445170.75</v>
      </c>
    </row>
    <row r="2686" spans="1:21" x14ac:dyDescent="0.2">
      <c r="A2686" t="s">
        <v>4754</v>
      </c>
      <c r="B2686" t="s">
        <v>1</v>
      </c>
      <c r="C2686" t="s">
        <v>2</v>
      </c>
      <c r="D2686" t="s">
        <v>59</v>
      </c>
      <c r="E2686" t="s">
        <v>2987</v>
      </c>
      <c r="F2686" t="s">
        <v>316</v>
      </c>
      <c r="G2686" s="2"/>
      <c r="H2686" t="s">
        <v>2988</v>
      </c>
      <c r="I2686" s="2">
        <v>40238</v>
      </c>
      <c r="J2686" t="s">
        <v>4755</v>
      </c>
      <c r="K2686" s="3">
        <v>0</v>
      </c>
      <c r="L2686" s="3">
        <v>0</v>
      </c>
      <c r="M2686" s="3">
        <v>0</v>
      </c>
      <c r="N2686" s="3">
        <v>0</v>
      </c>
      <c r="O2686" s="3">
        <v>65524772.840000004</v>
      </c>
      <c r="P2686" s="3">
        <v>-31362302.449999999</v>
      </c>
      <c r="Q2686" s="3">
        <v>34162470.390000001</v>
      </c>
      <c r="R2686" s="3">
        <v>-1560245.09</v>
      </c>
      <c r="S2686" s="3">
        <v>-32922547.539999999</v>
      </c>
      <c r="T2686" s="3">
        <v>32602225.300000001</v>
      </c>
      <c r="U2686" s="3">
        <v>65524772.840000004</v>
      </c>
    </row>
    <row r="2687" spans="1:21" x14ac:dyDescent="0.2">
      <c r="A2687" t="s">
        <v>4756</v>
      </c>
      <c r="B2687" t="s">
        <v>1</v>
      </c>
      <c r="C2687" t="s">
        <v>2</v>
      </c>
      <c r="D2687" t="s">
        <v>59</v>
      </c>
      <c r="E2687" t="s">
        <v>2987</v>
      </c>
      <c r="F2687" t="s">
        <v>316</v>
      </c>
      <c r="G2687" s="2"/>
      <c r="H2687" t="s">
        <v>2988</v>
      </c>
      <c r="I2687" s="2">
        <v>40238</v>
      </c>
      <c r="J2687" t="s">
        <v>4757</v>
      </c>
      <c r="K2687" s="3">
        <v>0</v>
      </c>
      <c r="L2687" s="3">
        <v>0</v>
      </c>
      <c r="M2687" s="3">
        <v>0</v>
      </c>
      <c r="N2687" s="3">
        <v>0</v>
      </c>
      <c r="O2687" s="3">
        <v>66472130.030000001</v>
      </c>
      <c r="P2687" s="3">
        <v>-31815738.640000001</v>
      </c>
      <c r="Q2687" s="3">
        <v>34656391.390000001</v>
      </c>
      <c r="R2687" s="3">
        <v>-1582803.11</v>
      </c>
      <c r="S2687" s="3">
        <v>-33398541.75</v>
      </c>
      <c r="T2687" s="3">
        <v>33073588.280000001</v>
      </c>
      <c r="U2687" s="3">
        <v>66472130.030000001</v>
      </c>
    </row>
    <row r="2688" spans="1:21" x14ac:dyDescent="0.2">
      <c r="A2688" t="s">
        <v>4758</v>
      </c>
      <c r="B2688" t="s">
        <v>1</v>
      </c>
      <c r="C2688" t="s">
        <v>2</v>
      </c>
      <c r="D2688" t="s">
        <v>59</v>
      </c>
      <c r="E2688" t="s">
        <v>2987</v>
      </c>
      <c r="F2688" t="s">
        <v>316</v>
      </c>
      <c r="G2688" s="2"/>
      <c r="H2688" t="s">
        <v>2988</v>
      </c>
      <c r="I2688" s="2">
        <v>40238</v>
      </c>
      <c r="J2688" t="s">
        <v>4759</v>
      </c>
      <c r="K2688" s="3">
        <v>0</v>
      </c>
      <c r="L2688" s="3">
        <v>-2963151.2</v>
      </c>
      <c r="M2688" s="3">
        <v>0</v>
      </c>
      <c r="N2688" s="3">
        <v>1449885.51</v>
      </c>
      <c r="O2688" s="3">
        <v>13983724.42</v>
      </c>
      <c r="P2688" s="3">
        <v>-6709374.5300000003</v>
      </c>
      <c r="Q2688" s="3">
        <v>7274349.8899999997</v>
      </c>
      <c r="R2688" s="3">
        <v>-284653.78000000003</v>
      </c>
      <c r="S2688" s="3">
        <v>-5544142.7999999998</v>
      </c>
      <c r="T2688" s="3">
        <v>5476430.4199999999</v>
      </c>
      <c r="U2688" s="3">
        <v>11020573.220000001</v>
      </c>
    </row>
    <row r="2689" spans="1:21" x14ac:dyDescent="0.2">
      <c r="A2689" t="s">
        <v>4760</v>
      </c>
      <c r="B2689" t="s">
        <v>1</v>
      </c>
      <c r="C2689" t="s">
        <v>2</v>
      </c>
      <c r="D2689" t="s">
        <v>59</v>
      </c>
      <c r="E2689" t="s">
        <v>2987</v>
      </c>
      <c r="F2689" t="s">
        <v>316</v>
      </c>
      <c r="G2689" s="2"/>
      <c r="H2689" t="s">
        <v>2988</v>
      </c>
      <c r="I2689" s="2">
        <v>40238</v>
      </c>
      <c r="J2689" t="s">
        <v>4761</v>
      </c>
      <c r="K2689" s="3">
        <v>0</v>
      </c>
      <c r="L2689" s="3">
        <v>0</v>
      </c>
      <c r="M2689" s="3">
        <v>0</v>
      </c>
      <c r="N2689" s="3">
        <v>0</v>
      </c>
      <c r="O2689" s="3">
        <v>529849.69999999995</v>
      </c>
      <c r="P2689" s="3">
        <v>36521.379999999997</v>
      </c>
      <c r="Q2689" s="3">
        <v>566371.07999999996</v>
      </c>
      <c r="R2689" s="3">
        <v>-2337.67</v>
      </c>
      <c r="S2689" s="3">
        <v>34183.71</v>
      </c>
      <c r="T2689" s="3">
        <v>564033.41</v>
      </c>
      <c r="U2689" s="3">
        <v>529849.69999999995</v>
      </c>
    </row>
    <row r="2690" spans="1:21" x14ac:dyDescent="0.2">
      <c r="A2690" t="s">
        <v>4762</v>
      </c>
      <c r="B2690" t="s">
        <v>1</v>
      </c>
      <c r="C2690" t="s">
        <v>2</v>
      </c>
      <c r="D2690" t="s">
        <v>59</v>
      </c>
      <c r="E2690" t="s">
        <v>2987</v>
      </c>
      <c r="F2690" t="s">
        <v>316</v>
      </c>
      <c r="G2690" s="2"/>
      <c r="H2690" t="s">
        <v>2988</v>
      </c>
      <c r="I2690" s="2">
        <v>40238</v>
      </c>
      <c r="J2690" t="s">
        <v>4763</v>
      </c>
      <c r="K2690" s="3">
        <v>0</v>
      </c>
      <c r="L2690" s="3">
        <v>0</v>
      </c>
      <c r="M2690" s="3">
        <v>0</v>
      </c>
      <c r="N2690" s="3">
        <v>0</v>
      </c>
      <c r="O2690" s="3">
        <v>16955190.899999999</v>
      </c>
      <c r="P2690" s="3">
        <v>-8138428.7800000003</v>
      </c>
      <c r="Q2690" s="3">
        <v>8816762.1199999992</v>
      </c>
      <c r="R2690" s="3">
        <v>-406626.84</v>
      </c>
      <c r="S2690" s="3">
        <v>-8545055.6199999992</v>
      </c>
      <c r="T2690" s="3">
        <v>8410135.2799999993</v>
      </c>
      <c r="U2690" s="3">
        <v>16955190.899999999</v>
      </c>
    </row>
    <row r="2691" spans="1:21" x14ac:dyDescent="0.2">
      <c r="A2691" t="s">
        <v>4764</v>
      </c>
      <c r="B2691" t="s">
        <v>1</v>
      </c>
      <c r="C2691" t="s">
        <v>2</v>
      </c>
      <c r="D2691" t="s">
        <v>59</v>
      </c>
      <c r="E2691" t="s">
        <v>2987</v>
      </c>
      <c r="F2691" t="s">
        <v>316</v>
      </c>
      <c r="G2691" s="2"/>
      <c r="H2691" t="s">
        <v>2988</v>
      </c>
      <c r="I2691" s="2">
        <v>40238</v>
      </c>
      <c r="J2691" t="s">
        <v>4765</v>
      </c>
      <c r="K2691" s="3">
        <v>0</v>
      </c>
      <c r="L2691" s="3">
        <v>0</v>
      </c>
      <c r="M2691" s="3">
        <v>0</v>
      </c>
      <c r="N2691" s="3">
        <v>0</v>
      </c>
      <c r="O2691" s="3">
        <v>4504249.0599999996</v>
      </c>
      <c r="P2691" s="3">
        <v>-2162022.85</v>
      </c>
      <c r="Q2691" s="3">
        <v>2342226.21</v>
      </c>
      <c r="R2691" s="3">
        <v>-108022.88</v>
      </c>
      <c r="S2691" s="3">
        <v>-2270045.73</v>
      </c>
      <c r="T2691" s="3">
        <v>2234203.33</v>
      </c>
      <c r="U2691" s="3">
        <v>4504249.0599999996</v>
      </c>
    </row>
    <row r="2692" spans="1:21" x14ac:dyDescent="0.2">
      <c r="A2692" t="s">
        <v>4766</v>
      </c>
      <c r="B2692" t="s">
        <v>1</v>
      </c>
      <c r="C2692" t="s">
        <v>2</v>
      </c>
      <c r="D2692" t="s">
        <v>59</v>
      </c>
      <c r="E2692" t="s">
        <v>2987</v>
      </c>
      <c r="F2692" t="s">
        <v>316</v>
      </c>
      <c r="G2692" s="2"/>
      <c r="H2692" t="s">
        <v>2988</v>
      </c>
      <c r="I2692" s="2">
        <v>40238</v>
      </c>
      <c r="J2692" t="s">
        <v>4767</v>
      </c>
      <c r="K2692" s="3">
        <v>0</v>
      </c>
      <c r="L2692" s="3">
        <v>0</v>
      </c>
      <c r="M2692" s="3">
        <v>0</v>
      </c>
      <c r="N2692" s="3">
        <v>0</v>
      </c>
      <c r="O2692" s="3">
        <v>3000401.9199999999</v>
      </c>
      <c r="P2692" s="3">
        <v>-1440181.8</v>
      </c>
      <c r="Q2692" s="3">
        <v>1560220.12</v>
      </c>
      <c r="R2692" s="3">
        <v>-71956.960000000006</v>
      </c>
      <c r="S2692" s="3">
        <v>-1512138.76</v>
      </c>
      <c r="T2692" s="3">
        <v>1488263.16</v>
      </c>
      <c r="U2692" s="3">
        <v>3000401.9199999999</v>
      </c>
    </row>
    <row r="2693" spans="1:21" x14ac:dyDescent="0.2">
      <c r="A2693" t="s">
        <v>4768</v>
      </c>
      <c r="B2693" t="s">
        <v>1</v>
      </c>
      <c r="C2693" t="s">
        <v>2</v>
      </c>
      <c r="D2693" t="s">
        <v>59</v>
      </c>
      <c r="E2693" t="s">
        <v>2987</v>
      </c>
      <c r="F2693" t="s">
        <v>316</v>
      </c>
      <c r="G2693" s="2"/>
      <c r="H2693" t="s">
        <v>2988</v>
      </c>
      <c r="I2693" s="2">
        <v>40238</v>
      </c>
      <c r="J2693" t="s">
        <v>4769</v>
      </c>
      <c r="K2693" s="3">
        <v>0</v>
      </c>
      <c r="L2693" s="3">
        <v>0</v>
      </c>
      <c r="M2693" s="3">
        <v>0</v>
      </c>
      <c r="N2693" s="3">
        <v>0</v>
      </c>
      <c r="O2693" s="3">
        <v>4000536.56</v>
      </c>
      <c r="P2693" s="3">
        <v>-1920242.71</v>
      </c>
      <c r="Q2693" s="3">
        <v>2080293.85</v>
      </c>
      <c r="R2693" s="3">
        <v>-95942.63</v>
      </c>
      <c r="S2693" s="3">
        <v>-2016185.34</v>
      </c>
      <c r="T2693" s="3">
        <v>1984351.22</v>
      </c>
      <c r="U2693" s="3">
        <v>4000536.56</v>
      </c>
    </row>
    <row r="2694" spans="1:21" x14ac:dyDescent="0.2">
      <c r="A2694" t="s">
        <v>4770</v>
      </c>
      <c r="B2694" t="s">
        <v>1</v>
      </c>
      <c r="C2694" t="s">
        <v>2</v>
      </c>
      <c r="D2694" t="s">
        <v>59</v>
      </c>
      <c r="E2694" t="s">
        <v>2987</v>
      </c>
      <c r="F2694" t="s">
        <v>316</v>
      </c>
      <c r="G2694" s="2"/>
      <c r="H2694" t="s">
        <v>2988</v>
      </c>
      <c r="I2694" s="2">
        <v>40238</v>
      </c>
      <c r="J2694" t="s">
        <v>4771</v>
      </c>
      <c r="K2694" s="3">
        <v>0</v>
      </c>
      <c r="L2694" s="3">
        <v>0</v>
      </c>
      <c r="M2694" s="3">
        <v>0</v>
      </c>
      <c r="N2694" s="3">
        <v>0</v>
      </c>
      <c r="O2694" s="3">
        <v>2714649.6</v>
      </c>
      <c r="P2694" s="3">
        <v>-1303021.75</v>
      </c>
      <c r="Q2694" s="3">
        <v>1411627.85</v>
      </c>
      <c r="R2694" s="3">
        <v>-65103.92</v>
      </c>
      <c r="S2694" s="3">
        <v>-1368125.67</v>
      </c>
      <c r="T2694" s="3">
        <v>1346523.93</v>
      </c>
      <c r="U2694" s="3">
        <v>2714649.6</v>
      </c>
    </row>
    <row r="2695" spans="1:21" x14ac:dyDescent="0.2">
      <c r="A2695" t="s">
        <v>4772</v>
      </c>
      <c r="B2695" t="s">
        <v>1</v>
      </c>
      <c r="C2695" t="s">
        <v>2</v>
      </c>
      <c r="D2695" t="s">
        <v>59</v>
      </c>
      <c r="E2695" t="s">
        <v>2987</v>
      </c>
      <c r="F2695" t="s">
        <v>316</v>
      </c>
      <c r="G2695" s="2"/>
      <c r="H2695" t="s">
        <v>2988</v>
      </c>
      <c r="I2695" s="2">
        <v>40238</v>
      </c>
      <c r="J2695" t="s">
        <v>4773</v>
      </c>
      <c r="K2695" s="3">
        <v>0</v>
      </c>
      <c r="L2695" s="3">
        <v>0</v>
      </c>
      <c r="M2695" s="3">
        <v>0</v>
      </c>
      <c r="N2695" s="3">
        <v>0</v>
      </c>
      <c r="O2695" s="3">
        <v>4480646.0999999996</v>
      </c>
      <c r="P2695" s="3">
        <v>-2150693.52</v>
      </c>
      <c r="Q2695" s="3">
        <v>2329952.58</v>
      </c>
      <c r="R2695" s="3">
        <v>-107456.82</v>
      </c>
      <c r="S2695" s="3">
        <v>-2258150.34</v>
      </c>
      <c r="T2695" s="3">
        <v>2222495.7599999998</v>
      </c>
      <c r="U2695" s="3">
        <v>4480646.0999999996</v>
      </c>
    </row>
    <row r="2696" spans="1:21" x14ac:dyDescent="0.2">
      <c r="A2696" t="s">
        <v>4774</v>
      </c>
      <c r="B2696" t="s">
        <v>1</v>
      </c>
      <c r="C2696" t="s">
        <v>2</v>
      </c>
      <c r="D2696" t="s">
        <v>59</v>
      </c>
      <c r="E2696" t="s">
        <v>2987</v>
      </c>
      <c r="F2696" t="s">
        <v>316</v>
      </c>
      <c r="G2696" s="2"/>
      <c r="H2696" t="s">
        <v>2988</v>
      </c>
      <c r="I2696" s="2">
        <v>40238</v>
      </c>
      <c r="J2696" t="s">
        <v>4775</v>
      </c>
      <c r="K2696" s="3">
        <v>0</v>
      </c>
      <c r="L2696" s="3">
        <v>0</v>
      </c>
      <c r="M2696" s="3">
        <v>0</v>
      </c>
      <c r="N2696" s="3">
        <v>0</v>
      </c>
      <c r="O2696" s="3">
        <v>10734554.060000001</v>
      </c>
      <c r="P2696" s="3">
        <v>-5152546.1500000004</v>
      </c>
      <c r="Q2696" s="3">
        <v>5582007.9100000001</v>
      </c>
      <c r="R2696" s="3">
        <v>-257440.79</v>
      </c>
      <c r="S2696" s="3">
        <v>-5409986.9400000004</v>
      </c>
      <c r="T2696" s="3">
        <v>5324567.12</v>
      </c>
      <c r="U2696" s="3">
        <v>10734554.060000001</v>
      </c>
    </row>
    <row r="2697" spans="1:21" x14ac:dyDescent="0.2">
      <c r="A2697" t="s">
        <v>4776</v>
      </c>
      <c r="B2697" t="s">
        <v>1</v>
      </c>
      <c r="C2697" t="s">
        <v>2</v>
      </c>
      <c r="D2697" t="s">
        <v>59</v>
      </c>
      <c r="E2697" t="s">
        <v>2987</v>
      </c>
      <c r="F2697" t="s">
        <v>316</v>
      </c>
      <c r="G2697" s="2"/>
      <c r="H2697" t="s">
        <v>2988</v>
      </c>
      <c r="I2697" s="2">
        <v>40238</v>
      </c>
      <c r="J2697" t="s">
        <v>4777</v>
      </c>
      <c r="K2697" s="3">
        <v>0</v>
      </c>
      <c r="L2697" s="3">
        <v>0</v>
      </c>
      <c r="M2697" s="3">
        <v>0</v>
      </c>
      <c r="N2697" s="3">
        <v>0</v>
      </c>
      <c r="O2697" s="3">
        <v>6182219.1699999999</v>
      </c>
      <c r="P2697" s="3">
        <v>-2967442.27</v>
      </c>
      <c r="Q2697" s="3">
        <v>3214776.9</v>
      </c>
      <c r="R2697" s="3">
        <v>-148264.70000000001</v>
      </c>
      <c r="S2697" s="3">
        <v>-3115706.97</v>
      </c>
      <c r="T2697" s="3">
        <v>3066512.2</v>
      </c>
      <c r="U2697" s="3">
        <v>6182219.1699999999</v>
      </c>
    </row>
    <row r="2698" spans="1:21" x14ac:dyDescent="0.2">
      <c r="A2698" t="s">
        <v>4778</v>
      </c>
      <c r="B2698" t="s">
        <v>1</v>
      </c>
      <c r="C2698" t="s">
        <v>2</v>
      </c>
      <c r="D2698" t="s">
        <v>59</v>
      </c>
      <c r="E2698" t="s">
        <v>2987</v>
      </c>
      <c r="F2698" t="s">
        <v>316</v>
      </c>
      <c r="G2698" s="2"/>
      <c r="H2698" t="s">
        <v>2988</v>
      </c>
      <c r="I2698" s="2">
        <v>40238</v>
      </c>
      <c r="J2698" t="s">
        <v>4779</v>
      </c>
      <c r="K2698" s="3">
        <v>0</v>
      </c>
      <c r="L2698" s="3">
        <v>0</v>
      </c>
      <c r="M2698" s="3">
        <v>0</v>
      </c>
      <c r="N2698" s="3">
        <v>0</v>
      </c>
      <c r="O2698" s="3">
        <v>14430506.91</v>
      </c>
      <c r="P2698" s="3">
        <v>-6926589.8200000003</v>
      </c>
      <c r="Q2698" s="3">
        <v>7503917.0899999999</v>
      </c>
      <c r="R2698" s="3">
        <v>-346078.76</v>
      </c>
      <c r="S2698" s="3">
        <v>-7272668.5800000001</v>
      </c>
      <c r="T2698" s="3">
        <v>7157838.3300000001</v>
      </c>
      <c r="U2698" s="3">
        <v>14430506.91</v>
      </c>
    </row>
    <row r="2699" spans="1:21" x14ac:dyDescent="0.2">
      <c r="A2699" t="s">
        <v>4780</v>
      </c>
      <c r="B2699" t="s">
        <v>1</v>
      </c>
      <c r="C2699" t="s">
        <v>2</v>
      </c>
      <c r="D2699" t="s">
        <v>59</v>
      </c>
      <c r="E2699" t="s">
        <v>2987</v>
      </c>
      <c r="F2699" t="s">
        <v>316</v>
      </c>
      <c r="G2699" s="2"/>
      <c r="H2699" t="s">
        <v>2988</v>
      </c>
      <c r="I2699" s="2">
        <v>40238</v>
      </c>
      <c r="J2699" t="s">
        <v>4781</v>
      </c>
      <c r="K2699" s="3">
        <v>0</v>
      </c>
      <c r="L2699" s="3">
        <v>0</v>
      </c>
      <c r="M2699" s="3">
        <v>0</v>
      </c>
      <c r="N2699" s="3">
        <v>0</v>
      </c>
      <c r="O2699" s="3">
        <v>21587526.890000001</v>
      </c>
      <c r="P2699" s="3">
        <v>-10361932.890000001</v>
      </c>
      <c r="Q2699" s="3">
        <v>11225594</v>
      </c>
      <c r="R2699" s="3">
        <v>-517721.55</v>
      </c>
      <c r="S2699" s="3">
        <v>-10879654.439999999</v>
      </c>
      <c r="T2699" s="3">
        <v>10707872.449999999</v>
      </c>
      <c r="U2699" s="3">
        <v>21587526.890000001</v>
      </c>
    </row>
    <row r="2700" spans="1:21" x14ac:dyDescent="0.2">
      <c r="A2700" t="s">
        <v>4782</v>
      </c>
      <c r="B2700" t="s">
        <v>1</v>
      </c>
      <c r="C2700" t="s">
        <v>2</v>
      </c>
      <c r="D2700" t="s">
        <v>59</v>
      </c>
      <c r="E2700" t="s">
        <v>2987</v>
      </c>
      <c r="F2700" t="s">
        <v>316</v>
      </c>
      <c r="G2700" s="2"/>
      <c r="H2700" t="s">
        <v>2988</v>
      </c>
      <c r="I2700" s="2">
        <v>40238</v>
      </c>
      <c r="J2700" t="s">
        <v>4783</v>
      </c>
      <c r="K2700" s="3">
        <v>0</v>
      </c>
      <c r="L2700" s="3">
        <v>0</v>
      </c>
      <c r="M2700" s="3">
        <v>0</v>
      </c>
      <c r="N2700" s="3">
        <v>0</v>
      </c>
      <c r="O2700" s="3">
        <v>121797747.58</v>
      </c>
      <c r="P2700" s="3">
        <v>-58296391.32</v>
      </c>
      <c r="Q2700" s="3">
        <v>63501356.259999998</v>
      </c>
      <c r="R2700" s="3">
        <v>-2900190.71</v>
      </c>
      <c r="S2700" s="3">
        <v>-61196582.030000001</v>
      </c>
      <c r="T2700" s="3">
        <v>60601165.549999997</v>
      </c>
      <c r="U2700" s="3">
        <v>121797747.58</v>
      </c>
    </row>
    <row r="2701" spans="1:21" x14ac:dyDescent="0.2">
      <c r="A2701" t="s">
        <v>4784</v>
      </c>
      <c r="B2701" t="s">
        <v>1</v>
      </c>
      <c r="C2701" t="s">
        <v>2</v>
      </c>
      <c r="D2701" t="s">
        <v>59</v>
      </c>
      <c r="E2701" t="s">
        <v>2987</v>
      </c>
      <c r="F2701" t="s">
        <v>316</v>
      </c>
      <c r="G2701" s="2"/>
      <c r="H2701" t="s">
        <v>2988</v>
      </c>
      <c r="I2701" s="2">
        <v>40238</v>
      </c>
      <c r="J2701" t="s">
        <v>4785</v>
      </c>
      <c r="K2701" s="3">
        <v>0</v>
      </c>
      <c r="L2701" s="3">
        <v>0</v>
      </c>
      <c r="M2701" s="3">
        <v>0</v>
      </c>
      <c r="N2701" s="3">
        <v>0</v>
      </c>
      <c r="O2701" s="3">
        <v>24270344.23</v>
      </c>
      <c r="P2701" s="3">
        <v>-11649675.27</v>
      </c>
      <c r="Q2701" s="3">
        <v>12620668.960000001</v>
      </c>
      <c r="R2701" s="3">
        <v>-582062.06000000006</v>
      </c>
      <c r="S2701" s="3">
        <v>-12231737.33</v>
      </c>
      <c r="T2701" s="3">
        <v>12038606.9</v>
      </c>
      <c r="U2701" s="3">
        <v>24270344.23</v>
      </c>
    </row>
    <row r="2702" spans="1:21" x14ac:dyDescent="0.2">
      <c r="A2702" t="s">
        <v>4786</v>
      </c>
      <c r="B2702" t="s">
        <v>1</v>
      </c>
      <c r="C2702" t="s">
        <v>2</v>
      </c>
      <c r="D2702" t="s">
        <v>59</v>
      </c>
      <c r="E2702" t="s">
        <v>2987</v>
      </c>
      <c r="F2702" t="s">
        <v>316</v>
      </c>
      <c r="G2702" s="2"/>
      <c r="H2702" t="s">
        <v>2988</v>
      </c>
      <c r="I2702" s="2">
        <v>40238</v>
      </c>
      <c r="J2702" t="s">
        <v>4787</v>
      </c>
      <c r="K2702" s="3">
        <v>0</v>
      </c>
      <c r="L2702" s="3">
        <v>0</v>
      </c>
      <c r="M2702" s="3">
        <v>0</v>
      </c>
      <c r="N2702" s="3">
        <v>0</v>
      </c>
      <c r="O2702" s="3">
        <v>52984971.670000002</v>
      </c>
      <c r="P2702" s="3">
        <v>-25360342.899999999</v>
      </c>
      <c r="Q2702" s="3">
        <v>27624628.77</v>
      </c>
      <c r="R2702" s="3">
        <v>-1261653.24</v>
      </c>
      <c r="S2702" s="3">
        <v>-26621996.140000001</v>
      </c>
      <c r="T2702" s="3">
        <v>26362975.530000001</v>
      </c>
      <c r="U2702" s="3">
        <v>52984971.670000002</v>
      </c>
    </row>
    <row r="2703" spans="1:21" x14ac:dyDescent="0.2">
      <c r="A2703" t="s">
        <v>4788</v>
      </c>
      <c r="B2703" t="s">
        <v>1</v>
      </c>
      <c r="C2703" t="s">
        <v>2</v>
      </c>
      <c r="D2703" t="s">
        <v>59</v>
      </c>
      <c r="E2703" t="s">
        <v>2987</v>
      </c>
      <c r="F2703" t="s">
        <v>316</v>
      </c>
      <c r="G2703" s="2"/>
      <c r="H2703" t="s">
        <v>2988</v>
      </c>
      <c r="I2703" s="2">
        <v>40238</v>
      </c>
      <c r="J2703" t="s">
        <v>4789</v>
      </c>
      <c r="K2703" s="3">
        <v>0</v>
      </c>
      <c r="L2703" s="3">
        <v>0</v>
      </c>
      <c r="M2703" s="3">
        <v>0</v>
      </c>
      <c r="N2703" s="3">
        <v>0</v>
      </c>
      <c r="O2703" s="3">
        <v>7569281.3899999997</v>
      </c>
      <c r="P2703" s="3">
        <v>-3633227.01</v>
      </c>
      <c r="Q2703" s="3">
        <v>3936054.38</v>
      </c>
      <c r="R2703" s="3">
        <v>-181529.83</v>
      </c>
      <c r="S2703" s="3">
        <v>-3814756.84</v>
      </c>
      <c r="T2703" s="3">
        <v>3754524.55</v>
      </c>
      <c r="U2703" s="3">
        <v>7569281.3899999997</v>
      </c>
    </row>
    <row r="2704" spans="1:21" x14ac:dyDescent="0.2">
      <c r="A2704" t="s">
        <v>4790</v>
      </c>
      <c r="B2704" t="s">
        <v>1</v>
      </c>
      <c r="C2704" t="s">
        <v>2</v>
      </c>
      <c r="D2704" t="s">
        <v>59</v>
      </c>
      <c r="E2704" t="s">
        <v>2987</v>
      </c>
      <c r="F2704" t="s">
        <v>316</v>
      </c>
      <c r="G2704" s="2"/>
      <c r="H2704" t="s">
        <v>2988</v>
      </c>
      <c r="I2704" s="2">
        <v>40238</v>
      </c>
      <c r="J2704" t="s">
        <v>4791</v>
      </c>
      <c r="K2704" s="3">
        <v>0</v>
      </c>
      <c r="L2704" s="3">
        <v>0</v>
      </c>
      <c r="M2704" s="3">
        <v>0</v>
      </c>
      <c r="N2704" s="3">
        <v>0</v>
      </c>
      <c r="O2704" s="3">
        <v>7569281.3899999997</v>
      </c>
      <c r="P2704" s="3">
        <v>-3633227.01</v>
      </c>
      <c r="Q2704" s="3">
        <v>3936054.38</v>
      </c>
      <c r="R2704" s="3">
        <v>-181529.83</v>
      </c>
      <c r="S2704" s="3">
        <v>-3814756.84</v>
      </c>
      <c r="T2704" s="3">
        <v>3754524.55</v>
      </c>
      <c r="U2704" s="3">
        <v>7569281.3899999997</v>
      </c>
    </row>
    <row r="2705" spans="1:21" x14ac:dyDescent="0.2">
      <c r="A2705" t="s">
        <v>4792</v>
      </c>
      <c r="B2705" t="s">
        <v>1</v>
      </c>
      <c r="C2705" t="s">
        <v>2</v>
      </c>
      <c r="D2705" t="s">
        <v>59</v>
      </c>
      <c r="E2705" t="s">
        <v>2987</v>
      </c>
      <c r="F2705" t="s">
        <v>316</v>
      </c>
      <c r="G2705" s="2"/>
      <c r="H2705" t="s">
        <v>2988</v>
      </c>
      <c r="I2705" s="2">
        <v>40238</v>
      </c>
      <c r="J2705" t="s">
        <v>4793</v>
      </c>
      <c r="K2705" s="3">
        <v>0</v>
      </c>
      <c r="L2705" s="3">
        <v>0</v>
      </c>
      <c r="M2705" s="3">
        <v>0</v>
      </c>
      <c r="N2705" s="3">
        <v>0</v>
      </c>
      <c r="O2705" s="3">
        <v>3196853.96</v>
      </c>
      <c r="P2705" s="3">
        <v>-1534478.05</v>
      </c>
      <c r="Q2705" s="3">
        <v>1662375.91</v>
      </c>
      <c r="R2705" s="3">
        <v>-76668.36</v>
      </c>
      <c r="S2705" s="3">
        <v>-1611146.41</v>
      </c>
      <c r="T2705" s="3">
        <v>1585707.55</v>
      </c>
      <c r="U2705" s="3">
        <v>3196853.96</v>
      </c>
    </row>
    <row r="2706" spans="1:21" x14ac:dyDescent="0.2">
      <c r="A2706" t="s">
        <v>4794</v>
      </c>
      <c r="B2706" t="s">
        <v>1</v>
      </c>
      <c r="C2706" t="s">
        <v>2</v>
      </c>
      <c r="D2706" t="s">
        <v>59</v>
      </c>
      <c r="E2706" t="s">
        <v>2987</v>
      </c>
      <c r="F2706" t="s">
        <v>316</v>
      </c>
      <c r="G2706" s="2"/>
      <c r="H2706" t="s">
        <v>2988</v>
      </c>
      <c r="I2706" s="2">
        <v>40238</v>
      </c>
      <c r="J2706" t="s">
        <v>4795</v>
      </c>
      <c r="K2706" s="3">
        <v>0</v>
      </c>
      <c r="L2706" s="3">
        <v>0</v>
      </c>
      <c r="M2706" s="3">
        <v>0</v>
      </c>
      <c r="N2706" s="3">
        <v>0</v>
      </c>
      <c r="O2706" s="3">
        <v>855791.11</v>
      </c>
      <c r="P2706" s="3">
        <v>-410776.55</v>
      </c>
      <c r="Q2706" s="3">
        <v>445014.56</v>
      </c>
      <c r="R2706" s="3">
        <v>-20523.96</v>
      </c>
      <c r="S2706" s="3">
        <v>-431300.51</v>
      </c>
      <c r="T2706" s="3">
        <v>424490.6</v>
      </c>
      <c r="U2706" s="3">
        <v>855791.11</v>
      </c>
    </row>
    <row r="2707" spans="1:21" x14ac:dyDescent="0.2">
      <c r="A2707" t="s">
        <v>4796</v>
      </c>
      <c r="B2707" t="s">
        <v>1</v>
      </c>
      <c r="C2707" t="s">
        <v>2</v>
      </c>
      <c r="D2707" t="s">
        <v>59</v>
      </c>
      <c r="E2707" t="s">
        <v>2987</v>
      </c>
      <c r="F2707" t="s">
        <v>316</v>
      </c>
      <c r="G2707" s="2"/>
      <c r="H2707" t="s">
        <v>2988</v>
      </c>
      <c r="I2707" s="2">
        <v>40238</v>
      </c>
      <c r="J2707" t="s">
        <v>4797</v>
      </c>
      <c r="K2707" s="3">
        <v>0</v>
      </c>
      <c r="L2707" s="3">
        <v>0</v>
      </c>
      <c r="M2707" s="3">
        <v>0</v>
      </c>
      <c r="N2707" s="3">
        <v>0</v>
      </c>
      <c r="O2707" s="3">
        <v>1484928.78</v>
      </c>
      <c r="P2707" s="3">
        <v>-712760.31999999995</v>
      </c>
      <c r="Q2707" s="3">
        <v>772168.46</v>
      </c>
      <c r="R2707" s="3">
        <v>-35612.21</v>
      </c>
      <c r="S2707" s="3">
        <v>-748372.53</v>
      </c>
      <c r="T2707" s="3">
        <v>736556.25</v>
      </c>
      <c r="U2707" s="3">
        <v>1484928.78</v>
      </c>
    </row>
    <row r="2708" spans="1:21" x14ac:dyDescent="0.2">
      <c r="A2708" t="s">
        <v>4798</v>
      </c>
      <c r="B2708" t="s">
        <v>1</v>
      </c>
      <c r="C2708" t="s">
        <v>2</v>
      </c>
      <c r="D2708" t="s">
        <v>59</v>
      </c>
      <c r="E2708" t="s">
        <v>2987</v>
      </c>
      <c r="F2708" t="s">
        <v>316</v>
      </c>
      <c r="G2708" s="2"/>
      <c r="H2708" t="s">
        <v>2988</v>
      </c>
      <c r="I2708" s="2">
        <v>40238</v>
      </c>
      <c r="J2708" t="s">
        <v>4799</v>
      </c>
      <c r="K2708" s="3">
        <v>0</v>
      </c>
      <c r="L2708" s="3">
        <v>0</v>
      </c>
      <c r="M2708" s="3">
        <v>0</v>
      </c>
      <c r="N2708" s="3">
        <v>0</v>
      </c>
      <c r="O2708" s="3">
        <v>2340775.88</v>
      </c>
      <c r="P2708" s="3">
        <v>-1123563.75</v>
      </c>
      <c r="Q2708" s="3">
        <v>1217212.1299999999</v>
      </c>
      <c r="R2708" s="3">
        <v>-56137.52</v>
      </c>
      <c r="S2708" s="3">
        <v>-1179701.27</v>
      </c>
      <c r="T2708" s="3">
        <v>1161074.6100000001</v>
      </c>
      <c r="U2708" s="3">
        <v>2340775.88</v>
      </c>
    </row>
    <row r="2709" spans="1:21" x14ac:dyDescent="0.2">
      <c r="A2709" t="s">
        <v>4800</v>
      </c>
      <c r="B2709" t="s">
        <v>1</v>
      </c>
      <c r="C2709" t="s">
        <v>2</v>
      </c>
      <c r="D2709" t="s">
        <v>59</v>
      </c>
      <c r="E2709" t="s">
        <v>2987</v>
      </c>
      <c r="F2709" t="s">
        <v>316</v>
      </c>
      <c r="G2709" s="2"/>
      <c r="H2709" t="s">
        <v>2988</v>
      </c>
      <c r="I2709" s="2">
        <v>40238</v>
      </c>
      <c r="J2709" t="s">
        <v>4801</v>
      </c>
      <c r="K2709" s="3">
        <v>0</v>
      </c>
      <c r="L2709" s="3">
        <v>0</v>
      </c>
      <c r="M2709" s="3">
        <v>0</v>
      </c>
      <c r="N2709" s="3">
        <v>0</v>
      </c>
      <c r="O2709" s="3">
        <v>6660968.8200000003</v>
      </c>
      <c r="P2709" s="3">
        <v>-3197240.34</v>
      </c>
      <c r="Q2709" s="3">
        <v>3463728.48</v>
      </c>
      <c r="R2709" s="3">
        <v>-159746.28</v>
      </c>
      <c r="S2709" s="3">
        <v>-3356986.62</v>
      </c>
      <c r="T2709" s="3">
        <v>3303982.2</v>
      </c>
      <c r="U2709" s="3">
        <v>6660968.8200000003</v>
      </c>
    </row>
    <row r="2710" spans="1:21" x14ac:dyDescent="0.2">
      <c r="A2710" t="s">
        <v>4802</v>
      </c>
      <c r="B2710" t="s">
        <v>1</v>
      </c>
      <c r="C2710" t="s">
        <v>2</v>
      </c>
      <c r="D2710" t="s">
        <v>59</v>
      </c>
      <c r="E2710" t="s">
        <v>2987</v>
      </c>
      <c r="F2710" t="s">
        <v>316</v>
      </c>
      <c r="G2710" s="2"/>
      <c r="H2710" t="s">
        <v>2988</v>
      </c>
      <c r="I2710" s="2">
        <v>40238</v>
      </c>
      <c r="J2710" t="s">
        <v>4803</v>
      </c>
      <c r="K2710" s="3">
        <v>0</v>
      </c>
      <c r="L2710" s="3">
        <v>0</v>
      </c>
      <c r="M2710" s="3">
        <v>0</v>
      </c>
      <c r="N2710" s="3">
        <v>0</v>
      </c>
      <c r="O2710" s="3">
        <v>1250229.05</v>
      </c>
      <c r="P2710" s="3">
        <v>-600105.31000000006</v>
      </c>
      <c r="Q2710" s="3">
        <v>650123.74</v>
      </c>
      <c r="R2710" s="3">
        <v>-29983.54</v>
      </c>
      <c r="S2710" s="3">
        <v>-630088.85</v>
      </c>
      <c r="T2710" s="3">
        <v>620140.19999999995</v>
      </c>
      <c r="U2710" s="3">
        <v>1250229.05</v>
      </c>
    </row>
    <row r="2711" spans="1:21" x14ac:dyDescent="0.2">
      <c r="A2711" t="s">
        <v>4804</v>
      </c>
      <c r="B2711" t="s">
        <v>1</v>
      </c>
      <c r="C2711" t="s">
        <v>2</v>
      </c>
      <c r="D2711" t="s">
        <v>59</v>
      </c>
      <c r="E2711" t="s">
        <v>2987</v>
      </c>
      <c r="F2711" t="s">
        <v>316</v>
      </c>
      <c r="G2711" s="2"/>
      <c r="H2711" t="s">
        <v>2988</v>
      </c>
      <c r="I2711" s="2">
        <v>40238</v>
      </c>
      <c r="J2711" t="s">
        <v>4805</v>
      </c>
      <c r="K2711" s="3">
        <v>0</v>
      </c>
      <c r="L2711" s="3">
        <v>0</v>
      </c>
      <c r="M2711" s="3">
        <v>0</v>
      </c>
      <c r="N2711" s="3">
        <v>0</v>
      </c>
      <c r="O2711" s="3">
        <v>2595344.9</v>
      </c>
      <c r="P2711" s="3">
        <v>-1245755.93</v>
      </c>
      <c r="Q2711" s="3">
        <v>1349588.97</v>
      </c>
      <c r="R2711" s="3">
        <v>-62242.7</v>
      </c>
      <c r="S2711" s="3">
        <v>-1307998.6299999999</v>
      </c>
      <c r="T2711" s="3">
        <v>1287346.27</v>
      </c>
      <c r="U2711" s="3">
        <v>2595344.9</v>
      </c>
    </row>
    <row r="2712" spans="1:21" x14ac:dyDescent="0.2">
      <c r="A2712" t="s">
        <v>4806</v>
      </c>
      <c r="B2712" t="s">
        <v>1</v>
      </c>
      <c r="C2712" t="s">
        <v>2</v>
      </c>
      <c r="D2712" t="s">
        <v>59</v>
      </c>
      <c r="E2712" t="s">
        <v>2987</v>
      </c>
      <c r="F2712" t="s">
        <v>316</v>
      </c>
      <c r="G2712" s="2"/>
      <c r="H2712" t="s">
        <v>2988</v>
      </c>
      <c r="I2712" s="2">
        <v>40238</v>
      </c>
      <c r="J2712" t="s">
        <v>4807</v>
      </c>
      <c r="K2712" s="3">
        <v>0</v>
      </c>
      <c r="L2712" s="3">
        <v>0</v>
      </c>
      <c r="M2712" s="3">
        <v>0</v>
      </c>
      <c r="N2712" s="3">
        <v>0</v>
      </c>
      <c r="O2712" s="3">
        <v>10001341.380000001</v>
      </c>
      <c r="P2712" s="3">
        <v>-4800606.7699999996</v>
      </c>
      <c r="Q2712" s="3">
        <v>5200734.6100000003</v>
      </c>
      <c r="R2712" s="3">
        <v>-239856.56</v>
      </c>
      <c r="S2712" s="3">
        <v>-5040463.33</v>
      </c>
      <c r="T2712" s="3">
        <v>4960878.05</v>
      </c>
      <c r="U2712" s="3">
        <v>10001341.380000001</v>
      </c>
    </row>
    <row r="2713" spans="1:21" x14ac:dyDescent="0.2">
      <c r="A2713" t="s">
        <v>4808</v>
      </c>
      <c r="B2713" t="s">
        <v>1</v>
      </c>
      <c r="C2713" t="s">
        <v>2</v>
      </c>
      <c r="D2713" t="s">
        <v>59</v>
      </c>
      <c r="E2713" t="s">
        <v>2987</v>
      </c>
      <c r="F2713" t="s">
        <v>316</v>
      </c>
      <c r="G2713" s="2"/>
      <c r="H2713" t="s">
        <v>2988</v>
      </c>
      <c r="I2713" s="2">
        <v>40238</v>
      </c>
      <c r="J2713" t="s">
        <v>4809</v>
      </c>
      <c r="K2713" s="3">
        <v>0</v>
      </c>
      <c r="L2713" s="3">
        <v>0</v>
      </c>
      <c r="M2713" s="3">
        <v>0</v>
      </c>
      <c r="N2713" s="3">
        <v>0</v>
      </c>
      <c r="O2713" s="3">
        <v>2853134.64</v>
      </c>
      <c r="P2713" s="3">
        <v>-1369494.05</v>
      </c>
      <c r="Q2713" s="3">
        <v>1483640.59</v>
      </c>
      <c r="R2713" s="3">
        <v>-68425.13</v>
      </c>
      <c r="S2713" s="3">
        <v>-1437919.18</v>
      </c>
      <c r="T2713" s="3">
        <v>1415215.46</v>
      </c>
      <c r="U2713" s="3">
        <v>2853134.64</v>
      </c>
    </row>
    <row r="2714" spans="1:21" x14ac:dyDescent="0.2">
      <c r="A2714" t="s">
        <v>4810</v>
      </c>
      <c r="B2714" t="s">
        <v>1</v>
      </c>
      <c r="C2714" t="s">
        <v>2</v>
      </c>
      <c r="D2714" t="s">
        <v>59</v>
      </c>
      <c r="E2714" t="s">
        <v>2987</v>
      </c>
      <c r="F2714" t="s">
        <v>316</v>
      </c>
      <c r="G2714" s="2"/>
      <c r="H2714" t="s">
        <v>2988</v>
      </c>
      <c r="I2714" s="2">
        <v>40238</v>
      </c>
      <c r="J2714" t="s">
        <v>4811</v>
      </c>
      <c r="K2714" s="3">
        <v>0</v>
      </c>
      <c r="L2714" s="3">
        <v>0</v>
      </c>
      <c r="M2714" s="3">
        <v>0</v>
      </c>
      <c r="N2714" s="3">
        <v>0</v>
      </c>
      <c r="O2714" s="3">
        <v>7014744.2800000003</v>
      </c>
      <c r="P2714" s="3">
        <v>-3367051.24</v>
      </c>
      <c r="Q2714" s="3">
        <v>3647693.04</v>
      </c>
      <c r="R2714" s="3">
        <v>-168230.68</v>
      </c>
      <c r="S2714" s="3">
        <v>-3535281.92</v>
      </c>
      <c r="T2714" s="3">
        <v>3479462.36</v>
      </c>
      <c r="U2714" s="3">
        <v>7014744.2800000003</v>
      </c>
    </row>
    <row r="2715" spans="1:21" x14ac:dyDescent="0.2">
      <c r="A2715" t="s">
        <v>4812</v>
      </c>
      <c r="B2715" t="s">
        <v>1</v>
      </c>
      <c r="C2715" t="s">
        <v>2</v>
      </c>
      <c r="D2715" t="s">
        <v>59</v>
      </c>
      <c r="E2715" t="s">
        <v>2987</v>
      </c>
      <c r="F2715" t="s">
        <v>316</v>
      </c>
      <c r="G2715" s="2"/>
      <c r="H2715" t="s">
        <v>2988</v>
      </c>
      <c r="I2715" s="2">
        <v>40238</v>
      </c>
      <c r="J2715" t="s">
        <v>4813</v>
      </c>
      <c r="K2715" s="3">
        <v>0</v>
      </c>
      <c r="L2715" s="3">
        <v>0</v>
      </c>
      <c r="M2715" s="3">
        <v>0</v>
      </c>
      <c r="N2715" s="3">
        <v>0</v>
      </c>
      <c r="O2715" s="3">
        <v>2558591.0699999998</v>
      </c>
      <c r="P2715" s="3">
        <v>-1228114.22</v>
      </c>
      <c r="Q2715" s="3">
        <v>1330476.8500000001</v>
      </c>
      <c r="R2715" s="3">
        <v>-61361.26</v>
      </c>
      <c r="S2715" s="3">
        <v>-1289475.48</v>
      </c>
      <c r="T2715" s="3">
        <v>1269115.5900000001</v>
      </c>
      <c r="U2715" s="3">
        <v>2558591.0699999998</v>
      </c>
    </row>
    <row r="2716" spans="1:21" x14ac:dyDescent="0.2">
      <c r="A2716" t="s">
        <v>4814</v>
      </c>
      <c r="B2716" t="s">
        <v>1</v>
      </c>
      <c r="C2716" t="s">
        <v>2</v>
      </c>
      <c r="D2716" t="s">
        <v>59</v>
      </c>
      <c r="E2716" t="s">
        <v>2987</v>
      </c>
      <c r="F2716" t="s">
        <v>316</v>
      </c>
      <c r="G2716" s="2"/>
      <c r="H2716" t="s">
        <v>2988</v>
      </c>
      <c r="I2716" s="2">
        <v>40238</v>
      </c>
      <c r="J2716" t="s">
        <v>4815</v>
      </c>
      <c r="K2716" s="3">
        <v>0</v>
      </c>
      <c r="L2716" s="3">
        <v>0</v>
      </c>
      <c r="M2716" s="3">
        <v>0</v>
      </c>
      <c r="N2716" s="3">
        <v>0</v>
      </c>
      <c r="O2716" s="3">
        <v>22253687.370000001</v>
      </c>
      <c r="P2716" s="3">
        <v>-10681687.43</v>
      </c>
      <c r="Q2716" s="3">
        <v>11571999.939999999</v>
      </c>
      <c r="R2716" s="3">
        <v>-533697.71</v>
      </c>
      <c r="S2716" s="3">
        <v>-11215385.140000001</v>
      </c>
      <c r="T2716" s="3">
        <v>11038302.23</v>
      </c>
      <c r="U2716" s="3">
        <v>22253687.370000001</v>
      </c>
    </row>
    <row r="2717" spans="1:21" x14ac:dyDescent="0.2">
      <c r="A2717" t="s">
        <v>4816</v>
      </c>
      <c r="B2717" t="s">
        <v>1</v>
      </c>
      <c r="C2717" t="s">
        <v>2</v>
      </c>
      <c r="D2717" t="s">
        <v>59</v>
      </c>
      <c r="E2717" t="s">
        <v>2987</v>
      </c>
      <c r="F2717" t="s">
        <v>316</v>
      </c>
      <c r="G2717" s="2"/>
      <c r="H2717" t="s">
        <v>2988</v>
      </c>
      <c r="I2717" s="2">
        <v>40238</v>
      </c>
      <c r="J2717" t="s">
        <v>4817</v>
      </c>
      <c r="K2717" s="3">
        <v>0</v>
      </c>
      <c r="L2717" s="3">
        <v>0</v>
      </c>
      <c r="M2717" s="3">
        <v>0</v>
      </c>
      <c r="N2717" s="3">
        <v>0</v>
      </c>
      <c r="O2717" s="3">
        <v>3503585.47</v>
      </c>
      <c r="P2717" s="3">
        <v>-1681708.03</v>
      </c>
      <c r="Q2717" s="3">
        <v>1821877.44</v>
      </c>
      <c r="R2717" s="3">
        <v>-84024.53</v>
      </c>
      <c r="S2717" s="3">
        <v>-1765732.56</v>
      </c>
      <c r="T2717" s="3">
        <v>1737852.91</v>
      </c>
      <c r="U2717" s="3">
        <v>3503585.47</v>
      </c>
    </row>
    <row r="2718" spans="1:21" x14ac:dyDescent="0.2">
      <c r="A2718" t="s">
        <v>4818</v>
      </c>
      <c r="B2718" t="s">
        <v>1</v>
      </c>
      <c r="C2718" t="s">
        <v>2</v>
      </c>
      <c r="D2718" t="s">
        <v>59</v>
      </c>
      <c r="E2718" t="s">
        <v>2987</v>
      </c>
      <c r="F2718" t="s">
        <v>316</v>
      </c>
      <c r="G2718" s="2"/>
      <c r="H2718" t="s">
        <v>2988</v>
      </c>
      <c r="I2718" s="2">
        <v>40238</v>
      </c>
      <c r="J2718" t="s">
        <v>4819</v>
      </c>
      <c r="K2718" s="3">
        <v>0</v>
      </c>
      <c r="L2718" s="3">
        <v>0</v>
      </c>
      <c r="M2718" s="3">
        <v>0</v>
      </c>
      <c r="N2718" s="3">
        <v>0</v>
      </c>
      <c r="O2718" s="3">
        <v>568881.98</v>
      </c>
      <c r="P2718" s="3">
        <v>-202123.95</v>
      </c>
      <c r="Q2718" s="3">
        <v>366758.03</v>
      </c>
      <c r="R2718" s="3">
        <v>-1797.81</v>
      </c>
      <c r="S2718" s="3">
        <v>-203921.76</v>
      </c>
      <c r="T2718" s="3">
        <v>364960.22</v>
      </c>
      <c r="U2718" s="3">
        <v>568881.98</v>
      </c>
    </row>
    <row r="2719" spans="1:21" x14ac:dyDescent="0.2">
      <c r="A2719" t="s">
        <v>4820</v>
      </c>
      <c r="B2719" t="s">
        <v>1</v>
      </c>
      <c r="C2719" t="s">
        <v>2</v>
      </c>
      <c r="D2719" t="s">
        <v>59</v>
      </c>
      <c r="E2719" t="s">
        <v>2987</v>
      </c>
      <c r="F2719" t="s">
        <v>316</v>
      </c>
      <c r="G2719" s="2"/>
      <c r="H2719" t="s">
        <v>2988</v>
      </c>
      <c r="I2719" s="2">
        <v>40238</v>
      </c>
      <c r="J2719" t="s">
        <v>4821</v>
      </c>
      <c r="K2719" s="3">
        <v>0</v>
      </c>
      <c r="L2719" s="3">
        <v>0</v>
      </c>
      <c r="M2719" s="3">
        <v>0</v>
      </c>
      <c r="N2719" s="3">
        <v>0</v>
      </c>
      <c r="O2719" s="3">
        <v>2890733.39</v>
      </c>
      <c r="P2719" s="3">
        <v>-1387541.31</v>
      </c>
      <c r="Q2719" s="3">
        <v>1503192.08</v>
      </c>
      <c r="R2719" s="3">
        <v>-69326.84</v>
      </c>
      <c r="S2719" s="3">
        <v>-1456868.15</v>
      </c>
      <c r="T2719" s="3">
        <v>1433865.24</v>
      </c>
      <c r="U2719" s="3">
        <v>2890733.39</v>
      </c>
    </row>
    <row r="2720" spans="1:21" x14ac:dyDescent="0.2">
      <c r="A2720" t="s">
        <v>4822</v>
      </c>
      <c r="B2720" t="s">
        <v>1</v>
      </c>
      <c r="C2720" t="s">
        <v>2</v>
      </c>
      <c r="D2720" t="s">
        <v>59</v>
      </c>
      <c r="E2720" t="s">
        <v>2987</v>
      </c>
      <c r="F2720" t="s">
        <v>316</v>
      </c>
      <c r="G2720" s="2"/>
      <c r="H2720" t="s">
        <v>2988</v>
      </c>
      <c r="I2720" s="2">
        <v>40238</v>
      </c>
      <c r="J2720" t="s">
        <v>4823</v>
      </c>
      <c r="K2720" s="3">
        <v>0</v>
      </c>
      <c r="L2720" s="3">
        <v>0</v>
      </c>
      <c r="M2720" s="3">
        <v>0</v>
      </c>
      <c r="N2720" s="3">
        <v>0</v>
      </c>
      <c r="O2720" s="3">
        <v>14453667.91</v>
      </c>
      <c r="P2720" s="3">
        <v>-6937707.0099999998</v>
      </c>
      <c r="Q2720" s="3">
        <v>7515960.9000000004</v>
      </c>
      <c r="R2720" s="3">
        <v>-346634.21</v>
      </c>
      <c r="S2720" s="3">
        <v>-7284341.2199999997</v>
      </c>
      <c r="T2720" s="3">
        <v>7169326.6900000004</v>
      </c>
      <c r="U2720" s="3">
        <v>14453667.91</v>
      </c>
    </row>
    <row r="2721" spans="1:21" x14ac:dyDescent="0.2">
      <c r="A2721" t="s">
        <v>4824</v>
      </c>
      <c r="B2721" t="s">
        <v>1</v>
      </c>
      <c r="C2721" t="s">
        <v>2</v>
      </c>
      <c r="D2721" t="s">
        <v>59</v>
      </c>
      <c r="E2721" t="s">
        <v>2987</v>
      </c>
      <c r="F2721" t="s">
        <v>316</v>
      </c>
      <c r="G2721" s="2"/>
      <c r="H2721" t="s">
        <v>2988</v>
      </c>
      <c r="I2721" s="2">
        <v>40238</v>
      </c>
      <c r="J2721" t="s">
        <v>4825</v>
      </c>
      <c r="K2721" s="3">
        <v>0</v>
      </c>
      <c r="L2721" s="3">
        <v>0</v>
      </c>
      <c r="M2721" s="3">
        <v>0</v>
      </c>
      <c r="N2721" s="3">
        <v>0</v>
      </c>
      <c r="O2721" s="3">
        <v>255873981.88</v>
      </c>
      <c r="P2721" s="3">
        <v>-122469668.55</v>
      </c>
      <c r="Q2721" s="3">
        <v>133404313.33</v>
      </c>
      <c r="R2721" s="3">
        <v>-6092750.9800000004</v>
      </c>
      <c r="S2721" s="3">
        <v>-128562419.53</v>
      </c>
      <c r="T2721" s="3">
        <v>127311562.34999999</v>
      </c>
      <c r="U2721" s="3">
        <v>255873981.88</v>
      </c>
    </row>
    <row r="2722" spans="1:21" x14ac:dyDescent="0.2">
      <c r="A2722" t="s">
        <v>4826</v>
      </c>
      <c r="B2722" t="s">
        <v>1</v>
      </c>
      <c r="C2722" t="s">
        <v>2</v>
      </c>
      <c r="D2722" t="s">
        <v>59</v>
      </c>
      <c r="E2722" t="s">
        <v>2987</v>
      </c>
      <c r="F2722" t="s">
        <v>316</v>
      </c>
      <c r="G2722" s="2"/>
      <c r="H2722" t="s">
        <v>2988</v>
      </c>
      <c r="I2722" s="2">
        <v>40238</v>
      </c>
      <c r="J2722" t="s">
        <v>4827</v>
      </c>
      <c r="K2722" s="3">
        <v>0</v>
      </c>
      <c r="L2722" s="3">
        <v>0</v>
      </c>
      <c r="M2722" s="3">
        <v>0</v>
      </c>
      <c r="N2722" s="3">
        <v>0</v>
      </c>
      <c r="O2722" s="3">
        <v>857195.99</v>
      </c>
      <c r="P2722" s="3">
        <v>-411450.89</v>
      </c>
      <c r="Q2722" s="3">
        <v>445745.1</v>
      </c>
      <c r="R2722" s="3">
        <v>-20557.650000000001</v>
      </c>
      <c r="S2722" s="3">
        <v>-432008.54</v>
      </c>
      <c r="T2722" s="3">
        <v>425187.45</v>
      </c>
      <c r="U2722" s="3">
        <v>857195.99</v>
      </c>
    </row>
    <row r="2723" spans="1:21" x14ac:dyDescent="0.2">
      <c r="A2723" t="s">
        <v>4828</v>
      </c>
      <c r="B2723" t="s">
        <v>1</v>
      </c>
      <c r="C2723" t="s">
        <v>2</v>
      </c>
      <c r="D2723" t="s">
        <v>59</v>
      </c>
      <c r="E2723" t="s">
        <v>2987</v>
      </c>
      <c r="F2723" t="s">
        <v>316</v>
      </c>
      <c r="G2723" s="2"/>
      <c r="H2723" t="s">
        <v>2988</v>
      </c>
      <c r="I2723" s="2">
        <v>40238</v>
      </c>
      <c r="J2723" t="s">
        <v>4829</v>
      </c>
      <c r="K2723" s="3">
        <v>0</v>
      </c>
      <c r="L2723" s="3">
        <v>-241712.49</v>
      </c>
      <c r="M2723" s="3">
        <v>0</v>
      </c>
      <c r="N2723" s="3">
        <v>117985.06</v>
      </c>
      <c r="O2723" s="3">
        <v>505886.33</v>
      </c>
      <c r="P2723" s="3">
        <v>-242823.57</v>
      </c>
      <c r="Q2723" s="3">
        <v>263062.76</v>
      </c>
      <c r="R2723" s="3">
        <v>-7776.67</v>
      </c>
      <c r="S2723" s="3">
        <v>-132615.18</v>
      </c>
      <c r="T2723" s="3">
        <v>131558.66</v>
      </c>
      <c r="U2723" s="3">
        <v>264173.84000000003</v>
      </c>
    </row>
    <row r="2724" spans="1:21" x14ac:dyDescent="0.2">
      <c r="A2724" t="s">
        <v>4830</v>
      </c>
      <c r="B2724" t="s">
        <v>1</v>
      </c>
      <c r="C2724" t="s">
        <v>2</v>
      </c>
      <c r="D2724" t="s">
        <v>59</v>
      </c>
      <c r="E2724" t="s">
        <v>2987</v>
      </c>
      <c r="F2724" t="s">
        <v>316</v>
      </c>
      <c r="G2724" s="2"/>
      <c r="H2724" t="s">
        <v>2988</v>
      </c>
      <c r="I2724" s="2">
        <v>40238</v>
      </c>
      <c r="J2724" t="s">
        <v>4831</v>
      </c>
      <c r="K2724" s="3">
        <v>0</v>
      </c>
      <c r="L2724" s="3">
        <v>0</v>
      </c>
      <c r="M2724" s="3">
        <v>0</v>
      </c>
      <c r="N2724" s="3">
        <v>0</v>
      </c>
      <c r="O2724" s="3">
        <v>505886.33</v>
      </c>
      <c r="P2724" s="3">
        <v>-242823.57</v>
      </c>
      <c r="Q2724" s="3">
        <v>263062.76</v>
      </c>
      <c r="R2724" s="3">
        <v>-12132.39</v>
      </c>
      <c r="S2724" s="3">
        <v>-254955.96</v>
      </c>
      <c r="T2724" s="3">
        <v>250930.37</v>
      </c>
      <c r="U2724" s="3">
        <v>505886.33</v>
      </c>
    </row>
    <row r="2725" spans="1:21" x14ac:dyDescent="0.2">
      <c r="A2725" t="s">
        <v>4832</v>
      </c>
      <c r="B2725" t="s">
        <v>1</v>
      </c>
      <c r="C2725" t="s">
        <v>2</v>
      </c>
      <c r="D2725" t="s">
        <v>59</v>
      </c>
      <c r="E2725" t="s">
        <v>2987</v>
      </c>
      <c r="F2725" t="s">
        <v>316</v>
      </c>
      <c r="G2725" s="2"/>
      <c r="H2725" t="s">
        <v>2988</v>
      </c>
      <c r="I2725" s="2">
        <v>40238</v>
      </c>
      <c r="J2725" t="s">
        <v>4833</v>
      </c>
      <c r="K2725" s="3">
        <v>0</v>
      </c>
      <c r="L2725" s="3">
        <v>0</v>
      </c>
      <c r="M2725" s="3">
        <v>0</v>
      </c>
      <c r="N2725" s="3">
        <v>0</v>
      </c>
      <c r="O2725" s="3">
        <v>5752655.2599999998</v>
      </c>
      <c r="P2725" s="3">
        <v>-2761253.21</v>
      </c>
      <c r="Q2725" s="3">
        <v>2991402.05</v>
      </c>
      <c r="R2725" s="3">
        <v>-137962.70000000001</v>
      </c>
      <c r="S2725" s="3">
        <v>-2899215.91</v>
      </c>
      <c r="T2725" s="3">
        <v>2853439.35</v>
      </c>
      <c r="U2725" s="3">
        <v>5752655.2599999998</v>
      </c>
    </row>
    <row r="2726" spans="1:21" x14ac:dyDescent="0.2">
      <c r="A2726" t="s">
        <v>4834</v>
      </c>
      <c r="B2726" t="s">
        <v>1</v>
      </c>
      <c r="C2726" t="s">
        <v>2</v>
      </c>
      <c r="D2726" t="s">
        <v>59</v>
      </c>
      <c r="E2726" t="s">
        <v>2987</v>
      </c>
      <c r="F2726" t="s">
        <v>316</v>
      </c>
      <c r="G2726" s="2"/>
      <c r="H2726" t="s">
        <v>2988</v>
      </c>
      <c r="I2726" s="2">
        <v>40238</v>
      </c>
      <c r="J2726" t="s">
        <v>4835</v>
      </c>
      <c r="K2726" s="3">
        <v>0</v>
      </c>
      <c r="L2726" s="3">
        <v>0</v>
      </c>
      <c r="M2726" s="3">
        <v>0</v>
      </c>
      <c r="N2726" s="3">
        <v>0</v>
      </c>
      <c r="O2726" s="3">
        <v>3626502.86</v>
      </c>
      <c r="P2726" s="3">
        <v>-1740707.93</v>
      </c>
      <c r="Q2726" s="3">
        <v>1885794.93</v>
      </c>
      <c r="R2726" s="3">
        <v>-86972.38</v>
      </c>
      <c r="S2726" s="3">
        <v>-1827680.31</v>
      </c>
      <c r="T2726" s="3">
        <v>1798822.55</v>
      </c>
      <c r="U2726" s="3">
        <v>3626502.86</v>
      </c>
    </row>
    <row r="2727" spans="1:21" x14ac:dyDescent="0.2">
      <c r="A2727" t="s">
        <v>4836</v>
      </c>
      <c r="B2727" t="s">
        <v>1</v>
      </c>
      <c r="C2727" t="s">
        <v>2</v>
      </c>
      <c r="D2727" t="s">
        <v>59</v>
      </c>
      <c r="E2727" t="s">
        <v>2987</v>
      </c>
      <c r="F2727" t="s">
        <v>316</v>
      </c>
      <c r="G2727" s="2"/>
      <c r="H2727" t="s">
        <v>2988</v>
      </c>
      <c r="I2727" s="2">
        <v>40238</v>
      </c>
      <c r="J2727" t="s">
        <v>4837</v>
      </c>
      <c r="K2727" s="3">
        <v>0</v>
      </c>
      <c r="L2727" s="3">
        <v>0</v>
      </c>
      <c r="M2727" s="3">
        <v>0</v>
      </c>
      <c r="N2727" s="3">
        <v>0</v>
      </c>
      <c r="O2727" s="3">
        <v>927456.92</v>
      </c>
      <c r="P2727" s="3">
        <v>-445175.87</v>
      </c>
      <c r="Q2727" s="3">
        <v>482281.05</v>
      </c>
      <c r="R2727" s="3">
        <v>-22242.68</v>
      </c>
      <c r="S2727" s="3">
        <v>-467418.55</v>
      </c>
      <c r="T2727" s="3">
        <v>460038.37</v>
      </c>
      <c r="U2727" s="3">
        <v>927456.92</v>
      </c>
    </row>
    <row r="2728" spans="1:21" x14ac:dyDescent="0.2">
      <c r="A2728" t="s">
        <v>4838</v>
      </c>
      <c r="B2728" t="s">
        <v>1</v>
      </c>
      <c r="C2728" t="s">
        <v>2</v>
      </c>
      <c r="D2728" t="s">
        <v>59</v>
      </c>
      <c r="E2728" t="s">
        <v>2987</v>
      </c>
      <c r="F2728" t="s">
        <v>316</v>
      </c>
      <c r="G2728" s="2"/>
      <c r="H2728" t="s">
        <v>2988</v>
      </c>
      <c r="I2728" s="2">
        <v>40238</v>
      </c>
      <c r="J2728" t="s">
        <v>4839</v>
      </c>
      <c r="K2728" s="3">
        <v>0</v>
      </c>
      <c r="L2728" s="3">
        <v>0</v>
      </c>
      <c r="M2728" s="3">
        <v>0</v>
      </c>
      <c r="N2728" s="3">
        <v>0</v>
      </c>
      <c r="O2728" s="3">
        <v>6701573.3200000003</v>
      </c>
      <c r="P2728" s="3">
        <v>-3216730.35</v>
      </c>
      <c r="Q2728" s="3">
        <v>3484842.97</v>
      </c>
      <c r="R2728" s="3">
        <v>-160720.07999999999</v>
      </c>
      <c r="S2728" s="3">
        <v>-3377450.43</v>
      </c>
      <c r="T2728" s="3">
        <v>3324122.89</v>
      </c>
      <c r="U2728" s="3">
        <v>6701573.3200000003</v>
      </c>
    </row>
    <row r="2729" spans="1:21" x14ac:dyDescent="0.2">
      <c r="A2729" t="s">
        <v>4840</v>
      </c>
      <c r="B2729" t="s">
        <v>1</v>
      </c>
      <c r="C2729" t="s">
        <v>2</v>
      </c>
      <c r="D2729" t="s">
        <v>59</v>
      </c>
      <c r="E2729" t="s">
        <v>2987</v>
      </c>
      <c r="F2729" t="s">
        <v>316</v>
      </c>
      <c r="G2729" s="2"/>
      <c r="H2729" t="s">
        <v>2988</v>
      </c>
      <c r="I2729" s="2">
        <v>40238</v>
      </c>
      <c r="J2729" t="s">
        <v>4841</v>
      </c>
      <c r="K2729" s="3">
        <v>0</v>
      </c>
      <c r="L2729" s="3">
        <v>0</v>
      </c>
      <c r="M2729" s="3">
        <v>0</v>
      </c>
      <c r="N2729" s="3">
        <v>0</v>
      </c>
      <c r="O2729" s="3">
        <v>6886847.3200000003</v>
      </c>
      <c r="P2729" s="3">
        <v>-3305661.17</v>
      </c>
      <c r="Q2729" s="3">
        <v>3581186.15</v>
      </c>
      <c r="R2729" s="3">
        <v>-165163.4</v>
      </c>
      <c r="S2729" s="3">
        <v>-3470824.57</v>
      </c>
      <c r="T2729" s="3">
        <v>3416022.75</v>
      </c>
      <c r="U2729" s="3">
        <v>6886847.3200000003</v>
      </c>
    </row>
    <row r="2730" spans="1:21" x14ac:dyDescent="0.2">
      <c r="A2730" t="s">
        <v>4842</v>
      </c>
      <c r="B2730" t="s">
        <v>1</v>
      </c>
      <c r="C2730" t="s">
        <v>2</v>
      </c>
      <c r="D2730" t="s">
        <v>59</v>
      </c>
      <c r="E2730" t="s">
        <v>2987</v>
      </c>
      <c r="F2730" t="s">
        <v>316</v>
      </c>
      <c r="G2730" s="2"/>
      <c r="H2730" t="s">
        <v>2988</v>
      </c>
      <c r="I2730" s="2">
        <v>40238</v>
      </c>
      <c r="J2730" t="s">
        <v>4843</v>
      </c>
      <c r="K2730" s="3">
        <v>0</v>
      </c>
      <c r="L2730" s="3">
        <v>0</v>
      </c>
      <c r="M2730" s="3">
        <v>0</v>
      </c>
      <c r="N2730" s="3">
        <v>0</v>
      </c>
      <c r="O2730" s="3">
        <v>28763270.260000002</v>
      </c>
      <c r="P2730" s="3">
        <v>-13767043.24</v>
      </c>
      <c r="Q2730" s="3">
        <v>14996227.02</v>
      </c>
      <c r="R2730" s="3">
        <v>-684897.47</v>
      </c>
      <c r="S2730" s="3">
        <v>-14451940.710000001</v>
      </c>
      <c r="T2730" s="3">
        <v>14311329.550000001</v>
      </c>
      <c r="U2730" s="3">
        <v>28763270.260000002</v>
      </c>
    </row>
    <row r="2731" spans="1:21" x14ac:dyDescent="0.2">
      <c r="A2731" t="s">
        <v>4844</v>
      </c>
      <c r="B2731" t="s">
        <v>1</v>
      </c>
      <c r="C2731" t="s">
        <v>2</v>
      </c>
      <c r="D2731" t="s">
        <v>59</v>
      </c>
      <c r="E2731" t="s">
        <v>2987</v>
      </c>
      <c r="F2731" t="s">
        <v>316</v>
      </c>
      <c r="G2731" s="2"/>
      <c r="H2731" t="s">
        <v>2988</v>
      </c>
      <c r="I2731" s="2">
        <v>40238</v>
      </c>
      <c r="J2731" t="s">
        <v>4845</v>
      </c>
      <c r="K2731" s="3">
        <v>0</v>
      </c>
      <c r="L2731" s="3">
        <v>0</v>
      </c>
      <c r="M2731" s="3">
        <v>0</v>
      </c>
      <c r="N2731" s="3">
        <v>0</v>
      </c>
      <c r="O2731" s="3">
        <v>14533022.060000001</v>
      </c>
      <c r="P2731" s="3">
        <v>-6975796.7000000002</v>
      </c>
      <c r="Q2731" s="3">
        <v>7557225.3600000003</v>
      </c>
      <c r="R2731" s="3">
        <v>-348537.32</v>
      </c>
      <c r="S2731" s="3">
        <v>-7324334.0199999996</v>
      </c>
      <c r="T2731" s="3">
        <v>7208688.04</v>
      </c>
      <c r="U2731" s="3">
        <v>14533022.060000001</v>
      </c>
    </row>
    <row r="2732" spans="1:21" x14ac:dyDescent="0.2">
      <c r="A2732" t="s">
        <v>4846</v>
      </c>
      <c r="B2732" t="s">
        <v>1</v>
      </c>
      <c r="C2732" t="s">
        <v>2</v>
      </c>
      <c r="D2732" t="s">
        <v>59</v>
      </c>
      <c r="E2732" t="s">
        <v>2987</v>
      </c>
      <c r="F2732" t="s">
        <v>316</v>
      </c>
      <c r="G2732" s="2"/>
      <c r="H2732" t="s">
        <v>2988</v>
      </c>
      <c r="I2732" s="2">
        <v>40238</v>
      </c>
      <c r="J2732" t="s">
        <v>4847</v>
      </c>
      <c r="K2732" s="3">
        <v>0</v>
      </c>
      <c r="L2732" s="3">
        <v>0</v>
      </c>
      <c r="M2732" s="3">
        <v>0</v>
      </c>
      <c r="N2732" s="3">
        <v>0</v>
      </c>
      <c r="O2732" s="3">
        <v>3337921.78</v>
      </c>
      <c r="P2732" s="3">
        <v>-1602190.07</v>
      </c>
      <c r="Q2732" s="3">
        <v>1735731.71</v>
      </c>
      <c r="R2732" s="3">
        <v>-80051.509999999995</v>
      </c>
      <c r="S2732" s="3">
        <v>-1682241.58</v>
      </c>
      <c r="T2732" s="3">
        <v>1655680.2</v>
      </c>
      <c r="U2732" s="3">
        <v>3337921.78</v>
      </c>
    </row>
    <row r="2733" spans="1:21" x14ac:dyDescent="0.2">
      <c r="A2733" t="s">
        <v>4848</v>
      </c>
      <c r="B2733" t="s">
        <v>1</v>
      </c>
      <c r="C2733" t="s">
        <v>2</v>
      </c>
      <c r="D2733" t="s">
        <v>59</v>
      </c>
      <c r="E2733" t="s">
        <v>2987</v>
      </c>
      <c r="F2733" t="s">
        <v>316</v>
      </c>
      <c r="G2733" s="2"/>
      <c r="H2733" t="s">
        <v>2988</v>
      </c>
      <c r="I2733" s="2">
        <v>40238</v>
      </c>
      <c r="J2733" t="s">
        <v>4849</v>
      </c>
      <c r="K2733" s="3">
        <v>0</v>
      </c>
      <c r="L2733" s="3">
        <v>0</v>
      </c>
      <c r="M2733" s="3">
        <v>0</v>
      </c>
      <c r="N2733" s="3">
        <v>0</v>
      </c>
      <c r="O2733" s="3">
        <v>755877.74</v>
      </c>
      <c r="P2733" s="3">
        <v>-362818.51</v>
      </c>
      <c r="Q2733" s="3">
        <v>393059.23</v>
      </c>
      <c r="R2733" s="3">
        <v>-18127.79</v>
      </c>
      <c r="S2733" s="3">
        <v>-380946.3</v>
      </c>
      <c r="T2733" s="3">
        <v>374931.44</v>
      </c>
      <c r="U2733" s="3">
        <v>755877.74</v>
      </c>
    </row>
    <row r="2734" spans="1:21" x14ac:dyDescent="0.2">
      <c r="A2734" t="s">
        <v>4850</v>
      </c>
      <c r="B2734" t="s">
        <v>1</v>
      </c>
      <c r="C2734" t="s">
        <v>2</v>
      </c>
      <c r="D2734" t="s">
        <v>59</v>
      </c>
      <c r="E2734" t="s">
        <v>2987</v>
      </c>
      <c r="F2734" t="s">
        <v>316</v>
      </c>
      <c r="G2734" s="2"/>
      <c r="H2734" t="s">
        <v>2988</v>
      </c>
      <c r="I2734" s="2">
        <v>40238</v>
      </c>
      <c r="J2734" t="s">
        <v>4851</v>
      </c>
      <c r="K2734" s="3">
        <v>0</v>
      </c>
      <c r="L2734" s="3">
        <v>0</v>
      </c>
      <c r="M2734" s="3">
        <v>0</v>
      </c>
      <c r="N2734" s="3">
        <v>0</v>
      </c>
      <c r="O2734" s="3">
        <v>3100455.08</v>
      </c>
      <c r="P2734" s="3">
        <v>-1488206.94</v>
      </c>
      <c r="Q2734" s="3">
        <v>1612248.14</v>
      </c>
      <c r="R2734" s="3">
        <v>-74356.479999999996</v>
      </c>
      <c r="S2734" s="3">
        <v>-1562563.42</v>
      </c>
      <c r="T2734" s="3">
        <v>1537891.66</v>
      </c>
      <c r="U2734" s="3">
        <v>3100455.08</v>
      </c>
    </row>
    <row r="2735" spans="1:21" x14ac:dyDescent="0.2">
      <c r="A2735" t="s">
        <v>4852</v>
      </c>
      <c r="B2735" t="s">
        <v>1</v>
      </c>
      <c r="C2735" t="s">
        <v>2</v>
      </c>
      <c r="D2735" t="s">
        <v>59</v>
      </c>
      <c r="E2735" t="s">
        <v>2987</v>
      </c>
      <c r="F2735" t="s">
        <v>316</v>
      </c>
      <c r="G2735" s="2"/>
      <c r="H2735" t="s">
        <v>2988</v>
      </c>
      <c r="I2735" s="2">
        <v>40238</v>
      </c>
      <c r="J2735" t="s">
        <v>4853</v>
      </c>
      <c r="K2735" s="3">
        <v>0</v>
      </c>
      <c r="L2735" s="3">
        <v>0</v>
      </c>
      <c r="M2735" s="3">
        <v>0</v>
      </c>
      <c r="N2735" s="3">
        <v>0</v>
      </c>
      <c r="O2735" s="3">
        <v>596048.54</v>
      </c>
      <c r="P2735" s="3">
        <v>-286101.08</v>
      </c>
      <c r="Q2735" s="3">
        <v>309947.46000000002</v>
      </c>
      <c r="R2735" s="3">
        <v>-14294.7</v>
      </c>
      <c r="S2735" s="3">
        <v>-300395.78000000003</v>
      </c>
      <c r="T2735" s="3">
        <v>295652.76</v>
      </c>
      <c r="U2735" s="3">
        <v>596048.54</v>
      </c>
    </row>
    <row r="2736" spans="1:21" x14ac:dyDescent="0.2">
      <c r="A2736" t="s">
        <v>4854</v>
      </c>
      <c r="B2736" t="s">
        <v>1</v>
      </c>
      <c r="C2736" t="s">
        <v>2</v>
      </c>
      <c r="D2736" t="s">
        <v>59</v>
      </c>
      <c r="E2736" t="s">
        <v>2987</v>
      </c>
      <c r="F2736" t="s">
        <v>316</v>
      </c>
      <c r="G2736" s="2"/>
      <c r="H2736" t="s">
        <v>2988</v>
      </c>
      <c r="I2736" s="2">
        <v>40238</v>
      </c>
      <c r="J2736" t="s">
        <v>4855</v>
      </c>
      <c r="K2736" s="3">
        <v>0</v>
      </c>
      <c r="L2736" s="3">
        <v>0</v>
      </c>
      <c r="M2736" s="3">
        <v>0</v>
      </c>
      <c r="N2736" s="3">
        <v>0</v>
      </c>
      <c r="O2736" s="3">
        <v>997720.86</v>
      </c>
      <c r="P2736" s="3">
        <v>-478902.32</v>
      </c>
      <c r="Q2736" s="3">
        <v>518818.54</v>
      </c>
      <c r="R2736" s="3">
        <v>-23927.78</v>
      </c>
      <c r="S2736" s="3">
        <v>-502830.1</v>
      </c>
      <c r="T2736" s="3">
        <v>494890.76</v>
      </c>
      <c r="U2736" s="3">
        <v>997720.86</v>
      </c>
    </row>
    <row r="2737" spans="1:21" x14ac:dyDescent="0.2">
      <c r="A2737" t="s">
        <v>4856</v>
      </c>
      <c r="B2737" t="s">
        <v>1</v>
      </c>
      <c r="C2737" t="s">
        <v>2</v>
      </c>
      <c r="D2737" t="s">
        <v>59</v>
      </c>
      <c r="E2737" t="s">
        <v>2987</v>
      </c>
      <c r="F2737" t="s">
        <v>316</v>
      </c>
      <c r="G2737" s="2"/>
      <c r="H2737" t="s">
        <v>2988</v>
      </c>
      <c r="I2737" s="2">
        <v>40238</v>
      </c>
      <c r="J2737" t="s">
        <v>4857</v>
      </c>
      <c r="K2737" s="3">
        <v>0</v>
      </c>
      <c r="L2737" s="3">
        <v>0</v>
      </c>
      <c r="M2737" s="3">
        <v>0</v>
      </c>
      <c r="N2737" s="3">
        <v>0</v>
      </c>
      <c r="O2737" s="3">
        <v>590202.05000000005</v>
      </c>
      <c r="P2737" s="3">
        <v>-283294.78000000003</v>
      </c>
      <c r="Q2737" s="3">
        <v>306907.27</v>
      </c>
      <c r="R2737" s="3">
        <v>-14154.49</v>
      </c>
      <c r="S2737" s="3">
        <v>-297449.27</v>
      </c>
      <c r="T2737" s="3">
        <v>292752.78000000003</v>
      </c>
      <c r="U2737" s="3">
        <v>590202.05000000005</v>
      </c>
    </row>
    <row r="2738" spans="1:21" x14ac:dyDescent="0.2">
      <c r="A2738" t="s">
        <v>4858</v>
      </c>
      <c r="B2738" t="s">
        <v>1</v>
      </c>
      <c r="C2738" t="s">
        <v>2</v>
      </c>
      <c r="D2738" t="s">
        <v>59</v>
      </c>
      <c r="E2738" t="s">
        <v>2987</v>
      </c>
      <c r="F2738" t="s">
        <v>316</v>
      </c>
      <c r="G2738" s="2"/>
      <c r="H2738" t="s">
        <v>2988</v>
      </c>
      <c r="I2738" s="2">
        <v>40238</v>
      </c>
      <c r="J2738" t="s">
        <v>4859</v>
      </c>
      <c r="K2738" s="3">
        <v>0</v>
      </c>
      <c r="L2738" s="3">
        <v>0</v>
      </c>
      <c r="M2738" s="3">
        <v>0</v>
      </c>
      <c r="N2738" s="3">
        <v>0</v>
      </c>
      <c r="O2738" s="3">
        <v>23967959.34</v>
      </c>
      <c r="P2738" s="3">
        <v>-11504531.630000001</v>
      </c>
      <c r="Q2738" s="3">
        <v>12463427.710000001</v>
      </c>
      <c r="R2738" s="3">
        <v>-574810.13</v>
      </c>
      <c r="S2738" s="3">
        <v>-12079341.76</v>
      </c>
      <c r="T2738" s="3">
        <v>11888617.58</v>
      </c>
      <c r="U2738" s="3">
        <v>23967959.34</v>
      </c>
    </row>
    <row r="2739" spans="1:21" x14ac:dyDescent="0.2">
      <c r="A2739" t="s">
        <v>4860</v>
      </c>
      <c r="B2739" t="s">
        <v>1</v>
      </c>
      <c r="C2739" t="s">
        <v>2</v>
      </c>
      <c r="D2739" t="s">
        <v>59</v>
      </c>
      <c r="E2739" t="s">
        <v>2987</v>
      </c>
      <c r="F2739" t="s">
        <v>316</v>
      </c>
      <c r="G2739" s="2"/>
      <c r="H2739" t="s">
        <v>2988</v>
      </c>
      <c r="I2739" s="2">
        <v>40238</v>
      </c>
      <c r="J2739" t="s">
        <v>4861</v>
      </c>
      <c r="K2739" s="3">
        <v>0</v>
      </c>
      <c r="L2739" s="3">
        <v>0</v>
      </c>
      <c r="M2739" s="3">
        <v>0</v>
      </c>
      <c r="N2739" s="3">
        <v>0</v>
      </c>
      <c r="O2739" s="3">
        <v>541016.29</v>
      </c>
      <c r="P2739" s="3">
        <v>-259685.82</v>
      </c>
      <c r="Q2739" s="3">
        <v>281330.46999999997</v>
      </c>
      <c r="R2739" s="3">
        <v>-12974.89</v>
      </c>
      <c r="S2739" s="3">
        <v>-272660.71000000002</v>
      </c>
      <c r="T2739" s="3">
        <v>268355.58</v>
      </c>
      <c r="U2739" s="3">
        <v>541016.29</v>
      </c>
    </row>
    <row r="2740" spans="1:21" x14ac:dyDescent="0.2">
      <c r="A2740" t="s">
        <v>4862</v>
      </c>
      <c r="B2740" t="s">
        <v>1</v>
      </c>
      <c r="C2740" t="s">
        <v>2</v>
      </c>
      <c r="D2740" t="s">
        <v>59</v>
      </c>
      <c r="E2740" t="s">
        <v>2987</v>
      </c>
      <c r="F2740" t="s">
        <v>316</v>
      </c>
      <c r="G2740" s="2"/>
      <c r="H2740" t="s">
        <v>2988</v>
      </c>
      <c r="I2740" s="2">
        <v>40238</v>
      </c>
      <c r="J2740" t="s">
        <v>4863</v>
      </c>
      <c r="K2740" s="3">
        <v>0</v>
      </c>
      <c r="L2740" s="3">
        <v>0</v>
      </c>
      <c r="M2740" s="3">
        <v>0</v>
      </c>
      <c r="N2740" s="3">
        <v>0</v>
      </c>
      <c r="O2740" s="3">
        <v>252189738.02000001</v>
      </c>
      <c r="P2740" s="3">
        <v>-120706268.76000001</v>
      </c>
      <c r="Q2740" s="3">
        <v>131483469.26000001</v>
      </c>
      <c r="R2740" s="3">
        <v>-6005023.5</v>
      </c>
      <c r="S2740" s="3">
        <v>-126711292.26000001</v>
      </c>
      <c r="T2740" s="3">
        <v>125478445.76000001</v>
      </c>
      <c r="U2740" s="3">
        <v>252189738.02000001</v>
      </c>
    </row>
    <row r="2741" spans="1:21" x14ac:dyDescent="0.2">
      <c r="A2741" t="s">
        <v>4864</v>
      </c>
      <c r="B2741" t="s">
        <v>1</v>
      </c>
      <c r="C2741" t="s">
        <v>2</v>
      </c>
      <c r="D2741" t="s">
        <v>59</v>
      </c>
      <c r="E2741" t="s">
        <v>2987</v>
      </c>
      <c r="F2741" t="s">
        <v>316</v>
      </c>
      <c r="G2741" s="2"/>
      <c r="H2741" t="s">
        <v>2988</v>
      </c>
      <c r="I2741" s="2">
        <v>40238</v>
      </c>
      <c r="J2741" t="s">
        <v>4865</v>
      </c>
      <c r="K2741" s="3">
        <v>0</v>
      </c>
      <c r="L2741" s="3">
        <v>0</v>
      </c>
      <c r="M2741" s="3">
        <v>0</v>
      </c>
      <c r="N2741" s="3">
        <v>0</v>
      </c>
      <c r="O2741" s="3">
        <v>28782053.629999999</v>
      </c>
      <c r="P2741" s="3">
        <v>-13776033.59</v>
      </c>
      <c r="Q2741" s="3">
        <v>15006020.039999999</v>
      </c>
      <c r="R2741" s="3">
        <v>-685344.73</v>
      </c>
      <c r="S2741" s="3">
        <v>-14461378.32</v>
      </c>
      <c r="T2741" s="3">
        <v>14320675.310000001</v>
      </c>
      <c r="U2741" s="3">
        <v>28782053.629999999</v>
      </c>
    </row>
    <row r="2742" spans="1:21" x14ac:dyDescent="0.2">
      <c r="A2742" t="s">
        <v>4866</v>
      </c>
      <c r="B2742" t="s">
        <v>1</v>
      </c>
      <c r="C2742" t="s">
        <v>2</v>
      </c>
      <c r="D2742" t="s">
        <v>59</v>
      </c>
      <c r="E2742" t="s">
        <v>2987</v>
      </c>
      <c r="F2742" t="s">
        <v>316</v>
      </c>
      <c r="G2742" s="2"/>
      <c r="H2742" t="s">
        <v>2988</v>
      </c>
      <c r="I2742" s="2">
        <v>40238</v>
      </c>
      <c r="J2742" t="s">
        <v>4867</v>
      </c>
      <c r="K2742" s="3">
        <v>0</v>
      </c>
      <c r="L2742" s="3">
        <v>0</v>
      </c>
      <c r="M2742" s="3">
        <v>0</v>
      </c>
      <c r="N2742" s="3">
        <v>0</v>
      </c>
      <c r="O2742" s="3">
        <v>39193.629999999997</v>
      </c>
      <c r="P2742" s="3">
        <v>-18812.79</v>
      </c>
      <c r="Q2742" s="3">
        <v>20380.84</v>
      </c>
      <c r="R2742" s="3">
        <v>-939.96</v>
      </c>
      <c r="S2742" s="3">
        <v>-19752.75</v>
      </c>
      <c r="T2742" s="3">
        <v>19440.88</v>
      </c>
      <c r="U2742" s="3">
        <v>39193.629999999997</v>
      </c>
    </row>
    <row r="2743" spans="1:21" x14ac:dyDescent="0.2">
      <c r="A2743" t="s">
        <v>4868</v>
      </c>
      <c r="B2743" t="s">
        <v>1</v>
      </c>
      <c r="C2743" t="s">
        <v>2</v>
      </c>
      <c r="D2743" t="s">
        <v>59</v>
      </c>
      <c r="E2743" t="s">
        <v>2987</v>
      </c>
      <c r="F2743" t="s">
        <v>316</v>
      </c>
      <c r="G2743" s="2"/>
      <c r="H2743" t="s">
        <v>2988</v>
      </c>
      <c r="I2743" s="2">
        <v>40238</v>
      </c>
      <c r="J2743" t="s">
        <v>4869</v>
      </c>
      <c r="K2743" s="3">
        <v>0</v>
      </c>
      <c r="L2743" s="3">
        <v>0</v>
      </c>
      <c r="M2743" s="3">
        <v>0</v>
      </c>
      <c r="N2743" s="3">
        <v>0</v>
      </c>
      <c r="O2743" s="3">
        <v>294015.62</v>
      </c>
      <c r="P2743" s="3">
        <v>-141126.39999999999</v>
      </c>
      <c r="Q2743" s="3">
        <v>152889.22</v>
      </c>
      <c r="R2743" s="3">
        <v>-7051.21</v>
      </c>
      <c r="S2743" s="3">
        <v>-148177.60999999999</v>
      </c>
      <c r="T2743" s="3">
        <v>145838.01</v>
      </c>
      <c r="U2743" s="3">
        <v>294015.62</v>
      </c>
    </row>
    <row r="2744" spans="1:21" x14ac:dyDescent="0.2">
      <c r="A2744" t="s">
        <v>4870</v>
      </c>
      <c r="B2744" t="s">
        <v>1</v>
      </c>
      <c r="C2744" t="s">
        <v>2</v>
      </c>
      <c r="D2744" t="s">
        <v>59</v>
      </c>
      <c r="E2744" t="s">
        <v>2987</v>
      </c>
      <c r="F2744" t="s">
        <v>316</v>
      </c>
      <c r="G2744" s="2"/>
      <c r="H2744" t="s">
        <v>2988</v>
      </c>
      <c r="I2744" s="2">
        <v>40238</v>
      </c>
      <c r="J2744" t="s">
        <v>4871</v>
      </c>
      <c r="K2744" s="3">
        <v>0</v>
      </c>
      <c r="L2744" s="3">
        <v>0</v>
      </c>
      <c r="M2744" s="3">
        <v>0</v>
      </c>
      <c r="N2744" s="3">
        <v>0</v>
      </c>
      <c r="O2744" s="3">
        <v>447364.38</v>
      </c>
      <c r="P2744" s="3">
        <v>-214733.24</v>
      </c>
      <c r="Q2744" s="3">
        <v>232631.14</v>
      </c>
      <c r="R2744" s="3">
        <v>-10728.89</v>
      </c>
      <c r="S2744" s="3">
        <v>-225462.13</v>
      </c>
      <c r="T2744" s="3">
        <v>221902.25</v>
      </c>
      <c r="U2744" s="3">
        <v>447364.38</v>
      </c>
    </row>
    <row r="2745" spans="1:21" x14ac:dyDescent="0.2">
      <c r="A2745" t="s">
        <v>4872</v>
      </c>
      <c r="B2745" t="s">
        <v>1</v>
      </c>
      <c r="C2745" t="s">
        <v>2</v>
      </c>
      <c r="D2745" t="s">
        <v>59</v>
      </c>
      <c r="E2745" t="s">
        <v>2987</v>
      </c>
      <c r="F2745" t="s">
        <v>316</v>
      </c>
      <c r="G2745" s="2"/>
      <c r="H2745" t="s">
        <v>2988</v>
      </c>
      <c r="I2745" s="2">
        <v>40238</v>
      </c>
      <c r="J2745" t="s">
        <v>4873</v>
      </c>
      <c r="K2745" s="3">
        <v>0</v>
      </c>
      <c r="L2745" s="3">
        <v>0</v>
      </c>
      <c r="M2745" s="3">
        <v>0</v>
      </c>
      <c r="N2745" s="3">
        <v>0</v>
      </c>
      <c r="O2745" s="3">
        <v>1138063.74</v>
      </c>
      <c r="P2745" s="3">
        <v>-546266.37</v>
      </c>
      <c r="Q2745" s="3">
        <v>591797.37</v>
      </c>
      <c r="R2745" s="3">
        <v>-27293.54</v>
      </c>
      <c r="S2745" s="3">
        <v>-573559.91</v>
      </c>
      <c r="T2745" s="3">
        <v>564503.82999999996</v>
      </c>
      <c r="U2745" s="3">
        <v>1138063.74</v>
      </c>
    </row>
    <row r="2746" spans="1:21" x14ac:dyDescent="0.2">
      <c r="A2746" t="s">
        <v>4874</v>
      </c>
      <c r="B2746" t="s">
        <v>1</v>
      </c>
      <c r="C2746" t="s">
        <v>2</v>
      </c>
      <c r="D2746" t="s">
        <v>59</v>
      </c>
      <c r="E2746" t="s">
        <v>2987</v>
      </c>
      <c r="F2746" t="s">
        <v>316</v>
      </c>
      <c r="G2746" s="2"/>
      <c r="H2746" t="s">
        <v>2988</v>
      </c>
      <c r="I2746" s="2">
        <v>40238</v>
      </c>
      <c r="J2746" t="s">
        <v>4875</v>
      </c>
      <c r="K2746" s="3">
        <v>0</v>
      </c>
      <c r="L2746" s="3">
        <v>0</v>
      </c>
      <c r="M2746" s="3">
        <v>0</v>
      </c>
      <c r="N2746" s="3">
        <v>0</v>
      </c>
      <c r="O2746" s="3">
        <v>29873.43</v>
      </c>
      <c r="P2746" s="3">
        <v>-14339.13</v>
      </c>
      <c r="Q2746" s="3">
        <v>15534.3</v>
      </c>
      <c r="R2746" s="3">
        <v>-716.44</v>
      </c>
      <c r="S2746" s="3">
        <v>-15055.57</v>
      </c>
      <c r="T2746" s="3">
        <v>14817.86</v>
      </c>
      <c r="U2746" s="3">
        <v>29873.43</v>
      </c>
    </row>
    <row r="2747" spans="1:21" x14ac:dyDescent="0.2">
      <c r="A2747" t="s">
        <v>4876</v>
      </c>
      <c r="B2747" t="s">
        <v>1</v>
      </c>
      <c r="C2747" t="s">
        <v>2</v>
      </c>
      <c r="D2747" t="s">
        <v>59</v>
      </c>
      <c r="E2747" t="s">
        <v>2987</v>
      </c>
      <c r="F2747" t="s">
        <v>316</v>
      </c>
      <c r="G2747" s="2"/>
      <c r="H2747" t="s">
        <v>2988</v>
      </c>
      <c r="I2747" s="2">
        <v>40238</v>
      </c>
      <c r="J2747" t="s">
        <v>4877</v>
      </c>
      <c r="K2747" s="3">
        <v>0</v>
      </c>
      <c r="L2747" s="3">
        <v>0</v>
      </c>
      <c r="M2747" s="3">
        <v>0</v>
      </c>
      <c r="N2747" s="3">
        <v>0</v>
      </c>
      <c r="O2747" s="3">
        <v>62271627.759999998</v>
      </c>
      <c r="P2747" s="3">
        <v>-29805240.670000002</v>
      </c>
      <c r="Q2747" s="3">
        <v>32466387.09</v>
      </c>
      <c r="R2747" s="3">
        <v>-1482782.73</v>
      </c>
      <c r="S2747" s="3">
        <v>-31288023.399999999</v>
      </c>
      <c r="T2747" s="3">
        <v>30983604.359999999</v>
      </c>
      <c r="U2747" s="3">
        <v>62271627.759999998</v>
      </c>
    </row>
    <row r="2748" spans="1:21" x14ac:dyDescent="0.2">
      <c r="A2748" t="s">
        <v>4878</v>
      </c>
      <c r="B2748" t="s">
        <v>1</v>
      </c>
      <c r="C2748" t="s">
        <v>2</v>
      </c>
      <c r="D2748" t="s">
        <v>59</v>
      </c>
      <c r="E2748" t="s">
        <v>2987</v>
      </c>
      <c r="F2748" t="s">
        <v>316</v>
      </c>
      <c r="G2748" s="2"/>
      <c r="H2748" t="s">
        <v>2988</v>
      </c>
      <c r="I2748" s="2">
        <v>40238</v>
      </c>
      <c r="J2748" t="s">
        <v>4879</v>
      </c>
      <c r="K2748" s="3">
        <v>0</v>
      </c>
      <c r="L2748" s="3">
        <v>0</v>
      </c>
      <c r="M2748" s="3">
        <v>0</v>
      </c>
      <c r="N2748" s="3">
        <v>0</v>
      </c>
      <c r="O2748" s="3">
        <v>1808114.88</v>
      </c>
      <c r="P2748" s="3">
        <v>-867888.44</v>
      </c>
      <c r="Q2748" s="3">
        <v>940226.44</v>
      </c>
      <c r="R2748" s="3">
        <v>-43363.01</v>
      </c>
      <c r="S2748" s="3">
        <v>-911251.45</v>
      </c>
      <c r="T2748" s="3">
        <v>896863.43</v>
      </c>
      <c r="U2748" s="3">
        <v>1808114.88</v>
      </c>
    </row>
    <row r="2749" spans="1:21" x14ac:dyDescent="0.2">
      <c r="A2749" t="s">
        <v>4880</v>
      </c>
      <c r="B2749" t="s">
        <v>1</v>
      </c>
      <c r="C2749" t="s">
        <v>2</v>
      </c>
      <c r="D2749" t="s">
        <v>59</v>
      </c>
      <c r="E2749" t="s">
        <v>2987</v>
      </c>
      <c r="F2749" t="s">
        <v>316</v>
      </c>
      <c r="G2749" s="2"/>
      <c r="H2749" t="s">
        <v>2988</v>
      </c>
      <c r="I2749" s="2">
        <v>40238</v>
      </c>
      <c r="J2749" t="s">
        <v>4881</v>
      </c>
      <c r="K2749" s="3">
        <v>0</v>
      </c>
      <c r="L2749" s="3">
        <v>0</v>
      </c>
      <c r="M2749" s="3">
        <v>0</v>
      </c>
      <c r="N2749" s="3">
        <v>0</v>
      </c>
      <c r="O2749" s="3">
        <v>579929.93000000005</v>
      </c>
      <c r="P2749" s="3">
        <v>-278364.23</v>
      </c>
      <c r="Q2749" s="3">
        <v>301565.7</v>
      </c>
      <c r="R2749" s="3">
        <v>-13908.13</v>
      </c>
      <c r="S2749" s="3">
        <v>-292272.36</v>
      </c>
      <c r="T2749" s="3">
        <v>287657.57</v>
      </c>
      <c r="U2749" s="3">
        <v>579929.93000000005</v>
      </c>
    </row>
    <row r="2750" spans="1:21" x14ac:dyDescent="0.2">
      <c r="A2750" t="s">
        <v>4882</v>
      </c>
      <c r="B2750" t="s">
        <v>1</v>
      </c>
      <c r="C2750" t="s">
        <v>2</v>
      </c>
      <c r="D2750" t="s">
        <v>59</v>
      </c>
      <c r="E2750" t="s">
        <v>2987</v>
      </c>
      <c r="F2750" t="s">
        <v>316</v>
      </c>
      <c r="G2750" s="2"/>
      <c r="H2750" t="s">
        <v>2988</v>
      </c>
      <c r="I2750" s="2">
        <v>40238</v>
      </c>
      <c r="J2750" t="s">
        <v>4883</v>
      </c>
      <c r="K2750" s="3">
        <v>0</v>
      </c>
      <c r="L2750" s="3">
        <v>0</v>
      </c>
      <c r="M2750" s="3">
        <v>0</v>
      </c>
      <c r="N2750" s="3">
        <v>0</v>
      </c>
      <c r="O2750" s="3">
        <v>58698.94</v>
      </c>
      <c r="P2750" s="3">
        <v>-28175.27</v>
      </c>
      <c r="Q2750" s="3">
        <v>30523.67</v>
      </c>
      <c r="R2750" s="3">
        <v>-1407.74</v>
      </c>
      <c r="S2750" s="3">
        <v>-29583.01</v>
      </c>
      <c r="T2750" s="3">
        <v>29115.93</v>
      </c>
      <c r="U2750" s="3">
        <v>58698.94</v>
      </c>
    </row>
    <row r="2751" spans="1:21" x14ac:dyDescent="0.2">
      <c r="A2751" t="s">
        <v>4884</v>
      </c>
      <c r="B2751" t="s">
        <v>1</v>
      </c>
      <c r="C2751" t="s">
        <v>2</v>
      </c>
      <c r="D2751" t="s">
        <v>59</v>
      </c>
      <c r="E2751" t="s">
        <v>2987</v>
      </c>
      <c r="F2751" t="s">
        <v>316</v>
      </c>
      <c r="G2751" s="2"/>
      <c r="H2751" t="s">
        <v>2988</v>
      </c>
      <c r="I2751" s="2">
        <v>40238</v>
      </c>
      <c r="J2751" t="s">
        <v>4885</v>
      </c>
      <c r="K2751" s="3">
        <v>0</v>
      </c>
      <c r="L2751" s="3">
        <v>0</v>
      </c>
      <c r="M2751" s="3">
        <v>0</v>
      </c>
      <c r="N2751" s="3">
        <v>0</v>
      </c>
      <c r="O2751" s="3">
        <v>63414.53</v>
      </c>
      <c r="P2751" s="3">
        <v>-30438.74</v>
      </c>
      <c r="Q2751" s="3">
        <v>32975.79</v>
      </c>
      <c r="R2751" s="3">
        <v>-1520.83</v>
      </c>
      <c r="S2751" s="3">
        <v>-31959.57</v>
      </c>
      <c r="T2751" s="3">
        <v>31454.959999999999</v>
      </c>
      <c r="U2751" s="3">
        <v>63414.53</v>
      </c>
    </row>
    <row r="2752" spans="1:21" x14ac:dyDescent="0.2">
      <c r="A2752" t="s">
        <v>4886</v>
      </c>
      <c r="B2752" t="s">
        <v>1</v>
      </c>
      <c r="C2752" t="s">
        <v>2</v>
      </c>
      <c r="D2752" t="s">
        <v>59</v>
      </c>
      <c r="E2752" t="s">
        <v>2987</v>
      </c>
      <c r="F2752" t="s">
        <v>316</v>
      </c>
      <c r="G2752" s="2"/>
      <c r="H2752" t="s">
        <v>2988</v>
      </c>
      <c r="I2752" s="2">
        <v>40238</v>
      </c>
      <c r="J2752" t="s">
        <v>4887</v>
      </c>
      <c r="K2752" s="3">
        <v>0</v>
      </c>
      <c r="L2752" s="3">
        <v>0</v>
      </c>
      <c r="M2752" s="3">
        <v>0</v>
      </c>
      <c r="N2752" s="3">
        <v>0</v>
      </c>
      <c r="O2752" s="3">
        <v>58698.94</v>
      </c>
      <c r="P2752" s="3">
        <v>-28175.27</v>
      </c>
      <c r="Q2752" s="3">
        <v>30523.67</v>
      </c>
      <c r="R2752" s="3">
        <v>-1407.74</v>
      </c>
      <c r="S2752" s="3">
        <v>-29583.01</v>
      </c>
      <c r="T2752" s="3">
        <v>29115.93</v>
      </c>
      <c r="U2752" s="3">
        <v>58698.94</v>
      </c>
    </row>
    <row r="2753" spans="1:21" x14ac:dyDescent="0.2">
      <c r="A2753" t="s">
        <v>4888</v>
      </c>
      <c r="B2753" t="s">
        <v>1</v>
      </c>
      <c r="C2753" t="s">
        <v>2</v>
      </c>
      <c r="D2753" t="s">
        <v>59</v>
      </c>
      <c r="E2753" t="s">
        <v>2987</v>
      </c>
      <c r="F2753" t="s">
        <v>316</v>
      </c>
      <c r="G2753" s="2"/>
      <c r="H2753" t="s">
        <v>2988</v>
      </c>
      <c r="I2753" s="2">
        <v>40238</v>
      </c>
      <c r="J2753" t="s">
        <v>4889</v>
      </c>
      <c r="K2753" s="3">
        <v>0</v>
      </c>
      <c r="L2753" s="3">
        <v>0</v>
      </c>
      <c r="M2753" s="3">
        <v>0</v>
      </c>
      <c r="N2753" s="3">
        <v>0</v>
      </c>
      <c r="O2753" s="3">
        <v>6816853.3600000003</v>
      </c>
      <c r="P2753" s="3">
        <v>-3272064.33</v>
      </c>
      <c r="Q2753" s="3">
        <v>3544789.03</v>
      </c>
      <c r="R2753" s="3">
        <v>-163484.76999999999</v>
      </c>
      <c r="S2753" s="3">
        <v>-3435549.1</v>
      </c>
      <c r="T2753" s="3">
        <v>3381304.26</v>
      </c>
      <c r="U2753" s="3">
        <v>6816853.3600000003</v>
      </c>
    </row>
    <row r="2754" spans="1:21" x14ac:dyDescent="0.2">
      <c r="A2754" t="s">
        <v>4890</v>
      </c>
      <c r="B2754" t="s">
        <v>1</v>
      </c>
      <c r="C2754" t="s">
        <v>2</v>
      </c>
      <c r="D2754" t="s">
        <v>59</v>
      </c>
      <c r="E2754" t="s">
        <v>2987</v>
      </c>
      <c r="F2754" t="s">
        <v>316</v>
      </c>
      <c r="G2754" s="2"/>
      <c r="H2754" t="s">
        <v>2988</v>
      </c>
      <c r="I2754" s="2">
        <v>40238</v>
      </c>
      <c r="J2754" t="s">
        <v>4891</v>
      </c>
      <c r="K2754" s="3">
        <v>0</v>
      </c>
      <c r="L2754" s="3">
        <v>0</v>
      </c>
      <c r="M2754" s="3">
        <v>0</v>
      </c>
      <c r="N2754" s="3">
        <v>0</v>
      </c>
      <c r="O2754" s="3">
        <v>4230201.7300000004</v>
      </c>
      <c r="P2754" s="3">
        <v>-2030481.16</v>
      </c>
      <c r="Q2754" s="3">
        <v>2199720.5699999998</v>
      </c>
      <c r="R2754" s="3">
        <v>-101450.55</v>
      </c>
      <c r="S2754" s="3">
        <v>-2131931.71</v>
      </c>
      <c r="T2754" s="3">
        <v>2098270.02</v>
      </c>
      <c r="U2754" s="3">
        <v>4230201.7300000004</v>
      </c>
    </row>
    <row r="2755" spans="1:21" x14ac:dyDescent="0.2">
      <c r="A2755" t="s">
        <v>4892</v>
      </c>
      <c r="B2755" t="s">
        <v>1</v>
      </c>
      <c r="C2755" t="s">
        <v>2</v>
      </c>
      <c r="D2755" t="s">
        <v>59</v>
      </c>
      <c r="E2755" t="s">
        <v>2987</v>
      </c>
      <c r="F2755" t="s">
        <v>316</v>
      </c>
      <c r="G2755" s="2"/>
      <c r="H2755" t="s">
        <v>2988</v>
      </c>
      <c r="I2755" s="2">
        <v>40238</v>
      </c>
      <c r="J2755" t="s">
        <v>4893</v>
      </c>
      <c r="K2755" s="3">
        <v>0</v>
      </c>
      <c r="L2755" s="3">
        <v>0</v>
      </c>
      <c r="M2755" s="3">
        <v>0</v>
      </c>
      <c r="N2755" s="3">
        <v>0</v>
      </c>
      <c r="O2755" s="3">
        <v>622882.22</v>
      </c>
      <c r="P2755" s="3">
        <v>-298981.15999999997</v>
      </c>
      <c r="Q2755" s="3">
        <v>323901.06</v>
      </c>
      <c r="R2755" s="3">
        <v>-14938.23</v>
      </c>
      <c r="S2755" s="3">
        <v>-313919.39</v>
      </c>
      <c r="T2755" s="3">
        <v>308962.83</v>
      </c>
      <c r="U2755" s="3">
        <v>622882.22</v>
      </c>
    </row>
    <row r="2756" spans="1:21" x14ac:dyDescent="0.2">
      <c r="A2756" t="s">
        <v>4894</v>
      </c>
      <c r="B2756" t="s">
        <v>1</v>
      </c>
      <c r="C2756" t="s">
        <v>2</v>
      </c>
      <c r="D2756" t="s">
        <v>59</v>
      </c>
      <c r="E2756" t="s">
        <v>2987</v>
      </c>
      <c r="F2756" t="s">
        <v>316</v>
      </c>
      <c r="G2756" s="2"/>
      <c r="H2756" t="s">
        <v>2988</v>
      </c>
      <c r="I2756" s="2">
        <v>40238</v>
      </c>
      <c r="J2756" t="s">
        <v>4895</v>
      </c>
      <c r="K2756" s="3">
        <v>0</v>
      </c>
      <c r="L2756" s="3">
        <v>0</v>
      </c>
      <c r="M2756" s="3">
        <v>0</v>
      </c>
      <c r="N2756" s="3">
        <v>0</v>
      </c>
      <c r="O2756" s="3">
        <v>1211174.42</v>
      </c>
      <c r="P2756" s="3">
        <v>-581359.24</v>
      </c>
      <c r="Q2756" s="3">
        <v>629815.18000000005</v>
      </c>
      <c r="R2756" s="3">
        <v>-29046.92</v>
      </c>
      <c r="S2756" s="3">
        <v>-610406.16</v>
      </c>
      <c r="T2756" s="3">
        <v>600768.26</v>
      </c>
      <c r="U2756" s="3">
        <v>1211174.42</v>
      </c>
    </row>
    <row r="2757" spans="1:21" x14ac:dyDescent="0.2">
      <c r="A2757" t="s">
        <v>4896</v>
      </c>
      <c r="B2757" t="s">
        <v>1</v>
      </c>
      <c r="C2757" t="s">
        <v>2</v>
      </c>
      <c r="D2757" t="s">
        <v>59</v>
      </c>
      <c r="E2757" t="s">
        <v>2987</v>
      </c>
      <c r="F2757" t="s">
        <v>316</v>
      </c>
      <c r="G2757" s="2"/>
      <c r="H2757" t="s">
        <v>2988</v>
      </c>
      <c r="I2757" s="2">
        <v>40238</v>
      </c>
      <c r="J2757" t="s">
        <v>4897</v>
      </c>
      <c r="K2757" s="3">
        <v>0</v>
      </c>
      <c r="L2757" s="3">
        <v>0</v>
      </c>
      <c r="M2757" s="3">
        <v>0</v>
      </c>
      <c r="N2757" s="3">
        <v>0</v>
      </c>
      <c r="O2757" s="3">
        <v>623668.16</v>
      </c>
      <c r="P2757" s="3">
        <v>-299358.40000000002</v>
      </c>
      <c r="Q2757" s="3">
        <v>324309.76000000001</v>
      </c>
      <c r="R2757" s="3">
        <v>-14957.08</v>
      </c>
      <c r="S2757" s="3">
        <v>-314315.48</v>
      </c>
      <c r="T2757" s="3">
        <v>309352.68</v>
      </c>
      <c r="U2757" s="3">
        <v>623668.16</v>
      </c>
    </row>
    <row r="2758" spans="1:21" x14ac:dyDescent="0.2">
      <c r="A2758" t="s">
        <v>4898</v>
      </c>
      <c r="B2758" t="s">
        <v>1</v>
      </c>
      <c r="C2758" t="s">
        <v>2</v>
      </c>
      <c r="D2758" t="s">
        <v>59</v>
      </c>
      <c r="E2758" t="s">
        <v>2987</v>
      </c>
      <c r="F2758" t="s">
        <v>316</v>
      </c>
      <c r="G2758" s="2"/>
      <c r="H2758" t="s">
        <v>2988</v>
      </c>
      <c r="I2758" s="2">
        <v>40238</v>
      </c>
      <c r="J2758" t="s">
        <v>4899</v>
      </c>
      <c r="K2758" s="3">
        <v>0</v>
      </c>
      <c r="L2758" s="3">
        <v>0</v>
      </c>
      <c r="M2758" s="3">
        <v>0</v>
      </c>
      <c r="N2758" s="3">
        <v>0</v>
      </c>
      <c r="O2758" s="3">
        <v>294015.62</v>
      </c>
      <c r="P2758" s="3">
        <v>-141126.39999999999</v>
      </c>
      <c r="Q2758" s="3">
        <v>152889.22</v>
      </c>
      <c r="R2758" s="3">
        <v>-7051.21</v>
      </c>
      <c r="S2758" s="3">
        <v>-148177.60999999999</v>
      </c>
      <c r="T2758" s="3">
        <v>145838.01</v>
      </c>
      <c r="U2758" s="3">
        <v>294015.62</v>
      </c>
    </row>
    <row r="2759" spans="1:21" x14ac:dyDescent="0.2">
      <c r="A2759" t="s">
        <v>4900</v>
      </c>
      <c r="B2759" t="s">
        <v>1</v>
      </c>
      <c r="C2759" t="s">
        <v>2</v>
      </c>
      <c r="D2759" t="s">
        <v>59</v>
      </c>
      <c r="E2759" t="s">
        <v>2987</v>
      </c>
      <c r="F2759" t="s">
        <v>316</v>
      </c>
      <c r="G2759" s="2"/>
      <c r="H2759" t="s">
        <v>2988</v>
      </c>
      <c r="I2759" s="2">
        <v>40238</v>
      </c>
      <c r="J2759" t="s">
        <v>4901</v>
      </c>
      <c r="K2759" s="3">
        <v>0</v>
      </c>
      <c r="L2759" s="3">
        <v>0</v>
      </c>
      <c r="M2759" s="3">
        <v>0</v>
      </c>
      <c r="N2759" s="3">
        <v>0</v>
      </c>
      <c r="O2759" s="3">
        <v>12410260.359999999</v>
      </c>
      <c r="P2759" s="3">
        <v>-5956878.9800000004</v>
      </c>
      <c r="Q2759" s="3">
        <v>6453381.3799999999</v>
      </c>
      <c r="R2759" s="3">
        <v>-297628.31</v>
      </c>
      <c r="S2759" s="3">
        <v>-6254507.29</v>
      </c>
      <c r="T2759" s="3">
        <v>6155753.0700000003</v>
      </c>
      <c r="U2759" s="3">
        <v>12410260.359999999</v>
      </c>
    </row>
    <row r="2760" spans="1:21" x14ac:dyDescent="0.2">
      <c r="A2760" t="s">
        <v>4902</v>
      </c>
      <c r="B2760" t="s">
        <v>1</v>
      </c>
      <c r="C2760" t="s">
        <v>2</v>
      </c>
      <c r="D2760" t="s">
        <v>59</v>
      </c>
      <c r="E2760" t="s">
        <v>2987</v>
      </c>
      <c r="F2760" t="s">
        <v>316</v>
      </c>
      <c r="G2760" s="2"/>
      <c r="H2760" t="s">
        <v>2988</v>
      </c>
      <c r="I2760" s="2">
        <v>40238</v>
      </c>
      <c r="J2760" t="s">
        <v>4903</v>
      </c>
      <c r="K2760" s="3">
        <v>0</v>
      </c>
      <c r="L2760" s="3">
        <v>0</v>
      </c>
      <c r="M2760" s="3">
        <v>0</v>
      </c>
      <c r="N2760" s="3">
        <v>0</v>
      </c>
      <c r="O2760" s="3">
        <v>633626.30000000005</v>
      </c>
      <c r="P2760" s="3">
        <v>-304138.27</v>
      </c>
      <c r="Q2760" s="3">
        <v>329488.03000000003</v>
      </c>
      <c r="R2760" s="3">
        <v>-15195.91</v>
      </c>
      <c r="S2760" s="3">
        <v>-319334.18</v>
      </c>
      <c r="T2760" s="3">
        <v>314292.12</v>
      </c>
      <c r="U2760" s="3">
        <v>633626.30000000005</v>
      </c>
    </row>
    <row r="2761" spans="1:21" x14ac:dyDescent="0.2">
      <c r="A2761" t="s">
        <v>4904</v>
      </c>
      <c r="B2761" t="s">
        <v>1</v>
      </c>
      <c r="C2761" t="s">
        <v>2</v>
      </c>
      <c r="D2761" t="s">
        <v>59</v>
      </c>
      <c r="E2761" t="s">
        <v>2987</v>
      </c>
      <c r="F2761" t="s">
        <v>316</v>
      </c>
      <c r="G2761" s="2"/>
      <c r="H2761" t="s">
        <v>2988</v>
      </c>
      <c r="I2761" s="2">
        <v>40238</v>
      </c>
      <c r="J2761" t="s">
        <v>4905</v>
      </c>
      <c r="K2761" s="3">
        <v>0</v>
      </c>
      <c r="L2761" s="3">
        <v>0</v>
      </c>
      <c r="M2761" s="3">
        <v>0</v>
      </c>
      <c r="N2761" s="3">
        <v>0</v>
      </c>
      <c r="O2761" s="3">
        <v>1021190.83</v>
      </c>
      <c r="P2761" s="3">
        <v>-490167.82</v>
      </c>
      <c r="Q2761" s="3">
        <v>531023.01</v>
      </c>
      <c r="R2761" s="3">
        <v>-24490.65</v>
      </c>
      <c r="S2761" s="3">
        <v>-514658.47</v>
      </c>
      <c r="T2761" s="3">
        <v>506532.36</v>
      </c>
      <c r="U2761" s="3">
        <v>1021190.83</v>
      </c>
    </row>
    <row r="2762" spans="1:21" x14ac:dyDescent="0.2">
      <c r="A2762" t="s">
        <v>4906</v>
      </c>
      <c r="B2762" t="s">
        <v>1</v>
      </c>
      <c r="C2762" t="s">
        <v>2</v>
      </c>
      <c r="D2762" t="s">
        <v>59</v>
      </c>
      <c r="E2762" t="s">
        <v>2987</v>
      </c>
      <c r="F2762" t="s">
        <v>316</v>
      </c>
      <c r="G2762" s="2"/>
      <c r="H2762" t="s">
        <v>2988</v>
      </c>
      <c r="I2762" s="2">
        <v>40238</v>
      </c>
      <c r="J2762" t="s">
        <v>4907</v>
      </c>
      <c r="K2762" s="3">
        <v>0</v>
      </c>
      <c r="L2762" s="3">
        <v>0</v>
      </c>
      <c r="M2762" s="3">
        <v>0</v>
      </c>
      <c r="N2762" s="3">
        <v>0</v>
      </c>
      <c r="O2762" s="3">
        <v>16202474.9</v>
      </c>
      <c r="P2762" s="3">
        <v>-7777127.8799999999</v>
      </c>
      <c r="Q2762" s="3">
        <v>8425347.0199999996</v>
      </c>
      <c r="R2762" s="3">
        <v>-388574.87</v>
      </c>
      <c r="S2762" s="3">
        <v>-8165702.75</v>
      </c>
      <c r="T2762" s="3">
        <v>8036772.1500000004</v>
      </c>
      <c r="U2762" s="3">
        <v>16202474.9</v>
      </c>
    </row>
    <row r="2763" spans="1:21" x14ac:dyDescent="0.2">
      <c r="A2763" t="s">
        <v>4908</v>
      </c>
      <c r="B2763" t="s">
        <v>1</v>
      </c>
      <c r="C2763" t="s">
        <v>2</v>
      </c>
      <c r="D2763" t="s">
        <v>59</v>
      </c>
      <c r="E2763" t="s">
        <v>2987</v>
      </c>
      <c r="F2763" t="s">
        <v>316</v>
      </c>
      <c r="G2763" s="2"/>
      <c r="H2763" t="s">
        <v>2988</v>
      </c>
      <c r="I2763" s="2">
        <v>40238</v>
      </c>
      <c r="J2763" t="s">
        <v>4909</v>
      </c>
      <c r="K2763" s="3">
        <v>0</v>
      </c>
      <c r="L2763" s="3">
        <v>0</v>
      </c>
      <c r="M2763" s="3">
        <v>0</v>
      </c>
      <c r="N2763" s="3">
        <v>0</v>
      </c>
      <c r="O2763" s="3">
        <v>4965502.2300000004</v>
      </c>
      <c r="P2763" s="3">
        <v>-2383422.66</v>
      </c>
      <c r="Q2763" s="3">
        <v>2582079.5699999998</v>
      </c>
      <c r="R2763" s="3">
        <v>-119084.86</v>
      </c>
      <c r="S2763" s="3">
        <v>-2502507.52</v>
      </c>
      <c r="T2763" s="3">
        <v>2462994.71</v>
      </c>
      <c r="U2763" s="3">
        <v>4965502.2300000004</v>
      </c>
    </row>
    <row r="2764" spans="1:21" x14ac:dyDescent="0.2">
      <c r="A2764" t="s">
        <v>4910</v>
      </c>
      <c r="B2764" t="s">
        <v>1</v>
      </c>
      <c r="C2764" t="s">
        <v>2</v>
      </c>
      <c r="D2764" t="s">
        <v>59</v>
      </c>
      <c r="E2764" t="s">
        <v>2987</v>
      </c>
      <c r="F2764" t="s">
        <v>316</v>
      </c>
      <c r="G2764" s="2"/>
      <c r="H2764" t="s">
        <v>2988</v>
      </c>
      <c r="I2764" s="2">
        <v>40238</v>
      </c>
      <c r="J2764" t="s">
        <v>4911</v>
      </c>
      <c r="K2764" s="3">
        <v>0</v>
      </c>
      <c r="L2764" s="3">
        <v>0</v>
      </c>
      <c r="M2764" s="3">
        <v>0</v>
      </c>
      <c r="N2764" s="3">
        <v>0</v>
      </c>
      <c r="O2764" s="3">
        <v>1238375.07</v>
      </c>
      <c r="P2764" s="3">
        <v>-594415.44999999995</v>
      </c>
      <c r="Q2764" s="3">
        <v>643959.62</v>
      </c>
      <c r="R2764" s="3">
        <v>-29699.25</v>
      </c>
      <c r="S2764" s="3">
        <v>-624114.69999999995</v>
      </c>
      <c r="T2764" s="3">
        <v>614260.37</v>
      </c>
      <c r="U2764" s="3">
        <v>1238375.07</v>
      </c>
    </row>
    <row r="2765" spans="1:21" x14ac:dyDescent="0.2">
      <c r="A2765" t="s">
        <v>4912</v>
      </c>
      <c r="B2765" t="s">
        <v>1</v>
      </c>
      <c r="C2765" t="s">
        <v>2</v>
      </c>
      <c r="D2765" t="s">
        <v>59</v>
      </c>
      <c r="E2765" t="s">
        <v>2987</v>
      </c>
      <c r="F2765" t="s">
        <v>316</v>
      </c>
      <c r="G2765" s="2"/>
      <c r="H2765" t="s">
        <v>2988</v>
      </c>
      <c r="I2765" s="2">
        <v>40238</v>
      </c>
      <c r="J2765" t="s">
        <v>4913</v>
      </c>
      <c r="K2765" s="3">
        <v>0</v>
      </c>
      <c r="L2765" s="3">
        <v>0</v>
      </c>
      <c r="M2765" s="3">
        <v>0</v>
      </c>
      <c r="N2765" s="3">
        <v>0</v>
      </c>
      <c r="O2765" s="3">
        <v>648823.98</v>
      </c>
      <c r="P2765" s="3">
        <v>-311433.09000000003</v>
      </c>
      <c r="Q2765" s="3">
        <v>337390.89</v>
      </c>
      <c r="R2765" s="3">
        <v>-15560.38</v>
      </c>
      <c r="S2765" s="3">
        <v>-326993.46999999997</v>
      </c>
      <c r="T2765" s="3">
        <v>321830.51</v>
      </c>
      <c r="U2765" s="3">
        <v>648823.98</v>
      </c>
    </row>
    <row r="2766" spans="1:21" x14ac:dyDescent="0.2">
      <c r="A2766" t="s">
        <v>4914</v>
      </c>
      <c r="B2766" t="s">
        <v>1</v>
      </c>
      <c r="C2766" t="s">
        <v>2</v>
      </c>
      <c r="D2766" t="s">
        <v>59</v>
      </c>
      <c r="E2766" t="s">
        <v>2987</v>
      </c>
      <c r="F2766" t="s">
        <v>316</v>
      </c>
      <c r="G2766" s="2"/>
      <c r="H2766" t="s">
        <v>2988</v>
      </c>
      <c r="I2766" s="2">
        <v>40238</v>
      </c>
      <c r="J2766" t="s">
        <v>4915</v>
      </c>
      <c r="K2766" s="3">
        <v>0</v>
      </c>
      <c r="L2766" s="3">
        <v>0</v>
      </c>
      <c r="M2766" s="3">
        <v>0</v>
      </c>
      <c r="N2766" s="3">
        <v>0</v>
      </c>
      <c r="O2766" s="3">
        <v>614341.96</v>
      </c>
      <c r="P2766" s="3">
        <v>-294881.88</v>
      </c>
      <c r="Q2766" s="3">
        <v>319460.08</v>
      </c>
      <c r="R2766" s="3">
        <v>-14733.42</v>
      </c>
      <c r="S2766" s="3">
        <v>-309615.3</v>
      </c>
      <c r="T2766" s="3">
        <v>304726.65999999997</v>
      </c>
      <c r="U2766" s="3">
        <v>614341.96</v>
      </c>
    </row>
    <row r="2767" spans="1:21" x14ac:dyDescent="0.2">
      <c r="A2767" t="s">
        <v>4916</v>
      </c>
      <c r="B2767" t="s">
        <v>1</v>
      </c>
      <c r="C2767" t="s">
        <v>2</v>
      </c>
      <c r="D2767" t="s">
        <v>59</v>
      </c>
      <c r="E2767" t="s">
        <v>2987</v>
      </c>
      <c r="F2767" t="s">
        <v>316</v>
      </c>
      <c r="G2767" s="2"/>
      <c r="H2767" t="s">
        <v>2988</v>
      </c>
      <c r="I2767" s="2">
        <v>40238</v>
      </c>
      <c r="J2767" t="s">
        <v>4917</v>
      </c>
      <c r="K2767" s="3">
        <v>0</v>
      </c>
      <c r="L2767" s="3">
        <v>0</v>
      </c>
      <c r="M2767" s="3">
        <v>0</v>
      </c>
      <c r="N2767" s="3">
        <v>0</v>
      </c>
      <c r="O2767" s="3">
        <v>1067991.79</v>
      </c>
      <c r="P2767" s="3">
        <v>-512632.09</v>
      </c>
      <c r="Q2767" s="3">
        <v>555359.69999999995</v>
      </c>
      <c r="R2767" s="3">
        <v>-25613.05</v>
      </c>
      <c r="S2767" s="3">
        <v>-538245.14</v>
      </c>
      <c r="T2767" s="3">
        <v>529746.65</v>
      </c>
      <c r="U2767" s="3">
        <v>1067991.79</v>
      </c>
    </row>
    <row r="2768" spans="1:21" x14ac:dyDescent="0.2">
      <c r="A2768" t="s">
        <v>4918</v>
      </c>
      <c r="B2768" t="s">
        <v>1</v>
      </c>
      <c r="C2768" t="s">
        <v>2</v>
      </c>
      <c r="D2768" t="s">
        <v>59</v>
      </c>
      <c r="E2768" t="s">
        <v>2987</v>
      </c>
      <c r="F2768" t="s">
        <v>316</v>
      </c>
      <c r="G2768" s="2"/>
      <c r="H2768" t="s">
        <v>2988</v>
      </c>
      <c r="I2768" s="2">
        <v>40238</v>
      </c>
      <c r="J2768" t="s">
        <v>4919</v>
      </c>
      <c r="K2768" s="3">
        <v>0</v>
      </c>
      <c r="L2768" s="3">
        <v>0</v>
      </c>
      <c r="M2768" s="3">
        <v>0</v>
      </c>
      <c r="N2768" s="3">
        <v>0</v>
      </c>
      <c r="O2768" s="3">
        <v>2448230.6</v>
      </c>
      <c r="P2768" s="3">
        <v>-1175141.6200000001</v>
      </c>
      <c r="Q2768" s="3">
        <v>1273088.98</v>
      </c>
      <c r="R2768" s="3">
        <v>-58714.54</v>
      </c>
      <c r="S2768" s="3">
        <v>-1233856.1599999999</v>
      </c>
      <c r="T2768" s="3">
        <v>1214374.44</v>
      </c>
      <c r="U2768" s="3">
        <v>2448230.6</v>
      </c>
    </row>
    <row r="2769" spans="1:21" x14ac:dyDescent="0.2">
      <c r="A2769" t="s">
        <v>4920</v>
      </c>
      <c r="B2769" t="s">
        <v>1</v>
      </c>
      <c r="C2769" t="s">
        <v>2</v>
      </c>
      <c r="D2769" t="s">
        <v>59</v>
      </c>
      <c r="E2769" t="s">
        <v>2987</v>
      </c>
      <c r="F2769" t="s">
        <v>316</v>
      </c>
      <c r="G2769" s="2"/>
      <c r="H2769" t="s">
        <v>2988</v>
      </c>
      <c r="I2769" s="2">
        <v>40238</v>
      </c>
      <c r="J2769" t="s">
        <v>4921</v>
      </c>
      <c r="K2769" s="3">
        <v>0</v>
      </c>
      <c r="L2769" s="3">
        <v>0</v>
      </c>
      <c r="M2769" s="3">
        <v>0</v>
      </c>
      <c r="N2769" s="3">
        <v>0</v>
      </c>
      <c r="O2769" s="3">
        <v>983665.07</v>
      </c>
      <c r="P2769" s="3">
        <v>-472155.59</v>
      </c>
      <c r="Q2769" s="3">
        <v>511509.48</v>
      </c>
      <c r="R2769" s="3">
        <v>-23590.69</v>
      </c>
      <c r="S2769" s="3">
        <v>-495746.28</v>
      </c>
      <c r="T2769" s="3">
        <v>487918.79</v>
      </c>
      <c r="U2769" s="3">
        <v>983665.07</v>
      </c>
    </row>
    <row r="2770" spans="1:21" x14ac:dyDescent="0.2">
      <c r="A2770" t="s">
        <v>4922</v>
      </c>
      <c r="B2770" t="s">
        <v>1</v>
      </c>
      <c r="C2770" t="s">
        <v>2</v>
      </c>
      <c r="D2770" t="s">
        <v>59</v>
      </c>
      <c r="E2770" t="s">
        <v>2987</v>
      </c>
      <c r="F2770" t="s">
        <v>316</v>
      </c>
      <c r="G2770" s="2"/>
      <c r="H2770" t="s">
        <v>2988</v>
      </c>
      <c r="I2770" s="2">
        <v>40238</v>
      </c>
      <c r="J2770" t="s">
        <v>4923</v>
      </c>
      <c r="K2770" s="3">
        <v>0</v>
      </c>
      <c r="L2770" s="3">
        <v>0</v>
      </c>
      <c r="M2770" s="3">
        <v>0</v>
      </c>
      <c r="N2770" s="3">
        <v>0</v>
      </c>
      <c r="O2770" s="3">
        <v>1488160.5</v>
      </c>
      <c r="P2770" s="3">
        <v>-714311.52</v>
      </c>
      <c r="Q2770" s="3">
        <v>773848.98</v>
      </c>
      <c r="R2770" s="3">
        <v>-35689.72</v>
      </c>
      <c r="S2770" s="3">
        <v>-750001.24</v>
      </c>
      <c r="T2770" s="3">
        <v>738159.26</v>
      </c>
      <c r="U2770" s="3">
        <v>1488160.5</v>
      </c>
    </row>
    <row r="2771" spans="1:21" x14ac:dyDescent="0.2">
      <c r="A2771" t="s">
        <v>4924</v>
      </c>
      <c r="B2771" t="s">
        <v>1</v>
      </c>
      <c r="C2771" t="s">
        <v>2</v>
      </c>
      <c r="D2771" t="s">
        <v>59</v>
      </c>
      <c r="E2771" t="s">
        <v>2987</v>
      </c>
      <c r="F2771" t="s">
        <v>316</v>
      </c>
      <c r="G2771" s="2"/>
      <c r="H2771" t="s">
        <v>2988</v>
      </c>
      <c r="I2771" s="2">
        <v>40238</v>
      </c>
      <c r="J2771" t="s">
        <v>4925</v>
      </c>
      <c r="K2771" s="3">
        <v>0</v>
      </c>
      <c r="L2771" s="3">
        <v>0</v>
      </c>
      <c r="M2771" s="3">
        <v>0</v>
      </c>
      <c r="N2771" s="3">
        <v>0</v>
      </c>
      <c r="O2771" s="3">
        <v>614341.96</v>
      </c>
      <c r="P2771" s="3">
        <v>-294881.88</v>
      </c>
      <c r="Q2771" s="3">
        <v>319460.08</v>
      </c>
      <c r="R2771" s="3">
        <v>-14733.42</v>
      </c>
      <c r="S2771" s="3">
        <v>-309615.3</v>
      </c>
      <c r="T2771" s="3">
        <v>304726.65999999997</v>
      </c>
      <c r="U2771" s="3">
        <v>614341.96</v>
      </c>
    </row>
    <row r="2772" spans="1:21" x14ac:dyDescent="0.2">
      <c r="A2772" t="s">
        <v>4926</v>
      </c>
      <c r="B2772" t="s">
        <v>1</v>
      </c>
      <c r="C2772" t="s">
        <v>2</v>
      </c>
      <c r="D2772" t="s">
        <v>59</v>
      </c>
      <c r="E2772" t="s">
        <v>2987</v>
      </c>
      <c r="F2772" t="s">
        <v>316</v>
      </c>
      <c r="G2772" s="2"/>
      <c r="H2772" t="s">
        <v>2988</v>
      </c>
      <c r="I2772" s="2">
        <v>40238</v>
      </c>
      <c r="J2772" t="s">
        <v>4927</v>
      </c>
      <c r="K2772" s="3">
        <v>0</v>
      </c>
      <c r="L2772" s="3">
        <v>0</v>
      </c>
      <c r="M2772" s="3">
        <v>0</v>
      </c>
      <c r="N2772" s="3">
        <v>0</v>
      </c>
      <c r="O2772" s="3">
        <v>226745.43</v>
      </c>
      <c r="P2772" s="3">
        <v>-108836.96</v>
      </c>
      <c r="Q2772" s="3">
        <v>117908.47</v>
      </c>
      <c r="R2772" s="3">
        <v>-5437.91</v>
      </c>
      <c r="S2772" s="3">
        <v>-114274.87</v>
      </c>
      <c r="T2772" s="3">
        <v>112470.56</v>
      </c>
      <c r="U2772" s="3">
        <v>226745.43</v>
      </c>
    </row>
    <row r="2773" spans="1:21" x14ac:dyDescent="0.2">
      <c r="A2773" t="s">
        <v>4928</v>
      </c>
      <c r="B2773" t="s">
        <v>1</v>
      </c>
      <c r="C2773" t="s">
        <v>2</v>
      </c>
      <c r="D2773" t="s">
        <v>59</v>
      </c>
      <c r="E2773" t="s">
        <v>2987</v>
      </c>
      <c r="F2773" t="s">
        <v>316</v>
      </c>
      <c r="G2773" s="2"/>
      <c r="H2773" t="s">
        <v>2988</v>
      </c>
      <c r="I2773" s="2">
        <v>40238</v>
      </c>
      <c r="J2773" t="s">
        <v>4929</v>
      </c>
      <c r="K2773" s="3">
        <v>0</v>
      </c>
      <c r="L2773" s="3">
        <v>0</v>
      </c>
      <c r="M2773" s="3">
        <v>0</v>
      </c>
      <c r="N2773" s="3">
        <v>0</v>
      </c>
      <c r="O2773" s="3">
        <v>3422090.51</v>
      </c>
      <c r="P2773" s="3">
        <v>-1642590.75</v>
      </c>
      <c r="Q2773" s="3">
        <v>1779499.76</v>
      </c>
      <c r="R2773" s="3">
        <v>-82070.080000000002</v>
      </c>
      <c r="S2773" s="3">
        <v>-1724660.83</v>
      </c>
      <c r="T2773" s="3">
        <v>1697429.68</v>
      </c>
      <c r="U2773" s="3">
        <v>3422090.51</v>
      </c>
    </row>
    <row r="2774" spans="1:21" x14ac:dyDescent="0.2">
      <c r="A2774" t="s">
        <v>4930</v>
      </c>
      <c r="B2774" t="s">
        <v>1</v>
      </c>
      <c r="C2774" t="s">
        <v>2</v>
      </c>
      <c r="D2774" t="s">
        <v>59</v>
      </c>
      <c r="E2774" t="s">
        <v>2987</v>
      </c>
      <c r="F2774" t="s">
        <v>316</v>
      </c>
      <c r="G2774" s="2"/>
      <c r="H2774" t="s">
        <v>2988</v>
      </c>
      <c r="I2774" s="2">
        <v>40238</v>
      </c>
      <c r="J2774" t="s">
        <v>4931</v>
      </c>
      <c r="K2774" s="3">
        <v>0</v>
      </c>
      <c r="L2774" s="3">
        <v>0</v>
      </c>
      <c r="M2774" s="3">
        <v>0</v>
      </c>
      <c r="N2774" s="3">
        <v>0</v>
      </c>
      <c r="O2774" s="3">
        <v>108689000.54000001</v>
      </c>
      <c r="P2774" s="3">
        <v>-52022115.630000003</v>
      </c>
      <c r="Q2774" s="3">
        <v>56666884.909999996</v>
      </c>
      <c r="R2774" s="3">
        <v>-2588051.39</v>
      </c>
      <c r="S2774" s="3">
        <v>-54610167.020000003</v>
      </c>
      <c r="T2774" s="3">
        <v>54078833.520000003</v>
      </c>
      <c r="U2774" s="3">
        <v>108689000.54000001</v>
      </c>
    </row>
    <row r="2775" spans="1:21" x14ac:dyDescent="0.2">
      <c r="A2775" t="s">
        <v>4932</v>
      </c>
      <c r="B2775" t="s">
        <v>1</v>
      </c>
      <c r="C2775" t="s">
        <v>2</v>
      </c>
      <c r="D2775" t="s">
        <v>59</v>
      </c>
      <c r="E2775" t="s">
        <v>2987</v>
      </c>
      <c r="F2775" t="s">
        <v>316</v>
      </c>
      <c r="G2775" s="2"/>
      <c r="H2775" t="s">
        <v>2988</v>
      </c>
      <c r="I2775" s="2">
        <v>40238</v>
      </c>
      <c r="J2775" t="s">
        <v>4933</v>
      </c>
      <c r="K2775" s="3">
        <v>0</v>
      </c>
      <c r="L2775" s="3">
        <v>0</v>
      </c>
      <c r="M2775" s="3">
        <v>0</v>
      </c>
      <c r="N2775" s="3">
        <v>0</v>
      </c>
      <c r="O2775" s="3">
        <v>321715.23</v>
      </c>
      <c r="P2775" s="3">
        <v>-154422.10999999999</v>
      </c>
      <c r="Q2775" s="3">
        <v>167293.12</v>
      </c>
      <c r="R2775" s="3">
        <v>-7715.52</v>
      </c>
      <c r="S2775" s="3">
        <v>-162137.63</v>
      </c>
      <c r="T2775" s="3">
        <v>159577.60000000001</v>
      </c>
      <c r="U2775" s="3">
        <v>321715.23</v>
      </c>
    </row>
    <row r="2776" spans="1:21" x14ac:dyDescent="0.2">
      <c r="A2776" t="s">
        <v>4934</v>
      </c>
      <c r="B2776" t="s">
        <v>1</v>
      </c>
      <c r="C2776" t="s">
        <v>2</v>
      </c>
      <c r="D2776" t="s">
        <v>59</v>
      </c>
      <c r="E2776" t="s">
        <v>2987</v>
      </c>
      <c r="F2776" t="s">
        <v>316</v>
      </c>
      <c r="G2776" s="2"/>
      <c r="H2776" t="s">
        <v>2988</v>
      </c>
      <c r="I2776" s="2">
        <v>40238</v>
      </c>
      <c r="J2776" t="s">
        <v>4935</v>
      </c>
      <c r="K2776" s="3">
        <v>0</v>
      </c>
      <c r="L2776" s="3">
        <v>0</v>
      </c>
      <c r="M2776" s="3">
        <v>0</v>
      </c>
      <c r="N2776" s="3">
        <v>0</v>
      </c>
      <c r="O2776" s="3">
        <v>4533834.51</v>
      </c>
      <c r="P2776" s="3">
        <v>-2176223.7599999998</v>
      </c>
      <c r="Q2776" s="3">
        <v>2357610.75</v>
      </c>
      <c r="R2776" s="3">
        <v>-108732.41</v>
      </c>
      <c r="S2776" s="3">
        <v>-2284956.17</v>
      </c>
      <c r="T2776" s="3">
        <v>2248878.34</v>
      </c>
      <c r="U2776" s="3">
        <v>4533834.51</v>
      </c>
    </row>
    <row r="2777" spans="1:21" x14ac:dyDescent="0.2">
      <c r="A2777" t="s">
        <v>4936</v>
      </c>
      <c r="B2777" t="s">
        <v>1</v>
      </c>
      <c r="C2777" t="s">
        <v>2</v>
      </c>
      <c r="D2777" t="s">
        <v>59</v>
      </c>
      <c r="E2777" t="s">
        <v>2987</v>
      </c>
      <c r="F2777" t="s">
        <v>316</v>
      </c>
      <c r="G2777" s="2"/>
      <c r="H2777" t="s">
        <v>2988</v>
      </c>
      <c r="I2777" s="2">
        <v>40238</v>
      </c>
      <c r="J2777" t="s">
        <v>4937</v>
      </c>
      <c r="K2777" s="3">
        <v>0</v>
      </c>
      <c r="L2777" s="3">
        <v>0</v>
      </c>
      <c r="M2777" s="3">
        <v>0</v>
      </c>
      <c r="N2777" s="3">
        <v>0</v>
      </c>
      <c r="O2777" s="3">
        <v>149087.14000000001</v>
      </c>
      <c r="P2777" s="3">
        <v>-71561.279999999999</v>
      </c>
      <c r="Q2777" s="3">
        <v>77525.86</v>
      </c>
      <c r="R2777" s="3">
        <v>-3575.47</v>
      </c>
      <c r="S2777" s="3">
        <v>-75136.75</v>
      </c>
      <c r="T2777" s="3">
        <v>73950.39</v>
      </c>
      <c r="U2777" s="3">
        <v>149087.14000000001</v>
      </c>
    </row>
    <row r="2778" spans="1:21" x14ac:dyDescent="0.2">
      <c r="A2778" t="s">
        <v>4938</v>
      </c>
      <c r="B2778" t="s">
        <v>1</v>
      </c>
      <c r="C2778" t="s">
        <v>2</v>
      </c>
      <c r="D2778" t="s">
        <v>59</v>
      </c>
      <c r="E2778" t="s">
        <v>2987</v>
      </c>
      <c r="F2778" t="s">
        <v>316</v>
      </c>
      <c r="G2778" s="2"/>
      <c r="H2778" t="s">
        <v>2988</v>
      </c>
      <c r="I2778" s="2">
        <v>40238</v>
      </c>
      <c r="J2778" t="s">
        <v>4939</v>
      </c>
      <c r="K2778" s="3">
        <v>0</v>
      </c>
      <c r="L2778" s="3">
        <v>0</v>
      </c>
      <c r="M2778" s="3">
        <v>0</v>
      </c>
      <c r="N2778" s="3">
        <v>0</v>
      </c>
      <c r="O2778" s="3">
        <v>1059306.54</v>
      </c>
      <c r="P2778" s="3">
        <v>-508463.21</v>
      </c>
      <c r="Q2778" s="3">
        <v>550843.32999999996</v>
      </c>
      <c r="R2778" s="3">
        <v>-25404.75</v>
      </c>
      <c r="S2778" s="3">
        <v>-533867.96</v>
      </c>
      <c r="T2778" s="3">
        <v>525438.57999999996</v>
      </c>
      <c r="U2778" s="3">
        <v>1059306.54</v>
      </c>
    </row>
    <row r="2779" spans="1:21" x14ac:dyDescent="0.2">
      <c r="A2779" t="s">
        <v>4940</v>
      </c>
      <c r="B2779" t="s">
        <v>1</v>
      </c>
      <c r="C2779" t="s">
        <v>2</v>
      </c>
      <c r="D2779" t="s">
        <v>59</v>
      </c>
      <c r="E2779" t="s">
        <v>2987</v>
      </c>
      <c r="F2779" t="s">
        <v>316</v>
      </c>
      <c r="G2779" s="2"/>
      <c r="H2779" t="s">
        <v>2988</v>
      </c>
      <c r="I2779" s="2">
        <v>40238</v>
      </c>
      <c r="J2779" t="s">
        <v>4941</v>
      </c>
      <c r="K2779" s="3">
        <v>0</v>
      </c>
      <c r="L2779" s="3">
        <v>0</v>
      </c>
      <c r="M2779" s="3">
        <v>0</v>
      </c>
      <c r="N2779" s="3">
        <v>0</v>
      </c>
      <c r="O2779" s="3">
        <v>29615.45</v>
      </c>
      <c r="P2779" s="3">
        <v>-14215.31</v>
      </c>
      <c r="Q2779" s="3">
        <v>15400.14</v>
      </c>
      <c r="R2779" s="3">
        <v>-710.25</v>
      </c>
      <c r="S2779" s="3">
        <v>-14925.56</v>
      </c>
      <c r="T2779" s="3">
        <v>14689.89</v>
      </c>
      <c r="U2779" s="3">
        <v>29615.45</v>
      </c>
    </row>
    <row r="2780" spans="1:21" x14ac:dyDescent="0.2">
      <c r="A2780" t="s">
        <v>4942</v>
      </c>
      <c r="B2780" t="s">
        <v>1</v>
      </c>
      <c r="C2780" t="s">
        <v>2</v>
      </c>
      <c r="D2780" t="s">
        <v>59</v>
      </c>
      <c r="E2780" t="s">
        <v>2987</v>
      </c>
      <c r="F2780" t="s">
        <v>316</v>
      </c>
      <c r="G2780" s="2"/>
      <c r="H2780" t="s">
        <v>2988</v>
      </c>
      <c r="I2780" s="2">
        <v>40238</v>
      </c>
      <c r="J2780" t="s">
        <v>4943</v>
      </c>
      <c r="K2780" s="3">
        <v>0</v>
      </c>
      <c r="L2780" s="3">
        <v>0</v>
      </c>
      <c r="M2780" s="3">
        <v>0</v>
      </c>
      <c r="N2780" s="3">
        <v>0</v>
      </c>
      <c r="O2780" s="3">
        <v>87434.46</v>
      </c>
      <c r="P2780" s="3">
        <v>-41968.21</v>
      </c>
      <c r="Q2780" s="3">
        <v>45466.25</v>
      </c>
      <c r="R2780" s="3">
        <v>-2096.89</v>
      </c>
      <c r="S2780" s="3">
        <v>-44065.1</v>
      </c>
      <c r="T2780" s="3">
        <v>43369.36</v>
      </c>
      <c r="U2780" s="3">
        <v>87434.46</v>
      </c>
    </row>
    <row r="2781" spans="1:21" x14ac:dyDescent="0.2">
      <c r="A2781" t="s">
        <v>4944</v>
      </c>
      <c r="B2781" t="s">
        <v>1</v>
      </c>
      <c r="C2781" t="s">
        <v>2</v>
      </c>
      <c r="D2781" t="s">
        <v>59</v>
      </c>
      <c r="E2781" t="s">
        <v>2987</v>
      </c>
      <c r="F2781" t="s">
        <v>316</v>
      </c>
      <c r="G2781" s="2"/>
      <c r="H2781" t="s">
        <v>2988</v>
      </c>
      <c r="I2781" s="2">
        <v>40238</v>
      </c>
      <c r="J2781" t="s">
        <v>4945</v>
      </c>
      <c r="K2781" s="3">
        <v>0</v>
      </c>
      <c r="L2781" s="3">
        <v>0</v>
      </c>
      <c r="M2781" s="3">
        <v>0</v>
      </c>
      <c r="N2781" s="3">
        <v>0</v>
      </c>
      <c r="O2781" s="3">
        <v>168202.49</v>
      </c>
      <c r="P2781" s="3">
        <v>-80736.58</v>
      </c>
      <c r="Q2781" s="3">
        <v>87465.91</v>
      </c>
      <c r="R2781" s="3">
        <v>-4033.91</v>
      </c>
      <c r="S2781" s="3">
        <v>-84770.49</v>
      </c>
      <c r="T2781" s="3">
        <v>83432</v>
      </c>
      <c r="U2781" s="3">
        <v>168202.49</v>
      </c>
    </row>
    <row r="2782" spans="1:21" x14ac:dyDescent="0.2">
      <c r="A2782" t="s">
        <v>4946</v>
      </c>
      <c r="B2782" t="s">
        <v>1</v>
      </c>
      <c r="C2782" t="s">
        <v>2</v>
      </c>
      <c r="D2782" t="s">
        <v>59</v>
      </c>
      <c r="E2782" t="s">
        <v>2987</v>
      </c>
      <c r="F2782" t="s">
        <v>316</v>
      </c>
      <c r="G2782" s="2"/>
      <c r="H2782" t="s">
        <v>2988</v>
      </c>
      <c r="I2782" s="2">
        <v>40238</v>
      </c>
      <c r="J2782" t="s">
        <v>4947</v>
      </c>
      <c r="K2782" s="3">
        <v>0</v>
      </c>
      <c r="L2782" s="3">
        <v>0</v>
      </c>
      <c r="M2782" s="3">
        <v>0</v>
      </c>
      <c r="N2782" s="3">
        <v>0</v>
      </c>
      <c r="O2782" s="3">
        <v>132938.53</v>
      </c>
      <c r="P2782" s="3">
        <v>-63810.01</v>
      </c>
      <c r="Q2782" s="3">
        <v>69128.52</v>
      </c>
      <c r="R2782" s="3">
        <v>-3188.19</v>
      </c>
      <c r="S2782" s="3">
        <v>-66998.2</v>
      </c>
      <c r="T2782" s="3">
        <v>65940.33</v>
      </c>
      <c r="U2782" s="3">
        <v>132938.53</v>
      </c>
    </row>
    <row r="2783" spans="1:21" x14ac:dyDescent="0.2">
      <c r="A2783" t="s">
        <v>4948</v>
      </c>
      <c r="B2783" t="s">
        <v>1</v>
      </c>
      <c r="C2783" t="s">
        <v>2</v>
      </c>
      <c r="D2783" t="s">
        <v>59</v>
      </c>
      <c r="E2783" t="s">
        <v>2987</v>
      </c>
      <c r="F2783" t="s">
        <v>316</v>
      </c>
      <c r="G2783" s="2"/>
      <c r="H2783" t="s">
        <v>2988</v>
      </c>
      <c r="I2783" s="2">
        <v>40238</v>
      </c>
      <c r="J2783" t="s">
        <v>4949</v>
      </c>
      <c r="K2783" s="3">
        <v>0</v>
      </c>
      <c r="L2783" s="3">
        <v>0</v>
      </c>
      <c r="M2783" s="3">
        <v>0</v>
      </c>
      <c r="N2783" s="3">
        <v>0</v>
      </c>
      <c r="O2783" s="3">
        <v>132938.53</v>
      </c>
      <c r="P2783" s="3">
        <v>-63810.01</v>
      </c>
      <c r="Q2783" s="3">
        <v>69128.52</v>
      </c>
      <c r="R2783" s="3">
        <v>-3188.19</v>
      </c>
      <c r="S2783" s="3">
        <v>-66998.2</v>
      </c>
      <c r="T2783" s="3">
        <v>65940.33</v>
      </c>
      <c r="U2783" s="3">
        <v>132938.53</v>
      </c>
    </row>
    <row r="2784" spans="1:21" x14ac:dyDescent="0.2">
      <c r="A2784" t="s">
        <v>4950</v>
      </c>
      <c r="B2784" t="s">
        <v>1</v>
      </c>
      <c r="C2784" t="s">
        <v>2</v>
      </c>
      <c r="D2784" t="s">
        <v>59</v>
      </c>
      <c r="E2784" t="s">
        <v>2987</v>
      </c>
      <c r="F2784" t="s">
        <v>316</v>
      </c>
      <c r="G2784" s="2"/>
      <c r="H2784" t="s">
        <v>2988</v>
      </c>
      <c r="I2784" s="2">
        <v>40238</v>
      </c>
      <c r="J2784" t="s">
        <v>4951</v>
      </c>
      <c r="K2784" s="3">
        <v>0</v>
      </c>
      <c r="L2784" s="3">
        <v>0</v>
      </c>
      <c r="M2784" s="3">
        <v>0</v>
      </c>
      <c r="N2784" s="3">
        <v>0</v>
      </c>
      <c r="O2784" s="3">
        <v>132938.53</v>
      </c>
      <c r="P2784" s="3">
        <v>-63810.01</v>
      </c>
      <c r="Q2784" s="3">
        <v>69128.52</v>
      </c>
      <c r="R2784" s="3">
        <v>-3188.19</v>
      </c>
      <c r="S2784" s="3">
        <v>-66998.2</v>
      </c>
      <c r="T2784" s="3">
        <v>65940.33</v>
      </c>
      <c r="U2784" s="3">
        <v>132938.53</v>
      </c>
    </row>
    <row r="2785" spans="1:21" x14ac:dyDescent="0.2">
      <c r="A2785" t="s">
        <v>4952</v>
      </c>
      <c r="B2785" t="s">
        <v>1</v>
      </c>
      <c r="C2785" t="s">
        <v>2</v>
      </c>
      <c r="D2785" t="s">
        <v>59</v>
      </c>
      <c r="E2785" t="s">
        <v>2987</v>
      </c>
      <c r="F2785" t="s">
        <v>316</v>
      </c>
      <c r="G2785" s="2"/>
      <c r="H2785" t="s">
        <v>2988</v>
      </c>
      <c r="I2785" s="2">
        <v>40238</v>
      </c>
      <c r="J2785" t="s">
        <v>4953</v>
      </c>
      <c r="K2785" s="3">
        <v>0</v>
      </c>
      <c r="L2785" s="3">
        <v>0</v>
      </c>
      <c r="M2785" s="3">
        <v>0</v>
      </c>
      <c r="N2785" s="3">
        <v>0</v>
      </c>
      <c r="O2785" s="3">
        <v>131540.65</v>
      </c>
      <c r="P2785" s="3">
        <v>-63139.01</v>
      </c>
      <c r="Q2785" s="3">
        <v>68401.64</v>
      </c>
      <c r="R2785" s="3">
        <v>-3154.67</v>
      </c>
      <c r="S2785" s="3">
        <v>-66293.679999999993</v>
      </c>
      <c r="T2785" s="3">
        <v>65246.97</v>
      </c>
      <c r="U2785" s="3">
        <v>131540.65</v>
      </c>
    </row>
    <row r="2786" spans="1:21" x14ac:dyDescent="0.2">
      <c r="A2786" t="s">
        <v>4954</v>
      </c>
      <c r="B2786" t="s">
        <v>1</v>
      </c>
      <c r="C2786" t="s">
        <v>2</v>
      </c>
      <c r="D2786" t="s">
        <v>59</v>
      </c>
      <c r="E2786" t="s">
        <v>2987</v>
      </c>
      <c r="F2786" t="s">
        <v>316</v>
      </c>
      <c r="G2786" s="2"/>
      <c r="H2786" t="s">
        <v>2988</v>
      </c>
      <c r="I2786" s="2">
        <v>40238</v>
      </c>
      <c r="J2786" t="s">
        <v>4955</v>
      </c>
      <c r="K2786" s="3">
        <v>0</v>
      </c>
      <c r="L2786" s="3">
        <v>0</v>
      </c>
      <c r="M2786" s="3">
        <v>0</v>
      </c>
      <c r="N2786" s="3">
        <v>0</v>
      </c>
      <c r="O2786" s="3">
        <v>130140.77</v>
      </c>
      <c r="P2786" s="3">
        <v>-62467.08</v>
      </c>
      <c r="Q2786" s="3">
        <v>67673.69</v>
      </c>
      <c r="R2786" s="3">
        <v>-3121.09</v>
      </c>
      <c r="S2786" s="3">
        <v>-65588.17</v>
      </c>
      <c r="T2786" s="3">
        <v>64552.6</v>
      </c>
      <c r="U2786" s="3">
        <v>130140.77</v>
      </c>
    </row>
    <row r="2787" spans="1:21" x14ac:dyDescent="0.2">
      <c r="A2787" t="s">
        <v>4956</v>
      </c>
      <c r="B2787" t="s">
        <v>1</v>
      </c>
      <c r="C2787" t="s">
        <v>2</v>
      </c>
      <c r="D2787" t="s">
        <v>59</v>
      </c>
      <c r="E2787" t="s">
        <v>2987</v>
      </c>
      <c r="F2787" t="s">
        <v>316</v>
      </c>
      <c r="G2787" s="2"/>
      <c r="H2787" t="s">
        <v>2988</v>
      </c>
      <c r="I2787" s="2">
        <v>40238</v>
      </c>
      <c r="J2787" t="s">
        <v>4957</v>
      </c>
      <c r="K2787" s="3">
        <v>0</v>
      </c>
      <c r="L2787" s="3">
        <v>0</v>
      </c>
      <c r="M2787" s="3">
        <v>0</v>
      </c>
      <c r="N2787" s="3">
        <v>0</v>
      </c>
      <c r="O2787" s="3">
        <v>127343.01</v>
      </c>
      <c r="P2787" s="3">
        <v>-61124.160000000003</v>
      </c>
      <c r="Q2787" s="3">
        <v>66218.850000000006</v>
      </c>
      <c r="R2787" s="3">
        <v>-3054</v>
      </c>
      <c r="S2787" s="3">
        <v>-64178.16</v>
      </c>
      <c r="T2787" s="3">
        <v>63164.85</v>
      </c>
      <c r="U2787" s="3">
        <v>127343.01</v>
      </c>
    </row>
    <row r="2788" spans="1:21" x14ac:dyDescent="0.2">
      <c r="A2788" t="s">
        <v>4958</v>
      </c>
      <c r="B2788" t="s">
        <v>1</v>
      </c>
      <c r="C2788" t="s">
        <v>2</v>
      </c>
      <c r="D2788" t="s">
        <v>59</v>
      </c>
      <c r="E2788" t="s">
        <v>2987</v>
      </c>
      <c r="F2788" t="s">
        <v>316</v>
      </c>
      <c r="G2788" s="2"/>
      <c r="H2788" t="s">
        <v>2988</v>
      </c>
      <c r="I2788" s="2">
        <v>40238</v>
      </c>
      <c r="J2788" t="s">
        <v>4959</v>
      </c>
      <c r="K2788" s="3">
        <v>0</v>
      </c>
      <c r="L2788" s="3">
        <v>0</v>
      </c>
      <c r="M2788" s="3">
        <v>0</v>
      </c>
      <c r="N2788" s="3">
        <v>0</v>
      </c>
      <c r="O2788" s="3">
        <v>132812.54</v>
      </c>
      <c r="P2788" s="3">
        <v>-63749.52</v>
      </c>
      <c r="Q2788" s="3">
        <v>69063.02</v>
      </c>
      <c r="R2788" s="3">
        <v>-3185.17</v>
      </c>
      <c r="S2788" s="3">
        <v>-66934.69</v>
      </c>
      <c r="T2788" s="3">
        <v>65877.850000000006</v>
      </c>
      <c r="U2788" s="3">
        <v>132812.54</v>
      </c>
    </row>
    <row r="2789" spans="1:21" x14ac:dyDescent="0.2">
      <c r="A2789" t="s">
        <v>4960</v>
      </c>
      <c r="B2789" t="s">
        <v>1</v>
      </c>
      <c r="C2789" t="s">
        <v>2</v>
      </c>
      <c r="D2789" t="s">
        <v>59</v>
      </c>
      <c r="E2789" t="s">
        <v>2987</v>
      </c>
      <c r="F2789" t="s">
        <v>316</v>
      </c>
      <c r="G2789" s="2"/>
      <c r="H2789" t="s">
        <v>2988</v>
      </c>
      <c r="I2789" s="2">
        <v>40238</v>
      </c>
      <c r="J2789" t="s">
        <v>4961</v>
      </c>
      <c r="K2789" s="3">
        <v>0</v>
      </c>
      <c r="L2789" s="3">
        <v>0</v>
      </c>
      <c r="M2789" s="3">
        <v>0</v>
      </c>
      <c r="N2789" s="3">
        <v>0</v>
      </c>
      <c r="O2789" s="3">
        <v>123144.38</v>
      </c>
      <c r="P2789" s="3">
        <v>-59108.86</v>
      </c>
      <c r="Q2789" s="3">
        <v>64035.519999999997</v>
      </c>
      <c r="R2789" s="3">
        <v>-2953.3</v>
      </c>
      <c r="S2789" s="3">
        <v>-62062.16</v>
      </c>
      <c r="T2789" s="3">
        <v>61082.22</v>
      </c>
      <c r="U2789" s="3">
        <v>123144.38</v>
      </c>
    </row>
    <row r="2790" spans="1:21" x14ac:dyDescent="0.2">
      <c r="A2790" t="s">
        <v>4962</v>
      </c>
      <c r="B2790" t="s">
        <v>1</v>
      </c>
      <c r="C2790" t="s">
        <v>2</v>
      </c>
      <c r="D2790" t="s">
        <v>59</v>
      </c>
      <c r="E2790" t="s">
        <v>2987</v>
      </c>
      <c r="F2790" t="s">
        <v>316</v>
      </c>
      <c r="G2790" s="2"/>
      <c r="H2790" t="s">
        <v>2988</v>
      </c>
      <c r="I2790" s="2">
        <v>40238</v>
      </c>
      <c r="J2790" t="s">
        <v>4963</v>
      </c>
      <c r="K2790" s="3">
        <v>0</v>
      </c>
      <c r="L2790" s="3">
        <v>0</v>
      </c>
      <c r="M2790" s="3">
        <v>0</v>
      </c>
      <c r="N2790" s="3">
        <v>0</v>
      </c>
      <c r="O2790" s="3">
        <v>1064194.1200000001</v>
      </c>
      <c r="P2790" s="3">
        <v>-510809.24</v>
      </c>
      <c r="Q2790" s="3">
        <v>553384.88</v>
      </c>
      <c r="R2790" s="3">
        <v>-25521.97</v>
      </c>
      <c r="S2790" s="3">
        <v>-536331.21</v>
      </c>
      <c r="T2790" s="3">
        <v>527862.91</v>
      </c>
      <c r="U2790" s="3">
        <v>1064194.1200000001</v>
      </c>
    </row>
    <row r="2791" spans="1:21" x14ac:dyDescent="0.2">
      <c r="A2791" t="s">
        <v>4964</v>
      </c>
      <c r="B2791" t="s">
        <v>1</v>
      </c>
      <c r="C2791" t="s">
        <v>2</v>
      </c>
      <c r="D2791" t="s">
        <v>59</v>
      </c>
      <c r="E2791" t="s">
        <v>2987</v>
      </c>
      <c r="F2791" t="s">
        <v>316</v>
      </c>
      <c r="G2791" s="2"/>
      <c r="H2791" t="s">
        <v>2988</v>
      </c>
      <c r="I2791" s="2">
        <v>40238</v>
      </c>
      <c r="J2791" t="s">
        <v>4965</v>
      </c>
      <c r="K2791" s="3">
        <v>0</v>
      </c>
      <c r="L2791" s="3">
        <v>0</v>
      </c>
      <c r="M2791" s="3">
        <v>0</v>
      </c>
      <c r="N2791" s="3">
        <v>0</v>
      </c>
      <c r="O2791" s="3">
        <v>2134059.73</v>
      </c>
      <c r="P2791" s="3">
        <v>-1024340.75</v>
      </c>
      <c r="Q2791" s="3">
        <v>1109718.98</v>
      </c>
      <c r="R2791" s="3">
        <v>-51179.96</v>
      </c>
      <c r="S2791" s="3">
        <v>-1075520.71</v>
      </c>
      <c r="T2791" s="3">
        <v>1058539.02</v>
      </c>
      <c r="U2791" s="3">
        <v>2134059.73</v>
      </c>
    </row>
    <row r="2792" spans="1:21" x14ac:dyDescent="0.2">
      <c r="A2792" t="s">
        <v>4966</v>
      </c>
      <c r="B2792" t="s">
        <v>1</v>
      </c>
      <c r="C2792" t="s">
        <v>2</v>
      </c>
      <c r="D2792" t="s">
        <v>59</v>
      </c>
      <c r="E2792" t="s">
        <v>2987</v>
      </c>
      <c r="F2792" t="s">
        <v>316</v>
      </c>
      <c r="G2792" s="2"/>
      <c r="H2792" t="s">
        <v>2988</v>
      </c>
      <c r="I2792" s="2">
        <v>40238</v>
      </c>
      <c r="J2792" t="s">
        <v>4967</v>
      </c>
      <c r="K2792" s="3">
        <v>0</v>
      </c>
      <c r="L2792" s="3">
        <v>0</v>
      </c>
      <c r="M2792" s="3">
        <v>0</v>
      </c>
      <c r="N2792" s="3">
        <v>0</v>
      </c>
      <c r="O2792" s="3">
        <v>133882.45000000001</v>
      </c>
      <c r="P2792" s="3">
        <v>-64263.08</v>
      </c>
      <c r="Q2792" s="3">
        <v>69619.37</v>
      </c>
      <c r="R2792" s="3">
        <v>-3210.83</v>
      </c>
      <c r="S2792" s="3">
        <v>-67473.91</v>
      </c>
      <c r="T2792" s="3">
        <v>66408.539999999994</v>
      </c>
      <c r="U2792" s="3">
        <v>133882.45000000001</v>
      </c>
    </row>
    <row r="2793" spans="1:21" x14ac:dyDescent="0.2">
      <c r="A2793" t="s">
        <v>4968</v>
      </c>
      <c r="B2793" t="s">
        <v>1</v>
      </c>
      <c r="C2793" t="s">
        <v>2</v>
      </c>
      <c r="D2793" t="s">
        <v>59</v>
      </c>
      <c r="E2793" t="s">
        <v>2987</v>
      </c>
      <c r="F2793" t="s">
        <v>316</v>
      </c>
      <c r="G2793" s="2"/>
      <c r="H2793" t="s">
        <v>2988</v>
      </c>
      <c r="I2793" s="2">
        <v>40238</v>
      </c>
      <c r="J2793" t="s">
        <v>4969</v>
      </c>
      <c r="K2793" s="3">
        <v>0</v>
      </c>
      <c r="L2793" s="3">
        <v>0</v>
      </c>
      <c r="M2793" s="3">
        <v>0</v>
      </c>
      <c r="N2793" s="3">
        <v>0</v>
      </c>
      <c r="O2793" s="3">
        <v>30901.34</v>
      </c>
      <c r="P2793" s="3">
        <v>-14832.53</v>
      </c>
      <c r="Q2793" s="3">
        <v>16068.81</v>
      </c>
      <c r="R2793" s="3">
        <v>-741.09</v>
      </c>
      <c r="S2793" s="3">
        <v>-15573.62</v>
      </c>
      <c r="T2793" s="3">
        <v>15327.72</v>
      </c>
      <c r="U2793" s="3">
        <v>30901.34</v>
      </c>
    </row>
    <row r="2794" spans="1:21" x14ac:dyDescent="0.2">
      <c r="A2794" t="s">
        <v>4970</v>
      </c>
      <c r="B2794" t="s">
        <v>1</v>
      </c>
      <c r="C2794" t="s">
        <v>2</v>
      </c>
      <c r="D2794" t="s">
        <v>59</v>
      </c>
      <c r="E2794" t="s">
        <v>2987</v>
      </c>
      <c r="F2794" t="s">
        <v>316</v>
      </c>
      <c r="G2794" s="2"/>
      <c r="H2794" t="s">
        <v>2988</v>
      </c>
      <c r="I2794" s="2">
        <v>40238</v>
      </c>
      <c r="J2794" t="s">
        <v>4971</v>
      </c>
      <c r="K2794" s="3">
        <v>0</v>
      </c>
      <c r="L2794" s="3">
        <v>0</v>
      </c>
      <c r="M2794" s="3">
        <v>0</v>
      </c>
      <c r="N2794" s="3">
        <v>0</v>
      </c>
      <c r="O2794" s="3">
        <v>4940923.3499999996</v>
      </c>
      <c r="P2794" s="3">
        <v>-2371624.88</v>
      </c>
      <c r="Q2794" s="3">
        <v>2569298.4700000002</v>
      </c>
      <c r="R2794" s="3">
        <v>-118495.39</v>
      </c>
      <c r="S2794" s="3">
        <v>-2490120.27</v>
      </c>
      <c r="T2794" s="3">
        <v>2450803.08</v>
      </c>
      <c r="U2794" s="3">
        <v>4940923.3499999996</v>
      </c>
    </row>
    <row r="2795" spans="1:21" x14ac:dyDescent="0.2">
      <c r="A2795" t="s">
        <v>4972</v>
      </c>
      <c r="B2795" t="s">
        <v>1</v>
      </c>
      <c r="C2795" t="s">
        <v>2</v>
      </c>
      <c r="D2795" t="s">
        <v>59</v>
      </c>
      <c r="E2795" t="s">
        <v>2987</v>
      </c>
      <c r="F2795" t="s">
        <v>316</v>
      </c>
      <c r="G2795" s="2"/>
      <c r="H2795" t="s">
        <v>2988</v>
      </c>
      <c r="I2795" s="2">
        <v>40238</v>
      </c>
      <c r="J2795" t="s">
        <v>4973</v>
      </c>
      <c r="K2795" s="3">
        <v>0</v>
      </c>
      <c r="L2795" s="3">
        <v>0</v>
      </c>
      <c r="M2795" s="3">
        <v>0</v>
      </c>
      <c r="N2795" s="3">
        <v>0</v>
      </c>
      <c r="O2795" s="3">
        <v>495708.2</v>
      </c>
      <c r="P2795" s="3">
        <v>-237938.1</v>
      </c>
      <c r="Q2795" s="3">
        <v>257770.1</v>
      </c>
      <c r="R2795" s="3">
        <v>-11888.29</v>
      </c>
      <c r="S2795" s="3">
        <v>-249826.39</v>
      </c>
      <c r="T2795" s="3">
        <v>245881.81</v>
      </c>
      <c r="U2795" s="3">
        <v>495708.2</v>
      </c>
    </row>
    <row r="2796" spans="1:21" x14ac:dyDescent="0.2">
      <c r="A2796" t="s">
        <v>4974</v>
      </c>
      <c r="B2796" t="s">
        <v>1</v>
      </c>
      <c r="C2796" t="s">
        <v>2</v>
      </c>
      <c r="D2796" t="s">
        <v>59</v>
      </c>
      <c r="E2796" t="s">
        <v>2987</v>
      </c>
      <c r="F2796" t="s">
        <v>316</v>
      </c>
      <c r="G2796" s="2"/>
      <c r="H2796" t="s">
        <v>2988</v>
      </c>
      <c r="I2796" s="2">
        <v>40238</v>
      </c>
      <c r="J2796" t="s">
        <v>4975</v>
      </c>
      <c r="K2796" s="3">
        <v>0</v>
      </c>
      <c r="L2796" s="3">
        <v>0</v>
      </c>
      <c r="M2796" s="3">
        <v>0</v>
      </c>
      <c r="N2796" s="3">
        <v>0</v>
      </c>
      <c r="O2796" s="3">
        <v>5293858.88</v>
      </c>
      <c r="P2796" s="3">
        <v>-2541032.64</v>
      </c>
      <c r="Q2796" s="3">
        <v>2752826.24</v>
      </c>
      <c r="R2796" s="3">
        <v>-126959.65</v>
      </c>
      <c r="S2796" s="3">
        <v>-2667992.29</v>
      </c>
      <c r="T2796" s="3">
        <v>2625866.59</v>
      </c>
      <c r="U2796" s="3">
        <v>5293858.88</v>
      </c>
    </row>
    <row r="2797" spans="1:21" x14ac:dyDescent="0.2">
      <c r="A2797" t="s">
        <v>4976</v>
      </c>
      <c r="B2797" t="s">
        <v>1</v>
      </c>
      <c r="C2797" t="s">
        <v>2</v>
      </c>
      <c r="D2797" t="s">
        <v>59</v>
      </c>
      <c r="E2797" t="s">
        <v>2987</v>
      </c>
      <c r="F2797" t="s">
        <v>316</v>
      </c>
      <c r="G2797" s="2"/>
      <c r="H2797" t="s">
        <v>2988</v>
      </c>
      <c r="I2797" s="2">
        <v>40238</v>
      </c>
      <c r="J2797" t="s">
        <v>4977</v>
      </c>
      <c r="K2797" s="3">
        <v>0</v>
      </c>
      <c r="L2797" s="3">
        <v>0</v>
      </c>
      <c r="M2797" s="3">
        <v>0</v>
      </c>
      <c r="N2797" s="3">
        <v>0</v>
      </c>
      <c r="O2797" s="3">
        <v>397229.71</v>
      </c>
      <c r="P2797" s="3">
        <v>-190668.79999999999</v>
      </c>
      <c r="Q2797" s="3">
        <v>206560.91</v>
      </c>
      <c r="R2797" s="3">
        <v>-9526.5400000000009</v>
      </c>
      <c r="S2797" s="3">
        <v>-200195.34</v>
      </c>
      <c r="T2797" s="3">
        <v>197034.37</v>
      </c>
      <c r="U2797" s="3">
        <v>397229.71</v>
      </c>
    </row>
    <row r="2798" spans="1:21" x14ac:dyDescent="0.2">
      <c r="A2798" t="s">
        <v>4978</v>
      </c>
      <c r="B2798" t="s">
        <v>1</v>
      </c>
      <c r="C2798" t="s">
        <v>2</v>
      </c>
      <c r="D2798" t="s">
        <v>59</v>
      </c>
      <c r="E2798" t="s">
        <v>2987</v>
      </c>
      <c r="F2798" t="s">
        <v>316</v>
      </c>
      <c r="G2798" s="2"/>
      <c r="H2798" t="s">
        <v>2988</v>
      </c>
      <c r="I2798" s="2">
        <v>40238</v>
      </c>
      <c r="J2798" t="s">
        <v>4979</v>
      </c>
      <c r="K2798" s="3">
        <v>0</v>
      </c>
      <c r="L2798" s="3">
        <v>0</v>
      </c>
      <c r="M2798" s="3">
        <v>0</v>
      </c>
      <c r="N2798" s="3">
        <v>0</v>
      </c>
      <c r="O2798" s="3">
        <v>57151.07</v>
      </c>
      <c r="P2798" s="3">
        <v>-27432.3</v>
      </c>
      <c r="Q2798" s="3">
        <v>29718.77</v>
      </c>
      <c r="R2798" s="3">
        <v>-1370.62</v>
      </c>
      <c r="S2798" s="3">
        <v>-28802.92</v>
      </c>
      <c r="T2798" s="3">
        <v>28348.15</v>
      </c>
      <c r="U2798" s="3">
        <v>57151.07</v>
      </c>
    </row>
    <row r="2799" spans="1:21" x14ac:dyDescent="0.2">
      <c r="A2799" t="s">
        <v>4980</v>
      </c>
      <c r="B2799" t="s">
        <v>1</v>
      </c>
      <c r="C2799" t="s">
        <v>2</v>
      </c>
      <c r="D2799" t="s">
        <v>59</v>
      </c>
      <c r="E2799" t="s">
        <v>2987</v>
      </c>
      <c r="F2799" t="s">
        <v>316</v>
      </c>
      <c r="G2799" s="2"/>
      <c r="H2799" t="s">
        <v>2988</v>
      </c>
      <c r="I2799" s="2">
        <v>40238</v>
      </c>
      <c r="J2799" t="s">
        <v>4981</v>
      </c>
      <c r="K2799" s="3">
        <v>0</v>
      </c>
      <c r="L2799" s="3">
        <v>0</v>
      </c>
      <c r="M2799" s="3">
        <v>0</v>
      </c>
      <c r="N2799" s="3">
        <v>0</v>
      </c>
      <c r="O2799" s="3">
        <v>15158041.09</v>
      </c>
      <c r="P2799" s="3">
        <v>-7275803.5300000003</v>
      </c>
      <c r="Q2799" s="3">
        <v>7882237.5599999996</v>
      </c>
      <c r="R2799" s="3">
        <v>-363526.8</v>
      </c>
      <c r="S2799" s="3">
        <v>-7639330.3300000001</v>
      </c>
      <c r="T2799" s="3">
        <v>7518710.7599999998</v>
      </c>
      <c r="U2799" s="3">
        <v>15158041.09</v>
      </c>
    </row>
    <row r="2800" spans="1:21" x14ac:dyDescent="0.2">
      <c r="A2800" t="s">
        <v>4982</v>
      </c>
      <c r="B2800" t="s">
        <v>1</v>
      </c>
      <c r="C2800" t="s">
        <v>2</v>
      </c>
      <c r="D2800" t="s">
        <v>59</v>
      </c>
      <c r="E2800" t="s">
        <v>2987</v>
      </c>
      <c r="F2800" t="s">
        <v>316</v>
      </c>
      <c r="G2800" s="2"/>
      <c r="H2800" t="s">
        <v>2988</v>
      </c>
      <c r="I2800" s="2">
        <v>40238</v>
      </c>
      <c r="J2800" t="s">
        <v>4983</v>
      </c>
      <c r="K2800" s="3">
        <v>0</v>
      </c>
      <c r="L2800" s="3">
        <v>0</v>
      </c>
      <c r="M2800" s="3">
        <v>0</v>
      </c>
      <c r="N2800" s="3">
        <v>0</v>
      </c>
      <c r="O2800" s="3">
        <v>971974.08</v>
      </c>
      <c r="P2800" s="3">
        <v>-466543.95</v>
      </c>
      <c r="Q2800" s="3">
        <v>505430.13</v>
      </c>
      <c r="R2800" s="3">
        <v>-23310.31</v>
      </c>
      <c r="S2800" s="3">
        <v>-489854.26</v>
      </c>
      <c r="T2800" s="3">
        <v>482119.82</v>
      </c>
      <c r="U2800" s="3">
        <v>971974.08</v>
      </c>
    </row>
    <row r="2801" spans="1:21" x14ac:dyDescent="0.2">
      <c r="A2801" t="s">
        <v>4984</v>
      </c>
      <c r="B2801" t="s">
        <v>1</v>
      </c>
      <c r="C2801" t="s">
        <v>2</v>
      </c>
      <c r="D2801" t="s">
        <v>59</v>
      </c>
      <c r="E2801" t="s">
        <v>2987</v>
      </c>
      <c r="F2801" t="s">
        <v>316</v>
      </c>
      <c r="G2801" s="2"/>
      <c r="H2801" t="s">
        <v>2988</v>
      </c>
      <c r="I2801" s="2">
        <v>40238</v>
      </c>
      <c r="J2801" t="s">
        <v>4985</v>
      </c>
      <c r="K2801" s="3">
        <v>0</v>
      </c>
      <c r="L2801" s="3">
        <v>0</v>
      </c>
      <c r="M2801" s="3">
        <v>0</v>
      </c>
      <c r="N2801" s="3">
        <v>0</v>
      </c>
      <c r="O2801" s="3">
        <v>36440.86</v>
      </c>
      <c r="P2801" s="3">
        <v>-17491.48</v>
      </c>
      <c r="Q2801" s="3">
        <v>18949.38</v>
      </c>
      <c r="R2801" s="3">
        <v>-873.94</v>
      </c>
      <c r="S2801" s="3">
        <v>-18365.419999999998</v>
      </c>
      <c r="T2801" s="3">
        <v>18075.439999999999</v>
      </c>
      <c r="U2801" s="3">
        <v>36440.86</v>
      </c>
    </row>
    <row r="2802" spans="1:21" x14ac:dyDescent="0.2">
      <c r="A2802" t="s">
        <v>4986</v>
      </c>
      <c r="B2802" t="s">
        <v>1</v>
      </c>
      <c r="C2802" t="s">
        <v>2</v>
      </c>
      <c r="D2802" t="s">
        <v>59</v>
      </c>
      <c r="E2802" t="s">
        <v>2987</v>
      </c>
      <c r="F2802" t="s">
        <v>316</v>
      </c>
      <c r="G2802" s="2"/>
      <c r="H2802" t="s">
        <v>2988</v>
      </c>
      <c r="I2802" s="2">
        <v>40238</v>
      </c>
      <c r="J2802" t="s">
        <v>4987</v>
      </c>
      <c r="K2802" s="3">
        <v>0</v>
      </c>
      <c r="L2802" s="3">
        <v>0</v>
      </c>
      <c r="M2802" s="3">
        <v>0</v>
      </c>
      <c r="N2802" s="3">
        <v>0</v>
      </c>
      <c r="O2802" s="3">
        <v>445891.51</v>
      </c>
      <c r="P2802" s="3">
        <v>-214026.28</v>
      </c>
      <c r="Q2802" s="3">
        <v>231865.23</v>
      </c>
      <c r="R2802" s="3">
        <v>-10693.56</v>
      </c>
      <c r="S2802" s="3">
        <v>-224719.84</v>
      </c>
      <c r="T2802" s="3">
        <v>221171.67</v>
      </c>
      <c r="U2802" s="3">
        <v>445891.51</v>
      </c>
    </row>
    <row r="2803" spans="1:21" x14ac:dyDescent="0.2">
      <c r="A2803" t="s">
        <v>4988</v>
      </c>
      <c r="B2803" t="s">
        <v>1</v>
      </c>
      <c r="C2803" t="s">
        <v>2</v>
      </c>
      <c r="D2803" t="s">
        <v>59</v>
      </c>
      <c r="E2803" t="s">
        <v>2987</v>
      </c>
      <c r="F2803" t="s">
        <v>316</v>
      </c>
      <c r="G2803" s="2"/>
      <c r="H2803" t="s">
        <v>2988</v>
      </c>
      <c r="I2803" s="2">
        <v>40238</v>
      </c>
      <c r="J2803" t="s">
        <v>4989</v>
      </c>
      <c r="K2803" s="3">
        <v>0</v>
      </c>
      <c r="L2803" s="3">
        <v>0</v>
      </c>
      <c r="M2803" s="3">
        <v>0</v>
      </c>
      <c r="N2803" s="3">
        <v>0</v>
      </c>
      <c r="O2803" s="3">
        <v>53542.39</v>
      </c>
      <c r="P2803" s="3">
        <v>-25700.16</v>
      </c>
      <c r="Q2803" s="3">
        <v>27842.23</v>
      </c>
      <c r="R2803" s="3">
        <v>-1284.08</v>
      </c>
      <c r="S2803" s="3">
        <v>-26984.240000000002</v>
      </c>
      <c r="T2803" s="3">
        <v>26558.15</v>
      </c>
      <c r="U2803" s="3">
        <v>53542.39</v>
      </c>
    </row>
    <row r="2804" spans="1:21" x14ac:dyDescent="0.2">
      <c r="A2804" t="s">
        <v>4990</v>
      </c>
      <c r="B2804" t="s">
        <v>1</v>
      </c>
      <c r="C2804" t="s">
        <v>2</v>
      </c>
      <c r="D2804" t="s">
        <v>59</v>
      </c>
      <c r="E2804" t="s">
        <v>2987</v>
      </c>
      <c r="F2804" t="s">
        <v>316</v>
      </c>
      <c r="G2804" s="2"/>
      <c r="H2804" t="s">
        <v>2988</v>
      </c>
      <c r="I2804" s="2">
        <v>40238</v>
      </c>
      <c r="J2804" t="s">
        <v>4991</v>
      </c>
      <c r="K2804" s="3">
        <v>0</v>
      </c>
      <c r="L2804" s="3">
        <v>0</v>
      </c>
      <c r="M2804" s="3">
        <v>0</v>
      </c>
      <c r="N2804" s="3">
        <v>0</v>
      </c>
      <c r="O2804" s="3">
        <v>47728.89</v>
      </c>
      <c r="P2804" s="3">
        <v>-22909.7</v>
      </c>
      <c r="Q2804" s="3">
        <v>24819.19</v>
      </c>
      <c r="R2804" s="3">
        <v>-1144.6600000000001</v>
      </c>
      <c r="S2804" s="3">
        <v>-24054.36</v>
      </c>
      <c r="T2804" s="3">
        <v>23674.53</v>
      </c>
      <c r="U2804" s="3">
        <v>47728.89</v>
      </c>
    </row>
    <row r="2805" spans="1:21" x14ac:dyDescent="0.2">
      <c r="A2805" t="s">
        <v>4992</v>
      </c>
      <c r="B2805" t="s">
        <v>1</v>
      </c>
      <c r="C2805" t="s">
        <v>2</v>
      </c>
      <c r="D2805" t="s">
        <v>59</v>
      </c>
      <c r="E2805" t="s">
        <v>2987</v>
      </c>
      <c r="F2805" t="s">
        <v>316</v>
      </c>
      <c r="G2805" s="2"/>
      <c r="H2805" t="s">
        <v>2988</v>
      </c>
      <c r="I2805" s="2">
        <v>40238</v>
      </c>
      <c r="J2805" t="s">
        <v>4993</v>
      </c>
      <c r="K2805" s="3">
        <v>0</v>
      </c>
      <c r="L2805" s="3">
        <v>0</v>
      </c>
      <c r="M2805" s="3">
        <v>0</v>
      </c>
      <c r="N2805" s="3">
        <v>0</v>
      </c>
      <c r="O2805" s="3">
        <v>330544.46999999997</v>
      </c>
      <c r="P2805" s="3">
        <v>-158660.13</v>
      </c>
      <c r="Q2805" s="3">
        <v>171884.34</v>
      </c>
      <c r="R2805" s="3">
        <v>-7927.26</v>
      </c>
      <c r="S2805" s="3">
        <v>-166587.39000000001</v>
      </c>
      <c r="T2805" s="3">
        <v>163957.07999999999</v>
      </c>
      <c r="U2805" s="3">
        <v>330544.46999999997</v>
      </c>
    </row>
    <row r="2806" spans="1:21" x14ac:dyDescent="0.2">
      <c r="A2806" t="s">
        <v>4994</v>
      </c>
      <c r="B2806" t="s">
        <v>1</v>
      </c>
      <c r="C2806" t="s">
        <v>2</v>
      </c>
      <c r="D2806" t="s">
        <v>59</v>
      </c>
      <c r="E2806" t="s">
        <v>2987</v>
      </c>
      <c r="F2806" t="s">
        <v>316</v>
      </c>
      <c r="G2806" s="2"/>
      <c r="H2806" t="s">
        <v>2988</v>
      </c>
      <c r="I2806" s="2">
        <v>40238</v>
      </c>
      <c r="J2806" t="s">
        <v>4995</v>
      </c>
      <c r="K2806" s="3">
        <v>0</v>
      </c>
      <c r="L2806" s="3">
        <v>0</v>
      </c>
      <c r="M2806" s="3">
        <v>0</v>
      </c>
      <c r="N2806" s="3">
        <v>0</v>
      </c>
      <c r="O2806" s="3">
        <v>25803.78</v>
      </c>
      <c r="P2806" s="3">
        <v>-12385.71</v>
      </c>
      <c r="Q2806" s="3">
        <v>13418.07</v>
      </c>
      <c r="R2806" s="3">
        <v>-618.84</v>
      </c>
      <c r="S2806" s="3">
        <v>-13004.55</v>
      </c>
      <c r="T2806" s="3">
        <v>12799.23</v>
      </c>
      <c r="U2806" s="3">
        <v>25803.78</v>
      </c>
    </row>
    <row r="2807" spans="1:21" x14ac:dyDescent="0.2">
      <c r="A2807" t="s">
        <v>4996</v>
      </c>
      <c r="B2807" t="s">
        <v>1</v>
      </c>
      <c r="C2807" t="s">
        <v>2</v>
      </c>
      <c r="D2807" t="s">
        <v>59</v>
      </c>
      <c r="E2807" t="s">
        <v>2987</v>
      </c>
      <c r="F2807" t="s">
        <v>316</v>
      </c>
      <c r="G2807" s="2"/>
      <c r="H2807" t="s">
        <v>2988</v>
      </c>
      <c r="I2807" s="2">
        <v>40238</v>
      </c>
      <c r="J2807" t="s">
        <v>4997</v>
      </c>
      <c r="K2807" s="3">
        <v>0</v>
      </c>
      <c r="L2807" s="3">
        <v>0</v>
      </c>
      <c r="M2807" s="3">
        <v>0</v>
      </c>
      <c r="N2807" s="3">
        <v>0</v>
      </c>
      <c r="O2807" s="3">
        <v>31293368.780000001</v>
      </c>
      <c r="P2807" s="3">
        <v>-14978031.279999999</v>
      </c>
      <c r="Q2807" s="3">
        <v>16315337.5</v>
      </c>
      <c r="R2807" s="3">
        <v>-745142.99</v>
      </c>
      <c r="S2807" s="3">
        <v>-15723174.27</v>
      </c>
      <c r="T2807" s="3">
        <v>15570194.51</v>
      </c>
      <c r="U2807" s="3">
        <v>31293368.780000001</v>
      </c>
    </row>
    <row r="2808" spans="1:21" x14ac:dyDescent="0.2">
      <c r="A2808" t="s">
        <v>4998</v>
      </c>
      <c r="B2808" t="s">
        <v>1</v>
      </c>
      <c r="C2808" t="s">
        <v>2</v>
      </c>
      <c r="D2808" t="s">
        <v>59</v>
      </c>
      <c r="E2808" t="s">
        <v>2987</v>
      </c>
      <c r="F2808" t="s">
        <v>316</v>
      </c>
      <c r="G2808" s="2"/>
      <c r="H2808" t="s">
        <v>2988</v>
      </c>
      <c r="I2808" s="2">
        <v>40238</v>
      </c>
      <c r="J2808" t="s">
        <v>4999</v>
      </c>
      <c r="K2808" s="3">
        <v>0</v>
      </c>
      <c r="L2808" s="3">
        <v>0</v>
      </c>
      <c r="M2808" s="3">
        <v>0</v>
      </c>
      <c r="N2808" s="3">
        <v>0</v>
      </c>
      <c r="O2808" s="3">
        <v>12196671.810000001</v>
      </c>
      <c r="P2808" s="3">
        <v>-5854357.25</v>
      </c>
      <c r="Q2808" s="3">
        <v>6342314.5599999996</v>
      </c>
      <c r="R2808" s="3">
        <v>-292505.94</v>
      </c>
      <c r="S2808" s="3">
        <v>-6146863.1900000004</v>
      </c>
      <c r="T2808" s="3">
        <v>6049808.6200000001</v>
      </c>
      <c r="U2808" s="3">
        <v>12196671.810000001</v>
      </c>
    </row>
    <row r="2809" spans="1:21" x14ac:dyDescent="0.2">
      <c r="A2809" t="s">
        <v>5000</v>
      </c>
      <c r="B2809" t="s">
        <v>1</v>
      </c>
      <c r="C2809" t="s">
        <v>2</v>
      </c>
      <c r="D2809" t="s">
        <v>59</v>
      </c>
      <c r="E2809" t="s">
        <v>2987</v>
      </c>
      <c r="F2809" t="s">
        <v>316</v>
      </c>
      <c r="G2809" s="2"/>
      <c r="H2809" t="s">
        <v>2988</v>
      </c>
      <c r="I2809" s="2">
        <v>40238</v>
      </c>
      <c r="J2809" t="s">
        <v>5001</v>
      </c>
      <c r="K2809" s="3">
        <v>0</v>
      </c>
      <c r="L2809" s="3">
        <v>0</v>
      </c>
      <c r="M2809" s="3">
        <v>0</v>
      </c>
      <c r="N2809" s="3">
        <v>0</v>
      </c>
      <c r="O2809" s="3">
        <v>3232602.87</v>
      </c>
      <c r="P2809" s="3">
        <v>-1551637.41</v>
      </c>
      <c r="Q2809" s="3">
        <v>1680965.46</v>
      </c>
      <c r="R2809" s="3">
        <v>-77525.7</v>
      </c>
      <c r="S2809" s="3">
        <v>-1629163.11</v>
      </c>
      <c r="T2809" s="3">
        <v>1603439.76</v>
      </c>
      <c r="U2809" s="3">
        <v>3232602.87</v>
      </c>
    </row>
    <row r="2810" spans="1:21" x14ac:dyDescent="0.2">
      <c r="A2810" t="s">
        <v>5002</v>
      </c>
      <c r="B2810" t="s">
        <v>1</v>
      </c>
      <c r="C2810" t="s">
        <v>2</v>
      </c>
      <c r="D2810" t="s">
        <v>59</v>
      </c>
      <c r="E2810" t="s">
        <v>2987</v>
      </c>
      <c r="F2810" t="s">
        <v>316</v>
      </c>
      <c r="G2810" s="2"/>
      <c r="H2810" t="s">
        <v>2988</v>
      </c>
      <c r="I2810" s="2">
        <v>40238</v>
      </c>
      <c r="J2810" t="s">
        <v>5003</v>
      </c>
      <c r="K2810" s="3">
        <v>0</v>
      </c>
      <c r="L2810" s="3">
        <v>0</v>
      </c>
      <c r="M2810" s="3">
        <v>0</v>
      </c>
      <c r="N2810" s="3">
        <v>0</v>
      </c>
      <c r="O2810" s="3">
        <v>2790943.01</v>
      </c>
      <c r="P2810" s="3">
        <v>-1339642.3</v>
      </c>
      <c r="Q2810" s="3">
        <v>1451300.71</v>
      </c>
      <c r="R2810" s="3">
        <v>-66933.62</v>
      </c>
      <c r="S2810" s="3">
        <v>-1406575.92</v>
      </c>
      <c r="T2810" s="3">
        <v>1384367.09</v>
      </c>
      <c r="U2810" s="3">
        <v>2790943.01</v>
      </c>
    </row>
    <row r="2811" spans="1:21" x14ac:dyDescent="0.2">
      <c r="A2811" t="s">
        <v>5004</v>
      </c>
      <c r="B2811" t="s">
        <v>1</v>
      </c>
      <c r="C2811" t="s">
        <v>2</v>
      </c>
      <c r="D2811" t="s">
        <v>59</v>
      </c>
      <c r="E2811" t="s">
        <v>2987</v>
      </c>
      <c r="F2811" t="s">
        <v>316</v>
      </c>
      <c r="G2811" s="2"/>
      <c r="H2811" t="s">
        <v>2988</v>
      </c>
      <c r="I2811" s="2">
        <v>40238</v>
      </c>
      <c r="J2811" t="s">
        <v>5005</v>
      </c>
      <c r="K2811" s="3">
        <v>0</v>
      </c>
      <c r="L2811" s="3">
        <v>0</v>
      </c>
      <c r="M2811" s="3">
        <v>0</v>
      </c>
      <c r="N2811" s="3">
        <v>0</v>
      </c>
      <c r="O2811" s="3">
        <v>931998.53</v>
      </c>
      <c r="P2811" s="3">
        <v>-447355.84</v>
      </c>
      <c r="Q2811" s="3">
        <v>484642.69</v>
      </c>
      <c r="R2811" s="3">
        <v>-22351.599999999999</v>
      </c>
      <c r="S2811" s="3">
        <v>-469707.44</v>
      </c>
      <c r="T2811" s="3">
        <v>462291.09</v>
      </c>
      <c r="U2811" s="3">
        <v>931998.53</v>
      </c>
    </row>
    <row r="2812" spans="1:21" x14ac:dyDescent="0.2">
      <c r="A2812" t="s">
        <v>5006</v>
      </c>
      <c r="B2812" t="s">
        <v>1</v>
      </c>
      <c r="C2812" t="s">
        <v>2</v>
      </c>
      <c r="D2812" t="s">
        <v>59</v>
      </c>
      <c r="E2812" t="s">
        <v>2987</v>
      </c>
      <c r="F2812" t="s">
        <v>316</v>
      </c>
      <c r="G2812" s="2"/>
      <c r="H2812" t="s">
        <v>2988</v>
      </c>
      <c r="I2812" s="2">
        <v>40238</v>
      </c>
      <c r="J2812" t="s">
        <v>5007</v>
      </c>
      <c r="K2812" s="3">
        <v>0</v>
      </c>
      <c r="L2812" s="3">
        <v>0</v>
      </c>
      <c r="M2812" s="3">
        <v>0</v>
      </c>
      <c r="N2812" s="3">
        <v>0</v>
      </c>
      <c r="O2812" s="3">
        <v>18900.38</v>
      </c>
      <c r="P2812" s="3">
        <v>-9072.1200000000008</v>
      </c>
      <c r="Q2812" s="3">
        <v>9828.26</v>
      </c>
      <c r="R2812" s="3">
        <v>-453.28</v>
      </c>
      <c r="S2812" s="3">
        <v>-9525.4</v>
      </c>
      <c r="T2812" s="3">
        <v>9374.98</v>
      </c>
      <c r="U2812" s="3">
        <v>18900.38</v>
      </c>
    </row>
    <row r="2813" spans="1:21" x14ac:dyDescent="0.2">
      <c r="A2813" t="s">
        <v>5008</v>
      </c>
      <c r="B2813" t="s">
        <v>1</v>
      </c>
      <c r="C2813" t="s">
        <v>2</v>
      </c>
      <c r="D2813" t="s">
        <v>59</v>
      </c>
      <c r="E2813" t="s">
        <v>2987</v>
      </c>
      <c r="F2813" t="s">
        <v>316</v>
      </c>
      <c r="G2813" s="2"/>
      <c r="H2813" t="s">
        <v>2988</v>
      </c>
      <c r="I2813" s="2">
        <v>40238</v>
      </c>
      <c r="J2813" t="s">
        <v>5009</v>
      </c>
      <c r="K2813" s="3">
        <v>0</v>
      </c>
      <c r="L2813" s="3">
        <v>0</v>
      </c>
      <c r="M2813" s="3">
        <v>0</v>
      </c>
      <c r="N2813" s="3">
        <v>0</v>
      </c>
      <c r="O2813" s="3">
        <v>247295.66</v>
      </c>
      <c r="P2813" s="3">
        <v>-118701.01</v>
      </c>
      <c r="Q2813" s="3">
        <v>128594.65</v>
      </c>
      <c r="R2813" s="3">
        <v>-5930.75</v>
      </c>
      <c r="S2813" s="3">
        <v>-124631.76</v>
      </c>
      <c r="T2813" s="3">
        <v>122663.9</v>
      </c>
      <c r="U2813" s="3">
        <v>247295.66</v>
      </c>
    </row>
    <row r="2814" spans="1:21" x14ac:dyDescent="0.2">
      <c r="A2814" t="s">
        <v>5010</v>
      </c>
      <c r="B2814" t="s">
        <v>1</v>
      </c>
      <c r="C2814" t="s">
        <v>2</v>
      </c>
      <c r="D2814" t="s">
        <v>59</v>
      </c>
      <c r="E2814" t="s">
        <v>2987</v>
      </c>
      <c r="F2814" t="s">
        <v>316</v>
      </c>
      <c r="G2814" s="2"/>
      <c r="H2814" t="s">
        <v>2988</v>
      </c>
      <c r="I2814" s="2">
        <v>40238</v>
      </c>
      <c r="J2814" t="s">
        <v>5011</v>
      </c>
      <c r="K2814" s="3">
        <v>0</v>
      </c>
      <c r="L2814" s="3">
        <v>0</v>
      </c>
      <c r="M2814" s="3">
        <v>0</v>
      </c>
      <c r="N2814" s="3">
        <v>0</v>
      </c>
      <c r="O2814" s="3">
        <v>9620.18</v>
      </c>
      <c r="P2814" s="3">
        <v>-4617.6499999999996</v>
      </c>
      <c r="Q2814" s="3">
        <v>5002.53</v>
      </c>
      <c r="R2814" s="3">
        <v>-230.72</v>
      </c>
      <c r="S2814" s="3">
        <v>-4848.37</v>
      </c>
      <c r="T2814" s="3">
        <v>4771.8100000000004</v>
      </c>
      <c r="U2814" s="3">
        <v>9620.18</v>
      </c>
    </row>
    <row r="2815" spans="1:21" x14ac:dyDescent="0.2">
      <c r="A2815" t="s">
        <v>5012</v>
      </c>
      <c r="B2815" t="s">
        <v>1</v>
      </c>
      <c r="C2815" t="s">
        <v>2</v>
      </c>
      <c r="D2815" t="s">
        <v>59</v>
      </c>
      <c r="E2815" t="s">
        <v>2987</v>
      </c>
      <c r="F2815" t="s">
        <v>316</v>
      </c>
      <c r="G2815" s="2"/>
      <c r="H2815" t="s">
        <v>2988</v>
      </c>
      <c r="I2815" s="2">
        <v>40238</v>
      </c>
      <c r="J2815" t="s">
        <v>5013</v>
      </c>
      <c r="K2815" s="3">
        <v>0</v>
      </c>
      <c r="L2815" s="3">
        <v>0</v>
      </c>
      <c r="M2815" s="3">
        <v>0</v>
      </c>
      <c r="N2815" s="3">
        <v>0</v>
      </c>
      <c r="O2815" s="3">
        <v>563902.31999999995</v>
      </c>
      <c r="P2815" s="3">
        <v>-270671.03000000003</v>
      </c>
      <c r="Q2815" s="3">
        <v>293231.28999999998</v>
      </c>
      <c r="R2815" s="3">
        <v>-13523.75</v>
      </c>
      <c r="S2815" s="3">
        <v>-284194.78000000003</v>
      </c>
      <c r="T2815" s="3">
        <v>279707.53999999998</v>
      </c>
      <c r="U2815" s="3">
        <v>563902.31999999995</v>
      </c>
    </row>
    <row r="2816" spans="1:21" x14ac:dyDescent="0.2">
      <c r="A2816" t="s">
        <v>5014</v>
      </c>
      <c r="B2816" t="s">
        <v>1</v>
      </c>
      <c r="C2816" t="s">
        <v>2</v>
      </c>
      <c r="D2816" t="s">
        <v>59</v>
      </c>
      <c r="E2816" t="s">
        <v>2987</v>
      </c>
      <c r="F2816" t="s">
        <v>316</v>
      </c>
      <c r="G2816" s="2"/>
      <c r="H2816" t="s">
        <v>2988</v>
      </c>
      <c r="I2816" s="2">
        <v>40238</v>
      </c>
      <c r="J2816" t="s">
        <v>5015</v>
      </c>
      <c r="K2816" s="3">
        <v>0</v>
      </c>
      <c r="L2816" s="3">
        <v>0</v>
      </c>
      <c r="M2816" s="3">
        <v>0</v>
      </c>
      <c r="N2816" s="3">
        <v>0</v>
      </c>
      <c r="O2816" s="3">
        <v>313921.90000000002</v>
      </c>
      <c r="P2816" s="3">
        <v>-150681.35</v>
      </c>
      <c r="Q2816" s="3">
        <v>163240.54999999999</v>
      </c>
      <c r="R2816" s="3">
        <v>-7528.61</v>
      </c>
      <c r="S2816" s="3">
        <v>-158209.96</v>
      </c>
      <c r="T2816" s="3">
        <v>155711.94</v>
      </c>
      <c r="U2816" s="3">
        <v>313921.90000000002</v>
      </c>
    </row>
    <row r="2817" spans="1:21" x14ac:dyDescent="0.2">
      <c r="A2817" t="s">
        <v>5016</v>
      </c>
      <c r="B2817" t="s">
        <v>1</v>
      </c>
      <c r="C2817" t="s">
        <v>2</v>
      </c>
      <c r="D2817" t="s">
        <v>59</v>
      </c>
      <c r="E2817" t="s">
        <v>2987</v>
      </c>
      <c r="F2817" t="s">
        <v>316</v>
      </c>
      <c r="G2817" s="2"/>
      <c r="H2817" t="s">
        <v>2988</v>
      </c>
      <c r="I2817" s="2">
        <v>40238</v>
      </c>
      <c r="J2817" t="s">
        <v>5017</v>
      </c>
      <c r="K2817" s="3">
        <v>0</v>
      </c>
      <c r="L2817" s="3">
        <v>0</v>
      </c>
      <c r="M2817" s="3">
        <v>0</v>
      </c>
      <c r="N2817" s="3">
        <v>0</v>
      </c>
      <c r="O2817" s="3">
        <v>5214849.7</v>
      </c>
      <c r="P2817" s="3">
        <v>-2503108.5299999998</v>
      </c>
      <c r="Q2817" s="3">
        <v>2711741.17</v>
      </c>
      <c r="R2817" s="3">
        <v>-125064.82</v>
      </c>
      <c r="S2817" s="3">
        <v>-2628173.35</v>
      </c>
      <c r="T2817" s="3">
        <v>2586676.35</v>
      </c>
      <c r="U2817" s="3">
        <v>5214849.7</v>
      </c>
    </row>
    <row r="2818" spans="1:21" x14ac:dyDescent="0.2">
      <c r="A2818" t="s">
        <v>5018</v>
      </c>
      <c r="B2818" t="s">
        <v>1</v>
      </c>
      <c r="C2818" t="s">
        <v>2</v>
      </c>
      <c r="D2818" t="s">
        <v>59</v>
      </c>
      <c r="E2818" t="s">
        <v>2987</v>
      </c>
      <c r="F2818" t="s">
        <v>316</v>
      </c>
      <c r="G2818" s="2"/>
      <c r="H2818" t="s">
        <v>2988</v>
      </c>
      <c r="I2818" s="2">
        <v>40238</v>
      </c>
      <c r="J2818" t="s">
        <v>5019</v>
      </c>
      <c r="K2818" s="3">
        <v>0</v>
      </c>
      <c r="L2818" s="3">
        <v>0</v>
      </c>
      <c r="M2818" s="3">
        <v>0</v>
      </c>
      <c r="N2818" s="3">
        <v>0</v>
      </c>
      <c r="O2818" s="3">
        <v>17428.509999999998</v>
      </c>
      <c r="P2818" s="3">
        <v>-8365.61</v>
      </c>
      <c r="Q2818" s="3">
        <v>9062.9</v>
      </c>
      <c r="R2818" s="3">
        <v>-417.98</v>
      </c>
      <c r="S2818" s="3">
        <v>-8783.59</v>
      </c>
      <c r="T2818" s="3">
        <v>8644.92</v>
      </c>
      <c r="U2818" s="3">
        <v>17428.509999999998</v>
      </c>
    </row>
    <row r="2819" spans="1:21" x14ac:dyDescent="0.2">
      <c r="A2819" t="s">
        <v>5020</v>
      </c>
      <c r="B2819" t="s">
        <v>1</v>
      </c>
      <c r="C2819" t="s">
        <v>2</v>
      </c>
      <c r="D2819" t="s">
        <v>59</v>
      </c>
      <c r="E2819" t="s">
        <v>2987</v>
      </c>
      <c r="F2819" t="s">
        <v>316</v>
      </c>
      <c r="G2819" s="2"/>
      <c r="H2819" t="s">
        <v>2988</v>
      </c>
      <c r="I2819" s="2">
        <v>40238</v>
      </c>
      <c r="J2819" t="s">
        <v>5021</v>
      </c>
      <c r="K2819" s="3">
        <v>0</v>
      </c>
      <c r="L2819" s="3">
        <v>0</v>
      </c>
      <c r="M2819" s="3">
        <v>0</v>
      </c>
      <c r="N2819" s="3">
        <v>0</v>
      </c>
      <c r="O2819" s="3">
        <v>1921567.08</v>
      </c>
      <c r="P2819" s="3">
        <v>-922345.09</v>
      </c>
      <c r="Q2819" s="3">
        <v>999221.99</v>
      </c>
      <c r="R2819" s="3">
        <v>-46083.87</v>
      </c>
      <c r="S2819" s="3">
        <v>-968428.96</v>
      </c>
      <c r="T2819" s="3">
        <v>953138.12</v>
      </c>
      <c r="U2819" s="3">
        <v>1921567.08</v>
      </c>
    </row>
    <row r="2820" spans="1:21" x14ac:dyDescent="0.2">
      <c r="A2820" t="s">
        <v>5022</v>
      </c>
      <c r="B2820" t="s">
        <v>1</v>
      </c>
      <c r="C2820" t="s">
        <v>2</v>
      </c>
      <c r="D2820" t="s">
        <v>59</v>
      </c>
      <c r="E2820" t="s">
        <v>2987</v>
      </c>
      <c r="F2820" t="s">
        <v>316</v>
      </c>
      <c r="G2820" s="2"/>
      <c r="H2820" t="s">
        <v>2988</v>
      </c>
      <c r="I2820" s="2">
        <v>40238</v>
      </c>
      <c r="J2820" t="s">
        <v>5023</v>
      </c>
      <c r="K2820" s="3">
        <v>0</v>
      </c>
      <c r="L2820" s="3">
        <v>0</v>
      </c>
      <c r="M2820" s="3">
        <v>0</v>
      </c>
      <c r="N2820" s="3">
        <v>0</v>
      </c>
      <c r="O2820" s="3">
        <v>17428.509999999998</v>
      </c>
      <c r="P2820" s="3">
        <v>-8365.61</v>
      </c>
      <c r="Q2820" s="3">
        <v>9062.9</v>
      </c>
      <c r="R2820" s="3">
        <v>-417.98</v>
      </c>
      <c r="S2820" s="3">
        <v>-8783.59</v>
      </c>
      <c r="T2820" s="3">
        <v>8644.92</v>
      </c>
      <c r="U2820" s="3">
        <v>17428.509999999998</v>
      </c>
    </row>
    <row r="2821" spans="1:21" x14ac:dyDescent="0.2">
      <c r="A2821" t="s">
        <v>5024</v>
      </c>
      <c r="B2821" t="s">
        <v>1</v>
      </c>
      <c r="C2821" t="s">
        <v>2</v>
      </c>
      <c r="D2821" t="s">
        <v>59</v>
      </c>
      <c r="E2821" t="s">
        <v>2987</v>
      </c>
      <c r="F2821" t="s">
        <v>316</v>
      </c>
      <c r="G2821" s="2"/>
      <c r="H2821" t="s">
        <v>2988</v>
      </c>
      <c r="I2821" s="2">
        <v>40238</v>
      </c>
      <c r="J2821" t="s">
        <v>5025</v>
      </c>
      <c r="K2821" s="3">
        <v>0</v>
      </c>
      <c r="L2821" s="3">
        <v>0</v>
      </c>
      <c r="M2821" s="3">
        <v>0</v>
      </c>
      <c r="N2821" s="3">
        <v>0</v>
      </c>
      <c r="O2821" s="3">
        <v>199271.8</v>
      </c>
      <c r="P2821" s="3">
        <v>-95649.71</v>
      </c>
      <c r="Q2821" s="3">
        <v>103622.09</v>
      </c>
      <c r="R2821" s="3">
        <v>-4779.0200000000004</v>
      </c>
      <c r="S2821" s="3">
        <v>-100428.73</v>
      </c>
      <c r="T2821" s="3">
        <v>98843.07</v>
      </c>
      <c r="U2821" s="3">
        <v>199271.8</v>
      </c>
    </row>
    <row r="2822" spans="1:21" x14ac:dyDescent="0.2">
      <c r="A2822" t="s">
        <v>5026</v>
      </c>
      <c r="B2822" t="s">
        <v>1</v>
      </c>
      <c r="C2822" t="s">
        <v>2</v>
      </c>
      <c r="D2822" t="s">
        <v>59</v>
      </c>
      <c r="E2822" t="s">
        <v>2987</v>
      </c>
      <c r="F2822" t="s">
        <v>316</v>
      </c>
      <c r="G2822" s="2"/>
      <c r="H2822" t="s">
        <v>2988</v>
      </c>
      <c r="I2822" s="2">
        <v>40238</v>
      </c>
      <c r="J2822" t="s">
        <v>5027</v>
      </c>
      <c r="K2822" s="3">
        <v>0</v>
      </c>
      <c r="L2822" s="3">
        <v>0</v>
      </c>
      <c r="M2822" s="3">
        <v>0</v>
      </c>
      <c r="N2822" s="3">
        <v>0</v>
      </c>
      <c r="O2822" s="3">
        <v>3281.73</v>
      </c>
      <c r="P2822" s="3">
        <v>-1575.23</v>
      </c>
      <c r="Q2822" s="3">
        <v>1706.5</v>
      </c>
      <c r="R2822" s="3">
        <v>-78.7</v>
      </c>
      <c r="S2822" s="3">
        <v>-1653.93</v>
      </c>
      <c r="T2822" s="3">
        <v>1627.8</v>
      </c>
      <c r="U2822" s="3">
        <v>3281.73</v>
      </c>
    </row>
    <row r="2823" spans="1:21" x14ac:dyDescent="0.2">
      <c r="A2823" t="s">
        <v>5028</v>
      </c>
      <c r="B2823" t="s">
        <v>1</v>
      </c>
      <c r="C2823" t="s">
        <v>2</v>
      </c>
      <c r="D2823" t="s">
        <v>59</v>
      </c>
      <c r="E2823" t="s">
        <v>2987</v>
      </c>
      <c r="F2823" t="s">
        <v>316</v>
      </c>
      <c r="G2823" s="2"/>
      <c r="H2823" t="s">
        <v>2988</v>
      </c>
      <c r="I2823" s="2">
        <v>40238</v>
      </c>
      <c r="J2823" t="s">
        <v>5029</v>
      </c>
      <c r="K2823" s="3">
        <v>0</v>
      </c>
      <c r="L2823" s="3">
        <v>0</v>
      </c>
      <c r="M2823" s="3">
        <v>0</v>
      </c>
      <c r="N2823" s="3">
        <v>0</v>
      </c>
      <c r="O2823" s="3">
        <v>1439661.69</v>
      </c>
      <c r="P2823" s="3">
        <v>-691032.28</v>
      </c>
      <c r="Q2823" s="3">
        <v>748629.41</v>
      </c>
      <c r="R2823" s="3">
        <v>-34526.6</v>
      </c>
      <c r="S2823" s="3">
        <v>-725558.88</v>
      </c>
      <c r="T2823" s="3">
        <v>714102.81</v>
      </c>
      <c r="U2823" s="3">
        <v>1439661.69</v>
      </c>
    </row>
    <row r="2824" spans="1:21" x14ac:dyDescent="0.2">
      <c r="A2824" t="s">
        <v>5030</v>
      </c>
      <c r="B2824" t="s">
        <v>1</v>
      </c>
      <c r="C2824" t="s">
        <v>2</v>
      </c>
      <c r="D2824" t="s">
        <v>59</v>
      </c>
      <c r="E2824" t="s">
        <v>2987</v>
      </c>
      <c r="F2824" t="s">
        <v>316</v>
      </c>
      <c r="G2824" s="2"/>
      <c r="H2824" t="s">
        <v>2988</v>
      </c>
      <c r="I2824" s="2">
        <v>40238</v>
      </c>
      <c r="J2824" t="s">
        <v>5031</v>
      </c>
      <c r="K2824" s="3">
        <v>0</v>
      </c>
      <c r="L2824" s="3">
        <v>0</v>
      </c>
      <c r="M2824" s="3">
        <v>0</v>
      </c>
      <c r="N2824" s="3">
        <v>0</v>
      </c>
      <c r="O2824" s="3">
        <v>365356.46</v>
      </c>
      <c r="P2824" s="3">
        <v>-175369.76</v>
      </c>
      <c r="Q2824" s="3">
        <v>189986.7</v>
      </c>
      <c r="R2824" s="3">
        <v>-8762.14</v>
      </c>
      <c r="S2824" s="3">
        <v>-184131.9</v>
      </c>
      <c r="T2824" s="3">
        <v>181224.56</v>
      </c>
      <c r="U2824" s="3">
        <v>365356.46</v>
      </c>
    </row>
    <row r="2825" spans="1:21" x14ac:dyDescent="0.2">
      <c r="A2825" t="s">
        <v>5032</v>
      </c>
      <c r="B2825" t="s">
        <v>1</v>
      </c>
      <c r="C2825" t="s">
        <v>2</v>
      </c>
      <c r="D2825" t="s">
        <v>59</v>
      </c>
      <c r="E2825" t="s">
        <v>2987</v>
      </c>
      <c r="F2825" t="s">
        <v>316</v>
      </c>
      <c r="G2825" s="2"/>
      <c r="H2825" t="s">
        <v>2988</v>
      </c>
      <c r="I2825" s="2">
        <v>40238</v>
      </c>
      <c r="J2825" t="s">
        <v>5033</v>
      </c>
      <c r="K2825" s="3">
        <v>0</v>
      </c>
      <c r="L2825" s="3">
        <v>0</v>
      </c>
      <c r="M2825" s="3">
        <v>0</v>
      </c>
      <c r="N2825" s="3">
        <v>0</v>
      </c>
      <c r="O2825" s="3">
        <v>456282.61</v>
      </c>
      <c r="P2825" s="3">
        <v>-219013.95</v>
      </c>
      <c r="Q2825" s="3">
        <v>237268.66</v>
      </c>
      <c r="R2825" s="3">
        <v>-10942.77</v>
      </c>
      <c r="S2825" s="3">
        <v>-229956.72</v>
      </c>
      <c r="T2825" s="3">
        <v>226325.89</v>
      </c>
      <c r="U2825" s="3">
        <v>456282.61</v>
      </c>
    </row>
    <row r="2826" spans="1:21" x14ac:dyDescent="0.2">
      <c r="A2826" t="s">
        <v>5034</v>
      </c>
      <c r="B2826" t="s">
        <v>1</v>
      </c>
      <c r="C2826" t="s">
        <v>2</v>
      </c>
      <c r="D2826" t="s">
        <v>59</v>
      </c>
      <c r="E2826" t="s">
        <v>2987</v>
      </c>
      <c r="F2826" t="s">
        <v>316</v>
      </c>
      <c r="G2826" s="2"/>
      <c r="H2826" t="s">
        <v>2988</v>
      </c>
      <c r="I2826" s="2">
        <v>40238</v>
      </c>
      <c r="J2826" t="s">
        <v>5035</v>
      </c>
      <c r="K2826" s="3">
        <v>0</v>
      </c>
      <c r="L2826" s="3">
        <v>0</v>
      </c>
      <c r="M2826" s="3">
        <v>0</v>
      </c>
      <c r="N2826" s="3">
        <v>0</v>
      </c>
      <c r="O2826" s="3">
        <v>1433872.19</v>
      </c>
      <c r="P2826" s="3">
        <v>-688253.32</v>
      </c>
      <c r="Q2826" s="3">
        <v>745618.87</v>
      </c>
      <c r="R2826" s="3">
        <v>-34387.75</v>
      </c>
      <c r="S2826" s="3">
        <v>-722641.07</v>
      </c>
      <c r="T2826" s="3">
        <v>711231.12</v>
      </c>
      <c r="U2826" s="3">
        <v>1433872.19</v>
      </c>
    </row>
    <row r="2827" spans="1:21" x14ac:dyDescent="0.2">
      <c r="A2827" t="s">
        <v>5036</v>
      </c>
      <c r="B2827" t="s">
        <v>1</v>
      </c>
      <c r="C2827" t="s">
        <v>2</v>
      </c>
      <c r="D2827" t="s">
        <v>59</v>
      </c>
      <c r="E2827" t="s">
        <v>2987</v>
      </c>
      <c r="F2827" t="s">
        <v>316</v>
      </c>
      <c r="G2827" s="2"/>
      <c r="H2827" t="s">
        <v>2988</v>
      </c>
      <c r="I2827" s="2">
        <v>40238</v>
      </c>
      <c r="J2827" t="s">
        <v>5037</v>
      </c>
      <c r="K2827" s="3">
        <v>0</v>
      </c>
      <c r="L2827" s="3">
        <v>0</v>
      </c>
      <c r="M2827" s="3">
        <v>0</v>
      </c>
      <c r="N2827" s="3">
        <v>0</v>
      </c>
      <c r="O2827" s="3">
        <v>1192985.99</v>
      </c>
      <c r="P2827" s="3">
        <v>-572628.85</v>
      </c>
      <c r="Q2827" s="3">
        <v>620357.14</v>
      </c>
      <c r="R2827" s="3">
        <v>-28610.71</v>
      </c>
      <c r="S2827" s="3">
        <v>-601239.56000000006</v>
      </c>
      <c r="T2827" s="3">
        <v>591746.43000000005</v>
      </c>
      <c r="U2827" s="3">
        <v>1192985.99</v>
      </c>
    </row>
    <row r="2828" spans="1:21" x14ac:dyDescent="0.2">
      <c r="A2828" t="s">
        <v>5038</v>
      </c>
      <c r="B2828" t="s">
        <v>1</v>
      </c>
      <c r="C2828" t="s">
        <v>2</v>
      </c>
      <c r="D2828" t="s">
        <v>59</v>
      </c>
      <c r="E2828" t="s">
        <v>2987</v>
      </c>
      <c r="F2828" t="s">
        <v>316</v>
      </c>
      <c r="G2828" s="2"/>
      <c r="H2828" t="s">
        <v>2988</v>
      </c>
      <c r="I2828" s="2">
        <v>40238</v>
      </c>
      <c r="J2828" t="s">
        <v>5039</v>
      </c>
      <c r="K2828" s="3">
        <v>0</v>
      </c>
      <c r="L2828" s="3">
        <v>0</v>
      </c>
      <c r="M2828" s="3">
        <v>0</v>
      </c>
      <c r="N2828" s="3">
        <v>0</v>
      </c>
      <c r="O2828" s="3">
        <v>2218243.46</v>
      </c>
      <c r="P2828" s="3">
        <v>-1064748.6299999999</v>
      </c>
      <c r="Q2828" s="3">
        <v>1153494.83</v>
      </c>
      <c r="R2828" s="3">
        <v>-53198.89</v>
      </c>
      <c r="S2828" s="3">
        <v>-1117947.52</v>
      </c>
      <c r="T2828" s="3">
        <v>1100295.94</v>
      </c>
      <c r="U2828" s="3">
        <v>2218243.46</v>
      </c>
    </row>
    <row r="2829" spans="1:21" x14ac:dyDescent="0.2">
      <c r="A2829" t="s">
        <v>5040</v>
      </c>
      <c r="B2829" t="s">
        <v>1</v>
      </c>
      <c r="C2829" t="s">
        <v>2</v>
      </c>
      <c r="D2829" t="s">
        <v>59</v>
      </c>
      <c r="E2829" t="s">
        <v>2987</v>
      </c>
      <c r="F2829" t="s">
        <v>316</v>
      </c>
      <c r="G2829" s="2"/>
      <c r="H2829" t="s">
        <v>2988</v>
      </c>
      <c r="I2829" s="2">
        <v>40238</v>
      </c>
      <c r="J2829" t="s">
        <v>5041</v>
      </c>
      <c r="K2829" s="3">
        <v>0</v>
      </c>
      <c r="L2829" s="3">
        <v>0</v>
      </c>
      <c r="M2829" s="3">
        <v>0</v>
      </c>
      <c r="N2829" s="3">
        <v>0</v>
      </c>
      <c r="O2829" s="3">
        <v>7962726.4199999999</v>
      </c>
      <c r="P2829" s="3">
        <v>-3822079.17</v>
      </c>
      <c r="Q2829" s="3">
        <v>4140647.25</v>
      </c>
      <c r="R2829" s="3">
        <v>-190965.6</v>
      </c>
      <c r="S2829" s="3">
        <v>-4013044.77</v>
      </c>
      <c r="T2829" s="3">
        <v>3949681.65</v>
      </c>
      <c r="U2829" s="3">
        <v>7962726.4199999999</v>
      </c>
    </row>
    <row r="2830" spans="1:21" x14ac:dyDescent="0.2">
      <c r="A2830" t="s">
        <v>5042</v>
      </c>
      <c r="B2830" t="s">
        <v>1</v>
      </c>
      <c r="C2830" t="s">
        <v>2</v>
      </c>
      <c r="D2830" t="s">
        <v>59</v>
      </c>
      <c r="E2830" t="s">
        <v>2987</v>
      </c>
      <c r="F2830" t="s">
        <v>316</v>
      </c>
      <c r="G2830" s="2"/>
      <c r="H2830" t="s">
        <v>2988</v>
      </c>
      <c r="I2830" s="2">
        <v>40238</v>
      </c>
      <c r="J2830" t="s">
        <v>5043</v>
      </c>
      <c r="K2830" s="3">
        <v>0</v>
      </c>
      <c r="L2830" s="3">
        <v>0</v>
      </c>
      <c r="M2830" s="3">
        <v>0</v>
      </c>
      <c r="N2830" s="3">
        <v>0</v>
      </c>
      <c r="O2830" s="3">
        <v>53756.37</v>
      </c>
      <c r="P2830" s="3">
        <v>-25802.85</v>
      </c>
      <c r="Q2830" s="3">
        <v>27953.52</v>
      </c>
      <c r="R2830" s="3">
        <v>-1289.21</v>
      </c>
      <c r="S2830" s="3">
        <v>-27092.06</v>
      </c>
      <c r="T2830" s="3">
        <v>26664.31</v>
      </c>
      <c r="U2830" s="3">
        <v>53756.37</v>
      </c>
    </row>
    <row r="2831" spans="1:21" x14ac:dyDescent="0.2">
      <c r="A2831" t="s">
        <v>5044</v>
      </c>
      <c r="B2831" t="s">
        <v>1</v>
      </c>
      <c r="C2831" t="s">
        <v>2</v>
      </c>
      <c r="D2831" t="s">
        <v>59</v>
      </c>
      <c r="E2831" t="s">
        <v>2987</v>
      </c>
      <c r="F2831" t="s">
        <v>316</v>
      </c>
      <c r="G2831" s="2"/>
      <c r="H2831" t="s">
        <v>2988</v>
      </c>
      <c r="I2831" s="2">
        <v>40238</v>
      </c>
      <c r="J2831" t="s">
        <v>5045</v>
      </c>
      <c r="K2831" s="3">
        <v>0</v>
      </c>
      <c r="L2831" s="3">
        <v>0</v>
      </c>
      <c r="M2831" s="3">
        <v>0</v>
      </c>
      <c r="N2831" s="3">
        <v>0</v>
      </c>
      <c r="O2831" s="3">
        <v>153676.74</v>
      </c>
      <c r="P2831" s="3">
        <v>-73764.27</v>
      </c>
      <c r="Q2831" s="3">
        <v>79912.47</v>
      </c>
      <c r="R2831" s="3">
        <v>-3685.54</v>
      </c>
      <c r="S2831" s="3">
        <v>-77449.81</v>
      </c>
      <c r="T2831" s="3">
        <v>76226.929999999993</v>
      </c>
      <c r="U2831" s="3">
        <v>153676.74</v>
      </c>
    </row>
    <row r="2832" spans="1:21" x14ac:dyDescent="0.2">
      <c r="A2832" t="s">
        <v>5046</v>
      </c>
      <c r="B2832" t="s">
        <v>1</v>
      </c>
      <c r="C2832" t="s">
        <v>2</v>
      </c>
      <c r="D2832" t="s">
        <v>59</v>
      </c>
      <c r="E2832" t="s">
        <v>2987</v>
      </c>
      <c r="F2832" t="s">
        <v>316</v>
      </c>
      <c r="G2832" s="2"/>
      <c r="H2832" t="s">
        <v>2988</v>
      </c>
      <c r="I2832" s="2">
        <v>40238</v>
      </c>
      <c r="J2832" t="s">
        <v>5047</v>
      </c>
      <c r="K2832" s="3">
        <v>0</v>
      </c>
      <c r="L2832" s="3">
        <v>0</v>
      </c>
      <c r="M2832" s="3">
        <v>0</v>
      </c>
      <c r="N2832" s="3">
        <v>0</v>
      </c>
      <c r="O2832" s="3">
        <v>323072.11</v>
      </c>
      <c r="P2832" s="3">
        <v>-155073.42000000001</v>
      </c>
      <c r="Q2832" s="3">
        <v>167998.69</v>
      </c>
      <c r="R2832" s="3">
        <v>-7748.06</v>
      </c>
      <c r="S2832" s="3">
        <v>-162821.48000000001</v>
      </c>
      <c r="T2832" s="3">
        <v>160250.63</v>
      </c>
      <c r="U2832" s="3">
        <v>323072.11</v>
      </c>
    </row>
    <row r="2833" spans="1:21" x14ac:dyDescent="0.2">
      <c r="A2833" t="s">
        <v>5048</v>
      </c>
      <c r="B2833" t="s">
        <v>1</v>
      </c>
      <c r="C2833" t="s">
        <v>2</v>
      </c>
      <c r="D2833" t="s">
        <v>59</v>
      </c>
      <c r="E2833" t="s">
        <v>2987</v>
      </c>
      <c r="F2833" t="s">
        <v>316</v>
      </c>
      <c r="G2833" s="2"/>
      <c r="H2833" t="s">
        <v>2988</v>
      </c>
      <c r="I2833" s="2">
        <v>40238</v>
      </c>
      <c r="J2833" t="s">
        <v>5049</v>
      </c>
      <c r="K2833" s="3">
        <v>0</v>
      </c>
      <c r="L2833" s="3">
        <v>0</v>
      </c>
      <c r="M2833" s="3">
        <v>0</v>
      </c>
      <c r="N2833" s="3">
        <v>0</v>
      </c>
      <c r="O2833" s="3">
        <v>509175.03999999998</v>
      </c>
      <c r="P2833" s="3">
        <v>-244402.13</v>
      </c>
      <c r="Q2833" s="3">
        <v>264772.90999999997</v>
      </c>
      <c r="R2833" s="3">
        <v>-12211.26</v>
      </c>
      <c r="S2833" s="3">
        <v>-256613.39</v>
      </c>
      <c r="T2833" s="3">
        <v>252561.65</v>
      </c>
      <c r="U2833" s="3">
        <v>509175.03999999998</v>
      </c>
    </row>
    <row r="2834" spans="1:21" x14ac:dyDescent="0.2">
      <c r="A2834" t="s">
        <v>5050</v>
      </c>
      <c r="B2834" t="s">
        <v>1</v>
      </c>
      <c r="C2834" t="s">
        <v>2</v>
      </c>
      <c r="D2834" t="s">
        <v>59</v>
      </c>
      <c r="E2834" t="s">
        <v>2987</v>
      </c>
      <c r="F2834" t="s">
        <v>316</v>
      </c>
      <c r="G2834" s="2"/>
      <c r="H2834" t="s">
        <v>2988</v>
      </c>
      <c r="I2834" s="2">
        <v>40238</v>
      </c>
      <c r="J2834" t="s">
        <v>5051</v>
      </c>
      <c r="K2834" s="3">
        <v>0</v>
      </c>
      <c r="L2834" s="3">
        <v>0</v>
      </c>
      <c r="M2834" s="3">
        <v>0</v>
      </c>
      <c r="N2834" s="3">
        <v>0</v>
      </c>
      <c r="O2834" s="3">
        <v>38364.699999999997</v>
      </c>
      <c r="P2834" s="3">
        <v>-18414.91</v>
      </c>
      <c r="Q2834" s="3">
        <v>19949.79</v>
      </c>
      <c r="R2834" s="3">
        <v>-920.08</v>
      </c>
      <c r="S2834" s="3">
        <v>-19334.990000000002</v>
      </c>
      <c r="T2834" s="3">
        <v>19029.71</v>
      </c>
      <c r="U2834" s="3">
        <v>38364.699999999997</v>
      </c>
    </row>
    <row r="2835" spans="1:21" x14ac:dyDescent="0.2">
      <c r="A2835" t="s">
        <v>5052</v>
      </c>
      <c r="B2835" t="s">
        <v>1</v>
      </c>
      <c r="C2835" t="s">
        <v>2</v>
      </c>
      <c r="D2835" t="s">
        <v>59</v>
      </c>
      <c r="E2835" t="s">
        <v>2987</v>
      </c>
      <c r="F2835" t="s">
        <v>316</v>
      </c>
      <c r="G2835" s="2"/>
      <c r="H2835" t="s">
        <v>2988</v>
      </c>
      <c r="I2835" s="2">
        <v>40238</v>
      </c>
      <c r="J2835" t="s">
        <v>5053</v>
      </c>
      <c r="K2835" s="3">
        <v>0</v>
      </c>
      <c r="L2835" s="3">
        <v>0</v>
      </c>
      <c r="M2835" s="3">
        <v>0</v>
      </c>
      <c r="N2835" s="3">
        <v>0</v>
      </c>
      <c r="O2835" s="3">
        <v>304326.73</v>
      </c>
      <c r="P2835" s="3">
        <v>-146075.69</v>
      </c>
      <c r="Q2835" s="3">
        <v>158251.04</v>
      </c>
      <c r="R2835" s="3">
        <v>-7298.5</v>
      </c>
      <c r="S2835" s="3">
        <v>-153374.19</v>
      </c>
      <c r="T2835" s="3">
        <v>150952.54</v>
      </c>
      <c r="U2835" s="3">
        <v>304326.73</v>
      </c>
    </row>
    <row r="2836" spans="1:21" x14ac:dyDescent="0.2">
      <c r="A2836" t="s">
        <v>5054</v>
      </c>
      <c r="B2836" t="s">
        <v>1</v>
      </c>
      <c r="C2836" t="s">
        <v>2</v>
      </c>
      <c r="D2836" t="s">
        <v>59</v>
      </c>
      <c r="E2836" t="s">
        <v>2987</v>
      </c>
      <c r="F2836" t="s">
        <v>316</v>
      </c>
      <c r="G2836" s="2"/>
      <c r="H2836" t="s">
        <v>2988</v>
      </c>
      <c r="I2836" s="2">
        <v>40238</v>
      </c>
      <c r="J2836" t="s">
        <v>5055</v>
      </c>
      <c r="K2836" s="3">
        <v>0</v>
      </c>
      <c r="L2836" s="3">
        <v>0</v>
      </c>
      <c r="M2836" s="3">
        <v>0</v>
      </c>
      <c r="N2836" s="3">
        <v>0</v>
      </c>
      <c r="O2836" s="3">
        <v>36893.82</v>
      </c>
      <c r="P2836" s="3">
        <v>-17708.89</v>
      </c>
      <c r="Q2836" s="3">
        <v>19184.93</v>
      </c>
      <c r="R2836" s="3">
        <v>-884.8</v>
      </c>
      <c r="S2836" s="3">
        <v>-18593.689999999999</v>
      </c>
      <c r="T2836" s="3">
        <v>18300.13</v>
      </c>
      <c r="U2836" s="3">
        <v>36893.82</v>
      </c>
    </row>
    <row r="2837" spans="1:21" x14ac:dyDescent="0.2">
      <c r="A2837" t="s">
        <v>5056</v>
      </c>
      <c r="B2837" t="s">
        <v>1</v>
      </c>
      <c r="C2837" t="s">
        <v>2</v>
      </c>
      <c r="D2837" t="s">
        <v>59</v>
      </c>
      <c r="E2837" t="s">
        <v>2987</v>
      </c>
      <c r="F2837" t="s">
        <v>316</v>
      </c>
      <c r="G2837" s="2"/>
      <c r="H2837" t="s">
        <v>2988</v>
      </c>
      <c r="I2837" s="2">
        <v>40238</v>
      </c>
      <c r="J2837" t="s">
        <v>5057</v>
      </c>
      <c r="K2837" s="3">
        <v>0</v>
      </c>
      <c r="L2837" s="3">
        <v>0</v>
      </c>
      <c r="M2837" s="3">
        <v>0</v>
      </c>
      <c r="N2837" s="3">
        <v>0</v>
      </c>
      <c r="O2837" s="3">
        <v>140333.89000000001</v>
      </c>
      <c r="P2837" s="3">
        <v>-67359.759999999995</v>
      </c>
      <c r="Q2837" s="3">
        <v>72974.13</v>
      </c>
      <c r="R2837" s="3">
        <v>-3365.55</v>
      </c>
      <c r="S2837" s="3">
        <v>-70725.31</v>
      </c>
      <c r="T2837" s="3">
        <v>69608.58</v>
      </c>
      <c r="U2837" s="3">
        <v>140333.89000000001</v>
      </c>
    </row>
    <row r="2838" spans="1:21" x14ac:dyDescent="0.2">
      <c r="A2838" t="s">
        <v>5058</v>
      </c>
      <c r="B2838" t="s">
        <v>1</v>
      </c>
      <c r="C2838" t="s">
        <v>2</v>
      </c>
      <c r="D2838" t="s">
        <v>59</v>
      </c>
      <c r="E2838" t="s">
        <v>2987</v>
      </c>
      <c r="F2838" t="s">
        <v>316</v>
      </c>
      <c r="G2838" s="2"/>
      <c r="H2838" t="s">
        <v>2988</v>
      </c>
      <c r="I2838" s="2">
        <v>40238</v>
      </c>
      <c r="J2838" t="s">
        <v>5059</v>
      </c>
      <c r="K2838" s="3">
        <v>0</v>
      </c>
      <c r="L2838" s="3">
        <v>0</v>
      </c>
      <c r="M2838" s="3">
        <v>0</v>
      </c>
      <c r="N2838" s="3">
        <v>0</v>
      </c>
      <c r="O2838" s="3">
        <v>4639.6099999999997</v>
      </c>
      <c r="P2838" s="3">
        <v>-2226.9899999999998</v>
      </c>
      <c r="Q2838" s="3">
        <v>2412.62</v>
      </c>
      <c r="R2838" s="3">
        <v>-111.27</v>
      </c>
      <c r="S2838" s="3">
        <v>-2338.2600000000002</v>
      </c>
      <c r="T2838" s="3">
        <v>2301.35</v>
      </c>
      <c r="U2838" s="3">
        <v>4639.6099999999997</v>
      </c>
    </row>
    <row r="2839" spans="1:21" x14ac:dyDescent="0.2">
      <c r="A2839" t="s">
        <v>5060</v>
      </c>
      <c r="B2839" t="s">
        <v>1</v>
      </c>
      <c r="C2839" t="s">
        <v>2</v>
      </c>
      <c r="D2839" t="s">
        <v>59</v>
      </c>
      <c r="E2839" t="s">
        <v>2987</v>
      </c>
      <c r="F2839" t="s">
        <v>316</v>
      </c>
      <c r="G2839" s="2"/>
      <c r="H2839" t="s">
        <v>2988</v>
      </c>
      <c r="I2839" s="2">
        <v>40238</v>
      </c>
      <c r="J2839" t="s">
        <v>5061</v>
      </c>
      <c r="K2839" s="3">
        <v>0</v>
      </c>
      <c r="L2839" s="3">
        <v>0</v>
      </c>
      <c r="M2839" s="3">
        <v>0</v>
      </c>
      <c r="N2839" s="3">
        <v>0</v>
      </c>
      <c r="O2839" s="3">
        <v>3933223.37</v>
      </c>
      <c r="P2839" s="3">
        <v>-1887932.64</v>
      </c>
      <c r="Q2839" s="3">
        <v>2045290.73</v>
      </c>
      <c r="R2839" s="3">
        <v>-94328.29</v>
      </c>
      <c r="S2839" s="3">
        <v>-1982260.93</v>
      </c>
      <c r="T2839" s="3">
        <v>1950962.44</v>
      </c>
      <c r="U2839" s="3">
        <v>3933223.37</v>
      </c>
    </row>
    <row r="2840" spans="1:21" x14ac:dyDescent="0.2">
      <c r="A2840" t="s">
        <v>5062</v>
      </c>
      <c r="B2840" t="s">
        <v>1</v>
      </c>
      <c r="C2840" t="s">
        <v>2</v>
      </c>
      <c r="D2840" t="s">
        <v>59</v>
      </c>
      <c r="E2840" t="s">
        <v>2987</v>
      </c>
      <c r="F2840" t="s">
        <v>316</v>
      </c>
      <c r="G2840" s="2"/>
      <c r="H2840" t="s">
        <v>2988</v>
      </c>
      <c r="I2840" s="2">
        <v>40238</v>
      </c>
      <c r="J2840" t="s">
        <v>5063</v>
      </c>
      <c r="K2840" s="3">
        <v>0</v>
      </c>
      <c r="L2840" s="3">
        <v>0</v>
      </c>
      <c r="M2840" s="3">
        <v>0</v>
      </c>
      <c r="N2840" s="3">
        <v>0</v>
      </c>
      <c r="O2840" s="3">
        <v>6674971.6200000001</v>
      </c>
      <c r="P2840" s="3">
        <v>-3203961.64</v>
      </c>
      <c r="Q2840" s="3">
        <v>3471009.98</v>
      </c>
      <c r="R2840" s="3">
        <v>-160082.1</v>
      </c>
      <c r="S2840" s="3">
        <v>-3364043.74</v>
      </c>
      <c r="T2840" s="3">
        <v>3310927.88</v>
      </c>
      <c r="U2840" s="3">
        <v>6674971.6200000001</v>
      </c>
    </row>
    <row r="2841" spans="1:21" x14ac:dyDescent="0.2">
      <c r="A2841" t="s">
        <v>5064</v>
      </c>
      <c r="B2841" t="s">
        <v>1</v>
      </c>
      <c r="C2841" t="s">
        <v>2</v>
      </c>
      <c r="D2841" t="s">
        <v>59</v>
      </c>
      <c r="E2841" t="s">
        <v>2987</v>
      </c>
      <c r="F2841" t="s">
        <v>316</v>
      </c>
      <c r="G2841" s="2"/>
      <c r="H2841" t="s">
        <v>2988</v>
      </c>
      <c r="I2841" s="2">
        <v>40238</v>
      </c>
      <c r="J2841" t="s">
        <v>5065</v>
      </c>
      <c r="K2841" s="3">
        <v>0</v>
      </c>
      <c r="L2841" s="3">
        <v>0</v>
      </c>
      <c r="M2841" s="3">
        <v>0</v>
      </c>
      <c r="N2841" s="3">
        <v>0</v>
      </c>
      <c r="O2841" s="3">
        <v>734948.55</v>
      </c>
      <c r="P2841" s="3">
        <v>-352772.57</v>
      </c>
      <c r="Q2841" s="3">
        <v>382175.98</v>
      </c>
      <c r="R2841" s="3">
        <v>-17625.86</v>
      </c>
      <c r="S2841" s="3">
        <v>-370398.43</v>
      </c>
      <c r="T2841" s="3">
        <v>364550.12</v>
      </c>
      <c r="U2841" s="3">
        <v>734948.55</v>
      </c>
    </row>
    <row r="2842" spans="1:21" x14ac:dyDescent="0.2">
      <c r="A2842" t="s">
        <v>5066</v>
      </c>
      <c r="B2842" t="s">
        <v>1</v>
      </c>
      <c r="C2842" t="s">
        <v>2</v>
      </c>
      <c r="D2842" t="s">
        <v>59</v>
      </c>
      <c r="E2842" t="s">
        <v>2987</v>
      </c>
      <c r="F2842" t="s">
        <v>316</v>
      </c>
      <c r="G2842" s="2"/>
      <c r="H2842" t="s">
        <v>2988</v>
      </c>
      <c r="I2842" s="2">
        <v>40238</v>
      </c>
      <c r="J2842" t="s">
        <v>5067</v>
      </c>
      <c r="K2842" s="3">
        <v>0</v>
      </c>
      <c r="L2842" s="3">
        <v>0</v>
      </c>
      <c r="M2842" s="3">
        <v>0</v>
      </c>
      <c r="N2842" s="3">
        <v>0</v>
      </c>
      <c r="O2842" s="3">
        <v>36440.86</v>
      </c>
      <c r="P2842" s="3">
        <v>-17491.48</v>
      </c>
      <c r="Q2842" s="3">
        <v>18949.38</v>
      </c>
      <c r="R2842" s="3">
        <v>-873.94</v>
      </c>
      <c r="S2842" s="3">
        <v>-18365.419999999998</v>
      </c>
      <c r="T2842" s="3">
        <v>18075.439999999999</v>
      </c>
      <c r="U2842" s="3">
        <v>36440.86</v>
      </c>
    </row>
    <row r="2843" spans="1:21" x14ac:dyDescent="0.2">
      <c r="A2843" t="s">
        <v>5068</v>
      </c>
      <c r="B2843" t="s">
        <v>1</v>
      </c>
      <c r="C2843" t="s">
        <v>2</v>
      </c>
      <c r="D2843" t="s">
        <v>59</v>
      </c>
      <c r="E2843" t="s">
        <v>2987</v>
      </c>
      <c r="F2843" t="s">
        <v>316</v>
      </c>
      <c r="G2843" s="2"/>
      <c r="H2843" t="s">
        <v>2988</v>
      </c>
      <c r="I2843" s="2">
        <v>40238</v>
      </c>
      <c r="J2843" t="s">
        <v>5069</v>
      </c>
      <c r="K2843" s="3">
        <v>0</v>
      </c>
      <c r="L2843" s="3">
        <v>0</v>
      </c>
      <c r="M2843" s="3">
        <v>0</v>
      </c>
      <c r="N2843" s="3">
        <v>0</v>
      </c>
      <c r="O2843" s="3">
        <v>321038.28999999998</v>
      </c>
      <c r="P2843" s="3">
        <v>-154097.19</v>
      </c>
      <c r="Q2843" s="3">
        <v>166941.1</v>
      </c>
      <c r="R2843" s="3">
        <v>-7699.28</v>
      </c>
      <c r="S2843" s="3">
        <v>-161796.47</v>
      </c>
      <c r="T2843" s="3">
        <v>159241.82</v>
      </c>
      <c r="U2843" s="3">
        <v>321038.28999999998</v>
      </c>
    </row>
    <row r="2844" spans="1:21" x14ac:dyDescent="0.2">
      <c r="A2844" t="s">
        <v>5070</v>
      </c>
      <c r="B2844" t="s">
        <v>1</v>
      </c>
      <c r="C2844" t="s">
        <v>2</v>
      </c>
      <c r="D2844" t="s">
        <v>59</v>
      </c>
      <c r="E2844" t="s">
        <v>2987</v>
      </c>
      <c r="F2844" t="s">
        <v>316</v>
      </c>
      <c r="G2844" s="2"/>
      <c r="H2844" t="s">
        <v>2988</v>
      </c>
      <c r="I2844" s="2">
        <v>40238</v>
      </c>
      <c r="J2844" t="s">
        <v>5071</v>
      </c>
      <c r="K2844" s="3">
        <v>0</v>
      </c>
      <c r="L2844" s="3">
        <v>0</v>
      </c>
      <c r="M2844" s="3">
        <v>0</v>
      </c>
      <c r="N2844" s="3">
        <v>0</v>
      </c>
      <c r="O2844" s="3">
        <v>289536.01</v>
      </c>
      <c r="P2844" s="3">
        <v>-138976.21</v>
      </c>
      <c r="Q2844" s="3">
        <v>150559.79999999999</v>
      </c>
      <c r="R2844" s="3">
        <v>-6943.78</v>
      </c>
      <c r="S2844" s="3">
        <v>-145919.99</v>
      </c>
      <c r="T2844" s="3">
        <v>143616.01999999999</v>
      </c>
      <c r="U2844" s="3">
        <v>289536.01</v>
      </c>
    </row>
    <row r="2845" spans="1:21" x14ac:dyDescent="0.2">
      <c r="A2845" t="s">
        <v>5072</v>
      </c>
      <c r="B2845" t="s">
        <v>1</v>
      </c>
      <c r="C2845" t="s">
        <v>2</v>
      </c>
      <c r="D2845" t="s">
        <v>59</v>
      </c>
      <c r="E2845" t="s">
        <v>2987</v>
      </c>
      <c r="F2845" t="s">
        <v>316</v>
      </c>
      <c r="G2845" s="2"/>
      <c r="H2845" t="s">
        <v>2988</v>
      </c>
      <c r="I2845" s="2">
        <v>40238</v>
      </c>
      <c r="J2845" t="s">
        <v>5073</v>
      </c>
      <c r="K2845" s="3">
        <v>0</v>
      </c>
      <c r="L2845" s="3">
        <v>0</v>
      </c>
      <c r="M2845" s="3">
        <v>0</v>
      </c>
      <c r="N2845" s="3">
        <v>0</v>
      </c>
      <c r="O2845" s="3">
        <v>137029.18</v>
      </c>
      <c r="P2845" s="3">
        <v>-65773.5</v>
      </c>
      <c r="Q2845" s="3">
        <v>71255.679999999993</v>
      </c>
      <c r="R2845" s="3">
        <v>-3286.29</v>
      </c>
      <c r="S2845" s="3">
        <v>-69059.789999999994</v>
      </c>
      <c r="T2845" s="3">
        <v>67969.39</v>
      </c>
      <c r="U2845" s="3">
        <v>137029.18</v>
      </c>
    </row>
    <row r="2846" spans="1:21" x14ac:dyDescent="0.2">
      <c r="A2846" t="s">
        <v>5074</v>
      </c>
      <c r="B2846" t="s">
        <v>1</v>
      </c>
      <c r="C2846" t="s">
        <v>2</v>
      </c>
      <c r="D2846" t="s">
        <v>59</v>
      </c>
      <c r="E2846" t="s">
        <v>2987</v>
      </c>
      <c r="F2846" t="s">
        <v>316</v>
      </c>
      <c r="G2846" s="2"/>
      <c r="H2846" t="s">
        <v>2988</v>
      </c>
      <c r="I2846" s="2">
        <v>40238</v>
      </c>
      <c r="J2846" t="s">
        <v>5075</v>
      </c>
      <c r="K2846" s="3">
        <v>0</v>
      </c>
      <c r="L2846" s="3">
        <v>0</v>
      </c>
      <c r="M2846" s="3">
        <v>0</v>
      </c>
      <c r="N2846" s="3">
        <v>0</v>
      </c>
      <c r="O2846" s="3">
        <v>1913916.74</v>
      </c>
      <c r="P2846" s="3">
        <v>-918672.93</v>
      </c>
      <c r="Q2846" s="3">
        <v>995243.81</v>
      </c>
      <c r="R2846" s="3">
        <v>-45900.39</v>
      </c>
      <c r="S2846" s="3">
        <v>-964573.32</v>
      </c>
      <c r="T2846" s="3">
        <v>949343.42</v>
      </c>
      <c r="U2846" s="3">
        <v>1913916.74</v>
      </c>
    </row>
    <row r="2847" spans="1:21" x14ac:dyDescent="0.2">
      <c r="A2847" t="s">
        <v>5076</v>
      </c>
      <c r="B2847" t="s">
        <v>1</v>
      </c>
      <c r="C2847" t="s">
        <v>2</v>
      </c>
      <c r="D2847" t="s">
        <v>59</v>
      </c>
      <c r="E2847" t="s">
        <v>2987</v>
      </c>
      <c r="F2847" t="s">
        <v>316</v>
      </c>
      <c r="G2847" s="2"/>
      <c r="H2847" t="s">
        <v>2988</v>
      </c>
      <c r="I2847" s="2">
        <v>40238</v>
      </c>
      <c r="J2847" t="s">
        <v>5077</v>
      </c>
      <c r="K2847" s="3">
        <v>0</v>
      </c>
      <c r="L2847" s="3">
        <v>0</v>
      </c>
      <c r="M2847" s="3">
        <v>0</v>
      </c>
      <c r="N2847" s="3">
        <v>0</v>
      </c>
      <c r="O2847" s="3">
        <v>11806966.460000001</v>
      </c>
      <c r="P2847" s="3">
        <v>-5667300.1299999999</v>
      </c>
      <c r="Q2847" s="3">
        <v>6139666.3300000001</v>
      </c>
      <c r="R2847" s="3">
        <v>-283159.86</v>
      </c>
      <c r="S2847" s="3">
        <v>-5950459.9900000002</v>
      </c>
      <c r="T2847" s="3">
        <v>5856506.4699999997</v>
      </c>
      <c r="U2847" s="3">
        <v>11806966.460000001</v>
      </c>
    </row>
    <row r="2848" spans="1:21" x14ac:dyDescent="0.2">
      <c r="A2848" t="s">
        <v>5078</v>
      </c>
      <c r="B2848" t="s">
        <v>1</v>
      </c>
      <c r="C2848" t="s">
        <v>2</v>
      </c>
      <c r="D2848" t="s">
        <v>59</v>
      </c>
      <c r="E2848" t="s">
        <v>2987</v>
      </c>
      <c r="F2848" t="s">
        <v>316</v>
      </c>
      <c r="G2848" s="2"/>
      <c r="H2848" t="s">
        <v>2988</v>
      </c>
      <c r="I2848" s="2">
        <v>40238</v>
      </c>
      <c r="J2848" t="s">
        <v>5079</v>
      </c>
      <c r="K2848" s="3">
        <v>0</v>
      </c>
      <c r="L2848" s="3">
        <v>0</v>
      </c>
      <c r="M2848" s="3">
        <v>0</v>
      </c>
      <c r="N2848" s="3">
        <v>0</v>
      </c>
      <c r="O2848" s="3">
        <v>102134881.5</v>
      </c>
      <c r="P2848" s="3">
        <v>-48885099.590000004</v>
      </c>
      <c r="Q2848" s="3">
        <v>53249781.909999996</v>
      </c>
      <c r="R2848" s="3">
        <v>-2431987.79</v>
      </c>
      <c r="S2848" s="3">
        <v>-51317087.380000003</v>
      </c>
      <c r="T2848" s="3">
        <v>50817794.119999997</v>
      </c>
      <c r="U2848" s="3">
        <v>102134881.5</v>
      </c>
    </row>
    <row r="2849" spans="1:21" x14ac:dyDescent="0.2">
      <c r="A2849" t="s">
        <v>5080</v>
      </c>
      <c r="B2849" t="s">
        <v>1</v>
      </c>
      <c r="C2849" t="s">
        <v>2</v>
      </c>
      <c r="D2849" t="s">
        <v>59</v>
      </c>
      <c r="E2849" t="s">
        <v>2987</v>
      </c>
      <c r="F2849" t="s">
        <v>316</v>
      </c>
      <c r="G2849" s="2"/>
      <c r="H2849" t="s">
        <v>2988</v>
      </c>
      <c r="I2849" s="2">
        <v>40238</v>
      </c>
      <c r="J2849" t="s">
        <v>5081</v>
      </c>
      <c r="K2849" s="3">
        <v>0</v>
      </c>
      <c r="L2849" s="3">
        <v>0</v>
      </c>
      <c r="M2849" s="3">
        <v>0</v>
      </c>
      <c r="N2849" s="3">
        <v>0</v>
      </c>
      <c r="O2849" s="3">
        <v>490967.61</v>
      </c>
      <c r="P2849" s="3">
        <v>-235662.63</v>
      </c>
      <c r="Q2849" s="3">
        <v>255304.98</v>
      </c>
      <c r="R2849" s="3">
        <v>-11774.6</v>
      </c>
      <c r="S2849" s="3">
        <v>-247437.23</v>
      </c>
      <c r="T2849" s="3">
        <v>243530.38</v>
      </c>
      <c r="U2849" s="3">
        <v>490967.61</v>
      </c>
    </row>
    <row r="2850" spans="1:21" x14ac:dyDescent="0.2">
      <c r="A2850" t="s">
        <v>5082</v>
      </c>
      <c r="B2850" t="s">
        <v>1</v>
      </c>
      <c r="C2850" t="s">
        <v>2</v>
      </c>
      <c r="D2850" t="s">
        <v>59</v>
      </c>
      <c r="E2850" t="s">
        <v>2987</v>
      </c>
      <c r="F2850" t="s">
        <v>316</v>
      </c>
      <c r="G2850" s="2"/>
      <c r="H2850" t="s">
        <v>2988</v>
      </c>
      <c r="I2850" s="2">
        <v>40238</v>
      </c>
      <c r="J2850" t="s">
        <v>5083</v>
      </c>
      <c r="K2850" s="3">
        <v>0</v>
      </c>
      <c r="L2850" s="3">
        <v>0</v>
      </c>
      <c r="M2850" s="3">
        <v>0</v>
      </c>
      <c r="N2850" s="3">
        <v>0</v>
      </c>
      <c r="O2850" s="3">
        <v>5036359.1100000003</v>
      </c>
      <c r="P2850" s="3">
        <v>-2417433.7000000002</v>
      </c>
      <c r="Q2850" s="3">
        <v>2618925.41</v>
      </c>
      <c r="R2850" s="3">
        <v>-120784.18</v>
      </c>
      <c r="S2850" s="3">
        <v>-2538217.88</v>
      </c>
      <c r="T2850" s="3">
        <v>2498141.23</v>
      </c>
      <c r="U2850" s="3">
        <v>5036359.1100000003</v>
      </c>
    </row>
    <row r="2851" spans="1:21" x14ac:dyDescent="0.2">
      <c r="A2851" t="s">
        <v>5084</v>
      </c>
      <c r="B2851" t="s">
        <v>1</v>
      </c>
      <c r="C2851" t="s">
        <v>2</v>
      </c>
      <c r="D2851" t="s">
        <v>59</v>
      </c>
      <c r="E2851" t="s">
        <v>2987</v>
      </c>
      <c r="F2851" t="s">
        <v>316</v>
      </c>
      <c r="G2851" s="2"/>
      <c r="H2851" t="s">
        <v>2988</v>
      </c>
      <c r="I2851" s="2">
        <v>40238</v>
      </c>
      <c r="J2851" t="s">
        <v>5085</v>
      </c>
      <c r="K2851" s="3">
        <v>0</v>
      </c>
      <c r="L2851" s="3">
        <v>0</v>
      </c>
      <c r="M2851" s="3">
        <v>0</v>
      </c>
      <c r="N2851" s="3">
        <v>0</v>
      </c>
      <c r="O2851" s="3">
        <v>766293.84</v>
      </c>
      <c r="P2851" s="3">
        <v>-367818.21</v>
      </c>
      <c r="Q2851" s="3">
        <v>398475.63</v>
      </c>
      <c r="R2851" s="3">
        <v>-18377.59</v>
      </c>
      <c r="S2851" s="3">
        <v>-386195.8</v>
      </c>
      <c r="T2851" s="3">
        <v>380098.04</v>
      </c>
      <c r="U2851" s="3">
        <v>766293.84</v>
      </c>
    </row>
    <row r="2852" spans="1:21" x14ac:dyDescent="0.2">
      <c r="A2852" t="s">
        <v>5086</v>
      </c>
      <c r="B2852" t="s">
        <v>1</v>
      </c>
      <c r="C2852" t="s">
        <v>2</v>
      </c>
      <c r="D2852" t="s">
        <v>59</v>
      </c>
      <c r="E2852" t="s">
        <v>2987</v>
      </c>
      <c r="F2852" t="s">
        <v>316</v>
      </c>
      <c r="G2852" s="2"/>
      <c r="H2852" t="s">
        <v>2988</v>
      </c>
      <c r="I2852" s="2">
        <v>40238</v>
      </c>
      <c r="J2852" t="s">
        <v>5087</v>
      </c>
      <c r="K2852" s="3">
        <v>0</v>
      </c>
      <c r="L2852" s="3">
        <v>0</v>
      </c>
      <c r="M2852" s="3">
        <v>0</v>
      </c>
      <c r="N2852" s="3">
        <v>0</v>
      </c>
      <c r="O2852" s="3">
        <v>27953.599999999999</v>
      </c>
      <c r="P2852" s="3">
        <v>-13417.63</v>
      </c>
      <c r="Q2852" s="3">
        <v>14535.97</v>
      </c>
      <c r="R2852" s="3">
        <v>-670.4</v>
      </c>
      <c r="S2852" s="3">
        <v>-14088.03</v>
      </c>
      <c r="T2852" s="3">
        <v>13865.57</v>
      </c>
      <c r="U2852" s="3">
        <v>27953.599999999999</v>
      </c>
    </row>
    <row r="2853" spans="1:21" x14ac:dyDescent="0.2">
      <c r="A2853" t="s">
        <v>5088</v>
      </c>
      <c r="B2853" t="s">
        <v>1</v>
      </c>
      <c r="C2853" t="s">
        <v>2</v>
      </c>
      <c r="D2853" t="s">
        <v>59</v>
      </c>
      <c r="E2853" t="s">
        <v>2987</v>
      </c>
      <c r="F2853" t="s">
        <v>316</v>
      </c>
      <c r="G2853" s="2"/>
      <c r="H2853" t="s">
        <v>2988</v>
      </c>
      <c r="I2853" s="2">
        <v>40238</v>
      </c>
      <c r="J2853" t="s">
        <v>5089</v>
      </c>
      <c r="K2853" s="3">
        <v>0</v>
      </c>
      <c r="L2853" s="3">
        <v>0</v>
      </c>
      <c r="M2853" s="3">
        <v>0</v>
      </c>
      <c r="N2853" s="3">
        <v>0</v>
      </c>
      <c r="O2853" s="3">
        <v>1262404</v>
      </c>
      <c r="P2853" s="3">
        <v>-605949.23</v>
      </c>
      <c r="Q2853" s="3">
        <v>656454.77</v>
      </c>
      <c r="R2853" s="3">
        <v>-30275.53</v>
      </c>
      <c r="S2853" s="3">
        <v>-636224.76</v>
      </c>
      <c r="T2853" s="3">
        <v>626179.24</v>
      </c>
      <c r="U2853" s="3">
        <v>1262404</v>
      </c>
    </row>
    <row r="2854" spans="1:21" x14ac:dyDescent="0.2">
      <c r="A2854" t="s">
        <v>5090</v>
      </c>
      <c r="B2854" t="s">
        <v>1</v>
      </c>
      <c r="C2854" t="s">
        <v>2</v>
      </c>
      <c r="D2854" t="s">
        <v>59</v>
      </c>
      <c r="E2854" t="s">
        <v>2987</v>
      </c>
      <c r="F2854" t="s">
        <v>316</v>
      </c>
      <c r="G2854" s="2"/>
      <c r="H2854" t="s">
        <v>2988</v>
      </c>
      <c r="I2854" s="2">
        <v>40238</v>
      </c>
      <c r="J2854" t="s">
        <v>5091</v>
      </c>
      <c r="K2854" s="3">
        <v>0</v>
      </c>
      <c r="L2854" s="3">
        <v>0</v>
      </c>
      <c r="M2854" s="3">
        <v>0</v>
      </c>
      <c r="N2854" s="3">
        <v>0</v>
      </c>
      <c r="O2854" s="3">
        <v>112493.3</v>
      </c>
      <c r="P2854" s="3">
        <v>-53996.37</v>
      </c>
      <c r="Q2854" s="3">
        <v>58496.93</v>
      </c>
      <c r="R2854" s="3">
        <v>-2697.86</v>
      </c>
      <c r="S2854" s="3">
        <v>-56694.23</v>
      </c>
      <c r="T2854" s="3">
        <v>55799.07</v>
      </c>
      <c r="U2854" s="3">
        <v>112493.3</v>
      </c>
    </row>
    <row r="2855" spans="1:21" x14ac:dyDescent="0.2">
      <c r="A2855" t="s">
        <v>5092</v>
      </c>
      <c r="B2855" t="s">
        <v>1</v>
      </c>
      <c r="C2855" t="s">
        <v>2</v>
      </c>
      <c r="D2855" t="s">
        <v>59</v>
      </c>
      <c r="E2855" t="s">
        <v>2987</v>
      </c>
      <c r="F2855" t="s">
        <v>316</v>
      </c>
      <c r="G2855" s="2"/>
      <c r="H2855" t="s">
        <v>2988</v>
      </c>
      <c r="I2855" s="2">
        <v>40238</v>
      </c>
      <c r="J2855" t="s">
        <v>5093</v>
      </c>
      <c r="K2855" s="3">
        <v>0</v>
      </c>
      <c r="L2855" s="3">
        <v>0</v>
      </c>
      <c r="M2855" s="3">
        <v>0</v>
      </c>
      <c r="N2855" s="3">
        <v>0</v>
      </c>
      <c r="O2855" s="3">
        <v>3078148.21</v>
      </c>
      <c r="P2855" s="3">
        <v>-1477499.73</v>
      </c>
      <c r="Q2855" s="3">
        <v>1600648.48</v>
      </c>
      <c r="R2855" s="3">
        <v>-73821.5</v>
      </c>
      <c r="S2855" s="3">
        <v>-1551321.23</v>
      </c>
      <c r="T2855" s="3">
        <v>1526826.98</v>
      </c>
      <c r="U2855" s="3">
        <v>3078148.21</v>
      </c>
    </row>
    <row r="2856" spans="1:21" x14ac:dyDescent="0.2">
      <c r="A2856" t="s">
        <v>5094</v>
      </c>
      <c r="B2856" t="s">
        <v>1</v>
      </c>
      <c r="C2856" t="s">
        <v>2</v>
      </c>
      <c r="D2856" t="s">
        <v>59</v>
      </c>
      <c r="E2856" t="s">
        <v>2987</v>
      </c>
      <c r="F2856" t="s">
        <v>316</v>
      </c>
      <c r="G2856" s="2"/>
      <c r="H2856" t="s">
        <v>2988</v>
      </c>
      <c r="I2856" s="2">
        <v>40238</v>
      </c>
      <c r="J2856" t="s">
        <v>5095</v>
      </c>
      <c r="K2856" s="3">
        <v>0</v>
      </c>
      <c r="L2856" s="3">
        <v>0</v>
      </c>
      <c r="M2856" s="3">
        <v>0</v>
      </c>
      <c r="N2856" s="3">
        <v>0</v>
      </c>
      <c r="O2856" s="3">
        <v>20258.259999999998</v>
      </c>
      <c r="P2856" s="3">
        <v>-9723.89</v>
      </c>
      <c r="Q2856" s="3">
        <v>10534.37</v>
      </c>
      <c r="R2856" s="3">
        <v>-485.84</v>
      </c>
      <c r="S2856" s="3">
        <v>-10209.73</v>
      </c>
      <c r="T2856" s="3">
        <v>10048.530000000001</v>
      </c>
      <c r="U2856" s="3">
        <v>20258.259999999998</v>
      </c>
    </row>
    <row r="2857" spans="1:21" x14ac:dyDescent="0.2">
      <c r="A2857" t="s">
        <v>5096</v>
      </c>
      <c r="B2857" t="s">
        <v>1</v>
      </c>
      <c r="C2857" t="s">
        <v>2</v>
      </c>
      <c r="D2857" t="s">
        <v>59</v>
      </c>
      <c r="E2857" t="s">
        <v>2987</v>
      </c>
      <c r="F2857" t="s">
        <v>316</v>
      </c>
      <c r="G2857" s="2"/>
      <c r="H2857" t="s">
        <v>2988</v>
      </c>
      <c r="I2857" s="2">
        <v>40238</v>
      </c>
      <c r="J2857" t="s">
        <v>5097</v>
      </c>
      <c r="K2857" s="3">
        <v>0</v>
      </c>
      <c r="L2857" s="3">
        <v>0</v>
      </c>
      <c r="M2857" s="3">
        <v>0</v>
      </c>
      <c r="N2857" s="3">
        <v>0</v>
      </c>
      <c r="O2857" s="3">
        <v>1126081.77</v>
      </c>
      <c r="P2857" s="3">
        <v>-540515.06999999995</v>
      </c>
      <c r="Q2857" s="3">
        <v>585566.69999999995</v>
      </c>
      <c r="R2857" s="3">
        <v>-27006.19</v>
      </c>
      <c r="S2857" s="3">
        <v>-567521.26</v>
      </c>
      <c r="T2857" s="3">
        <v>558560.51</v>
      </c>
      <c r="U2857" s="3">
        <v>1126081.77</v>
      </c>
    </row>
    <row r="2858" spans="1:21" x14ac:dyDescent="0.2">
      <c r="A2858" t="s">
        <v>5098</v>
      </c>
      <c r="B2858" t="s">
        <v>1</v>
      </c>
      <c r="C2858" t="s">
        <v>2</v>
      </c>
      <c r="D2858" t="s">
        <v>59</v>
      </c>
      <c r="E2858" t="s">
        <v>2987</v>
      </c>
      <c r="F2858" t="s">
        <v>316</v>
      </c>
      <c r="G2858" s="2"/>
      <c r="H2858" t="s">
        <v>2988</v>
      </c>
      <c r="I2858" s="2">
        <v>40238</v>
      </c>
      <c r="J2858" t="s">
        <v>5099</v>
      </c>
      <c r="K2858" s="3">
        <v>0</v>
      </c>
      <c r="L2858" s="3">
        <v>0</v>
      </c>
      <c r="M2858" s="3">
        <v>0</v>
      </c>
      <c r="N2858" s="3">
        <v>0</v>
      </c>
      <c r="O2858" s="3">
        <v>5036359.1100000003</v>
      </c>
      <c r="P2858" s="3">
        <v>-2417433.7000000002</v>
      </c>
      <c r="Q2858" s="3">
        <v>2618925.41</v>
      </c>
      <c r="R2858" s="3">
        <v>-120784.18</v>
      </c>
      <c r="S2858" s="3">
        <v>-2538217.88</v>
      </c>
      <c r="T2858" s="3">
        <v>2498141.23</v>
      </c>
      <c r="U2858" s="3">
        <v>5036359.1100000003</v>
      </c>
    </row>
    <row r="2859" spans="1:21" x14ac:dyDescent="0.2">
      <c r="A2859" t="s">
        <v>5100</v>
      </c>
      <c r="B2859" t="s">
        <v>1</v>
      </c>
      <c r="C2859" t="s">
        <v>2</v>
      </c>
      <c r="D2859" t="s">
        <v>59</v>
      </c>
      <c r="E2859" t="s">
        <v>2987</v>
      </c>
      <c r="F2859" t="s">
        <v>316</v>
      </c>
      <c r="G2859" s="2"/>
      <c r="H2859" t="s">
        <v>2988</v>
      </c>
      <c r="I2859" s="2">
        <v>40238</v>
      </c>
      <c r="J2859" t="s">
        <v>5101</v>
      </c>
      <c r="K2859" s="3">
        <v>0</v>
      </c>
      <c r="L2859" s="3">
        <v>0</v>
      </c>
      <c r="M2859" s="3">
        <v>0</v>
      </c>
      <c r="N2859" s="3">
        <v>0</v>
      </c>
      <c r="O2859" s="3">
        <v>557982.82999999996</v>
      </c>
      <c r="P2859" s="3">
        <v>-267829.69</v>
      </c>
      <c r="Q2859" s="3">
        <v>290153.14</v>
      </c>
      <c r="R2859" s="3">
        <v>-13381.79</v>
      </c>
      <c r="S2859" s="3">
        <v>-281211.48</v>
      </c>
      <c r="T2859" s="3">
        <v>276771.34999999998</v>
      </c>
      <c r="U2859" s="3">
        <v>557982.82999999996</v>
      </c>
    </row>
    <row r="2860" spans="1:21" x14ac:dyDescent="0.2">
      <c r="A2860" t="s">
        <v>5102</v>
      </c>
      <c r="B2860" t="s">
        <v>1</v>
      </c>
      <c r="C2860" t="s">
        <v>2</v>
      </c>
      <c r="D2860" t="s">
        <v>59</v>
      </c>
      <c r="E2860" t="s">
        <v>2987</v>
      </c>
      <c r="F2860" t="s">
        <v>316</v>
      </c>
      <c r="G2860" s="2"/>
      <c r="H2860" t="s">
        <v>2988</v>
      </c>
      <c r="I2860" s="2">
        <v>40238</v>
      </c>
      <c r="J2860" t="s">
        <v>5103</v>
      </c>
      <c r="K2860" s="3">
        <v>0</v>
      </c>
      <c r="L2860" s="3">
        <v>0</v>
      </c>
      <c r="M2860" s="3">
        <v>0</v>
      </c>
      <c r="N2860" s="3">
        <v>0</v>
      </c>
      <c r="O2860" s="3">
        <v>3935656.16</v>
      </c>
      <c r="P2860" s="3">
        <v>-1889100.37</v>
      </c>
      <c r="Q2860" s="3">
        <v>2046555.79</v>
      </c>
      <c r="R2860" s="3">
        <v>-94386.63</v>
      </c>
      <c r="S2860" s="3">
        <v>-1983487</v>
      </c>
      <c r="T2860" s="3">
        <v>1952169.16</v>
      </c>
      <c r="U2860" s="3">
        <v>3935656.16</v>
      </c>
    </row>
    <row r="2861" spans="1:21" x14ac:dyDescent="0.2">
      <c r="A2861" t="s">
        <v>5104</v>
      </c>
      <c r="B2861" t="s">
        <v>1</v>
      </c>
      <c r="C2861" t="s">
        <v>2</v>
      </c>
      <c r="D2861" t="s">
        <v>59</v>
      </c>
      <c r="E2861" t="s">
        <v>2987</v>
      </c>
      <c r="F2861" t="s">
        <v>316</v>
      </c>
      <c r="G2861" s="2"/>
      <c r="H2861" t="s">
        <v>2988</v>
      </c>
      <c r="I2861" s="2">
        <v>40238</v>
      </c>
      <c r="J2861" t="s">
        <v>5105</v>
      </c>
      <c r="K2861" s="3">
        <v>0</v>
      </c>
      <c r="L2861" s="3">
        <v>0</v>
      </c>
      <c r="M2861" s="3">
        <v>0</v>
      </c>
      <c r="N2861" s="3">
        <v>0</v>
      </c>
      <c r="O2861" s="3">
        <v>714705.29</v>
      </c>
      <c r="P2861" s="3">
        <v>-343055.89</v>
      </c>
      <c r="Q2861" s="3">
        <v>371649.4</v>
      </c>
      <c r="R2861" s="3">
        <v>-17140.38</v>
      </c>
      <c r="S2861" s="3">
        <v>-360196.27</v>
      </c>
      <c r="T2861" s="3">
        <v>354509.02</v>
      </c>
      <c r="U2861" s="3">
        <v>714705.29</v>
      </c>
    </row>
    <row r="2862" spans="1:21" x14ac:dyDescent="0.2">
      <c r="A2862" t="s">
        <v>5106</v>
      </c>
      <c r="B2862" t="s">
        <v>1</v>
      </c>
      <c r="C2862" t="s">
        <v>2</v>
      </c>
      <c r="D2862" t="s">
        <v>59</v>
      </c>
      <c r="E2862" t="s">
        <v>2987</v>
      </c>
      <c r="F2862" t="s">
        <v>316</v>
      </c>
      <c r="G2862" s="2"/>
      <c r="H2862" t="s">
        <v>2988</v>
      </c>
      <c r="I2862" s="2">
        <v>40238</v>
      </c>
      <c r="J2862" t="s">
        <v>5107</v>
      </c>
      <c r="K2862" s="3">
        <v>0</v>
      </c>
      <c r="L2862" s="3">
        <v>0</v>
      </c>
      <c r="M2862" s="3">
        <v>0</v>
      </c>
      <c r="N2862" s="3">
        <v>0</v>
      </c>
      <c r="O2862" s="3">
        <v>99025.46</v>
      </c>
      <c r="P2862" s="3">
        <v>-47531.87</v>
      </c>
      <c r="Q2862" s="3">
        <v>51493.59</v>
      </c>
      <c r="R2862" s="3">
        <v>-2374.87</v>
      </c>
      <c r="S2862" s="3">
        <v>-49906.74</v>
      </c>
      <c r="T2862" s="3">
        <v>49118.720000000001</v>
      </c>
      <c r="U2862" s="3">
        <v>99025.46</v>
      </c>
    </row>
    <row r="2863" spans="1:21" x14ac:dyDescent="0.2">
      <c r="A2863" t="s">
        <v>5108</v>
      </c>
      <c r="B2863" t="s">
        <v>1</v>
      </c>
      <c r="C2863" t="s">
        <v>2</v>
      </c>
      <c r="D2863" t="s">
        <v>59</v>
      </c>
      <c r="E2863" t="s">
        <v>2987</v>
      </c>
      <c r="F2863" t="s">
        <v>316</v>
      </c>
      <c r="G2863" s="2"/>
      <c r="H2863" t="s">
        <v>2988</v>
      </c>
      <c r="I2863" s="2">
        <v>40238</v>
      </c>
      <c r="J2863" t="s">
        <v>5109</v>
      </c>
      <c r="K2863" s="3">
        <v>0</v>
      </c>
      <c r="L2863" s="3">
        <v>0</v>
      </c>
      <c r="M2863" s="3">
        <v>0</v>
      </c>
      <c r="N2863" s="3">
        <v>0</v>
      </c>
      <c r="O2863" s="3">
        <v>601110.1</v>
      </c>
      <c r="P2863" s="3">
        <v>-288530.62</v>
      </c>
      <c r="Q2863" s="3">
        <v>312579.48</v>
      </c>
      <c r="R2863" s="3">
        <v>-14416.09</v>
      </c>
      <c r="S2863" s="3">
        <v>-302946.71000000002</v>
      </c>
      <c r="T2863" s="3">
        <v>298163.39</v>
      </c>
      <c r="U2863" s="3">
        <v>601110.1</v>
      </c>
    </row>
    <row r="2864" spans="1:21" x14ac:dyDescent="0.2">
      <c r="A2864" t="s">
        <v>5110</v>
      </c>
      <c r="B2864" t="s">
        <v>1</v>
      </c>
      <c r="C2864" t="s">
        <v>2</v>
      </c>
      <c r="D2864" t="s">
        <v>59</v>
      </c>
      <c r="E2864" t="s">
        <v>2987</v>
      </c>
      <c r="F2864" t="s">
        <v>316</v>
      </c>
      <c r="G2864" s="2"/>
      <c r="H2864" t="s">
        <v>2988</v>
      </c>
      <c r="I2864" s="2">
        <v>40238</v>
      </c>
      <c r="J2864" t="s">
        <v>5111</v>
      </c>
      <c r="K2864" s="3">
        <v>0</v>
      </c>
      <c r="L2864" s="3">
        <v>0</v>
      </c>
      <c r="M2864" s="3">
        <v>0</v>
      </c>
      <c r="N2864" s="3">
        <v>0</v>
      </c>
      <c r="O2864" s="3">
        <v>3935656.16</v>
      </c>
      <c r="P2864" s="3">
        <v>-1889100.37</v>
      </c>
      <c r="Q2864" s="3">
        <v>2046555.79</v>
      </c>
      <c r="R2864" s="3">
        <v>-94386.63</v>
      </c>
      <c r="S2864" s="3">
        <v>-1983487</v>
      </c>
      <c r="T2864" s="3">
        <v>1952169.16</v>
      </c>
      <c r="U2864" s="3">
        <v>3935656.16</v>
      </c>
    </row>
    <row r="2865" spans="1:21" x14ac:dyDescent="0.2">
      <c r="A2865" t="s">
        <v>5112</v>
      </c>
      <c r="B2865" t="s">
        <v>1</v>
      </c>
      <c r="C2865" t="s">
        <v>2</v>
      </c>
      <c r="D2865" t="s">
        <v>59</v>
      </c>
      <c r="E2865" t="s">
        <v>2987</v>
      </c>
      <c r="F2865" t="s">
        <v>316</v>
      </c>
      <c r="G2865" s="2"/>
      <c r="H2865" t="s">
        <v>2988</v>
      </c>
      <c r="I2865" s="2">
        <v>40238</v>
      </c>
      <c r="J2865" t="s">
        <v>5113</v>
      </c>
      <c r="K2865" s="3">
        <v>0</v>
      </c>
      <c r="L2865" s="3">
        <v>0</v>
      </c>
      <c r="M2865" s="3">
        <v>0</v>
      </c>
      <c r="N2865" s="3">
        <v>0</v>
      </c>
      <c r="O2865" s="3">
        <v>451935.98</v>
      </c>
      <c r="P2865" s="3">
        <v>-216927.61</v>
      </c>
      <c r="Q2865" s="3">
        <v>235008.37</v>
      </c>
      <c r="R2865" s="3">
        <v>-10838.53</v>
      </c>
      <c r="S2865" s="3">
        <v>-227766.14</v>
      </c>
      <c r="T2865" s="3">
        <v>224169.84</v>
      </c>
      <c r="U2865" s="3">
        <v>451935.98</v>
      </c>
    </row>
    <row r="2866" spans="1:21" x14ac:dyDescent="0.2">
      <c r="A2866" t="s">
        <v>5114</v>
      </c>
      <c r="B2866" t="s">
        <v>1</v>
      </c>
      <c r="C2866" t="s">
        <v>2</v>
      </c>
      <c r="D2866" t="s">
        <v>59</v>
      </c>
      <c r="E2866" t="s">
        <v>2987</v>
      </c>
      <c r="F2866" t="s">
        <v>316</v>
      </c>
      <c r="G2866" s="2"/>
      <c r="H2866" t="s">
        <v>2988</v>
      </c>
      <c r="I2866" s="2">
        <v>40238</v>
      </c>
      <c r="J2866" t="s">
        <v>5115</v>
      </c>
      <c r="K2866" s="3">
        <v>0</v>
      </c>
      <c r="L2866" s="3">
        <v>0</v>
      </c>
      <c r="M2866" s="3">
        <v>0</v>
      </c>
      <c r="N2866" s="3">
        <v>0</v>
      </c>
      <c r="O2866" s="3">
        <v>3054835.22</v>
      </c>
      <c r="P2866" s="3">
        <v>-1466309.58</v>
      </c>
      <c r="Q2866" s="3">
        <v>1588525.64</v>
      </c>
      <c r="R2866" s="3">
        <v>-73262.399999999994</v>
      </c>
      <c r="S2866" s="3">
        <v>-1539571.98</v>
      </c>
      <c r="T2866" s="3">
        <v>1515263.24</v>
      </c>
      <c r="U2866" s="3">
        <v>3054835.22</v>
      </c>
    </row>
    <row r="2867" spans="1:21" x14ac:dyDescent="0.2">
      <c r="A2867" t="s">
        <v>5116</v>
      </c>
      <c r="B2867" t="s">
        <v>1</v>
      </c>
      <c r="C2867" t="s">
        <v>2</v>
      </c>
      <c r="D2867" t="s">
        <v>59</v>
      </c>
      <c r="E2867" t="s">
        <v>2987</v>
      </c>
      <c r="F2867" t="s">
        <v>316</v>
      </c>
      <c r="G2867" s="2"/>
      <c r="H2867" t="s">
        <v>2988</v>
      </c>
      <c r="I2867" s="2">
        <v>40238</v>
      </c>
      <c r="J2867" t="s">
        <v>5117</v>
      </c>
      <c r="K2867" s="3">
        <v>0</v>
      </c>
      <c r="L2867" s="3">
        <v>0</v>
      </c>
      <c r="M2867" s="3">
        <v>0</v>
      </c>
      <c r="N2867" s="3">
        <v>0</v>
      </c>
      <c r="O2867" s="3">
        <v>36440.86</v>
      </c>
      <c r="P2867" s="3">
        <v>-17491.48</v>
      </c>
      <c r="Q2867" s="3">
        <v>18949.38</v>
      </c>
      <c r="R2867" s="3">
        <v>-873.94</v>
      </c>
      <c r="S2867" s="3">
        <v>-18365.419999999998</v>
      </c>
      <c r="T2867" s="3">
        <v>18075.439999999999</v>
      </c>
      <c r="U2867" s="3">
        <v>36440.86</v>
      </c>
    </row>
    <row r="2868" spans="1:21" x14ac:dyDescent="0.2">
      <c r="A2868" t="s">
        <v>5118</v>
      </c>
      <c r="B2868" t="s">
        <v>1</v>
      </c>
      <c r="C2868" t="s">
        <v>2</v>
      </c>
      <c r="D2868" t="s">
        <v>59</v>
      </c>
      <c r="E2868" t="s">
        <v>2987</v>
      </c>
      <c r="F2868" t="s">
        <v>316</v>
      </c>
      <c r="G2868" s="2"/>
      <c r="H2868" t="s">
        <v>2988</v>
      </c>
      <c r="I2868" s="2">
        <v>40238</v>
      </c>
      <c r="J2868" t="s">
        <v>5119</v>
      </c>
      <c r="K2868" s="3">
        <v>0</v>
      </c>
      <c r="L2868" s="3">
        <v>0</v>
      </c>
      <c r="M2868" s="3">
        <v>0</v>
      </c>
      <c r="N2868" s="3">
        <v>0</v>
      </c>
      <c r="O2868" s="3">
        <v>1346974.7</v>
      </c>
      <c r="P2868" s="3">
        <v>-646542.86</v>
      </c>
      <c r="Q2868" s="3">
        <v>700431.84</v>
      </c>
      <c r="R2868" s="3">
        <v>-32303.74</v>
      </c>
      <c r="S2868" s="3">
        <v>-678846.6</v>
      </c>
      <c r="T2868" s="3">
        <v>668128.1</v>
      </c>
      <c r="U2868" s="3">
        <v>1346974.7</v>
      </c>
    </row>
    <row r="2869" spans="1:21" x14ac:dyDescent="0.2">
      <c r="A2869" t="s">
        <v>5120</v>
      </c>
      <c r="B2869" t="s">
        <v>1</v>
      </c>
      <c r="C2869" t="s">
        <v>2</v>
      </c>
      <c r="D2869" t="s">
        <v>59</v>
      </c>
      <c r="E2869" t="s">
        <v>2987</v>
      </c>
      <c r="F2869" t="s">
        <v>316</v>
      </c>
      <c r="G2869" s="2"/>
      <c r="H2869" t="s">
        <v>2988</v>
      </c>
      <c r="I2869" s="2">
        <v>40238</v>
      </c>
      <c r="J2869" t="s">
        <v>5121</v>
      </c>
      <c r="K2869" s="3">
        <v>0</v>
      </c>
      <c r="L2869" s="3">
        <v>0</v>
      </c>
      <c r="M2869" s="3">
        <v>0</v>
      </c>
      <c r="N2869" s="3">
        <v>0</v>
      </c>
      <c r="O2869" s="3">
        <v>112493.3</v>
      </c>
      <c r="P2869" s="3">
        <v>-53996.37</v>
      </c>
      <c r="Q2869" s="3">
        <v>58496.93</v>
      </c>
      <c r="R2869" s="3">
        <v>-2697.86</v>
      </c>
      <c r="S2869" s="3">
        <v>-56694.23</v>
      </c>
      <c r="T2869" s="3">
        <v>55799.07</v>
      </c>
      <c r="U2869" s="3">
        <v>112493.3</v>
      </c>
    </row>
    <row r="2870" spans="1:21" x14ac:dyDescent="0.2">
      <c r="A2870" t="s">
        <v>5122</v>
      </c>
      <c r="B2870" t="s">
        <v>1</v>
      </c>
      <c r="C2870" t="s">
        <v>2</v>
      </c>
      <c r="D2870" t="s">
        <v>59</v>
      </c>
      <c r="E2870" t="s">
        <v>2987</v>
      </c>
      <c r="F2870" t="s">
        <v>316</v>
      </c>
      <c r="G2870" s="2"/>
      <c r="H2870" t="s">
        <v>2988</v>
      </c>
      <c r="I2870" s="2">
        <v>40238</v>
      </c>
      <c r="J2870" t="s">
        <v>5123</v>
      </c>
      <c r="K2870" s="3">
        <v>0</v>
      </c>
      <c r="L2870" s="3">
        <v>0</v>
      </c>
      <c r="M2870" s="3">
        <v>0</v>
      </c>
      <c r="N2870" s="3">
        <v>0</v>
      </c>
      <c r="O2870" s="3">
        <v>285447.36</v>
      </c>
      <c r="P2870" s="3">
        <v>-137013.68</v>
      </c>
      <c r="Q2870" s="3">
        <v>148433.68</v>
      </c>
      <c r="R2870" s="3">
        <v>-6845.72</v>
      </c>
      <c r="S2870" s="3">
        <v>-143859.4</v>
      </c>
      <c r="T2870" s="3">
        <v>141587.96</v>
      </c>
      <c r="U2870" s="3">
        <v>285447.36</v>
      </c>
    </row>
    <row r="2871" spans="1:21" x14ac:dyDescent="0.2">
      <c r="A2871" t="s">
        <v>5124</v>
      </c>
      <c r="B2871" t="s">
        <v>1</v>
      </c>
      <c r="C2871" t="s">
        <v>2</v>
      </c>
      <c r="D2871" t="s">
        <v>59</v>
      </c>
      <c r="E2871" t="s">
        <v>2987</v>
      </c>
      <c r="F2871" t="s">
        <v>316</v>
      </c>
      <c r="G2871" s="2"/>
      <c r="H2871" t="s">
        <v>2988</v>
      </c>
      <c r="I2871" s="2">
        <v>40238</v>
      </c>
      <c r="J2871" t="s">
        <v>5125</v>
      </c>
      <c r="K2871" s="3">
        <v>0</v>
      </c>
      <c r="L2871" s="3">
        <v>0</v>
      </c>
      <c r="M2871" s="3">
        <v>0</v>
      </c>
      <c r="N2871" s="3">
        <v>0</v>
      </c>
      <c r="O2871" s="3">
        <v>9054.23</v>
      </c>
      <c r="P2871" s="3">
        <v>-4346</v>
      </c>
      <c r="Q2871" s="3">
        <v>4708.2299999999996</v>
      </c>
      <c r="R2871" s="3">
        <v>-217.14</v>
      </c>
      <c r="S2871" s="3">
        <v>-4563.1400000000003</v>
      </c>
      <c r="T2871" s="3">
        <v>4491.09</v>
      </c>
      <c r="U2871" s="3">
        <v>9054.23</v>
      </c>
    </row>
    <row r="2872" spans="1:21" x14ac:dyDescent="0.2">
      <c r="A2872" t="s">
        <v>5126</v>
      </c>
      <c r="B2872" t="s">
        <v>1</v>
      </c>
      <c r="C2872" t="s">
        <v>2</v>
      </c>
      <c r="D2872" t="s">
        <v>59</v>
      </c>
      <c r="E2872" t="s">
        <v>2987</v>
      </c>
      <c r="F2872" t="s">
        <v>316</v>
      </c>
      <c r="G2872" s="2"/>
      <c r="H2872" t="s">
        <v>2988</v>
      </c>
      <c r="I2872" s="2">
        <v>40238</v>
      </c>
      <c r="J2872" t="s">
        <v>5127</v>
      </c>
      <c r="K2872" s="3">
        <v>0</v>
      </c>
      <c r="L2872" s="3">
        <v>0</v>
      </c>
      <c r="M2872" s="3">
        <v>0</v>
      </c>
      <c r="N2872" s="3">
        <v>0</v>
      </c>
      <c r="O2872" s="3">
        <v>334257.15000000002</v>
      </c>
      <c r="P2872" s="3">
        <v>-160442.20000000001</v>
      </c>
      <c r="Q2872" s="3">
        <v>173814.95</v>
      </c>
      <c r="R2872" s="3">
        <v>-8016.3</v>
      </c>
      <c r="S2872" s="3">
        <v>-168458.5</v>
      </c>
      <c r="T2872" s="3">
        <v>165798.65</v>
      </c>
      <c r="U2872" s="3">
        <v>334257.15000000002</v>
      </c>
    </row>
    <row r="2873" spans="1:21" x14ac:dyDescent="0.2">
      <c r="A2873" t="s">
        <v>5128</v>
      </c>
      <c r="B2873" t="s">
        <v>1</v>
      </c>
      <c r="C2873" t="s">
        <v>2</v>
      </c>
      <c r="D2873" t="s">
        <v>59</v>
      </c>
      <c r="E2873" t="s">
        <v>2987</v>
      </c>
      <c r="F2873" t="s">
        <v>316</v>
      </c>
      <c r="G2873" s="2"/>
      <c r="H2873" t="s">
        <v>2988</v>
      </c>
      <c r="I2873" s="2">
        <v>40238</v>
      </c>
      <c r="J2873" t="s">
        <v>5129</v>
      </c>
      <c r="K2873" s="3">
        <v>0</v>
      </c>
      <c r="L2873" s="3">
        <v>0</v>
      </c>
      <c r="M2873" s="3">
        <v>0</v>
      </c>
      <c r="N2873" s="3">
        <v>0</v>
      </c>
      <c r="O2873" s="3">
        <v>365431.45</v>
      </c>
      <c r="P2873" s="3">
        <v>-175405.74</v>
      </c>
      <c r="Q2873" s="3">
        <v>190025.71</v>
      </c>
      <c r="R2873" s="3">
        <v>-8763.94</v>
      </c>
      <c r="S2873" s="3">
        <v>-184169.68</v>
      </c>
      <c r="T2873" s="3">
        <v>181261.77</v>
      </c>
      <c r="U2873" s="3">
        <v>365431.45</v>
      </c>
    </row>
    <row r="2874" spans="1:21" x14ac:dyDescent="0.2">
      <c r="A2874" t="s">
        <v>5130</v>
      </c>
      <c r="B2874" t="s">
        <v>1</v>
      </c>
      <c r="C2874" t="s">
        <v>2</v>
      </c>
      <c r="D2874" t="s">
        <v>59</v>
      </c>
      <c r="E2874" t="s">
        <v>2987</v>
      </c>
      <c r="F2874" t="s">
        <v>316</v>
      </c>
      <c r="G2874" s="2"/>
      <c r="H2874" t="s">
        <v>2988</v>
      </c>
      <c r="I2874" s="2">
        <v>40238</v>
      </c>
      <c r="J2874" t="s">
        <v>5131</v>
      </c>
      <c r="K2874" s="3">
        <v>0</v>
      </c>
      <c r="L2874" s="3">
        <v>0</v>
      </c>
      <c r="M2874" s="3">
        <v>0</v>
      </c>
      <c r="N2874" s="3">
        <v>0</v>
      </c>
      <c r="O2874" s="3">
        <v>365431.45</v>
      </c>
      <c r="P2874" s="3">
        <v>-175405.74</v>
      </c>
      <c r="Q2874" s="3">
        <v>190025.71</v>
      </c>
      <c r="R2874" s="3">
        <v>-8763.94</v>
      </c>
      <c r="S2874" s="3">
        <v>-184169.68</v>
      </c>
      <c r="T2874" s="3">
        <v>181261.77</v>
      </c>
      <c r="U2874" s="3">
        <v>365431.45</v>
      </c>
    </row>
    <row r="2875" spans="1:21" x14ac:dyDescent="0.2">
      <c r="A2875" t="s">
        <v>5132</v>
      </c>
      <c r="B2875" t="s">
        <v>1</v>
      </c>
      <c r="C2875" t="s">
        <v>2</v>
      </c>
      <c r="D2875" t="s">
        <v>59</v>
      </c>
      <c r="E2875" t="s">
        <v>2987</v>
      </c>
      <c r="F2875" t="s">
        <v>316</v>
      </c>
      <c r="G2875" s="2"/>
      <c r="H2875" t="s">
        <v>2988</v>
      </c>
      <c r="I2875" s="2">
        <v>40238</v>
      </c>
      <c r="J2875" t="s">
        <v>5133</v>
      </c>
      <c r="K2875" s="3">
        <v>0</v>
      </c>
      <c r="L2875" s="3">
        <v>0</v>
      </c>
      <c r="M2875" s="3">
        <v>0</v>
      </c>
      <c r="N2875" s="3">
        <v>0</v>
      </c>
      <c r="O2875" s="3">
        <v>365431.45</v>
      </c>
      <c r="P2875" s="3">
        <v>-175405.74</v>
      </c>
      <c r="Q2875" s="3">
        <v>190025.71</v>
      </c>
      <c r="R2875" s="3">
        <v>-8763.94</v>
      </c>
      <c r="S2875" s="3">
        <v>-184169.68</v>
      </c>
      <c r="T2875" s="3">
        <v>181261.77</v>
      </c>
      <c r="U2875" s="3">
        <v>365431.45</v>
      </c>
    </row>
    <row r="2876" spans="1:21" x14ac:dyDescent="0.2">
      <c r="A2876" t="s">
        <v>5134</v>
      </c>
      <c r="B2876" t="s">
        <v>1</v>
      </c>
      <c r="C2876" t="s">
        <v>2</v>
      </c>
      <c r="D2876" t="s">
        <v>59</v>
      </c>
      <c r="E2876" t="s">
        <v>2987</v>
      </c>
      <c r="F2876" t="s">
        <v>316</v>
      </c>
      <c r="G2876" s="2"/>
      <c r="H2876" t="s">
        <v>2988</v>
      </c>
      <c r="I2876" s="2">
        <v>40238</v>
      </c>
      <c r="J2876" t="s">
        <v>5135</v>
      </c>
      <c r="K2876" s="3">
        <v>0</v>
      </c>
      <c r="L2876" s="3">
        <v>0</v>
      </c>
      <c r="M2876" s="3">
        <v>0</v>
      </c>
      <c r="N2876" s="3">
        <v>0</v>
      </c>
      <c r="O2876" s="3">
        <v>14572377.66</v>
      </c>
      <c r="P2876" s="3">
        <v>-6994687.25</v>
      </c>
      <c r="Q2876" s="3">
        <v>7577690.4100000001</v>
      </c>
      <c r="R2876" s="3">
        <v>-349481.16</v>
      </c>
      <c r="S2876" s="3">
        <v>-7344168.4100000001</v>
      </c>
      <c r="T2876" s="3">
        <v>7228209.25</v>
      </c>
      <c r="U2876" s="3">
        <v>14572377.66</v>
      </c>
    </row>
    <row r="2877" spans="1:21" x14ac:dyDescent="0.2">
      <c r="A2877" t="s">
        <v>5136</v>
      </c>
      <c r="B2877" t="s">
        <v>1</v>
      </c>
      <c r="C2877" t="s">
        <v>2</v>
      </c>
      <c r="D2877" t="s">
        <v>59</v>
      </c>
      <c r="E2877" t="s">
        <v>2987</v>
      </c>
      <c r="F2877" t="s">
        <v>316</v>
      </c>
      <c r="G2877" s="2"/>
      <c r="H2877" t="s">
        <v>2988</v>
      </c>
      <c r="I2877" s="2">
        <v>40238</v>
      </c>
      <c r="J2877" t="s">
        <v>5137</v>
      </c>
      <c r="K2877" s="3">
        <v>0</v>
      </c>
      <c r="L2877" s="3">
        <v>0</v>
      </c>
      <c r="M2877" s="3">
        <v>0</v>
      </c>
      <c r="N2877" s="3">
        <v>0</v>
      </c>
      <c r="O2877" s="3">
        <v>2218243.46</v>
      </c>
      <c r="P2877" s="3">
        <v>-1064748.6299999999</v>
      </c>
      <c r="Q2877" s="3">
        <v>1153494.83</v>
      </c>
      <c r="R2877" s="3">
        <v>-53198.89</v>
      </c>
      <c r="S2877" s="3">
        <v>-1117947.52</v>
      </c>
      <c r="T2877" s="3">
        <v>1100295.94</v>
      </c>
      <c r="U2877" s="3">
        <v>2218243.46</v>
      </c>
    </row>
    <row r="2878" spans="1:21" x14ac:dyDescent="0.2">
      <c r="A2878" t="s">
        <v>5138</v>
      </c>
      <c r="B2878" t="s">
        <v>1</v>
      </c>
      <c r="C2878" t="s">
        <v>2</v>
      </c>
      <c r="D2878" t="s">
        <v>59</v>
      </c>
      <c r="E2878" t="s">
        <v>2987</v>
      </c>
      <c r="F2878" t="s">
        <v>316</v>
      </c>
      <c r="G2878" s="2"/>
      <c r="H2878" t="s">
        <v>2988</v>
      </c>
      <c r="I2878" s="2">
        <v>40238</v>
      </c>
      <c r="J2878" t="s">
        <v>5139</v>
      </c>
      <c r="K2878" s="3">
        <v>0</v>
      </c>
      <c r="L2878" s="3">
        <v>0</v>
      </c>
      <c r="M2878" s="3">
        <v>0</v>
      </c>
      <c r="N2878" s="3">
        <v>0</v>
      </c>
      <c r="O2878" s="3">
        <v>780244.63</v>
      </c>
      <c r="P2878" s="3">
        <v>-374514.54</v>
      </c>
      <c r="Q2878" s="3">
        <v>405730.09</v>
      </c>
      <c r="R2878" s="3">
        <v>-18712.169999999998</v>
      </c>
      <c r="S2878" s="3">
        <v>-393226.71</v>
      </c>
      <c r="T2878" s="3">
        <v>387017.92</v>
      </c>
      <c r="U2878" s="3">
        <v>780244.63</v>
      </c>
    </row>
    <row r="2879" spans="1:21" x14ac:dyDescent="0.2">
      <c r="A2879" t="s">
        <v>5140</v>
      </c>
      <c r="B2879" t="s">
        <v>1</v>
      </c>
      <c r="C2879" t="s">
        <v>2</v>
      </c>
      <c r="D2879" t="s">
        <v>59</v>
      </c>
      <c r="E2879" t="s">
        <v>2987</v>
      </c>
      <c r="F2879" t="s">
        <v>316</v>
      </c>
      <c r="G2879" s="2"/>
      <c r="H2879" t="s">
        <v>2988</v>
      </c>
      <c r="I2879" s="2">
        <v>40238</v>
      </c>
      <c r="J2879" t="s">
        <v>5141</v>
      </c>
      <c r="K2879" s="3">
        <v>0</v>
      </c>
      <c r="L2879" s="3">
        <v>0</v>
      </c>
      <c r="M2879" s="3">
        <v>0</v>
      </c>
      <c r="N2879" s="3">
        <v>0</v>
      </c>
      <c r="O2879" s="3">
        <v>3474305</v>
      </c>
      <c r="P2879" s="3">
        <v>-1667653.51</v>
      </c>
      <c r="Q2879" s="3">
        <v>1806651.49</v>
      </c>
      <c r="R2879" s="3">
        <v>-83322.31</v>
      </c>
      <c r="S2879" s="3">
        <v>-1750975.82</v>
      </c>
      <c r="T2879" s="3">
        <v>1723329.18</v>
      </c>
      <c r="U2879" s="3">
        <v>3474305</v>
      </c>
    </row>
    <row r="2880" spans="1:21" x14ac:dyDescent="0.2">
      <c r="A2880" t="s">
        <v>5142</v>
      </c>
      <c r="B2880" t="s">
        <v>1</v>
      </c>
      <c r="C2880" t="s">
        <v>2</v>
      </c>
      <c r="D2880" t="s">
        <v>59</v>
      </c>
      <c r="E2880" t="s">
        <v>2987</v>
      </c>
      <c r="F2880" t="s">
        <v>316</v>
      </c>
      <c r="G2880" s="2"/>
      <c r="H2880" t="s">
        <v>2988</v>
      </c>
      <c r="I2880" s="2">
        <v>40238</v>
      </c>
      <c r="J2880" t="s">
        <v>5143</v>
      </c>
      <c r="K2880" s="3">
        <v>0</v>
      </c>
      <c r="L2880" s="3">
        <v>0</v>
      </c>
      <c r="M2880" s="3">
        <v>0</v>
      </c>
      <c r="N2880" s="3">
        <v>0</v>
      </c>
      <c r="O2880" s="3">
        <v>50926.61</v>
      </c>
      <c r="P2880" s="3">
        <v>-24444.58</v>
      </c>
      <c r="Q2880" s="3">
        <v>26482.03</v>
      </c>
      <c r="R2880" s="3">
        <v>-1221.3399999999999</v>
      </c>
      <c r="S2880" s="3">
        <v>-25665.919999999998</v>
      </c>
      <c r="T2880" s="3">
        <v>25260.69</v>
      </c>
      <c r="U2880" s="3">
        <v>50926.61</v>
      </c>
    </row>
    <row r="2881" spans="1:21" x14ac:dyDescent="0.2">
      <c r="A2881" t="s">
        <v>5144</v>
      </c>
      <c r="B2881" t="s">
        <v>1</v>
      </c>
      <c r="C2881" t="s">
        <v>2</v>
      </c>
      <c r="D2881" t="s">
        <v>59</v>
      </c>
      <c r="E2881" t="s">
        <v>2987</v>
      </c>
      <c r="F2881" t="s">
        <v>316</v>
      </c>
      <c r="G2881" s="2"/>
      <c r="H2881" t="s">
        <v>2988</v>
      </c>
      <c r="I2881" s="2">
        <v>40238</v>
      </c>
      <c r="J2881" t="s">
        <v>5145</v>
      </c>
      <c r="K2881" s="3">
        <v>0</v>
      </c>
      <c r="L2881" s="3">
        <v>0</v>
      </c>
      <c r="M2881" s="3">
        <v>0</v>
      </c>
      <c r="N2881" s="3">
        <v>0</v>
      </c>
      <c r="O2881" s="3">
        <v>2218243.46</v>
      </c>
      <c r="P2881" s="3">
        <v>-1064748.6299999999</v>
      </c>
      <c r="Q2881" s="3">
        <v>1153494.83</v>
      </c>
      <c r="R2881" s="3">
        <v>-53198.89</v>
      </c>
      <c r="S2881" s="3">
        <v>-1117947.52</v>
      </c>
      <c r="T2881" s="3">
        <v>1100295.94</v>
      </c>
      <c r="U2881" s="3">
        <v>2218243.46</v>
      </c>
    </row>
    <row r="2882" spans="1:21" x14ac:dyDescent="0.2">
      <c r="A2882" t="s">
        <v>5146</v>
      </c>
      <c r="B2882" t="s">
        <v>1</v>
      </c>
      <c r="C2882" t="s">
        <v>2</v>
      </c>
      <c r="D2882" t="s">
        <v>59</v>
      </c>
      <c r="E2882" t="s">
        <v>2987</v>
      </c>
      <c r="F2882" t="s">
        <v>316</v>
      </c>
      <c r="G2882" s="2"/>
      <c r="H2882" t="s">
        <v>2988</v>
      </c>
      <c r="I2882" s="2">
        <v>40238</v>
      </c>
      <c r="J2882" t="s">
        <v>5147</v>
      </c>
      <c r="K2882" s="3">
        <v>0</v>
      </c>
      <c r="L2882" s="3">
        <v>0</v>
      </c>
      <c r="M2882" s="3">
        <v>0</v>
      </c>
      <c r="N2882" s="3">
        <v>0</v>
      </c>
      <c r="O2882" s="3">
        <v>2218243.46</v>
      </c>
      <c r="P2882" s="3">
        <v>-1064748.6299999999</v>
      </c>
      <c r="Q2882" s="3">
        <v>1153494.83</v>
      </c>
      <c r="R2882" s="3">
        <v>-53198.89</v>
      </c>
      <c r="S2882" s="3">
        <v>-1117947.52</v>
      </c>
      <c r="T2882" s="3">
        <v>1100295.94</v>
      </c>
      <c r="U2882" s="3">
        <v>2218243.46</v>
      </c>
    </row>
    <row r="2883" spans="1:21" x14ac:dyDescent="0.2">
      <c r="A2883" t="s">
        <v>5148</v>
      </c>
      <c r="B2883" t="s">
        <v>1</v>
      </c>
      <c r="C2883" t="s">
        <v>2</v>
      </c>
      <c r="D2883" t="s">
        <v>59</v>
      </c>
      <c r="E2883" t="s">
        <v>2987</v>
      </c>
      <c r="F2883" t="s">
        <v>316</v>
      </c>
      <c r="G2883" s="2"/>
      <c r="H2883" t="s">
        <v>2988</v>
      </c>
      <c r="I2883" s="2">
        <v>40238</v>
      </c>
      <c r="J2883" t="s">
        <v>5149</v>
      </c>
      <c r="K2883" s="3">
        <v>0</v>
      </c>
      <c r="L2883" s="3">
        <v>0</v>
      </c>
      <c r="M2883" s="3">
        <v>0</v>
      </c>
      <c r="N2883" s="3">
        <v>0</v>
      </c>
      <c r="O2883" s="3">
        <v>4436488.91</v>
      </c>
      <c r="P2883" s="3">
        <v>-2129498.2200000002</v>
      </c>
      <c r="Q2883" s="3">
        <v>2306990.69</v>
      </c>
      <c r="R2883" s="3">
        <v>-106397.83</v>
      </c>
      <c r="S2883" s="3">
        <v>-2235896.0499999998</v>
      </c>
      <c r="T2883" s="3">
        <v>2200592.86</v>
      </c>
      <c r="U2883" s="3">
        <v>4436488.91</v>
      </c>
    </row>
    <row r="2884" spans="1:21" x14ac:dyDescent="0.2">
      <c r="A2884" t="s">
        <v>5150</v>
      </c>
      <c r="B2884" t="s">
        <v>1</v>
      </c>
      <c r="C2884" t="s">
        <v>2</v>
      </c>
      <c r="D2884" t="s">
        <v>59</v>
      </c>
      <c r="E2884" t="s">
        <v>2987</v>
      </c>
      <c r="F2884" t="s">
        <v>316</v>
      </c>
      <c r="G2884" s="2"/>
      <c r="H2884" t="s">
        <v>2988</v>
      </c>
      <c r="I2884" s="2">
        <v>40238</v>
      </c>
      <c r="J2884" t="s">
        <v>5151</v>
      </c>
      <c r="K2884" s="3">
        <v>0</v>
      </c>
      <c r="L2884" s="3">
        <v>0</v>
      </c>
      <c r="M2884" s="3">
        <v>0</v>
      </c>
      <c r="N2884" s="3">
        <v>0</v>
      </c>
      <c r="O2884" s="3">
        <v>1596513.15</v>
      </c>
      <c r="P2884" s="3">
        <v>-766320.38</v>
      </c>
      <c r="Q2884" s="3">
        <v>830192.77</v>
      </c>
      <c r="R2884" s="3">
        <v>-38288.28</v>
      </c>
      <c r="S2884" s="3">
        <v>-804608.66</v>
      </c>
      <c r="T2884" s="3">
        <v>791904.49</v>
      </c>
      <c r="U2884" s="3">
        <v>1596513.15</v>
      </c>
    </row>
    <row r="2885" spans="1:21" x14ac:dyDescent="0.2">
      <c r="A2885" t="s">
        <v>5152</v>
      </c>
      <c r="B2885" t="s">
        <v>1</v>
      </c>
      <c r="C2885" t="s">
        <v>2</v>
      </c>
      <c r="D2885" t="s">
        <v>59</v>
      </c>
      <c r="E2885" t="s">
        <v>2987</v>
      </c>
      <c r="F2885" t="s">
        <v>316</v>
      </c>
      <c r="G2885" s="2"/>
      <c r="H2885" t="s">
        <v>2988</v>
      </c>
      <c r="I2885" s="2">
        <v>40238</v>
      </c>
      <c r="J2885" t="s">
        <v>5153</v>
      </c>
      <c r="K2885" s="3">
        <v>0</v>
      </c>
      <c r="L2885" s="3">
        <v>0</v>
      </c>
      <c r="M2885" s="3">
        <v>0</v>
      </c>
      <c r="N2885" s="3">
        <v>0</v>
      </c>
      <c r="O2885" s="3">
        <v>203037.48</v>
      </c>
      <c r="P2885" s="3">
        <v>-97457.24</v>
      </c>
      <c r="Q2885" s="3">
        <v>105580.24</v>
      </c>
      <c r="R2885" s="3">
        <v>-4869.33</v>
      </c>
      <c r="S2885" s="3">
        <v>-102326.57</v>
      </c>
      <c r="T2885" s="3">
        <v>100710.91</v>
      </c>
      <c r="U2885" s="3">
        <v>203037.48</v>
      </c>
    </row>
    <row r="2886" spans="1:21" x14ac:dyDescent="0.2">
      <c r="A2886" t="s">
        <v>5154</v>
      </c>
      <c r="B2886" t="s">
        <v>1</v>
      </c>
      <c r="C2886" t="s">
        <v>2</v>
      </c>
      <c r="D2886" t="s">
        <v>59</v>
      </c>
      <c r="E2886" t="s">
        <v>2987</v>
      </c>
      <c r="F2886" t="s">
        <v>316</v>
      </c>
      <c r="G2886" s="2"/>
      <c r="H2886" t="s">
        <v>2988</v>
      </c>
      <c r="I2886" s="2">
        <v>40238</v>
      </c>
      <c r="J2886" t="s">
        <v>5155</v>
      </c>
      <c r="K2886" s="3">
        <v>0</v>
      </c>
      <c r="L2886" s="3">
        <v>0</v>
      </c>
      <c r="M2886" s="3">
        <v>0</v>
      </c>
      <c r="N2886" s="3">
        <v>0</v>
      </c>
      <c r="O2886" s="3">
        <v>269983.7</v>
      </c>
      <c r="P2886" s="3">
        <v>-129591.17</v>
      </c>
      <c r="Q2886" s="3">
        <v>140392.53</v>
      </c>
      <c r="R2886" s="3">
        <v>-6474.87</v>
      </c>
      <c r="S2886" s="3">
        <v>-136066.04</v>
      </c>
      <c r="T2886" s="3">
        <v>133917.66</v>
      </c>
      <c r="U2886" s="3">
        <v>269983.7</v>
      </c>
    </row>
    <row r="2887" spans="1:21" x14ac:dyDescent="0.2">
      <c r="A2887" t="s">
        <v>5156</v>
      </c>
      <c r="B2887" t="s">
        <v>1</v>
      </c>
      <c r="C2887" t="s">
        <v>2</v>
      </c>
      <c r="D2887" t="s">
        <v>59</v>
      </c>
      <c r="E2887" t="s">
        <v>2987</v>
      </c>
      <c r="F2887" t="s">
        <v>316</v>
      </c>
      <c r="G2887" s="2"/>
      <c r="H2887" t="s">
        <v>2988</v>
      </c>
      <c r="I2887" s="2">
        <v>40238</v>
      </c>
      <c r="J2887" t="s">
        <v>5157</v>
      </c>
      <c r="K2887" s="3">
        <v>0</v>
      </c>
      <c r="L2887" s="3">
        <v>0</v>
      </c>
      <c r="M2887" s="3">
        <v>0</v>
      </c>
      <c r="N2887" s="3">
        <v>0</v>
      </c>
      <c r="O2887" s="3">
        <v>148636.18</v>
      </c>
      <c r="P2887" s="3">
        <v>-71344.820000000007</v>
      </c>
      <c r="Q2887" s="3">
        <v>77291.360000000001</v>
      </c>
      <c r="R2887" s="3">
        <v>-3564.66</v>
      </c>
      <c r="S2887" s="3">
        <v>-74909.48</v>
      </c>
      <c r="T2887" s="3">
        <v>73726.7</v>
      </c>
      <c r="U2887" s="3">
        <v>148636.18</v>
      </c>
    </row>
    <row r="2888" spans="1:21" x14ac:dyDescent="0.2">
      <c r="A2888" t="s">
        <v>5158</v>
      </c>
      <c r="B2888" t="s">
        <v>1</v>
      </c>
      <c r="C2888" t="s">
        <v>2</v>
      </c>
      <c r="D2888" t="s">
        <v>59</v>
      </c>
      <c r="E2888" t="s">
        <v>2987</v>
      </c>
      <c r="F2888" t="s">
        <v>316</v>
      </c>
      <c r="G2888" s="2"/>
      <c r="H2888" t="s">
        <v>2988</v>
      </c>
      <c r="I2888" s="2">
        <v>40238</v>
      </c>
      <c r="J2888" t="s">
        <v>5159</v>
      </c>
      <c r="K2888" s="3">
        <v>0</v>
      </c>
      <c r="L2888" s="3">
        <v>0</v>
      </c>
      <c r="M2888" s="3">
        <v>0</v>
      </c>
      <c r="N2888" s="3">
        <v>0</v>
      </c>
      <c r="O2888" s="3">
        <v>232216.95999999999</v>
      </c>
      <c r="P2888" s="3">
        <v>-111463.29</v>
      </c>
      <c r="Q2888" s="3">
        <v>120753.67</v>
      </c>
      <c r="R2888" s="3">
        <v>-5569.13</v>
      </c>
      <c r="S2888" s="3">
        <v>-117032.42</v>
      </c>
      <c r="T2888" s="3">
        <v>115184.54</v>
      </c>
      <c r="U2888" s="3">
        <v>232216.95999999999</v>
      </c>
    </row>
    <row r="2889" spans="1:21" x14ac:dyDescent="0.2">
      <c r="A2889" t="s">
        <v>5160</v>
      </c>
      <c r="B2889" t="s">
        <v>1</v>
      </c>
      <c r="C2889" t="s">
        <v>2</v>
      </c>
      <c r="D2889" t="s">
        <v>59</v>
      </c>
      <c r="E2889" t="s">
        <v>2987</v>
      </c>
      <c r="F2889" t="s">
        <v>316</v>
      </c>
      <c r="G2889" s="2"/>
      <c r="H2889" t="s">
        <v>2988</v>
      </c>
      <c r="I2889" s="2">
        <v>40238</v>
      </c>
      <c r="J2889" t="s">
        <v>5161</v>
      </c>
      <c r="K2889" s="3">
        <v>0</v>
      </c>
      <c r="L2889" s="3">
        <v>0</v>
      </c>
      <c r="M2889" s="3">
        <v>0</v>
      </c>
      <c r="N2889" s="3">
        <v>0</v>
      </c>
      <c r="O2889" s="3">
        <v>210434.84</v>
      </c>
      <c r="P2889" s="3">
        <v>-101007.94</v>
      </c>
      <c r="Q2889" s="3">
        <v>109426.9</v>
      </c>
      <c r="R2889" s="3">
        <v>-5046.74</v>
      </c>
      <c r="S2889" s="3">
        <v>-106054.68</v>
      </c>
      <c r="T2889" s="3">
        <v>104380.16</v>
      </c>
      <c r="U2889" s="3">
        <v>210434.84</v>
      </c>
    </row>
    <row r="2890" spans="1:21" x14ac:dyDescent="0.2">
      <c r="A2890" t="s">
        <v>5162</v>
      </c>
      <c r="B2890" t="s">
        <v>1</v>
      </c>
      <c r="C2890" t="s">
        <v>2</v>
      </c>
      <c r="D2890" t="s">
        <v>59</v>
      </c>
      <c r="E2890" t="s">
        <v>2987</v>
      </c>
      <c r="F2890" t="s">
        <v>316</v>
      </c>
      <c r="G2890" s="2"/>
      <c r="H2890" t="s">
        <v>2988</v>
      </c>
      <c r="I2890" s="2">
        <v>40238</v>
      </c>
      <c r="J2890" t="s">
        <v>5163</v>
      </c>
      <c r="K2890" s="3">
        <v>0</v>
      </c>
      <c r="L2890" s="3">
        <v>0</v>
      </c>
      <c r="M2890" s="3">
        <v>0</v>
      </c>
      <c r="N2890" s="3">
        <v>0</v>
      </c>
      <c r="O2890" s="3">
        <v>202730.5</v>
      </c>
      <c r="P2890" s="3">
        <v>-97309.89</v>
      </c>
      <c r="Q2890" s="3">
        <v>105420.61</v>
      </c>
      <c r="R2890" s="3">
        <v>-4861.97</v>
      </c>
      <c r="S2890" s="3">
        <v>-102171.86</v>
      </c>
      <c r="T2890" s="3">
        <v>100558.64</v>
      </c>
      <c r="U2890" s="3">
        <v>202730.5</v>
      </c>
    </row>
    <row r="2891" spans="1:21" x14ac:dyDescent="0.2">
      <c r="A2891" t="s">
        <v>5164</v>
      </c>
      <c r="B2891" t="s">
        <v>1</v>
      </c>
      <c r="C2891" t="s">
        <v>2</v>
      </c>
      <c r="D2891" t="s">
        <v>59</v>
      </c>
      <c r="E2891" t="s">
        <v>2987</v>
      </c>
      <c r="F2891" t="s">
        <v>316</v>
      </c>
      <c r="G2891" s="2"/>
      <c r="H2891" t="s">
        <v>2988</v>
      </c>
      <c r="I2891" s="2">
        <v>40238</v>
      </c>
      <c r="J2891" t="s">
        <v>5165</v>
      </c>
      <c r="K2891" s="3">
        <v>0</v>
      </c>
      <c r="L2891" s="3">
        <v>0</v>
      </c>
      <c r="M2891" s="3">
        <v>0</v>
      </c>
      <c r="N2891" s="3">
        <v>0</v>
      </c>
      <c r="O2891" s="3">
        <v>164093.84</v>
      </c>
      <c r="P2891" s="3">
        <v>-78764.45</v>
      </c>
      <c r="Q2891" s="3">
        <v>85329.39</v>
      </c>
      <c r="R2891" s="3">
        <v>-3935.37</v>
      </c>
      <c r="S2891" s="3">
        <v>-82699.820000000007</v>
      </c>
      <c r="T2891" s="3">
        <v>81394.02</v>
      </c>
      <c r="U2891" s="3">
        <v>164093.84</v>
      </c>
    </row>
    <row r="2892" spans="1:21" x14ac:dyDescent="0.2">
      <c r="A2892" t="s">
        <v>5166</v>
      </c>
      <c r="B2892" t="s">
        <v>1</v>
      </c>
      <c r="C2892" t="s">
        <v>2</v>
      </c>
      <c r="D2892" t="s">
        <v>59</v>
      </c>
      <c r="E2892" t="s">
        <v>2987</v>
      </c>
      <c r="F2892" t="s">
        <v>316</v>
      </c>
      <c r="G2892" s="2"/>
      <c r="H2892" t="s">
        <v>2988</v>
      </c>
      <c r="I2892" s="2">
        <v>40238</v>
      </c>
      <c r="J2892" t="s">
        <v>5167</v>
      </c>
      <c r="K2892" s="3">
        <v>0</v>
      </c>
      <c r="L2892" s="3">
        <v>0</v>
      </c>
      <c r="M2892" s="3">
        <v>0</v>
      </c>
      <c r="N2892" s="3">
        <v>0</v>
      </c>
      <c r="O2892" s="3">
        <v>282373.63</v>
      </c>
      <c r="P2892" s="3">
        <v>-135538.29</v>
      </c>
      <c r="Q2892" s="3">
        <v>146835.34</v>
      </c>
      <c r="R2892" s="3">
        <v>-6772.01</v>
      </c>
      <c r="S2892" s="3">
        <v>-142310.29999999999</v>
      </c>
      <c r="T2892" s="3">
        <v>140063.32999999999</v>
      </c>
      <c r="U2892" s="3">
        <v>282373.63</v>
      </c>
    </row>
    <row r="2893" spans="1:21" x14ac:dyDescent="0.2">
      <c r="A2893" t="s">
        <v>5168</v>
      </c>
      <c r="B2893" t="s">
        <v>1</v>
      </c>
      <c r="C2893" t="s">
        <v>2</v>
      </c>
      <c r="D2893" t="s">
        <v>59</v>
      </c>
      <c r="E2893" t="s">
        <v>2987</v>
      </c>
      <c r="F2893" t="s">
        <v>316</v>
      </c>
      <c r="G2893" s="2"/>
      <c r="H2893" t="s">
        <v>2988</v>
      </c>
      <c r="I2893" s="2">
        <v>40238</v>
      </c>
      <c r="J2893" t="s">
        <v>5169</v>
      </c>
      <c r="K2893" s="3">
        <v>0</v>
      </c>
      <c r="L2893" s="3">
        <v>0</v>
      </c>
      <c r="M2893" s="3">
        <v>0</v>
      </c>
      <c r="N2893" s="3">
        <v>0</v>
      </c>
      <c r="O2893" s="3">
        <v>99725.4</v>
      </c>
      <c r="P2893" s="3">
        <v>-47867.83</v>
      </c>
      <c r="Q2893" s="3">
        <v>51857.57</v>
      </c>
      <c r="R2893" s="3">
        <v>-2391.66</v>
      </c>
      <c r="S2893" s="3">
        <v>-50259.49</v>
      </c>
      <c r="T2893" s="3">
        <v>49465.91</v>
      </c>
      <c r="U2893" s="3">
        <v>99725.4</v>
      </c>
    </row>
    <row r="2894" spans="1:21" x14ac:dyDescent="0.2">
      <c r="A2894" t="s">
        <v>5170</v>
      </c>
      <c r="B2894" t="s">
        <v>1</v>
      </c>
      <c r="C2894" t="s">
        <v>2</v>
      </c>
      <c r="D2894" t="s">
        <v>59</v>
      </c>
      <c r="E2894" t="s">
        <v>2987</v>
      </c>
      <c r="F2894" t="s">
        <v>316</v>
      </c>
      <c r="G2894" s="2"/>
      <c r="H2894" t="s">
        <v>2988</v>
      </c>
      <c r="I2894" s="2">
        <v>40238</v>
      </c>
      <c r="J2894" t="s">
        <v>5171</v>
      </c>
      <c r="K2894" s="3">
        <v>0</v>
      </c>
      <c r="L2894" s="3">
        <v>0</v>
      </c>
      <c r="M2894" s="3">
        <v>0</v>
      </c>
      <c r="N2894" s="3">
        <v>0</v>
      </c>
      <c r="O2894" s="3">
        <v>204961.31</v>
      </c>
      <c r="P2894" s="3">
        <v>-98380.65</v>
      </c>
      <c r="Q2894" s="3">
        <v>106580.66</v>
      </c>
      <c r="R2894" s="3">
        <v>-4915.47</v>
      </c>
      <c r="S2894" s="3">
        <v>-103296.12</v>
      </c>
      <c r="T2894" s="3">
        <v>101665.19</v>
      </c>
      <c r="U2894" s="3">
        <v>204961.31</v>
      </c>
    </row>
    <row r="2895" spans="1:21" x14ac:dyDescent="0.2">
      <c r="A2895" t="s">
        <v>5172</v>
      </c>
      <c r="B2895" t="s">
        <v>1</v>
      </c>
      <c r="C2895" t="s">
        <v>2</v>
      </c>
      <c r="D2895" t="s">
        <v>59</v>
      </c>
      <c r="E2895" t="s">
        <v>2987</v>
      </c>
      <c r="F2895" t="s">
        <v>316</v>
      </c>
      <c r="G2895" s="2"/>
      <c r="H2895" t="s">
        <v>2988</v>
      </c>
      <c r="I2895" s="2">
        <v>40238</v>
      </c>
      <c r="J2895" t="s">
        <v>5173</v>
      </c>
      <c r="K2895" s="3">
        <v>0</v>
      </c>
      <c r="L2895" s="3">
        <v>0</v>
      </c>
      <c r="M2895" s="3">
        <v>0</v>
      </c>
      <c r="N2895" s="3">
        <v>0</v>
      </c>
      <c r="O2895" s="3">
        <v>269983.7</v>
      </c>
      <c r="P2895" s="3">
        <v>-129591.17</v>
      </c>
      <c r="Q2895" s="3">
        <v>140392.53</v>
      </c>
      <c r="R2895" s="3">
        <v>-6474.87</v>
      </c>
      <c r="S2895" s="3">
        <v>-136066.04</v>
      </c>
      <c r="T2895" s="3">
        <v>133917.66</v>
      </c>
      <c r="U2895" s="3">
        <v>269983.7</v>
      </c>
    </row>
    <row r="2896" spans="1:21" x14ac:dyDescent="0.2">
      <c r="A2896" t="s">
        <v>5174</v>
      </c>
      <c r="B2896" t="s">
        <v>1</v>
      </c>
      <c r="C2896" t="s">
        <v>2</v>
      </c>
      <c r="D2896" t="s">
        <v>59</v>
      </c>
      <c r="E2896" t="s">
        <v>2987</v>
      </c>
      <c r="F2896" t="s">
        <v>316</v>
      </c>
      <c r="G2896" s="2"/>
      <c r="H2896" t="s">
        <v>2988</v>
      </c>
      <c r="I2896" s="2">
        <v>40238</v>
      </c>
      <c r="J2896" t="s">
        <v>5175</v>
      </c>
      <c r="K2896" s="3">
        <v>0</v>
      </c>
      <c r="L2896" s="3">
        <v>0</v>
      </c>
      <c r="M2896" s="3">
        <v>0</v>
      </c>
      <c r="N2896" s="3">
        <v>0</v>
      </c>
      <c r="O2896" s="3">
        <v>6538079.4400000004</v>
      </c>
      <c r="P2896" s="3">
        <v>-3138253.89</v>
      </c>
      <c r="Q2896" s="3">
        <v>3399825.55</v>
      </c>
      <c r="R2896" s="3">
        <v>-156799.09</v>
      </c>
      <c r="S2896" s="3">
        <v>-3295052.98</v>
      </c>
      <c r="T2896" s="3">
        <v>3243026.46</v>
      </c>
      <c r="U2896" s="3">
        <v>6538079.4400000004</v>
      </c>
    </row>
    <row r="2897" spans="1:21" x14ac:dyDescent="0.2">
      <c r="A2897" t="s">
        <v>5176</v>
      </c>
      <c r="B2897" t="s">
        <v>1</v>
      </c>
      <c r="C2897" t="s">
        <v>2</v>
      </c>
      <c r="D2897" t="s">
        <v>59</v>
      </c>
      <c r="E2897" t="s">
        <v>2987</v>
      </c>
      <c r="F2897" t="s">
        <v>316</v>
      </c>
      <c r="G2897" s="2"/>
      <c r="H2897" t="s">
        <v>2988</v>
      </c>
      <c r="I2897" s="2">
        <v>40238</v>
      </c>
      <c r="J2897" t="s">
        <v>5177</v>
      </c>
      <c r="K2897" s="3">
        <v>0</v>
      </c>
      <c r="L2897" s="3">
        <v>0</v>
      </c>
      <c r="M2897" s="3">
        <v>0</v>
      </c>
      <c r="N2897" s="3">
        <v>0</v>
      </c>
      <c r="O2897" s="3">
        <v>3843532.11</v>
      </c>
      <c r="P2897" s="3">
        <v>-1844881.17</v>
      </c>
      <c r="Q2897" s="3">
        <v>1998650.94</v>
      </c>
      <c r="R2897" s="3">
        <v>-92177.27</v>
      </c>
      <c r="S2897" s="3">
        <v>-1937058.44</v>
      </c>
      <c r="T2897" s="3">
        <v>1906473.67</v>
      </c>
      <c r="U2897" s="3">
        <v>3843532.11</v>
      </c>
    </row>
    <row r="2898" spans="1:21" x14ac:dyDescent="0.2">
      <c r="A2898" t="s">
        <v>5178</v>
      </c>
      <c r="B2898" t="s">
        <v>1</v>
      </c>
      <c r="C2898" t="s">
        <v>2</v>
      </c>
      <c r="D2898" t="s">
        <v>59</v>
      </c>
      <c r="E2898" t="s">
        <v>2987</v>
      </c>
      <c r="F2898" t="s">
        <v>316</v>
      </c>
      <c r="G2898" s="2"/>
      <c r="H2898" t="s">
        <v>2988</v>
      </c>
      <c r="I2898" s="2">
        <v>40238</v>
      </c>
      <c r="J2898" t="s">
        <v>5179</v>
      </c>
      <c r="K2898" s="3">
        <v>0</v>
      </c>
      <c r="L2898" s="3">
        <v>0</v>
      </c>
      <c r="M2898" s="3">
        <v>0</v>
      </c>
      <c r="N2898" s="3">
        <v>0</v>
      </c>
      <c r="O2898" s="3">
        <v>53756.37</v>
      </c>
      <c r="P2898" s="3">
        <v>-25802.85</v>
      </c>
      <c r="Q2898" s="3">
        <v>27953.52</v>
      </c>
      <c r="R2898" s="3">
        <v>-1289.21</v>
      </c>
      <c r="S2898" s="3">
        <v>-27092.06</v>
      </c>
      <c r="T2898" s="3">
        <v>26664.31</v>
      </c>
      <c r="U2898" s="3">
        <v>53756.37</v>
      </c>
    </row>
    <row r="2899" spans="1:21" x14ac:dyDescent="0.2">
      <c r="A2899" t="s">
        <v>5180</v>
      </c>
      <c r="B2899" t="s">
        <v>1</v>
      </c>
      <c r="C2899" t="s">
        <v>2</v>
      </c>
      <c r="D2899" t="s">
        <v>59</v>
      </c>
      <c r="E2899" t="s">
        <v>2987</v>
      </c>
      <c r="F2899" t="s">
        <v>316</v>
      </c>
      <c r="G2899" s="2"/>
      <c r="H2899" t="s">
        <v>2988</v>
      </c>
      <c r="I2899" s="2">
        <v>40238</v>
      </c>
      <c r="J2899" t="s">
        <v>5181</v>
      </c>
      <c r="K2899" s="3">
        <v>0</v>
      </c>
      <c r="L2899" s="3">
        <v>0</v>
      </c>
      <c r="M2899" s="3">
        <v>0</v>
      </c>
      <c r="N2899" s="3">
        <v>0</v>
      </c>
      <c r="O2899" s="3">
        <v>299814.12</v>
      </c>
      <c r="P2899" s="3">
        <v>-143909.68</v>
      </c>
      <c r="Q2899" s="3">
        <v>155904.44</v>
      </c>
      <c r="R2899" s="3">
        <v>-7190.27</v>
      </c>
      <c r="S2899" s="3">
        <v>-151099.95000000001</v>
      </c>
      <c r="T2899" s="3">
        <v>148714.17000000001</v>
      </c>
      <c r="U2899" s="3">
        <v>299814.12</v>
      </c>
    </row>
    <row r="2900" spans="1:21" x14ac:dyDescent="0.2">
      <c r="A2900" t="s">
        <v>5182</v>
      </c>
      <c r="B2900" t="s">
        <v>1</v>
      </c>
      <c r="C2900" t="s">
        <v>2</v>
      </c>
      <c r="D2900" t="s">
        <v>59</v>
      </c>
      <c r="E2900" t="s">
        <v>2987</v>
      </c>
      <c r="F2900" t="s">
        <v>316</v>
      </c>
      <c r="G2900" s="2"/>
      <c r="H2900" t="s">
        <v>2988</v>
      </c>
      <c r="I2900" s="2">
        <v>40238</v>
      </c>
      <c r="J2900" t="s">
        <v>5183</v>
      </c>
      <c r="K2900" s="3">
        <v>0</v>
      </c>
      <c r="L2900" s="3">
        <v>0</v>
      </c>
      <c r="M2900" s="3">
        <v>0</v>
      </c>
      <c r="N2900" s="3">
        <v>0</v>
      </c>
      <c r="O2900" s="3">
        <v>42892.31</v>
      </c>
      <c r="P2900" s="3">
        <v>-20588.14</v>
      </c>
      <c r="Q2900" s="3">
        <v>22304.17</v>
      </c>
      <c r="R2900" s="3">
        <v>-1028.6600000000001</v>
      </c>
      <c r="S2900" s="3">
        <v>-21616.799999999999</v>
      </c>
      <c r="T2900" s="3">
        <v>21275.51</v>
      </c>
      <c r="U2900" s="3">
        <v>42892.31</v>
      </c>
    </row>
    <row r="2901" spans="1:21" x14ac:dyDescent="0.2">
      <c r="A2901" t="s">
        <v>5184</v>
      </c>
      <c r="B2901" t="s">
        <v>1</v>
      </c>
      <c r="C2901" t="s">
        <v>2</v>
      </c>
      <c r="D2901" t="s">
        <v>59</v>
      </c>
      <c r="E2901" t="s">
        <v>2987</v>
      </c>
      <c r="F2901" t="s">
        <v>316</v>
      </c>
      <c r="G2901" s="2"/>
      <c r="H2901" t="s">
        <v>2988</v>
      </c>
      <c r="I2901" s="2">
        <v>40238</v>
      </c>
      <c r="J2901" t="s">
        <v>5185</v>
      </c>
      <c r="K2901" s="3">
        <v>0</v>
      </c>
      <c r="L2901" s="3">
        <v>0</v>
      </c>
      <c r="M2901" s="3">
        <v>0</v>
      </c>
      <c r="N2901" s="3">
        <v>0</v>
      </c>
      <c r="O2901" s="3">
        <v>462441.08</v>
      </c>
      <c r="P2901" s="3">
        <v>-221970.02</v>
      </c>
      <c r="Q2901" s="3">
        <v>240471.06</v>
      </c>
      <c r="R2901" s="3">
        <v>-11090.46</v>
      </c>
      <c r="S2901" s="3">
        <v>-233060.48000000001</v>
      </c>
      <c r="T2901" s="3">
        <v>229380.6</v>
      </c>
      <c r="U2901" s="3">
        <v>462441.08</v>
      </c>
    </row>
    <row r="2902" spans="1:21" x14ac:dyDescent="0.2">
      <c r="A2902" t="s">
        <v>5186</v>
      </c>
      <c r="B2902" t="s">
        <v>1</v>
      </c>
      <c r="C2902" t="s">
        <v>2</v>
      </c>
      <c r="D2902" t="s">
        <v>59</v>
      </c>
      <c r="E2902" t="s">
        <v>2987</v>
      </c>
      <c r="F2902" t="s">
        <v>316</v>
      </c>
      <c r="G2902" s="2"/>
      <c r="H2902" t="s">
        <v>2988</v>
      </c>
      <c r="I2902" s="2">
        <v>40238</v>
      </c>
      <c r="J2902" t="s">
        <v>5187</v>
      </c>
      <c r="K2902" s="3">
        <v>0</v>
      </c>
      <c r="L2902" s="3">
        <v>0</v>
      </c>
      <c r="M2902" s="3">
        <v>0</v>
      </c>
      <c r="N2902" s="3">
        <v>0</v>
      </c>
      <c r="O2902" s="3">
        <v>621939.30000000005</v>
      </c>
      <c r="P2902" s="3">
        <v>-298528.56</v>
      </c>
      <c r="Q2902" s="3">
        <v>323410.74</v>
      </c>
      <c r="R2902" s="3">
        <v>-14915.62</v>
      </c>
      <c r="S2902" s="3">
        <v>-313444.18</v>
      </c>
      <c r="T2902" s="3">
        <v>308495.12</v>
      </c>
      <c r="U2902" s="3">
        <v>621939.30000000005</v>
      </c>
    </row>
    <row r="2903" spans="1:21" x14ac:dyDescent="0.2">
      <c r="A2903" t="s">
        <v>5188</v>
      </c>
      <c r="B2903" t="s">
        <v>1</v>
      </c>
      <c r="C2903" t="s">
        <v>2</v>
      </c>
      <c r="D2903" t="s">
        <v>59</v>
      </c>
      <c r="E2903" t="s">
        <v>2987</v>
      </c>
      <c r="F2903" t="s">
        <v>316</v>
      </c>
      <c r="G2903" s="2"/>
      <c r="H2903" t="s">
        <v>2988</v>
      </c>
      <c r="I2903" s="2">
        <v>40238</v>
      </c>
      <c r="J2903" t="s">
        <v>5189</v>
      </c>
      <c r="K2903" s="3">
        <v>0</v>
      </c>
      <c r="L2903" s="3">
        <v>0</v>
      </c>
      <c r="M2903" s="3">
        <v>0</v>
      </c>
      <c r="N2903" s="3">
        <v>0</v>
      </c>
      <c r="O2903" s="3">
        <v>10411.11</v>
      </c>
      <c r="P2903" s="3">
        <v>-4997.28</v>
      </c>
      <c r="Q2903" s="3">
        <v>5413.83</v>
      </c>
      <c r="R2903" s="3">
        <v>-249.68</v>
      </c>
      <c r="S2903" s="3">
        <v>-5246.96</v>
      </c>
      <c r="T2903" s="3">
        <v>5164.1499999999996</v>
      </c>
      <c r="U2903" s="3">
        <v>10411.11</v>
      </c>
    </row>
    <row r="2904" spans="1:21" x14ac:dyDescent="0.2">
      <c r="A2904" t="s">
        <v>5190</v>
      </c>
      <c r="B2904" t="s">
        <v>1</v>
      </c>
      <c r="C2904" t="s">
        <v>2</v>
      </c>
      <c r="D2904" t="s">
        <v>59</v>
      </c>
      <c r="E2904" t="s">
        <v>2987</v>
      </c>
      <c r="F2904" t="s">
        <v>316</v>
      </c>
      <c r="G2904" s="2"/>
      <c r="H2904" t="s">
        <v>2988</v>
      </c>
      <c r="I2904" s="2">
        <v>40238</v>
      </c>
      <c r="J2904" t="s">
        <v>5191</v>
      </c>
      <c r="K2904" s="3">
        <v>0</v>
      </c>
      <c r="L2904" s="3">
        <v>0</v>
      </c>
      <c r="M2904" s="3">
        <v>0</v>
      </c>
      <c r="N2904" s="3">
        <v>0</v>
      </c>
      <c r="O2904" s="3">
        <v>544477.99</v>
      </c>
      <c r="P2904" s="3">
        <v>-261347.43</v>
      </c>
      <c r="Q2904" s="3">
        <v>283130.56</v>
      </c>
      <c r="R2904" s="3">
        <v>-13057.91</v>
      </c>
      <c r="S2904" s="3">
        <v>-274405.34000000003</v>
      </c>
      <c r="T2904" s="3">
        <v>270072.65000000002</v>
      </c>
      <c r="U2904" s="3">
        <v>544477.99</v>
      </c>
    </row>
    <row r="2905" spans="1:21" x14ac:dyDescent="0.2">
      <c r="A2905" t="s">
        <v>5192</v>
      </c>
      <c r="B2905" t="s">
        <v>1</v>
      </c>
      <c r="C2905" t="s">
        <v>2</v>
      </c>
      <c r="D2905" t="s">
        <v>59</v>
      </c>
      <c r="E2905" t="s">
        <v>2987</v>
      </c>
      <c r="F2905" t="s">
        <v>316</v>
      </c>
      <c r="G2905" s="2"/>
      <c r="H2905" t="s">
        <v>2988</v>
      </c>
      <c r="I2905" s="2">
        <v>40238</v>
      </c>
      <c r="J2905" t="s">
        <v>5193</v>
      </c>
      <c r="K2905" s="3">
        <v>0</v>
      </c>
      <c r="L2905" s="3">
        <v>0</v>
      </c>
      <c r="M2905" s="3">
        <v>0</v>
      </c>
      <c r="N2905" s="3">
        <v>0</v>
      </c>
      <c r="O2905" s="3">
        <v>360885.85</v>
      </c>
      <c r="P2905" s="3">
        <v>-173223.86</v>
      </c>
      <c r="Q2905" s="3">
        <v>187661.99</v>
      </c>
      <c r="R2905" s="3">
        <v>-8654.92</v>
      </c>
      <c r="S2905" s="3">
        <v>-181878.78</v>
      </c>
      <c r="T2905" s="3">
        <v>179007.07</v>
      </c>
      <c r="U2905" s="3">
        <v>360885.85</v>
      </c>
    </row>
    <row r="2906" spans="1:21" x14ac:dyDescent="0.2">
      <c r="A2906" t="s">
        <v>5194</v>
      </c>
      <c r="B2906" t="s">
        <v>1</v>
      </c>
      <c r="C2906" t="s">
        <v>2</v>
      </c>
      <c r="D2906" t="s">
        <v>59</v>
      </c>
      <c r="E2906" t="s">
        <v>2987</v>
      </c>
      <c r="F2906" t="s">
        <v>316</v>
      </c>
      <c r="G2906" s="2"/>
      <c r="H2906" t="s">
        <v>2988</v>
      </c>
      <c r="I2906" s="2">
        <v>40238</v>
      </c>
      <c r="J2906" t="s">
        <v>5195</v>
      </c>
      <c r="K2906" s="3">
        <v>0</v>
      </c>
      <c r="L2906" s="3">
        <v>0</v>
      </c>
      <c r="M2906" s="3">
        <v>0</v>
      </c>
      <c r="N2906" s="3">
        <v>0</v>
      </c>
      <c r="O2906" s="3">
        <v>365431.45</v>
      </c>
      <c r="P2906" s="3">
        <v>-175405.74</v>
      </c>
      <c r="Q2906" s="3">
        <v>190025.71</v>
      </c>
      <c r="R2906" s="3">
        <v>-8763.94</v>
      </c>
      <c r="S2906" s="3">
        <v>-184169.68</v>
      </c>
      <c r="T2906" s="3">
        <v>181261.77</v>
      </c>
      <c r="U2906" s="3">
        <v>365431.45</v>
      </c>
    </row>
    <row r="2907" spans="1:21" x14ac:dyDescent="0.2">
      <c r="A2907" t="s">
        <v>5196</v>
      </c>
      <c r="B2907" t="s">
        <v>1</v>
      </c>
      <c r="C2907" t="s">
        <v>2</v>
      </c>
      <c r="D2907" t="s">
        <v>59</v>
      </c>
      <c r="E2907" t="s">
        <v>2987</v>
      </c>
      <c r="F2907" t="s">
        <v>316</v>
      </c>
      <c r="G2907" s="2"/>
      <c r="H2907" t="s">
        <v>2988</v>
      </c>
      <c r="I2907" s="2">
        <v>40238</v>
      </c>
      <c r="J2907" t="s">
        <v>5197</v>
      </c>
      <c r="K2907" s="3">
        <v>0</v>
      </c>
      <c r="L2907" s="3">
        <v>0</v>
      </c>
      <c r="M2907" s="3">
        <v>0</v>
      </c>
      <c r="N2907" s="3">
        <v>0</v>
      </c>
      <c r="O2907" s="3">
        <v>365431.45</v>
      </c>
      <c r="P2907" s="3">
        <v>-175405.74</v>
      </c>
      <c r="Q2907" s="3">
        <v>190025.71</v>
      </c>
      <c r="R2907" s="3">
        <v>-8763.94</v>
      </c>
      <c r="S2907" s="3">
        <v>-184169.68</v>
      </c>
      <c r="T2907" s="3">
        <v>181261.77</v>
      </c>
      <c r="U2907" s="3">
        <v>365431.45</v>
      </c>
    </row>
    <row r="2908" spans="1:21" x14ac:dyDescent="0.2">
      <c r="A2908" t="s">
        <v>5198</v>
      </c>
      <c r="B2908" t="s">
        <v>1</v>
      </c>
      <c r="C2908" t="s">
        <v>2</v>
      </c>
      <c r="D2908" t="s">
        <v>59</v>
      </c>
      <c r="E2908" t="s">
        <v>2987</v>
      </c>
      <c r="F2908" t="s">
        <v>316</v>
      </c>
      <c r="G2908" s="2"/>
      <c r="H2908" t="s">
        <v>2988</v>
      </c>
      <c r="I2908" s="2">
        <v>40238</v>
      </c>
      <c r="J2908" t="s">
        <v>5199</v>
      </c>
      <c r="K2908" s="3">
        <v>0</v>
      </c>
      <c r="L2908" s="3">
        <v>0</v>
      </c>
      <c r="M2908" s="3">
        <v>0</v>
      </c>
      <c r="N2908" s="3">
        <v>0</v>
      </c>
      <c r="O2908" s="3">
        <v>365431.45</v>
      </c>
      <c r="P2908" s="3">
        <v>-175405.74</v>
      </c>
      <c r="Q2908" s="3">
        <v>190025.71</v>
      </c>
      <c r="R2908" s="3">
        <v>-8763.94</v>
      </c>
      <c r="S2908" s="3">
        <v>-184169.68</v>
      </c>
      <c r="T2908" s="3">
        <v>181261.77</v>
      </c>
      <c r="U2908" s="3">
        <v>365431.45</v>
      </c>
    </row>
    <row r="2909" spans="1:21" x14ac:dyDescent="0.2">
      <c r="A2909" t="s">
        <v>5200</v>
      </c>
      <c r="B2909" t="s">
        <v>1</v>
      </c>
      <c r="C2909" t="s">
        <v>2</v>
      </c>
      <c r="D2909" t="s">
        <v>59</v>
      </c>
      <c r="E2909" t="s">
        <v>2987</v>
      </c>
      <c r="F2909" t="s">
        <v>316</v>
      </c>
      <c r="G2909" s="2"/>
      <c r="H2909" t="s">
        <v>2988</v>
      </c>
      <c r="I2909" s="2">
        <v>40238</v>
      </c>
      <c r="J2909" t="s">
        <v>5201</v>
      </c>
      <c r="K2909" s="3">
        <v>0</v>
      </c>
      <c r="L2909" s="3">
        <v>0</v>
      </c>
      <c r="M2909" s="3">
        <v>0</v>
      </c>
      <c r="N2909" s="3">
        <v>0</v>
      </c>
      <c r="O2909" s="3">
        <v>365431.45</v>
      </c>
      <c r="P2909" s="3">
        <v>-175405.74</v>
      </c>
      <c r="Q2909" s="3">
        <v>190025.71</v>
      </c>
      <c r="R2909" s="3">
        <v>-8763.94</v>
      </c>
      <c r="S2909" s="3">
        <v>-184169.68</v>
      </c>
      <c r="T2909" s="3">
        <v>181261.77</v>
      </c>
      <c r="U2909" s="3">
        <v>365431.45</v>
      </c>
    </row>
    <row r="2910" spans="1:21" x14ac:dyDescent="0.2">
      <c r="A2910" t="s">
        <v>5202</v>
      </c>
      <c r="B2910" t="s">
        <v>1</v>
      </c>
      <c r="C2910" t="s">
        <v>2</v>
      </c>
      <c r="D2910" t="s">
        <v>59</v>
      </c>
      <c r="E2910" t="s">
        <v>2987</v>
      </c>
      <c r="F2910" t="s">
        <v>316</v>
      </c>
      <c r="G2910" s="2"/>
      <c r="H2910" t="s">
        <v>2988</v>
      </c>
      <c r="I2910" s="2">
        <v>40238</v>
      </c>
      <c r="J2910" t="s">
        <v>5203</v>
      </c>
      <c r="K2910" s="3">
        <v>0</v>
      </c>
      <c r="L2910" s="3">
        <v>0</v>
      </c>
      <c r="M2910" s="3">
        <v>0</v>
      </c>
      <c r="N2910" s="3">
        <v>0</v>
      </c>
      <c r="O2910" s="3">
        <v>365431.45</v>
      </c>
      <c r="P2910" s="3">
        <v>-175405.74</v>
      </c>
      <c r="Q2910" s="3">
        <v>190025.71</v>
      </c>
      <c r="R2910" s="3">
        <v>-8763.94</v>
      </c>
      <c r="S2910" s="3">
        <v>-184169.68</v>
      </c>
      <c r="T2910" s="3">
        <v>181261.77</v>
      </c>
      <c r="U2910" s="3">
        <v>365431.45</v>
      </c>
    </row>
    <row r="2911" spans="1:21" x14ac:dyDescent="0.2">
      <c r="A2911" t="s">
        <v>5204</v>
      </c>
      <c r="B2911" t="s">
        <v>1</v>
      </c>
      <c r="C2911" t="s">
        <v>2</v>
      </c>
      <c r="D2911" t="s">
        <v>59</v>
      </c>
      <c r="E2911" t="s">
        <v>2987</v>
      </c>
      <c r="F2911" t="s">
        <v>316</v>
      </c>
      <c r="G2911" s="2"/>
      <c r="H2911" t="s">
        <v>2988</v>
      </c>
      <c r="I2911" s="2">
        <v>40238</v>
      </c>
      <c r="J2911" t="s">
        <v>5205</v>
      </c>
      <c r="K2911" s="3">
        <v>0</v>
      </c>
      <c r="L2911" s="3">
        <v>0</v>
      </c>
      <c r="M2911" s="3">
        <v>0</v>
      </c>
      <c r="N2911" s="3">
        <v>0</v>
      </c>
      <c r="O2911" s="3">
        <v>34560022.700000003</v>
      </c>
      <c r="P2911" s="3">
        <v>-16541558.83</v>
      </c>
      <c r="Q2911" s="3">
        <v>18018463.870000001</v>
      </c>
      <c r="R2911" s="3">
        <v>-822927.02</v>
      </c>
      <c r="S2911" s="3">
        <v>-17364485.850000001</v>
      </c>
      <c r="T2911" s="3">
        <v>17195536.850000001</v>
      </c>
      <c r="U2911" s="3">
        <v>34560022.700000003</v>
      </c>
    </row>
    <row r="2912" spans="1:21" x14ac:dyDescent="0.2">
      <c r="A2912" t="s">
        <v>5206</v>
      </c>
      <c r="B2912" t="s">
        <v>1</v>
      </c>
      <c r="C2912" t="s">
        <v>2</v>
      </c>
      <c r="D2912" t="s">
        <v>59</v>
      </c>
      <c r="E2912" t="s">
        <v>2987</v>
      </c>
      <c r="F2912" t="s">
        <v>316</v>
      </c>
      <c r="G2912" s="2"/>
      <c r="H2912" t="s">
        <v>2988</v>
      </c>
      <c r="I2912" s="2">
        <v>40238</v>
      </c>
      <c r="J2912" t="s">
        <v>5207</v>
      </c>
      <c r="K2912" s="3">
        <v>0</v>
      </c>
      <c r="L2912" s="3">
        <v>0</v>
      </c>
      <c r="M2912" s="3">
        <v>0</v>
      </c>
      <c r="N2912" s="3">
        <v>0</v>
      </c>
      <c r="O2912" s="3">
        <v>3798589</v>
      </c>
      <c r="P2912" s="3">
        <v>-1823308.64</v>
      </c>
      <c r="Q2912" s="3">
        <v>1975280.36</v>
      </c>
      <c r="R2912" s="3">
        <v>-91099.43</v>
      </c>
      <c r="S2912" s="3">
        <v>-1914408.07</v>
      </c>
      <c r="T2912" s="3">
        <v>1884180.93</v>
      </c>
      <c r="U2912" s="3">
        <v>3798589</v>
      </c>
    </row>
    <row r="2913" spans="1:21" x14ac:dyDescent="0.2">
      <c r="A2913" t="s">
        <v>5208</v>
      </c>
      <c r="B2913" t="s">
        <v>1</v>
      </c>
      <c r="C2913" t="s">
        <v>2</v>
      </c>
      <c r="D2913" t="s">
        <v>59</v>
      </c>
      <c r="E2913" t="s">
        <v>2987</v>
      </c>
      <c r="F2913" t="s">
        <v>316</v>
      </c>
      <c r="G2913" s="2"/>
      <c r="H2913" t="s">
        <v>2988</v>
      </c>
      <c r="I2913" s="2">
        <v>40238</v>
      </c>
      <c r="J2913" t="s">
        <v>5209</v>
      </c>
      <c r="K2913" s="3">
        <v>0</v>
      </c>
      <c r="L2913" s="3">
        <v>0</v>
      </c>
      <c r="M2913" s="3">
        <v>0</v>
      </c>
      <c r="N2913" s="3">
        <v>0</v>
      </c>
      <c r="O2913" s="3">
        <v>7897008.0899999999</v>
      </c>
      <c r="P2913" s="3">
        <v>-3790534.61</v>
      </c>
      <c r="Q2913" s="3">
        <v>4106473.48</v>
      </c>
      <c r="R2913" s="3">
        <v>-189389.52</v>
      </c>
      <c r="S2913" s="3">
        <v>-3979924.13</v>
      </c>
      <c r="T2913" s="3">
        <v>3917083.96</v>
      </c>
      <c r="U2913" s="3">
        <v>7897008.0899999999</v>
      </c>
    </row>
    <row r="2914" spans="1:21" x14ac:dyDescent="0.2">
      <c r="A2914" t="s">
        <v>5210</v>
      </c>
      <c r="B2914" t="s">
        <v>1</v>
      </c>
      <c r="C2914" t="s">
        <v>2</v>
      </c>
      <c r="D2914" t="s">
        <v>59</v>
      </c>
      <c r="E2914" t="s">
        <v>2987</v>
      </c>
      <c r="F2914" t="s">
        <v>316</v>
      </c>
      <c r="G2914" s="2"/>
      <c r="H2914" t="s">
        <v>2988</v>
      </c>
      <c r="I2914" s="2">
        <v>40238</v>
      </c>
      <c r="J2914" t="s">
        <v>5211</v>
      </c>
      <c r="K2914" s="3">
        <v>0</v>
      </c>
      <c r="L2914" s="3">
        <v>0</v>
      </c>
      <c r="M2914" s="3">
        <v>0</v>
      </c>
      <c r="N2914" s="3">
        <v>0</v>
      </c>
      <c r="O2914" s="3">
        <v>365160.48</v>
      </c>
      <c r="P2914" s="3">
        <v>-175275.67</v>
      </c>
      <c r="Q2914" s="3">
        <v>189884.81</v>
      </c>
      <c r="R2914" s="3">
        <v>-8757.44</v>
      </c>
      <c r="S2914" s="3">
        <v>-184033.11</v>
      </c>
      <c r="T2914" s="3">
        <v>181127.37</v>
      </c>
      <c r="U2914" s="3">
        <v>365160.48</v>
      </c>
    </row>
    <row r="2915" spans="1:21" x14ac:dyDescent="0.2">
      <c r="A2915" t="s">
        <v>5212</v>
      </c>
      <c r="B2915" t="s">
        <v>1</v>
      </c>
      <c r="C2915" t="s">
        <v>2</v>
      </c>
      <c r="D2915" t="s">
        <v>59</v>
      </c>
      <c r="E2915" t="s">
        <v>2987</v>
      </c>
      <c r="F2915" t="s">
        <v>316</v>
      </c>
      <c r="G2915" s="2"/>
      <c r="H2915" t="s">
        <v>2988</v>
      </c>
      <c r="I2915" s="2">
        <v>40238</v>
      </c>
      <c r="J2915" t="s">
        <v>5213</v>
      </c>
      <c r="K2915" s="3">
        <v>0</v>
      </c>
      <c r="L2915" s="3">
        <v>0</v>
      </c>
      <c r="M2915" s="3">
        <v>0</v>
      </c>
      <c r="N2915" s="3">
        <v>0</v>
      </c>
      <c r="O2915" s="3">
        <v>1544.88</v>
      </c>
      <c r="P2915" s="3">
        <v>-741.55</v>
      </c>
      <c r="Q2915" s="3">
        <v>803.33</v>
      </c>
      <c r="R2915" s="3">
        <v>-37.049999999999997</v>
      </c>
      <c r="S2915" s="3">
        <v>-778.6</v>
      </c>
      <c r="T2915" s="3">
        <v>766.28</v>
      </c>
      <c r="U2915" s="3">
        <v>1544.88</v>
      </c>
    </row>
    <row r="2916" spans="1:21" x14ac:dyDescent="0.2">
      <c r="A2916" t="s">
        <v>5214</v>
      </c>
      <c r="B2916" t="s">
        <v>1</v>
      </c>
      <c r="C2916" t="s">
        <v>2</v>
      </c>
      <c r="D2916" t="s">
        <v>59</v>
      </c>
      <c r="E2916" t="s">
        <v>2987</v>
      </c>
      <c r="F2916" t="s">
        <v>316</v>
      </c>
      <c r="G2916" s="2"/>
      <c r="H2916" t="s">
        <v>2988</v>
      </c>
      <c r="I2916" s="2">
        <v>40238</v>
      </c>
      <c r="J2916" t="s">
        <v>5215</v>
      </c>
      <c r="K2916" s="3">
        <v>0</v>
      </c>
      <c r="L2916" s="3">
        <v>0</v>
      </c>
      <c r="M2916" s="3">
        <v>0</v>
      </c>
      <c r="N2916" s="3">
        <v>0</v>
      </c>
      <c r="O2916" s="3">
        <v>2468808.8199999998</v>
      </c>
      <c r="P2916" s="3">
        <v>-1185019.07</v>
      </c>
      <c r="Q2916" s="3">
        <v>1283789.75</v>
      </c>
      <c r="R2916" s="3">
        <v>-59208.06</v>
      </c>
      <c r="S2916" s="3">
        <v>-1244227.1299999999</v>
      </c>
      <c r="T2916" s="3">
        <v>1224581.69</v>
      </c>
      <c r="U2916" s="3">
        <v>2468808.8199999998</v>
      </c>
    </row>
    <row r="2917" spans="1:21" x14ac:dyDescent="0.2">
      <c r="A2917" t="s">
        <v>5216</v>
      </c>
      <c r="B2917" t="s">
        <v>1</v>
      </c>
      <c r="C2917" t="s">
        <v>2</v>
      </c>
      <c r="D2917" t="s">
        <v>59</v>
      </c>
      <c r="E2917" t="s">
        <v>2987</v>
      </c>
      <c r="F2917" t="s">
        <v>316</v>
      </c>
      <c r="G2917" s="2"/>
      <c r="H2917" t="s">
        <v>2988</v>
      </c>
      <c r="I2917" s="2">
        <v>40238</v>
      </c>
      <c r="J2917" t="s">
        <v>5217</v>
      </c>
      <c r="K2917" s="3">
        <v>0</v>
      </c>
      <c r="L2917" s="3">
        <v>0</v>
      </c>
      <c r="M2917" s="3">
        <v>0</v>
      </c>
      <c r="N2917" s="3">
        <v>0</v>
      </c>
      <c r="O2917" s="3">
        <v>657684.22</v>
      </c>
      <c r="P2917" s="3">
        <v>-315685.96999999997</v>
      </c>
      <c r="Q2917" s="3">
        <v>341998.25</v>
      </c>
      <c r="R2917" s="3">
        <v>-15772.87</v>
      </c>
      <c r="S2917" s="3">
        <v>-331458.84000000003</v>
      </c>
      <c r="T2917" s="3">
        <v>326225.38</v>
      </c>
      <c r="U2917" s="3">
        <v>657684.22</v>
      </c>
    </row>
    <row r="2918" spans="1:21" x14ac:dyDescent="0.2">
      <c r="A2918" t="s">
        <v>5218</v>
      </c>
      <c r="B2918" t="s">
        <v>1</v>
      </c>
      <c r="C2918" t="s">
        <v>2</v>
      </c>
      <c r="D2918" t="s">
        <v>59</v>
      </c>
      <c r="E2918" t="s">
        <v>2987</v>
      </c>
      <c r="F2918" t="s">
        <v>316</v>
      </c>
      <c r="G2918" s="2"/>
      <c r="H2918" t="s">
        <v>2988</v>
      </c>
      <c r="I2918" s="2">
        <v>40238</v>
      </c>
      <c r="J2918" t="s">
        <v>5219</v>
      </c>
      <c r="K2918" s="3">
        <v>0</v>
      </c>
      <c r="L2918" s="3">
        <v>0</v>
      </c>
      <c r="M2918" s="3">
        <v>0</v>
      </c>
      <c r="N2918" s="3">
        <v>0</v>
      </c>
      <c r="O2918" s="3">
        <v>19805.3</v>
      </c>
      <c r="P2918" s="3">
        <v>-9506.4699999999993</v>
      </c>
      <c r="Q2918" s="3">
        <v>10298.83</v>
      </c>
      <c r="R2918" s="3">
        <v>-474.98</v>
      </c>
      <c r="S2918" s="3">
        <v>-9981.4500000000007</v>
      </c>
      <c r="T2918" s="3">
        <v>9823.85</v>
      </c>
      <c r="U2918" s="3">
        <v>19805.3</v>
      </c>
    </row>
    <row r="2919" spans="1:21" x14ac:dyDescent="0.2">
      <c r="A2919" t="s">
        <v>5220</v>
      </c>
      <c r="B2919" t="s">
        <v>1</v>
      </c>
      <c r="C2919" t="s">
        <v>2</v>
      </c>
      <c r="D2919" t="s">
        <v>59</v>
      </c>
      <c r="E2919" t="s">
        <v>2987</v>
      </c>
      <c r="F2919" t="s">
        <v>316</v>
      </c>
      <c r="G2919" s="2"/>
      <c r="H2919" t="s">
        <v>2988</v>
      </c>
      <c r="I2919" s="2">
        <v>40238</v>
      </c>
      <c r="J2919" t="s">
        <v>5221</v>
      </c>
      <c r="K2919" s="3">
        <v>0</v>
      </c>
      <c r="L2919" s="3">
        <v>0</v>
      </c>
      <c r="M2919" s="3">
        <v>0</v>
      </c>
      <c r="N2919" s="3">
        <v>0</v>
      </c>
      <c r="O2919" s="3">
        <v>3847.68</v>
      </c>
      <c r="P2919" s="3">
        <v>-1846.87</v>
      </c>
      <c r="Q2919" s="3">
        <v>2000.81</v>
      </c>
      <c r="R2919" s="3">
        <v>-92.28</v>
      </c>
      <c r="S2919" s="3">
        <v>-1939.15</v>
      </c>
      <c r="T2919" s="3">
        <v>1908.53</v>
      </c>
      <c r="U2919" s="3">
        <v>3847.68</v>
      </c>
    </row>
    <row r="2920" spans="1:21" x14ac:dyDescent="0.2">
      <c r="A2920" t="s">
        <v>5222</v>
      </c>
      <c r="B2920" t="s">
        <v>1</v>
      </c>
      <c r="C2920" t="s">
        <v>2</v>
      </c>
      <c r="D2920" t="s">
        <v>59</v>
      </c>
      <c r="E2920" t="s">
        <v>2987</v>
      </c>
      <c r="F2920" t="s">
        <v>316</v>
      </c>
      <c r="G2920" s="2"/>
      <c r="H2920" t="s">
        <v>2988</v>
      </c>
      <c r="I2920" s="2">
        <v>40238</v>
      </c>
      <c r="J2920" t="s">
        <v>5223</v>
      </c>
      <c r="K2920" s="3">
        <v>0</v>
      </c>
      <c r="L2920" s="3">
        <v>0</v>
      </c>
      <c r="M2920" s="3">
        <v>0</v>
      </c>
      <c r="N2920" s="3">
        <v>0</v>
      </c>
      <c r="O2920" s="3">
        <v>336676.94</v>
      </c>
      <c r="P2920" s="3">
        <v>-161603.69</v>
      </c>
      <c r="Q2920" s="3">
        <v>175073.25</v>
      </c>
      <c r="R2920" s="3">
        <v>-8074.33</v>
      </c>
      <c r="S2920" s="3">
        <v>-169678.02</v>
      </c>
      <c r="T2920" s="3">
        <v>166998.92000000001</v>
      </c>
      <c r="U2920" s="3">
        <v>336676.94</v>
      </c>
    </row>
    <row r="2921" spans="1:21" x14ac:dyDescent="0.2">
      <c r="A2921" t="s">
        <v>5224</v>
      </c>
      <c r="B2921" t="s">
        <v>1</v>
      </c>
      <c r="C2921" t="s">
        <v>2</v>
      </c>
      <c r="D2921" t="s">
        <v>59</v>
      </c>
      <c r="E2921" t="s">
        <v>2987</v>
      </c>
      <c r="F2921" t="s">
        <v>316</v>
      </c>
      <c r="G2921" s="2"/>
      <c r="H2921" t="s">
        <v>2988</v>
      </c>
      <c r="I2921" s="2">
        <v>40238</v>
      </c>
      <c r="J2921" t="s">
        <v>5225</v>
      </c>
      <c r="K2921" s="3">
        <v>0</v>
      </c>
      <c r="L2921" s="3">
        <v>0</v>
      </c>
      <c r="M2921" s="3">
        <v>0</v>
      </c>
      <c r="N2921" s="3">
        <v>0</v>
      </c>
      <c r="O2921" s="3">
        <v>42326.36</v>
      </c>
      <c r="P2921" s="3">
        <v>-20316.490000000002</v>
      </c>
      <c r="Q2921" s="3">
        <v>22009.87</v>
      </c>
      <c r="R2921" s="3">
        <v>-1015.09</v>
      </c>
      <c r="S2921" s="3">
        <v>-21331.58</v>
      </c>
      <c r="T2921" s="3">
        <v>20994.78</v>
      </c>
      <c r="U2921" s="3">
        <v>42326.36</v>
      </c>
    </row>
    <row r="2922" spans="1:21" x14ac:dyDescent="0.2">
      <c r="A2922" t="s">
        <v>5226</v>
      </c>
      <c r="B2922" t="s">
        <v>1</v>
      </c>
      <c r="C2922" t="s">
        <v>2</v>
      </c>
      <c r="D2922" t="s">
        <v>59</v>
      </c>
      <c r="E2922" t="s">
        <v>2987</v>
      </c>
      <c r="F2922" t="s">
        <v>316</v>
      </c>
      <c r="G2922" s="2"/>
      <c r="H2922" t="s">
        <v>2988</v>
      </c>
      <c r="I2922" s="2">
        <v>40238</v>
      </c>
      <c r="J2922" t="s">
        <v>5227</v>
      </c>
      <c r="K2922" s="3">
        <v>0</v>
      </c>
      <c r="L2922" s="3">
        <v>0</v>
      </c>
      <c r="M2922" s="3">
        <v>0</v>
      </c>
      <c r="N2922" s="3">
        <v>0</v>
      </c>
      <c r="O2922" s="3">
        <v>13302.86</v>
      </c>
      <c r="P2922" s="3">
        <v>-6385.33</v>
      </c>
      <c r="Q2922" s="3">
        <v>6917.53</v>
      </c>
      <c r="R2922" s="3">
        <v>-319.02999999999997</v>
      </c>
      <c r="S2922" s="3">
        <v>-6704.36</v>
      </c>
      <c r="T2922" s="3">
        <v>6598.5</v>
      </c>
      <c r="U2922" s="3">
        <v>13302.86</v>
      </c>
    </row>
    <row r="2923" spans="1:21" x14ac:dyDescent="0.2">
      <c r="A2923" t="s">
        <v>5228</v>
      </c>
      <c r="B2923" t="s">
        <v>1</v>
      </c>
      <c r="C2923" t="s">
        <v>2</v>
      </c>
      <c r="D2923" t="s">
        <v>59</v>
      </c>
      <c r="E2923" t="s">
        <v>2987</v>
      </c>
      <c r="F2923" t="s">
        <v>316</v>
      </c>
      <c r="G2923" s="2"/>
      <c r="H2923" t="s">
        <v>2988</v>
      </c>
      <c r="I2923" s="2">
        <v>40238</v>
      </c>
      <c r="J2923" t="s">
        <v>5229</v>
      </c>
      <c r="K2923" s="3">
        <v>0</v>
      </c>
      <c r="L2923" s="3">
        <v>0</v>
      </c>
      <c r="M2923" s="3">
        <v>0</v>
      </c>
      <c r="N2923" s="3">
        <v>0</v>
      </c>
      <c r="O2923" s="3">
        <v>358434.06</v>
      </c>
      <c r="P2923" s="3">
        <v>-172047.01</v>
      </c>
      <c r="Q2923" s="3">
        <v>186387.05</v>
      </c>
      <c r="R2923" s="3">
        <v>-8596.1200000000008</v>
      </c>
      <c r="S2923" s="3">
        <v>-180643.13</v>
      </c>
      <c r="T2923" s="3">
        <v>177790.93</v>
      </c>
      <c r="U2923" s="3">
        <v>358434.06</v>
      </c>
    </row>
    <row r="2924" spans="1:21" x14ac:dyDescent="0.2">
      <c r="A2924" t="s">
        <v>5230</v>
      </c>
      <c r="B2924" t="s">
        <v>1</v>
      </c>
      <c r="C2924" t="s">
        <v>2</v>
      </c>
      <c r="D2924" t="s">
        <v>59</v>
      </c>
      <c r="E2924" t="s">
        <v>2987</v>
      </c>
      <c r="F2924" t="s">
        <v>316</v>
      </c>
      <c r="G2924" s="2"/>
      <c r="H2924" t="s">
        <v>2988</v>
      </c>
      <c r="I2924" s="2">
        <v>40238</v>
      </c>
      <c r="J2924" t="s">
        <v>5231</v>
      </c>
      <c r="K2924" s="3">
        <v>0</v>
      </c>
      <c r="L2924" s="3">
        <v>0</v>
      </c>
      <c r="M2924" s="3">
        <v>0</v>
      </c>
      <c r="N2924" s="3">
        <v>0</v>
      </c>
      <c r="O2924" s="3">
        <v>279431.88</v>
      </c>
      <c r="P2924" s="3">
        <v>-134126.28</v>
      </c>
      <c r="Q2924" s="3">
        <v>145305.60000000001</v>
      </c>
      <c r="R2924" s="3">
        <v>-6701.46</v>
      </c>
      <c r="S2924" s="3">
        <v>-140827.74</v>
      </c>
      <c r="T2924" s="3">
        <v>138604.14000000001</v>
      </c>
      <c r="U2924" s="3">
        <v>279431.88</v>
      </c>
    </row>
    <row r="2925" spans="1:21" x14ac:dyDescent="0.2">
      <c r="A2925" t="s">
        <v>5232</v>
      </c>
      <c r="B2925" t="s">
        <v>1</v>
      </c>
      <c r="C2925" t="s">
        <v>2</v>
      </c>
      <c r="D2925" t="s">
        <v>59</v>
      </c>
      <c r="E2925" t="s">
        <v>2987</v>
      </c>
      <c r="F2925" t="s">
        <v>316</v>
      </c>
      <c r="G2925" s="2"/>
      <c r="H2925" t="s">
        <v>2988</v>
      </c>
      <c r="I2925" s="2">
        <v>40238</v>
      </c>
      <c r="J2925" t="s">
        <v>5233</v>
      </c>
      <c r="K2925" s="3">
        <v>0</v>
      </c>
      <c r="L2925" s="3">
        <v>0</v>
      </c>
      <c r="M2925" s="3">
        <v>0</v>
      </c>
      <c r="N2925" s="3">
        <v>0</v>
      </c>
      <c r="O2925" s="3">
        <v>279431.88</v>
      </c>
      <c r="P2925" s="3">
        <v>-134126.28</v>
      </c>
      <c r="Q2925" s="3">
        <v>145305.60000000001</v>
      </c>
      <c r="R2925" s="3">
        <v>-6701.46</v>
      </c>
      <c r="S2925" s="3">
        <v>-140827.74</v>
      </c>
      <c r="T2925" s="3">
        <v>138604.14000000001</v>
      </c>
      <c r="U2925" s="3">
        <v>279431.88</v>
      </c>
    </row>
    <row r="2926" spans="1:21" x14ac:dyDescent="0.2">
      <c r="A2926" t="s">
        <v>5234</v>
      </c>
      <c r="B2926" t="s">
        <v>1</v>
      </c>
      <c r="C2926" t="s">
        <v>2</v>
      </c>
      <c r="D2926" t="s">
        <v>59</v>
      </c>
      <c r="E2926" t="s">
        <v>2987</v>
      </c>
      <c r="F2926" t="s">
        <v>316</v>
      </c>
      <c r="G2926" s="2"/>
      <c r="H2926" t="s">
        <v>2988</v>
      </c>
      <c r="I2926" s="2">
        <v>40238</v>
      </c>
      <c r="J2926" t="s">
        <v>5235</v>
      </c>
      <c r="K2926" s="3">
        <v>0</v>
      </c>
      <c r="L2926" s="3">
        <v>0</v>
      </c>
      <c r="M2926" s="3">
        <v>0</v>
      </c>
      <c r="N2926" s="3">
        <v>0</v>
      </c>
      <c r="O2926" s="3">
        <v>838295.62</v>
      </c>
      <c r="P2926" s="3">
        <v>-402378.8</v>
      </c>
      <c r="Q2926" s="3">
        <v>435916.82</v>
      </c>
      <c r="R2926" s="3">
        <v>-20104.37</v>
      </c>
      <c r="S2926" s="3">
        <v>-422483.17</v>
      </c>
      <c r="T2926" s="3">
        <v>415812.45</v>
      </c>
      <c r="U2926" s="3">
        <v>838295.62</v>
      </c>
    </row>
    <row r="2927" spans="1:21" x14ac:dyDescent="0.2">
      <c r="A2927" t="s">
        <v>5236</v>
      </c>
      <c r="B2927" t="s">
        <v>1</v>
      </c>
      <c r="C2927" t="s">
        <v>2</v>
      </c>
      <c r="D2927" t="s">
        <v>59</v>
      </c>
      <c r="E2927" t="s">
        <v>2987</v>
      </c>
      <c r="F2927" t="s">
        <v>316</v>
      </c>
      <c r="G2927" s="2"/>
      <c r="H2927" t="s">
        <v>2988</v>
      </c>
      <c r="I2927" s="2">
        <v>40238</v>
      </c>
      <c r="J2927" t="s">
        <v>5237</v>
      </c>
      <c r="K2927" s="3">
        <v>0</v>
      </c>
      <c r="L2927" s="3">
        <v>0</v>
      </c>
      <c r="M2927" s="3">
        <v>0</v>
      </c>
      <c r="N2927" s="3">
        <v>0</v>
      </c>
      <c r="O2927" s="3">
        <v>416456.05</v>
      </c>
      <c r="P2927" s="3">
        <v>-199897.37</v>
      </c>
      <c r="Q2927" s="3">
        <v>216558.68</v>
      </c>
      <c r="R2927" s="3">
        <v>-9987.6299999999992</v>
      </c>
      <c r="S2927" s="3">
        <v>-209885</v>
      </c>
      <c r="T2927" s="3">
        <v>206571.05</v>
      </c>
      <c r="U2927" s="3">
        <v>416456.05</v>
      </c>
    </row>
    <row r="2928" spans="1:21" x14ac:dyDescent="0.2">
      <c r="A2928" t="s">
        <v>5238</v>
      </c>
      <c r="B2928" t="s">
        <v>1</v>
      </c>
      <c r="C2928" t="s">
        <v>2</v>
      </c>
      <c r="D2928" t="s">
        <v>59</v>
      </c>
      <c r="E2928" t="s">
        <v>2987</v>
      </c>
      <c r="F2928" t="s">
        <v>316</v>
      </c>
      <c r="G2928" s="2"/>
      <c r="H2928" t="s">
        <v>2988</v>
      </c>
      <c r="I2928" s="2">
        <v>40238</v>
      </c>
      <c r="J2928" t="s">
        <v>5239</v>
      </c>
      <c r="K2928" s="3">
        <v>0</v>
      </c>
      <c r="L2928" s="3">
        <v>0</v>
      </c>
      <c r="M2928" s="3">
        <v>0</v>
      </c>
      <c r="N2928" s="3">
        <v>0</v>
      </c>
      <c r="O2928" s="3">
        <v>208228.03</v>
      </c>
      <c r="P2928" s="3">
        <v>-99948.68</v>
      </c>
      <c r="Q2928" s="3">
        <v>108279.35</v>
      </c>
      <c r="R2928" s="3">
        <v>-4993.82</v>
      </c>
      <c r="S2928" s="3">
        <v>-104942.5</v>
      </c>
      <c r="T2928" s="3">
        <v>103285.53</v>
      </c>
      <c r="U2928" s="3">
        <v>208228.03</v>
      </c>
    </row>
    <row r="2929" spans="1:21" x14ac:dyDescent="0.2">
      <c r="A2929" t="s">
        <v>5240</v>
      </c>
      <c r="B2929" t="s">
        <v>1</v>
      </c>
      <c r="C2929" t="s">
        <v>2</v>
      </c>
      <c r="D2929" t="s">
        <v>59</v>
      </c>
      <c r="E2929" t="s">
        <v>2987</v>
      </c>
      <c r="F2929" t="s">
        <v>316</v>
      </c>
      <c r="G2929" s="2"/>
      <c r="H2929" t="s">
        <v>2988</v>
      </c>
      <c r="I2929" s="2">
        <v>40238</v>
      </c>
      <c r="J2929" t="s">
        <v>5241</v>
      </c>
      <c r="K2929" s="3">
        <v>0</v>
      </c>
      <c r="L2929" s="3">
        <v>0</v>
      </c>
      <c r="M2929" s="3">
        <v>0</v>
      </c>
      <c r="N2929" s="3">
        <v>0</v>
      </c>
      <c r="O2929" s="3">
        <v>208228.03</v>
      </c>
      <c r="P2929" s="3">
        <v>-99948.68</v>
      </c>
      <c r="Q2929" s="3">
        <v>108279.35</v>
      </c>
      <c r="R2929" s="3">
        <v>-4993.82</v>
      </c>
      <c r="S2929" s="3">
        <v>-104942.5</v>
      </c>
      <c r="T2929" s="3">
        <v>103285.53</v>
      </c>
      <c r="U2929" s="3">
        <v>208228.03</v>
      </c>
    </row>
    <row r="2930" spans="1:21" x14ac:dyDescent="0.2">
      <c r="A2930" t="s">
        <v>5242</v>
      </c>
      <c r="B2930" t="s">
        <v>1</v>
      </c>
      <c r="C2930" t="s">
        <v>2</v>
      </c>
      <c r="D2930" t="s">
        <v>59</v>
      </c>
      <c r="E2930" t="s">
        <v>2987</v>
      </c>
      <c r="F2930" t="s">
        <v>316</v>
      </c>
      <c r="G2930" s="2"/>
      <c r="H2930" t="s">
        <v>2988</v>
      </c>
      <c r="I2930" s="2">
        <v>40238</v>
      </c>
      <c r="J2930" t="s">
        <v>5243</v>
      </c>
      <c r="K2930" s="3">
        <v>0</v>
      </c>
      <c r="L2930" s="3">
        <v>0</v>
      </c>
      <c r="M2930" s="3">
        <v>0</v>
      </c>
      <c r="N2930" s="3">
        <v>0</v>
      </c>
      <c r="O2930" s="3">
        <v>624683.06999999995</v>
      </c>
      <c r="P2930" s="3">
        <v>-299845.55</v>
      </c>
      <c r="Q2930" s="3">
        <v>324837.52</v>
      </c>
      <c r="R2930" s="3">
        <v>-14981.42</v>
      </c>
      <c r="S2930" s="3">
        <v>-314826.96999999997</v>
      </c>
      <c r="T2930" s="3">
        <v>309856.09999999998</v>
      </c>
      <c r="U2930" s="3">
        <v>624683.06999999995</v>
      </c>
    </row>
    <row r="2931" spans="1:21" x14ac:dyDescent="0.2">
      <c r="A2931" t="s">
        <v>5244</v>
      </c>
      <c r="B2931" t="s">
        <v>1</v>
      </c>
      <c r="C2931" t="s">
        <v>2</v>
      </c>
      <c r="D2931" t="s">
        <v>59</v>
      </c>
      <c r="E2931" t="s">
        <v>2987</v>
      </c>
      <c r="F2931" t="s">
        <v>316</v>
      </c>
      <c r="G2931" s="2"/>
      <c r="H2931" t="s">
        <v>2988</v>
      </c>
      <c r="I2931" s="2">
        <v>40238</v>
      </c>
      <c r="J2931" t="s">
        <v>5245</v>
      </c>
      <c r="K2931" s="3">
        <v>0</v>
      </c>
      <c r="L2931" s="3">
        <v>0</v>
      </c>
      <c r="M2931" s="3">
        <v>0</v>
      </c>
      <c r="N2931" s="3">
        <v>0</v>
      </c>
      <c r="O2931" s="3">
        <v>624683.06999999995</v>
      </c>
      <c r="P2931" s="3">
        <v>-299845.55</v>
      </c>
      <c r="Q2931" s="3">
        <v>324837.52</v>
      </c>
      <c r="R2931" s="3">
        <v>-14981.42</v>
      </c>
      <c r="S2931" s="3">
        <v>-314826.96999999997</v>
      </c>
      <c r="T2931" s="3">
        <v>309856.09999999998</v>
      </c>
      <c r="U2931" s="3">
        <v>624683.06999999995</v>
      </c>
    </row>
    <row r="2932" spans="1:21" x14ac:dyDescent="0.2">
      <c r="A2932" t="s">
        <v>5246</v>
      </c>
      <c r="B2932" t="s">
        <v>1</v>
      </c>
      <c r="C2932" t="s">
        <v>2</v>
      </c>
      <c r="D2932" t="s">
        <v>59</v>
      </c>
      <c r="E2932" t="s">
        <v>2987</v>
      </c>
      <c r="F2932" t="s">
        <v>316</v>
      </c>
      <c r="G2932" s="2"/>
      <c r="H2932" t="s">
        <v>2988</v>
      </c>
      <c r="I2932" s="2">
        <v>40238</v>
      </c>
      <c r="J2932" t="s">
        <v>5247</v>
      </c>
      <c r="K2932" s="3">
        <v>0</v>
      </c>
      <c r="L2932" s="3">
        <v>0</v>
      </c>
      <c r="M2932" s="3">
        <v>0</v>
      </c>
      <c r="N2932" s="3">
        <v>0</v>
      </c>
      <c r="O2932" s="3">
        <v>208228.03</v>
      </c>
      <c r="P2932" s="3">
        <v>-99948.68</v>
      </c>
      <c r="Q2932" s="3">
        <v>108279.35</v>
      </c>
      <c r="R2932" s="3">
        <v>-4993.82</v>
      </c>
      <c r="S2932" s="3">
        <v>-104942.5</v>
      </c>
      <c r="T2932" s="3">
        <v>103285.53</v>
      </c>
      <c r="U2932" s="3">
        <v>208228.03</v>
      </c>
    </row>
    <row r="2933" spans="1:21" x14ac:dyDescent="0.2">
      <c r="A2933" t="s">
        <v>5248</v>
      </c>
      <c r="B2933" t="s">
        <v>1</v>
      </c>
      <c r="C2933" t="s">
        <v>2</v>
      </c>
      <c r="D2933" t="s">
        <v>59</v>
      </c>
      <c r="E2933" t="s">
        <v>2987</v>
      </c>
      <c r="F2933" t="s">
        <v>316</v>
      </c>
      <c r="G2933" s="2"/>
      <c r="H2933" t="s">
        <v>2988</v>
      </c>
      <c r="I2933" s="2">
        <v>40238</v>
      </c>
      <c r="J2933" t="s">
        <v>5249</v>
      </c>
      <c r="K2933" s="3">
        <v>0</v>
      </c>
      <c r="L2933" s="3">
        <v>0</v>
      </c>
      <c r="M2933" s="3">
        <v>0</v>
      </c>
      <c r="N2933" s="3">
        <v>0</v>
      </c>
      <c r="O2933" s="3">
        <v>208228.03</v>
      </c>
      <c r="P2933" s="3">
        <v>-99948.68</v>
      </c>
      <c r="Q2933" s="3">
        <v>108279.35</v>
      </c>
      <c r="R2933" s="3">
        <v>-4993.82</v>
      </c>
      <c r="S2933" s="3">
        <v>-104942.5</v>
      </c>
      <c r="T2933" s="3">
        <v>103285.53</v>
      </c>
      <c r="U2933" s="3">
        <v>208228.03</v>
      </c>
    </row>
    <row r="2934" spans="1:21" x14ac:dyDescent="0.2">
      <c r="A2934" t="s">
        <v>5250</v>
      </c>
      <c r="B2934" t="s">
        <v>1</v>
      </c>
      <c r="C2934" t="s">
        <v>2</v>
      </c>
      <c r="D2934" t="s">
        <v>59</v>
      </c>
      <c r="E2934" t="s">
        <v>2987</v>
      </c>
      <c r="F2934" t="s">
        <v>316</v>
      </c>
      <c r="G2934" s="2"/>
      <c r="H2934" t="s">
        <v>2988</v>
      </c>
      <c r="I2934" s="2">
        <v>40238</v>
      </c>
      <c r="J2934" t="s">
        <v>5251</v>
      </c>
      <c r="K2934" s="3">
        <v>0</v>
      </c>
      <c r="L2934" s="3">
        <v>0</v>
      </c>
      <c r="M2934" s="3">
        <v>0</v>
      </c>
      <c r="N2934" s="3">
        <v>0</v>
      </c>
      <c r="O2934" s="3">
        <v>215408.41</v>
      </c>
      <c r="P2934" s="3">
        <v>-103395.24</v>
      </c>
      <c r="Q2934" s="3">
        <v>112013.17</v>
      </c>
      <c r="R2934" s="3">
        <v>-5166.0200000000004</v>
      </c>
      <c r="S2934" s="3">
        <v>-108561.26</v>
      </c>
      <c r="T2934" s="3">
        <v>106847.15</v>
      </c>
      <c r="U2934" s="3">
        <v>215408.41</v>
      </c>
    </row>
    <row r="2935" spans="1:21" x14ac:dyDescent="0.2">
      <c r="A2935" t="s">
        <v>5252</v>
      </c>
      <c r="B2935" t="s">
        <v>1</v>
      </c>
      <c r="C2935" t="s">
        <v>2</v>
      </c>
      <c r="D2935" t="s">
        <v>59</v>
      </c>
      <c r="E2935" t="s">
        <v>2987</v>
      </c>
      <c r="F2935" t="s">
        <v>316</v>
      </c>
      <c r="G2935" s="2"/>
      <c r="H2935" t="s">
        <v>2988</v>
      </c>
      <c r="I2935" s="2">
        <v>40238</v>
      </c>
      <c r="J2935" t="s">
        <v>5253</v>
      </c>
      <c r="K2935" s="3">
        <v>0</v>
      </c>
      <c r="L2935" s="3">
        <v>0</v>
      </c>
      <c r="M2935" s="3">
        <v>0</v>
      </c>
      <c r="N2935" s="3">
        <v>0</v>
      </c>
      <c r="O2935" s="3">
        <v>208228.03</v>
      </c>
      <c r="P2935" s="3">
        <v>-99948.68</v>
      </c>
      <c r="Q2935" s="3">
        <v>108279.35</v>
      </c>
      <c r="R2935" s="3">
        <v>-4993.82</v>
      </c>
      <c r="S2935" s="3">
        <v>-104942.5</v>
      </c>
      <c r="T2935" s="3">
        <v>103285.53</v>
      </c>
      <c r="U2935" s="3">
        <v>208228.03</v>
      </c>
    </row>
    <row r="2936" spans="1:21" x14ac:dyDescent="0.2">
      <c r="A2936" t="s">
        <v>5254</v>
      </c>
      <c r="B2936" t="s">
        <v>1</v>
      </c>
      <c r="C2936" t="s">
        <v>2</v>
      </c>
      <c r="D2936" t="s">
        <v>59</v>
      </c>
      <c r="E2936" t="s">
        <v>2987</v>
      </c>
      <c r="F2936" t="s">
        <v>316</v>
      </c>
      <c r="G2936" s="2"/>
      <c r="H2936" t="s">
        <v>2988</v>
      </c>
      <c r="I2936" s="2">
        <v>40238</v>
      </c>
      <c r="J2936" t="s">
        <v>5255</v>
      </c>
      <c r="K2936" s="3">
        <v>0</v>
      </c>
      <c r="L2936" s="3">
        <v>0</v>
      </c>
      <c r="M2936" s="3">
        <v>0</v>
      </c>
      <c r="N2936" s="3">
        <v>0</v>
      </c>
      <c r="O2936" s="3">
        <v>208228.03</v>
      </c>
      <c r="P2936" s="3">
        <v>-99948.68</v>
      </c>
      <c r="Q2936" s="3">
        <v>108279.35</v>
      </c>
      <c r="R2936" s="3">
        <v>-4993.82</v>
      </c>
      <c r="S2936" s="3">
        <v>-104942.5</v>
      </c>
      <c r="T2936" s="3">
        <v>103285.53</v>
      </c>
      <c r="U2936" s="3">
        <v>208228.03</v>
      </c>
    </row>
    <row r="2937" spans="1:21" x14ac:dyDescent="0.2">
      <c r="A2937" t="s">
        <v>5256</v>
      </c>
      <c r="B2937" t="s">
        <v>1</v>
      </c>
      <c r="C2937" t="s">
        <v>2</v>
      </c>
      <c r="D2937" t="s">
        <v>59</v>
      </c>
      <c r="E2937" t="s">
        <v>2987</v>
      </c>
      <c r="F2937" t="s">
        <v>316</v>
      </c>
      <c r="G2937" s="2"/>
      <c r="H2937" t="s">
        <v>2988</v>
      </c>
      <c r="I2937" s="2">
        <v>40238</v>
      </c>
      <c r="J2937" t="s">
        <v>5257</v>
      </c>
      <c r="K2937" s="3">
        <v>0</v>
      </c>
      <c r="L2937" s="3">
        <v>0</v>
      </c>
      <c r="M2937" s="3">
        <v>0</v>
      </c>
      <c r="N2937" s="3">
        <v>0</v>
      </c>
      <c r="O2937" s="3">
        <v>83523606.609999999</v>
      </c>
      <c r="P2937" s="3">
        <v>-39977133.829999998</v>
      </c>
      <c r="Q2937" s="3">
        <v>43546472.780000001</v>
      </c>
      <c r="R2937" s="3">
        <v>-1988824.86</v>
      </c>
      <c r="S2937" s="3">
        <v>-41965958.689999998</v>
      </c>
      <c r="T2937" s="3">
        <v>41557647.920000002</v>
      </c>
      <c r="U2937" s="3">
        <v>83523606.609999999</v>
      </c>
    </row>
    <row r="2938" spans="1:21" x14ac:dyDescent="0.2">
      <c r="A2938" t="s">
        <v>5258</v>
      </c>
      <c r="B2938" t="s">
        <v>1</v>
      </c>
      <c r="C2938" t="s">
        <v>2</v>
      </c>
      <c r="D2938" t="s">
        <v>59</v>
      </c>
      <c r="E2938" t="s">
        <v>2987</v>
      </c>
      <c r="F2938" t="s">
        <v>316</v>
      </c>
      <c r="G2938" s="2"/>
      <c r="H2938" t="s">
        <v>2988</v>
      </c>
      <c r="I2938" s="2">
        <v>40238</v>
      </c>
      <c r="J2938" t="s">
        <v>5259</v>
      </c>
      <c r="K2938" s="3">
        <v>0</v>
      </c>
      <c r="L2938" s="3">
        <v>-1711406.26</v>
      </c>
      <c r="M2938" s="3">
        <v>0</v>
      </c>
      <c r="N2938" s="3">
        <v>837841.28</v>
      </c>
      <c r="O2938" s="3">
        <v>16345809.52</v>
      </c>
      <c r="P2938" s="3">
        <v>-7845927.96</v>
      </c>
      <c r="Q2938" s="3">
        <v>8499881.5600000005</v>
      </c>
      <c r="R2938" s="3">
        <v>-363962.73</v>
      </c>
      <c r="S2938" s="3">
        <v>-7372049.4100000001</v>
      </c>
      <c r="T2938" s="3">
        <v>7262353.8499999996</v>
      </c>
      <c r="U2938" s="3">
        <v>14634403.26</v>
      </c>
    </row>
    <row r="2939" spans="1:21" x14ac:dyDescent="0.2">
      <c r="A2939" t="s">
        <v>5260</v>
      </c>
      <c r="B2939" t="s">
        <v>1</v>
      </c>
      <c r="C2939" t="s">
        <v>2</v>
      </c>
      <c r="D2939" t="s">
        <v>59</v>
      </c>
      <c r="E2939" t="s">
        <v>2987</v>
      </c>
      <c r="F2939" t="s">
        <v>316</v>
      </c>
      <c r="G2939" s="2"/>
      <c r="H2939" t="s">
        <v>2988</v>
      </c>
      <c r="I2939" s="2">
        <v>40238</v>
      </c>
      <c r="J2939" t="s">
        <v>5261</v>
      </c>
      <c r="K2939" s="3">
        <v>0</v>
      </c>
      <c r="L2939" s="3">
        <v>0</v>
      </c>
      <c r="M2939" s="3">
        <v>0</v>
      </c>
      <c r="N2939" s="3">
        <v>0</v>
      </c>
      <c r="O2939" s="3">
        <v>16345809.52</v>
      </c>
      <c r="P2939" s="3">
        <v>-7845927.96</v>
      </c>
      <c r="Q2939" s="3">
        <v>8499881.5600000005</v>
      </c>
      <c r="R2939" s="3">
        <v>-392012.38</v>
      </c>
      <c r="S2939" s="3">
        <v>-8237940.3399999999</v>
      </c>
      <c r="T2939" s="3">
        <v>8107869.1799999997</v>
      </c>
      <c r="U2939" s="3">
        <v>16345809.52</v>
      </c>
    </row>
    <row r="2940" spans="1:21" x14ac:dyDescent="0.2">
      <c r="A2940" t="s">
        <v>5262</v>
      </c>
      <c r="B2940" t="s">
        <v>1</v>
      </c>
      <c r="C2940" t="s">
        <v>2</v>
      </c>
      <c r="D2940" t="s">
        <v>59</v>
      </c>
      <c r="E2940" t="s">
        <v>2987</v>
      </c>
      <c r="F2940" t="s">
        <v>316</v>
      </c>
      <c r="G2940" s="2"/>
      <c r="H2940" t="s">
        <v>2988</v>
      </c>
      <c r="I2940" s="2">
        <v>40238</v>
      </c>
      <c r="J2940" t="s">
        <v>5263</v>
      </c>
      <c r="K2940" s="3">
        <v>0</v>
      </c>
      <c r="L2940" s="3">
        <v>0</v>
      </c>
      <c r="M2940" s="3">
        <v>0</v>
      </c>
      <c r="N2940" s="3">
        <v>0</v>
      </c>
      <c r="O2940" s="3">
        <v>16345809.52</v>
      </c>
      <c r="P2940" s="3">
        <v>-7845927.96</v>
      </c>
      <c r="Q2940" s="3">
        <v>8499881.5600000005</v>
      </c>
      <c r="R2940" s="3">
        <v>-392012.38</v>
      </c>
      <c r="S2940" s="3">
        <v>-8237940.3399999999</v>
      </c>
      <c r="T2940" s="3">
        <v>8107869.1799999997</v>
      </c>
      <c r="U2940" s="3">
        <v>16345809.52</v>
      </c>
    </row>
    <row r="2941" spans="1:21" x14ac:dyDescent="0.2">
      <c r="A2941" t="s">
        <v>5264</v>
      </c>
      <c r="B2941" t="s">
        <v>1</v>
      </c>
      <c r="C2941" t="s">
        <v>2</v>
      </c>
      <c r="D2941" t="s">
        <v>59</v>
      </c>
      <c r="E2941" t="s">
        <v>2987</v>
      </c>
      <c r="F2941" t="s">
        <v>316</v>
      </c>
      <c r="G2941" s="2"/>
      <c r="H2941" t="s">
        <v>2988</v>
      </c>
      <c r="I2941" s="2">
        <v>40238</v>
      </c>
      <c r="J2941" t="s">
        <v>5265</v>
      </c>
      <c r="K2941" s="3">
        <v>0</v>
      </c>
      <c r="L2941" s="3">
        <v>0</v>
      </c>
      <c r="M2941" s="3">
        <v>0</v>
      </c>
      <c r="N2941" s="3">
        <v>0</v>
      </c>
      <c r="O2941" s="3">
        <v>16576738.58</v>
      </c>
      <c r="P2941" s="3">
        <v>-7956773.0700000003</v>
      </c>
      <c r="Q2941" s="3">
        <v>8619965.5099999998</v>
      </c>
      <c r="R2941" s="3">
        <v>-397550.63</v>
      </c>
      <c r="S2941" s="3">
        <v>-8354323.7000000002</v>
      </c>
      <c r="T2941" s="3">
        <v>8222414.8799999999</v>
      </c>
      <c r="U2941" s="3">
        <v>16576738.58</v>
      </c>
    </row>
    <row r="2942" spans="1:21" x14ac:dyDescent="0.2">
      <c r="A2942" t="s">
        <v>5266</v>
      </c>
      <c r="B2942" t="s">
        <v>1</v>
      </c>
      <c r="C2942" t="s">
        <v>2</v>
      </c>
      <c r="D2942" t="s">
        <v>59</v>
      </c>
      <c r="E2942" t="s">
        <v>2987</v>
      </c>
      <c r="F2942" t="s">
        <v>316</v>
      </c>
      <c r="G2942" s="2"/>
      <c r="H2942" t="s">
        <v>2988</v>
      </c>
      <c r="I2942" s="2">
        <v>40238</v>
      </c>
      <c r="J2942" t="s">
        <v>5267</v>
      </c>
      <c r="K2942" s="3">
        <v>0</v>
      </c>
      <c r="L2942" s="3">
        <v>0</v>
      </c>
      <c r="M2942" s="3">
        <v>0</v>
      </c>
      <c r="N2942" s="3">
        <v>0</v>
      </c>
      <c r="O2942" s="3">
        <v>3657770.16</v>
      </c>
      <c r="P2942" s="3">
        <v>-1755716.11</v>
      </c>
      <c r="Q2942" s="3">
        <v>1902054.05</v>
      </c>
      <c r="R2942" s="3">
        <v>-87722.25</v>
      </c>
      <c r="S2942" s="3">
        <v>-1843438.36</v>
      </c>
      <c r="T2942" s="3">
        <v>1814331.8</v>
      </c>
      <c r="U2942" s="3">
        <v>3657770.16</v>
      </c>
    </row>
    <row r="2943" spans="1:21" x14ac:dyDescent="0.2">
      <c r="A2943" t="s">
        <v>5268</v>
      </c>
      <c r="B2943" t="s">
        <v>1</v>
      </c>
      <c r="C2943" t="s">
        <v>2</v>
      </c>
      <c r="D2943" t="s">
        <v>59</v>
      </c>
      <c r="E2943" t="s">
        <v>2987</v>
      </c>
      <c r="F2943" t="s">
        <v>316</v>
      </c>
      <c r="G2943" s="2"/>
      <c r="H2943" t="s">
        <v>2988</v>
      </c>
      <c r="I2943" s="2">
        <v>40238</v>
      </c>
      <c r="J2943" t="s">
        <v>5269</v>
      </c>
      <c r="K2943" s="3">
        <v>0</v>
      </c>
      <c r="L2943" s="3">
        <v>0</v>
      </c>
      <c r="M2943" s="3">
        <v>0</v>
      </c>
      <c r="N2943" s="3">
        <v>0</v>
      </c>
      <c r="O2943" s="3">
        <v>3657770.16</v>
      </c>
      <c r="P2943" s="3">
        <v>-1755716.11</v>
      </c>
      <c r="Q2943" s="3">
        <v>1902054.05</v>
      </c>
      <c r="R2943" s="3">
        <v>-87722.25</v>
      </c>
      <c r="S2943" s="3">
        <v>-1843438.36</v>
      </c>
      <c r="T2943" s="3">
        <v>1814331.8</v>
      </c>
      <c r="U2943" s="3">
        <v>3657770.16</v>
      </c>
    </row>
    <row r="2944" spans="1:21" x14ac:dyDescent="0.2">
      <c r="A2944" t="s">
        <v>5270</v>
      </c>
      <c r="B2944" t="s">
        <v>1</v>
      </c>
      <c r="C2944" t="s">
        <v>2</v>
      </c>
      <c r="D2944" t="s">
        <v>59</v>
      </c>
      <c r="E2944" t="s">
        <v>2987</v>
      </c>
      <c r="F2944" t="s">
        <v>316</v>
      </c>
      <c r="G2944" s="2"/>
      <c r="H2944" t="s">
        <v>2988</v>
      </c>
      <c r="I2944" s="2">
        <v>40238</v>
      </c>
      <c r="J2944" t="s">
        <v>5271</v>
      </c>
      <c r="K2944" s="3">
        <v>0</v>
      </c>
      <c r="L2944" s="3">
        <v>0</v>
      </c>
      <c r="M2944" s="3">
        <v>0</v>
      </c>
      <c r="N2944" s="3">
        <v>0</v>
      </c>
      <c r="O2944" s="3">
        <v>16247929.98</v>
      </c>
      <c r="P2944" s="3">
        <v>-7798946.1500000004</v>
      </c>
      <c r="Q2944" s="3">
        <v>8448983.8300000001</v>
      </c>
      <c r="R2944" s="3">
        <v>-389664.99</v>
      </c>
      <c r="S2944" s="3">
        <v>-8188611.1399999997</v>
      </c>
      <c r="T2944" s="3">
        <v>8059318.8399999999</v>
      </c>
      <c r="U2944" s="3">
        <v>16247929.98</v>
      </c>
    </row>
    <row r="2945" spans="1:21" x14ac:dyDescent="0.2">
      <c r="A2945" t="s">
        <v>5272</v>
      </c>
      <c r="B2945" t="s">
        <v>1</v>
      </c>
      <c r="C2945" t="s">
        <v>2</v>
      </c>
      <c r="D2945" t="s">
        <v>59</v>
      </c>
      <c r="E2945" t="s">
        <v>2987</v>
      </c>
      <c r="F2945" t="s">
        <v>316</v>
      </c>
      <c r="G2945" s="2"/>
      <c r="H2945" t="s">
        <v>2988</v>
      </c>
      <c r="I2945" s="2">
        <v>40238</v>
      </c>
      <c r="J2945" t="s">
        <v>5273</v>
      </c>
      <c r="K2945" s="3">
        <v>0</v>
      </c>
      <c r="L2945" s="3">
        <v>0</v>
      </c>
      <c r="M2945" s="3">
        <v>0</v>
      </c>
      <c r="N2945" s="3">
        <v>0</v>
      </c>
      <c r="O2945" s="3">
        <v>16548334.029999999</v>
      </c>
      <c r="P2945" s="3">
        <v>-7943139</v>
      </c>
      <c r="Q2945" s="3">
        <v>8605195.0299999993</v>
      </c>
      <c r="R2945" s="3">
        <v>-396869.42</v>
      </c>
      <c r="S2945" s="3">
        <v>-8340008.4199999999</v>
      </c>
      <c r="T2945" s="3">
        <v>8208325.6100000003</v>
      </c>
      <c r="U2945" s="3">
        <v>16548334.029999999</v>
      </c>
    </row>
    <row r="2946" spans="1:21" x14ac:dyDescent="0.2">
      <c r="A2946" t="s">
        <v>5274</v>
      </c>
      <c r="B2946" t="s">
        <v>1</v>
      </c>
      <c r="C2946" t="s">
        <v>2</v>
      </c>
      <c r="D2946" t="s">
        <v>59</v>
      </c>
      <c r="E2946" t="s">
        <v>2987</v>
      </c>
      <c r="F2946" t="s">
        <v>316</v>
      </c>
      <c r="G2946" s="2"/>
      <c r="H2946" t="s">
        <v>2988</v>
      </c>
      <c r="I2946" s="2">
        <v>40238</v>
      </c>
      <c r="J2946" t="s">
        <v>5275</v>
      </c>
      <c r="K2946" s="3">
        <v>0</v>
      </c>
      <c r="L2946" s="3">
        <v>0</v>
      </c>
      <c r="M2946" s="3">
        <v>0</v>
      </c>
      <c r="N2946" s="3">
        <v>0</v>
      </c>
      <c r="O2946" s="3">
        <v>2415871.4</v>
      </c>
      <c r="P2946" s="3">
        <v>-1159609.31</v>
      </c>
      <c r="Q2946" s="3">
        <v>1256262.0900000001</v>
      </c>
      <c r="R2946" s="3">
        <v>-57938.49</v>
      </c>
      <c r="S2946" s="3">
        <v>-1217547.8</v>
      </c>
      <c r="T2946" s="3">
        <v>1198323.6000000001</v>
      </c>
      <c r="U2946" s="3">
        <v>2415871.4</v>
      </c>
    </row>
    <row r="2947" spans="1:21" x14ac:dyDescent="0.2">
      <c r="A2947" t="s">
        <v>5276</v>
      </c>
      <c r="B2947" t="s">
        <v>1</v>
      </c>
      <c r="C2947" t="s">
        <v>2</v>
      </c>
      <c r="D2947" t="s">
        <v>59</v>
      </c>
      <c r="E2947" t="s">
        <v>2987</v>
      </c>
      <c r="F2947" t="s">
        <v>316</v>
      </c>
      <c r="G2947" s="2"/>
      <c r="H2947" t="s">
        <v>2988</v>
      </c>
      <c r="I2947" s="2">
        <v>40238</v>
      </c>
      <c r="J2947" t="s">
        <v>5277</v>
      </c>
      <c r="K2947" s="3">
        <v>0</v>
      </c>
      <c r="L2947" s="3">
        <v>0</v>
      </c>
      <c r="M2947" s="3">
        <v>0</v>
      </c>
      <c r="N2947" s="3">
        <v>0</v>
      </c>
      <c r="O2947" s="3">
        <v>7290133.5</v>
      </c>
      <c r="P2947" s="3">
        <v>-3499237.05</v>
      </c>
      <c r="Q2947" s="3">
        <v>3790896.45</v>
      </c>
      <c r="R2947" s="3">
        <v>-174835.18</v>
      </c>
      <c r="S2947" s="3">
        <v>-3674072.23</v>
      </c>
      <c r="T2947" s="3">
        <v>3616061.27</v>
      </c>
      <c r="U2947" s="3">
        <v>7290133.5</v>
      </c>
    </row>
    <row r="2948" spans="1:21" x14ac:dyDescent="0.2">
      <c r="A2948" t="s">
        <v>5278</v>
      </c>
      <c r="B2948" t="s">
        <v>1</v>
      </c>
      <c r="C2948" t="s">
        <v>2</v>
      </c>
      <c r="D2948" t="s">
        <v>59</v>
      </c>
      <c r="E2948" t="s">
        <v>2987</v>
      </c>
      <c r="F2948" t="s">
        <v>316</v>
      </c>
      <c r="G2948" s="2"/>
      <c r="H2948" t="s">
        <v>2988</v>
      </c>
      <c r="I2948" s="2">
        <v>40238</v>
      </c>
      <c r="J2948" t="s">
        <v>5279</v>
      </c>
      <c r="K2948" s="3">
        <v>0</v>
      </c>
      <c r="L2948" s="3">
        <v>0</v>
      </c>
      <c r="M2948" s="3">
        <v>0</v>
      </c>
      <c r="N2948" s="3">
        <v>0</v>
      </c>
      <c r="O2948" s="3">
        <v>8824221.0199999996</v>
      </c>
      <c r="P2948" s="3">
        <v>-4235593.37</v>
      </c>
      <c r="Q2948" s="3">
        <v>4588627.6500000004</v>
      </c>
      <c r="R2948" s="3">
        <v>-211626.34</v>
      </c>
      <c r="S2948" s="3">
        <v>-4447219.71</v>
      </c>
      <c r="T2948" s="3">
        <v>4377001.3099999996</v>
      </c>
      <c r="U2948" s="3">
        <v>8824221.0199999996</v>
      </c>
    </row>
    <row r="2949" spans="1:21" x14ac:dyDescent="0.2">
      <c r="A2949" t="s">
        <v>5280</v>
      </c>
      <c r="B2949" t="s">
        <v>1</v>
      </c>
      <c r="C2949" t="s">
        <v>2</v>
      </c>
      <c r="D2949" t="s">
        <v>59</v>
      </c>
      <c r="E2949" t="s">
        <v>2987</v>
      </c>
      <c r="F2949" t="s">
        <v>316</v>
      </c>
      <c r="G2949" s="2"/>
      <c r="H2949" t="s">
        <v>2988</v>
      </c>
      <c r="I2949" s="2">
        <v>40238</v>
      </c>
      <c r="J2949" t="s">
        <v>5281</v>
      </c>
      <c r="K2949" s="3">
        <v>0</v>
      </c>
      <c r="L2949" s="3">
        <v>0</v>
      </c>
      <c r="M2949" s="3">
        <v>0</v>
      </c>
      <c r="N2949" s="3">
        <v>0</v>
      </c>
      <c r="O2949" s="3">
        <v>281294469.77999997</v>
      </c>
      <c r="P2949" s="3">
        <v>-134636746.69999999</v>
      </c>
      <c r="Q2949" s="3">
        <v>146657723.08000001</v>
      </c>
      <c r="R2949" s="3">
        <v>-6698051.6900000004</v>
      </c>
      <c r="S2949" s="3">
        <v>-141334798.38999999</v>
      </c>
      <c r="T2949" s="3">
        <v>139959671.38999999</v>
      </c>
      <c r="U2949" s="3">
        <v>281294469.77999997</v>
      </c>
    </row>
    <row r="2950" spans="1:21" x14ac:dyDescent="0.2">
      <c r="A2950" t="s">
        <v>5282</v>
      </c>
      <c r="B2950" t="s">
        <v>1</v>
      </c>
      <c r="C2950" t="s">
        <v>2</v>
      </c>
      <c r="D2950" t="s">
        <v>59</v>
      </c>
      <c r="E2950" t="s">
        <v>2987</v>
      </c>
      <c r="F2950" t="s">
        <v>316</v>
      </c>
      <c r="G2950" s="2"/>
      <c r="H2950" t="s">
        <v>2988</v>
      </c>
      <c r="I2950" s="2">
        <v>40238</v>
      </c>
      <c r="J2950" t="s">
        <v>5283</v>
      </c>
      <c r="K2950" s="3">
        <v>0</v>
      </c>
      <c r="L2950" s="3">
        <v>0</v>
      </c>
      <c r="M2950" s="3">
        <v>0</v>
      </c>
      <c r="N2950" s="3">
        <v>0</v>
      </c>
      <c r="O2950" s="3">
        <v>4297058.95</v>
      </c>
      <c r="P2950" s="3">
        <v>-2062572.36</v>
      </c>
      <c r="Q2950" s="3">
        <v>2234486.59</v>
      </c>
      <c r="R2950" s="3">
        <v>-103053.96</v>
      </c>
      <c r="S2950" s="3">
        <v>-2165626.3199999998</v>
      </c>
      <c r="T2950" s="3">
        <v>2131432.63</v>
      </c>
      <c r="U2950" s="3">
        <v>4297058.95</v>
      </c>
    </row>
    <row r="2951" spans="1:21" x14ac:dyDescent="0.2">
      <c r="A2951" t="s">
        <v>5284</v>
      </c>
      <c r="B2951" t="s">
        <v>1</v>
      </c>
      <c r="C2951" t="s">
        <v>2</v>
      </c>
      <c r="D2951" t="s">
        <v>59</v>
      </c>
      <c r="E2951" t="s">
        <v>2987</v>
      </c>
      <c r="F2951" t="s">
        <v>316</v>
      </c>
      <c r="G2951" s="2"/>
      <c r="H2951" t="s">
        <v>2988</v>
      </c>
      <c r="I2951" s="2">
        <v>40238</v>
      </c>
      <c r="J2951" t="s">
        <v>5285</v>
      </c>
      <c r="K2951" s="3">
        <v>0</v>
      </c>
      <c r="L2951" s="3">
        <v>0</v>
      </c>
      <c r="M2951" s="3">
        <v>0</v>
      </c>
      <c r="N2951" s="3">
        <v>0</v>
      </c>
      <c r="O2951" s="3">
        <v>84764369.469999999</v>
      </c>
      <c r="P2951" s="3">
        <v>-40571003.57</v>
      </c>
      <c r="Q2951" s="3">
        <v>44193365.899999999</v>
      </c>
      <c r="R2951" s="3">
        <v>-2018369.32</v>
      </c>
      <c r="S2951" s="3">
        <v>-42589372.890000001</v>
      </c>
      <c r="T2951" s="3">
        <v>42174996.579999998</v>
      </c>
      <c r="U2951" s="3">
        <v>84764369.469999999</v>
      </c>
    </row>
    <row r="2952" spans="1:21" x14ac:dyDescent="0.2">
      <c r="A2952" t="s">
        <v>5286</v>
      </c>
      <c r="B2952" t="s">
        <v>1</v>
      </c>
      <c r="C2952" t="s">
        <v>2</v>
      </c>
      <c r="D2952" t="s">
        <v>59</v>
      </c>
      <c r="E2952" t="s">
        <v>2987</v>
      </c>
      <c r="F2952" t="s">
        <v>316</v>
      </c>
      <c r="G2952" s="2"/>
      <c r="H2952" t="s">
        <v>2988</v>
      </c>
      <c r="I2952" s="2">
        <v>40238</v>
      </c>
      <c r="J2952" t="s">
        <v>5287</v>
      </c>
      <c r="K2952" s="3">
        <v>0</v>
      </c>
      <c r="L2952" s="3">
        <v>0</v>
      </c>
      <c r="M2952" s="3">
        <v>0</v>
      </c>
      <c r="N2952" s="3">
        <v>0</v>
      </c>
      <c r="O2952" s="3">
        <v>116798432.28</v>
      </c>
      <c r="P2952" s="3">
        <v>-55903555.280000001</v>
      </c>
      <c r="Q2952" s="3">
        <v>60894877</v>
      </c>
      <c r="R2952" s="3">
        <v>-2781149.37</v>
      </c>
      <c r="S2952" s="3">
        <v>-58684704.649999999</v>
      </c>
      <c r="T2952" s="3">
        <v>58113727.630000003</v>
      </c>
      <c r="U2952" s="3">
        <v>116798432.28</v>
      </c>
    </row>
    <row r="2953" spans="1:21" x14ac:dyDescent="0.2">
      <c r="A2953" t="s">
        <v>5288</v>
      </c>
      <c r="B2953" t="s">
        <v>1</v>
      </c>
      <c r="C2953" t="s">
        <v>2</v>
      </c>
      <c r="D2953" t="s">
        <v>59</v>
      </c>
      <c r="E2953" t="s">
        <v>2987</v>
      </c>
      <c r="F2953" t="s">
        <v>316</v>
      </c>
      <c r="G2953" s="2"/>
      <c r="H2953" t="s">
        <v>2988</v>
      </c>
      <c r="I2953" s="2">
        <v>40238</v>
      </c>
      <c r="J2953" t="s">
        <v>5289</v>
      </c>
      <c r="K2953" s="3">
        <v>0</v>
      </c>
      <c r="L2953" s="3">
        <v>0</v>
      </c>
      <c r="M2953" s="3">
        <v>0</v>
      </c>
      <c r="N2953" s="3">
        <v>0</v>
      </c>
      <c r="O2953" s="3">
        <v>952381.77</v>
      </c>
      <c r="P2953" s="3">
        <v>-457139.72</v>
      </c>
      <c r="Q2953" s="3">
        <v>495242.05</v>
      </c>
      <c r="R2953" s="3">
        <v>-22840.44</v>
      </c>
      <c r="S2953" s="3">
        <v>-479980.16</v>
      </c>
      <c r="T2953" s="3">
        <v>472401.61</v>
      </c>
      <c r="U2953" s="3">
        <v>952381.77</v>
      </c>
    </row>
    <row r="2954" spans="1:21" x14ac:dyDescent="0.2">
      <c r="A2954" t="s">
        <v>5290</v>
      </c>
      <c r="B2954" t="s">
        <v>1</v>
      </c>
      <c r="C2954" t="s">
        <v>2</v>
      </c>
      <c r="D2954" t="s">
        <v>59</v>
      </c>
      <c r="E2954" t="s">
        <v>2987</v>
      </c>
      <c r="F2954" t="s">
        <v>316</v>
      </c>
      <c r="G2954" s="2"/>
      <c r="H2954" t="s">
        <v>2988</v>
      </c>
      <c r="I2954" s="2">
        <v>40238</v>
      </c>
      <c r="J2954" t="s">
        <v>5291</v>
      </c>
      <c r="K2954" s="3">
        <v>0</v>
      </c>
      <c r="L2954" s="3">
        <v>0</v>
      </c>
      <c r="M2954" s="3">
        <v>0</v>
      </c>
      <c r="N2954" s="3">
        <v>0</v>
      </c>
      <c r="O2954" s="3">
        <v>127208097.39</v>
      </c>
      <c r="P2954" s="3">
        <v>-60885961.939999998</v>
      </c>
      <c r="Q2954" s="3">
        <v>66322135.450000003</v>
      </c>
      <c r="R2954" s="3">
        <v>-3029019.42</v>
      </c>
      <c r="S2954" s="3">
        <v>-63914981.359999999</v>
      </c>
      <c r="T2954" s="3">
        <v>63293116.030000001</v>
      </c>
      <c r="U2954" s="3">
        <v>127208097.39</v>
      </c>
    </row>
    <row r="2955" spans="1:21" x14ac:dyDescent="0.2">
      <c r="A2955" t="s">
        <v>5292</v>
      </c>
      <c r="B2955" t="s">
        <v>1</v>
      </c>
      <c r="C2955" t="s">
        <v>2</v>
      </c>
      <c r="D2955" t="s">
        <v>59</v>
      </c>
      <c r="E2955" t="s">
        <v>2987</v>
      </c>
      <c r="F2955" t="s">
        <v>316</v>
      </c>
      <c r="G2955" s="2"/>
      <c r="H2955" t="s">
        <v>2988</v>
      </c>
      <c r="I2955" s="2">
        <v>40238</v>
      </c>
      <c r="J2955" t="s">
        <v>5293</v>
      </c>
      <c r="K2955" s="3">
        <v>0</v>
      </c>
      <c r="L2955" s="3">
        <v>0</v>
      </c>
      <c r="M2955" s="3">
        <v>0</v>
      </c>
      <c r="N2955" s="3">
        <v>0</v>
      </c>
      <c r="O2955" s="3">
        <v>863301200.57000005</v>
      </c>
      <c r="P2955" s="3">
        <v>-413204230.94</v>
      </c>
      <c r="Q2955" s="3">
        <v>450096969.63</v>
      </c>
      <c r="R2955" s="3">
        <v>-20556522.390000001</v>
      </c>
      <c r="S2955" s="3">
        <v>-433760753.32999998</v>
      </c>
      <c r="T2955" s="3">
        <v>429540447.24000001</v>
      </c>
      <c r="U2955" s="3">
        <v>863301200.57000005</v>
      </c>
    </row>
    <row r="2956" spans="1:21" x14ac:dyDescent="0.2">
      <c r="A2956" t="s">
        <v>5294</v>
      </c>
      <c r="B2956" t="s">
        <v>1</v>
      </c>
      <c r="C2956" t="s">
        <v>2</v>
      </c>
      <c r="D2956" t="s">
        <v>59</v>
      </c>
      <c r="E2956" t="s">
        <v>2987</v>
      </c>
      <c r="F2956" t="s">
        <v>316</v>
      </c>
      <c r="G2956" s="2"/>
      <c r="H2956" t="s">
        <v>2988</v>
      </c>
      <c r="I2956" s="2">
        <v>40238</v>
      </c>
      <c r="J2956" t="s">
        <v>5295</v>
      </c>
      <c r="K2956" s="3">
        <v>0</v>
      </c>
      <c r="L2956" s="3">
        <v>0</v>
      </c>
      <c r="M2956" s="3">
        <v>0</v>
      </c>
      <c r="N2956" s="3">
        <v>0</v>
      </c>
      <c r="O2956" s="3">
        <v>144211760.09</v>
      </c>
      <c r="P2956" s="3">
        <v>-69024471.840000004</v>
      </c>
      <c r="Q2956" s="3">
        <v>75187288.25</v>
      </c>
      <c r="R2956" s="3">
        <v>-3433902.65</v>
      </c>
      <c r="S2956" s="3">
        <v>-72458374.489999995</v>
      </c>
      <c r="T2956" s="3">
        <v>71753385.599999994</v>
      </c>
      <c r="U2956" s="3">
        <v>144211760.09</v>
      </c>
    </row>
    <row r="2957" spans="1:21" x14ac:dyDescent="0.2">
      <c r="A2957" t="s">
        <v>5296</v>
      </c>
      <c r="B2957" t="s">
        <v>1</v>
      </c>
      <c r="C2957" t="s">
        <v>2</v>
      </c>
      <c r="D2957" t="s">
        <v>59</v>
      </c>
      <c r="E2957" t="s">
        <v>2987</v>
      </c>
      <c r="F2957" t="s">
        <v>316</v>
      </c>
      <c r="G2957" s="2"/>
      <c r="H2957" t="s">
        <v>2988</v>
      </c>
      <c r="I2957" s="2">
        <v>40238</v>
      </c>
      <c r="J2957" t="s">
        <v>5297</v>
      </c>
      <c r="K2957" s="3">
        <v>0</v>
      </c>
      <c r="L2957" s="3">
        <v>0</v>
      </c>
      <c r="M2957" s="3">
        <v>0</v>
      </c>
      <c r="N2957" s="3">
        <v>0</v>
      </c>
      <c r="O2957" s="3">
        <v>26544837.82</v>
      </c>
      <c r="P2957" s="3">
        <v>-12741423.75</v>
      </c>
      <c r="Q2957" s="3">
        <v>13803414.07</v>
      </c>
      <c r="R2957" s="3">
        <v>-636609.96</v>
      </c>
      <c r="S2957" s="3">
        <v>-13378033.710000001</v>
      </c>
      <c r="T2957" s="3">
        <v>13166804.109999999</v>
      </c>
      <c r="U2957" s="3">
        <v>26544837.82</v>
      </c>
    </row>
    <row r="2958" spans="1:21" x14ac:dyDescent="0.2">
      <c r="A2958" t="s">
        <v>5298</v>
      </c>
      <c r="B2958" t="s">
        <v>1</v>
      </c>
      <c r="C2958" t="s">
        <v>2</v>
      </c>
      <c r="D2958" t="s">
        <v>59</v>
      </c>
      <c r="E2958" t="s">
        <v>2987</v>
      </c>
      <c r="F2958" t="s">
        <v>316</v>
      </c>
      <c r="G2958" s="2"/>
      <c r="H2958" t="s">
        <v>2988</v>
      </c>
      <c r="I2958" s="2">
        <v>40238</v>
      </c>
      <c r="J2958" t="s">
        <v>5299</v>
      </c>
      <c r="K2958" s="3">
        <v>0</v>
      </c>
      <c r="L2958" s="3">
        <v>0</v>
      </c>
      <c r="M2958" s="3">
        <v>0</v>
      </c>
      <c r="N2958" s="3">
        <v>0</v>
      </c>
      <c r="O2958" s="3">
        <v>302531317.94999999</v>
      </c>
      <c r="P2958" s="3">
        <v>-144801397.80000001</v>
      </c>
      <c r="Q2958" s="3">
        <v>157729920.15000001</v>
      </c>
      <c r="R2958" s="3">
        <v>-7203733.54</v>
      </c>
      <c r="S2958" s="3">
        <v>-152005131.34</v>
      </c>
      <c r="T2958" s="3">
        <v>150526186.61000001</v>
      </c>
      <c r="U2958" s="3">
        <v>302531317.94999999</v>
      </c>
    </row>
    <row r="2959" spans="1:21" x14ac:dyDescent="0.2">
      <c r="A2959" t="s">
        <v>5300</v>
      </c>
      <c r="B2959" t="s">
        <v>1</v>
      </c>
      <c r="C2959" t="s">
        <v>2</v>
      </c>
      <c r="D2959" t="s">
        <v>59</v>
      </c>
      <c r="E2959" t="s">
        <v>2987</v>
      </c>
      <c r="F2959" t="s">
        <v>316</v>
      </c>
      <c r="G2959" s="2"/>
      <c r="H2959" t="s">
        <v>2988</v>
      </c>
      <c r="I2959" s="2">
        <v>40238</v>
      </c>
      <c r="J2959" t="s">
        <v>5301</v>
      </c>
      <c r="K2959" s="3">
        <v>0</v>
      </c>
      <c r="L2959" s="3">
        <v>0</v>
      </c>
      <c r="M2959" s="3">
        <v>0</v>
      </c>
      <c r="N2959" s="3">
        <v>0</v>
      </c>
      <c r="O2959" s="3">
        <v>36624402.43</v>
      </c>
      <c r="P2959" s="3">
        <v>-17529638.59</v>
      </c>
      <c r="Q2959" s="3">
        <v>19094763.84</v>
      </c>
      <c r="R2959" s="3">
        <v>-872083.06</v>
      </c>
      <c r="S2959" s="3">
        <v>-18401721.649999999</v>
      </c>
      <c r="T2959" s="3">
        <v>18222680.780000001</v>
      </c>
      <c r="U2959" s="3">
        <v>36624402.43</v>
      </c>
    </row>
    <row r="2960" spans="1:21" x14ac:dyDescent="0.2">
      <c r="A2960" t="s">
        <v>5302</v>
      </c>
      <c r="B2960" t="s">
        <v>1</v>
      </c>
      <c r="C2960" t="s">
        <v>2</v>
      </c>
      <c r="D2960" t="s">
        <v>59</v>
      </c>
      <c r="E2960" t="s">
        <v>2987</v>
      </c>
      <c r="F2960" t="s">
        <v>316</v>
      </c>
      <c r="G2960" s="2"/>
      <c r="H2960" t="s">
        <v>2988</v>
      </c>
      <c r="I2960" s="2">
        <v>40238</v>
      </c>
      <c r="J2960" t="s">
        <v>5303</v>
      </c>
      <c r="K2960" s="3">
        <v>0</v>
      </c>
      <c r="L2960" s="3">
        <v>0</v>
      </c>
      <c r="M2960" s="3">
        <v>0</v>
      </c>
      <c r="N2960" s="3">
        <v>0</v>
      </c>
      <c r="O2960" s="3">
        <v>128611.9</v>
      </c>
      <c r="P2960" s="3">
        <v>-61733.24</v>
      </c>
      <c r="Q2960" s="3">
        <v>66878.66</v>
      </c>
      <c r="R2960" s="3">
        <v>-3084.43</v>
      </c>
      <c r="S2960" s="3">
        <v>-64817.67</v>
      </c>
      <c r="T2960" s="3">
        <v>63794.23</v>
      </c>
      <c r="U2960" s="3">
        <v>128611.9</v>
      </c>
    </row>
    <row r="2961" spans="1:21" x14ac:dyDescent="0.2">
      <c r="A2961" t="s">
        <v>5304</v>
      </c>
      <c r="B2961" t="s">
        <v>1</v>
      </c>
      <c r="C2961" t="s">
        <v>2</v>
      </c>
      <c r="D2961" t="s">
        <v>59</v>
      </c>
      <c r="E2961" t="s">
        <v>2987</v>
      </c>
      <c r="F2961" t="s">
        <v>316</v>
      </c>
      <c r="G2961" s="2"/>
      <c r="H2961" t="s">
        <v>2988</v>
      </c>
      <c r="I2961" s="2">
        <v>40238</v>
      </c>
      <c r="J2961" t="s">
        <v>5301</v>
      </c>
      <c r="K2961" s="3">
        <v>0</v>
      </c>
      <c r="L2961" s="3">
        <v>0</v>
      </c>
      <c r="M2961" s="3">
        <v>0</v>
      </c>
      <c r="N2961" s="3">
        <v>0</v>
      </c>
      <c r="O2961" s="3">
        <v>1148874.8</v>
      </c>
      <c r="P2961" s="3">
        <v>-551455.65</v>
      </c>
      <c r="Q2961" s="3">
        <v>597419.15</v>
      </c>
      <c r="R2961" s="3">
        <v>-27552.82</v>
      </c>
      <c r="S2961" s="3">
        <v>-579008.47</v>
      </c>
      <c r="T2961" s="3">
        <v>569866.32999999996</v>
      </c>
      <c r="U2961" s="3">
        <v>1148874.8</v>
      </c>
    </row>
    <row r="2962" spans="1:21" x14ac:dyDescent="0.2">
      <c r="A2962" t="s">
        <v>5305</v>
      </c>
      <c r="B2962" t="s">
        <v>1</v>
      </c>
      <c r="C2962" t="s">
        <v>2</v>
      </c>
      <c r="D2962" t="s">
        <v>59</v>
      </c>
      <c r="E2962" t="s">
        <v>2987</v>
      </c>
      <c r="F2962" t="s">
        <v>316</v>
      </c>
      <c r="G2962" s="2"/>
      <c r="H2962" t="s">
        <v>2988</v>
      </c>
      <c r="I2962" s="2">
        <v>40238</v>
      </c>
      <c r="J2962" t="s">
        <v>5306</v>
      </c>
      <c r="K2962" s="3">
        <v>0</v>
      </c>
      <c r="L2962" s="3">
        <v>0</v>
      </c>
      <c r="M2962" s="3">
        <v>0</v>
      </c>
      <c r="N2962" s="3">
        <v>0</v>
      </c>
      <c r="O2962" s="3">
        <v>4297513.91</v>
      </c>
      <c r="P2962" s="3">
        <v>-2062790.76</v>
      </c>
      <c r="Q2962" s="3">
        <v>2234723.15</v>
      </c>
      <c r="R2962" s="3">
        <v>-103064.87</v>
      </c>
      <c r="S2962" s="3">
        <v>-2165855.63</v>
      </c>
      <c r="T2962" s="3">
        <v>2131658.2799999998</v>
      </c>
      <c r="U2962" s="3">
        <v>4297513.91</v>
      </c>
    </row>
    <row r="2963" spans="1:21" x14ac:dyDescent="0.2">
      <c r="A2963" t="s">
        <v>5307</v>
      </c>
      <c r="B2963" t="s">
        <v>1</v>
      </c>
      <c r="C2963" t="s">
        <v>2</v>
      </c>
      <c r="D2963" t="s">
        <v>59</v>
      </c>
      <c r="E2963" t="s">
        <v>2987</v>
      </c>
      <c r="F2963" t="s">
        <v>316</v>
      </c>
      <c r="G2963" s="2"/>
      <c r="H2963" t="s">
        <v>2988</v>
      </c>
      <c r="I2963" s="2">
        <v>40238</v>
      </c>
      <c r="J2963" t="s">
        <v>5308</v>
      </c>
      <c r="K2963" s="3">
        <v>0</v>
      </c>
      <c r="L2963" s="3">
        <v>0</v>
      </c>
      <c r="M2963" s="3">
        <v>0</v>
      </c>
      <c r="N2963" s="3">
        <v>0</v>
      </c>
      <c r="O2963" s="3">
        <v>574352.41</v>
      </c>
      <c r="P2963" s="3">
        <v>-275687.02</v>
      </c>
      <c r="Q2963" s="3">
        <v>298665.39</v>
      </c>
      <c r="R2963" s="3">
        <v>-13774.37</v>
      </c>
      <c r="S2963" s="3">
        <v>-289461.39</v>
      </c>
      <c r="T2963" s="3">
        <v>284891.02</v>
      </c>
      <c r="U2963" s="3">
        <v>574352.41</v>
      </c>
    </row>
    <row r="2964" spans="1:21" x14ac:dyDescent="0.2">
      <c r="A2964" t="s">
        <v>5309</v>
      </c>
      <c r="B2964" t="s">
        <v>1</v>
      </c>
      <c r="C2964" t="s">
        <v>2</v>
      </c>
      <c r="D2964" t="s">
        <v>59</v>
      </c>
      <c r="E2964" t="s">
        <v>2987</v>
      </c>
      <c r="F2964" t="s">
        <v>316</v>
      </c>
      <c r="G2964" s="2"/>
      <c r="H2964" t="s">
        <v>2988</v>
      </c>
      <c r="I2964" s="2">
        <v>40238</v>
      </c>
      <c r="J2964" t="s">
        <v>5310</v>
      </c>
      <c r="K2964" s="3">
        <v>0</v>
      </c>
      <c r="L2964" s="3">
        <v>0</v>
      </c>
      <c r="M2964" s="3">
        <v>0</v>
      </c>
      <c r="N2964" s="3">
        <v>0</v>
      </c>
      <c r="O2964" s="3">
        <v>6180155.3399999999</v>
      </c>
      <c r="P2964" s="3">
        <v>-2966451.65</v>
      </c>
      <c r="Q2964" s="3">
        <v>3213703.69</v>
      </c>
      <c r="R2964" s="3">
        <v>-148215.20000000001</v>
      </c>
      <c r="S2964" s="3">
        <v>-3114666.85</v>
      </c>
      <c r="T2964" s="3">
        <v>3065488.49</v>
      </c>
      <c r="U2964" s="3">
        <v>6180155.3399999999</v>
      </c>
    </row>
    <row r="2965" spans="1:21" x14ac:dyDescent="0.2">
      <c r="A2965" t="s">
        <v>5311</v>
      </c>
      <c r="B2965" t="s">
        <v>1</v>
      </c>
      <c r="C2965" t="s">
        <v>2</v>
      </c>
      <c r="D2965" t="s">
        <v>59</v>
      </c>
      <c r="E2965" t="s">
        <v>2987</v>
      </c>
      <c r="F2965" t="s">
        <v>316</v>
      </c>
      <c r="G2965" s="2"/>
      <c r="H2965" t="s">
        <v>2988</v>
      </c>
      <c r="I2965" s="2">
        <v>40238</v>
      </c>
      <c r="J2965" t="s">
        <v>5312</v>
      </c>
      <c r="K2965" s="3">
        <v>0</v>
      </c>
      <c r="L2965" s="3">
        <v>0</v>
      </c>
      <c r="M2965" s="3">
        <v>0</v>
      </c>
      <c r="N2965" s="3">
        <v>0</v>
      </c>
      <c r="O2965" s="3">
        <v>80321.070000000007</v>
      </c>
      <c r="P2965" s="3">
        <v>-38553.81</v>
      </c>
      <c r="Q2965" s="3">
        <v>41767.26</v>
      </c>
      <c r="R2965" s="3">
        <v>-1926.3</v>
      </c>
      <c r="S2965" s="3">
        <v>-40480.11</v>
      </c>
      <c r="T2965" s="3">
        <v>39840.959999999999</v>
      </c>
      <c r="U2965" s="3">
        <v>80321.070000000007</v>
      </c>
    </row>
    <row r="2966" spans="1:21" x14ac:dyDescent="0.2">
      <c r="A2966" t="s">
        <v>5313</v>
      </c>
      <c r="B2966" t="s">
        <v>1</v>
      </c>
      <c r="C2966" t="s">
        <v>2</v>
      </c>
      <c r="D2966" t="s">
        <v>59</v>
      </c>
      <c r="E2966" t="s">
        <v>2987</v>
      </c>
      <c r="F2966" t="s">
        <v>316</v>
      </c>
      <c r="G2966" s="2"/>
      <c r="H2966" t="s">
        <v>2988</v>
      </c>
      <c r="I2966" s="2">
        <v>40238</v>
      </c>
      <c r="J2966" t="s">
        <v>5314</v>
      </c>
      <c r="K2966" s="3">
        <v>0</v>
      </c>
      <c r="L2966" s="3">
        <v>0</v>
      </c>
      <c r="M2966" s="3">
        <v>0</v>
      </c>
      <c r="N2966" s="3">
        <v>0</v>
      </c>
      <c r="O2966" s="3">
        <v>80354.070000000007</v>
      </c>
      <c r="P2966" s="3">
        <v>-38569.65</v>
      </c>
      <c r="Q2966" s="3">
        <v>41784.42</v>
      </c>
      <c r="R2966" s="3">
        <v>-1927.09</v>
      </c>
      <c r="S2966" s="3">
        <v>-40496.74</v>
      </c>
      <c r="T2966" s="3">
        <v>39857.33</v>
      </c>
      <c r="U2966" s="3">
        <v>80354.070000000007</v>
      </c>
    </row>
    <row r="2967" spans="1:21" x14ac:dyDescent="0.2">
      <c r="A2967" t="s">
        <v>5315</v>
      </c>
      <c r="B2967" t="s">
        <v>1</v>
      </c>
      <c r="C2967" t="s">
        <v>2</v>
      </c>
      <c r="D2967" t="s">
        <v>59</v>
      </c>
      <c r="E2967" t="s">
        <v>2987</v>
      </c>
      <c r="F2967" t="s">
        <v>316</v>
      </c>
      <c r="G2967" s="2"/>
      <c r="H2967" t="s">
        <v>2988</v>
      </c>
      <c r="I2967" s="2">
        <v>40238</v>
      </c>
      <c r="J2967" t="s">
        <v>5316</v>
      </c>
      <c r="K2967" s="3">
        <v>0</v>
      </c>
      <c r="L2967" s="3">
        <v>0</v>
      </c>
      <c r="M2967" s="3">
        <v>0</v>
      </c>
      <c r="N2967" s="3">
        <v>0</v>
      </c>
      <c r="O2967" s="3">
        <v>88604.36</v>
      </c>
      <c r="P2967" s="3">
        <v>-42529.77</v>
      </c>
      <c r="Q2967" s="3">
        <v>46074.59</v>
      </c>
      <c r="R2967" s="3">
        <v>-2124.9499999999998</v>
      </c>
      <c r="S2967" s="3">
        <v>-44654.720000000001</v>
      </c>
      <c r="T2967" s="3">
        <v>43949.64</v>
      </c>
      <c r="U2967" s="3">
        <v>88604.36</v>
      </c>
    </row>
    <row r="2968" spans="1:21" x14ac:dyDescent="0.2">
      <c r="A2968" t="s">
        <v>5317</v>
      </c>
      <c r="B2968" t="s">
        <v>1</v>
      </c>
      <c r="C2968" t="s">
        <v>2</v>
      </c>
      <c r="D2968" t="s">
        <v>59</v>
      </c>
      <c r="E2968" t="s">
        <v>2987</v>
      </c>
      <c r="F2968" t="s">
        <v>316</v>
      </c>
      <c r="G2968" s="2"/>
      <c r="H2968" t="s">
        <v>2988</v>
      </c>
      <c r="I2968" s="2">
        <v>40238</v>
      </c>
      <c r="J2968" t="s">
        <v>5318</v>
      </c>
      <c r="K2968" s="3">
        <v>0</v>
      </c>
      <c r="L2968" s="3">
        <v>0</v>
      </c>
      <c r="M2968" s="3">
        <v>0</v>
      </c>
      <c r="N2968" s="3">
        <v>0</v>
      </c>
      <c r="O2968" s="3">
        <v>17372385.879999999</v>
      </c>
      <c r="P2968" s="3">
        <v>-8338680.8099999996</v>
      </c>
      <c r="Q2968" s="3">
        <v>9033705.0700000003</v>
      </c>
      <c r="R2968" s="3">
        <v>-416632.19</v>
      </c>
      <c r="S2968" s="3">
        <v>-8755313</v>
      </c>
      <c r="T2968" s="3">
        <v>8617072.8800000008</v>
      </c>
      <c r="U2968" s="3">
        <v>17372385.879999999</v>
      </c>
    </row>
    <row r="2969" spans="1:21" x14ac:dyDescent="0.2">
      <c r="A2969" t="s">
        <v>5319</v>
      </c>
      <c r="B2969" t="s">
        <v>1</v>
      </c>
      <c r="C2969" t="s">
        <v>2</v>
      </c>
      <c r="D2969" t="s">
        <v>59</v>
      </c>
      <c r="E2969" t="s">
        <v>2987</v>
      </c>
      <c r="F2969" t="s">
        <v>316</v>
      </c>
      <c r="G2969" s="2"/>
      <c r="H2969" t="s">
        <v>2988</v>
      </c>
      <c r="I2969" s="2">
        <v>40238</v>
      </c>
      <c r="J2969" t="s">
        <v>5320</v>
      </c>
      <c r="K2969" s="3">
        <v>0</v>
      </c>
      <c r="L2969" s="3">
        <v>0</v>
      </c>
      <c r="M2969" s="3">
        <v>0</v>
      </c>
      <c r="N2969" s="3">
        <v>0</v>
      </c>
      <c r="O2969" s="3">
        <v>17372385.879999999</v>
      </c>
      <c r="P2969" s="3">
        <v>-8338680.8099999996</v>
      </c>
      <c r="Q2969" s="3">
        <v>9033705.0700000003</v>
      </c>
      <c r="R2969" s="3">
        <v>-416632.19</v>
      </c>
      <c r="S2969" s="3">
        <v>-8755313</v>
      </c>
      <c r="T2969" s="3">
        <v>8617072.8800000008</v>
      </c>
      <c r="U2969" s="3">
        <v>17372385.879999999</v>
      </c>
    </row>
    <row r="2970" spans="1:21" x14ac:dyDescent="0.2">
      <c r="A2970" t="s">
        <v>5321</v>
      </c>
      <c r="B2970" t="s">
        <v>1</v>
      </c>
      <c r="C2970" t="s">
        <v>2</v>
      </c>
      <c r="D2970" t="s">
        <v>59</v>
      </c>
      <c r="E2970" t="s">
        <v>2987</v>
      </c>
      <c r="F2970" t="s">
        <v>316</v>
      </c>
      <c r="G2970" s="2"/>
      <c r="H2970" t="s">
        <v>2988</v>
      </c>
      <c r="I2970" s="2">
        <v>40238</v>
      </c>
      <c r="J2970" t="s">
        <v>5322</v>
      </c>
      <c r="K2970" s="3">
        <v>0</v>
      </c>
      <c r="L2970" s="3">
        <v>0</v>
      </c>
      <c r="M2970" s="3">
        <v>0</v>
      </c>
      <c r="N2970" s="3">
        <v>0</v>
      </c>
      <c r="O2970" s="3">
        <v>17898844.420000002</v>
      </c>
      <c r="P2970" s="3">
        <v>-8591378.9800000004</v>
      </c>
      <c r="Q2970" s="3">
        <v>9307465.4399999995</v>
      </c>
      <c r="R2970" s="3">
        <v>-429257.95</v>
      </c>
      <c r="S2970" s="3">
        <v>-9020636.9299999997</v>
      </c>
      <c r="T2970" s="3">
        <v>8878207.4900000002</v>
      </c>
      <c r="U2970" s="3">
        <v>17898844.420000002</v>
      </c>
    </row>
    <row r="2971" spans="1:21" x14ac:dyDescent="0.2">
      <c r="A2971" t="s">
        <v>5323</v>
      </c>
      <c r="B2971" t="s">
        <v>1</v>
      </c>
      <c r="C2971" t="s">
        <v>2</v>
      </c>
      <c r="D2971" t="s">
        <v>59</v>
      </c>
      <c r="E2971" t="s">
        <v>2987</v>
      </c>
      <c r="F2971" t="s">
        <v>316</v>
      </c>
      <c r="G2971" s="2"/>
      <c r="H2971" t="s">
        <v>2988</v>
      </c>
      <c r="I2971" s="2">
        <v>40238</v>
      </c>
      <c r="J2971" t="s">
        <v>5324</v>
      </c>
      <c r="K2971" s="3">
        <v>0</v>
      </c>
      <c r="L2971" s="3">
        <v>0</v>
      </c>
      <c r="M2971" s="3">
        <v>0</v>
      </c>
      <c r="N2971" s="3">
        <v>0</v>
      </c>
      <c r="O2971" s="3">
        <v>464246.92</v>
      </c>
      <c r="P2971" s="3">
        <v>-222836.81</v>
      </c>
      <c r="Q2971" s="3">
        <v>241410.11</v>
      </c>
      <c r="R2971" s="3">
        <v>-11133.77</v>
      </c>
      <c r="S2971" s="3">
        <v>-233970.58</v>
      </c>
      <c r="T2971" s="3">
        <v>230276.34</v>
      </c>
      <c r="U2971" s="3">
        <v>464246.92</v>
      </c>
    </row>
    <row r="2972" spans="1:21" x14ac:dyDescent="0.2">
      <c r="A2972" t="s">
        <v>5325</v>
      </c>
      <c r="B2972" t="s">
        <v>1</v>
      </c>
      <c r="C2972" t="s">
        <v>2</v>
      </c>
      <c r="D2972" t="s">
        <v>59</v>
      </c>
      <c r="E2972" t="s">
        <v>2987</v>
      </c>
      <c r="F2972" t="s">
        <v>316</v>
      </c>
      <c r="G2972" s="2"/>
      <c r="H2972" t="s">
        <v>2988</v>
      </c>
      <c r="I2972" s="2">
        <v>40238</v>
      </c>
      <c r="J2972" t="s">
        <v>5326</v>
      </c>
      <c r="K2972" s="3">
        <v>0</v>
      </c>
      <c r="L2972" s="3">
        <v>0</v>
      </c>
      <c r="M2972" s="3">
        <v>0</v>
      </c>
      <c r="N2972" s="3">
        <v>0</v>
      </c>
      <c r="O2972" s="3">
        <v>57203.07</v>
      </c>
      <c r="P2972" s="3">
        <v>-27457.25</v>
      </c>
      <c r="Q2972" s="3">
        <v>29745.82</v>
      </c>
      <c r="R2972" s="3">
        <v>-1371.87</v>
      </c>
      <c r="S2972" s="3">
        <v>-28829.119999999999</v>
      </c>
      <c r="T2972" s="3">
        <v>28373.95</v>
      </c>
      <c r="U2972" s="3">
        <v>57203.07</v>
      </c>
    </row>
    <row r="2973" spans="1:21" x14ac:dyDescent="0.2">
      <c r="A2973" t="s">
        <v>5327</v>
      </c>
      <c r="B2973" t="s">
        <v>1</v>
      </c>
      <c r="C2973" t="s">
        <v>2</v>
      </c>
      <c r="D2973" t="s">
        <v>59</v>
      </c>
      <c r="E2973" t="s">
        <v>2987</v>
      </c>
      <c r="F2973" t="s">
        <v>316</v>
      </c>
      <c r="G2973" s="2"/>
      <c r="H2973" t="s">
        <v>2988</v>
      </c>
      <c r="I2973" s="2">
        <v>40238</v>
      </c>
      <c r="J2973" t="s">
        <v>5328</v>
      </c>
      <c r="K2973" s="3">
        <v>0</v>
      </c>
      <c r="L2973" s="3">
        <v>0</v>
      </c>
      <c r="M2973" s="3">
        <v>0</v>
      </c>
      <c r="N2973" s="3">
        <v>0</v>
      </c>
      <c r="O2973" s="3">
        <v>82896.850000000006</v>
      </c>
      <c r="P2973" s="3">
        <v>-39790.17</v>
      </c>
      <c r="Q2973" s="3">
        <v>43106.68</v>
      </c>
      <c r="R2973" s="3">
        <v>-1988.07</v>
      </c>
      <c r="S2973" s="3">
        <v>-41778.239999999998</v>
      </c>
      <c r="T2973" s="3">
        <v>41118.61</v>
      </c>
      <c r="U2973" s="3">
        <v>82896.850000000006</v>
      </c>
    </row>
    <row r="2974" spans="1:21" x14ac:dyDescent="0.2">
      <c r="A2974" t="s">
        <v>5329</v>
      </c>
      <c r="B2974" t="s">
        <v>1</v>
      </c>
      <c r="C2974" t="s">
        <v>2</v>
      </c>
      <c r="D2974" t="s">
        <v>59</v>
      </c>
      <c r="E2974" t="s">
        <v>2987</v>
      </c>
      <c r="F2974" t="s">
        <v>316</v>
      </c>
      <c r="G2974" s="2"/>
      <c r="H2974" t="s">
        <v>2988</v>
      </c>
      <c r="I2974" s="2">
        <v>40238</v>
      </c>
      <c r="J2974" t="s">
        <v>5330</v>
      </c>
      <c r="K2974" s="3">
        <v>0</v>
      </c>
      <c r="L2974" s="3">
        <v>0</v>
      </c>
      <c r="M2974" s="3">
        <v>0</v>
      </c>
      <c r="N2974" s="3">
        <v>0</v>
      </c>
      <c r="O2974" s="3">
        <v>80321.070000000007</v>
      </c>
      <c r="P2974" s="3">
        <v>-38553.81</v>
      </c>
      <c r="Q2974" s="3">
        <v>41767.26</v>
      </c>
      <c r="R2974" s="3">
        <v>-1926.3</v>
      </c>
      <c r="S2974" s="3">
        <v>-40480.11</v>
      </c>
      <c r="T2974" s="3">
        <v>39840.959999999999</v>
      </c>
      <c r="U2974" s="3">
        <v>80321.070000000007</v>
      </c>
    </row>
    <row r="2975" spans="1:21" x14ac:dyDescent="0.2">
      <c r="A2975" t="s">
        <v>5331</v>
      </c>
      <c r="B2975" t="s">
        <v>1</v>
      </c>
      <c r="C2975" t="s">
        <v>2</v>
      </c>
      <c r="D2975" t="s">
        <v>59</v>
      </c>
      <c r="E2975" t="s">
        <v>2987</v>
      </c>
      <c r="F2975" t="s">
        <v>316</v>
      </c>
      <c r="G2975" s="2"/>
      <c r="H2975" t="s">
        <v>2988</v>
      </c>
      <c r="I2975" s="2">
        <v>40238</v>
      </c>
      <c r="J2975" t="s">
        <v>5332</v>
      </c>
      <c r="K2975" s="3">
        <v>0</v>
      </c>
      <c r="L2975" s="3">
        <v>0</v>
      </c>
      <c r="M2975" s="3">
        <v>0</v>
      </c>
      <c r="N2975" s="3">
        <v>0</v>
      </c>
      <c r="O2975" s="3">
        <v>103932.04</v>
      </c>
      <c r="P2975" s="3">
        <v>-49887</v>
      </c>
      <c r="Q2975" s="3">
        <v>54045.04</v>
      </c>
      <c r="R2975" s="3">
        <v>-2492.54</v>
      </c>
      <c r="S2975" s="3">
        <v>-52379.54</v>
      </c>
      <c r="T2975" s="3">
        <v>51552.5</v>
      </c>
      <c r="U2975" s="3">
        <v>103932.04</v>
      </c>
    </row>
    <row r="2976" spans="1:21" x14ac:dyDescent="0.2">
      <c r="A2976" t="s">
        <v>5333</v>
      </c>
      <c r="B2976" t="s">
        <v>1</v>
      </c>
      <c r="C2976" t="s">
        <v>2</v>
      </c>
      <c r="D2976" t="s">
        <v>59</v>
      </c>
      <c r="E2976" t="s">
        <v>2987</v>
      </c>
      <c r="F2976" t="s">
        <v>316</v>
      </c>
      <c r="G2976" s="2"/>
      <c r="H2976" t="s">
        <v>2988</v>
      </c>
      <c r="I2976" s="2">
        <v>40238</v>
      </c>
      <c r="J2976" t="s">
        <v>5334</v>
      </c>
      <c r="K2976" s="3">
        <v>0</v>
      </c>
      <c r="L2976" s="3">
        <v>0</v>
      </c>
      <c r="M2976" s="3">
        <v>0</v>
      </c>
      <c r="N2976" s="3">
        <v>0</v>
      </c>
      <c r="O2976" s="3">
        <v>103932.04</v>
      </c>
      <c r="P2976" s="3">
        <v>-49887</v>
      </c>
      <c r="Q2976" s="3">
        <v>54045.04</v>
      </c>
      <c r="R2976" s="3">
        <v>-2492.54</v>
      </c>
      <c r="S2976" s="3">
        <v>-52379.54</v>
      </c>
      <c r="T2976" s="3">
        <v>51552.5</v>
      </c>
      <c r="U2976" s="3">
        <v>103932.04</v>
      </c>
    </row>
    <row r="2977" spans="1:21" x14ac:dyDescent="0.2">
      <c r="A2977" t="s">
        <v>5335</v>
      </c>
      <c r="B2977" t="s">
        <v>1</v>
      </c>
      <c r="C2977" t="s">
        <v>2</v>
      </c>
      <c r="D2977" t="s">
        <v>59</v>
      </c>
      <c r="E2977" t="s">
        <v>2987</v>
      </c>
      <c r="F2977" t="s">
        <v>316</v>
      </c>
      <c r="G2977" s="2"/>
      <c r="H2977" t="s">
        <v>2988</v>
      </c>
      <c r="I2977" s="2">
        <v>40238</v>
      </c>
      <c r="J2977" t="s">
        <v>5336</v>
      </c>
      <c r="K2977" s="3">
        <v>0</v>
      </c>
      <c r="L2977" s="3">
        <v>0</v>
      </c>
      <c r="M2977" s="3">
        <v>0</v>
      </c>
      <c r="N2977" s="3">
        <v>0</v>
      </c>
      <c r="O2977" s="3">
        <v>103932.04</v>
      </c>
      <c r="P2977" s="3">
        <v>-49887</v>
      </c>
      <c r="Q2977" s="3">
        <v>54045.04</v>
      </c>
      <c r="R2977" s="3">
        <v>-2492.54</v>
      </c>
      <c r="S2977" s="3">
        <v>-52379.54</v>
      </c>
      <c r="T2977" s="3">
        <v>51552.5</v>
      </c>
      <c r="U2977" s="3">
        <v>103932.04</v>
      </c>
    </row>
    <row r="2978" spans="1:21" x14ac:dyDescent="0.2">
      <c r="A2978" t="s">
        <v>5337</v>
      </c>
      <c r="B2978" t="s">
        <v>1</v>
      </c>
      <c r="C2978" t="s">
        <v>2</v>
      </c>
      <c r="D2978" t="s">
        <v>59</v>
      </c>
      <c r="E2978" t="s">
        <v>2987</v>
      </c>
      <c r="F2978" t="s">
        <v>316</v>
      </c>
      <c r="G2978" s="2"/>
      <c r="H2978" t="s">
        <v>2988</v>
      </c>
      <c r="I2978" s="2">
        <v>40238</v>
      </c>
      <c r="J2978" t="s">
        <v>5338</v>
      </c>
      <c r="K2978" s="3">
        <v>0</v>
      </c>
      <c r="L2978" s="3">
        <v>0</v>
      </c>
      <c r="M2978" s="3">
        <v>0</v>
      </c>
      <c r="N2978" s="3">
        <v>0</v>
      </c>
      <c r="O2978" s="3">
        <v>103932.04</v>
      </c>
      <c r="P2978" s="3">
        <v>-49887</v>
      </c>
      <c r="Q2978" s="3">
        <v>54045.04</v>
      </c>
      <c r="R2978" s="3">
        <v>-2492.54</v>
      </c>
      <c r="S2978" s="3">
        <v>-52379.54</v>
      </c>
      <c r="T2978" s="3">
        <v>51552.5</v>
      </c>
      <c r="U2978" s="3">
        <v>103932.04</v>
      </c>
    </row>
    <row r="2979" spans="1:21" x14ac:dyDescent="0.2">
      <c r="A2979" t="s">
        <v>5339</v>
      </c>
      <c r="B2979" t="s">
        <v>1</v>
      </c>
      <c r="C2979" t="s">
        <v>2</v>
      </c>
      <c r="D2979" t="s">
        <v>59</v>
      </c>
      <c r="E2979" t="s">
        <v>2987</v>
      </c>
      <c r="F2979" t="s">
        <v>316</v>
      </c>
      <c r="G2979" s="2"/>
      <c r="H2979" t="s">
        <v>2988</v>
      </c>
      <c r="I2979" s="2">
        <v>40238</v>
      </c>
      <c r="J2979" t="s">
        <v>5340</v>
      </c>
      <c r="K2979" s="3">
        <v>0</v>
      </c>
      <c r="L2979" s="3">
        <v>0</v>
      </c>
      <c r="M2979" s="3">
        <v>0</v>
      </c>
      <c r="N2979" s="3">
        <v>0</v>
      </c>
      <c r="O2979" s="3">
        <v>80354.070000000007</v>
      </c>
      <c r="P2979" s="3">
        <v>-38569.65</v>
      </c>
      <c r="Q2979" s="3">
        <v>41784.42</v>
      </c>
      <c r="R2979" s="3">
        <v>-1927.09</v>
      </c>
      <c r="S2979" s="3">
        <v>-40496.74</v>
      </c>
      <c r="T2979" s="3">
        <v>39857.33</v>
      </c>
      <c r="U2979" s="3">
        <v>80354.070000000007</v>
      </c>
    </row>
    <row r="2980" spans="1:21" x14ac:dyDescent="0.2">
      <c r="A2980" t="s">
        <v>5341</v>
      </c>
      <c r="B2980" t="s">
        <v>1</v>
      </c>
      <c r="C2980" t="s">
        <v>2</v>
      </c>
      <c r="D2980" t="s">
        <v>59</v>
      </c>
      <c r="E2980" t="s">
        <v>2987</v>
      </c>
      <c r="F2980" t="s">
        <v>316</v>
      </c>
      <c r="G2980" s="2"/>
      <c r="H2980" t="s">
        <v>2988</v>
      </c>
      <c r="I2980" s="2">
        <v>40238</v>
      </c>
      <c r="J2980" t="s">
        <v>5342</v>
      </c>
      <c r="K2980" s="3">
        <v>0</v>
      </c>
      <c r="L2980" s="3">
        <v>0</v>
      </c>
      <c r="M2980" s="3">
        <v>0</v>
      </c>
      <c r="N2980" s="3">
        <v>0</v>
      </c>
      <c r="O2980" s="3">
        <v>90322.21</v>
      </c>
      <c r="P2980" s="3">
        <v>-43354.34</v>
      </c>
      <c r="Q2980" s="3">
        <v>46967.87</v>
      </c>
      <c r="R2980" s="3">
        <v>-2166.15</v>
      </c>
      <c r="S2980" s="3">
        <v>-45520.49</v>
      </c>
      <c r="T2980" s="3">
        <v>44801.72</v>
      </c>
      <c r="U2980" s="3">
        <v>90322.21</v>
      </c>
    </row>
    <row r="2981" spans="1:21" x14ac:dyDescent="0.2">
      <c r="A2981" t="s">
        <v>5343</v>
      </c>
      <c r="B2981" t="s">
        <v>1</v>
      </c>
      <c r="C2981" t="s">
        <v>2</v>
      </c>
      <c r="D2981" t="s">
        <v>59</v>
      </c>
      <c r="E2981" t="s">
        <v>2987</v>
      </c>
      <c r="F2981" t="s">
        <v>316</v>
      </c>
      <c r="G2981" s="2"/>
      <c r="H2981" t="s">
        <v>2988</v>
      </c>
      <c r="I2981" s="2">
        <v>40238</v>
      </c>
      <c r="J2981" t="s">
        <v>5344</v>
      </c>
      <c r="K2981" s="3">
        <v>0</v>
      </c>
      <c r="L2981" s="3">
        <v>0</v>
      </c>
      <c r="M2981" s="3">
        <v>0</v>
      </c>
      <c r="N2981" s="3">
        <v>0</v>
      </c>
      <c r="O2981" s="3">
        <v>51966.52</v>
      </c>
      <c r="P2981" s="3">
        <v>-24943.75</v>
      </c>
      <c r="Q2981" s="3">
        <v>27022.77</v>
      </c>
      <c r="R2981" s="3">
        <v>-1246.28</v>
      </c>
      <c r="S2981" s="3">
        <v>-26190.03</v>
      </c>
      <c r="T2981" s="3">
        <v>25776.49</v>
      </c>
      <c r="U2981" s="3">
        <v>51966.52</v>
      </c>
    </row>
    <row r="2982" spans="1:21" x14ac:dyDescent="0.2">
      <c r="A2982" t="s">
        <v>5345</v>
      </c>
      <c r="B2982" t="s">
        <v>1</v>
      </c>
      <c r="C2982" t="s">
        <v>2</v>
      </c>
      <c r="D2982" t="s">
        <v>59</v>
      </c>
      <c r="E2982" t="s">
        <v>2987</v>
      </c>
      <c r="F2982" t="s">
        <v>316</v>
      </c>
      <c r="G2982" s="2"/>
      <c r="H2982" t="s">
        <v>2988</v>
      </c>
      <c r="I2982" s="2">
        <v>40238</v>
      </c>
      <c r="J2982" t="s">
        <v>5346</v>
      </c>
      <c r="K2982" s="3">
        <v>0</v>
      </c>
      <c r="L2982" s="3">
        <v>0</v>
      </c>
      <c r="M2982" s="3">
        <v>0</v>
      </c>
      <c r="N2982" s="3">
        <v>0</v>
      </c>
      <c r="O2982" s="3">
        <v>77537.31</v>
      </c>
      <c r="P2982" s="3">
        <v>-37217.620000000003</v>
      </c>
      <c r="Q2982" s="3">
        <v>40319.69</v>
      </c>
      <c r="R2982" s="3">
        <v>-1859.53</v>
      </c>
      <c r="S2982" s="3">
        <v>-39077.15</v>
      </c>
      <c r="T2982" s="3">
        <v>38460.160000000003</v>
      </c>
      <c r="U2982" s="3">
        <v>77537.31</v>
      </c>
    </row>
    <row r="2983" spans="1:21" x14ac:dyDescent="0.2">
      <c r="A2983" t="s">
        <v>5347</v>
      </c>
      <c r="B2983" t="s">
        <v>1</v>
      </c>
      <c r="C2983" t="s">
        <v>2</v>
      </c>
      <c r="D2983" t="s">
        <v>59</v>
      </c>
      <c r="E2983" t="s">
        <v>2987</v>
      </c>
      <c r="F2983" t="s">
        <v>316</v>
      </c>
      <c r="G2983" s="2"/>
      <c r="H2983" t="s">
        <v>2988</v>
      </c>
      <c r="I2983" s="2">
        <v>40238</v>
      </c>
      <c r="J2983" t="s">
        <v>5348</v>
      </c>
      <c r="K2983" s="3">
        <v>0</v>
      </c>
      <c r="L2983" s="3">
        <v>0</v>
      </c>
      <c r="M2983" s="3">
        <v>0</v>
      </c>
      <c r="N2983" s="3">
        <v>0</v>
      </c>
      <c r="O2983" s="3">
        <v>77537.31</v>
      </c>
      <c r="P2983" s="3">
        <v>-37217.620000000003</v>
      </c>
      <c r="Q2983" s="3">
        <v>40319.69</v>
      </c>
      <c r="R2983" s="3">
        <v>-1859.53</v>
      </c>
      <c r="S2983" s="3">
        <v>-39077.15</v>
      </c>
      <c r="T2983" s="3">
        <v>38460.160000000003</v>
      </c>
      <c r="U2983" s="3">
        <v>77537.31</v>
      </c>
    </row>
    <row r="2984" spans="1:21" x14ac:dyDescent="0.2">
      <c r="A2984" t="s">
        <v>5349</v>
      </c>
      <c r="B2984" t="s">
        <v>1</v>
      </c>
      <c r="C2984" t="s">
        <v>2</v>
      </c>
      <c r="D2984" t="s">
        <v>59</v>
      </c>
      <c r="E2984" t="s">
        <v>2987</v>
      </c>
      <c r="F2984" t="s">
        <v>316</v>
      </c>
      <c r="G2984" s="2"/>
      <c r="H2984" t="s">
        <v>2988</v>
      </c>
      <c r="I2984" s="2">
        <v>40238</v>
      </c>
      <c r="J2984" t="s">
        <v>5350</v>
      </c>
      <c r="K2984" s="3">
        <v>0</v>
      </c>
      <c r="L2984" s="3">
        <v>0</v>
      </c>
      <c r="M2984" s="3">
        <v>0</v>
      </c>
      <c r="N2984" s="3">
        <v>0</v>
      </c>
      <c r="O2984" s="3">
        <v>62826.58</v>
      </c>
      <c r="P2984" s="3">
        <v>-30156.53</v>
      </c>
      <c r="Q2984" s="3">
        <v>32670.05</v>
      </c>
      <c r="R2984" s="3">
        <v>-1506.73</v>
      </c>
      <c r="S2984" s="3">
        <v>-31663.26</v>
      </c>
      <c r="T2984" s="3">
        <v>31163.32</v>
      </c>
      <c r="U2984" s="3">
        <v>62826.58</v>
      </c>
    </row>
    <row r="2985" spans="1:21" x14ac:dyDescent="0.2">
      <c r="A2985" t="s">
        <v>5351</v>
      </c>
      <c r="B2985" t="s">
        <v>1</v>
      </c>
      <c r="C2985" t="s">
        <v>2</v>
      </c>
      <c r="D2985" t="s">
        <v>59</v>
      </c>
      <c r="E2985" t="s">
        <v>2987</v>
      </c>
      <c r="F2985" t="s">
        <v>316</v>
      </c>
      <c r="G2985" s="2"/>
      <c r="H2985" t="s">
        <v>2988</v>
      </c>
      <c r="I2985" s="2">
        <v>40238</v>
      </c>
      <c r="J2985" t="s">
        <v>5352</v>
      </c>
      <c r="K2985" s="3">
        <v>0</v>
      </c>
      <c r="L2985" s="3">
        <v>0</v>
      </c>
      <c r="M2985" s="3">
        <v>0</v>
      </c>
      <c r="N2985" s="3">
        <v>0</v>
      </c>
      <c r="O2985" s="3">
        <v>70731.899999999994</v>
      </c>
      <c r="P2985" s="3">
        <v>-33951.06</v>
      </c>
      <c r="Q2985" s="3">
        <v>36780.839999999997</v>
      </c>
      <c r="R2985" s="3">
        <v>-1696.32</v>
      </c>
      <c r="S2985" s="3">
        <v>-35647.379999999997</v>
      </c>
      <c r="T2985" s="3">
        <v>35084.519999999997</v>
      </c>
      <c r="U2985" s="3">
        <v>70731.899999999994</v>
      </c>
    </row>
    <row r="2986" spans="1:21" x14ac:dyDescent="0.2">
      <c r="A2986" t="s">
        <v>5353</v>
      </c>
      <c r="B2986" t="s">
        <v>1</v>
      </c>
      <c r="C2986" t="s">
        <v>2</v>
      </c>
      <c r="D2986" t="s">
        <v>59</v>
      </c>
      <c r="E2986" t="s">
        <v>2987</v>
      </c>
      <c r="F2986" t="s">
        <v>316</v>
      </c>
      <c r="G2986" s="2"/>
      <c r="H2986" t="s">
        <v>2988</v>
      </c>
      <c r="I2986" s="2">
        <v>40238</v>
      </c>
      <c r="J2986" t="s">
        <v>5354</v>
      </c>
      <c r="K2986" s="3">
        <v>0</v>
      </c>
      <c r="L2986" s="3">
        <v>0</v>
      </c>
      <c r="M2986" s="3">
        <v>0</v>
      </c>
      <c r="N2986" s="3">
        <v>0</v>
      </c>
      <c r="O2986" s="3">
        <v>744427.73</v>
      </c>
      <c r="P2986" s="3">
        <v>-357322.56</v>
      </c>
      <c r="Q2986" s="3">
        <v>387105.17</v>
      </c>
      <c r="R2986" s="3">
        <v>-17853.189999999999</v>
      </c>
      <c r="S2986" s="3">
        <v>-375175.75</v>
      </c>
      <c r="T2986" s="3">
        <v>369251.98</v>
      </c>
      <c r="U2986" s="3">
        <v>744427.73</v>
      </c>
    </row>
    <row r="2987" spans="1:21" x14ac:dyDescent="0.2">
      <c r="A2987" t="s">
        <v>5355</v>
      </c>
      <c r="B2987" t="s">
        <v>1</v>
      </c>
      <c r="C2987" t="s">
        <v>2</v>
      </c>
      <c r="D2987" t="s">
        <v>59</v>
      </c>
      <c r="E2987" t="s">
        <v>2987</v>
      </c>
      <c r="F2987" t="s">
        <v>316</v>
      </c>
      <c r="G2987" s="2"/>
      <c r="H2987" t="s">
        <v>2988</v>
      </c>
      <c r="I2987" s="2">
        <v>40238</v>
      </c>
      <c r="J2987" t="s">
        <v>5356</v>
      </c>
      <c r="K2987" s="3">
        <v>0</v>
      </c>
      <c r="L2987" s="3">
        <v>0</v>
      </c>
      <c r="M2987" s="3">
        <v>0</v>
      </c>
      <c r="N2987" s="3">
        <v>0</v>
      </c>
      <c r="O2987" s="3">
        <v>1112143.97</v>
      </c>
      <c r="P2987" s="3">
        <v>-533824.97</v>
      </c>
      <c r="Q2987" s="3">
        <v>578319</v>
      </c>
      <c r="R2987" s="3">
        <v>-26671.93</v>
      </c>
      <c r="S2987" s="3">
        <v>-560496.9</v>
      </c>
      <c r="T2987" s="3">
        <v>551647.06999999995</v>
      </c>
      <c r="U2987" s="3">
        <v>1112143.97</v>
      </c>
    </row>
    <row r="2988" spans="1:21" x14ac:dyDescent="0.2">
      <c r="A2988" t="s">
        <v>5357</v>
      </c>
      <c r="B2988" t="s">
        <v>1</v>
      </c>
      <c r="C2988" t="s">
        <v>2</v>
      </c>
      <c r="D2988" t="s">
        <v>59</v>
      </c>
      <c r="E2988" t="s">
        <v>2987</v>
      </c>
      <c r="F2988" t="s">
        <v>316</v>
      </c>
      <c r="G2988" s="2"/>
      <c r="H2988" t="s">
        <v>2988</v>
      </c>
      <c r="I2988" s="2">
        <v>40238</v>
      </c>
      <c r="J2988" t="s">
        <v>5358</v>
      </c>
      <c r="K2988" s="3">
        <v>0</v>
      </c>
      <c r="L2988" s="3">
        <v>0</v>
      </c>
      <c r="M2988" s="3">
        <v>0</v>
      </c>
      <c r="N2988" s="3">
        <v>0</v>
      </c>
      <c r="O2988" s="3">
        <v>1128258.58</v>
      </c>
      <c r="P2988" s="3">
        <v>-541559.93999999994</v>
      </c>
      <c r="Q2988" s="3">
        <v>586698.64</v>
      </c>
      <c r="R2988" s="3">
        <v>-27058.39</v>
      </c>
      <c r="S2988" s="3">
        <v>-568618.32999999996</v>
      </c>
      <c r="T2988" s="3">
        <v>559640.25</v>
      </c>
      <c r="U2988" s="3">
        <v>1128258.58</v>
      </c>
    </row>
    <row r="2989" spans="1:21" x14ac:dyDescent="0.2">
      <c r="A2989" t="s">
        <v>5359</v>
      </c>
      <c r="B2989" t="s">
        <v>1</v>
      </c>
      <c r="C2989" t="s">
        <v>2</v>
      </c>
      <c r="D2989" t="s">
        <v>59</v>
      </c>
      <c r="E2989" t="s">
        <v>2987</v>
      </c>
      <c r="F2989" t="s">
        <v>316</v>
      </c>
      <c r="G2989" s="2"/>
      <c r="H2989" t="s">
        <v>2988</v>
      </c>
      <c r="I2989" s="2">
        <v>40238</v>
      </c>
      <c r="J2989" t="s">
        <v>5360</v>
      </c>
      <c r="K2989" s="3">
        <v>0</v>
      </c>
      <c r="L2989" s="3">
        <v>0</v>
      </c>
      <c r="M2989" s="3">
        <v>0</v>
      </c>
      <c r="N2989" s="3">
        <v>0</v>
      </c>
      <c r="O2989" s="3">
        <v>861053.66</v>
      </c>
      <c r="P2989" s="3">
        <v>-413302.56</v>
      </c>
      <c r="Q2989" s="3">
        <v>447751.1</v>
      </c>
      <c r="R2989" s="3">
        <v>-20650.169999999998</v>
      </c>
      <c r="S2989" s="3">
        <v>-433952.73</v>
      </c>
      <c r="T2989" s="3">
        <v>427100.93</v>
      </c>
      <c r="U2989" s="3">
        <v>861053.66</v>
      </c>
    </row>
    <row r="2990" spans="1:21" x14ac:dyDescent="0.2">
      <c r="A2990" t="s">
        <v>5361</v>
      </c>
      <c r="B2990" t="s">
        <v>1</v>
      </c>
      <c r="C2990" t="s">
        <v>2</v>
      </c>
      <c r="D2990" t="s">
        <v>59</v>
      </c>
      <c r="E2990" t="s">
        <v>2987</v>
      </c>
      <c r="F2990" t="s">
        <v>316</v>
      </c>
      <c r="G2990" s="2"/>
      <c r="H2990" t="s">
        <v>2988</v>
      </c>
      <c r="I2990" s="2">
        <v>40238</v>
      </c>
      <c r="J2990" t="s">
        <v>5362</v>
      </c>
      <c r="K2990" s="3">
        <v>0</v>
      </c>
      <c r="L2990" s="3">
        <v>0</v>
      </c>
      <c r="M2990" s="3">
        <v>0</v>
      </c>
      <c r="N2990" s="3">
        <v>0</v>
      </c>
      <c r="O2990" s="3">
        <v>984874.96</v>
      </c>
      <c r="P2990" s="3">
        <v>-472736.34</v>
      </c>
      <c r="Q2990" s="3">
        <v>512138.62</v>
      </c>
      <c r="R2990" s="3">
        <v>-23619.7</v>
      </c>
      <c r="S2990" s="3">
        <v>-496356.04</v>
      </c>
      <c r="T2990" s="3">
        <v>488518.92</v>
      </c>
      <c r="U2990" s="3">
        <v>984874.96</v>
      </c>
    </row>
    <row r="2991" spans="1:21" x14ac:dyDescent="0.2">
      <c r="A2991" t="s">
        <v>5363</v>
      </c>
      <c r="B2991" t="s">
        <v>1</v>
      </c>
      <c r="C2991" t="s">
        <v>2</v>
      </c>
      <c r="D2991" t="s">
        <v>59</v>
      </c>
      <c r="E2991" t="s">
        <v>2987</v>
      </c>
      <c r="F2991" t="s">
        <v>316</v>
      </c>
      <c r="G2991" s="2"/>
      <c r="H2991" t="s">
        <v>2988</v>
      </c>
      <c r="I2991" s="2">
        <v>40238</v>
      </c>
      <c r="J2991" t="s">
        <v>5364</v>
      </c>
      <c r="K2991" s="3">
        <v>0</v>
      </c>
      <c r="L2991" s="3">
        <v>0</v>
      </c>
      <c r="M2991" s="3">
        <v>0</v>
      </c>
      <c r="N2991" s="3">
        <v>0</v>
      </c>
      <c r="O2991" s="3">
        <v>546328.82999999996</v>
      </c>
      <c r="P2991" s="3">
        <v>-262235.82</v>
      </c>
      <c r="Q2991" s="3">
        <v>284093.01</v>
      </c>
      <c r="R2991" s="3">
        <v>-13102.3</v>
      </c>
      <c r="S2991" s="3">
        <v>-275338.12</v>
      </c>
      <c r="T2991" s="3">
        <v>270990.71000000002</v>
      </c>
      <c r="U2991" s="3">
        <v>546328.82999999996</v>
      </c>
    </row>
    <row r="2992" spans="1:21" x14ac:dyDescent="0.2">
      <c r="A2992" t="s">
        <v>5365</v>
      </c>
      <c r="B2992" t="s">
        <v>1</v>
      </c>
      <c r="C2992" t="s">
        <v>2</v>
      </c>
      <c r="D2992" t="s">
        <v>59</v>
      </c>
      <c r="E2992" t="s">
        <v>2987</v>
      </c>
      <c r="F2992" t="s">
        <v>316</v>
      </c>
      <c r="G2992" s="2"/>
      <c r="H2992" t="s">
        <v>2988</v>
      </c>
      <c r="I2992" s="2">
        <v>40238</v>
      </c>
      <c r="J2992" t="s">
        <v>5366</v>
      </c>
      <c r="K2992" s="3">
        <v>0</v>
      </c>
      <c r="L2992" s="3">
        <v>0</v>
      </c>
      <c r="M2992" s="3">
        <v>0</v>
      </c>
      <c r="N2992" s="3">
        <v>0</v>
      </c>
      <c r="O2992" s="3">
        <v>4503518.12</v>
      </c>
      <c r="P2992" s="3">
        <v>-2161672.0099999998</v>
      </c>
      <c r="Q2992" s="3">
        <v>2341846.11</v>
      </c>
      <c r="R2992" s="3">
        <v>-108005.35</v>
      </c>
      <c r="S2992" s="3">
        <v>-2269677.36</v>
      </c>
      <c r="T2992" s="3">
        <v>2233840.7599999998</v>
      </c>
      <c r="U2992" s="3">
        <v>4503518.12</v>
      </c>
    </row>
    <row r="2993" spans="1:21" x14ac:dyDescent="0.2">
      <c r="A2993" t="s">
        <v>5367</v>
      </c>
      <c r="B2993" t="s">
        <v>1</v>
      </c>
      <c r="C2993" t="s">
        <v>2</v>
      </c>
      <c r="D2993" t="s">
        <v>59</v>
      </c>
      <c r="E2993" t="s">
        <v>2987</v>
      </c>
      <c r="F2993" t="s">
        <v>316</v>
      </c>
      <c r="G2993" s="2"/>
      <c r="H2993" t="s">
        <v>2988</v>
      </c>
      <c r="I2993" s="2">
        <v>40238</v>
      </c>
      <c r="J2993" t="s">
        <v>5368</v>
      </c>
      <c r="K2993" s="3">
        <v>0</v>
      </c>
      <c r="L2993" s="3">
        <v>0</v>
      </c>
      <c r="M2993" s="3">
        <v>0</v>
      </c>
      <c r="N2993" s="3">
        <v>0</v>
      </c>
      <c r="O2993" s="3">
        <v>389896.34</v>
      </c>
      <c r="P2993" s="3">
        <v>-187148.79</v>
      </c>
      <c r="Q2993" s="3">
        <v>202747.55</v>
      </c>
      <c r="R2993" s="3">
        <v>-9350.67</v>
      </c>
      <c r="S2993" s="3">
        <v>-196499.46</v>
      </c>
      <c r="T2993" s="3">
        <v>193396.88</v>
      </c>
      <c r="U2993" s="3">
        <v>389896.34</v>
      </c>
    </row>
    <row r="2994" spans="1:21" x14ac:dyDescent="0.2">
      <c r="A2994" t="s">
        <v>5369</v>
      </c>
      <c r="B2994" t="s">
        <v>1</v>
      </c>
      <c r="C2994" t="s">
        <v>2</v>
      </c>
      <c r="D2994" t="s">
        <v>59</v>
      </c>
      <c r="E2994" t="s">
        <v>2987</v>
      </c>
      <c r="F2994" t="s">
        <v>316</v>
      </c>
      <c r="G2994" s="2"/>
      <c r="H2994" t="s">
        <v>2988</v>
      </c>
      <c r="I2994" s="2">
        <v>40238</v>
      </c>
      <c r="J2994" t="s">
        <v>5370</v>
      </c>
      <c r="K2994" s="3">
        <v>0</v>
      </c>
      <c r="L2994" s="3">
        <v>0</v>
      </c>
      <c r="M2994" s="3">
        <v>0</v>
      </c>
      <c r="N2994" s="3">
        <v>0</v>
      </c>
      <c r="O2994" s="3">
        <v>68640153.819999993</v>
      </c>
      <c r="P2994" s="3">
        <v>-32853425.84</v>
      </c>
      <c r="Q2994" s="3">
        <v>35786727.979999997</v>
      </c>
      <c r="R2994" s="3">
        <v>-1634427.08</v>
      </c>
      <c r="S2994" s="3">
        <v>-34487852.920000002</v>
      </c>
      <c r="T2994" s="3">
        <v>34152300.899999999</v>
      </c>
      <c r="U2994" s="3">
        <v>68640153.819999993</v>
      </c>
    </row>
    <row r="2995" spans="1:21" x14ac:dyDescent="0.2">
      <c r="A2995" t="s">
        <v>5371</v>
      </c>
      <c r="B2995" t="s">
        <v>1</v>
      </c>
      <c r="C2995" t="s">
        <v>2</v>
      </c>
      <c r="D2995" t="s">
        <v>59</v>
      </c>
      <c r="E2995" t="s">
        <v>2987</v>
      </c>
      <c r="F2995" t="s">
        <v>316</v>
      </c>
      <c r="G2995" s="2"/>
      <c r="H2995" t="s">
        <v>2988</v>
      </c>
      <c r="I2995" s="2">
        <v>40238</v>
      </c>
      <c r="J2995" t="s">
        <v>5372</v>
      </c>
      <c r="K2995" s="3">
        <v>0</v>
      </c>
      <c r="L2995" s="3">
        <v>0</v>
      </c>
      <c r="M2995" s="3">
        <v>0</v>
      </c>
      <c r="N2995" s="3">
        <v>0</v>
      </c>
      <c r="O2995" s="3">
        <v>11148199.35</v>
      </c>
      <c r="P2995" s="3">
        <v>-5351094.3600000003</v>
      </c>
      <c r="Q2995" s="3">
        <v>5797104.9900000002</v>
      </c>
      <c r="R2995" s="3">
        <v>-267361.01</v>
      </c>
      <c r="S2995" s="3">
        <v>-5618455.3700000001</v>
      </c>
      <c r="T2995" s="3">
        <v>5529743.9800000004</v>
      </c>
      <c r="U2995" s="3">
        <v>11148199.35</v>
      </c>
    </row>
    <row r="2996" spans="1:21" x14ac:dyDescent="0.2">
      <c r="A2996" t="s">
        <v>5373</v>
      </c>
      <c r="B2996" t="s">
        <v>1</v>
      </c>
      <c r="C2996" t="s">
        <v>2</v>
      </c>
      <c r="D2996" t="s">
        <v>59</v>
      </c>
      <c r="E2996" t="s">
        <v>2987</v>
      </c>
      <c r="F2996" t="s">
        <v>316</v>
      </c>
      <c r="G2996" s="2"/>
      <c r="H2996" t="s">
        <v>2988</v>
      </c>
      <c r="I2996" s="2">
        <v>40238</v>
      </c>
      <c r="J2996" t="s">
        <v>5374</v>
      </c>
      <c r="K2996" s="3">
        <v>0</v>
      </c>
      <c r="L2996" s="3">
        <v>0</v>
      </c>
      <c r="M2996" s="3">
        <v>0</v>
      </c>
      <c r="N2996" s="3">
        <v>0</v>
      </c>
      <c r="O2996" s="3">
        <v>4078693.81</v>
      </c>
      <c r="P2996" s="3">
        <v>-1957757.91</v>
      </c>
      <c r="Q2996" s="3">
        <v>2120935.9</v>
      </c>
      <c r="R2996" s="3">
        <v>-97817.03</v>
      </c>
      <c r="S2996" s="3">
        <v>-2055574.94</v>
      </c>
      <c r="T2996" s="3">
        <v>2023118.87</v>
      </c>
      <c r="U2996" s="3">
        <v>4078693.81</v>
      </c>
    </row>
    <row r="2997" spans="1:21" x14ac:dyDescent="0.2">
      <c r="A2997" t="s">
        <v>5375</v>
      </c>
      <c r="B2997" t="s">
        <v>1</v>
      </c>
      <c r="C2997" t="s">
        <v>2</v>
      </c>
      <c r="D2997" t="s">
        <v>59</v>
      </c>
      <c r="E2997" t="s">
        <v>2987</v>
      </c>
      <c r="F2997" t="s">
        <v>316</v>
      </c>
      <c r="G2997" s="2"/>
      <c r="H2997" t="s">
        <v>2988</v>
      </c>
      <c r="I2997" s="2">
        <v>40238</v>
      </c>
      <c r="J2997" t="s">
        <v>5376</v>
      </c>
      <c r="K2997" s="3">
        <v>0</v>
      </c>
      <c r="L2997" s="3">
        <v>0</v>
      </c>
      <c r="M2997" s="3">
        <v>0</v>
      </c>
      <c r="N2997" s="3">
        <v>0</v>
      </c>
      <c r="O2997" s="3">
        <v>249303603.24000001</v>
      </c>
      <c r="P2997" s="3">
        <v>-119324870.14</v>
      </c>
      <c r="Q2997" s="3">
        <v>129978733.09999999</v>
      </c>
      <c r="R2997" s="3">
        <v>-5936300.21</v>
      </c>
      <c r="S2997" s="3">
        <v>-125261170.34999999</v>
      </c>
      <c r="T2997" s="3">
        <v>124042432.89</v>
      </c>
      <c r="U2997" s="3">
        <v>249303603.24000001</v>
      </c>
    </row>
    <row r="2998" spans="1:21" x14ac:dyDescent="0.2">
      <c r="A2998" t="s">
        <v>5377</v>
      </c>
      <c r="B2998" t="s">
        <v>1</v>
      </c>
      <c r="C2998" t="s">
        <v>2</v>
      </c>
      <c r="D2998" t="s">
        <v>59</v>
      </c>
      <c r="E2998" t="s">
        <v>2987</v>
      </c>
      <c r="F2998" t="s">
        <v>316</v>
      </c>
      <c r="G2998" s="2"/>
      <c r="H2998" t="s">
        <v>2988</v>
      </c>
      <c r="I2998" s="2">
        <v>40238</v>
      </c>
      <c r="J2998" t="s">
        <v>5378</v>
      </c>
      <c r="K2998" s="3">
        <v>0</v>
      </c>
      <c r="L2998" s="3">
        <v>0</v>
      </c>
      <c r="M2998" s="3">
        <v>0</v>
      </c>
      <c r="N2998" s="3">
        <v>0</v>
      </c>
      <c r="O2998" s="3">
        <v>8123340.5499999998</v>
      </c>
      <c r="P2998" s="3">
        <v>-3899173.35</v>
      </c>
      <c r="Q2998" s="3">
        <v>4224167.2</v>
      </c>
      <c r="R2998" s="3">
        <v>-194817.52</v>
      </c>
      <c r="S2998" s="3">
        <v>-4093990.87</v>
      </c>
      <c r="T2998" s="3">
        <v>4029349.68</v>
      </c>
      <c r="U2998" s="3">
        <v>8123340.5499999998</v>
      </c>
    </row>
    <row r="2999" spans="1:21" x14ac:dyDescent="0.2">
      <c r="A2999" t="s">
        <v>5379</v>
      </c>
      <c r="B2999" t="s">
        <v>1</v>
      </c>
      <c r="C2999" t="s">
        <v>2</v>
      </c>
      <c r="D2999" t="s">
        <v>59</v>
      </c>
      <c r="E2999" t="s">
        <v>2987</v>
      </c>
      <c r="F2999" t="s">
        <v>316</v>
      </c>
      <c r="G2999" s="2"/>
      <c r="H2999" t="s">
        <v>2988</v>
      </c>
      <c r="I2999" s="2">
        <v>40238</v>
      </c>
      <c r="J2999" t="s">
        <v>5380</v>
      </c>
      <c r="K2999" s="3">
        <v>0</v>
      </c>
      <c r="L2999" s="3">
        <v>0</v>
      </c>
      <c r="M2999" s="3">
        <v>0</v>
      </c>
      <c r="N2999" s="3">
        <v>0</v>
      </c>
      <c r="O2999" s="3">
        <v>1341924.1299999999</v>
      </c>
      <c r="P2999" s="3">
        <v>-644118.62</v>
      </c>
      <c r="Q2999" s="3">
        <v>697805.51</v>
      </c>
      <c r="R2999" s="3">
        <v>-32182.61</v>
      </c>
      <c r="S2999" s="3">
        <v>-676301.23</v>
      </c>
      <c r="T2999" s="3">
        <v>665622.9</v>
      </c>
      <c r="U2999" s="3">
        <v>1341924.1299999999</v>
      </c>
    </row>
    <row r="3000" spans="1:21" x14ac:dyDescent="0.2">
      <c r="A3000" t="s">
        <v>5381</v>
      </c>
      <c r="B3000" t="s">
        <v>1</v>
      </c>
      <c r="C3000" t="s">
        <v>2</v>
      </c>
      <c r="D3000" t="s">
        <v>59</v>
      </c>
      <c r="E3000" t="s">
        <v>2987</v>
      </c>
      <c r="F3000" t="s">
        <v>316</v>
      </c>
      <c r="G3000" s="2"/>
      <c r="H3000" t="s">
        <v>2988</v>
      </c>
      <c r="I3000" s="2">
        <v>40238</v>
      </c>
      <c r="J3000" t="s">
        <v>5382</v>
      </c>
      <c r="K3000" s="3">
        <v>0</v>
      </c>
      <c r="L3000" s="3">
        <v>0</v>
      </c>
      <c r="M3000" s="3">
        <v>0</v>
      </c>
      <c r="N3000" s="3">
        <v>0</v>
      </c>
      <c r="O3000" s="3">
        <v>1341924.1299999999</v>
      </c>
      <c r="P3000" s="3">
        <v>-644118.62</v>
      </c>
      <c r="Q3000" s="3">
        <v>697805.51</v>
      </c>
      <c r="R3000" s="3">
        <v>-32182.61</v>
      </c>
      <c r="S3000" s="3">
        <v>-676301.23</v>
      </c>
      <c r="T3000" s="3">
        <v>665622.9</v>
      </c>
      <c r="U3000" s="3">
        <v>1341924.1299999999</v>
      </c>
    </row>
    <row r="3001" spans="1:21" x14ac:dyDescent="0.2">
      <c r="A3001" t="s">
        <v>5383</v>
      </c>
      <c r="B3001" t="s">
        <v>1</v>
      </c>
      <c r="C3001" t="s">
        <v>2</v>
      </c>
      <c r="D3001" t="s">
        <v>59</v>
      </c>
      <c r="E3001" t="s">
        <v>2987</v>
      </c>
      <c r="F3001" t="s">
        <v>316</v>
      </c>
      <c r="G3001" s="2"/>
      <c r="H3001" t="s">
        <v>2988</v>
      </c>
      <c r="I3001" s="2">
        <v>40238</v>
      </c>
      <c r="J3001" t="s">
        <v>5384</v>
      </c>
      <c r="K3001" s="3">
        <v>0</v>
      </c>
      <c r="L3001" s="3">
        <v>0</v>
      </c>
      <c r="M3001" s="3">
        <v>0</v>
      </c>
      <c r="N3001" s="3">
        <v>0</v>
      </c>
      <c r="O3001" s="3">
        <v>1341924.1299999999</v>
      </c>
      <c r="P3001" s="3">
        <v>-644118.62</v>
      </c>
      <c r="Q3001" s="3">
        <v>697805.51</v>
      </c>
      <c r="R3001" s="3">
        <v>-32182.61</v>
      </c>
      <c r="S3001" s="3">
        <v>-676301.23</v>
      </c>
      <c r="T3001" s="3">
        <v>665622.9</v>
      </c>
      <c r="U3001" s="3">
        <v>1341924.1299999999</v>
      </c>
    </row>
    <row r="3002" spans="1:21" x14ac:dyDescent="0.2">
      <c r="A3002" t="s">
        <v>5385</v>
      </c>
      <c r="B3002" t="s">
        <v>1</v>
      </c>
      <c r="C3002" t="s">
        <v>2</v>
      </c>
      <c r="D3002" t="s">
        <v>59</v>
      </c>
      <c r="E3002" t="s">
        <v>2987</v>
      </c>
      <c r="F3002" t="s">
        <v>316</v>
      </c>
      <c r="G3002" s="2"/>
      <c r="H3002" t="s">
        <v>2988</v>
      </c>
      <c r="I3002" s="2">
        <v>40238</v>
      </c>
      <c r="J3002" t="s">
        <v>5386</v>
      </c>
      <c r="K3002" s="3">
        <v>0</v>
      </c>
      <c r="L3002" s="3">
        <v>0</v>
      </c>
      <c r="M3002" s="3">
        <v>0</v>
      </c>
      <c r="N3002" s="3">
        <v>0</v>
      </c>
      <c r="O3002" s="3">
        <v>1527779.08</v>
      </c>
      <c r="P3002" s="3">
        <v>-733328.29</v>
      </c>
      <c r="Q3002" s="3">
        <v>794450.79</v>
      </c>
      <c r="R3002" s="3">
        <v>-36639.870000000003</v>
      </c>
      <c r="S3002" s="3">
        <v>-769968.16</v>
      </c>
      <c r="T3002" s="3">
        <v>757810.92</v>
      </c>
      <c r="U3002" s="3">
        <v>1527779.08</v>
      </c>
    </row>
    <row r="3003" spans="1:21" x14ac:dyDescent="0.2">
      <c r="A3003" t="s">
        <v>5387</v>
      </c>
      <c r="B3003" t="s">
        <v>1</v>
      </c>
      <c r="C3003" t="s">
        <v>2</v>
      </c>
      <c r="D3003" t="s">
        <v>59</v>
      </c>
      <c r="E3003" t="s">
        <v>2987</v>
      </c>
      <c r="F3003" t="s">
        <v>316</v>
      </c>
      <c r="G3003" s="2"/>
      <c r="H3003" t="s">
        <v>2988</v>
      </c>
      <c r="I3003" s="2">
        <v>40238</v>
      </c>
      <c r="J3003" t="s">
        <v>5388</v>
      </c>
      <c r="K3003" s="3">
        <v>0</v>
      </c>
      <c r="L3003" s="3">
        <v>0</v>
      </c>
      <c r="M3003" s="3">
        <v>0</v>
      </c>
      <c r="N3003" s="3">
        <v>0</v>
      </c>
      <c r="O3003" s="3">
        <v>186181.93</v>
      </c>
      <c r="P3003" s="3">
        <v>-89366.63</v>
      </c>
      <c r="Q3003" s="3">
        <v>96815.3</v>
      </c>
      <c r="R3003" s="3">
        <v>-4465.1000000000004</v>
      </c>
      <c r="S3003" s="3">
        <v>-93831.73</v>
      </c>
      <c r="T3003" s="3">
        <v>92350.2</v>
      </c>
      <c r="U3003" s="3">
        <v>186181.93</v>
      </c>
    </row>
    <row r="3004" spans="1:21" x14ac:dyDescent="0.2">
      <c r="A3004" t="s">
        <v>5389</v>
      </c>
      <c r="B3004" t="s">
        <v>1</v>
      </c>
      <c r="C3004" t="s">
        <v>2</v>
      </c>
      <c r="D3004" t="s">
        <v>59</v>
      </c>
      <c r="E3004" t="s">
        <v>2987</v>
      </c>
      <c r="F3004" t="s">
        <v>316</v>
      </c>
      <c r="G3004" s="2"/>
      <c r="H3004" t="s">
        <v>2988</v>
      </c>
      <c r="I3004" s="2">
        <v>40238</v>
      </c>
      <c r="J3004" t="s">
        <v>5390</v>
      </c>
      <c r="K3004" s="3">
        <v>0</v>
      </c>
      <c r="L3004" s="3">
        <v>0</v>
      </c>
      <c r="M3004" s="3">
        <v>0</v>
      </c>
      <c r="N3004" s="3">
        <v>0</v>
      </c>
      <c r="O3004" s="3">
        <v>37878.74</v>
      </c>
      <c r="P3004" s="3">
        <v>-18181.650000000001</v>
      </c>
      <c r="Q3004" s="3">
        <v>19697.09</v>
      </c>
      <c r="R3004" s="3">
        <v>-908.42</v>
      </c>
      <c r="S3004" s="3">
        <v>-19090.07</v>
      </c>
      <c r="T3004" s="3">
        <v>18788.669999999998</v>
      </c>
      <c r="U3004" s="3">
        <v>37878.74</v>
      </c>
    </row>
    <row r="3005" spans="1:21" x14ac:dyDescent="0.2">
      <c r="A3005" t="s">
        <v>5391</v>
      </c>
      <c r="B3005" t="s">
        <v>1</v>
      </c>
      <c r="C3005" t="s">
        <v>2</v>
      </c>
      <c r="D3005" t="s">
        <v>59</v>
      </c>
      <c r="E3005" t="s">
        <v>2987</v>
      </c>
      <c r="F3005" t="s">
        <v>316</v>
      </c>
      <c r="G3005" s="2"/>
      <c r="H3005" t="s">
        <v>2988</v>
      </c>
      <c r="I3005" s="2">
        <v>40238</v>
      </c>
      <c r="J3005" t="s">
        <v>5392</v>
      </c>
      <c r="K3005" s="3">
        <v>0</v>
      </c>
      <c r="L3005" s="3">
        <v>0</v>
      </c>
      <c r="M3005" s="3">
        <v>0</v>
      </c>
      <c r="N3005" s="3">
        <v>0</v>
      </c>
      <c r="O3005" s="3">
        <v>2010.84</v>
      </c>
      <c r="P3005" s="3">
        <v>-965.2</v>
      </c>
      <c r="Q3005" s="3">
        <v>1045.6400000000001</v>
      </c>
      <c r="R3005" s="3">
        <v>-48.22</v>
      </c>
      <c r="S3005" s="3">
        <v>-1013.42</v>
      </c>
      <c r="T3005" s="3">
        <v>997.42</v>
      </c>
      <c r="U3005" s="3">
        <v>2010.84</v>
      </c>
    </row>
    <row r="3006" spans="1:21" x14ac:dyDescent="0.2">
      <c r="A3006" t="s">
        <v>5393</v>
      </c>
      <c r="B3006" t="s">
        <v>1</v>
      </c>
      <c r="C3006" t="s">
        <v>2</v>
      </c>
      <c r="D3006" t="s">
        <v>59</v>
      </c>
      <c r="E3006" t="s">
        <v>2987</v>
      </c>
      <c r="F3006" t="s">
        <v>316</v>
      </c>
      <c r="G3006" s="2"/>
      <c r="H3006" t="s">
        <v>2988</v>
      </c>
      <c r="I3006" s="2">
        <v>40238</v>
      </c>
      <c r="J3006" t="s">
        <v>5394</v>
      </c>
      <c r="K3006" s="3">
        <v>0</v>
      </c>
      <c r="L3006" s="3">
        <v>0</v>
      </c>
      <c r="M3006" s="3">
        <v>0</v>
      </c>
      <c r="N3006" s="3">
        <v>0</v>
      </c>
      <c r="O3006" s="3">
        <v>3538366.47</v>
      </c>
      <c r="P3006" s="3">
        <v>-1698402.79</v>
      </c>
      <c r="Q3006" s="3">
        <v>1839963.68</v>
      </c>
      <c r="R3006" s="3">
        <v>-84858.66</v>
      </c>
      <c r="S3006" s="3">
        <v>-1783261.45</v>
      </c>
      <c r="T3006" s="3">
        <v>1755105.02</v>
      </c>
      <c r="U3006" s="3">
        <v>3538366.47</v>
      </c>
    </row>
    <row r="3007" spans="1:21" x14ac:dyDescent="0.2">
      <c r="A3007" t="s">
        <v>5395</v>
      </c>
      <c r="B3007" t="s">
        <v>1</v>
      </c>
      <c r="C3007" t="s">
        <v>2</v>
      </c>
      <c r="D3007" t="s">
        <v>59</v>
      </c>
      <c r="E3007" t="s">
        <v>2987</v>
      </c>
      <c r="F3007" t="s">
        <v>316</v>
      </c>
      <c r="G3007" s="2"/>
      <c r="H3007" t="s">
        <v>2988</v>
      </c>
      <c r="I3007" s="2">
        <v>40238</v>
      </c>
      <c r="J3007" t="s">
        <v>5396</v>
      </c>
      <c r="K3007" s="3">
        <v>0</v>
      </c>
      <c r="L3007" s="3">
        <v>0</v>
      </c>
      <c r="M3007" s="3">
        <v>0</v>
      </c>
      <c r="N3007" s="3">
        <v>0</v>
      </c>
      <c r="O3007" s="3">
        <v>5650364.0899999999</v>
      </c>
      <c r="P3007" s="3">
        <v>-2712153.82</v>
      </c>
      <c r="Q3007" s="3">
        <v>2938210.27</v>
      </c>
      <c r="R3007" s="3">
        <v>-135509.51</v>
      </c>
      <c r="S3007" s="3">
        <v>-2847663.33</v>
      </c>
      <c r="T3007" s="3">
        <v>2802700.76</v>
      </c>
      <c r="U3007" s="3">
        <v>5650364.0899999999</v>
      </c>
    </row>
    <row r="3008" spans="1:21" x14ac:dyDescent="0.2">
      <c r="A3008" t="s">
        <v>5397</v>
      </c>
      <c r="B3008" t="s">
        <v>1</v>
      </c>
      <c r="C3008" t="s">
        <v>2</v>
      </c>
      <c r="D3008" t="s">
        <v>59</v>
      </c>
      <c r="E3008" t="s">
        <v>2987</v>
      </c>
      <c r="F3008" t="s">
        <v>316</v>
      </c>
      <c r="G3008" s="2"/>
      <c r="H3008" t="s">
        <v>2988</v>
      </c>
      <c r="I3008" s="2">
        <v>40238</v>
      </c>
      <c r="J3008" t="s">
        <v>5398</v>
      </c>
      <c r="K3008" s="3">
        <v>0</v>
      </c>
      <c r="L3008" s="3">
        <v>0</v>
      </c>
      <c r="M3008" s="3">
        <v>0</v>
      </c>
      <c r="N3008" s="3">
        <v>0</v>
      </c>
      <c r="O3008" s="3">
        <v>5650364.0899999999</v>
      </c>
      <c r="P3008" s="3">
        <v>-2712153.82</v>
      </c>
      <c r="Q3008" s="3">
        <v>2938210.27</v>
      </c>
      <c r="R3008" s="3">
        <v>-135509.51</v>
      </c>
      <c r="S3008" s="3">
        <v>-2847663.33</v>
      </c>
      <c r="T3008" s="3">
        <v>2802700.76</v>
      </c>
      <c r="U3008" s="3">
        <v>5650364.0899999999</v>
      </c>
    </row>
    <row r="3009" spans="1:21" x14ac:dyDescent="0.2">
      <c r="A3009" t="s">
        <v>5399</v>
      </c>
      <c r="B3009" t="s">
        <v>1</v>
      </c>
      <c r="C3009" t="s">
        <v>2</v>
      </c>
      <c r="D3009" t="s">
        <v>59</v>
      </c>
      <c r="E3009" t="s">
        <v>2987</v>
      </c>
      <c r="F3009" t="s">
        <v>316</v>
      </c>
      <c r="G3009" s="2"/>
      <c r="H3009" t="s">
        <v>2988</v>
      </c>
      <c r="I3009" s="2">
        <v>40238</v>
      </c>
      <c r="J3009" t="s">
        <v>5400</v>
      </c>
      <c r="K3009" s="3">
        <v>0</v>
      </c>
      <c r="L3009" s="3">
        <v>0</v>
      </c>
      <c r="M3009" s="3">
        <v>0</v>
      </c>
      <c r="N3009" s="3">
        <v>0</v>
      </c>
      <c r="O3009" s="3">
        <v>77543259.030000001</v>
      </c>
      <c r="P3009" s="3">
        <v>-37114743.590000004</v>
      </c>
      <c r="Q3009" s="3">
        <v>40428515.439999998</v>
      </c>
      <c r="R3009" s="3">
        <v>-1846423.64</v>
      </c>
      <c r="S3009" s="3">
        <v>-38961167.229999997</v>
      </c>
      <c r="T3009" s="3">
        <v>38582091.799999997</v>
      </c>
      <c r="U3009" s="3">
        <v>77543259.030000001</v>
      </c>
    </row>
    <row r="3010" spans="1:21" x14ac:dyDescent="0.2">
      <c r="A3010" t="s">
        <v>5401</v>
      </c>
      <c r="B3010" t="s">
        <v>1</v>
      </c>
      <c r="C3010" t="s">
        <v>2</v>
      </c>
      <c r="D3010" t="s">
        <v>59</v>
      </c>
      <c r="E3010" t="s">
        <v>2987</v>
      </c>
      <c r="F3010" t="s">
        <v>316</v>
      </c>
      <c r="G3010" s="2"/>
      <c r="H3010" t="s">
        <v>2988</v>
      </c>
      <c r="I3010" s="2">
        <v>40238</v>
      </c>
      <c r="J3010" t="s">
        <v>5402</v>
      </c>
      <c r="K3010" s="3">
        <v>0</v>
      </c>
      <c r="L3010" s="3">
        <v>0</v>
      </c>
      <c r="M3010" s="3">
        <v>0</v>
      </c>
      <c r="N3010" s="3">
        <v>0</v>
      </c>
      <c r="O3010" s="3">
        <v>4248332.16</v>
      </c>
      <c r="P3010" s="3">
        <v>-2039183.69</v>
      </c>
      <c r="Q3010" s="3">
        <v>2209148.4700000002</v>
      </c>
      <c r="R3010" s="3">
        <v>-101885.37</v>
      </c>
      <c r="S3010" s="3">
        <v>-2141069.06</v>
      </c>
      <c r="T3010" s="3">
        <v>2107263.1</v>
      </c>
      <c r="U3010" s="3">
        <v>4248332.16</v>
      </c>
    </row>
    <row r="3011" spans="1:21" x14ac:dyDescent="0.2">
      <c r="A3011" t="s">
        <v>5403</v>
      </c>
      <c r="B3011" t="s">
        <v>1</v>
      </c>
      <c r="C3011" t="s">
        <v>2</v>
      </c>
      <c r="D3011" t="s">
        <v>59</v>
      </c>
      <c r="E3011" t="s">
        <v>2987</v>
      </c>
      <c r="F3011" t="s">
        <v>316</v>
      </c>
      <c r="G3011" s="2"/>
      <c r="H3011" t="s">
        <v>2988</v>
      </c>
      <c r="I3011" s="2">
        <v>40238</v>
      </c>
      <c r="J3011" t="s">
        <v>5404</v>
      </c>
      <c r="K3011" s="3">
        <v>0</v>
      </c>
      <c r="L3011" s="3">
        <v>0</v>
      </c>
      <c r="M3011" s="3">
        <v>0</v>
      </c>
      <c r="N3011" s="3">
        <v>0</v>
      </c>
      <c r="O3011" s="3">
        <v>10997044.4</v>
      </c>
      <c r="P3011" s="3">
        <v>-5278540.55</v>
      </c>
      <c r="Q3011" s="3">
        <v>5718503.8499999996</v>
      </c>
      <c r="R3011" s="3">
        <v>-263735.95</v>
      </c>
      <c r="S3011" s="3">
        <v>-5542276.5</v>
      </c>
      <c r="T3011" s="3">
        <v>5454767.9000000004</v>
      </c>
      <c r="U3011" s="3">
        <v>10997044.4</v>
      </c>
    </row>
    <row r="3012" spans="1:21" x14ac:dyDescent="0.2">
      <c r="A3012" t="s">
        <v>5405</v>
      </c>
      <c r="B3012" t="s">
        <v>1</v>
      </c>
      <c r="C3012" t="s">
        <v>2</v>
      </c>
      <c r="D3012" t="s">
        <v>59</v>
      </c>
      <c r="E3012" t="s">
        <v>2987</v>
      </c>
      <c r="F3012" t="s">
        <v>316</v>
      </c>
      <c r="G3012" s="2"/>
      <c r="H3012" t="s">
        <v>2988</v>
      </c>
      <c r="I3012" s="2">
        <v>40238</v>
      </c>
      <c r="J3012" t="s">
        <v>5406</v>
      </c>
      <c r="K3012" s="3">
        <v>0</v>
      </c>
      <c r="L3012" s="3">
        <v>0</v>
      </c>
      <c r="M3012" s="3">
        <v>0</v>
      </c>
      <c r="N3012" s="3">
        <v>0</v>
      </c>
      <c r="O3012" s="3">
        <v>2396792.04</v>
      </c>
      <c r="P3012" s="3">
        <v>-1150451.3</v>
      </c>
      <c r="Q3012" s="3">
        <v>1246340.74</v>
      </c>
      <c r="R3012" s="3">
        <v>-57480.92</v>
      </c>
      <c r="S3012" s="3">
        <v>-1207932.22</v>
      </c>
      <c r="T3012" s="3">
        <v>1188859.82</v>
      </c>
      <c r="U3012" s="3">
        <v>2396792.04</v>
      </c>
    </row>
    <row r="3013" spans="1:21" x14ac:dyDescent="0.2">
      <c r="A3013" t="s">
        <v>5407</v>
      </c>
      <c r="B3013" t="s">
        <v>1</v>
      </c>
      <c r="C3013" t="s">
        <v>2</v>
      </c>
      <c r="D3013" t="s">
        <v>59</v>
      </c>
      <c r="E3013" t="s">
        <v>2987</v>
      </c>
      <c r="F3013" t="s">
        <v>316</v>
      </c>
      <c r="G3013" s="2"/>
      <c r="H3013" t="s">
        <v>2988</v>
      </c>
      <c r="I3013" s="2">
        <v>40238</v>
      </c>
      <c r="J3013" t="s">
        <v>5408</v>
      </c>
      <c r="K3013" s="3">
        <v>0</v>
      </c>
      <c r="L3013" s="3">
        <v>0</v>
      </c>
      <c r="M3013" s="3">
        <v>0</v>
      </c>
      <c r="N3013" s="3">
        <v>0</v>
      </c>
      <c r="O3013" s="3">
        <v>28782053.629999999</v>
      </c>
      <c r="P3013" s="3">
        <v>-13776033.59</v>
      </c>
      <c r="Q3013" s="3">
        <v>15006020.039999999</v>
      </c>
      <c r="R3013" s="3">
        <v>-685344.73</v>
      </c>
      <c r="S3013" s="3">
        <v>-14461378.32</v>
      </c>
      <c r="T3013" s="3">
        <v>14320675.310000001</v>
      </c>
      <c r="U3013" s="3">
        <v>28782053.629999999</v>
      </c>
    </row>
    <row r="3014" spans="1:21" x14ac:dyDescent="0.2">
      <c r="A3014" t="s">
        <v>5409</v>
      </c>
      <c r="B3014" t="s">
        <v>1</v>
      </c>
      <c r="C3014" t="s">
        <v>2</v>
      </c>
      <c r="D3014" t="s">
        <v>59</v>
      </c>
      <c r="E3014" t="s">
        <v>2987</v>
      </c>
      <c r="F3014" t="s">
        <v>316</v>
      </c>
      <c r="G3014" s="2"/>
      <c r="H3014" t="s">
        <v>2988</v>
      </c>
      <c r="I3014" s="2">
        <v>40238</v>
      </c>
      <c r="J3014" t="s">
        <v>5410</v>
      </c>
      <c r="K3014" s="3">
        <v>0</v>
      </c>
      <c r="L3014" s="3">
        <v>0</v>
      </c>
      <c r="M3014" s="3">
        <v>0</v>
      </c>
      <c r="N3014" s="3">
        <v>0</v>
      </c>
      <c r="O3014" s="3">
        <v>1127902.6100000001</v>
      </c>
      <c r="P3014" s="3">
        <v>-541389.07999999996</v>
      </c>
      <c r="Q3014" s="3">
        <v>586513.53</v>
      </c>
      <c r="R3014" s="3">
        <v>-27049.86</v>
      </c>
      <c r="S3014" s="3">
        <v>-568438.93999999994</v>
      </c>
      <c r="T3014" s="3">
        <v>559463.67000000004</v>
      </c>
      <c r="U3014" s="3">
        <v>1127902.6100000001</v>
      </c>
    </row>
    <row r="3015" spans="1:21" x14ac:dyDescent="0.2">
      <c r="A3015" t="s">
        <v>5411</v>
      </c>
      <c r="B3015" t="s">
        <v>1</v>
      </c>
      <c r="C3015" t="s">
        <v>2</v>
      </c>
      <c r="D3015" t="s">
        <v>59</v>
      </c>
      <c r="E3015" t="s">
        <v>2987</v>
      </c>
      <c r="F3015" t="s">
        <v>316</v>
      </c>
      <c r="G3015" s="2"/>
      <c r="H3015" t="s">
        <v>2988</v>
      </c>
      <c r="I3015" s="2">
        <v>40238</v>
      </c>
      <c r="J3015" t="s">
        <v>5412</v>
      </c>
      <c r="K3015" s="3">
        <v>0</v>
      </c>
      <c r="L3015" s="3">
        <v>0</v>
      </c>
      <c r="M3015" s="3">
        <v>0</v>
      </c>
      <c r="N3015" s="3">
        <v>0</v>
      </c>
      <c r="O3015" s="3">
        <v>2255804.2200000002</v>
      </c>
      <c r="P3015" s="3">
        <v>-1082777.67</v>
      </c>
      <c r="Q3015" s="3">
        <v>1173026.55</v>
      </c>
      <c r="R3015" s="3">
        <v>-54099.69</v>
      </c>
      <c r="S3015" s="3">
        <v>-1136877.3600000001</v>
      </c>
      <c r="T3015" s="3">
        <v>1118926.8600000001</v>
      </c>
      <c r="U3015" s="3">
        <v>2255804.2200000002</v>
      </c>
    </row>
    <row r="3016" spans="1:21" x14ac:dyDescent="0.2">
      <c r="A3016" t="s">
        <v>5413</v>
      </c>
      <c r="B3016" t="s">
        <v>1</v>
      </c>
      <c r="C3016" t="s">
        <v>2</v>
      </c>
      <c r="D3016" t="s">
        <v>59</v>
      </c>
      <c r="E3016" t="s">
        <v>2987</v>
      </c>
      <c r="F3016" t="s">
        <v>316</v>
      </c>
      <c r="G3016" s="2"/>
      <c r="H3016" t="s">
        <v>2988</v>
      </c>
      <c r="I3016" s="2">
        <v>40238</v>
      </c>
      <c r="J3016" t="s">
        <v>5414</v>
      </c>
      <c r="K3016" s="3">
        <v>0</v>
      </c>
      <c r="L3016" s="3">
        <v>0</v>
      </c>
      <c r="M3016" s="3">
        <v>0</v>
      </c>
      <c r="N3016" s="3">
        <v>0</v>
      </c>
      <c r="O3016" s="3">
        <v>11279019.050000001</v>
      </c>
      <c r="P3016" s="3">
        <v>-5413887.3399999999</v>
      </c>
      <c r="Q3016" s="3">
        <v>5865131.71</v>
      </c>
      <c r="R3016" s="3">
        <v>-270498.39</v>
      </c>
      <c r="S3016" s="3">
        <v>-5684385.7300000004</v>
      </c>
      <c r="T3016" s="3">
        <v>5594633.3200000003</v>
      </c>
      <c r="U3016" s="3">
        <v>11279019.050000001</v>
      </c>
    </row>
    <row r="3017" spans="1:21" x14ac:dyDescent="0.2">
      <c r="A3017" t="s">
        <v>5415</v>
      </c>
      <c r="B3017" t="s">
        <v>1</v>
      </c>
      <c r="C3017" t="s">
        <v>2</v>
      </c>
      <c r="D3017" t="s">
        <v>59</v>
      </c>
      <c r="E3017" t="s">
        <v>2987</v>
      </c>
      <c r="F3017" t="s">
        <v>316</v>
      </c>
      <c r="G3017" s="2"/>
      <c r="H3017" t="s">
        <v>2988</v>
      </c>
      <c r="I3017" s="2">
        <v>40238</v>
      </c>
      <c r="J3017" t="s">
        <v>5416</v>
      </c>
      <c r="K3017" s="3">
        <v>0</v>
      </c>
      <c r="L3017" s="3">
        <v>0</v>
      </c>
      <c r="M3017" s="3">
        <v>0</v>
      </c>
      <c r="N3017" s="3">
        <v>0</v>
      </c>
      <c r="O3017" s="3">
        <v>5445468.79</v>
      </c>
      <c r="P3017" s="3">
        <v>-2613804.8199999998</v>
      </c>
      <c r="Q3017" s="3">
        <v>2831663.97</v>
      </c>
      <c r="R3017" s="3">
        <v>-130595.63</v>
      </c>
      <c r="S3017" s="3">
        <v>-2744400.45</v>
      </c>
      <c r="T3017" s="3">
        <v>2701068.34</v>
      </c>
      <c r="U3017" s="3">
        <v>5445468.79</v>
      </c>
    </row>
    <row r="3018" spans="1:21" x14ac:dyDescent="0.2">
      <c r="A3018" t="s">
        <v>5417</v>
      </c>
      <c r="B3018" t="s">
        <v>1</v>
      </c>
      <c r="C3018" t="s">
        <v>2</v>
      </c>
      <c r="D3018" t="s">
        <v>59</v>
      </c>
      <c r="E3018" t="s">
        <v>2987</v>
      </c>
      <c r="F3018" t="s">
        <v>316</v>
      </c>
      <c r="G3018" s="2"/>
      <c r="H3018" t="s">
        <v>2988</v>
      </c>
      <c r="I3018" s="2">
        <v>40238</v>
      </c>
      <c r="J3018" t="s">
        <v>5418</v>
      </c>
      <c r="K3018" s="3">
        <v>0</v>
      </c>
      <c r="L3018" s="3">
        <v>0</v>
      </c>
      <c r="M3018" s="3">
        <v>0</v>
      </c>
      <c r="N3018" s="3">
        <v>0</v>
      </c>
      <c r="O3018" s="3">
        <v>3867387.05</v>
      </c>
      <c r="P3018" s="3">
        <v>-1856331.44</v>
      </c>
      <c r="Q3018" s="3">
        <v>2011055.61</v>
      </c>
      <c r="R3018" s="3">
        <v>-92749.38</v>
      </c>
      <c r="S3018" s="3">
        <v>-1949080.82</v>
      </c>
      <c r="T3018" s="3">
        <v>1918306.23</v>
      </c>
      <c r="U3018" s="3">
        <v>3867387.05</v>
      </c>
    </row>
    <row r="3019" spans="1:21" x14ac:dyDescent="0.2">
      <c r="A3019" t="s">
        <v>5419</v>
      </c>
      <c r="B3019" t="s">
        <v>1</v>
      </c>
      <c r="C3019" t="s">
        <v>2</v>
      </c>
      <c r="D3019" t="s">
        <v>59</v>
      </c>
      <c r="E3019" t="s">
        <v>2987</v>
      </c>
      <c r="F3019" t="s">
        <v>316</v>
      </c>
      <c r="G3019" s="2"/>
      <c r="H3019" t="s">
        <v>2988</v>
      </c>
      <c r="I3019" s="2">
        <v>40238</v>
      </c>
      <c r="J3019" t="s">
        <v>5420</v>
      </c>
      <c r="K3019" s="3">
        <v>0</v>
      </c>
      <c r="L3019" s="3">
        <v>0</v>
      </c>
      <c r="M3019" s="3">
        <v>0</v>
      </c>
      <c r="N3019" s="3">
        <v>0</v>
      </c>
      <c r="O3019" s="3">
        <v>3524581.66</v>
      </c>
      <c r="P3019" s="3">
        <v>-1691786.13</v>
      </c>
      <c r="Q3019" s="3">
        <v>1832795.53</v>
      </c>
      <c r="R3019" s="3">
        <v>-84528.07</v>
      </c>
      <c r="S3019" s="3">
        <v>-1776314.2</v>
      </c>
      <c r="T3019" s="3">
        <v>1748267.46</v>
      </c>
      <c r="U3019" s="3">
        <v>3524581.66</v>
      </c>
    </row>
    <row r="3020" spans="1:21" x14ac:dyDescent="0.2">
      <c r="A3020" t="s">
        <v>5421</v>
      </c>
      <c r="B3020" t="s">
        <v>1</v>
      </c>
      <c r="C3020" t="s">
        <v>2</v>
      </c>
      <c r="D3020" t="s">
        <v>59</v>
      </c>
      <c r="E3020" t="s">
        <v>2987</v>
      </c>
      <c r="F3020" t="s">
        <v>316</v>
      </c>
      <c r="G3020" s="2"/>
      <c r="H3020" t="s">
        <v>2988</v>
      </c>
      <c r="I3020" s="2">
        <v>40238</v>
      </c>
      <c r="J3020" t="s">
        <v>5422</v>
      </c>
      <c r="K3020" s="3">
        <v>0</v>
      </c>
      <c r="L3020" s="3">
        <v>0</v>
      </c>
      <c r="M3020" s="3">
        <v>0</v>
      </c>
      <c r="N3020" s="3">
        <v>0</v>
      </c>
      <c r="O3020" s="3">
        <v>10995355.539999999</v>
      </c>
      <c r="P3020" s="3">
        <v>-5277729.8899999997</v>
      </c>
      <c r="Q3020" s="3">
        <v>5717625.6500000004</v>
      </c>
      <c r="R3020" s="3">
        <v>-263695.45</v>
      </c>
      <c r="S3020" s="3">
        <v>-5541425.3399999999</v>
      </c>
      <c r="T3020" s="3">
        <v>5453930.2000000002</v>
      </c>
      <c r="U3020" s="3">
        <v>10995355.539999999</v>
      </c>
    </row>
    <row r="3021" spans="1:21" x14ac:dyDescent="0.2">
      <c r="A3021" t="s">
        <v>5423</v>
      </c>
      <c r="B3021" t="s">
        <v>1</v>
      </c>
      <c r="C3021" t="s">
        <v>2</v>
      </c>
      <c r="D3021" t="s">
        <v>59</v>
      </c>
      <c r="E3021" t="s">
        <v>2987</v>
      </c>
      <c r="F3021" t="s">
        <v>316</v>
      </c>
      <c r="G3021" s="2"/>
      <c r="H3021" t="s">
        <v>2988</v>
      </c>
      <c r="I3021" s="2">
        <v>40238</v>
      </c>
      <c r="J3021" t="s">
        <v>5424</v>
      </c>
      <c r="K3021" s="3">
        <v>0</v>
      </c>
      <c r="L3021" s="3">
        <v>0</v>
      </c>
      <c r="M3021" s="3">
        <v>0</v>
      </c>
      <c r="N3021" s="3">
        <v>0</v>
      </c>
      <c r="O3021" s="3">
        <v>1083578.44</v>
      </c>
      <c r="P3021" s="3">
        <v>-520113.62</v>
      </c>
      <c r="Q3021" s="3">
        <v>563464.81999999995</v>
      </c>
      <c r="R3021" s="3">
        <v>-25986.86</v>
      </c>
      <c r="S3021" s="3">
        <v>-546100.47999999998</v>
      </c>
      <c r="T3021" s="3">
        <v>537477.96</v>
      </c>
      <c r="U3021" s="3">
        <v>1083578.44</v>
      </c>
    </row>
    <row r="3022" spans="1:21" x14ac:dyDescent="0.2">
      <c r="A3022" t="s">
        <v>5425</v>
      </c>
      <c r="B3022" t="s">
        <v>1</v>
      </c>
      <c r="C3022" t="s">
        <v>2</v>
      </c>
      <c r="D3022" t="s">
        <v>59</v>
      </c>
      <c r="E3022" t="s">
        <v>2987</v>
      </c>
      <c r="F3022" t="s">
        <v>316</v>
      </c>
      <c r="G3022" s="2"/>
      <c r="H3022" t="s">
        <v>2988</v>
      </c>
      <c r="I3022" s="2">
        <v>40238</v>
      </c>
      <c r="J3022" t="s">
        <v>5426</v>
      </c>
      <c r="K3022" s="3">
        <v>0</v>
      </c>
      <c r="L3022" s="3">
        <v>0</v>
      </c>
      <c r="M3022" s="3">
        <v>0</v>
      </c>
      <c r="N3022" s="3">
        <v>0</v>
      </c>
      <c r="O3022" s="3">
        <v>959106.19</v>
      </c>
      <c r="P3022" s="3">
        <v>-460367.42</v>
      </c>
      <c r="Q3022" s="3">
        <v>498738.77</v>
      </c>
      <c r="R3022" s="3">
        <v>-23001.71</v>
      </c>
      <c r="S3022" s="3">
        <v>-483369.13</v>
      </c>
      <c r="T3022" s="3">
        <v>475737.06</v>
      </c>
      <c r="U3022" s="3">
        <v>959106.19</v>
      </c>
    </row>
    <row r="3023" spans="1:21" x14ac:dyDescent="0.2">
      <c r="A3023" t="s">
        <v>5427</v>
      </c>
      <c r="B3023" t="s">
        <v>1</v>
      </c>
      <c r="C3023" t="s">
        <v>2</v>
      </c>
      <c r="D3023" t="s">
        <v>59</v>
      </c>
      <c r="E3023" t="s">
        <v>2987</v>
      </c>
      <c r="F3023" t="s">
        <v>316</v>
      </c>
      <c r="G3023" s="2"/>
      <c r="H3023" t="s">
        <v>2988</v>
      </c>
      <c r="I3023" s="2">
        <v>40238</v>
      </c>
      <c r="J3023" t="s">
        <v>5428</v>
      </c>
      <c r="K3023" s="3">
        <v>0</v>
      </c>
      <c r="L3023" s="3">
        <v>0</v>
      </c>
      <c r="M3023" s="3">
        <v>0</v>
      </c>
      <c r="N3023" s="3">
        <v>0</v>
      </c>
      <c r="O3023" s="3">
        <v>872010.71</v>
      </c>
      <c r="P3023" s="3">
        <v>-418561.91</v>
      </c>
      <c r="Q3023" s="3">
        <v>453448.8</v>
      </c>
      <c r="R3023" s="3">
        <v>-20912.939999999999</v>
      </c>
      <c r="S3023" s="3">
        <v>-439474.85</v>
      </c>
      <c r="T3023" s="3">
        <v>432535.86</v>
      </c>
      <c r="U3023" s="3">
        <v>872010.71</v>
      </c>
    </row>
    <row r="3024" spans="1:21" x14ac:dyDescent="0.2">
      <c r="A3024" t="s">
        <v>5429</v>
      </c>
      <c r="B3024" t="s">
        <v>1</v>
      </c>
      <c r="C3024" t="s">
        <v>2</v>
      </c>
      <c r="D3024" t="s">
        <v>59</v>
      </c>
      <c r="E3024" t="s">
        <v>2987</v>
      </c>
      <c r="F3024" t="s">
        <v>316</v>
      </c>
      <c r="G3024" s="2"/>
      <c r="H3024" t="s">
        <v>2988</v>
      </c>
      <c r="I3024" s="2">
        <v>40238</v>
      </c>
      <c r="J3024" t="s">
        <v>5430</v>
      </c>
      <c r="K3024" s="3">
        <v>0</v>
      </c>
      <c r="L3024" s="3">
        <v>0</v>
      </c>
      <c r="M3024" s="3">
        <v>0</v>
      </c>
      <c r="N3024" s="3">
        <v>0</v>
      </c>
      <c r="O3024" s="3">
        <v>631242.5</v>
      </c>
      <c r="P3024" s="3">
        <v>-302994.06</v>
      </c>
      <c r="Q3024" s="3">
        <v>328248.44</v>
      </c>
      <c r="R3024" s="3">
        <v>-15138.73</v>
      </c>
      <c r="S3024" s="3">
        <v>-318132.78999999998</v>
      </c>
      <c r="T3024" s="3">
        <v>313109.71000000002</v>
      </c>
      <c r="U3024" s="3">
        <v>631242.5</v>
      </c>
    </row>
    <row r="3025" spans="1:21" x14ac:dyDescent="0.2">
      <c r="A3025" t="s">
        <v>5431</v>
      </c>
      <c r="B3025" t="s">
        <v>1</v>
      </c>
      <c r="C3025" t="s">
        <v>2</v>
      </c>
      <c r="D3025" t="s">
        <v>59</v>
      </c>
      <c r="E3025" t="s">
        <v>2987</v>
      </c>
      <c r="F3025" t="s">
        <v>316</v>
      </c>
      <c r="G3025" s="2"/>
      <c r="H3025" t="s">
        <v>2988</v>
      </c>
      <c r="I3025" s="2">
        <v>40238</v>
      </c>
      <c r="J3025" t="s">
        <v>5432</v>
      </c>
      <c r="K3025" s="3">
        <v>0</v>
      </c>
      <c r="L3025" s="3">
        <v>0</v>
      </c>
      <c r="M3025" s="3">
        <v>0</v>
      </c>
      <c r="N3025" s="3">
        <v>0</v>
      </c>
      <c r="O3025" s="3">
        <v>460970.2</v>
      </c>
      <c r="P3025" s="3">
        <v>-221263.99</v>
      </c>
      <c r="Q3025" s="3">
        <v>239706.21</v>
      </c>
      <c r="R3025" s="3">
        <v>-11055.19</v>
      </c>
      <c r="S3025" s="3">
        <v>-232319.18</v>
      </c>
      <c r="T3025" s="3">
        <v>228651.02</v>
      </c>
      <c r="U3025" s="3">
        <v>460970.2</v>
      </c>
    </row>
    <row r="3026" spans="1:21" x14ac:dyDescent="0.2">
      <c r="A3026" t="s">
        <v>5433</v>
      </c>
      <c r="B3026" t="s">
        <v>1</v>
      </c>
      <c r="C3026" t="s">
        <v>2</v>
      </c>
      <c r="D3026" t="s">
        <v>59</v>
      </c>
      <c r="E3026" t="s">
        <v>2987</v>
      </c>
      <c r="F3026" t="s">
        <v>316</v>
      </c>
      <c r="G3026" s="2"/>
      <c r="H3026" t="s">
        <v>2988</v>
      </c>
      <c r="I3026" s="2">
        <v>40238</v>
      </c>
      <c r="J3026" t="s">
        <v>5434</v>
      </c>
      <c r="K3026" s="3">
        <v>0</v>
      </c>
      <c r="L3026" s="3">
        <v>0</v>
      </c>
      <c r="M3026" s="3">
        <v>0</v>
      </c>
      <c r="N3026" s="3">
        <v>0</v>
      </c>
      <c r="O3026" s="3">
        <v>853574.3</v>
      </c>
      <c r="P3026" s="3">
        <v>-409712.5</v>
      </c>
      <c r="Q3026" s="3">
        <v>443861.8</v>
      </c>
      <c r="R3026" s="3">
        <v>-20470.79</v>
      </c>
      <c r="S3026" s="3">
        <v>-430183.29</v>
      </c>
      <c r="T3026" s="3">
        <v>423391.01</v>
      </c>
      <c r="U3026" s="3">
        <v>853574.3</v>
      </c>
    </row>
    <row r="3027" spans="1:21" x14ac:dyDescent="0.2">
      <c r="A3027" t="s">
        <v>5435</v>
      </c>
      <c r="B3027" t="s">
        <v>1</v>
      </c>
      <c r="C3027" t="s">
        <v>2</v>
      </c>
      <c r="D3027" t="s">
        <v>59</v>
      </c>
      <c r="E3027" t="s">
        <v>2987</v>
      </c>
      <c r="F3027" t="s">
        <v>316</v>
      </c>
      <c r="G3027" s="2"/>
      <c r="H3027" t="s">
        <v>2988</v>
      </c>
      <c r="I3027" s="2">
        <v>40238</v>
      </c>
      <c r="J3027" t="s">
        <v>5436</v>
      </c>
      <c r="K3027" s="3">
        <v>0</v>
      </c>
      <c r="L3027" s="3">
        <v>0</v>
      </c>
      <c r="M3027" s="3">
        <v>0</v>
      </c>
      <c r="N3027" s="3">
        <v>0</v>
      </c>
      <c r="O3027" s="3">
        <v>1058121.6399999999</v>
      </c>
      <c r="P3027" s="3">
        <v>-507894.47</v>
      </c>
      <c r="Q3027" s="3">
        <v>550227.17000000004</v>
      </c>
      <c r="R3027" s="3">
        <v>-25376.34</v>
      </c>
      <c r="S3027" s="3">
        <v>-533270.81000000006</v>
      </c>
      <c r="T3027" s="3">
        <v>524850.82999999996</v>
      </c>
      <c r="U3027" s="3">
        <v>1058121.6399999999</v>
      </c>
    </row>
    <row r="3028" spans="1:21" x14ac:dyDescent="0.2">
      <c r="A3028" t="s">
        <v>5437</v>
      </c>
      <c r="B3028" t="s">
        <v>1</v>
      </c>
      <c r="C3028" t="s">
        <v>2</v>
      </c>
      <c r="D3028" t="s">
        <v>59</v>
      </c>
      <c r="E3028" t="s">
        <v>2987</v>
      </c>
      <c r="F3028" t="s">
        <v>316</v>
      </c>
      <c r="G3028" s="2"/>
      <c r="H3028" t="s">
        <v>2988</v>
      </c>
      <c r="I3028" s="2">
        <v>40238</v>
      </c>
      <c r="J3028" t="s">
        <v>5438</v>
      </c>
      <c r="K3028" s="3">
        <v>0</v>
      </c>
      <c r="L3028" s="3">
        <v>0</v>
      </c>
      <c r="M3028" s="3">
        <v>0</v>
      </c>
      <c r="N3028" s="3">
        <v>0</v>
      </c>
      <c r="O3028" s="3">
        <v>402796.23</v>
      </c>
      <c r="P3028" s="3">
        <v>-193340.7</v>
      </c>
      <c r="Q3028" s="3">
        <v>209455.53</v>
      </c>
      <c r="R3028" s="3">
        <v>-9660.0400000000009</v>
      </c>
      <c r="S3028" s="3">
        <v>-203000.74</v>
      </c>
      <c r="T3028" s="3">
        <v>199795.49</v>
      </c>
      <c r="U3028" s="3">
        <v>402796.23</v>
      </c>
    </row>
    <row r="3029" spans="1:21" x14ac:dyDescent="0.2">
      <c r="A3029" t="s">
        <v>5439</v>
      </c>
      <c r="B3029" t="s">
        <v>1</v>
      </c>
      <c r="C3029" t="s">
        <v>2</v>
      </c>
      <c r="D3029" t="s">
        <v>59</v>
      </c>
      <c r="E3029" t="s">
        <v>2987</v>
      </c>
      <c r="F3029" t="s">
        <v>316</v>
      </c>
      <c r="G3029" s="2"/>
      <c r="H3029" t="s">
        <v>2988</v>
      </c>
      <c r="I3029" s="2">
        <v>40238</v>
      </c>
      <c r="J3029" t="s">
        <v>5440</v>
      </c>
      <c r="K3029" s="3">
        <v>0</v>
      </c>
      <c r="L3029" s="3">
        <v>0</v>
      </c>
      <c r="M3029" s="3">
        <v>0</v>
      </c>
      <c r="N3029" s="3">
        <v>0</v>
      </c>
      <c r="O3029" s="3">
        <v>402796.23</v>
      </c>
      <c r="P3029" s="3">
        <v>-193340.7</v>
      </c>
      <c r="Q3029" s="3">
        <v>209455.53</v>
      </c>
      <c r="R3029" s="3">
        <v>-9660.0400000000009</v>
      </c>
      <c r="S3029" s="3">
        <v>-203000.74</v>
      </c>
      <c r="T3029" s="3">
        <v>199795.49</v>
      </c>
      <c r="U3029" s="3">
        <v>402796.23</v>
      </c>
    </row>
    <row r="3030" spans="1:21" x14ac:dyDescent="0.2">
      <c r="A3030" t="s">
        <v>5441</v>
      </c>
      <c r="B3030" t="s">
        <v>1</v>
      </c>
      <c r="C3030" t="s">
        <v>2</v>
      </c>
      <c r="D3030" t="s">
        <v>59</v>
      </c>
      <c r="E3030" t="s">
        <v>2987</v>
      </c>
      <c r="F3030" t="s">
        <v>316</v>
      </c>
      <c r="G3030" s="2"/>
      <c r="H3030" t="s">
        <v>2988</v>
      </c>
      <c r="I3030" s="2">
        <v>40238</v>
      </c>
      <c r="J3030" t="s">
        <v>5442</v>
      </c>
      <c r="K3030" s="3">
        <v>0</v>
      </c>
      <c r="L3030" s="3">
        <v>0</v>
      </c>
      <c r="M3030" s="3">
        <v>0</v>
      </c>
      <c r="N3030" s="3">
        <v>0</v>
      </c>
      <c r="O3030" s="3">
        <v>11983958.18</v>
      </c>
      <c r="P3030" s="3">
        <v>-5752255.4900000002</v>
      </c>
      <c r="Q3030" s="3">
        <v>6231702.6900000004</v>
      </c>
      <c r="R3030" s="3">
        <v>-287404.55</v>
      </c>
      <c r="S3030" s="3">
        <v>-6039660.04</v>
      </c>
      <c r="T3030" s="3">
        <v>5944298.1399999997</v>
      </c>
      <c r="U3030" s="3">
        <v>11983958.18</v>
      </c>
    </row>
    <row r="3031" spans="1:21" x14ac:dyDescent="0.2">
      <c r="A3031" t="s">
        <v>5443</v>
      </c>
      <c r="B3031" t="s">
        <v>1</v>
      </c>
      <c r="C3031" t="s">
        <v>2</v>
      </c>
      <c r="D3031" t="s">
        <v>59</v>
      </c>
      <c r="E3031" t="s">
        <v>2987</v>
      </c>
      <c r="F3031" t="s">
        <v>316</v>
      </c>
      <c r="G3031" s="2"/>
      <c r="H3031" t="s">
        <v>2988</v>
      </c>
      <c r="I3031" s="2">
        <v>40238</v>
      </c>
      <c r="J3031" t="s">
        <v>5444</v>
      </c>
      <c r="K3031" s="3">
        <v>0</v>
      </c>
      <c r="L3031" s="3">
        <v>0</v>
      </c>
      <c r="M3031" s="3">
        <v>0</v>
      </c>
      <c r="N3031" s="3">
        <v>0</v>
      </c>
      <c r="O3031" s="3">
        <v>10574080.92</v>
      </c>
      <c r="P3031" s="3">
        <v>-5075519.6500000004</v>
      </c>
      <c r="Q3031" s="3">
        <v>5498561.2699999996</v>
      </c>
      <c r="R3031" s="3">
        <v>-253592.25</v>
      </c>
      <c r="S3031" s="3">
        <v>-5329111.9000000004</v>
      </c>
      <c r="T3031" s="3">
        <v>5244969.0199999996</v>
      </c>
      <c r="U3031" s="3">
        <v>10574080.92</v>
      </c>
    </row>
    <row r="3032" spans="1:21" x14ac:dyDescent="0.2">
      <c r="A3032" t="s">
        <v>5445</v>
      </c>
      <c r="B3032" t="s">
        <v>1</v>
      </c>
      <c r="C3032" t="s">
        <v>2</v>
      </c>
      <c r="D3032" t="s">
        <v>59</v>
      </c>
      <c r="E3032" t="s">
        <v>2987</v>
      </c>
      <c r="F3032" t="s">
        <v>316</v>
      </c>
      <c r="G3032" s="2"/>
      <c r="H3032" t="s">
        <v>2988</v>
      </c>
      <c r="I3032" s="2">
        <v>40238</v>
      </c>
      <c r="J3032" t="s">
        <v>5446</v>
      </c>
      <c r="K3032" s="3">
        <v>0</v>
      </c>
      <c r="L3032" s="3">
        <v>0</v>
      </c>
      <c r="M3032" s="3">
        <v>0</v>
      </c>
      <c r="N3032" s="3">
        <v>0</v>
      </c>
      <c r="O3032" s="3">
        <v>7754326.4100000001</v>
      </c>
      <c r="P3032" s="3">
        <v>-3722047.94</v>
      </c>
      <c r="Q3032" s="3">
        <v>4032278.47</v>
      </c>
      <c r="R3032" s="3">
        <v>-185967.66</v>
      </c>
      <c r="S3032" s="3">
        <v>-3908015.6</v>
      </c>
      <c r="T3032" s="3">
        <v>3846310.81</v>
      </c>
      <c r="U3032" s="3">
        <v>7754326.4100000001</v>
      </c>
    </row>
    <row r="3033" spans="1:21" x14ac:dyDescent="0.2">
      <c r="A3033" t="s">
        <v>5447</v>
      </c>
      <c r="B3033" t="s">
        <v>1</v>
      </c>
      <c r="C3033" t="s">
        <v>2</v>
      </c>
      <c r="D3033" t="s">
        <v>59</v>
      </c>
      <c r="E3033" t="s">
        <v>2987</v>
      </c>
      <c r="F3033" t="s">
        <v>316</v>
      </c>
      <c r="G3033" s="2"/>
      <c r="H3033" t="s">
        <v>2988</v>
      </c>
      <c r="I3033" s="2">
        <v>40238</v>
      </c>
      <c r="J3033" t="s">
        <v>5448</v>
      </c>
      <c r="K3033" s="3">
        <v>0</v>
      </c>
      <c r="L3033" s="3">
        <v>0</v>
      </c>
      <c r="M3033" s="3">
        <v>0</v>
      </c>
      <c r="N3033" s="3">
        <v>0</v>
      </c>
      <c r="O3033" s="3">
        <v>9164202.6699999999</v>
      </c>
      <c r="P3033" s="3">
        <v>-4398783.3099999996</v>
      </c>
      <c r="Q3033" s="3">
        <v>4765419.3600000003</v>
      </c>
      <c r="R3033" s="3">
        <v>-219779.93</v>
      </c>
      <c r="S3033" s="3">
        <v>-4618563.24</v>
      </c>
      <c r="T3033" s="3">
        <v>4545639.43</v>
      </c>
      <c r="U3033" s="3">
        <v>9164202.6699999999</v>
      </c>
    </row>
    <row r="3034" spans="1:21" x14ac:dyDescent="0.2">
      <c r="A3034" t="s">
        <v>5449</v>
      </c>
      <c r="B3034" t="s">
        <v>1</v>
      </c>
      <c r="C3034" t="s">
        <v>2</v>
      </c>
      <c r="D3034" t="s">
        <v>59</v>
      </c>
      <c r="E3034" t="s">
        <v>2987</v>
      </c>
      <c r="F3034" t="s">
        <v>316</v>
      </c>
      <c r="G3034" s="2"/>
      <c r="H3034" t="s">
        <v>2988</v>
      </c>
      <c r="I3034" s="2">
        <v>40238</v>
      </c>
      <c r="J3034" t="s">
        <v>5450</v>
      </c>
      <c r="K3034" s="3">
        <v>0</v>
      </c>
      <c r="L3034" s="3">
        <v>0</v>
      </c>
      <c r="M3034" s="3">
        <v>0</v>
      </c>
      <c r="N3034" s="3">
        <v>0</v>
      </c>
      <c r="O3034" s="3">
        <v>28782053.629999999</v>
      </c>
      <c r="P3034" s="3">
        <v>-13776033.59</v>
      </c>
      <c r="Q3034" s="3">
        <v>15006020.039999999</v>
      </c>
      <c r="R3034" s="3">
        <v>-685344.73</v>
      </c>
      <c r="S3034" s="3">
        <v>-14461378.32</v>
      </c>
      <c r="T3034" s="3">
        <v>14320675.310000001</v>
      </c>
      <c r="U3034" s="3">
        <v>28782053.629999999</v>
      </c>
    </row>
    <row r="3035" spans="1:21" x14ac:dyDescent="0.2">
      <c r="A3035" t="s">
        <v>5451</v>
      </c>
      <c r="B3035" t="s">
        <v>1</v>
      </c>
      <c r="C3035" t="s">
        <v>2</v>
      </c>
      <c r="D3035" t="s">
        <v>59</v>
      </c>
      <c r="E3035" t="s">
        <v>2987</v>
      </c>
      <c r="F3035" t="s">
        <v>316</v>
      </c>
      <c r="G3035" s="2"/>
      <c r="H3035" t="s">
        <v>2988</v>
      </c>
      <c r="I3035" s="2">
        <v>40238</v>
      </c>
      <c r="J3035" t="s">
        <v>5452</v>
      </c>
      <c r="K3035" s="3">
        <v>0</v>
      </c>
      <c r="L3035" s="3">
        <v>0</v>
      </c>
      <c r="M3035" s="3">
        <v>0</v>
      </c>
      <c r="N3035" s="3">
        <v>0</v>
      </c>
      <c r="O3035" s="3">
        <v>28782053.629999999</v>
      </c>
      <c r="P3035" s="3">
        <v>-13776033.59</v>
      </c>
      <c r="Q3035" s="3">
        <v>15006020.039999999</v>
      </c>
      <c r="R3035" s="3">
        <v>-685344.73</v>
      </c>
      <c r="S3035" s="3">
        <v>-14461378.32</v>
      </c>
      <c r="T3035" s="3">
        <v>14320675.310000001</v>
      </c>
      <c r="U3035" s="3">
        <v>28782053.629999999</v>
      </c>
    </row>
    <row r="3036" spans="1:21" x14ac:dyDescent="0.2">
      <c r="A3036" t="s">
        <v>5453</v>
      </c>
      <c r="B3036" t="s">
        <v>1</v>
      </c>
      <c r="C3036" t="s">
        <v>2</v>
      </c>
      <c r="D3036" t="s">
        <v>59</v>
      </c>
      <c r="E3036" t="s">
        <v>2987</v>
      </c>
      <c r="F3036" t="s">
        <v>316</v>
      </c>
      <c r="G3036" s="2"/>
      <c r="H3036" t="s">
        <v>2988</v>
      </c>
      <c r="I3036" s="2">
        <v>40238</v>
      </c>
      <c r="J3036" t="s">
        <v>5454</v>
      </c>
      <c r="K3036" s="3">
        <v>0</v>
      </c>
      <c r="L3036" s="3">
        <v>0</v>
      </c>
      <c r="M3036" s="3">
        <v>0</v>
      </c>
      <c r="N3036" s="3">
        <v>0</v>
      </c>
      <c r="O3036" s="3">
        <v>96816.65</v>
      </c>
      <c r="P3036" s="3">
        <v>-46471.63</v>
      </c>
      <c r="Q3036" s="3">
        <v>50345.02</v>
      </c>
      <c r="R3036" s="3">
        <v>-2321.9</v>
      </c>
      <c r="S3036" s="3">
        <v>-48793.53</v>
      </c>
      <c r="T3036" s="3">
        <v>48023.12</v>
      </c>
      <c r="U3036" s="3">
        <v>96816.65</v>
      </c>
    </row>
    <row r="3037" spans="1:21" x14ac:dyDescent="0.2">
      <c r="A3037" t="s">
        <v>5455</v>
      </c>
      <c r="B3037" t="s">
        <v>1</v>
      </c>
      <c r="C3037" t="s">
        <v>2</v>
      </c>
      <c r="D3037" t="s">
        <v>59</v>
      </c>
      <c r="E3037" t="s">
        <v>2987</v>
      </c>
      <c r="F3037" t="s">
        <v>316</v>
      </c>
      <c r="G3037" s="2"/>
      <c r="H3037" t="s">
        <v>2988</v>
      </c>
      <c r="I3037" s="2">
        <v>40238</v>
      </c>
      <c r="J3037" t="s">
        <v>5456</v>
      </c>
      <c r="K3037" s="3">
        <v>0</v>
      </c>
      <c r="L3037" s="3">
        <v>0</v>
      </c>
      <c r="M3037" s="3">
        <v>0</v>
      </c>
      <c r="N3037" s="3">
        <v>0</v>
      </c>
      <c r="O3037" s="3">
        <v>90104.23</v>
      </c>
      <c r="P3037" s="3">
        <v>-43249.7</v>
      </c>
      <c r="Q3037" s="3">
        <v>46854.53</v>
      </c>
      <c r="R3037" s="3">
        <v>-2160.92</v>
      </c>
      <c r="S3037" s="3">
        <v>-45410.62</v>
      </c>
      <c r="T3037" s="3">
        <v>44693.61</v>
      </c>
      <c r="U3037" s="3">
        <v>90104.23</v>
      </c>
    </row>
    <row r="3038" spans="1:21" x14ac:dyDescent="0.2">
      <c r="A3038" t="s">
        <v>5457</v>
      </c>
      <c r="B3038" t="s">
        <v>1</v>
      </c>
      <c r="C3038" t="s">
        <v>2</v>
      </c>
      <c r="D3038" t="s">
        <v>59</v>
      </c>
      <c r="E3038" t="s">
        <v>2987</v>
      </c>
      <c r="F3038" t="s">
        <v>316</v>
      </c>
      <c r="G3038" s="2"/>
      <c r="H3038" t="s">
        <v>2988</v>
      </c>
      <c r="I3038" s="2">
        <v>40238</v>
      </c>
      <c r="J3038" t="s">
        <v>5458</v>
      </c>
      <c r="K3038" s="3">
        <v>0</v>
      </c>
      <c r="L3038" s="3">
        <v>0</v>
      </c>
      <c r="M3038" s="3">
        <v>0</v>
      </c>
      <c r="N3038" s="3">
        <v>0</v>
      </c>
      <c r="O3038" s="3">
        <v>91521.11</v>
      </c>
      <c r="P3038" s="3">
        <v>-43929.79</v>
      </c>
      <c r="Q3038" s="3">
        <v>47591.32</v>
      </c>
      <c r="R3038" s="3">
        <v>-2194.9</v>
      </c>
      <c r="S3038" s="3">
        <v>-46124.69</v>
      </c>
      <c r="T3038" s="3">
        <v>45396.42</v>
      </c>
      <c r="U3038" s="3">
        <v>91521.11</v>
      </c>
    </row>
    <row r="3039" spans="1:21" x14ac:dyDescent="0.2">
      <c r="A3039" t="s">
        <v>5459</v>
      </c>
      <c r="B3039" t="s">
        <v>1</v>
      </c>
      <c r="C3039" t="s">
        <v>2</v>
      </c>
      <c r="D3039" t="s">
        <v>59</v>
      </c>
      <c r="E3039" t="s">
        <v>2987</v>
      </c>
      <c r="F3039" t="s">
        <v>316</v>
      </c>
      <c r="G3039" s="2"/>
      <c r="H3039" t="s">
        <v>2988</v>
      </c>
      <c r="I3039" s="2">
        <v>40238</v>
      </c>
      <c r="J3039" t="s">
        <v>5460</v>
      </c>
      <c r="K3039" s="3">
        <v>0</v>
      </c>
      <c r="L3039" s="3">
        <v>0</v>
      </c>
      <c r="M3039" s="3">
        <v>0</v>
      </c>
      <c r="N3039" s="3">
        <v>0</v>
      </c>
      <c r="O3039" s="3">
        <v>161233.09</v>
      </c>
      <c r="P3039" s="3">
        <v>-77391.3</v>
      </c>
      <c r="Q3039" s="3">
        <v>83841.789999999994</v>
      </c>
      <c r="R3039" s="3">
        <v>-3866.76</v>
      </c>
      <c r="S3039" s="3">
        <v>-81258.06</v>
      </c>
      <c r="T3039" s="3">
        <v>79975.03</v>
      </c>
      <c r="U3039" s="3">
        <v>161233.09</v>
      </c>
    </row>
    <row r="3040" spans="1:21" x14ac:dyDescent="0.2">
      <c r="A3040" t="s">
        <v>5461</v>
      </c>
      <c r="B3040" t="s">
        <v>1</v>
      </c>
      <c r="C3040" t="s">
        <v>2</v>
      </c>
      <c r="D3040" t="s">
        <v>59</v>
      </c>
      <c r="E3040" t="s">
        <v>2987</v>
      </c>
      <c r="F3040" t="s">
        <v>316</v>
      </c>
      <c r="G3040" s="2"/>
      <c r="H3040" t="s">
        <v>2988</v>
      </c>
      <c r="I3040" s="2">
        <v>40238</v>
      </c>
      <c r="J3040" t="s">
        <v>5462</v>
      </c>
      <c r="K3040" s="3">
        <v>0</v>
      </c>
      <c r="L3040" s="3">
        <v>0</v>
      </c>
      <c r="M3040" s="3">
        <v>0</v>
      </c>
      <c r="N3040" s="3">
        <v>0</v>
      </c>
      <c r="O3040" s="3">
        <v>4297513.91</v>
      </c>
      <c r="P3040" s="3">
        <v>-2062790.76</v>
      </c>
      <c r="Q3040" s="3">
        <v>2234723.15</v>
      </c>
      <c r="R3040" s="3">
        <v>-103064.87</v>
      </c>
      <c r="S3040" s="3">
        <v>-2165855.63</v>
      </c>
      <c r="T3040" s="3">
        <v>2131658.2799999998</v>
      </c>
      <c r="U3040" s="3">
        <v>4297513.91</v>
      </c>
    </row>
    <row r="3041" spans="1:21" x14ac:dyDescent="0.2">
      <c r="A3041" t="s">
        <v>5463</v>
      </c>
      <c r="B3041" t="s">
        <v>1</v>
      </c>
      <c r="C3041" t="s">
        <v>2</v>
      </c>
      <c r="D3041" t="s">
        <v>59</v>
      </c>
      <c r="E3041" t="s">
        <v>2987</v>
      </c>
      <c r="F3041" t="s">
        <v>316</v>
      </c>
      <c r="G3041" s="2"/>
      <c r="H3041" t="s">
        <v>2988</v>
      </c>
      <c r="I3041" s="2">
        <v>40238</v>
      </c>
      <c r="J3041" t="s">
        <v>5464</v>
      </c>
      <c r="K3041" s="3">
        <v>0</v>
      </c>
      <c r="L3041" s="3">
        <v>0</v>
      </c>
      <c r="M3041" s="3">
        <v>0</v>
      </c>
      <c r="N3041" s="3">
        <v>0</v>
      </c>
      <c r="O3041" s="3">
        <v>33265118.510000002</v>
      </c>
      <c r="P3041" s="3">
        <v>-15921775.27</v>
      </c>
      <c r="Q3041" s="3">
        <v>17343343.239999998</v>
      </c>
      <c r="R3041" s="3">
        <v>-792093.37</v>
      </c>
      <c r="S3041" s="3">
        <v>-16713868.640000001</v>
      </c>
      <c r="T3041" s="3">
        <v>16551249.869999999</v>
      </c>
      <c r="U3041" s="3">
        <v>33265118.510000002</v>
      </c>
    </row>
    <row r="3042" spans="1:21" x14ac:dyDescent="0.2">
      <c r="A3042" t="s">
        <v>5465</v>
      </c>
      <c r="B3042" t="s">
        <v>1</v>
      </c>
      <c r="C3042" t="s">
        <v>2</v>
      </c>
      <c r="D3042" t="s">
        <v>59</v>
      </c>
      <c r="E3042" t="s">
        <v>2987</v>
      </c>
      <c r="F3042" t="s">
        <v>316</v>
      </c>
      <c r="G3042" s="2"/>
      <c r="H3042" t="s">
        <v>2988</v>
      </c>
      <c r="I3042" s="2">
        <v>40238</v>
      </c>
      <c r="J3042" t="s">
        <v>5466</v>
      </c>
      <c r="K3042" s="3">
        <v>0</v>
      </c>
      <c r="L3042" s="3">
        <v>0</v>
      </c>
      <c r="M3042" s="3">
        <v>0</v>
      </c>
      <c r="N3042" s="3">
        <v>0</v>
      </c>
      <c r="O3042" s="3">
        <v>35544130.719999999</v>
      </c>
      <c r="P3042" s="3">
        <v>-17012585.18</v>
      </c>
      <c r="Q3042" s="3">
        <v>18531545.539999999</v>
      </c>
      <c r="R3042" s="3">
        <v>-846360.13</v>
      </c>
      <c r="S3042" s="3">
        <v>-17858945.309999999</v>
      </c>
      <c r="T3042" s="3">
        <v>17685185.41</v>
      </c>
      <c r="U3042" s="3">
        <v>35544130.719999999</v>
      </c>
    </row>
    <row r="3043" spans="1:21" x14ac:dyDescent="0.2">
      <c r="A3043" t="s">
        <v>5467</v>
      </c>
      <c r="B3043" t="s">
        <v>1</v>
      </c>
      <c r="C3043" t="s">
        <v>2</v>
      </c>
      <c r="D3043" t="s">
        <v>59</v>
      </c>
      <c r="E3043" t="s">
        <v>2987</v>
      </c>
      <c r="F3043" t="s">
        <v>316</v>
      </c>
      <c r="G3043" s="2"/>
      <c r="H3043" t="s">
        <v>2988</v>
      </c>
      <c r="I3043" s="2">
        <v>40238</v>
      </c>
      <c r="J3043" t="s">
        <v>5468</v>
      </c>
      <c r="K3043" s="3">
        <v>0</v>
      </c>
      <c r="L3043" s="3">
        <v>0</v>
      </c>
      <c r="M3043" s="3">
        <v>0</v>
      </c>
      <c r="N3043" s="3">
        <v>0</v>
      </c>
      <c r="O3043" s="3">
        <v>4297513.91</v>
      </c>
      <c r="P3043" s="3">
        <v>-2062790.76</v>
      </c>
      <c r="Q3043" s="3">
        <v>2234723.15</v>
      </c>
      <c r="R3043" s="3">
        <v>-103064.87</v>
      </c>
      <c r="S3043" s="3">
        <v>-2165855.63</v>
      </c>
      <c r="T3043" s="3">
        <v>2131658.2799999998</v>
      </c>
      <c r="U3043" s="3">
        <v>4297513.91</v>
      </c>
    </row>
    <row r="3044" spans="1:21" x14ac:dyDescent="0.2">
      <c r="A3044" t="s">
        <v>5469</v>
      </c>
      <c r="B3044" t="s">
        <v>1</v>
      </c>
      <c r="C3044" t="s">
        <v>2</v>
      </c>
      <c r="D3044" t="s">
        <v>59</v>
      </c>
      <c r="E3044" t="s">
        <v>2987</v>
      </c>
      <c r="F3044" t="s">
        <v>316</v>
      </c>
      <c r="G3044" s="2"/>
      <c r="H3044" t="s">
        <v>2988</v>
      </c>
      <c r="I3044" s="2">
        <v>40238</v>
      </c>
      <c r="J3044" t="s">
        <v>5470</v>
      </c>
      <c r="K3044" s="3">
        <v>0</v>
      </c>
      <c r="L3044" s="3">
        <v>0</v>
      </c>
      <c r="M3044" s="3">
        <v>0</v>
      </c>
      <c r="N3044" s="3">
        <v>0</v>
      </c>
      <c r="O3044" s="3">
        <v>4297513.91</v>
      </c>
      <c r="P3044" s="3">
        <v>-2062790.76</v>
      </c>
      <c r="Q3044" s="3">
        <v>2234723.15</v>
      </c>
      <c r="R3044" s="3">
        <v>-103064.87</v>
      </c>
      <c r="S3044" s="3">
        <v>-2165855.63</v>
      </c>
      <c r="T3044" s="3">
        <v>2131658.2799999998</v>
      </c>
      <c r="U3044" s="3">
        <v>4297513.91</v>
      </c>
    </row>
    <row r="3045" spans="1:21" x14ac:dyDescent="0.2">
      <c r="A3045" t="s">
        <v>5471</v>
      </c>
      <c r="B3045" t="s">
        <v>1</v>
      </c>
      <c r="C3045" t="s">
        <v>2</v>
      </c>
      <c r="D3045" t="s">
        <v>59</v>
      </c>
      <c r="E3045" t="s">
        <v>2987</v>
      </c>
      <c r="F3045" t="s">
        <v>316</v>
      </c>
      <c r="G3045" s="2"/>
      <c r="H3045" t="s">
        <v>2988</v>
      </c>
      <c r="I3045" s="2">
        <v>40238</v>
      </c>
      <c r="J3045" t="s">
        <v>5472</v>
      </c>
      <c r="K3045" s="3">
        <v>0</v>
      </c>
      <c r="L3045" s="3">
        <v>0</v>
      </c>
      <c r="M3045" s="3">
        <v>0</v>
      </c>
      <c r="N3045" s="3">
        <v>0</v>
      </c>
      <c r="O3045" s="3">
        <v>4297513.91</v>
      </c>
      <c r="P3045" s="3">
        <v>-2062790.76</v>
      </c>
      <c r="Q3045" s="3">
        <v>2234723.15</v>
      </c>
      <c r="R3045" s="3">
        <v>-103064.87</v>
      </c>
      <c r="S3045" s="3">
        <v>-2165855.63</v>
      </c>
      <c r="T3045" s="3">
        <v>2131658.2799999998</v>
      </c>
      <c r="U3045" s="3">
        <v>4297513.91</v>
      </c>
    </row>
    <row r="3046" spans="1:21" x14ac:dyDescent="0.2">
      <c r="A3046" t="s">
        <v>5473</v>
      </c>
      <c r="B3046" t="s">
        <v>1</v>
      </c>
      <c r="C3046" t="s">
        <v>2</v>
      </c>
      <c r="D3046" t="s">
        <v>59</v>
      </c>
      <c r="E3046" t="s">
        <v>2987</v>
      </c>
      <c r="F3046" t="s">
        <v>316</v>
      </c>
      <c r="G3046" s="2"/>
      <c r="H3046" t="s">
        <v>2988</v>
      </c>
      <c r="I3046" s="2">
        <v>40238</v>
      </c>
      <c r="J3046" t="s">
        <v>5474</v>
      </c>
      <c r="K3046" s="3">
        <v>0</v>
      </c>
      <c r="L3046" s="3">
        <v>0</v>
      </c>
      <c r="M3046" s="3">
        <v>0</v>
      </c>
      <c r="N3046" s="3">
        <v>0</v>
      </c>
      <c r="O3046" s="3">
        <v>106001261.63</v>
      </c>
      <c r="P3046" s="3">
        <v>-50735675.759999998</v>
      </c>
      <c r="Q3046" s="3">
        <v>55265585.869999997</v>
      </c>
      <c r="R3046" s="3">
        <v>-2524052.2200000002</v>
      </c>
      <c r="S3046" s="3">
        <v>-53259727.979999997</v>
      </c>
      <c r="T3046" s="3">
        <v>52741533.649999999</v>
      </c>
      <c r="U3046" s="3">
        <v>106001261.63</v>
      </c>
    </row>
    <row r="3047" spans="1:21" x14ac:dyDescent="0.2">
      <c r="A3047" t="s">
        <v>5475</v>
      </c>
      <c r="B3047" t="s">
        <v>1</v>
      </c>
      <c r="C3047" t="s">
        <v>2</v>
      </c>
      <c r="D3047" t="s">
        <v>59</v>
      </c>
      <c r="E3047" t="s">
        <v>2987</v>
      </c>
      <c r="F3047" t="s">
        <v>316</v>
      </c>
      <c r="G3047" s="2"/>
      <c r="H3047" t="s">
        <v>2988</v>
      </c>
      <c r="I3047" s="2">
        <v>40238</v>
      </c>
      <c r="J3047" t="s">
        <v>5476</v>
      </c>
      <c r="K3047" s="3">
        <v>0</v>
      </c>
      <c r="L3047" s="3">
        <v>0</v>
      </c>
      <c r="M3047" s="3">
        <v>0</v>
      </c>
      <c r="N3047" s="3">
        <v>0</v>
      </c>
      <c r="O3047" s="3">
        <v>709391.75</v>
      </c>
      <c r="P3047" s="3">
        <v>-340505.4</v>
      </c>
      <c r="Q3047" s="3">
        <v>368886.35</v>
      </c>
      <c r="R3047" s="3">
        <v>-17012.939999999999</v>
      </c>
      <c r="S3047" s="3">
        <v>-357518.34</v>
      </c>
      <c r="T3047" s="3">
        <v>351873.41</v>
      </c>
      <c r="U3047" s="3">
        <v>709391.75</v>
      </c>
    </row>
    <row r="3048" spans="1:21" x14ac:dyDescent="0.2">
      <c r="A3048" t="s">
        <v>5477</v>
      </c>
      <c r="B3048" t="s">
        <v>1</v>
      </c>
      <c r="C3048" t="s">
        <v>2</v>
      </c>
      <c r="D3048" t="s">
        <v>59</v>
      </c>
      <c r="E3048" t="s">
        <v>2987</v>
      </c>
      <c r="F3048" t="s">
        <v>316</v>
      </c>
      <c r="G3048" s="2"/>
      <c r="H3048" t="s">
        <v>2988</v>
      </c>
      <c r="I3048" s="2">
        <v>40238</v>
      </c>
      <c r="J3048" t="s">
        <v>5478</v>
      </c>
      <c r="K3048" s="3">
        <v>0</v>
      </c>
      <c r="L3048" s="3">
        <v>0</v>
      </c>
      <c r="M3048" s="3">
        <v>0</v>
      </c>
      <c r="N3048" s="3">
        <v>0</v>
      </c>
      <c r="O3048" s="3">
        <v>72016888.239999995</v>
      </c>
      <c r="P3048" s="3">
        <v>-34469641.530000001</v>
      </c>
      <c r="Q3048" s="3">
        <v>37547246.710000001</v>
      </c>
      <c r="R3048" s="3">
        <v>-1714832.29</v>
      </c>
      <c r="S3048" s="3">
        <v>-36184473.82</v>
      </c>
      <c r="T3048" s="3">
        <v>35832414.420000002</v>
      </c>
      <c r="U3048" s="3">
        <v>72016888.239999995</v>
      </c>
    </row>
    <row r="3049" spans="1:21" x14ac:dyDescent="0.2">
      <c r="A3049" t="s">
        <v>5479</v>
      </c>
      <c r="B3049" t="s">
        <v>1</v>
      </c>
      <c r="C3049" t="s">
        <v>2</v>
      </c>
      <c r="D3049" t="s">
        <v>59</v>
      </c>
      <c r="E3049" t="s">
        <v>2987</v>
      </c>
      <c r="F3049" t="s">
        <v>316</v>
      </c>
      <c r="G3049" s="2"/>
      <c r="H3049" t="s">
        <v>2988</v>
      </c>
      <c r="I3049" s="2">
        <v>40238</v>
      </c>
      <c r="J3049" t="s">
        <v>5480</v>
      </c>
      <c r="K3049" s="3">
        <v>0</v>
      </c>
      <c r="L3049" s="3">
        <v>0</v>
      </c>
      <c r="M3049" s="3">
        <v>0</v>
      </c>
      <c r="N3049" s="3">
        <v>0</v>
      </c>
      <c r="O3049" s="3">
        <v>634920.18000000005</v>
      </c>
      <c r="P3049" s="3">
        <v>-304759.33</v>
      </c>
      <c r="Q3049" s="3">
        <v>330160.84999999998</v>
      </c>
      <c r="R3049" s="3">
        <v>-15226.93</v>
      </c>
      <c r="S3049" s="3">
        <v>-319986.26</v>
      </c>
      <c r="T3049" s="3">
        <v>314933.92</v>
      </c>
      <c r="U3049" s="3">
        <v>634920.18000000005</v>
      </c>
    </row>
    <row r="3050" spans="1:21" x14ac:dyDescent="0.2">
      <c r="A3050" t="s">
        <v>5481</v>
      </c>
      <c r="B3050" t="s">
        <v>1</v>
      </c>
      <c r="C3050" t="s">
        <v>2</v>
      </c>
      <c r="D3050" t="s">
        <v>59</v>
      </c>
      <c r="E3050" t="s">
        <v>2987</v>
      </c>
      <c r="F3050" t="s">
        <v>316</v>
      </c>
      <c r="G3050" s="2"/>
      <c r="H3050" t="s">
        <v>2988</v>
      </c>
      <c r="I3050" s="2">
        <v>40238</v>
      </c>
      <c r="J3050" t="s">
        <v>5482</v>
      </c>
      <c r="K3050" s="3">
        <v>0</v>
      </c>
      <c r="L3050" s="3">
        <v>0</v>
      </c>
      <c r="M3050" s="3">
        <v>0</v>
      </c>
      <c r="N3050" s="3">
        <v>0</v>
      </c>
      <c r="O3050" s="3">
        <v>50989614.969999999</v>
      </c>
      <c r="P3050" s="3">
        <v>-24405299.829999998</v>
      </c>
      <c r="Q3050" s="3">
        <v>26584315.140000001</v>
      </c>
      <c r="R3050" s="3">
        <v>-1214140.74</v>
      </c>
      <c r="S3050" s="3">
        <v>-25619440.57</v>
      </c>
      <c r="T3050" s="3">
        <v>25370174.399999999</v>
      </c>
      <c r="U3050" s="3">
        <v>50989614.969999999</v>
      </c>
    </row>
    <row r="3051" spans="1:21" x14ac:dyDescent="0.2">
      <c r="A3051" t="s">
        <v>5483</v>
      </c>
      <c r="B3051" t="s">
        <v>1</v>
      </c>
      <c r="C3051" t="s">
        <v>2</v>
      </c>
      <c r="D3051" t="s">
        <v>59</v>
      </c>
      <c r="E3051" t="s">
        <v>2987</v>
      </c>
      <c r="F3051" t="s">
        <v>316</v>
      </c>
      <c r="G3051" s="2"/>
      <c r="H3051" t="s">
        <v>2988</v>
      </c>
      <c r="I3051" s="2">
        <v>40238</v>
      </c>
      <c r="J3051" t="s">
        <v>5484</v>
      </c>
      <c r="K3051" s="3">
        <v>0</v>
      </c>
      <c r="L3051" s="3">
        <v>0</v>
      </c>
      <c r="M3051" s="3">
        <v>0</v>
      </c>
      <c r="N3051" s="3">
        <v>0</v>
      </c>
      <c r="O3051" s="3">
        <v>634920.18000000005</v>
      </c>
      <c r="P3051" s="3">
        <v>-304759.33</v>
      </c>
      <c r="Q3051" s="3">
        <v>330160.84999999998</v>
      </c>
      <c r="R3051" s="3">
        <v>-15226.93</v>
      </c>
      <c r="S3051" s="3">
        <v>-319986.26</v>
      </c>
      <c r="T3051" s="3">
        <v>314933.92</v>
      </c>
      <c r="U3051" s="3">
        <v>634920.18000000005</v>
      </c>
    </row>
    <row r="3052" spans="1:21" x14ac:dyDescent="0.2">
      <c r="A3052" t="s">
        <v>5485</v>
      </c>
      <c r="B3052" t="s">
        <v>1</v>
      </c>
      <c r="C3052" t="s">
        <v>2</v>
      </c>
      <c r="D3052" t="s">
        <v>59</v>
      </c>
      <c r="E3052" t="s">
        <v>2987</v>
      </c>
      <c r="F3052" t="s">
        <v>316</v>
      </c>
      <c r="G3052" s="2"/>
      <c r="H3052" t="s">
        <v>2988</v>
      </c>
      <c r="I3052" s="2">
        <v>40238</v>
      </c>
      <c r="J3052" t="s">
        <v>5486</v>
      </c>
      <c r="K3052" s="3">
        <v>0</v>
      </c>
      <c r="L3052" s="3">
        <v>0</v>
      </c>
      <c r="M3052" s="3">
        <v>0</v>
      </c>
      <c r="N3052" s="3">
        <v>0</v>
      </c>
      <c r="O3052" s="3">
        <v>37359997.909999996</v>
      </c>
      <c r="P3052" s="3">
        <v>-17881718.670000002</v>
      </c>
      <c r="Q3052" s="3">
        <v>19478279.239999998</v>
      </c>
      <c r="R3052" s="3">
        <v>-889598.71</v>
      </c>
      <c r="S3052" s="3">
        <v>-18771317.379999999</v>
      </c>
      <c r="T3052" s="3">
        <v>18588680.530000001</v>
      </c>
      <c r="U3052" s="3">
        <v>37359997.909999996</v>
      </c>
    </row>
    <row r="3053" spans="1:21" x14ac:dyDescent="0.2">
      <c r="A3053" t="s">
        <v>5487</v>
      </c>
      <c r="B3053" t="s">
        <v>1</v>
      </c>
      <c r="C3053" t="s">
        <v>2</v>
      </c>
      <c r="D3053" t="s">
        <v>59</v>
      </c>
      <c r="E3053" t="s">
        <v>2987</v>
      </c>
      <c r="F3053" t="s">
        <v>316</v>
      </c>
      <c r="G3053" s="2"/>
      <c r="H3053" t="s">
        <v>2988</v>
      </c>
      <c r="I3053" s="2">
        <v>40238</v>
      </c>
      <c r="J3053" t="s">
        <v>5488</v>
      </c>
      <c r="K3053" s="3">
        <v>0</v>
      </c>
      <c r="L3053" s="3">
        <v>0</v>
      </c>
      <c r="M3053" s="3">
        <v>0</v>
      </c>
      <c r="N3053" s="3">
        <v>0</v>
      </c>
      <c r="O3053" s="3">
        <v>634920.18000000005</v>
      </c>
      <c r="P3053" s="3">
        <v>-304759.33</v>
      </c>
      <c r="Q3053" s="3">
        <v>330160.84999999998</v>
      </c>
      <c r="R3053" s="3">
        <v>-15226.93</v>
      </c>
      <c r="S3053" s="3">
        <v>-319986.26</v>
      </c>
      <c r="T3053" s="3">
        <v>314933.92</v>
      </c>
      <c r="U3053" s="3">
        <v>634920.18000000005</v>
      </c>
    </row>
    <row r="3054" spans="1:21" x14ac:dyDescent="0.2">
      <c r="A3054" t="s">
        <v>5489</v>
      </c>
      <c r="B3054" t="s">
        <v>1</v>
      </c>
      <c r="C3054" t="s">
        <v>2</v>
      </c>
      <c r="D3054" t="s">
        <v>59</v>
      </c>
      <c r="E3054" t="s">
        <v>2987</v>
      </c>
      <c r="F3054" t="s">
        <v>316</v>
      </c>
      <c r="G3054" s="2"/>
      <c r="H3054" t="s">
        <v>2988</v>
      </c>
      <c r="I3054" s="2">
        <v>40238</v>
      </c>
      <c r="J3054" t="s">
        <v>5490</v>
      </c>
      <c r="K3054" s="3">
        <v>0</v>
      </c>
      <c r="L3054" s="3">
        <v>0</v>
      </c>
      <c r="M3054" s="3">
        <v>0</v>
      </c>
      <c r="N3054" s="3">
        <v>0</v>
      </c>
      <c r="O3054" s="3">
        <v>25546024.07</v>
      </c>
      <c r="P3054" s="3">
        <v>-12261996.859999999</v>
      </c>
      <c r="Q3054" s="3">
        <v>13284027.210000001</v>
      </c>
      <c r="R3054" s="3">
        <v>-612655.97</v>
      </c>
      <c r="S3054" s="3">
        <v>-12874652.83</v>
      </c>
      <c r="T3054" s="3">
        <v>12671371.24</v>
      </c>
      <c r="U3054" s="3">
        <v>25546024.07</v>
      </c>
    </row>
    <row r="3055" spans="1:21" x14ac:dyDescent="0.2">
      <c r="A3055" t="s">
        <v>5491</v>
      </c>
      <c r="B3055" t="s">
        <v>1</v>
      </c>
      <c r="C3055" t="s">
        <v>2</v>
      </c>
      <c r="D3055" t="s">
        <v>59</v>
      </c>
      <c r="E3055" t="s">
        <v>2987</v>
      </c>
      <c r="F3055" t="s">
        <v>316</v>
      </c>
      <c r="G3055" s="2"/>
      <c r="H3055" t="s">
        <v>2988</v>
      </c>
      <c r="I3055" s="2">
        <v>40238</v>
      </c>
      <c r="J3055" t="s">
        <v>5492</v>
      </c>
      <c r="K3055" s="3">
        <v>0</v>
      </c>
      <c r="L3055" s="3">
        <v>0</v>
      </c>
      <c r="M3055" s="3">
        <v>0</v>
      </c>
      <c r="N3055" s="3">
        <v>0</v>
      </c>
      <c r="O3055" s="3">
        <v>24282327.190000001</v>
      </c>
      <c r="P3055" s="3">
        <v>-11655427.039999999</v>
      </c>
      <c r="Q3055" s="3">
        <v>12626900.15</v>
      </c>
      <c r="R3055" s="3">
        <v>-582349.43999999994</v>
      </c>
      <c r="S3055" s="3">
        <v>-12237776.48</v>
      </c>
      <c r="T3055" s="3">
        <v>12044550.710000001</v>
      </c>
      <c r="U3055" s="3">
        <v>24282327.190000001</v>
      </c>
    </row>
    <row r="3056" spans="1:21" x14ac:dyDescent="0.2">
      <c r="A3056" t="s">
        <v>5493</v>
      </c>
      <c r="B3056" t="s">
        <v>1</v>
      </c>
      <c r="C3056" t="s">
        <v>2</v>
      </c>
      <c r="D3056" t="s">
        <v>59</v>
      </c>
      <c r="E3056" t="s">
        <v>2987</v>
      </c>
      <c r="F3056" t="s">
        <v>316</v>
      </c>
      <c r="G3056" s="2"/>
      <c r="H3056" t="s">
        <v>2988</v>
      </c>
      <c r="I3056" s="2">
        <v>40238</v>
      </c>
      <c r="J3056" t="s">
        <v>5494</v>
      </c>
      <c r="K3056" s="3">
        <v>0</v>
      </c>
      <c r="L3056" s="3">
        <v>0</v>
      </c>
      <c r="M3056" s="3">
        <v>0</v>
      </c>
      <c r="N3056" s="3">
        <v>0</v>
      </c>
      <c r="O3056" s="3">
        <v>24686011.329999998</v>
      </c>
      <c r="P3056" s="3">
        <v>-11849193.92</v>
      </c>
      <c r="Q3056" s="3">
        <v>12836817.41</v>
      </c>
      <c r="R3056" s="3">
        <v>-592030.77</v>
      </c>
      <c r="S3056" s="3">
        <v>-12441224.689999999</v>
      </c>
      <c r="T3056" s="3">
        <v>12244786.640000001</v>
      </c>
      <c r="U3056" s="3">
        <v>24686011.329999998</v>
      </c>
    </row>
    <row r="3057" spans="1:21" x14ac:dyDescent="0.2">
      <c r="A3057" t="s">
        <v>5495</v>
      </c>
      <c r="B3057" t="s">
        <v>1</v>
      </c>
      <c r="C3057" t="s">
        <v>2</v>
      </c>
      <c r="D3057" t="s">
        <v>59</v>
      </c>
      <c r="E3057" t="s">
        <v>2987</v>
      </c>
      <c r="F3057" t="s">
        <v>316</v>
      </c>
      <c r="G3057" s="2"/>
      <c r="H3057" t="s">
        <v>2988</v>
      </c>
      <c r="I3057" s="2">
        <v>40238</v>
      </c>
      <c r="J3057" t="s">
        <v>5496</v>
      </c>
      <c r="K3057" s="3">
        <v>0</v>
      </c>
      <c r="L3057" s="3">
        <v>0</v>
      </c>
      <c r="M3057" s="3">
        <v>0</v>
      </c>
      <c r="N3057" s="3">
        <v>0</v>
      </c>
      <c r="O3057" s="3">
        <v>4297513.91</v>
      </c>
      <c r="P3057" s="3">
        <v>-2062790.76</v>
      </c>
      <c r="Q3057" s="3">
        <v>2234723.15</v>
      </c>
      <c r="R3057" s="3">
        <v>-103064.87</v>
      </c>
      <c r="S3057" s="3">
        <v>-2165855.63</v>
      </c>
      <c r="T3057" s="3">
        <v>2131658.2799999998</v>
      </c>
      <c r="U3057" s="3">
        <v>4297513.91</v>
      </c>
    </row>
    <row r="3058" spans="1:21" x14ac:dyDescent="0.2">
      <c r="A3058" t="s">
        <v>5497</v>
      </c>
      <c r="B3058" t="s">
        <v>1</v>
      </c>
      <c r="C3058" t="s">
        <v>2</v>
      </c>
      <c r="D3058" t="s">
        <v>59</v>
      </c>
      <c r="E3058" t="s">
        <v>2987</v>
      </c>
      <c r="F3058" t="s">
        <v>316</v>
      </c>
      <c r="G3058" s="2"/>
      <c r="H3058" t="s">
        <v>2988</v>
      </c>
      <c r="I3058" s="2">
        <v>40238</v>
      </c>
      <c r="J3058" t="s">
        <v>5498</v>
      </c>
      <c r="K3058" s="3">
        <v>0</v>
      </c>
      <c r="L3058" s="3">
        <v>0</v>
      </c>
      <c r="M3058" s="3">
        <v>0</v>
      </c>
      <c r="N3058" s="3">
        <v>0</v>
      </c>
      <c r="O3058" s="3">
        <v>4297513.91</v>
      </c>
      <c r="P3058" s="3">
        <v>-2062790.76</v>
      </c>
      <c r="Q3058" s="3">
        <v>2234723.15</v>
      </c>
      <c r="R3058" s="3">
        <v>-103064.87</v>
      </c>
      <c r="S3058" s="3">
        <v>-2165855.63</v>
      </c>
      <c r="T3058" s="3">
        <v>2131658.2799999998</v>
      </c>
      <c r="U3058" s="3">
        <v>4297513.91</v>
      </c>
    </row>
    <row r="3059" spans="1:21" x14ac:dyDescent="0.2">
      <c r="A3059" t="s">
        <v>5499</v>
      </c>
      <c r="B3059" t="s">
        <v>1</v>
      </c>
      <c r="C3059" t="s">
        <v>2</v>
      </c>
      <c r="D3059" t="s">
        <v>59</v>
      </c>
      <c r="E3059" t="s">
        <v>2987</v>
      </c>
      <c r="F3059" t="s">
        <v>316</v>
      </c>
      <c r="G3059" s="2"/>
      <c r="H3059" t="s">
        <v>2988</v>
      </c>
      <c r="I3059" s="2">
        <v>40238</v>
      </c>
      <c r="J3059" t="s">
        <v>5500</v>
      </c>
      <c r="K3059" s="3">
        <v>0</v>
      </c>
      <c r="L3059" s="3">
        <v>0</v>
      </c>
      <c r="M3059" s="3">
        <v>0</v>
      </c>
      <c r="N3059" s="3">
        <v>0</v>
      </c>
      <c r="O3059" s="3">
        <v>4297513.91</v>
      </c>
      <c r="P3059" s="3">
        <v>-2062790.76</v>
      </c>
      <c r="Q3059" s="3">
        <v>2234723.15</v>
      </c>
      <c r="R3059" s="3">
        <v>-103064.87</v>
      </c>
      <c r="S3059" s="3">
        <v>-2165855.63</v>
      </c>
      <c r="T3059" s="3">
        <v>2131658.2799999998</v>
      </c>
      <c r="U3059" s="3">
        <v>4297513.91</v>
      </c>
    </row>
    <row r="3060" spans="1:21" x14ac:dyDescent="0.2">
      <c r="A3060" t="s">
        <v>5501</v>
      </c>
      <c r="B3060" t="s">
        <v>1</v>
      </c>
      <c r="C3060" t="s">
        <v>2</v>
      </c>
      <c r="D3060" t="s">
        <v>59</v>
      </c>
      <c r="E3060" t="s">
        <v>2987</v>
      </c>
      <c r="F3060" t="s">
        <v>316</v>
      </c>
      <c r="G3060" s="2"/>
      <c r="H3060" t="s">
        <v>2988</v>
      </c>
      <c r="I3060" s="2">
        <v>40238</v>
      </c>
      <c r="J3060" t="s">
        <v>5502</v>
      </c>
      <c r="K3060" s="3">
        <v>0</v>
      </c>
      <c r="L3060" s="3">
        <v>0</v>
      </c>
      <c r="M3060" s="3">
        <v>0</v>
      </c>
      <c r="N3060" s="3">
        <v>0</v>
      </c>
      <c r="O3060" s="3">
        <v>784572.26</v>
      </c>
      <c r="P3060" s="3">
        <v>-376591.77</v>
      </c>
      <c r="Q3060" s="3">
        <v>407980.49</v>
      </c>
      <c r="R3060" s="3">
        <v>-18815.96</v>
      </c>
      <c r="S3060" s="3">
        <v>-395407.73</v>
      </c>
      <c r="T3060" s="3">
        <v>389164.53</v>
      </c>
      <c r="U3060" s="3">
        <v>784572.26</v>
      </c>
    </row>
    <row r="3061" spans="1:21" x14ac:dyDescent="0.2">
      <c r="A3061" t="s">
        <v>5503</v>
      </c>
      <c r="B3061" t="s">
        <v>1</v>
      </c>
      <c r="C3061" t="s">
        <v>2</v>
      </c>
      <c r="D3061" t="s">
        <v>59</v>
      </c>
      <c r="E3061" t="s">
        <v>2987</v>
      </c>
      <c r="F3061" t="s">
        <v>316</v>
      </c>
      <c r="G3061" s="2"/>
      <c r="H3061" t="s">
        <v>2988</v>
      </c>
      <c r="I3061" s="2">
        <v>40238</v>
      </c>
      <c r="J3061" t="s">
        <v>5504</v>
      </c>
      <c r="K3061" s="3">
        <v>0</v>
      </c>
      <c r="L3061" s="3">
        <v>0</v>
      </c>
      <c r="M3061" s="3">
        <v>0</v>
      </c>
      <c r="N3061" s="3">
        <v>0</v>
      </c>
      <c r="O3061" s="3">
        <v>1442749.43</v>
      </c>
      <c r="P3061" s="3">
        <v>-692514.39</v>
      </c>
      <c r="Q3061" s="3">
        <v>750235.04</v>
      </c>
      <c r="R3061" s="3">
        <v>-34600.65</v>
      </c>
      <c r="S3061" s="3">
        <v>-727115.04</v>
      </c>
      <c r="T3061" s="3">
        <v>715634.39</v>
      </c>
      <c r="U3061" s="3">
        <v>1442749.43</v>
      </c>
    </row>
    <row r="3062" spans="1:21" x14ac:dyDescent="0.2">
      <c r="A3062" t="s">
        <v>5505</v>
      </c>
      <c r="B3062" t="s">
        <v>1</v>
      </c>
      <c r="C3062" t="s">
        <v>2</v>
      </c>
      <c r="D3062" t="s">
        <v>59</v>
      </c>
      <c r="E3062" t="s">
        <v>2987</v>
      </c>
      <c r="F3062" t="s">
        <v>316</v>
      </c>
      <c r="G3062" s="2"/>
      <c r="H3062" t="s">
        <v>2988</v>
      </c>
      <c r="I3062" s="2">
        <v>40238</v>
      </c>
      <c r="J3062" t="s">
        <v>5506</v>
      </c>
      <c r="K3062" s="3">
        <v>0</v>
      </c>
      <c r="L3062" s="3">
        <v>0</v>
      </c>
      <c r="M3062" s="3">
        <v>0</v>
      </c>
      <c r="N3062" s="3">
        <v>0</v>
      </c>
      <c r="O3062" s="3">
        <v>1676202.27</v>
      </c>
      <c r="P3062" s="3">
        <v>-804570.88</v>
      </c>
      <c r="Q3062" s="3">
        <v>871631.39</v>
      </c>
      <c r="R3062" s="3">
        <v>-40199.42</v>
      </c>
      <c r="S3062" s="3">
        <v>-844770.3</v>
      </c>
      <c r="T3062" s="3">
        <v>831431.97</v>
      </c>
      <c r="U3062" s="3">
        <v>1676202.27</v>
      </c>
    </row>
    <row r="3063" spans="1:21" x14ac:dyDescent="0.2">
      <c r="A3063" t="s">
        <v>5507</v>
      </c>
      <c r="B3063" t="s">
        <v>1</v>
      </c>
      <c r="C3063" t="s">
        <v>2</v>
      </c>
      <c r="D3063" t="s">
        <v>59</v>
      </c>
      <c r="E3063" t="s">
        <v>2987</v>
      </c>
      <c r="F3063" t="s">
        <v>316</v>
      </c>
      <c r="G3063" s="2"/>
      <c r="H3063" t="s">
        <v>2988</v>
      </c>
      <c r="I3063" s="2">
        <v>40238</v>
      </c>
      <c r="J3063" t="s">
        <v>5508</v>
      </c>
      <c r="K3063" s="3">
        <v>0</v>
      </c>
      <c r="L3063" s="3">
        <v>0</v>
      </c>
      <c r="M3063" s="3">
        <v>0</v>
      </c>
      <c r="N3063" s="3">
        <v>0</v>
      </c>
      <c r="O3063" s="3">
        <v>2243155.31</v>
      </c>
      <c r="P3063" s="3">
        <v>-1076706.22</v>
      </c>
      <c r="Q3063" s="3">
        <v>1166449.0900000001</v>
      </c>
      <c r="R3063" s="3">
        <v>-53796.34</v>
      </c>
      <c r="S3063" s="3">
        <v>-1130502.56</v>
      </c>
      <c r="T3063" s="3">
        <v>1112652.75</v>
      </c>
      <c r="U3063" s="3">
        <v>2243155.31</v>
      </c>
    </row>
    <row r="3064" spans="1:21" x14ac:dyDescent="0.2">
      <c r="A3064" t="s">
        <v>5509</v>
      </c>
      <c r="B3064" t="s">
        <v>1</v>
      </c>
      <c r="C3064" t="s">
        <v>2</v>
      </c>
      <c r="D3064" t="s">
        <v>59</v>
      </c>
      <c r="E3064" t="s">
        <v>2987</v>
      </c>
      <c r="F3064" t="s">
        <v>316</v>
      </c>
      <c r="G3064" s="2"/>
      <c r="H3064" t="s">
        <v>2988</v>
      </c>
      <c r="I3064" s="2">
        <v>40238</v>
      </c>
      <c r="J3064" t="s">
        <v>5510</v>
      </c>
      <c r="K3064" s="3">
        <v>0</v>
      </c>
      <c r="L3064" s="3">
        <v>0</v>
      </c>
      <c r="M3064" s="3">
        <v>0</v>
      </c>
      <c r="N3064" s="3">
        <v>0</v>
      </c>
      <c r="O3064" s="3">
        <v>4297513.91</v>
      </c>
      <c r="P3064" s="3">
        <v>-2062790.76</v>
      </c>
      <c r="Q3064" s="3">
        <v>2234723.15</v>
      </c>
      <c r="R3064" s="3">
        <v>-103064.87</v>
      </c>
      <c r="S3064" s="3">
        <v>-2165855.63</v>
      </c>
      <c r="T3064" s="3">
        <v>2131658.2799999998</v>
      </c>
      <c r="U3064" s="3">
        <v>4297513.91</v>
      </c>
    </row>
    <row r="3065" spans="1:21" x14ac:dyDescent="0.2">
      <c r="A3065" t="s">
        <v>5511</v>
      </c>
      <c r="B3065" t="s">
        <v>1</v>
      </c>
      <c r="C3065" t="s">
        <v>2</v>
      </c>
      <c r="D3065" t="s">
        <v>59</v>
      </c>
      <c r="E3065" t="s">
        <v>2987</v>
      </c>
      <c r="F3065" t="s">
        <v>316</v>
      </c>
      <c r="G3065" s="2"/>
      <c r="H3065" t="s">
        <v>2988</v>
      </c>
      <c r="I3065" s="2">
        <v>40238</v>
      </c>
      <c r="J3065" t="s">
        <v>5512</v>
      </c>
      <c r="K3065" s="3">
        <v>0</v>
      </c>
      <c r="L3065" s="3">
        <v>0</v>
      </c>
      <c r="M3065" s="3">
        <v>0</v>
      </c>
      <c r="N3065" s="3">
        <v>0</v>
      </c>
      <c r="O3065" s="3">
        <v>121744.5</v>
      </c>
      <c r="P3065" s="3">
        <v>-58436.91</v>
      </c>
      <c r="Q3065" s="3">
        <v>63307.59</v>
      </c>
      <c r="R3065" s="3">
        <v>-2919.73</v>
      </c>
      <c r="S3065" s="3">
        <v>-61356.639999999999</v>
      </c>
      <c r="T3065" s="3">
        <v>60387.86</v>
      </c>
      <c r="U3065" s="3">
        <v>121744.5</v>
      </c>
    </row>
    <row r="3066" spans="1:21" x14ac:dyDescent="0.2">
      <c r="A3066" t="s">
        <v>5513</v>
      </c>
      <c r="B3066" t="s">
        <v>1</v>
      </c>
      <c r="C3066" t="s">
        <v>2</v>
      </c>
      <c r="D3066" t="s">
        <v>59</v>
      </c>
      <c r="E3066" t="s">
        <v>2987</v>
      </c>
      <c r="F3066" t="s">
        <v>316</v>
      </c>
      <c r="G3066" s="2"/>
      <c r="H3066" t="s">
        <v>2988</v>
      </c>
      <c r="I3066" s="2">
        <v>40238</v>
      </c>
      <c r="J3066" t="s">
        <v>5514</v>
      </c>
      <c r="K3066" s="3">
        <v>0</v>
      </c>
      <c r="L3066" s="3">
        <v>0</v>
      </c>
      <c r="M3066" s="3">
        <v>0</v>
      </c>
      <c r="N3066" s="3">
        <v>0</v>
      </c>
      <c r="O3066" s="3">
        <v>117069.9</v>
      </c>
      <c r="P3066" s="3">
        <v>-56193.11</v>
      </c>
      <c r="Q3066" s="3">
        <v>60876.79</v>
      </c>
      <c r="R3066" s="3">
        <v>-2807.62</v>
      </c>
      <c r="S3066" s="3">
        <v>-59000.73</v>
      </c>
      <c r="T3066" s="3">
        <v>58069.17</v>
      </c>
      <c r="U3066" s="3">
        <v>117069.9</v>
      </c>
    </row>
    <row r="3067" spans="1:21" x14ac:dyDescent="0.2">
      <c r="A3067" t="s">
        <v>5515</v>
      </c>
      <c r="B3067" t="s">
        <v>1</v>
      </c>
      <c r="C3067" t="s">
        <v>2</v>
      </c>
      <c r="D3067" t="s">
        <v>59</v>
      </c>
      <c r="E3067" t="s">
        <v>2987</v>
      </c>
      <c r="F3067" t="s">
        <v>316</v>
      </c>
      <c r="G3067" s="2"/>
      <c r="H3067" t="s">
        <v>2988</v>
      </c>
      <c r="I3067" s="2">
        <v>40238</v>
      </c>
      <c r="J3067" t="s">
        <v>5516</v>
      </c>
      <c r="K3067" s="3">
        <v>0</v>
      </c>
      <c r="L3067" s="3">
        <v>0</v>
      </c>
      <c r="M3067" s="3">
        <v>0</v>
      </c>
      <c r="N3067" s="3">
        <v>0</v>
      </c>
      <c r="O3067" s="3">
        <v>61721.68</v>
      </c>
      <c r="P3067" s="3">
        <v>-29626.17</v>
      </c>
      <c r="Q3067" s="3">
        <v>32095.51</v>
      </c>
      <c r="R3067" s="3">
        <v>-1480.24</v>
      </c>
      <c r="S3067" s="3">
        <v>-31106.41</v>
      </c>
      <c r="T3067" s="3">
        <v>30615.27</v>
      </c>
      <c r="U3067" s="3">
        <v>61721.68</v>
      </c>
    </row>
    <row r="3068" spans="1:21" x14ac:dyDescent="0.2">
      <c r="A3068" t="s">
        <v>5517</v>
      </c>
      <c r="B3068" t="s">
        <v>1</v>
      </c>
      <c r="C3068" t="s">
        <v>2</v>
      </c>
      <c r="D3068" t="s">
        <v>59</v>
      </c>
      <c r="E3068" t="s">
        <v>2987</v>
      </c>
      <c r="F3068" t="s">
        <v>316</v>
      </c>
      <c r="G3068" s="2"/>
      <c r="H3068" t="s">
        <v>2988</v>
      </c>
      <c r="I3068" s="2">
        <v>40238</v>
      </c>
      <c r="J3068" t="s">
        <v>5518</v>
      </c>
      <c r="K3068" s="3">
        <v>0</v>
      </c>
      <c r="L3068" s="3">
        <v>0</v>
      </c>
      <c r="M3068" s="3">
        <v>0</v>
      </c>
      <c r="N3068" s="3">
        <v>0</v>
      </c>
      <c r="O3068" s="3">
        <v>61721.68</v>
      </c>
      <c r="P3068" s="3">
        <v>-29626.17</v>
      </c>
      <c r="Q3068" s="3">
        <v>32095.51</v>
      </c>
      <c r="R3068" s="3">
        <v>-1480.24</v>
      </c>
      <c r="S3068" s="3">
        <v>-31106.41</v>
      </c>
      <c r="T3068" s="3">
        <v>30615.27</v>
      </c>
      <c r="U3068" s="3">
        <v>61721.68</v>
      </c>
    </row>
    <row r="3069" spans="1:21" x14ac:dyDescent="0.2">
      <c r="A3069" t="s">
        <v>5519</v>
      </c>
      <c r="B3069" t="s">
        <v>1</v>
      </c>
      <c r="C3069" t="s">
        <v>2</v>
      </c>
      <c r="D3069" t="s">
        <v>59</v>
      </c>
      <c r="E3069" t="s">
        <v>2987</v>
      </c>
      <c r="F3069" t="s">
        <v>316</v>
      </c>
      <c r="G3069" s="2"/>
      <c r="H3069" t="s">
        <v>2988</v>
      </c>
      <c r="I3069" s="2">
        <v>40238</v>
      </c>
      <c r="J3069" t="s">
        <v>5520</v>
      </c>
      <c r="K3069" s="3">
        <v>0</v>
      </c>
      <c r="L3069" s="3">
        <v>0</v>
      </c>
      <c r="M3069" s="3">
        <v>0</v>
      </c>
      <c r="N3069" s="3">
        <v>0</v>
      </c>
      <c r="O3069" s="3">
        <v>61721.68</v>
      </c>
      <c r="P3069" s="3">
        <v>-29626.17</v>
      </c>
      <c r="Q3069" s="3">
        <v>32095.51</v>
      </c>
      <c r="R3069" s="3">
        <v>-1480.24</v>
      </c>
      <c r="S3069" s="3">
        <v>-31106.41</v>
      </c>
      <c r="T3069" s="3">
        <v>30615.27</v>
      </c>
      <c r="U3069" s="3">
        <v>61721.68</v>
      </c>
    </row>
    <row r="3070" spans="1:21" x14ac:dyDescent="0.2">
      <c r="A3070" t="s">
        <v>5521</v>
      </c>
      <c r="B3070" t="s">
        <v>1</v>
      </c>
      <c r="C3070" t="s">
        <v>2</v>
      </c>
      <c r="D3070" t="s">
        <v>59</v>
      </c>
      <c r="E3070" t="s">
        <v>2987</v>
      </c>
      <c r="F3070" t="s">
        <v>316</v>
      </c>
      <c r="G3070" s="2"/>
      <c r="H3070" t="s">
        <v>2988</v>
      </c>
      <c r="I3070" s="2">
        <v>40238</v>
      </c>
      <c r="J3070" t="s">
        <v>5522</v>
      </c>
      <c r="K3070" s="3">
        <v>0</v>
      </c>
      <c r="L3070" s="3">
        <v>0</v>
      </c>
      <c r="M3070" s="3">
        <v>0</v>
      </c>
      <c r="N3070" s="3">
        <v>0</v>
      </c>
      <c r="O3070" s="3">
        <v>61721.68</v>
      </c>
      <c r="P3070" s="3">
        <v>-29626.17</v>
      </c>
      <c r="Q3070" s="3">
        <v>32095.51</v>
      </c>
      <c r="R3070" s="3">
        <v>-1480.24</v>
      </c>
      <c r="S3070" s="3">
        <v>-31106.41</v>
      </c>
      <c r="T3070" s="3">
        <v>30615.27</v>
      </c>
      <c r="U3070" s="3">
        <v>61721.68</v>
      </c>
    </row>
    <row r="3071" spans="1:21" x14ac:dyDescent="0.2">
      <c r="A3071" t="s">
        <v>5523</v>
      </c>
      <c r="B3071" t="s">
        <v>1</v>
      </c>
      <c r="C3071" t="s">
        <v>2</v>
      </c>
      <c r="D3071" t="s">
        <v>59</v>
      </c>
      <c r="E3071" t="s">
        <v>2987</v>
      </c>
      <c r="F3071" t="s">
        <v>316</v>
      </c>
      <c r="G3071" s="2"/>
      <c r="H3071" t="s">
        <v>2988</v>
      </c>
      <c r="I3071" s="2">
        <v>40238</v>
      </c>
      <c r="J3071" t="s">
        <v>5524</v>
      </c>
      <c r="K3071" s="3">
        <v>0</v>
      </c>
      <c r="L3071" s="3">
        <v>0</v>
      </c>
      <c r="M3071" s="3">
        <v>0</v>
      </c>
      <c r="N3071" s="3">
        <v>0</v>
      </c>
      <c r="O3071" s="3">
        <v>1145706.08</v>
      </c>
      <c r="P3071" s="3">
        <v>-549934.68000000005</v>
      </c>
      <c r="Q3071" s="3">
        <v>595771.4</v>
      </c>
      <c r="R3071" s="3">
        <v>-27476.83</v>
      </c>
      <c r="S3071" s="3">
        <v>-577411.51</v>
      </c>
      <c r="T3071" s="3">
        <v>568294.56999999995</v>
      </c>
      <c r="U3071" s="3">
        <v>1145706.08</v>
      </c>
    </row>
    <row r="3072" spans="1:21" x14ac:dyDescent="0.2">
      <c r="A3072" t="s">
        <v>5525</v>
      </c>
      <c r="B3072" t="s">
        <v>1</v>
      </c>
      <c r="C3072" t="s">
        <v>2</v>
      </c>
      <c r="D3072" t="s">
        <v>59</v>
      </c>
      <c r="E3072" t="s">
        <v>2987</v>
      </c>
      <c r="F3072" t="s">
        <v>316</v>
      </c>
      <c r="G3072" s="2"/>
      <c r="H3072" t="s">
        <v>2988</v>
      </c>
      <c r="I3072" s="2">
        <v>40238</v>
      </c>
      <c r="J3072" t="s">
        <v>5526</v>
      </c>
      <c r="K3072" s="3">
        <v>0</v>
      </c>
      <c r="L3072" s="3">
        <v>0</v>
      </c>
      <c r="M3072" s="3">
        <v>0</v>
      </c>
      <c r="N3072" s="3">
        <v>0</v>
      </c>
      <c r="O3072" s="3">
        <v>2749677.57</v>
      </c>
      <c r="P3072" s="3">
        <v>-1319835.04</v>
      </c>
      <c r="Q3072" s="3">
        <v>1429842.53</v>
      </c>
      <c r="R3072" s="3">
        <v>-65943.98</v>
      </c>
      <c r="S3072" s="3">
        <v>-1385779.02</v>
      </c>
      <c r="T3072" s="3">
        <v>1363898.55</v>
      </c>
      <c r="U3072" s="3">
        <v>2749677.57</v>
      </c>
    </row>
    <row r="3073" spans="1:21" x14ac:dyDescent="0.2">
      <c r="A3073" t="s">
        <v>5527</v>
      </c>
      <c r="B3073" t="s">
        <v>1</v>
      </c>
      <c r="C3073" t="s">
        <v>2</v>
      </c>
      <c r="D3073" t="s">
        <v>59</v>
      </c>
      <c r="E3073" t="s">
        <v>2987</v>
      </c>
      <c r="F3073" t="s">
        <v>316</v>
      </c>
      <c r="G3073" s="2"/>
      <c r="H3073" t="s">
        <v>2988</v>
      </c>
      <c r="I3073" s="2">
        <v>40238</v>
      </c>
      <c r="J3073" t="s">
        <v>5528</v>
      </c>
      <c r="K3073" s="3">
        <v>0</v>
      </c>
      <c r="L3073" s="3">
        <v>0</v>
      </c>
      <c r="M3073" s="3">
        <v>0</v>
      </c>
      <c r="N3073" s="3">
        <v>0</v>
      </c>
      <c r="O3073" s="3">
        <v>1046359.66</v>
      </c>
      <c r="P3073" s="3">
        <v>-502248.77</v>
      </c>
      <c r="Q3073" s="3">
        <v>544110.89</v>
      </c>
      <c r="R3073" s="3">
        <v>-25094.26</v>
      </c>
      <c r="S3073" s="3">
        <v>-527343.03</v>
      </c>
      <c r="T3073" s="3">
        <v>519016.63</v>
      </c>
      <c r="U3073" s="3">
        <v>1046359.66</v>
      </c>
    </row>
    <row r="3074" spans="1:21" x14ac:dyDescent="0.2">
      <c r="A3074" t="s">
        <v>5529</v>
      </c>
      <c r="B3074" t="s">
        <v>1</v>
      </c>
      <c r="C3074" t="s">
        <v>2</v>
      </c>
      <c r="D3074" t="s">
        <v>59</v>
      </c>
      <c r="E3074" t="s">
        <v>2987</v>
      </c>
      <c r="F3074" t="s">
        <v>316</v>
      </c>
      <c r="G3074" s="2"/>
      <c r="H3074" t="s">
        <v>2988</v>
      </c>
      <c r="I3074" s="2">
        <v>40238</v>
      </c>
      <c r="J3074" t="s">
        <v>5530</v>
      </c>
      <c r="K3074" s="3">
        <v>0</v>
      </c>
      <c r="L3074" s="3">
        <v>0</v>
      </c>
      <c r="M3074" s="3">
        <v>0</v>
      </c>
      <c r="N3074" s="3">
        <v>0</v>
      </c>
      <c r="O3074" s="3">
        <v>7468549.0899999999</v>
      </c>
      <c r="P3074" s="3">
        <v>-3584875.88</v>
      </c>
      <c r="Q3074" s="3">
        <v>3883673.21</v>
      </c>
      <c r="R3074" s="3">
        <v>-179114.02</v>
      </c>
      <c r="S3074" s="3">
        <v>-3763989.9</v>
      </c>
      <c r="T3074" s="3">
        <v>3704559.19</v>
      </c>
      <c r="U3074" s="3">
        <v>7468549.0899999999</v>
      </c>
    </row>
    <row r="3075" spans="1:21" x14ac:dyDescent="0.2">
      <c r="A3075" t="s">
        <v>5531</v>
      </c>
      <c r="B3075" t="s">
        <v>1</v>
      </c>
      <c r="C3075" t="s">
        <v>2</v>
      </c>
      <c r="D3075" t="s">
        <v>59</v>
      </c>
      <c r="E3075" t="s">
        <v>2987</v>
      </c>
      <c r="F3075" t="s">
        <v>316</v>
      </c>
      <c r="G3075" s="2"/>
      <c r="H3075" t="s">
        <v>2988</v>
      </c>
      <c r="I3075" s="2">
        <v>40238</v>
      </c>
      <c r="J3075" t="s">
        <v>5532</v>
      </c>
      <c r="K3075" s="3">
        <v>0</v>
      </c>
      <c r="L3075" s="3">
        <v>0</v>
      </c>
      <c r="M3075" s="3">
        <v>0</v>
      </c>
      <c r="N3075" s="3">
        <v>0</v>
      </c>
      <c r="O3075" s="3">
        <v>176194334.34999999</v>
      </c>
      <c r="P3075" s="3">
        <v>-84332379.439999998</v>
      </c>
      <c r="Q3075" s="3">
        <v>91861954.909999996</v>
      </c>
      <c r="R3075" s="3">
        <v>-4195456.67</v>
      </c>
      <c r="S3075" s="3">
        <v>-88527836.109999999</v>
      </c>
      <c r="T3075" s="3">
        <v>87666498.239999995</v>
      </c>
      <c r="U3075" s="3">
        <v>176194334.34999999</v>
      </c>
    </row>
    <row r="3076" spans="1:21" x14ac:dyDescent="0.2">
      <c r="A3076" t="s">
        <v>5533</v>
      </c>
      <c r="B3076" t="s">
        <v>1</v>
      </c>
      <c r="C3076" t="s">
        <v>2</v>
      </c>
      <c r="D3076" t="s">
        <v>59</v>
      </c>
      <c r="E3076" t="s">
        <v>2987</v>
      </c>
      <c r="F3076" t="s">
        <v>316</v>
      </c>
      <c r="G3076" s="2"/>
      <c r="H3076" t="s">
        <v>2988</v>
      </c>
      <c r="I3076" s="2">
        <v>40238</v>
      </c>
      <c r="J3076" t="s">
        <v>5534</v>
      </c>
      <c r="K3076" s="3">
        <v>0</v>
      </c>
      <c r="L3076" s="3">
        <v>0</v>
      </c>
      <c r="M3076" s="3">
        <v>0</v>
      </c>
      <c r="N3076" s="3">
        <v>0</v>
      </c>
      <c r="O3076" s="3">
        <v>20658648.100000001</v>
      </c>
      <c r="P3076" s="3">
        <v>-9916074.5099999998</v>
      </c>
      <c r="Q3076" s="3">
        <v>10742573.59</v>
      </c>
      <c r="R3076" s="3">
        <v>-495444.77</v>
      </c>
      <c r="S3076" s="3">
        <v>-10411519.279999999</v>
      </c>
      <c r="T3076" s="3">
        <v>10247128.82</v>
      </c>
      <c r="U3076" s="3">
        <v>20658648.100000001</v>
      </c>
    </row>
    <row r="3077" spans="1:21" x14ac:dyDescent="0.2">
      <c r="A3077" t="s">
        <v>5535</v>
      </c>
      <c r="B3077" t="s">
        <v>1</v>
      </c>
      <c r="C3077" t="s">
        <v>2</v>
      </c>
      <c r="D3077" t="s">
        <v>59</v>
      </c>
      <c r="E3077" t="s">
        <v>2987</v>
      </c>
      <c r="F3077" t="s">
        <v>316</v>
      </c>
      <c r="G3077" s="2"/>
      <c r="H3077" t="s">
        <v>2988</v>
      </c>
      <c r="I3077" s="2">
        <v>40238</v>
      </c>
      <c r="J3077" t="s">
        <v>5536</v>
      </c>
      <c r="K3077" s="3">
        <v>0</v>
      </c>
      <c r="L3077" s="3">
        <v>0</v>
      </c>
      <c r="M3077" s="3">
        <v>0</v>
      </c>
      <c r="N3077" s="3">
        <v>0</v>
      </c>
      <c r="O3077" s="3">
        <v>107246646.09</v>
      </c>
      <c r="P3077" s="3">
        <v>-51331757.549999997</v>
      </c>
      <c r="Q3077" s="3">
        <v>55914888.539999999</v>
      </c>
      <c r="R3077" s="3">
        <v>-2553706.7200000002</v>
      </c>
      <c r="S3077" s="3">
        <v>-53885464.270000003</v>
      </c>
      <c r="T3077" s="3">
        <v>53361181.82</v>
      </c>
      <c r="U3077" s="3">
        <v>107246646.09</v>
      </c>
    </row>
    <row r="3078" spans="1:21" x14ac:dyDescent="0.2">
      <c r="A3078" t="s">
        <v>5537</v>
      </c>
      <c r="B3078" t="s">
        <v>1</v>
      </c>
      <c r="C3078" t="s">
        <v>2</v>
      </c>
      <c r="D3078" t="s">
        <v>59</v>
      </c>
      <c r="E3078" t="s">
        <v>2987</v>
      </c>
      <c r="F3078" t="s">
        <v>316</v>
      </c>
      <c r="G3078" s="2"/>
      <c r="H3078" t="s">
        <v>2988</v>
      </c>
      <c r="I3078" s="2">
        <v>40238</v>
      </c>
      <c r="J3078" t="s">
        <v>5538</v>
      </c>
      <c r="K3078" s="3">
        <v>0</v>
      </c>
      <c r="L3078" s="3">
        <v>0</v>
      </c>
      <c r="M3078" s="3">
        <v>0</v>
      </c>
      <c r="N3078" s="3">
        <v>0</v>
      </c>
      <c r="O3078" s="3">
        <v>365809091.81</v>
      </c>
      <c r="P3078" s="3">
        <v>-175088212.96000001</v>
      </c>
      <c r="Q3078" s="3">
        <v>190720878.84999999</v>
      </c>
      <c r="R3078" s="3">
        <v>-8710474.1400000006</v>
      </c>
      <c r="S3078" s="3">
        <v>-183798687.09999999</v>
      </c>
      <c r="T3078" s="3">
        <v>182010404.71000001</v>
      </c>
      <c r="U3078" s="3">
        <v>365809091.81</v>
      </c>
    </row>
    <row r="3079" spans="1:21" x14ac:dyDescent="0.2">
      <c r="A3079" t="s">
        <v>5539</v>
      </c>
      <c r="B3079" t="s">
        <v>1</v>
      </c>
      <c r="C3079" t="s">
        <v>2</v>
      </c>
      <c r="D3079" t="s">
        <v>59</v>
      </c>
      <c r="E3079" t="s">
        <v>2987</v>
      </c>
      <c r="F3079" t="s">
        <v>316</v>
      </c>
      <c r="G3079" s="2"/>
      <c r="H3079" t="s">
        <v>2988</v>
      </c>
      <c r="I3079" s="2">
        <v>40238</v>
      </c>
      <c r="J3079" t="s">
        <v>5540</v>
      </c>
      <c r="K3079" s="3">
        <v>0</v>
      </c>
      <c r="L3079" s="3">
        <v>0</v>
      </c>
      <c r="M3079" s="3">
        <v>0</v>
      </c>
      <c r="N3079" s="3">
        <v>0</v>
      </c>
      <c r="O3079" s="3">
        <v>89812437.560000002</v>
      </c>
      <c r="P3079" s="3">
        <v>-42987174.310000002</v>
      </c>
      <c r="Q3079" s="3">
        <v>46825263.25</v>
      </c>
      <c r="R3079" s="3">
        <v>-2138571.5499999998</v>
      </c>
      <c r="S3079" s="3">
        <v>-45125745.859999999</v>
      </c>
      <c r="T3079" s="3">
        <v>44686691.700000003</v>
      </c>
      <c r="U3079" s="3">
        <v>89812437.560000002</v>
      </c>
    </row>
    <row r="3080" spans="1:21" x14ac:dyDescent="0.2">
      <c r="A3080" t="s">
        <v>5541</v>
      </c>
      <c r="B3080" t="s">
        <v>1</v>
      </c>
      <c r="C3080" t="s">
        <v>2</v>
      </c>
      <c r="D3080" t="s">
        <v>59</v>
      </c>
      <c r="E3080" t="s">
        <v>2987</v>
      </c>
      <c r="F3080" t="s">
        <v>316</v>
      </c>
      <c r="G3080" s="2"/>
      <c r="H3080" t="s">
        <v>2988</v>
      </c>
      <c r="I3080" s="2">
        <v>40238</v>
      </c>
      <c r="J3080" t="s">
        <v>5542</v>
      </c>
      <c r="K3080" s="3">
        <v>0</v>
      </c>
      <c r="L3080" s="3">
        <v>0</v>
      </c>
      <c r="M3080" s="3">
        <v>0</v>
      </c>
      <c r="N3080" s="3">
        <v>0</v>
      </c>
      <c r="O3080" s="3">
        <v>2730690.21</v>
      </c>
      <c r="P3080" s="3">
        <v>-1310721.17</v>
      </c>
      <c r="Q3080" s="3">
        <v>1419969.04</v>
      </c>
      <c r="R3080" s="3">
        <v>-65488.61</v>
      </c>
      <c r="S3080" s="3">
        <v>-1376209.78</v>
      </c>
      <c r="T3080" s="3">
        <v>1354480.43</v>
      </c>
      <c r="U3080" s="3">
        <v>2730690.21</v>
      </c>
    </row>
    <row r="3081" spans="1:21" x14ac:dyDescent="0.2">
      <c r="A3081" t="s">
        <v>5543</v>
      </c>
      <c r="B3081" t="s">
        <v>1</v>
      </c>
      <c r="C3081" t="s">
        <v>2</v>
      </c>
      <c r="D3081" t="s">
        <v>59</v>
      </c>
      <c r="E3081" t="s">
        <v>2987</v>
      </c>
      <c r="F3081" t="s">
        <v>316</v>
      </c>
      <c r="G3081" s="2"/>
      <c r="H3081" t="s">
        <v>2988</v>
      </c>
      <c r="I3081" s="2">
        <v>40238</v>
      </c>
      <c r="J3081" t="s">
        <v>5544</v>
      </c>
      <c r="K3081" s="3">
        <v>0</v>
      </c>
      <c r="L3081" s="3">
        <v>0</v>
      </c>
      <c r="M3081" s="3">
        <v>0</v>
      </c>
      <c r="N3081" s="3">
        <v>0</v>
      </c>
      <c r="O3081" s="3">
        <v>183844755.72</v>
      </c>
      <c r="P3081" s="3">
        <v>-87994121.689999998</v>
      </c>
      <c r="Q3081" s="3">
        <v>95850634.030000001</v>
      </c>
      <c r="R3081" s="3">
        <v>-4377624.91</v>
      </c>
      <c r="S3081" s="3">
        <v>-92371746.599999994</v>
      </c>
      <c r="T3081" s="3">
        <v>91473009.120000005</v>
      </c>
      <c r="U3081" s="3">
        <v>183844755.72</v>
      </c>
    </row>
    <row r="3082" spans="1:21" x14ac:dyDescent="0.2">
      <c r="A3082" t="s">
        <v>5545</v>
      </c>
      <c r="B3082" t="s">
        <v>1</v>
      </c>
      <c r="C3082" t="s">
        <v>2</v>
      </c>
      <c r="D3082" t="s">
        <v>59</v>
      </c>
      <c r="E3082" t="s">
        <v>2987</v>
      </c>
      <c r="F3082" t="s">
        <v>316</v>
      </c>
      <c r="G3082" s="2"/>
      <c r="H3082" t="s">
        <v>2988</v>
      </c>
      <c r="I3082" s="2">
        <v>40238</v>
      </c>
      <c r="J3082" t="s">
        <v>5546</v>
      </c>
      <c r="K3082" s="3">
        <v>0</v>
      </c>
      <c r="L3082" s="3">
        <v>0</v>
      </c>
      <c r="M3082" s="3">
        <v>0</v>
      </c>
      <c r="N3082" s="3">
        <v>0</v>
      </c>
      <c r="O3082" s="3">
        <v>266861117.25999999</v>
      </c>
      <c r="P3082" s="3">
        <v>-127727699.2</v>
      </c>
      <c r="Q3082" s="3">
        <v>139133418.06</v>
      </c>
      <c r="R3082" s="3">
        <v>-6353985.2699999996</v>
      </c>
      <c r="S3082" s="3">
        <v>-134081684.47</v>
      </c>
      <c r="T3082" s="3">
        <v>132779432.79000001</v>
      </c>
      <c r="U3082" s="3">
        <v>266861117.25999999</v>
      </c>
    </row>
    <row r="3083" spans="1:21" x14ac:dyDescent="0.2">
      <c r="A3083" t="s">
        <v>5547</v>
      </c>
      <c r="B3083" t="s">
        <v>1</v>
      </c>
      <c r="C3083" t="s">
        <v>2</v>
      </c>
      <c r="D3083" t="s">
        <v>59</v>
      </c>
      <c r="E3083" t="s">
        <v>2987</v>
      </c>
      <c r="F3083" t="s">
        <v>316</v>
      </c>
      <c r="G3083" s="2"/>
      <c r="H3083" t="s">
        <v>2988</v>
      </c>
      <c r="I3083" s="2">
        <v>40238</v>
      </c>
      <c r="J3083" t="s">
        <v>5548</v>
      </c>
      <c r="K3083" s="3">
        <v>0</v>
      </c>
      <c r="L3083" s="3">
        <v>0</v>
      </c>
      <c r="M3083" s="3">
        <v>0</v>
      </c>
      <c r="N3083" s="3">
        <v>0</v>
      </c>
      <c r="O3083" s="3">
        <v>156588.49</v>
      </c>
      <c r="P3083" s="3">
        <v>-75161.91</v>
      </c>
      <c r="Q3083" s="3">
        <v>81426.58</v>
      </c>
      <c r="R3083" s="3">
        <v>-3755.37</v>
      </c>
      <c r="S3083" s="3">
        <v>-78917.279999999999</v>
      </c>
      <c r="T3083" s="3">
        <v>77671.210000000006</v>
      </c>
      <c r="U3083" s="3">
        <v>156588.49</v>
      </c>
    </row>
    <row r="3084" spans="1:21" x14ac:dyDescent="0.2">
      <c r="A3084" t="s">
        <v>5549</v>
      </c>
      <c r="B3084" t="s">
        <v>1</v>
      </c>
      <c r="C3084" t="s">
        <v>2</v>
      </c>
      <c r="D3084" t="s">
        <v>59</v>
      </c>
      <c r="E3084" t="s">
        <v>2987</v>
      </c>
      <c r="F3084" t="s">
        <v>316</v>
      </c>
      <c r="G3084" s="2"/>
      <c r="H3084" t="s">
        <v>2988</v>
      </c>
      <c r="I3084" s="2">
        <v>40238</v>
      </c>
      <c r="J3084" t="s">
        <v>5550</v>
      </c>
      <c r="K3084" s="3">
        <v>0</v>
      </c>
      <c r="L3084" s="3">
        <v>0</v>
      </c>
      <c r="M3084" s="3">
        <v>0</v>
      </c>
      <c r="N3084" s="3">
        <v>0</v>
      </c>
      <c r="O3084" s="3">
        <v>192231.41</v>
      </c>
      <c r="P3084" s="3">
        <v>-92270.36</v>
      </c>
      <c r="Q3084" s="3">
        <v>99961.05</v>
      </c>
      <c r="R3084" s="3">
        <v>-4610.18</v>
      </c>
      <c r="S3084" s="3">
        <v>-96880.54</v>
      </c>
      <c r="T3084" s="3">
        <v>95350.87</v>
      </c>
      <c r="U3084" s="3">
        <v>192231.41</v>
      </c>
    </row>
    <row r="3085" spans="1:21" x14ac:dyDescent="0.2">
      <c r="A3085" t="s">
        <v>5551</v>
      </c>
      <c r="B3085" t="s">
        <v>1</v>
      </c>
      <c r="C3085" t="s">
        <v>2</v>
      </c>
      <c r="D3085" t="s">
        <v>59</v>
      </c>
      <c r="E3085" t="s">
        <v>2987</v>
      </c>
      <c r="F3085" t="s">
        <v>316</v>
      </c>
      <c r="G3085" s="2"/>
      <c r="H3085" t="s">
        <v>2988</v>
      </c>
      <c r="I3085" s="2">
        <v>40238</v>
      </c>
      <c r="J3085" t="s">
        <v>5552</v>
      </c>
      <c r="K3085" s="3">
        <v>0</v>
      </c>
      <c r="L3085" s="3">
        <v>0</v>
      </c>
      <c r="M3085" s="3">
        <v>0</v>
      </c>
      <c r="N3085" s="3">
        <v>0</v>
      </c>
      <c r="O3085" s="3">
        <v>26470.720000000001</v>
      </c>
      <c r="P3085" s="3">
        <v>-12705.85</v>
      </c>
      <c r="Q3085" s="3">
        <v>13764.87</v>
      </c>
      <c r="R3085" s="3">
        <v>-634.83000000000004</v>
      </c>
      <c r="S3085" s="3">
        <v>-13340.68</v>
      </c>
      <c r="T3085" s="3">
        <v>13130.04</v>
      </c>
      <c r="U3085" s="3">
        <v>26470.720000000001</v>
      </c>
    </row>
    <row r="3086" spans="1:21" x14ac:dyDescent="0.2">
      <c r="A3086" t="s">
        <v>5553</v>
      </c>
      <c r="B3086" t="s">
        <v>1</v>
      </c>
      <c r="C3086" t="s">
        <v>2</v>
      </c>
      <c r="D3086" t="s">
        <v>59</v>
      </c>
      <c r="E3086" t="s">
        <v>2987</v>
      </c>
      <c r="F3086" t="s">
        <v>316</v>
      </c>
      <c r="G3086" s="2"/>
      <c r="H3086" t="s">
        <v>2988</v>
      </c>
      <c r="I3086" s="2">
        <v>40238</v>
      </c>
      <c r="J3086" t="s">
        <v>5554</v>
      </c>
      <c r="K3086" s="3">
        <v>0</v>
      </c>
      <c r="L3086" s="3">
        <v>0</v>
      </c>
      <c r="M3086" s="3">
        <v>0</v>
      </c>
      <c r="N3086" s="3">
        <v>0</v>
      </c>
      <c r="O3086" s="3">
        <v>137885976.33000001</v>
      </c>
      <c r="P3086" s="3">
        <v>-65996744.549999997</v>
      </c>
      <c r="Q3086" s="3">
        <v>71889231.780000001</v>
      </c>
      <c r="R3086" s="3">
        <v>-3283276.05</v>
      </c>
      <c r="S3086" s="3">
        <v>-69280020.599999994</v>
      </c>
      <c r="T3086" s="3">
        <v>68605955.730000004</v>
      </c>
      <c r="U3086" s="3">
        <v>137885976.33000001</v>
      </c>
    </row>
    <row r="3087" spans="1:21" x14ac:dyDescent="0.2">
      <c r="A3087" t="s">
        <v>5555</v>
      </c>
      <c r="B3087" t="s">
        <v>1</v>
      </c>
      <c r="C3087" t="s">
        <v>2</v>
      </c>
      <c r="D3087" t="s">
        <v>59</v>
      </c>
      <c r="E3087" t="s">
        <v>2987</v>
      </c>
      <c r="F3087" t="s">
        <v>316</v>
      </c>
      <c r="G3087" s="2"/>
      <c r="H3087" t="s">
        <v>2988</v>
      </c>
      <c r="I3087" s="2">
        <v>40238</v>
      </c>
      <c r="J3087" t="s">
        <v>5556</v>
      </c>
      <c r="K3087" s="3">
        <v>0</v>
      </c>
      <c r="L3087" s="3">
        <v>0</v>
      </c>
      <c r="M3087" s="3">
        <v>0</v>
      </c>
      <c r="N3087" s="3">
        <v>0</v>
      </c>
      <c r="O3087" s="3">
        <v>411210.5</v>
      </c>
      <c r="P3087" s="3">
        <v>-197379.51</v>
      </c>
      <c r="Q3087" s="3">
        <v>213830.99</v>
      </c>
      <c r="R3087" s="3">
        <v>-9861.83</v>
      </c>
      <c r="S3087" s="3">
        <v>-207241.34</v>
      </c>
      <c r="T3087" s="3">
        <v>203969.16</v>
      </c>
      <c r="U3087" s="3">
        <v>411210.5</v>
      </c>
    </row>
    <row r="3088" spans="1:21" x14ac:dyDescent="0.2">
      <c r="A3088" t="s">
        <v>5557</v>
      </c>
      <c r="B3088" t="s">
        <v>1</v>
      </c>
      <c r="C3088" t="s">
        <v>2</v>
      </c>
      <c r="D3088" t="s">
        <v>59</v>
      </c>
      <c r="E3088" t="s">
        <v>2987</v>
      </c>
      <c r="F3088" t="s">
        <v>316</v>
      </c>
      <c r="G3088" s="2"/>
      <c r="H3088" t="s">
        <v>2988</v>
      </c>
      <c r="I3088" s="2">
        <v>40238</v>
      </c>
      <c r="J3088" t="s">
        <v>5558</v>
      </c>
      <c r="K3088" s="3">
        <v>0</v>
      </c>
      <c r="L3088" s="3">
        <v>0</v>
      </c>
      <c r="M3088" s="3">
        <v>0</v>
      </c>
      <c r="N3088" s="3">
        <v>0</v>
      </c>
      <c r="O3088" s="3">
        <v>138519838.59999999</v>
      </c>
      <c r="P3088" s="3">
        <v>-66300131.799999997</v>
      </c>
      <c r="Q3088" s="3">
        <v>72219706.799999997</v>
      </c>
      <c r="R3088" s="3">
        <v>-3298369.29</v>
      </c>
      <c r="S3088" s="3">
        <v>-69598501.090000004</v>
      </c>
      <c r="T3088" s="3">
        <v>68921337.510000005</v>
      </c>
      <c r="U3088" s="3">
        <v>138519838.59999999</v>
      </c>
    </row>
    <row r="3089" spans="1:21" x14ac:dyDescent="0.2">
      <c r="A3089" t="s">
        <v>5559</v>
      </c>
      <c r="B3089" t="s">
        <v>1</v>
      </c>
      <c r="C3089" t="s">
        <v>2</v>
      </c>
      <c r="D3089" t="s">
        <v>59</v>
      </c>
      <c r="E3089" t="s">
        <v>2987</v>
      </c>
      <c r="F3089" t="s">
        <v>316</v>
      </c>
      <c r="G3089" s="2"/>
      <c r="H3089" t="s">
        <v>2988</v>
      </c>
      <c r="I3089" s="2">
        <v>40238</v>
      </c>
      <c r="J3089" t="s">
        <v>5560</v>
      </c>
      <c r="K3089" s="3">
        <v>0</v>
      </c>
      <c r="L3089" s="3">
        <v>0</v>
      </c>
      <c r="M3089" s="3">
        <v>0</v>
      </c>
      <c r="N3089" s="3">
        <v>0</v>
      </c>
      <c r="O3089" s="3">
        <v>13601301.52</v>
      </c>
      <c r="P3089" s="3">
        <v>-6528574.2999999998</v>
      </c>
      <c r="Q3089" s="3">
        <v>7072727.2199999997</v>
      </c>
      <c r="R3089" s="3">
        <v>-326192.39</v>
      </c>
      <c r="S3089" s="3">
        <v>-6854766.6900000004</v>
      </c>
      <c r="T3089" s="3">
        <v>6746534.8300000001</v>
      </c>
      <c r="U3089" s="3">
        <v>13601301.52</v>
      </c>
    </row>
    <row r="3090" spans="1:21" x14ac:dyDescent="0.2">
      <c r="A3090" t="s">
        <v>5561</v>
      </c>
      <c r="B3090" t="s">
        <v>1</v>
      </c>
      <c r="C3090" t="s">
        <v>2</v>
      </c>
      <c r="D3090" t="s">
        <v>59</v>
      </c>
      <c r="E3090" t="s">
        <v>2987</v>
      </c>
      <c r="F3090" t="s">
        <v>316</v>
      </c>
      <c r="G3090" s="2"/>
      <c r="H3090" t="s">
        <v>2988</v>
      </c>
      <c r="I3090" s="2">
        <v>40238</v>
      </c>
      <c r="J3090" t="s">
        <v>5562</v>
      </c>
      <c r="K3090" s="3">
        <v>0</v>
      </c>
      <c r="L3090" s="3">
        <v>0</v>
      </c>
      <c r="M3090" s="3">
        <v>0</v>
      </c>
      <c r="N3090" s="3">
        <v>0</v>
      </c>
      <c r="O3090" s="3">
        <v>301902409.25</v>
      </c>
      <c r="P3090" s="3">
        <v>-144500381.50999999</v>
      </c>
      <c r="Q3090" s="3">
        <v>157402027.74000001</v>
      </c>
      <c r="R3090" s="3">
        <v>-7188758.2599999998</v>
      </c>
      <c r="S3090" s="3">
        <v>-151689139.77000001</v>
      </c>
      <c r="T3090" s="3">
        <v>150213269.47999999</v>
      </c>
      <c r="U3090" s="3">
        <v>301902409.25</v>
      </c>
    </row>
    <row r="3091" spans="1:21" x14ac:dyDescent="0.2">
      <c r="A3091" t="s">
        <v>5563</v>
      </c>
      <c r="B3091" t="s">
        <v>1</v>
      </c>
      <c r="C3091" t="s">
        <v>2</v>
      </c>
      <c r="D3091" t="s">
        <v>59</v>
      </c>
      <c r="E3091" t="s">
        <v>2987</v>
      </c>
      <c r="F3091" t="s">
        <v>316</v>
      </c>
      <c r="G3091" s="2"/>
      <c r="H3091" t="s">
        <v>2988</v>
      </c>
      <c r="I3091" s="2">
        <v>40238</v>
      </c>
      <c r="J3091" t="s">
        <v>5564</v>
      </c>
      <c r="K3091" s="3">
        <v>0</v>
      </c>
      <c r="L3091" s="3">
        <v>0</v>
      </c>
      <c r="M3091" s="3">
        <v>0</v>
      </c>
      <c r="N3091" s="3">
        <v>0</v>
      </c>
      <c r="O3091" s="3">
        <v>29123871.120000001</v>
      </c>
      <c r="P3091" s="3">
        <v>-13939638.640000001</v>
      </c>
      <c r="Q3091" s="3">
        <v>15184232.48</v>
      </c>
      <c r="R3091" s="3">
        <v>-693483.93</v>
      </c>
      <c r="S3091" s="3">
        <v>-14633122.57</v>
      </c>
      <c r="T3091" s="3">
        <v>14490748.550000001</v>
      </c>
      <c r="U3091" s="3">
        <v>29123871.120000001</v>
      </c>
    </row>
    <row r="3092" spans="1:21" x14ac:dyDescent="0.2">
      <c r="A3092" t="s">
        <v>5565</v>
      </c>
      <c r="B3092" t="s">
        <v>1</v>
      </c>
      <c r="C3092" t="s">
        <v>2</v>
      </c>
      <c r="D3092" t="s">
        <v>59</v>
      </c>
      <c r="E3092" t="s">
        <v>2987</v>
      </c>
      <c r="F3092" t="s">
        <v>316</v>
      </c>
      <c r="G3092" s="2"/>
      <c r="H3092" t="s">
        <v>2988</v>
      </c>
      <c r="I3092" s="2">
        <v>40238</v>
      </c>
      <c r="J3092" t="s">
        <v>5566</v>
      </c>
      <c r="K3092" s="3">
        <v>0</v>
      </c>
      <c r="L3092" s="3">
        <v>0</v>
      </c>
      <c r="M3092" s="3">
        <v>0</v>
      </c>
      <c r="N3092" s="3">
        <v>0</v>
      </c>
      <c r="O3092" s="3">
        <v>387873.52</v>
      </c>
      <c r="P3092" s="3">
        <v>-186177.85</v>
      </c>
      <c r="Q3092" s="3">
        <v>201695.67</v>
      </c>
      <c r="R3092" s="3">
        <v>-9302.15</v>
      </c>
      <c r="S3092" s="3">
        <v>-195480</v>
      </c>
      <c r="T3092" s="3">
        <v>192393.52</v>
      </c>
      <c r="U3092" s="3">
        <v>387873.52</v>
      </c>
    </row>
    <row r="3093" spans="1:21" x14ac:dyDescent="0.2">
      <c r="A3093" t="s">
        <v>5567</v>
      </c>
      <c r="B3093" t="s">
        <v>1</v>
      </c>
      <c r="C3093" t="s">
        <v>2</v>
      </c>
      <c r="D3093" t="s">
        <v>59</v>
      </c>
      <c r="E3093" t="s">
        <v>2987</v>
      </c>
      <c r="F3093" t="s">
        <v>316</v>
      </c>
      <c r="G3093" s="2"/>
      <c r="H3093" t="s">
        <v>2988</v>
      </c>
      <c r="I3093" s="2">
        <v>40238</v>
      </c>
      <c r="J3093" t="s">
        <v>5568</v>
      </c>
      <c r="K3093" s="3">
        <v>0</v>
      </c>
      <c r="L3093" s="3">
        <v>0</v>
      </c>
      <c r="M3093" s="3">
        <v>0</v>
      </c>
      <c r="N3093" s="3">
        <v>0</v>
      </c>
      <c r="O3093" s="3">
        <v>2361918.0499999998</v>
      </c>
      <c r="P3093" s="3">
        <v>-1133711.9099999999</v>
      </c>
      <c r="Q3093" s="3">
        <v>1228206.1399999999</v>
      </c>
      <c r="R3093" s="3">
        <v>-56644.56</v>
      </c>
      <c r="S3093" s="3">
        <v>-1190356.47</v>
      </c>
      <c r="T3093" s="3">
        <v>1171561.58</v>
      </c>
      <c r="U3093" s="3">
        <v>2361918.0499999998</v>
      </c>
    </row>
    <row r="3094" spans="1:21" x14ac:dyDescent="0.2">
      <c r="A3094" t="s">
        <v>5569</v>
      </c>
      <c r="B3094" t="s">
        <v>1</v>
      </c>
      <c r="C3094" t="s">
        <v>2</v>
      </c>
      <c r="D3094" t="s">
        <v>59</v>
      </c>
      <c r="E3094" t="s">
        <v>2987</v>
      </c>
      <c r="F3094" t="s">
        <v>316</v>
      </c>
      <c r="G3094" s="2"/>
      <c r="H3094" t="s">
        <v>2988</v>
      </c>
      <c r="I3094" s="2">
        <v>40238</v>
      </c>
      <c r="J3094" t="s">
        <v>5570</v>
      </c>
      <c r="K3094" s="3">
        <v>0</v>
      </c>
      <c r="L3094" s="3">
        <v>0</v>
      </c>
      <c r="M3094" s="3">
        <v>0</v>
      </c>
      <c r="N3094" s="3">
        <v>0</v>
      </c>
      <c r="O3094" s="3">
        <v>139673.95000000001</v>
      </c>
      <c r="P3094" s="3">
        <v>-67042.98</v>
      </c>
      <c r="Q3094" s="3">
        <v>72630.97</v>
      </c>
      <c r="R3094" s="3">
        <v>-3349.72</v>
      </c>
      <c r="S3094" s="3">
        <v>-70392.7</v>
      </c>
      <c r="T3094" s="3">
        <v>69281.25</v>
      </c>
      <c r="U3094" s="3">
        <v>139673.95000000001</v>
      </c>
    </row>
    <row r="3095" spans="1:21" x14ac:dyDescent="0.2">
      <c r="A3095" t="s">
        <v>5571</v>
      </c>
      <c r="B3095" t="s">
        <v>1</v>
      </c>
      <c r="C3095" t="s">
        <v>2</v>
      </c>
      <c r="D3095" t="s">
        <v>59</v>
      </c>
      <c r="E3095" t="s">
        <v>2987</v>
      </c>
      <c r="F3095" t="s">
        <v>316</v>
      </c>
      <c r="G3095" s="2"/>
      <c r="H3095" t="s">
        <v>2988</v>
      </c>
      <c r="I3095" s="2">
        <v>40238</v>
      </c>
      <c r="J3095" t="s">
        <v>5572</v>
      </c>
      <c r="K3095" s="3">
        <v>0</v>
      </c>
      <c r="L3095" s="3">
        <v>0</v>
      </c>
      <c r="M3095" s="3">
        <v>0</v>
      </c>
      <c r="N3095" s="3">
        <v>0</v>
      </c>
      <c r="O3095" s="3">
        <v>121545.51</v>
      </c>
      <c r="P3095" s="3">
        <v>-58341.4</v>
      </c>
      <c r="Q3095" s="3">
        <v>63204.11</v>
      </c>
      <c r="R3095" s="3">
        <v>-2914.96</v>
      </c>
      <c r="S3095" s="3">
        <v>-61256.36</v>
      </c>
      <c r="T3095" s="3">
        <v>60289.15</v>
      </c>
      <c r="U3095" s="3">
        <v>121545.51</v>
      </c>
    </row>
    <row r="3096" spans="1:21" x14ac:dyDescent="0.2">
      <c r="A3096" t="s">
        <v>5573</v>
      </c>
      <c r="B3096" t="s">
        <v>1</v>
      </c>
      <c r="C3096" t="s">
        <v>2</v>
      </c>
      <c r="D3096" t="s">
        <v>59</v>
      </c>
      <c r="E3096" t="s">
        <v>2987</v>
      </c>
      <c r="F3096" t="s">
        <v>316</v>
      </c>
      <c r="G3096" s="2"/>
      <c r="H3096" t="s">
        <v>2988</v>
      </c>
      <c r="I3096" s="2">
        <v>40238</v>
      </c>
      <c r="J3096" t="s">
        <v>5574</v>
      </c>
      <c r="K3096" s="3">
        <v>0</v>
      </c>
      <c r="L3096" s="3">
        <v>0</v>
      </c>
      <c r="M3096" s="3">
        <v>0</v>
      </c>
      <c r="N3096" s="3">
        <v>0</v>
      </c>
      <c r="O3096" s="3">
        <v>778182.81</v>
      </c>
      <c r="P3096" s="3">
        <v>-373524.86</v>
      </c>
      <c r="Q3096" s="3">
        <v>404657.95</v>
      </c>
      <c r="R3096" s="3">
        <v>-18662.72</v>
      </c>
      <c r="S3096" s="3">
        <v>-392187.58</v>
      </c>
      <c r="T3096" s="3">
        <v>385995.23</v>
      </c>
      <c r="U3096" s="3">
        <v>778182.81</v>
      </c>
    </row>
    <row r="3097" spans="1:21" x14ac:dyDescent="0.2">
      <c r="A3097" t="s">
        <v>5575</v>
      </c>
      <c r="B3097" t="s">
        <v>1</v>
      </c>
      <c r="C3097" t="s">
        <v>2</v>
      </c>
      <c r="D3097" t="s">
        <v>59</v>
      </c>
      <c r="E3097" t="s">
        <v>2987</v>
      </c>
      <c r="F3097" t="s">
        <v>316</v>
      </c>
      <c r="G3097" s="2"/>
      <c r="H3097" t="s">
        <v>2988</v>
      </c>
      <c r="I3097" s="2">
        <v>40238</v>
      </c>
      <c r="J3097" t="s">
        <v>5576</v>
      </c>
      <c r="K3097" s="3">
        <v>0</v>
      </c>
      <c r="L3097" s="3">
        <v>0</v>
      </c>
      <c r="M3097" s="3">
        <v>0</v>
      </c>
      <c r="N3097" s="3">
        <v>0</v>
      </c>
      <c r="O3097" s="3">
        <v>6199270.6900000004</v>
      </c>
      <c r="P3097" s="3">
        <v>-2975626.94</v>
      </c>
      <c r="Q3097" s="3">
        <v>3223643.75</v>
      </c>
      <c r="R3097" s="3">
        <v>-148673.63</v>
      </c>
      <c r="S3097" s="3">
        <v>-3124300.57</v>
      </c>
      <c r="T3097" s="3">
        <v>3074970.12</v>
      </c>
      <c r="U3097" s="3">
        <v>6199270.6900000004</v>
      </c>
    </row>
    <row r="3098" spans="1:21" x14ac:dyDescent="0.2">
      <c r="A3098" t="s">
        <v>5577</v>
      </c>
      <c r="B3098" t="s">
        <v>1</v>
      </c>
      <c r="C3098" t="s">
        <v>2</v>
      </c>
      <c r="D3098" t="s">
        <v>59</v>
      </c>
      <c r="E3098" t="s">
        <v>2987</v>
      </c>
      <c r="F3098" t="s">
        <v>316</v>
      </c>
      <c r="G3098" s="2"/>
      <c r="H3098" t="s">
        <v>2988</v>
      </c>
      <c r="I3098" s="2">
        <v>40238</v>
      </c>
      <c r="J3098" t="s">
        <v>5578</v>
      </c>
      <c r="K3098" s="3">
        <v>0</v>
      </c>
      <c r="L3098" s="3">
        <v>0</v>
      </c>
      <c r="M3098" s="3">
        <v>0</v>
      </c>
      <c r="N3098" s="3">
        <v>0</v>
      </c>
      <c r="O3098" s="3">
        <v>409986.61</v>
      </c>
      <c r="P3098" s="3">
        <v>-196792.06</v>
      </c>
      <c r="Q3098" s="3">
        <v>213194.55</v>
      </c>
      <c r="R3098" s="3">
        <v>-9832.48</v>
      </c>
      <c r="S3098" s="3">
        <v>-206624.54</v>
      </c>
      <c r="T3098" s="3">
        <v>203362.07</v>
      </c>
      <c r="U3098" s="3">
        <v>409986.61</v>
      </c>
    </row>
    <row r="3099" spans="1:21" x14ac:dyDescent="0.2">
      <c r="A3099" t="s">
        <v>5579</v>
      </c>
      <c r="B3099" t="s">
        <v>1</v>
      </c>
      <c r="C3099" t="s">
        <v>2</v>
      </c>
      <c r="D3099" t="s">
        <v>59</v>
      </c>
      <c r="E3099" t="s">
        <v>2987</v>
      </c>
      <c r="F3099" t="s">
        <v>316</v>
      </c>
      <c r="G3099" s="2"/>
      <c r="H3099" t="s">
        <v>2988</v>
      </c>
      <c r="I3099" s="2">
        <v>40238</v>
      </c>
      <c r="J3099" t="s">
        <v>5580</v>
      </c>
      <c r="K3099" s="3">
        <v>0</v>
      </c>
      <c r="L3099" s="3">
        <v>0</v>
      </c>
      <c r="M3099" s="3">
        <v>0</v>
      </c>
      <c r="N3099" s="3">
        <v>0</v>
      </c>
      <c r="O3099" s="3">
        <v>1339799.32</v>
      </c>
      <c r="P3099" s="3">
        <v>-643098.71</v>
      </c>
      <c r="Q3099" s="3">
        <v>696700.61</v>
      </c>
      <c r="R3099" s="3">
        <v>-32131.66</v>
      </c>
      <c r="S3099" s="3">
        <v>-675230.37</v>
      </c>
      <c r="T3099" s="3">
        <v>664568.94999999995</v>
      </c>
      <c r="U3099" s="3">
        <v>1339799.32</v>
      </c>
    </row>
    <row r="3100" spans="1:21" x14ac:dyDescent="0.2">
      <c r="A3100" t="s">
        <v>5581</v>
      </c>
      <c r="B3100" t="s">
        <v>1</v>
      </c>
      <c r="C3100" t="s">
        <v>2</v>
      </c>
      <c r="D3100" t="s">
        <v>59</v>
      </c>
      <c r="E3100" t="s">
        <v>2987</v>
      </c>
      <c r="F3100" t="s">
        <v>316</v>
      </c>
      <c r="G3100" s="2"/>
      <c r="H3100" t="s">
        <v>2988</v>
      </c>
      <c r="I3100" s="2">
        <v>40238</v>
      </c>
      <c r="J3100" t="s">
        <v>5582</v>
      </c>
      <c r="K3100" s="3">
        <v>0</v>
      </c>
      <c r="L3100" s="3">
        <v>0</v>
      </c>
      <c r="M3100" s="3">
        <v>0</v>
      </c>
      <c r="N3100" s="3">
        <v>0</v>
      </c>
      <c r="O3100" s="3">
        <v>4538798.0800000001</v>
      </c>
      <c r="P3100" s="3">
        <v>-2178606.2400000002</v>
      </c>
      <c r="Q3100" s="3">
        <v>2360191.84</v>
      </c>
      <c r="R3100" s="3">
        <v>-108851.45</v>
      </c>
      <c r="S3100" s="3">
        <v>-2287457.69</v>
      </c>
      <c r="T3100" s="3">
        <v>2251340.39</v>
      </c>
      <c r="U3100" s="3">
        <v>4538798.0800000001</v>
      </c>
    </row>
    <row r="3101" spans="1:21" x14ac:dyDescent="0.2">
      <c r="A3101" t="s">
        <v>5583</v>
      </c>
      <c r="B3101" t="s">
        <v>1</v>
      </c>
      <c r="C3101" t="s">
        <v>2</v>
      </c>
      <c r="D3101" t="s">
        <v>59</v>
      </c>
      <c r="E3101" t="s">
        <v>2987</v>
      </c>
      <c r="F3101" t="s">
        <v>316</v>
      </c>
      <c r="G3101" s="2"/>
      <c r="H3101" t="s">
        <v>2988</v>
      </c>
      <c r="I3101" s="2">
        <v>40238</v>
      </c>
      <c r="J3101" t="s">
        <v>5584</v>
      </c>
      <c r="K3101" s="3">
        <v>0</v>
      </c>
      <c r="L3101" s="3">
        <v>0</v>
      </c>
      <c r="M3101" s="3">
        <v>0</v>
      </c>
      <c r="N3101" s="3">
        <v>0</v>
      </c>
      <c r="O3101" s="3">
        <v>9803546.4600000009</v>
      </c>
      <c r="P3101" s="3">
        <v>-4705665.97</v>
      </c>
      <c r="Q3101" s="3">
        <v>5097880.49</v>
      </c>
      <c r="R3101" s="3">
        <v>-235112.95999999999</v>
      </c>
      <c r="S3101" s="3">
        <v>-4940778.93</v>
      </c>
      <c r="T3101" s="3">
        <v>4862767.53</v>
      </c>
      <c r="U3101" s="3">
        <v>9803546.4600000009</v>
      </c>
    </row>
    <row r="3102" spans="1:21" x14ac:dyDescent="0.2">
      <c r="A3102" t="s">
        <v>5585</v>
      </c>
      <c r="B3102" t="s">
        <v>1</v>
      </c>
      <c r="C3102" t="s">
        <v>2</v>
      </c>
      <c r="D3102" t="s">
        <v>59</v>
      </c>
      <c r="E3102" t="s">
        <v>2987</v>
      </c>
      <c r="F3102" t="s">
        <v>316</v>
      </c>
      <c r="G3102" s="2"/>
      <c r="H3102" t="s">
        <v>2988</v>
      </c>
      <c r="I3102" s="2">
        <v>40238</v>
      </c>
      <c r="J3102" t="s">
        <v>5586</v>
      </c>
      <c r="K3102" s="3">
        <v>0</v>
      </c>
      <c r="L3102" s="3">
        <v>0</v>
      </c>
      <c r="M3102" s="3">
        <v>0</v>
      </c>
      <c r="N3102" s="3">
        <v>0</v>
      </c>
      <c r="O3102" s="3">
        <v>2868445.32</v>
      </c>
      <c r="P3102" s="3">
        <v>-1376843.13</v>
      </c>
      <c r="Q3102" s="3">
        <v>1491602.19</v>
      </c>
      <c r="R3102" s="3">
        <v>-68792.31</v>
      </c>
      <c r="S3102" s="3">
        <v>-1445635.44</v>
      </c>
      <c r="T3102" s="3">
        <v>1422809.88</v>
      </c>
      <c r="U3102" s="3">
        <v>2868445.32</v>
      </c>
    </row>
    <row r="3103" spans="1:21" x14ac:dyDescent="0.2">
      <c r="A3103" t="s">
        <v>5587</v>
      </c>
      <c r="B3103" t="s">
        <v>1</v>
      </c>
      <c r="C3103" t="s">
        <v>2</v>
      </c>
      <c r="D3103" t="s">
        <v>59</v>
      </c>
      <c r="E3103" t="s">
        <v>2987</v>
      </c>
      <c r="F3103" t="s">
        <v>316</v>
      </c>
      <c r="G3103" s="2"/>
      <c r="H3103" t="s">
        <v>2988</v>
      </c>
      <c r="I3103" s="2">
        <v>40238</v>
      </c>
      <c r="J3103" t="s">
        <v>5588</v>
      </c>
      <c r="K3103" s="3">
        <v>0</v>
      </c>
      <c r="L3103" s="3">
        <v>0</v>
      </c>
      <c r="M3103" s="3">
        <v>0</v>
      </c>
      <c r="N3103" s="3">
        <v>0</v>
      </c>
      <c r="O3103" s="3">
        <v>37026526.710000001</v>
      </c>
      <c r="P3103" s="3">
        <v>-17722108.43</v>
      </c>
      <c r="Q3103" s="3">
        <v>19304418.280000001</v>
      </c>
      <c r="R3103" s="3">
        <v>-881658.25</v>
      </c>
      <c r="S3103" s="3">
        <v>-18603766.68</v>
      </c>
      <c r="T3103" s="3">
        <v>18422760.030000001</v>
      </c>
      <c r="U3103" s="3">
        <v>37026526.710000001</v>
      </c>
    </row>
    <row r="3104" spans="1:21" x14ac:dyDescent="0.2">
      <c r="A3104" t="s">
        <v>5589</v>
      </c>
      <c r="B3104" t="s">
        <v>1</v>
      </c>
      <c r="C3104" t="s">
        <v>2</v>
      </c>
      <c r="D3104" t="s">
        <v>59</v>
      </c>
      <c r="E3104" t="s">
        <v>2987</v>
      </c>
      <c r="F3104" t="s">
        <v>316</v>
      </c>
      <c r="G3104" s="2"/>
      <c r="H3104" t="s">
        <v>2988</v>
      </c>
      <c r="I3104" s="2">
        <v>40238</v>
      </c>
      <c r="J3104" t="s">
        <v>5590</v>
      </c>
      <c r="K3104" s="3">
        <v>0</v>
      </c>
      <c r="L3104" s="3">
        <v>0</v>
      </c>
      <c r="M3104" s="3">
        <v>0</v>
      </c>
      <c r="N3104" s="3">
        <v>0</v>
      </c>
      <c r="O3104" s="3">
        <v>1152854.46</v>
      </c>
      <c r="P3104" s="3">
        <v>-553365.86</v>
      </c>
      <c r="Q3104" s="3">
        <v>599488.6</v>
      </c>
      <c r="R3104" s="3">
        <v>-27648.26</v>
      </c>
      <c r="S3104" s="3">
        <v>-581014.12</v>
      </c>
      <c r="T3104" s="3">
        <v>571840.34</v>
      </c>
      <c r="U3104" s="3">
        <v>1152854.46</v>
      </c>
    </row>
    <row r="3105" spans="1:21" x14ac:dyDescent="0.2">
      <c r="A3105" t="s">
        <v>5591</v>
      </c>
      <c r="B3105" t="s">
        <v>1</v>
      </c>
      <c r="C3105" t="s">
        <v>2</v>
      </c>
      <c r="D3105" t="s">
        <v>59</v>
      </c>
      <c r="E3105" t="s">
        <v>2987</v>
      </c>
      <c r="F3105" t="s">
        <v>316</v>
      </c>
      <c r="G3105" s="2"/>
      <c r="H3105" t="s">
        <v>2988</v>
      </c>
      <c r="I3105" s="2">
        <v>40238</v>
      </c>
      <c r="J3105" t="s">
        <v>5592</v>
      </c>
      <c r="K3105" s="3">
        <v>0</v>
      </c>
      <c r="L3105" s="3">
        <v>0</v>
      </c>
      <c r="M3105" s="3">
        <v>0</v>
      </c>
      <c r="N3105" s="3">
        <v>0</v>
      </c>
      <c r="O3105" s="3">
        <v>820614.15</v>
      </c>
      <c r="P3105" s="3">
        <v>-393891.75</v>
      </c>
      <c r="Q3105" s="3">
        <v>426722.4</v>
      </c>
      <c r="R3105" s="3">
        <v>-19680.330000000002</v>
      </c>
      <c r="S3105" s="3">
        <v>-413572.08</v>
      </c>
      <c r="T3105" s="3">
        <v>407042.07</v>
      </c>
      <c r="U3105" s="3">
        <v>820614.15</v>
      </c>
    </row>
    <row r="3106" spans="1:21" x14ac:dyDescent="0.2">
      <c r="A3106" t="s">
        <v>5593</v>
      </c>
      <c r="B3106" t="s">
        <v>1</v>
      </c>
      <c r="C3106" t="s">
        <v>2</v>
      </c>
      <c r="D3106" t="s">
        <v>59</v>
      </c>
      <c r="E3106" t="s">
        <v>2987</v>
      </c>
      <c r="F3106" t="s">
        <v>316</v>
      </c>
      <c r="G3106" s="2"/>
      <c r="H3106" t="s">
        <v>2988</v>
      </c>
      <c r="I3106" s="2">
        <v>40238</v>
      </c>
      <c r="J3106" t="s">
        <v>5594</v>
      </c>
      <c r="K3106" s="3">
        <v>0</v>
      </c>
      <c r="L3106" s="3">
        <v>0</v>
      </c>
      <c r="M3106" s="3">
        <v>0</v>
      </c>
      <c r="N3106" s="3">
        <v>0</v>
      </c>
      <c r="O3106" s="3">
        <v>4538798.0800000001</v>
      </c>
      <c r="P3106" s="3">
        <v>-2178606.2400000002</v>
      </c>
      <c r="Q3106" s="3">
        <v>2360191.84</v>
      </c>
      <c r="R3106" s="3">
        <v>-108851.45</v>
      </c>
      <c r="S3106" s="3">
        <v>-2287457.69</v>
      </c>
      <c r="T3106" s="3">
        <v>2251340.39</v>
      </c>
      <c r="U3106" s="3">
        <v>4538798.0800000001</v>
      </c>
    </row>
    <row r="3107" spans="1:21" x14ac:dyDescent="0.2">
      <c r="A3107" t="s">
        <v>5595</v>
      </c>
      <c r="B3107" t="s">
        <v>1</v>
      </c>
      <c r="C3107" t="s">
        <v>2</v>
      </c>
      <c r="D3107" t="s">
        <v>59</v>
      </c>
      <c r="E3107" t="s">
        <v>2987</v>
      </c>
      <c r="F3107" t="s">
        <v>316</v>
      </c>
      <c r="G3107" s="2"/>
      <c r="H3107" t="s">
        <v>2988</v>
      </c>
      <c r="I3107" s="2">
        <v>40238</v>
      </c>
      <c r="J3107" t="s">
        <v>5596</v>
      </c>
      <c r="K3107" s="3">
        <v>0</v>
      </c>
      <c r="L3107" s="3">
        <v>0</v>
      </c>
      <c r="M3107" s="3">
        <v>0</v>
      </c>
      <c r="N3107" s="3">
        <v>0</v>
      </c>
      <c r="O3107" s="3">
        <v>934992.27</v>
      </c>
      <c r="P3107" s="3">
        <v>-448792.83</v>
      </c>
      <c r="Q3107" s="3">
        <v>486199.44</v>
      </c>
      <c r="R3107" s="3">
        <v>-22423.4</v>
      </c>
      <c r="S3107" s="3">
        <v>-471216.23</v>
      </c>
      <c r="T3107" s="3">
        <v>463776.04</v>
      </c>
      <c r="U3107" s="3">
        <v>934992.27</v>
      </c>
    </row>
    <row r="3108" spans="1:21" x14ac:dyDescent="0.2">
      <c r="A3108" t="s">
        <v>5597</v>
      </c>
      <c r="B3108" t="s">
        <v>1</v>
      </c>
      <c r="C3108" t="s">
        <v>2</v>
      </c>
      <c r="D3108" t="s">
        <v>59</v>
      </c>
      <c r="E3108" t="s">
        <v>2987</v>
      </c>
      <c r="F3108" t="s">
        <v>316</v>
      </c>
      <c r="G3108" s="2"/>
      <c r="H3108" t="s">
        <v>2988</v>
      </c>
      <c r="I3108" s="2">
        <v>40238</v>
      </c>
      <c r="J3108" t="s">
        <v>5598</v>
      </c>
      <c r="K3108" s="3">
        <v>0</v>
      </c>
      <c r="L3108" s="3">
        <v>0</v>
      </c>
      <c r="M3108" s="3">
        <v>0</v>
      </c>
      <c r="N3108" s="3">
        <v>0</v>
      </c>
      <c r="O3108" s="3">
        <v>1134700.03</v>
      </c>
      <c r="P3108" s="3">
        <v>-544651.81000000006</v>
      </c>
      <c r="Q3108" s="3">
        <v>590048.22</v>
      </c>
      <c r="R3108" s="3">
        <v>-27212.87</v>
      </c>
      <c r="S3108" s="3">
        <v>-571864.68000000005</v>
      </c>
      <c r="T3108" s="3">
        <v>562835.35</v>
      </c>
      <c r="U3108" s="3">
        <v>1134700.03</v>
      </c>
    </row>
    <row r="3109" spans="1:21" x14ac:dyDescent="0.2">
      <c r="A3109" t="s">
        <v>5599</v>
      </c>
      <c r="B3109" t="s">
        <v>1</v>
      </c>
      <c r="C3109" t="s">
        <v>2</v>
      </c>
      <c r="D3109" t="s">
        <v>59</v>
      </c>
      <c r="E3109" t="s">
        <v>2987</v>
      </c>
      <c r="F3109" t="s">
        <v>316</v>
      </c>
      <c r="G3109" s="2"/>
      <c r="H3109" t="s">
        <v>2988</v>
      </c>
      <c r="I3109" s="2">
        <v>40238</v>
      </c>
      <c r="J3109" t="s">
        <v>5598</v>
      </c>
      <c r="K3109" s="3">
        <v>0</v>
      </c>
      <c r="L3109" s="3">
        <v>0</v>
      </c>
      <c r="M3109" s="3">
        <v>0</v>
      </c>
      <c r="N3109" s="3">
        <v>0</v>
      </c>
      <c r="O3109" s="3">
        <v>1134700.03</v>
      </c>
      <c r="P3109" s="3">
        <v>-544651.81000000006</v>
      </c>
      <c r="Q3109" s="3">
        <v>590048.22</v>
      </c>
      <c r="R3109" s="3">
        <v>-27212.87</v>
      </c>
      <c r="S3109" s="3">
        <v>-571864.68000000005</v>
      </c>
      <c r="T3109" s="3">
        <v>562835.35</v>
      </c>
      <c r="U3109" s="3">
        <v>1134700.03</v>
      </c>
    </row>
    <row r="3110" spans="1:21" x14ac:dyDescent="0.2">
      <c r="A3110" t="s">
        <v>5600</v>
      </c>
      <c r="B3110" t="s">
        <v>1</v>
      </c>
      <c r="C3110" t="s">
        <v>2</v>
      </c>
      <c r="D3110" t="s">
        <v>59</v>
      </c>
      <c r="E3110" t="s">
        <v>2987</v>
      </c>
      <c r="F3110" t="s">
        <v>316</v>
      </c>
      <c r="G3110" s="2"/>
      <c r="H3110" t="s">
        <v>2988</v>
      </c>
      <c r="I3110" s="2">
        <v>40238</v>
      </c>
      <c r="J3110" t="s">
        <v>5601</v>
      </c>
      <c r="K3110" s="3">
        <v>0</v>
      </c>
      <c r="L3110" s="3">
        <v>0</v>
      </c>
      <c r="M3110" s="3">
        <v>0</v>
      </c>
      <c r="N3110" s="3">
        <v>0</v>
      </c>
      <c r="O3110" s="3">
        <v>21334331.760000002</v>
      </c>
      <c r="P3110" s="3">
        <v>-10240400.140000001</v>
      </c>
      <c r="Q3110" s="3">
        <v>11093931.619999999</v>
      </c>
      <c r="R3110" s="3">
        <v>-511649.32</v>
      </c>
      <c r="S3110" s="3">
        <v>-10752049.460000001</v>
      </c>
      <c r="T3110" s="3">
        <v>10582282.300000001</v>
      </c>
      <c r="U3110" s="3">
        <v>21334331.760000002</v>
      </c>
    </row>
    <row r="3111" spans="1:21" x14ac:dyDescent="0.2">
      <c r="A3111" t="s">
        <v>5602</v>
      </c>
      <c r="B3111" t="s">
        <v>1</v>
      </c>
      <c r="C3111" t="s">
        <v>2</v>
      </c>
      <c r="D3111" t="s">
        <v>59</v>
      </c>
      <c r="E3111" t="s">
        <v>2987</v>
      </c>
      <c r="F3111" t="s">
        <v>316</v>
      </c>
      <c r="G3111" s="2"/>
      <c r="H3111" t="s">
        <v>2988</v>
      </c>
      <c r="I3111" s="2">
        <v>40238</v>
      </c>
      <c r="J3111" t="s">
        <v>5603</v>
      </c>
      <c r="K3111" s="3">
        <v>0</v>
      </c>
      <c r="L3111" s="3">
        <v>0</v>
      </c>
      <c r="M3111" s="3">
        <v>0</v>
      </c>
      <c r="N3111" s="3">
        <v>0</v>
      </c>
      <c r="O3111" s="3">
        <v>21334331.760000002</v>
      </c>
      <c r="P3111" s="3">
        <v>-10240400.140000001</v>
      </c>
      <c r="Q3111" s="3">
        <v>11093931.619999999</v>
      </c>
      <c r="R3111" s="3">
        <v>-511649.32</v>
      </c>
      <c r="S3111" s="3">
        <v>-10752049.460000001</v>
      </c>
      <c r="T3111" s="3">
        <v>10582282.300000001</v>
      </c>
      <c r="U3111" s="3">
        <v>21334331.760000002</v>
      </c>
    </row>
    <row r="3112" spans="1:21" x14ac:dyDescent="0.2">
      <c r="A3112" t="s">
        <v>5604</v>
      </c>
      <c r="B3112" t="s">
        <v>1</v>
      </c>
      <c r="C3112" t="s">
        <v>2</v>
      </c>
      <c r="D3112" t="s">
        <v>59</v>
      </c>
      <c r="E3112" t="s">
        <v>2987</v>
      </c>
      <c r="F3112" t="s">
        <v>316</v>
      </c>
      <c r="G3112" s="2"/>
      <c r="H3112" t="s">
        <v>2988</v>
      </c>
      <c r="I3112" s="2">
        <v>40238</v>
      </c>
      <c r="J3112" t="s">
        <v>5605</v>
      </c>
      <c r="K3112" s="3">
        <v>0</v>
      </c>
      <c r="L3112" s="3">
        <v>0</v>
      </c>
      <c r="M3112" s="3">
        <v>0</v>
      </c>
      <c r="N3112" s="3">
        <v>0</v>
      </c>
      <c r="O3112" s="3">
        <v>426647.17</v>
      </c>
      <c r="P3112" s="3">
        <v>-204789.07</v>
      </c>
      <c r="Q3112" s="3">
        <v>221858.1</v>
      </c>
      <c r="R3112" s="3">
        <v>-10232.040000000001</v>
      </c>
      <c r="S3112" s="3">
        <v>-215021.11</v>
      </c>
      <c r="T3112" s="3">
        <v>211626.06</v>
      </c>
      <c r="U3112" s="3">
        <v>426647.17</v>
      </c>
    </row>
    <row r="3113" spans="1:21" x14ac:dyDescent="0.2">
      <c r="A3113" t="s">
        <v>5606</v>
      </c>
      <c r="B3113" t="s">
        <v>1</v>
      </c>
      <c r="C3113" t="s">
        <v>2</v>
      </c>
      <c r="D3113" t="s">
        <v>59</v>
      </c>
      <c r="E3113" t="s">
        <v>2987</v>
      </c>
      <c r="F3113" t="s">
        <v>316</v>
      </c>
      <c r="G3113" s="2"/>
      <c r="H3113" t="s">
        <v>2988</v>
      </c>
      <c r="I3113" s="2">
        <v>40238</v>
      </c>
      <c r="J3113" t="s">
        <v>5607</v>
      </c>
      <c r="K3113" s="3">
        <v>0</v>
      </c>
      <c r="L3113" s="3">
        <v>0</v>
      </c>
      <c r="M3113" s="3">
        <v>0</v>
      </c>
      <c r="N3113" s="3">
        <v>0</v>
      </c>
      <c r="O3113" s="3">
        <v>142816601.56999999</v>
      </c>
      <c r="P3113" s="3">
        <v>-68356703.290000007</v>
      </c>
      <c r="Q3113" s="3">
        <v>74459898.280000001</v>
      </c>
      <c r="R3113" s="3">
        <v>-3400681.79</v>
      </c>
      <c r="S3113" s="3">
        <v>-71757385.079999998</v>
      </c>
      <c r="T3113" s="3">
        <v>71059216.489999995</v>
      </c>
      <c r="U3113" s="3">
        <v>142816601.56999999</v>
      </c>
    </row>
    <row r="3114" spans="1:21" x14ac:dyDescent="0.2">
      <c r="A3114" t="s">
        <v>5608</v>
      </c>
      <c r="B3114" t="s">
        <v>1</v>
      </c>
      <c r="C3114" t="s">
        <v>2</v>
      </c>
      <c r="D3114" t="s">
        <v>59</v>
      </c>
      <c r="E3114" t="s">
        <v>2987</v>
      </c>
      <c r="F3114" t="s">
        <v>316</v>
      </c>
      <c r="G3114" s="2"/>
      <c r="H3114" t="s">
        <v>2988</v>
      </c>
      <c r="I3114" s="2">
        <v>40238</v>
      </c>
      <c r="J3114" t="s">
        <v>5609</v>
      </c>
      <c r="K3114" s="3">
        <v>0</v>
      </c>
      <c r="L3114" s="3">
        <v>0</v>
      </c>
      <c r="M3114" s="3">
        <v>0</v>
      </c>
      <c r="N3114" s="3">
        <v>0</v>
      </c>
      <c r="O3114" s="3">
        <v>22215915.629999999</v>
      </c>
      <c r="P3114" s="3">
        <v>-10663557.140000001</v>
      </c>
      <c r="Q3114" s="3">
        <v>11552358.49</v>
      </c>
      <c r="R3114" s="3">
        <v>-532791.85</v>
      </c>
      <c r="S3114" s="3">
        <v>-11196348.99</v>
      </c>
      <c r="T3114" s="3">
        <v>11019566.640000001</v>
      </c>
      <c r="U3114" s="3">
        <v>22215915.629999999</v>
      </c>
    </row>
    <row r="3115" spans="1:21" x14ac:dyDescent="0.2">
      <c r="A3115" t="s">
        <v>5610</v>
      </c>
      <c r="B3115" t="s">
        <v>1</v>
      </c>
      <c r="C3115" t="s">
        <v>2</v>
      </c>
      <c r="D3115" t="s">
        <v>59</v>
      </c>
      <c r="E3115" t="s">
        <v>2987</v>
      </c>
      <c r="F3115" t="s">
        <v>316</v>
      </c>
      <c r="G3115" s="2"/>
      <c r="H3115" t="s">
        <v>2988</v>
      </c>
      <c r="I3115" s="2">
        <v>40238</v>
      </c>
      <c r="J3115" t="s">
        <v>5611</v>
      </c>
      <c r="K3115" s="3">
        <v>0</v>
      </c>
      <c r="L3115" s="3">
        <v>0</v>
      </c>
      <c r="M3115" s="3">
        <v>0</v>
      </c>
      <c r="N3115" s="3">
        <v>0</v>
      </c>
      <c r="O3115" s="3">
        <v>15299663.859999999</v>
      </c>
      <c r="P3115" s="3">
        <v>-7343781.9199999999</v>
      </c>
      <c r="Q3115" s="3">
        <v>7955881.9400000004</v>
      </c>
      <c r="R3115" s="3">
        <v>-366923.26</v>
      </c>
      <c r="S3115" s="3">
        <v>-7710705.1799999997</v>
      </c>
      <c r="T3115" s="3">
        <v>7588958.6799999997</v>
      </c>
      <c r="U3115" s="3">
        <v>15299663.859999999</v>
      </c>
    </row>
    <row r="3116" spans="1:21" x14ac:dyDescent="0.2">
      <c r="A3116" t="s">
        <v>5612</v>
      </c>
      <c r="B3116" t="s">
        <v>1</v>
      </c>
      <c r="C3116" t="s">
        <v>2</v>
      </c>
      <c r="D3116" t="s">
        <v>59</v>
      </c>
      <c r="E3116" t="s">
        <v>2987</v>
      </c>
      <c r="F3116" t="s">
        <v>316</v>
      </c>
      <c r="G3116" s="2"/>
      <c r="H3116" t="s">
        <v>2988</v>
      </c>
      <c r="I3116" s="2">
        <v>40238</v>
      </c>
      <c r="J3116" t="s">
        <v>5613</v>
      </c>
      <c r="K3116" s="3">
        <v>0</v>
      </c>
      <c r="L3116" s="3">
        <v>0</v>
      </c>
      <c r="M3116" s="3">
        <v>0</v>
      </c>
      <c r="N3116" s="3">
        <v>0</v>
      </c>
      <c r="O3116" s="3">
        <v>15299663.859999999</v>
      </c>
      <c r="P3116" s="3">
        <v>-7343781.9199999999</v>
      </c>
      <c r="Q3116" s="3">
        <v>7955881.9400000004</v>
      </c>
      <c r="R3116" s="3">
        <v>-366923.26</v>
      </c>
      <c r="S3116" s="3">
        <v>-7710705.1799999997</v>
      </c>
      <c r="T3116" s="3">
        <v>7588958.6799999997</v>
      </c>
      <c r="U3116" s="3">
        <v>15299663.859999999</v>
      </c>
    </row>
    <row r="3117" spans="1:21" x14ac:dyDescent="0.2">
      <c r="A3117" t="s">
        <v>5614</v>
      </c>
      <c r="B3117" t="s">
        <v>1</v>
      </c>
      <c r="C3117" t="s">
        <v>2</v>
      </c>
      <c r="D3117" t="s">
        <v>59</v>
      </c>
      <c r="E3117" t="s">
        <v>2987</v>
      </c>
      <c r="F3117" t="s">
        <v>316</v>
      </c>
      <c r="G3117" s="2"/>
      <c r="H3117" t="s">
        <v>2988</v>
      </c>
      <c r="I3117" s="2">
        <v>40238</v>
      </c>
      <c r="J3117" t="s">
        <v>5615</v>
      </c>
      <c r="K3117" s="3">
        <v>0</v>
      </c>
      <c r="L3117" s="3">
        <v>0</v>
      </c>
      <c r="M3117" s="3">
        <v>0</v>
      </c>
      <c r="N3117" s="3">
        <v>0</v>
      </c>
      <c r="O3117" s="3">
        <v>1098389.1599999999</v>
      </c>
      <c r="P3117" s="3">
        <v>-527222.74</v>
      </c>
      <c r="Q3117" s="3">
        <v>571166.42000000004</v>
      </c>
      <c r="R3117" s="3">
        <v>-26342.05</v>
      </c>
      <c r="S3117" s="3">
        <v>-553564.79</v>
      </c>
      <c r="T3117" s="3">
        <v>544824.37</v>
      </c>
      <c r="U3117" s="3">
        <v>1098389.1599999999</v>
      </c>
    </row>
    <row r="3118" spans="1:21" x14ac:dyDescent="0.2">
      <c r="A3118" t="s">
        <v>5616</v>
      </c>
      <c r="B3118" t="s">
        <v>1</v>
      </c>
      <c r="C3118" t="s">
        <v>2</v>
      </c>
      <c r="D3118" t="s">
        <v>59</v>
      </c>
      <c r="E3118" t="s">
        <v>2987</v>
      </c>
      <c r="F3118" t="s">
        <v>316</v>
      </c>
      <c r="G3118" s="2"/>
      <c r="H3118" t="s">
        <v>2988</v>
      </c>
      <c r="I3118" s="2">
        <v>40238</v>
      </c>
      <c r="J3118" t="s">
        <v>5617</v>
      </c>
      <c r="K3118" s="3">
        <v>0</v>
      </c>
      <c r="L3118" s="3">
        <v>0</v>
      </c>
      <c r="M3118" s="3">
        <v>0</v>
      </c>
      <c r="N3118" s="3">
        <v>0</v>
      </c>
      <c r="O3118" s="3">
        <v>1098389.1599999999</v>
      </c>
      <c r="P3118" s="3">
        <v>-527222.74</v>
      </c>
      <c r="Q3118" s="3">
        <v>571166.42000000004</v>
      </c>
      <c r="R3118" s="3">
        <v>-26342.05</v>
      </c>
      <c r="S3118" s="3">
        <v>-553564.79</v>
      </c>
      <c r="T3118" s="3">
        <v>544824.37</v>
      </c>
      <c r="U3118" s="3">
        <v>1098389.1599999999</v>
      </c>
    </row>
    <row r="3119" spans="1:21" x14ac:dyDescent="0.2">
      <c r="A3119" t="s">
        <v>5618</v>
      </c>
      <c r="B3119" t="s">
        <v>1</v>
      </c>
      <c r="C3119" t="s">
        <v>2</v>
      </c>
      <c r="D3119" t="s">
        <v>59</v>
      </c>
      <c r="E3119" t="s">
        <v>2987</v>
      </c>
      <c r="F3119" t="s">
        <v>316</v>
      </c>
      <c r="G3119" s="2"/>
      <c r="H3119" t="s">
        <v>2988</v>
      </c>
      <c r="I3119" s="2">
        <v>40238</v>
      </c>
      <c r="J3119" t="s">
        <v>5619</v>
      </c>
      <c r="K3119" s="3">
        <v>0</v>
      </c>
      <c r="L3119" s="3">
        <v>0</v>
      </c>
      <c r="M3119" s="3">
        <v>0</v>
      </c>
      <c r="N3119" s="3">
        <v>0</v>
      </c>
      <c r="O3119" s="3">
        <v>1756869.3</v>
      </c>
      <c r="P3119" s="3">
        <v>-843290.74</v>
      </c>
      <c r="Q3119" s="3">
        <v>913578.56</v>
      </c>
      <c r="R3119" s="3">
        <v>-42134.01</v>
      </c>
      <c r="S3119" s="3">
        <v>-885424.75</v>
      </c>
      <c r="T3119" s="3">
        <v>871444.55</v>
      </c>
      <c r="U3119" s="3">
        <v>1756869.3</v>
      </c>
    </row>
    <row r="3120" spans="1:21" x14ac:dyDescent="0.2">
      <c r="A3120" t="s">
        <v>5620</v>
      </c>
      <c r="B3120" t="s">
        <v>1</v>
      </c>
      <c r="C3120" t="s">
        <v>2</v>
      </c>
      <c r="D3120" t="s">
        <v>59</v>
      </c>
      <c r="E3120" t="s">
        <v>2987</v>
      </c>
      <c r="F3120" t="s">
        <v>316</v>
      </c>
      <c r="G3120" s="2"/>
      <c r="H3120" t="s">
        <v>2988</v>
      </c>
      <c r="I3120" s="2">
        <v>40238</v>
      </c>
      <c r="J3120" t="s">
        <v>5621</v>
      </c>
      <c r="K3120" s="3">
        <v>0</v>
      </c>
      <c r="L3120" s="3">
        <v>0</v>
      </c>
      <c r="M3120" s="3">
        <v>0</v>
      </c>
      <c r="N3120" s="3">
        <v>0</v>
      </c>
      <c r="O3120" s="3">
        <v>184387137.22</v>
      </c>
      <c r="P3120" s="3">
        <v>-88171519.980000004</v>
      </c>
      <c r="Q3120" s="3">
        <v>96215617.239999995</v>
      </c>
      <c r="R3120" s="3">
        <v>-4350267.59</v>
      </c>
      <c r="S3120" s="3">
        <v>-92521787.569999993</v>
      </c>
      <c r="T3120" s="3">
        <v>91865349.650000006</v>
      </c>
      <c r="U3120" s="3">
        <v>184387137.22</v>
      </c>
    </row>
    <row r="3121" spans="1:21" x14ac:dyDescent="0.2">
      <c r="A3121" t="s">
        <v>5622</v>
      </c>
      <c r="B3121" t="s">
        <v>1</v>
      </c>
      <c r="C3121" t="s">
        <v>2</v>
      </c>
      <c r="D3121" t="s">
        <v>59</v>
      </c>
      <c r="E3121" t="s">
        <v>2987</v>
      </c>
      <c r="F3121" t="s">
        <v>316</v>
      </c>
      <c r="G3121" s="2"/>
      <c r="H3121" t="s">
        <v>2988</v>
      </c>
      <c r="I3121" s="2">
        <v>40238</v>
      </c>
      <c r="J3121" t="s">
        <v>5623</v>
      </c>
      <c r="K3121" s="3">
        <v>0</v>
      </c>
      <c r="L3121" s="3">
        <v>0</v>
      </c>
      <c r="M3121" s="3">
        <v>0</v>
      </c>
      <c r="N3121" s="3">
        <v>0</v>
      </c>
      <c r="O3121" s="3">
        <v>413394.31</v>
      </c>
      <c r="P3121" s="3">
        <v>-198427.73</v>
      </c>
      <c r="Q3121" s="3">
        <v>214966.58</v>
      </c>
      <c r="R3121" s="3">
        <v>-9914.2000000000007</v>
      </c>
      <c r="S3121" s="3">
        <v>-208341.93</v>
      </c>
      <c r="T3121" s="3">
        <v>205052.38</v>
      </c>
      <c r="U3121" s="3">
        <v>413394.31</v>
      </c>
    </row>
    <row r="3122" spans="1:21" x14ac:dyDescent="0.2">
      <c r="A3122" t="s">
        <v>5624</v>
      </c>
      <c r="B3122" t="s">
        <v>1</v>
      </c>
      <c r="C3122" t="s">
        <v>2</v>
      </c>
      <c r="D3122" t="s">
        <v>59</v>
      </c>
      <c r="E3122" t="s">
        <v>2987</v>
      </c>
      <c r="F3122" t="s">
        <v>316</v>
      </c>
      <c r="G3122" s="2"/>
      <c r="H3122" t="s">
        <v>2988</v>
      </c>
      <c r="I3122" s="2">
        <v>40238</v>
      </c>
      <c r="J3122" t="s">
        <v>5625</v>
      </c>
      <c r="K3122" s="3">
        <v>0</v>
      </c>
      <c r="L3122" s="3">
        <v>0</v>
      </c>
      <c r="M3122" s="3">
        <v>0</v>
      </c>
      <c r="N3122" s="3">
        <v>0</v>
      </c>
      <c r="O3122" s="3">
        <v>182396507.44</v>
      </c>
      <c r="P3122" s="3">
        <v>-87281176.209999993</v>
      </c>
      <c r="Q3122" s="3">
        <v>95115331.230000004</v>
      </c>
      <c r="R3122" s="3">
        <v>-4335860.58</v>
      </c>
      <c r="S3122" s="3">
        <v>-91617036.790000007</v>
      </c>
      <c r="T3122" s="3">
        <v>90779470.650000006</v>
      </c>
      <c r="U3122" s="3">
        <v>182396507.44</v>
      </c>
    </row>
    <row r="3123" spans="1:21" x14ac:dyDescent="0.2">
      <c r="A3123" t="s">
        <v>5626</v>
      </c>
      <c r="B3123" t="s">
        <v>1</v>
      </c>
      <c r="C3123" t="s">
        <v>2</v>
      </c>
      <c r="D3123" t="s">
        <v>59</v>
      </c>
      <c r="E3123" t="s">
        <v>2987</v>
      </c>
      <c r="F3123" t="s">
        <v>316</v>
      </c>
      <c r="G3123" s="2"/>
      <c r="H3123" t="s">
        <v>2988</v>
      </c>
      <c r="I3123" s="2">
        <v>40238</v>
      </c>
      <c r="J3123" t="s">
        <v>5627</v>
      </c>
      <c r="K3123" s="3">
        <v>0</v>
      </c>
      <c r="L3123" s="3">
        <v>0</v>
      </c>
      <c r="M3123" s="3">
        <v>0</v>
      </c>
      <c r="N3123" s="3">
        <v>0</v>
      </c>
      <c r="O3123" s="3">
        <v>108839175.84</v>
      </c>
      <c r="P3123" s="3">
        <v>-52093994.439999998</v>
      </c>
      <c r="Q3123" s="3">
        <v>56745181.399999999</v>
      </c>
      <c r="R3123" s="3">
        <v>-2591627.2999999998</v>
      </c>
      <c r="S3123" s="3">
        <v>-54685621.740000002</v>
      </c>
      <c r="T3123" s="3">
        <v>54153554.100000001</v>
      </c>
      <c r="U3123" s="3">
        <v>108839175.84</v>
      </c>
    </row>
    <row r="3124" spans="1:21" x14ac:dyDescent="0.2">
      <c r="A3124" t="s">
        <v>5628</v>
      </c>
      <c r="B3124" t="s">
        <v>1</v>
      </c>
      <c r="C3124" t="s">
        <v>2</v>
      </c>
      <c r="D3124" t="s">
        <v>59</v>
      </c>
      <c r="E3124" t="s">
        <v>2987</v>
      </c>
      <c r="F3124" t="s">
        <v>316</v>
      </c>
      <c r="G3124" s="2"/>
      <c r="H3124" t="s">
        <v>2988</v>
      </c>
      <c r="I3124" s="2">
        <v>40238</v>
      </c>
      <c r="J3124" t="s">
        <v>5629</v>
      </c>
      <c r="K3124" s="3">
        <v>0</v>
      </c>
      <c r="L3124" s="3">
        <v>0</v>
      </c>
      <c r="M3124" s="3">
        <v>0</v>
      </c>
      <c r="N3124" s="3">
        <v>0</v>
      </c>
      <c r="O3124" s="3">
        <v>32452608.68</v>
      </c>
      <c r="P3124" s="3">
        <v>-15532881.460000001</v>
      </c>
      <c r="Q3124" s="3">
        <v>16919727.219999999</v>
      </c>
      <c r="R3124" s="3">
        <v>-772746.26</v>
      </c>
      <c r="S3124" s="3">
        <v>-16305627.720000001</v>
      </c>
      <c r="T3124" s="3">
        <v>16146980.960000001</v>
      </c>
      <c r="U3124" s="3">
        <v>32452608.68</v>
      </c>
    </row>
    <row r="3125" spans="1:21" x14ac:dyDescent="0.2">
      <c r="A3125" t="s">
        <v>5630</v>
      </c>
      <c r="B3125" t="s">
        <v>1</v>
      </c>
      <c r="C3125" t="s">
        <v>2</v>
      </c>
      <c r="D3125" t="s">
        <v>59</v>
      </c>
      <c r="E3125" t="s">
        <v>2987</v>
      </c>
      <c r="F3125" t="s">
        <v>316</v>
      </c>
      <c r="G3125" s="2"/>
      <c r="H3125" t="s">
        <v>2988</v>
      </c>
      <c r="I3125" s="2">
        <v>40238</v>
      </c>
      <c r="J3125" t="s">
        <v>5631</v>
      </c>
      <c r="K3125" s="3">
        <v>0</v>
      </c>
      <c r="L3125" s="3">
        <v>0</v>
      </c>
      <c r="M3125" s="3">
        <v>0</v>
      </c>
      <c r="N3125" s="3">
        <v>0</v>
      </c>
      <c r="O3125" s="3">
        <v>55528270.049999997</v>
      </c>
      <c r="P3125" s="3">
        <v>-26577648.800000001</v>
      </c>
      <c r="Q3125" s="3">
        <v>28950621.25</v>
      </c>
      <c r="R3125" s="3">
        <v>-1322213.07</v>
      </c>
      <c r="S3125" s="3">
        <v>-27899861.870000001</v>
      </c>
      <c r="T3125" s="3">
        <v>27628408.18</v>
      </c>
      <c r="U3125" s="3">
        <v>55528270.049999997</v>
      </c>
    </row>
    <row r="3126" spans="1:21" x14ac:dyDescent="0.2">
      <c r="A3126" t="s">
        <v>5632</v>
      </c>
      <c r="B3126" t="s">
        <v>1</v>
      </c>
      <c r="C3126" t="s">
        <v>2</v>
      </c>
      <c r="D3126" t="s">
        <v>59</v>
      </c>
      <c r="E3126" t="s">
        <v>2987</v>
      </c>
      <c r="F3126" t="s">
        <v>316</v>
      </c>
      <c r="G3126" s="2"/>
      <c r="H3126" t="s">
        <v>2988</v>
      </c>
      <c r="I3126" s="2">
        <v>40238</v>
      </c>
      <c r="J3126" t="s">
        <v>5633</v>
      </c>
      <c r="K3126" s="3">
        <v>0</v>
      </c>
      <c r="L3126" s="3">
        <v>0</v>
      </c>
      <c r="M3126" s="3">
        <v>0</v>
      </c>
      <c r="N3126" s="3">
        <v>0</v>
      </c>
      <c r="O3126" s="3">
        <v>60974823.740000002</v>
      </c>
      <c r="P3126" s="3">
        <v>-29184547.789999999</v>
      </c>
      <c r="Q3126" s="3">
        <v>31790275.949999999</v>
      </c>
      <c r="R3126" s="3">
        <v>-1451903.84</v>
      </c>
      <c r="S3126" s="3">
        <v>-30636451.629999999</v>
      </c>
      <c r="T3126" s="3">
        <v>30338372.109999999</v>
      </c>
      <c r="U3126" s="3">
        <v>60974823.740000002</v>
      </c>
    </row>
    <row r="3127" spans="1:21" x14ac:dyDescent="0.2">
      <c r="A3127" t="s">
        <v>5634</v>
      </c>
      <c r="B3127" t="s">
        <v>1</v>
      </c>
      <c r="C3127" t="s">
        <v>2</v>
      </c>
      <c r="D3127" t="s">
        <v>59</v>
      </c>
      <c r="E3127" t="s">
        <v>2987</v>
      </c>
      <c r="F3127" t="s">
        <v>316</v>
      </c>
      <c r="G3127" s="2"/>
      <c r="H3127" t="s">
        <v>2988</v>
      </c>
      <c r="I3127" s="2">
        <v>40238</v>
      </c>
      <c r="J3127" t="s">
        <v>5635</v>
      </c>
      <c r="K3127" s="3">
        <v>0</v>
      </c>
      <c r="L3127" s="3">
        <v>0</v>
      </c>
      <c r="M3127" s="3">
        <v>0</v>
      </c>
      <c r="N3127" s="3">
        <v>0</v>
      </c>
      <c r="O3127" s="3">
        <v>26995379.920000002</v>
      </c>
      <c r="P3127" s="3">
        <v>-12957682.27</v>
      </c>
      <c r="Q3127" s="3">
        <v>14037697.65</v>
      </c>
      <c r="R3127" s="3">
        <v>-647415.06000000006</v>
      </c>
      <c r="S3127" s="3">
        <v>-13605097.33</v>
      </c>
      <c r="T3127" s="3">
        <v>13390282.59</v>
      </c>
      <c r="U3127" s="3">
        <v>26995379.920000002</v>
      </c>
    </row>
    <row r="3128" spans="1:21" x14ac:dyDescent="0.2">
      <c r="A3128" t="s">
        <v>5636</v>
      </c>
      <c r="B3128" t="s">
        <v>1</v>
      </c>
      <c r="C3128" t="s">
        <v>2</v>
      </c>
      <c r="D3128" t="s">
        <v>59</v>
      </c>
      <c r="E3128" t="s">
        <v>2987</v>
      </c>
      <c r="F3128" t="s">
        <v>316</v>
      </c>
      <c r="G3128" s="2"/>
      <c r="H3128" t="s">
        <v>2988</v>
      </c>
      <c r="I3128" s="2">
        <v>40238</v>
      </c>
      <c r="J3128" t="s">
        <v>5637</v>
      </c>
      <c r="K3128" s="3">
        <v>0</v>
      </c>
      <c r="L3128" s="3">
        <v>0</v>
      </c>
      <c r="M3128" s="3">
        <v>0</v>
      </c>
      <c r="N3128" s="3">
        <v>0</v>
      </c>
      <c r="O3128" s="3">
        <v>2735635.78</v>
      </c>
      <c r="P3128" s="3">
        <v>-1313095.04</v>
      </c>
      <c r="Q3128" s="3">
        <v>1422540.74</v>
      </c>
      <c r="R3128" s="3">
        <v>-65607.22</v>
      </c>
      <c r="S3128" s="3">
        <v>-1378702.26</v>
      </c>
      <c r="T3128" s="3">
        <v>1356933.52</v>
      </c>
      <c r="U3128" s="3">
        <v>2735635.78</v>
      </c>
    </row>
    <row r="3129" spans="1:21" x14ac:dyDescent="0.2">
      <c r="A3129" t="s">
        <v>5638</v>
      </c>
      <c r="B3129" t="s">
        <v>1</v>
      </c>
      <c r="C3129" t="s">
        <v>2</v>
      </c>
      <c r="D3129" t="s">
        <v>59</v>
      </c>
      <c r="E3129" t="s">
        <v>2987</v>
      </c>
      <c r="F3129" t="s">
        <v>316</v>
      </c>
      <c r="G3129" s="2"/>
      <c r="H3129" t="s">
        <v>2988</v>
      </c>
      <c r="I3129" s="2">
        <v>40238</v>
      </c>
      <c r="J3129" t="s">
        <v>5639</v>
      </c>
      <c r="K3129" s="3">
        <v>0</v>
      </c>
      <c r="L3129" s="3">
        <v>0</v>
      </c>
      <c r="M3129" s="3">
        <v>0</v>
      </c>
      <c r="N3129" s="3">
        <v>0</v>
      </c>
      <c r="O3129" s="3">
        <v>7298574.7699999996</v>
      </c>
      <c r="P3129" s="3">
        <v>-3503288.82</v>
      </c>
      <c r="Q3129" s="3">
        <v>3795285.95</v>
      </c>
      <c r="R3129" s="3">
        <v>-175037.63</v>
      </c>
      <c r="S3129" s="3">
        <v>-3678326.45</v>
      </c>
      <c r="T3129" s="3">
        <v>3620248.32</v>
      </c>
      <c r="U3129" s="3">
        <v>7298574.7699999996</v>
      </c>
    </row>
    <row r="3130" spans="1:21" x14ac:dyDescent="0.2">
      <c r="A3130" t="s">
        <v>5640</v>
      </c>
      <c r="B3130" t="s">
        <v>1</v>
      </c>
      <c r="C3130" t="s">
        <v>2</v>
      </c>
      <c r="D3130" t="s">
        <v>59</v>
      </c>
      <c r="E3130" t="s">
        <v>2987</v>
      </c>
      <c r="F3130" t="s">
        <v>316</v>
      </c>
      <c r="G3130" s="2"/>
      <c r="H3130" t="s">
        <v>2988</v>
      </c>
      <c r="I3130" s="2">
        <v>40238</v>
      </c>
      <c r="J3130" t="s">
        <v>5641</v>
      </c>
      <c r="K3130" s="3">
        <v>0</v>
      </c>
      <c r="L3130" s="3">
        <v>0</v>
      </c>
      <c r="M3130" s="3">
        <v>0</v>
      </c>
      <c r="N3130" s="3">
        <v>0</v>
      </c>
      <c r="O3130" s="3">
        <v>53208261.390000001</v>
      </c>
      <c r="P3130" s="3">
        <v>-25467216.670000002</v>
      </c>
      <c r="Q3130" s="3">
        <v>27741044.719999999</v>
      </c>
      <c r="R3130" s="3">
        <v>-1266970.1100000001</v>
      </c>
      <c r="S3130" s="3">
        <v>-26734186.780000001</v>
      </c>
      <c r="T3130" s="3">
        <v>26474074.609999999</v>
      </c>
      <c r="U3130" s="3">
        <v>53208261.390000001</v>
      </c>
    </row>
    <row r="3131" spans="1:21" x14ac:dyDescent="0.2">
      <c r="A3131" t="s">
        <v>5642</v>
      </c>
      <c r="B3131" t="s">
        <v>1</v>
      </c>
      <c r="C3131" t="s">
        <v>2</v>
      </c>
      <c r="D3131" t="s">
        <v>59</v>
      </c>
      <c r="E3131" t="s">
        <v>2987</v>
      </c>
      <c r="F3131" t="s">
        <v>316</v>
      </c>
      <c r="G3131" s="2"/>
      <c r="H3131" t="s">
        <v>2988</v>
      </c>
      <c r="I3131" s="2">
        <v>40238</v>
      </c>
      <c r="J3131" t="s">
        <v>5643</v>
      </c>
      <c r="K3131" s="3">
        <v>0</v>
      </c>
      <c r="L3131" s="3">
        <v>0</v>
      </c>
      <c r="M3131" s="3">
        <v>0</v>
      </c>
      <c r="N3131" s="3">
        <v>0</v>
      </c>
      <c r="O3131" s="3">
        <v>7190949.0599999996</v>
      </c>
      <c r="P3131" s="3">
        <v>-3451628.88</v>
      </c>
      <c r="Q3131" s="3">
        <v>3739320.18</v>
      </c>
      <c r="R3131" s="3">
        <v>-172456.5</v>
      </c>
      <c r="S3131" s="3">
        <v>-3624085.38</v>
      </c>
      <c r="T3131" s="3">
        <v>3566863.68</v>
      </c>
      <c r="U3131" s="3">
        <v>7190949.0599999996</v>
      </c>
    </row>
    <row r="3132" spans="1:21" x14ac:dyDescent="0.2">
      <c r="A3132" t="s">
        <v>5644</v>
      </c>
      <c r="B3132" t="s">
        <v>1</v>
      </c>
      <c r="C3132" t="s">
        <v>2</v>
      </c>
      <c r="D3132" t="s">
        <v>59</v>
      </c>
      <c r="E3132" t="s">
        <v>2987</v>
      </c>
      <c r="F3132" t="s">
        <v>316</v>
      </c>
      <c r="G3132" s="2"/>
      <c r="H3132" t="s">
        <v>2988</v>
      </c>
      <c r="I3132" s="2">
        <v>40238</v>
      </c>
      <c r="J3132" t="s">
        <v>5645</v>
      </c>
      <c r="K3132" s="3">
        <v>0</v>
      </c>
      <c r="L3132" s="3">
        <v>0</v>
      </c>
      <c r="M3132" s="3">
        <v>0</v>
      </c>
      <c r="N3132" s="3">
        <v>0</v>
      </c>
      <c r="O3132" s="3">
        <v>1755798.39</v>
      </c>
      <c r="P3132" s="3">
        <v>-842776.73</v>
      </c>
      <c r="Q3132" s="3">
        <v>913021.66</v>
      </c>
      <c r="R3132" s="3">
        <v>-42108.33</v>
      </c>
      <c r="S3132" s="3">
        <v>-884885.06</v>
      </c>
      <c r="T3132" s="3">
        <v>870913.33</v>
      </c>
      <c r="U3132" s="3">
        <v>1755798.39</v>
      </c>
    </row>
    <row r="3133" spans="1:21" x14ac:dyDescent="0.2">
      <c r="A3133" t="s">
        <v>5646</v>
      </c>
      <c r="B3133" t="s">
        <v>1</v>
      </c>
      <c r="C3133" t="s">
        <v>2</v>
      </c>
      <c r="D3133" t="s">
        <v>59</v>
      </c>
      <c r="E3133" t="s">
        <v>2987</v>
      </c>
      <c r="F3133" t="s">
        <v>316</v>
      </c>
      <c r="G3133" s="2"/>
      <c r="H3133" t="s">
        <v>2988</v>
      </c>
      <c r="I3133" s="2">
        <v>40238</v>
      </c>
      <c r="J3133" t="s">
        <v>5647</v>
      </c>
      <c r="K3133" s="3">
        <v>0</v>
      </c>
      <c r="L3133" s="3">
        <v>0</v>
      </c>
      <c r="M3133" s="3">
        <v>0</v>
      </c>
      <c r="N3133" s="3">
        <v>0</v>
      </c>
      <c r="O3133" s="3">
        <v>2034564.32</v>
      </c>
      <c r="P3133" s="3">
        <v>-976583.34</v>
      </c>
      <c r="Q3133" s="3">
        <v>1057980.98</v>
      </c>
      <c r="R3133" s="3">
        <v>-48793.81</v>
      </c>
      <c r="S3133" s="3">
        <v>-1025377.15</v>
      </c>
      <c r="T3133" s="3">
        <v>1009187.17</v>
      </c>
      <c r="U3133" s="3">
        <v>2034564.32</v>
      </c>
    </row>
    <row r="3134" spans="1:21" x14ac:dyDescent="0.2">
      <c r="A3134" t="s">
        <v>5648</v>
      </c>
      <c r="B3134" t="s">
        <v>1</v>
      </c>
      <c r="C3134" t="s">
        <v>2</v>
      </c>
      <c r="D3134" t="s">
        <v>59</v>
      </c>
      <c r="E3134" t="s">
        <v>2987</v>
      </c>
      <c r="F3134" t="s">
        <v>316</v>
      </c>
      <c r="G3134" s="2"/>
      <c r="H3134" t="s">
        <v>2988</v>
      </c>
      <c r="I3134" s="2">
        <v>40238</v>
      </c>
      <c r="J3134" t="s">
        <v>5649</v>
      </c>
      <c r="K3134" s="3">
        <v>0</v>
      </c>
      <c r="L3134" s="3">
        <v>0</v>
      </c>
      <c r="M3134" s="3">
        <v>0</v>
      </c>
      <c r="N3134" s="3">
        <v>0</v>
      </c>
      <c r="O3134" s="3">
        <v>210894.8</v>
      </c>
      <c r="P3134" s="3">
        <v>-101228.72</v>
      </c>
      <c r="Q3134" s="3">
        <v>109666.08</v>
      </c>
      <c r="R3134" s="3">
        <v>-5057.7700000000004</v>
      </c>
      <c r="S3134" s="3">
        <v>-106286.49</v>
      </c>
      <c r="T3134" s="3">
        <v>104608.31</v>
      </c>
      <c r="U3134" s="3">
        <v>210894.8</v>
      </c>
    </row>
    <row r="3135" spans="1:21" x14ac:dyDescent="0.2">
      <c r="A3135" t="s">
        <v>5650</v>
      </c>
      <c r="B3135" t="s">
        <v>1</v>
      </c>
      <c r="C3135" t="s">
        <v>2</v>
      </c>
      <c r="D3135" t="s">
        <v>59</v>
      </c>
      <c r="E3135" t="s">
        <v>2987</v>
      </c>
      <c r="F3135" t="s">
        <v>316</v>
      </c>
      <c r="G3135" s="2"/>
      <c r="H3135" t="s">
        <v>2988</v>
      </c>
      <c r="I3135" s="2">
        <v>40238</v>
      </c>
      <c r="J3135" t="s">
        <v>5651</v>
      </c>
      <c r="K3135" s="3">
        <v>0</v>
      </c>
      <c r="L3135" s="3">
        <v>0</v>
      </c>
      <c r="M3135" s="3">
        <v>0</v>
      </c>
      <c r="N3135" s="3">
        <v>0</v>
      </c>
      <c r="O3135" s="3">
        <v>106258831.39</v>
      </c>
      <c r="P3135" s="3">
        <v>-50858957.07</v>
      </c>
      <c r="Q3135" s="3">
        <v>55399874.32</v>
      </c>
      <c r="R3135" s="3">
        <v>-2530185.35</v>
      </c>
      <c r="S3135" s="3">
        <v>-53389142.420000002</v>
      </c>
      <c r="T3135" s="3">
        <v>52869688.969999999</v>
      </c>
      <c r="U3135" s="3">
        <v>106258831.39</v>
      </c>
    </row>
    <row r="3136" spans="1:21" x14ac:dyDescent="0.2">
      <c r="A3136" t="s">
        <v>5652</v>
      </c>
      <c r="B3136" t="s">
        <v>1</v>
      </c>
      <c r="C3136" t="s">
        <v>2</v>
      </c>
      <c r="D3136" t="s">
        <v>59</v>
      </c>
      <c r="E3136" t="s">
        <v>2987</v>
      </c>
      <c r="F3136" t="s">
        <v>316</v>
      </c>
      <c r="G3136" s="2"/>
      <c r="H3136" t="s">
        <v>2988</v>
      </c>
      <c r="I3136" s="2">
        <v>40238</v>
      </c>
      <c r="J3136" t="s">
        <v>5653</v>
      </c>
      <c r="K3136" s="3">
        <v>0</v>
      </c>
      <c r="L3136" s="3">
        <v>0</v>
      </c>
      <c r="M3136" s="3">
        <v>0</v>
      </c>
      <c r="N3136" s="3">
        <v>0</v>
      </c>
      <c r="O3136" s="3">
        <v>48863227.590000004</v>
      </c>
      <c r="P3136" s="3">
        <v>-23387541.18</v>
      </c>
      <c r="Q3136" s="3">
        <v>25475686.41</v>
      </c>
      <c r="R3136" s="3">
        <v>-1163508.21</v>
      </c>
      <c r="S3136" s="3">
        <v>-24551049.390000001</v>
      </c>
      <c r="T3136" s="3">
        <v>24312178.199999999</v>
      </c>
      <c r="U3136" s="3">
        <v>48863227.590000004</v>
      </c>
    </row>
    <row r="3137" spans="1:21" x14ac:dyDescent="0.2">
      <c r="A3137" t="s">
        <v>5654</v>
      </c>
      <c r="B3137" t="s">
        <v>1</v>
      </c>
      <c r="C3137" t="s">
        <v>2</v>
      </c>
      <c r="D3137" t="s">
        <v>59</v>
      </c>
      <c r="E3137" t="s">
        <v>2987</v>
      </c>
      <c r="F3137" t="s">
        <v>316</v>
      </c>
      <c r="G3137" s="2"/>
      <c r="H3137" t="s">
        <v>2988</v>
      </c>
      <c r="I3137" s="2">
        <v>40238</v>
      </c>
      <c r="J3137" t="s">
        <v>5655</v>
      </c>
      <c r="K3137" s="3">
        <v>0</v>
      </c>
      <c r="L3137" s="3">
        <v>0</v>
      </c>
      <c r="M3137" s="3">
        <v>0</v>
      </c>
      <c r="N3137" s="3">
        <v>0</v>
      </c>
      <c r="O3137" s="3">
        <v>41006857</v>
      </c>
      <c r="P3137" s="3">
        <v>-19627224.879999999</v>
      </c>
      <c r="Q3137" s="3">
        <v>21379632.120000001</v>
      </c>
      <c r="R3137" s="3">
        <v>-976436</v>
      </c>
      <c r="S3137" s="3">
        <v>-20603660.879999999</v>
      </c>
      <c r="T3137" s="3">
        <v>20403196.120000001</v>
      </c>
      <c r="U3137" s="3">
        <v>41006857</v>
      </c>
    </row>
    <row r="3138" spans="1:21" x14ac:dyDescent="0.2">
      <c r="A3138" t="s">
        <v>5656</v>
      </c>
      <c r="B3138" t="s">
        <v>1</v>
      </c>
      <c r="C3138" t="s">
        <v>2</v>
      </c>
      <c r="D3138" t="s">
        <v>59</v>
      </c>
      <c r="E3138" t="s">
        <v>2987</v>
      </c>
      <c r="F3138" t="s">
        <v>316</v>
      </c>
      <c r="G3138" s="2"/>
      <c r="H3138" t="s">
        <v>2988</v>
      </c>
      <c r="I3138" s="2">
        <v>40238</v>
      </c>
      <c r="J3138" t="s">
        <v>5657</v>
      </c>
      <c r="K3138" s="3">
        <v>0</v>
      </c>
      <c r="L3138" s="3">
        <v>0</v>
      </c>
      <c r="M3138" s="3">
        <v>0</v>
      </c>
      <c r="N3138" s="3">
        <v>0</v>
      </c>
      <c r="O3138" s="3">
        <v>61714560.859999999</v>
      </c>
      <c r="P3138" s="3">
        <v>-29538610.210000001</v>
      </c>
      <c r="Q3138" s="3">
        <v>32175950.649999999</v>
      </c>
      <c r="R3138" s="3">
        <v>-1469518.11</v>
      </c>
      <c r="S3138" s="3">
        <v>-31008128.32</v>
      </c>
      <c r="T3138" s="3">
        <v>30706432.539999999</v>
      </c>
      <c r="U3138" s="3">
        <v>61714560.859999999</v>
      </c>
    </row>
    <row r="3139" spans="1:21" x14ac:dyDescent="0.2">
      <c r="A3139" t="s">
        <v>5658</v>
      </c>
      <c r="B3139" t="s">
        <v>1</v>
      </c>
      <c r="C3139" t="s">
        <v>2</v>
      </c>
      <c r="D3139" t="s">
        <v>59</v>
      </c>
      <c r="E3139" t="s">
        <v>2987</v>
      </c>
      <c r="F3139" t="s">
        <v>316</v>
      </c>
      <c r="G3139" s="2"/>
      <c r="H3139" t="s">
        <v>2988</v>
      </c>
      <c r="I3139" s="2">
        <v>40238</v>
      </c>
      <c r="J3139" t="s">
        <v>5655</v>
      </c>
      <c r="K3139" s="3">
        <v>0</v>
      </c>
      <c r="L3139" s="3">
        <v>0</v>
      </c>
      <c r="M3139" s="3">
        <v>0</v>
      </c>
      <c r="N3139" s="3">
        <v>0</v>
      </c>
      <c r="O3139" s="3">
        <v>8765805.0700000003</v>
      </c>
      <c r="P3139" s="3">
        <v>-4207553.93</v>
      </c>
      <c r="Q3139" s="3">
        <v>4558251.1399999997</v>
      </c>
      <c r="R3139" s="3">
        <v>-210225.39</v>
      </c>
      <c r="S3139" s="3">
        <v>-4417779.32</v>
      </c>
      <c r="T3139" s="3">
        <v>4348025.75</v>
      </c>
      <c r="U3139" s="3">
        <v>8765805.0700000003</v>
      </c>
    </row>
    <row r="3140" spans="1:21" x14ac:dyDescent="0.2">
      <c r="A3140" t="s">
        <v>5659</v>
      </c>
      <c r="B3140" t="s">
        <v>1</v>
      </c>
      <c r="C3140" t="s">
        <v>2</v>
      </c>
      <c r="D3140" t="s">
        <v>59</v>
      </c>
      <c r="E3140" t="s">
        <v>2987</v>
      </c>
      <c r="F3140" t="s">
        <v>316</v>
      </c>
      <c r="G3140" s="2"/>
      <c r="H3140" t="s">
        <v>2988</v>
      </c>
      <c r="I3140" s="2">
        <v>40238</v>
      </c>
      <c r="J3140" t="s">
        <v>5660</v>
      </c>
      <c r="K3140" s="3">
        <v>0</v>
      </c>
      <c r="L3140" s="3">
        <v>0</v>
      </c>
      <c r="M3140" s="3">
        <v>0</v>
      </c>
      <c r="N3140" s="3">
        <v>0</v>
      </c>
      <c r="O3140" s="3">
        <v>12135629.08</v>
      </c>
      <c r="P3140" s="3">
        <v>-5825056.96</v>
      </c>
      <c r="Q3140" s="3">
        <v>6310572.1200000001</v>
      </c>
      <c r="R3140" s="3">
        <v>-291041.99</v>
      </c>
      <c r="S3140" s="3">
        <v>-6116098.9500000002</v>
      </c>
      <c r="T3140" s="3">
        <v>6019530.1299999999</v>
      </c>
      <c r="U3140" s="3">
        <v>12135629.08</v>
      </c>
    </row>
    <row r="3141" spans="1:21" x14ac:dyDescent="0.2">
      <c r="A3141" t="s">
        <v>5661</v>
      </c>
      <c r="B3141" t="s">
        <v>1</v>
      </c>
      <c r="C3141" t="s">
        <v>2</v>
      </c>
      <c r="D3141" t="s">
        <v>59</v>
      </c>
      <c r="E3141" t="s">
        <v>2987</v>
      </c>
      <c r="F3141" t="s">
        <v>316</v>
      </c>
      <c r="G3141" s="2"/>
      <c r="H3141" t="s">
        <v>2988</v>
      </c>
      <c r="I3141" s="2">
        <v>40238</v>
      </c>
      <c r="J3141" t="s">
        <v>5662</v>
      </c>
      <c r="K3141" s="3">
        <v>0</v>
      </c>
      <c r="L3141" s="3">
        <v>0</v>
      </c>
      <c r="M3141" s="3">
        <v>0</v>
      </c>
      <c r="N3141" s="3">
        <v>0</v>
      </c>
      <c r="O3141" s="3">
        <v>832514.12</v>
      </c>
      <c r="P3141" s="3">
        <v>-399603.7</v>
      </c>
      <c r="Q3141" s="3">
        <v>432910.42</v>
      </c>
      <c r="R3141" s="3">
        <v>-19965.72</v>
      </c>
      <c r="S3141" s="3">
        <v>-419569.42</v>
      </c>
      <c r="T3141" s="3">
        <v>412944.7</v>
      </c>
      <c r="U3141" s="3">
        <v>832514.12</v>
      </c>
    </row>
    <row r="3142" spans="1:21" x14ac:dyDescent="0.2">
      <c r="A3142" t="s">
        <v>5663</v>
      </c>
      <c r="B3142" t="s">
        <v>1</v>
      </c>
      <c r="C3142" t="s">
        <v>2</v>
      </c>
      <c r="D3142" t="s">
        <v>59</v>
      </c>
      <c r="E3142" t="s">
        <v>2987</v>
      </c>
      <c r="F3142" t="s">
        <v>316</v>
      </c>
      <c r="G3142" s="2"/>
      <c r="H3142" t="s">
        <v>2988</v>
      </c>
      <c r="I3142" s="2">
        <v>40238</v>
      </c>
      <c r="J3142" t="s">
        <v>5664</v>
      </c>
      <c r="K3142" s="3">
        <v>0</v>
      </c>
      <c r="L3142" s="3">
        <v>0</v>
      </c>
      <c r="M3142" s="3">
        <v>0</v>
      </c>
      <c r="N3142" s="3">
        <v>0</v>
      </c>
      <c r="O3142" s="3">
        <v>1002426.45</v>
      </c>
      <c r="P3142" s="3">
        <v>-481160.97</v>
      </c>
      <c r="Q3142" s="3">
        <v>521265.48</v>
      </c>
      <c r="R3142" s="3">
        <v>-24040.63</v>
      </c>
      <c r="S3142" s="3">
        <v>-505201.6</v>
      </c>
      <c r="T3142" s="3">
        <v>497224.85</v>
      </c>
      <c r="U3142" s="3">
        <v>1002426.45</v>
      </c>
    </row>
    <row r="3143" spans="1:21" x14ac:dyDescent="0.2">
      <c r="A3143" t="s">
        <v>5665</v>
      </c>
      <c r="B3143" t="s">
        <v>1</v>
      </c>
      <c r="C3143" t="s">
        <v>2</v>
      </c>
      <c r="D3143" t="s">
        <v>59</v>
      </c>
      <c r="E3143" t="s">
        <v>2987</v>
      </c>
      <c r="F3143" t="s">
        <v>316</v>
      </c>
      <c r="G3143" s="2"/>
      <c r="H3143" t="s">
        <v>2988</v>
      </c>
      <c r="I3143" s="2">
        <v>40238</v>
      </c>
      <c r="J3143" t="s">
        <v>5666</v>
      </c>
      <c r="K3143" s="3">
        <v>0</v>
      </c>
      <c r="L3143" s="3">
        <v>0</v>
      </c>
      <c r="M3143" s="3">
        <v>0</v>
      </c>
      <c r="N3143" s="3">
        <v>0</v>
      </c>
      <c r="O3143" s="3">
        <v>1800614284</v>
      </c>
      <c r="P3143" s="3">
        <v>-861832973.17999995</v>
      </c>
      <c r="Q3143" s="3">
        <v>938781310.82000005</v>
      </c>
      <c r="R3143" s="3">
        <v>-42875380.950000003</v>
      </c>
      <c r="S3143" s="3">
        <v>-904708354.13</v>
      </c>
      <c r="T3143" s="3">
        <v>895905929.87</v>
      </c>
      <c r="U3143" s="3">
        <v>1800614284</v>
      </c>
    </row>
    <row r="3144" spans="1:21" x14ac:dyDescent="0.2">
      <c r="A3144" t="s">
        <v>5667</v>
      </c>
      <c r="B3144" t="s">
        <v>1</v>
      </c>
      <c r="C3144" t="s">
        <v>2</v>
      </c>
      <c r="D3144" t="s">
        <v>59</v>
      </c>
      <c r="E3144" t="s">
        <v>2987</v>
      </c>
      <c r="F3144" t="s">
        <v>316</v>
      </c>
      <c r="G3144" s="2"/>
      <c r="H3144" t="s">
        <v>2988</v>
      </c>
      <c r="I3144" s="2">
        <v>40238</v>
      </c>
      <c r="J3144" t="s">
        <v>5668</v>
      </c>
      <c r="K3144" s="3">
        <v>0</v>
      </c>
      <c r="L3144" s="3">
        <v>0</v>
      </c>
      <c r="M3144" s="3">
        <v>0</v>
      </c>
      <c r="N3144" s="3">
        <v>0</v>
      </c>
      <c r="O3144" s="3">
        <v>677124071.25999999</v>
      </c>
      <c r="P3144" s="3">
        <v>-324093758.86000001</v>
      </c>
      <c r="Q3144" s="3">
        <v>353030312.39999998</v>
      </c>
      <c r="R3144" s="3">
        <v>-16123360.1</v>
      </c>
      <c r="S3144" s="3">
        <v>-340217118.95999998</v>
      </c>
      <c r="T3144" s="3">
        <v>336906952.30000001</v>
      </c>
      <c r="U3144" s="3">
        <v>677124071.25999999</v>
      </c>
    </row>
    <row r="3145" spans="1:21" x14ac:dyDescent="0.2">
      <c r="A3145" t="s">
        <v>5669</v>
      </c>
      <c r="B3145" t="s">
        <v>1</v>
      </c>
      <c r="C3145" t="s">
        <v>2</v>
      </c>
      <c r="D3145" t="s">
        <v>59</v>
      </c>
      <c r="E3145" t="s">
        <v>2987</v>
      </c>
      <c r="F3145" t="s">
        <v>316</v>
      </c>
      <c r="G3145" s="2"/>
      <c r="H3145" t="s">
        <v>2988</v>
      </c>
      <c r="I3145" s="2">
        <v>40238</v>
      </c>
      <c r="J3145" t="s">
        <v>5670</v>
      </c>
      <c r="K3145" s="3">
        <v>0</v>
      </c>
      <c r="L3145" s="3">
        <v>0</v>
      </c>
      <c r="M3145" s="3">
        <v>0</v>
      </c>
      <c r="N3145" s="3">
        <v>0</v>
      </c>
      <c r="O3145" s="3">
        <v>22152.1</v>
      </c>
      <c r="P3145" s="3">
        <v>-10632.93</v>
      </c>
      <c r="Q3145" s="3">
        <v>11519.17</v>
      </c>
      <c r="R3145" s="3">
        <v>-531.26</v>
      </c>
      <c r="S3145" s="3">
        <v>-11164.19</v>
      </c>
      <c r="T3145" s="3">
        <v>10987.91</v>
      </c>
      <c r="U3145" s="3">
        <v>22152.1</v>
      </c>
    </row>
    <row r="3146" spans="1:21" x14ac:dyDescent="0.2">
      <c r="A3146" t="s">
        <v>5671</v>
      </c>
      <c r="B3146" t="s">
        <v>1</v>
      </c>
      <c r="C3146" t="s">
        <v>2</v>
      </c>
      <c r="D3146" t="s">
        <v>59</v>
      </c>
      <c r="E3146" t="s">
        <v>2987</v>
      </c>
      <c r="F3146" t="s">
        <v>316</v>
      </c>
      <c r="G3146" s="2"/>
      <c r="H3146" t="s">
        <v>2988</v>
      </c>
      <c r="I3146" s="2">
        <v>40238</v>
      </c>
      <c r="J3146" t="s">
        <v>5672</v>
      </c>
      <c r="K3146" s="3">
        <v>0</v>
      </c>
      <c r="L3146" s="3">
        <v>0</v>
      </c>
      <c r="M3146" s="3">
        <v>0</v>
      </c>
      <c r="N3146" s="3">
        <v>0</v>
      </c>
      <c r="O3146" s="3">
        <v>750688130.88999999</v>
      </c>
      <c r="P3146" s="3">
        <v>-359303927.27999997</v>
      </c>
      <c r="Q3146" s="3">
        <v>391384203.61000001</v>
      </c>
      <c r="R3146" s="3">
        <v>-17875032.91</v>
      </c>
      <c r="S3146" s="3">
        <v>-377178960.19</v>
      </c>
      <c r="T3146" s="3">
        <v>373509170.69999999</v>
      </c>
      <c r="U3146" s="3">
        <v>750688130.88999999</v>
      </c>
    </row>
    <row r="3147" spans="1:21" x14ac:dyDescent="0.2">
      <c r="A3147" t="s">
        <v>5673</v>
      </c>
      <c r="B3147" t="s">
        <v>1</v>
      </c>
      <c r="C3147" t="s">
        <v>2</v>
      </c>
      <c r="D3147" t="s">
        <v>59</v>
      </c>
      <c r="E3147" t="s">
        <v>2987</v>
      </c>
      <c r="F3147" t="s">
        <v>316</v>
      </c>
      <c r="G3147" s="2"/>
      <c r="H3147" t="s">
        <v>2988</v>
      </c>
      <c r="I3147" s="2">
        <v>40238</v>
      </c>
      <c r="J3147" t="s">
        <v>5674</v>
      </c>
      <c r="K3147" s="3">
        <v>0</v>
      </c>
      <c r="L3147" s="3">
        <v>0</v>
      </c>
      <c r="M3147" s="3">
        <v>0</v>
      </c>
      <c r="N3147" s="3">
        <v>0</v>
      </c>
      <c r="O3147" s="3">
        <v>113863786.69</v>
      </c>
      <c r="P3147" s="3">
        <v>-54498937.780000001</v>
      </c>
      <c r="Q3147" s="3">
        <v>59364848.909999996</v>
      </c>
      <c r="R3147" s="3">
        <v>-2711270.97</v>
      </c>
      <c r="S3147" s="3">
        <v>-57210208.75</v>
      </c>
      <c r="T3147" s="3">
        <v>56653577.939999998</v>
      </c>
      <c r="U3147" s="3">
        <v>113863786.69</v>
      </c>
    </row>
    <row r="3148" spans="1:21" x14ac:dyDescent="0.2">
      <c r="A3148" t="s">
        <v>5675</v>
      </c>
      <c r="B3148" t="s">
        <v>1</v>
      </c>
      <c r="C3148" t="s">
        <v>2</v>
      </c>
      <c r="D3148" t="s">
        <v>59</v>
      </c>
      <c r="E3148" t="s">
        <v>2987</v>
      </c>
      <c r="F3148" t="s">
        <v>316</v>
      </c>
      <c r="G3148" s="2"/>
      <c r="H3148" t="s">
        <v>2988</v>
      </c>
      <c r="I3148" s="2">
        <v>40238</v>
      </c>
      <c r="J3148" t="s">
        <v>5676</v>
      </c>
      <c r="K3148" s="3">
        <v>0</v>
      </c>
      <c r="L3148" s="3">
        <v>0</v>
      </c>
      <c r="M3148" s="3">
        <v>0</v>
      </c>
      <c r="N3148" s="3">
        <v>0</v>
      </c>
      <c r="O3148" s="3">
        <v>3785173.15</v>
      </c>
      <c r="P3148" s="3">
        <v>-1816869.09</v>
      </c>
      <c r="Q3148" s="3">
        <v>1968304.06</v>
      </c>
      <c r="R3148" s="3">
        <v>-90777.68</v>
      </c>
      <c r="S3148" s="3">
        <v>-1907646.77</v>
      </c>
      <c r="T3148" s="3">
        <v>1877526.38</v>
      </c>
      <c r="U3148" s="3">
        <v>3785173.15</v>
      </c>
    </row>
    <row r="3149" spans="1:21" x14ac:dyDescent="0.2">
      <c r="A3149" t="s">
        <v>5677</v>
      </c>
      <c r="B3149" t="s">
        <v>1</v>
      </c>
      <c r="C3149" t="s">
        <v>2</v>
      </c>
      <c r="D3149" t="s">
        <v>59</v>
      </c>
      <c r="E3149" t="s">
        <v>2987</v>
      </c>
      <c r="F3149" t="s">
        <v>316</v>
      </c>
      <c r="G3149" s="2"/>
      <c r="H3149" t="s">
        <v>2988</v>
      </c>
      <c r="I3149" s="2">
        <v>40238</v>
      </c>
      <c r="J3149" t="s">
        <v>5678</v>
      </c>
      <c r="K3149" s="3">
        <v>0</v>
      </c>
      <c r="L3149" s="3">
        <v>0</v>
      </c>
      <c r="M3149" s="3">
        <v>0</v>
      </c>
      <c r="N3149" s="3">
        <v>0</v>
      </c>
      <c r="O3149" s="3">
        <v>8299246.3600000003</v>
      </c>
      <c r="P3149" s="3">
        <v>-3983607.48</v>
      </c>
      <c r="Q3149" s="3">
        <v>4315638.88</v>
      </c>
      <c r="R3149" s="3">
        <v>-199036.17</v>
      </c>
      <c r="S3149" s="3">
        <v>-4182643.65</v>
      </c>
      <c r="T3149" s="3">
        <v>4116602.71</v>
      </c>
      <c r="U3149" s="3">
        <v>8299246.3600000003</v>
      </c>
    </row>
    <row r="3150" spans="1:21" x14ac:dyDescent="0.2">
      <c r="A3150" t="s">
        <v>5679</v>
      </c>
      <c r="B3150" t="s">
        <v>1</v>
      </c>
      <c r="C3150" t="s">
        <v>2</v>
      </c>
      <c r="D3150" t="s">
        <v>59</v>
      </c>
      <c r="E3150" t="s">
        <v>2987</v>
      </c>
      <c r="F3150" t="s">
        <v>316</v>
      </c>
      <c r="G3150" s="2"/>
      <c r="H3150" t="s">
        <v>2988</v>
      </c>
      <c r="I3150" s="2">
        <v>40238</v>
      </c>
      <c r="J3150" t="s">
        <v>5680</v>
      </c>
      <c r="K3150" s="3">
        <v>0</v>
      </c>
      <c r="L3150" s="3">
        <v>0</v>
      </c>
      <c r="M3150" s="3">
        <v>0</v>
      </c>
      <c r="N3150" s="3">
        <v>0</v>
      </c>
      <c r="O3150" s="3">
        <v>101940.21</v>
      </c>
      <c r="P3150" s="3">
        <v>-48930.92</v>
      </c>
      <c r="Q3150" s="3">
        <v>53009.29</v>
      </c>
      <c r="R3150" s="3">
        <v>-2444.7800000000002</v>
      </c>
      <c r="S3150" s="3">
        <v>-51375.7</v>
      </c>
      <c r="T3150" s="3">
        <v>50564.51</v>
      </c>
      <c r="U3150" s="3">
        <v>101940.21</v>
      </c>
    </row>
    <row r="3151" spans="1:21" x14ac:dyDescent="0.2">
      <c r="A3151" t="s">
        <v>5681</v>
      </c>
      <c r="B3151" t="s">
        <v>1</v>
      </c>
      <c r="C3151" t="s">
        <v>2</v>
      </c>
      <c r="D3151" t="s">
        <v>59</v>
      </c>
      <c r="E3151" t="s">
        <v>2987</v>
      </c>
      <c r="F3151" t="s">
        <v>316</v>
      </c>
      <c r="G3151" s="2"/>
      <c r="H3151" t="s">
        <v>2988</v>
      </c>
      <c r="I3151" s="2">
        <v>40238</v>
      </c>
      <c r="J3151" t="s">
        <v>5682</v>
      </c>
      <c r="K3151" s="3">
        <v>0</v>
      </c>
      <c r="L3151" s="3">
        <v>0</v>
      </c>
      <c r="M3151" s="3">
        <v>0</v>
      </c>
      <c r="N3151" s="3">
        <v>0</v>
      </c>
      <c r="O3151" s="3">
        <v>126236.11</v>
      </c>
      <c r="P3151" s="3">
        <v>-60592.87</v>
      </c>
      <c r="Q3151" s="3">
        <v>65643.240000000005</v>
      </c>
      <c r="R3151" s="3">
        <v>-3027.45</v>
      </c>
      <c r="S3151" s="3">
        <v>-63620.32</v>
      </c>
      <c r="T3151" s="3">
        <v>62615.79</v>
      </c>
      <c r="U3151" s="3">
        <v>126236.11</v>
      </c>
    </row>
    <row r="3152" spans="1:21" x14ac:dyDescent="0.2">
      <c r="A3152" t="s">
        <v>5683</v>
      </c>
      <c r="B3152" t="s">
        <v>1</v>
      </c>
      <c r="C3152" t="s">
        <v>2</v>
      </c>
      <c r="D3152" t="s">
        <v>59</v>
      </c>
      <c r="E3152" t="s">
        <v>2987</v>
      </c>
      <c r="F3152" t="s">
        <v>316</v>
      </c>
      <c r="G3152" s="2"/>
      <c r="H3152" t="s">
        <v>2988</v>
      </c>
      <c r="I3152" s="2">
        <v>40238</v>
      </c>
      <c r="J3152" t="s">
        <v>5684</v>
      </c>
      <c r="K3152" s="3">
        <v>0</v>
      </c>
      <c r="L3152" s="3">
        <v>0</v>
      </c>
      <c r="M3152" s="3">
        <v>0</v>
      </c>
      <c r="N3152" s="3">
        <v>0</v>
      </c>
      <c r="O3152" s="3">
        <v>2108924.9</v>
      </c>
      <c r="P3152" s="3">
        <v>-1012276.14</v>
      </c>
      <c r="Q3152" s="3">
        <v>1096648.76</v>
      </c>
      <c r="R3152" s="3">
        <v>-50577.16</v>
      </c>
      <c r="S3152" s="3">
        <v>-1062853.3</v>
      </c>
      <c r="T3152" s="3">
        <v>1046071.6</v>
      </c>
      <c r="U3152" s="3">
        <v>2108924.9</v>
      </c>
    </row>
    <row r="3153" spans="1:21" x14ac:dyDescent="0.2">
      <c r="A3153" t="s">
        <v>5685</v>
      </c>
      <c r="B3153" t="s">
        <v>1</v>
      </c>
      <c r="C3153" t="s">
        <v>2</v>
      </c>
      <c r="D3153" t="s">
        <v>59</v>
      </c>
      <c r="E3153" t="s">
        <v>2987</v>
      </c>
      <c r="F3153" t="s">
        <v>316</v>
      </c>
      <c r="G3153" s="2"/>
      <c r="H3153" t="s">
        <v>2988</v>
      </c>
      <c r="I3153" s="2">
        <v>40238</v>
      </c>
      <c r="J3153" t="s">
        <v>5686</v>
      </c>
      <c r="K3153" s="3">
        <v>0</v>
      </c>
      <c r="L3153" s="3">
        <v>0</v>
      </c>
      <c r="M3153" s="3">
        <v>0</v>
      </c>
      <c r="N3153" s="3">
        <v>0</v>
      </c>
      <c r="O3153" s="3">
        <v>3476914.77</v>
      </c>
      <c r="P3153" s="3">
        <v>-1668906.2</v>
      </c>
      <c r="Q3153" s="3">
        <v>1808008.57</v>
      </c>
      <c r="R3153" s="3">
        <v>-83384.899999999994</v>
      </c>
      <c r="S3153" s="3">
        <v>-1752291.1</v>
      </c>
      <c r="T3153" s="3">
        <v>1724623.67</v>
      </c>
      <c r="U3153" s="3">
        <v>3476914.77</v>
      </c>
    </row>
    <row r="3154" spans="1:21" x14ac:dyDescent="0.2">
      <c r="A3154" t="s">
        <v>5687</v>
      </c>
      <c r="B3154" t="s">
        <v>1</v>
      </c>
      <c r="C3154" t="s">
        <v>2</v>
      </c>
      <c r="D3154" t="s">
        <v>59</v>
      </c>
      <c r="E3154" t="s">
        <v>2987</v>
      </c>
      <c r="F3154" t="s">
        <v>316</v>
      </c>
      <c r="G3154" s="2"/>
      <c r="H3154" t="s">
        <v>2988</v>
      </c>
      <c r="I3154" s="2">
        <v>40238</v>
      </c>
      <c r="J3154" t="s">
        <v>5688</v>
      </c>
      <c r="K3154" s="3">
        <v>0</v>
      </c>
      <c r="L3154" s="3">
        <v>0</v>
      </c>
      <c r="M3154" s="3">
        <v>0</v>
      </c>
      <c r="N3154" s="3">
        <v>0</v>
      </c>
      <c r="O3154" s="3">
        <v>1938106.65</v>
      </c>
      <c r="P3154" s="3">
        <v>-930284.01</v>
      </c>
      <c r="Q3154" s="3">
        <v>1007822.64</v>
      </c>
      <c r="R3154" s="3">
        <v>-46480.53</v>
      </c>
      <c r="S3154" s="3">
        <v>-976764.54</v>
      </c>
      <c r="T3154" s="3">
        <v>961342.11</v>
      </c>
      <c r="U3154" s="3">
        <v>1938106.65</v>
      </c>
    </row>
    <row r="3155" spans="1:21" x14ac:dyDescent="0.2">
      <c r="A3155" t="s">
        <v>5689</v>
      </c>
      <c r="B3155" t="s">
        <v>1</v>
      </c>
      <c r="C3155" t="s">
        <v>2</v>
      </c>
      <c r="D3155" t="s">
        <v>59</v>
      </c>
      <c r="E3155" t="s">
        <v>2987</v>
      </c>
      <c r="F3155" t="s">
        <v>316</v>
      </c>
      <c r="G3155" s="2"/>
      <c r="H3155" t="s">
        <v>2988</v>
      </c>
      <c r="I3155" s="2">
        <v>40238</v>
      </c>
      <c r="J3155" t="s">
        <v>5690</v>
      </c>
      <c r="K3155" s="3">
        <v>0</v>
      </c>
      <c r="L3155" s="3">
        <v>0</v>
      </c>
      <c r="M3155" s="3">
        <v>0</v>
      </c>
      <c r="N3155" s="3">
        <v>0</v>
      </c>
      <c r="O3155" s="3">
        <v>480174332.19</v>
      </c>
      <c r="P3155" s="3">
        <v>-229827162.90000001</v>
      </c>
      <c r="Q3155" s="3">
        <v>250347169.28999999</v>
      </c>
      <c r="R3155" s="3">
        <v>-11433685.49</v>
      </c>
      <c r="S3155" s="3">
        <v>-241260848.38999999</v>
      </c>
      <c r="T3155" s="3">
        <v>238913483.80000001</v>
      </c>
      <c r="U3155" s="3">
        <v>480174332.19</v>
      </c>
    </row>
    <row r="3156" spans="1:21" x14ac:dyDescent="0.2">
      <c r="A3156" t="s">
        <v>5691</v>
      </c>
      <c r="B3156" t="s">
        <v>1</v>
      </c>
      <c r="C3156" t="s">
        <v>2</v>
      </c>
      <c r="D3156" t="s">
        <v>59</v>
      </c>
      <c r="E3156" t="s">
        <v>2987</v>
      </c>
      <c r="F3156" t="s">
        <v>316</v>
      </c>
      <c r="G3156" s="2"/>
      <c r="H3156" t="s">
        <v>2988</v>
      </c>
      <c r="I3156" s="2">
        <v>40238</v>
      </c>
      <c r="J3156" t="s">
        <v>5692</v>
      </c>
      <c r="K3156" s="3">
        <v>0</v>
      </c>
      <c r="L3156" s="3">
        <v>0</v>
      </c>
      <c r="M3156" s="3">
        <v>0</v>
      </c>
      <c r="N3156" s="3">
        <v>0</v>
      </c>
      <c r="O3156" s="3">
        <v>285816953.25999999</v>
      </c>
      <c r="P3156" s="3">
        <v>-136801355.40000001</v>
      </c>
      <c r="Q3156" s="3">
        <v>149015597.86000001</v>
      </c>
      <c r="R3156" s="3">
        <v>-6805738.9400000004</v>
      </c>
      <c r="S3156" s="3">
        <v>-143607094.34</v>
      </c>
      <c r="T3156" s="3">
        <v>142209858.91999999</v>
      </c>
      <c r="U3156" s="3">
        <v>285816953.25999999</v>
      </c>
    </row>
    <row r="3157" spans="1:21" x14ac:dyDescent="0.2">
      <c r="A3157" t="s">
        <v>5693</v>
      </c>
      <c r="B3157" t="s">
        <v>1</v>
      </c>
      <c r="C3157" t="s">
        <v>2</v>
      </c>
      <c r="D3157" t="s">
        <v>59</v>
      </c>
      <c r="E3157" t="s">
        <v>2987</v>
      </c>
      <c r="F3157" t="s">
        <v>316</v>
      </c>
      <c r="G3157" s="2"/>
      <c r="H3157" t="s">
        <v>2988</v>
      </c>
      <c r="I3157" s="2">
        <v>40238</v>
      </c>
      <c r="J3157" t="s">
        <v>5694</v>
      </c>
      <c r="K3157" s="3">
        <v>0</v>
      </c>
      <c r="L3157" s="3">
        <v>0</v>
      </c>
      <c r="M3157" s="3">
        <v>0</v>
      </c>
      <c r="N3157" s="3">
        <v>0</v>
      </c>
      <c r="O3157" s="3">
        <v>594993304.38</v>
      </c>
      <c r="P3157" s="3">
        <v>-284783283.73000002</v>
      </c>
      <c r="Q3157" s="3">
        <v>310210020.64999998</v>
      </c>
      <c r="R3157" s="3">
        <v>-14167700.890000001</v>
      </c>
      <c r="S3157" s="3">
        <v>-298950984.62</v>
      </c>
      <c r="T3157" s="3">
        <v>296042319.75999999</v>
      </c>
      <c r="U3157" s="3">
        <v>594993304.38</v>
      </c>
    </row>
    <row r="3158" spans="1:21" x14ac:dyDescent="0.2">
      <c r="A3158" t="s">
        <v>5695</v>
      </c>
      <c r="B3158" t="s">
        <v>1</v>
      </c>
      <c r="C3158" t="s">
        <v>2</v>
      </c>
      <c r="D3158" t="s">
        <v>59</v>
      </c>
      <c r="E3158" t="s">
        <v>2987</v>
      </c>
      <c r="F3158" t="s">
        <v>316</v>
      </c>
      <c r="G3158" s="2"/>
      <c r="H3158" t="s">
        <v>2988</v>
      </c>
      <c r="I3158" s="2">
        <v>40238</v>
      </c>
      <c r="J3158" t="s">
        <v>5696</v>
      </c>
      <c r="K3158" s="3">
        <v>0</v>
      </c>
      <c r="L3158" s="3">
        <v>0</v>
      </c>
      <c r="M3158" s="3">
        <v>0</v>
      </c>
      <c r="N3158" s="3">
        <v>0</v>
      </c>
      <c r="O3158" s="3">
        <v>98558995.280000001</v>
      </c>
      <c r="P3158" s="3">
        <v>-47173563.32</v>
      </c>
      <c r="Q3158" s="3">
        <v>51385431.960000001</v>
      </c>
      <c r="R3158" s="3">
        <v>-2346840.4700000002</v>
      </c>
      <c r="S3158" s="3">
        <v>-49520403.789999999</v>
      </c>
      <c r="T3158" s="3">
        <v>49038591.490000002</v>
      </c>
      <c r="U3158" s="3">
        <v>98558995.280000001</v>
      </c>
    </row>
    <row r="3159" spans="1:21" x14ac:dyDescent="0.2">
      <c r="A3159" t="s">
        <v>5697</v>
      </c>
      <c r="B3159" t="s">
        <v>1</v>
      </c>
      <c r="C3159" t="s">
        <v>2</v>
      </c>
      <c r="D3159" t="s">
        <v>59</v>
      </c>
      <c r="E3159" t="s">
        <v>2987</v>
      </c>
      <c r="F3159" t="s">
        <v>316</v>
      </c>
      <c r="G3159" s="2"/>
      <c r="H3159" t="s">
        <v>2988</v>
      </c>
      <c r="I3159" s="2">
        <v>40238</v>
      </c>
      <c r="J3159" t="s">
        <v>5698</v>
      </c>
      <c r="K3159" s="3">
        <v>0</v>
      </c>
      <c r="L3159" s="3">
        <v>0</v>
      </c>
      <c r="M3159" s="3">
        <v>0</v>
      </c>
      <c r="N3159" s="3">
        <v>0</v>
      </c>
      <c r="O3159" s="3">
        <v>104715.97</v>
      </c>
      <c r="P3159" s="3">
        <v>-50263.28</v>
      </c>
      <c r="Q3159" s="3">
        <v>54452.69</v>
      </c>
      <c r="R3159" s="3">
        <v>-2511.34</v>
      </c>
      <c r="S3159" s="3">
        <v>-52774.62</v>
      </c>
      <c r="T3159" s="3">
        <v>51941.35</v>
      </c>
      <c r="U3159" s="3">
        <v>104715.97</v>
      </c>
    </row>
    <row r="3160" spans="1:21" x14ac:dyDescent="0.2">
      <c r="A3160" t="s">
        <v>5699</v>
      </c>
      <c r="B3160" t="s">
        <v>1</v>
      </c>
      <c r="C3160" t="s">
        <v>2</v>
      </c>
      <c r="D3160" t="s">
        <v>59</v>
      </c>
      <c r="E3160" t="s">
        <v>2987</v>
      </c>
      <c r="F3160" t="s">
        <v>316</v>
      </c>
      <c r="G3160" s="2"/>
      <c r="H3160" t="s">
        <v>2988</v>
      </c>
      <c r="I3160" s="2">
        <v>40238</v>
      </c>
      <c r="J3160" t="s">
        <v>5700</v>
      </c>
      <c r="K3160" s="3">
        <v>0</v>
      </c>
      <c r="L3160" s="3">
        <v>0</v>
      </c>
      <c r="M3160" s="3">
        <v>0</v>
      </c>
      <c r="N3160" s="3">
        <v>0</v>
      </c>
      <c r="O3160" s="3">
        <v>276654.12</v>
      </c>
      <c r="P3160" s="3">
        <v>-132792.95000000001</v>
      </c>
      <c r="Q3160" s="3">
        <v>143861.17000000001</v>
      </c>
      <c r="R3160" s="3">
        <v>-6634.84</v>
      </c>
      <c r="S3160" s="3">
        <v>-139427.79</v>
      </c>
      <c r="T3160" s="3">
        <v>137226.32999999999</v>
      </c>
      <c r="U3160" s="3">
        <v>276654.12</v>
      </c>
    </row>
    <row r="3161" spans="1:21" x14ac:dyDescent="0.2">
      <c r="A3161" t="s">
        <v>5701</v>
      </c>
      <c r="B3161" t="s">
        <v>1</v>
      </c>
      <c r="C3161" t="s">
        <v>2</v>
      </c>
      <c r="D3161" t="s">
        <v>59</v>
      </c>
      <c r="E3161" t="s">
        <v>2987</v>
      </c>
      <c r="F3161" t="s">
        <v>316</v>
      </c>
      <c r="G3161" s="2"/>
      <c r="H3161" t="s">
        <v>2988</v>
      </c>
      <c r="I3161" s="2">
        <v>40238</v>
      </c>
      <c r="J3161" t="s">
        <v>5702</v>
      </c>
      <c r="K3161" s="3">
        <v>0</v>
      </c>
      <c r="L3161" s="3">
        <v>0</v>
      </c>
      <c r="M3161" s="3">
        <v>0</v>
      </c>
      <c r="N3161" s="3">
        <v>0</v>
      </c>
      <c r="O3161" s="3">
        <v>11407.02</v>
      </c>
      <c r="P3161" s="3">
        <v>-5475.32</v>
      </c>
      <c r="Q3161" s="3">
        <v>5931.7</v>
      </c>
      <c r="R3161" s="3">
        <v>-273.57</v>
      </c>
      <c r="S3161" s="3">
        <v>-5748.89</v>
      </c>
      <c r="T3161" s="3">
        <v>5658.13</v>
      </c>
      <c r="U3161" s="3">
        <v>11407.02</v>
      </c>
    </row>
    <row r="3162" spans="1:21" x14ac:dyDescent="0.2">
      <c r="A3162" t="s">
        <v>5703</v>
      </c>
      <c r="B3162" t="s">
        <v>1</v>
      </c>
      <c r="C3162" t="s">
        <v>2</v>
      </c>
      <c r="D3162" t="s">
        <v>59</v>
      </c>
      <c r="E3162" t="s">
        <v>2987</v>
      </c>
      <c r="F3162" t="s">
        <v>316</v>
      </c>
      <c r="G3162" s="2"/>
      <c r="H3162" t="s">
        <v>2988</v>
      </c>
      <c r="I3162" s="2">
        <v>40238</v>
      </c>
      <c r="J3162" t="s">
        <v>5704</v>
      </c>
      <c r="K3162" s="3">
        <v>0</v>
      </c>
      <c r="L3162" s="3">
        <v>0</v>
      </c>
      <c r="M3162" s="3">
        <v>0</v>
      </c>
      <c r="N3162" s="3">
        <v>0</v>
      </c>
      <c r="O3162" s="3">
        <v>15284.69</v>
      </c>
      <c r="P3162" s="3">
        <v>-7336.6</v>
      </c>
      <c r="Q3162" s="3">
        <v>7948.09</v>
      </c>
      <c r="R3162" s="3">
        <v>-366.56</v>
      </c>
      <c r="S3162" s="3">
        <v>-7703.16</v>
      </c>
      <c r="T3162" s="3">
        <v>7581.53</v>
      </c>
      <c r="U3162" s="3">
        <v>15284.69</v>
      </c>
    </row>
    <row r="3163" spans="1:21" x14ac:dyDescent="0.2">
      <c r="A3163" t="s">
        <v>5705</v>
      </c>
      <c r="B3163" t="s">
        <v>1</v>
      </c>
      <c r="C3163" t="s">
        <v>2</v>
      </c>
      <c r="D3163" t="s">
        <v>59</v>
      </c>
      <c r="E3163" t="s">
        <v>2987</v>
      </c>
      <c r="F3163" t="s">
        <v>316</v>
      </c>
      <c r="G3163" s="2"/>
      <c r="H3163" t="s">
        <v>2988</v>
      </c>
      <c r="I3163" s="2">
        <v>40238</v>
      </c>
      <c r="J3163" t="s">
        <v>5706</v>
      </c>
      <c r="K3163" s="3">
        <v>0</v>
      </c>
      <c r="L3163" s="3">
        <v>0</v>
      </c>
      <c r="M3163" s="3">
        <v>0</v>
      </c>
      <c r="N3163" s="3">
        <v>0</v>
      </c>
      <c r="O3163" s="3">
        <v>7645.35</v>
      </c>
      <c r="P3163" s="3">
        <v>-3669.75</v>
      </c>
      <c r="Q3163" s="3">
        <v>3975.6</v>
      </c>
      <c r="R3163" s="3">
        <v>-183.35</v>
      </c>
      <c r="S3163" s="3">
        <v>-3853.1</v>
      </c>
      <c r="T3163" s="3">
        <v>3792.25</v>
      </c>
      <c r="U3163" s="3">
        <v>7645.35</v>
      </c>
    </row>
    <row r="3164" spans="1:21" x14ac:dyDescent="0.2">
      <c r="A3164" t="s">
        <v>5707</v>
      </c>
      <c r="B3164" t="s">
        <v>1</v>
      </c>
      <c r="C3164" t="s">
        <v>2</v>
      </c>
      <c r="D3164" t="s">
        <v>59</v>
      </c>
      <c r="E3164" t="s">
        <v>2987</v>
      </c>
      <c r="F3164" t="s">
        <v>316</v>
      </c>
      <c r="G3164" s="2"/>
      <c r="H3164" t="s">
        <v>2988</v>
      </c>
      <c r="I3164" s="2">
        <v>40238</v>
      </c>
      <c r="J3164" t="s">
        <v>5708</v>
      </c>
      <c r="K3164" s="3">
        <v>0</v>
      </c>
      <c r="L3164" s="3">
        <v>0</v>
      </c>
      <c r="M3164" s="3">
        <v>0</v>
      </c>
      <c r="N3164" s="3">
        <v>0</v>
      </c>
      <c r="O3164" s="3">
        <v>3390636.22</v>
      </c>
      <c r="P3164" s="3">
        <v>-1627492.82</v>
      </c>
      <c r="Q3164" s="3">
        <v>1763143.4</v>
      </c>
      <c r="R3164" s="3">
        <v>-81315.73</v>
      </c>
      <c r="S3164" s="3">
        <v>-1708808.55</v>
      </c>
      <c r="T3164" s="3">
        <v>1681827.67</v>
      </c>
      <c r="U3164" s="3">
        <v>3390636.22</v>
      </c>
    </row>
    <row r="3165" spans="1:21" x14ac:dyDescent="0.2">
      <c r="A3165" t="s">
        <v>5709</v>
      </c>
      <c r="B3165" t="s">
        <v>1</v>
      </c>
      <c r="C3165" t="s">
        <v>2</v>
      </c>
      <c r="D3165" t="s">
        <v>59</v>
      </c>
      <c r="E3165" t="s">
        <v>2987</v>
      </c>
      <c r="F3165" t="s">
        <v>316</v>
      </c>
      <c r="G3165" s="2"/>
      <c r="H3165" t="s">
        <v>2988</v>
      </c>
      <c r="I3165" s="2">
        <v>40238</v>
      </c>
      <c r="J3165" t="s">
        <v>5710</v>
      </c>
      <c r="K3165" s="3">
        <v>0</v>
      </c>
      <c r="L3165" s="3">
        <v>0</v>
      </c>
      <c r="M3165" s="3">
        <v>0</v>
      </c>
      <c r="N3165" s="3">
        <v>0</v>
      </c>
      <c r="O3165" s="3">
        <v>6994090.0599999996</v>
      </c>
      <c r="P3165" s="3">
        <v>-3357137.29</v>
      </c>
      <c r="Q3165" s="3">
        <v>3636952.77</v>
      </c>
      <c r="R3165" s="3">
        <v>-167735.34</v>
      </c>
      <c r="S3165" s="3">
        <v>-3524872.63</v>
      </c>
      <c r="T3165" s="3">
        <v>3469217.43</v>
      </c>
      <c r="U3165" s="3">
        <v>6994090.0599999996</v>
      </c>
    </row>
    <row r="3166" spans="1:21" x14ac:dyDescent="0.2">
      <c r="A3166" t="s">
        <v>5711</v>
      </c>
      <c r="B3166" t="s">
        <v>1</v>
      </c>
      <c r="C3166" t="s">
        <v>2</v>
      </c>
      <c r="D3166" t="s">
        <v>3</v>
      </c>
      <c r="E3166" t="s">
        <v>2987</v>
      </c>
      <c r="F3166" t="s">
        <v>316</v>
      </c>
      <c r="G3166" s="2"/>
      <c r="H3166" t="s">
        <v>2988</v>
      </c>
      <c r="I3166" s="2">
        <v>40360</v>
      </c>
      <c r="J3166" t="s">
        <v>4379</v>
      </c>
      <c r="K3166" s="3">
        <v>0</v>
      </c>
      <c r="L3166" s="3">
        <v>0</v>
      </c>
      <c r="M3166" s="3">
        <v>0</v>
      </c>
      <c r="N3166" s="3">
        <v>0</v>
      </c>
      <c r="O3166" s="3">
        <v>16827680.899999999</v>
      </c>
      <c r="P3166" s="3">
        <v>-11602524.630000001</v>
      </c>
      <c r="Q3166" s="3">
        <v>5225156.2699999996</v>
      </c>
      <c r="R3166" s="3">
        <v>-91375.77</v>
      </c>
      <c r="S3166" s="3">
        <v>-11693900.4</v>
      </c>
      <c r="T3166" s="3">
        <v>5133780.5</v>
      </c>
      <c r="U3166" s="3">
        <v>16827680.899999999</v>
      </c>
    </row>
    <row r="3167" spans="1:21" x14ac:dyDescent="0.2">
      <c r="A3167" t="s">
        <v>5712</v>
      </c>
      <c r="B3167" t="s">
        <v>1</v>
      </c>
      <c r="C3167" t="s">
        <v>2</v>
      </c>
      <c r="D3167" t="s">
        <v>3</v>
      </c>
      <c r="E3167" t="s">
        <v>2987</v>
      </c>
      <c r="F3167" t="s">
        <v>316</v>
      </c>
      <c r="G3167" s="2"/>
      <c r="H3167" t="s">
        <v>2988</v>
      </c>
      <c r="I3167" s="2">
        <v>40360</v>
      </c>
      <c r="J3167" t="s">
        <v>4377</v>
      </c>
      <c r="K3167" s="3">
        <v>0</v>
      </c>
      <c r="L3167" s="3">
        <v>0</v>
      </c>
      <c r="M3167" s="3">
        <v>0</v>
      </c>
      <c r="N3167" s="3">
        <v>0</v>
      </c>
      <c r="O3167" s="3">
        <v>5943403.7800000003</v>
      </c>
      <c r="P3167" s="3">
        <v>-4097919.92</v>
      </c>
      <c r="Q3167" s="3">
        <v>1845483.86</v>
      </c>
      <c r="R3167" s="3">
        <v>-32273.200000000001</v>
      </c>
      <c r="S3167" s="3">
        <v>-4130193.12</v>
      </c>
      <c r="T3167" s="3">
        <v>1813210.66</v>
      </c>
      <c r="U3167" s="3">
        <v>5943403.7800000003</v>
      </c>
    </row>
    <row r="3168" spans="1:21" x14ac:dyDescent="0.2">
      <c r="A3168" t="s">
        <v>5713</v>
      </c>
      <c r="B3168" t="s">
        <v>1</v>
      </c>
      <c r="C3168" t="s">
        <v>2</v>
      </c>
      <c r="D3168" t="s">
        <v>3</v>
      </c>
      <c r="E3168" t="s">
        <v>2987</v>
      </c>
      <c r="F3168" t="s">
        <v>316</v>
      </c>
      <c r="G3168" s="2"/>
      <c r="H3168" t="s">
        <v>2988</v>
      </c>
      <c r="I3168" s="2">
        <v>40387</v>
      </c>
      <c r="J3168" t="s">
        <v>5714</v>
      </c>
      <c r="K3168" s="3">
        <v>0</v>
      </c>
      <c r="L3168" s="3">
        <v>0</v>
      </c>
      <c r="M3168" s="3">
        <v>0</v>
      </c>
      <c r="N3168" s="3">
        <v>0</v>
      </c>
      <c r="O3168" s="3">
        <v>4090436.78</v>
      </c>
      <c r="P3168" s="3">
        <v>-2812174.55</v>
      </c>
      <c r="Q3168" s="3">
        <v>1278262.23</v>
      </c>
      <c r="R3168" s="3">
        <v>-22381.22</v>
      </c>
      <c r="S3168" s="3">
        <v>-2834555.77</v>
      </c>
      <c r="T3168" s="3">
        <v>1255881.01</v>
      </c>
      <c r="U3168" s="3">
        <v>4090436.78</v>
      </c>
    </row>
    <row r="3169" spans="1:21" x14ac:dyDescent="0.2">
      <c r="A3169" t="s">
        <v>5715</v>
      </c>
      <c r="B3169" t="s">
        <v>1</v>
      </c>
      <c r="C3169" t="s">
        <v>2</v>
      </c>
      <c r="D3169" t="s">
        <v>3</v>
      </c>
      <c r="E3169" t="s">
        <v>2987</v>
      </c>
      <c r="F3169" t="s">
        <v>316</v>
      </c>
      <c r="G3169" s="2"/>
      <c r="H3169" t="s">
        <v>2988</v>
      </c>
      <c r="I3169" s="2">
        <v>40438</v>
      </c>
      <c r="J3169" t="s">
        <v>5716</v>
      </c>
      <c r="K3169" s="3">
        <v>0</v>
      </c>
      <c r="L3169" s="3">
        <v>0</v>
      </c>
      <c r="M3169" s="3">
        <v>0</v>
      </c>
      <c r="N3169" s="3">
        <v>0</v>
      </c>
      <c r="O3169" s="3">
        <v>8285998.4900000002</v>
      </c>
      <c r="P3169" s="3">
        <v>-5664769.3399999999</v>
      </c>
      <c r="Q3169" s="3">
        <v>2621229.15</v>
      </c>
      <c r="R3169" s="3">
        <v>-46001.88</v>
      </c>
      <c r="S3169" s="3">
        <v>-5710771.2199999997</v>
      </c>
      <c r="T3169" s="3">
        <v>2575227.27</v>
      </c>
      <c r="U3169" s="3">
        <v>8285998.4900000002</v>
      </c>
    </row>
    <row r="3170" spans="1:21" x14ac:dyDescent="0.2">
      <c r="A3170" t="s">
        <v>5717</v>
      </c>
      <c r="B3170" t="s">
        <v>1</v>
      </c>
      <c r="C3170" t="s">
        <v>2</v>
      </c>
      <c r="D3170" t="s">
        <v>3</v>
      </c>
      <c r="E3170" t="s">
        <v>2987</v>
      </c>
      <c r="F3170" t="s">
        <v>316</v>
      </c>
      <c r="G3170" s="2"/>
      <c r="H3170" t="s">
        <v>2988</v>
      </c>
      <c r="I3170" s="2">
        <v>40458</v>
      </c>
      <c r="J3170" t="s">
        <v>5718</v>
      </c>
      <c r="K3170" s="3">
        <v>0</v>
      </c>
      <c r="L3170" s="3">
        <v>0</v>
      </c>
      <c r="M3170" s="3">
        <v>0</v>
      </c>
      <c r="N3170" s="3">
        <v>0</v>
      </c>
      <c r="O3170" s="3">
        <v>2740381.36</v>
      </c>
      <c r="P3170" s="3">
        <v>-1869261.17</v>
      </c>
      <c r="Q3170" s="3">
        <v>871120.19</v>
      </c>
      <c r="R3170" s="3">
        <v>-15301.85</v>
      </c>
      <c r="S3170" s="3">
        <v>-1884563.02</v>
      </c>
      <c r="T3170" s="3">
        <v>855818.34</v>
      </c>
      <c r="U3170" s="3">
        <v>2740381.36</v>
      </c>
    </row>
    <row r="3171" spans="1:21" x14ac:dyDescent="0.2">
      <c r="A3171" t="s">
        <v>5719</v>
      </c>
      <c r="B3171" t="s">
        <v>1</v>
      </c>
      <c r="C3171" t="s">
        <v>2</v>
      </c>
      <c r="D3171" t="s">
        <v>3</v>
      </c>
      <c r="E3171" t="s">
        <v>2987</v>
      </c>
      <c r="F3171" t="s">
        <v>316</v>
      </c>
      <c r="G3171" s="2"/>
      <c r="H3171" t="s">
        <v>2988</v>
      </c>
      <c r="I3171" s="2">
        <v>40455</v>
      </c>
      <c r="J3171" t="s">
        <v>5720</v>
      </c>
      <c r="K3171" s="3">
        <v>0</v>
      </c>
      <c r="L3171" s="3">
        <v>0</v>
      </c>
      <c r="M3171" s="3">
        <v>0</v>
      </c>
      <c r="N3171" s="3">
        <v>0</v>
      </c>
      <c r="O3171" s="3">
        <v>13171690.6</v>
      </c>
      <c r="P3171" s="3">
        <v>-8987690.7699999996</v>
      </c>
      <c r="Q3171" s="3">
        <v>4183999.83</v>
      </c>
      <c r="R3171" s="3">
        <v>-73484.929999999993</v>
      </c>
      <c r="S3171" s="3">
        <v>-9061175.6999999993</v>
      </c>
      <c r="T3171" s="3">
        <v>4110514.9</v>
      </c>
      <c r="U3171" s="3">
        <v>13171690.6</v>
      </c>
    </row>
    <row r="3172" spans="1:21" x14ac:dyDescent="0.2">
      <c r="A3172" t="s">
        <v>5721</v>
      </c>
      <c r="B3172" t="s">
        <v>1</v>
      </c>
      <c r="C3172" t="s">
        <v>2</v>
      </c>
      <c r="D3172" t="s">
        <v>3</v>
      </c>
      <c r="E3172" t="s">
        <v>2987</v>
      </c>
      <c r="F3172" t="s">
        <v>316</v>
      </c>
      <c r="G3172" s="2"/>
      <c r="H3172" t="s">
        <v>2988</v>
      </c>
      <c r="I3172" s="2">
        <v>40513</v>
      </c>
      <c r="J3172" t="s">
        <v>4377</v>
      </c>
      <c r="K3172" s="3">
        <v>0</v>
      </c>
      <c r="L3172" s="3">
        <v>0</v>
      </c>
      <c r="M3172" s="3">
        <v>0</v>
      </c>
      <c r="N3172" s="3">
        <v>0</v>
      </c>
      <c r="O3172" s="3">
        <v>1761348.9</v>
      </c>
      <c r="P3172" s="3">
        <v>-1198956.24</v>
      </c>
      <c r="Q3172" s="3">
        <v>562392.66</v>
      </c>
      <c r="R3172" s="3">
        <v>-9565.59</v>
      </c>
      <c r="S3172" s="3">
        <v>-1208521.83</v>
      </c>
      <c r="T3172" s="3">
        <v>552827.06999999995</v>
      </c>
      <c r="U3172" s="3">
        <v>1761348.9</v>
      </c>
    </row>
    <row r="3173" spans="1:21" x14ac:dyDescent="0.2">
      <c r="A3173" t="s">
        <v>5722</v>
      </c>
      <c r="B3173" t="s">
        <v>1</v>
      </c>
      <c r="C3173" t="s">
        <v>2</v>
      </c>
      <c r="D3173" t="s">
        <v>3</v>
      </c>
      <c r="E3173" t="s">
        <v>2987</v>
      </c>
      <c r="F3173" t="s">
        <v>316</v>
      </c>
      <c r="G3173" s="2"/>
      <c r="H3173" t="s">
        <v>2988</v>
      </c>
      <c r="I3173" s="2">
        <v>40513</v>
      </c>
      <c r="J3173" t="s">
        <v>4379</v>
      </c>
      <c r="K3173" s="3">
        <v>0</v>
      </c>
      <c r="L3173" s="3">
        <v>0</v>
      </c>
      <c r="M3173" s="3">
        <v>0</v>
      </c>
      <c r="N3173" s="3">
        <v>0</v>
      </c>
      <c r="O3173" s="3">
        <v>777450.87</v>
      </c>
      <c r="P3173" s="3">
        <v>-529213.48</v>
      </c>
      <c r="Q3173" s="3">
        <v>248237.39</v>
      </c>
      <c r="R3173" s="3">
        <v>-4222.21</v>
      </c>
      <c r="S3173" s="3">
        <v>-533435.68999999994</v>
      </c>
      <c r="T3173" s="3">
        <v>244015.18</v>
      </c>
      <c r="U3173" s="3">
        <v>777450.87</v>
      </c>
    </row>
    <row r="3174" spans="1:21" x14ac:dyDescent="0.2">
      <c r="A3174" t="s">
        <v>5723</v>
      </c>
      <c r="B3174" t="s">
        <v>1</v>
      </c>
      <c r="C3174" t="s">
        <v>2</v>
      </c>
      <c r="D3174" t="s">
        <v>3</v>
      </c>
      <c r="E3174" t="s">
        <v>2987</v>
      </c>
      <c r="F3174" t="s">
        <v>316</v>
      </c>
      <c r="G3174" s="2"/>
      <c r="H3174" t="s">
        <v>2988</v>
      </c>
      <c r="I3174" s="2">
        <v>40513</v>
      </c>
      <c r="J3174" t="s">
        <v>4381</v>
      </c>
      <c r="K3174" s="3">
        <v>0</v>
      </c>
      <c r="L3174" s="3">
        <v>0</v>
      </c>
      <c r="M3174" s="3">
        <v>0</v>
      </c>
      <c r="N3174" s="3">
        <v>0</v>
      </c>
      <c r="O3174" s="3">
        <v>1302836.5</v>
      </c>
      <c r="P3174" s="3">
        <v>-886845.27</v>
      </c>
      <c r="Q3174" s="3">
        <v>415991.23</v>
      </c>
      <c r="R3174" s="3">
        <v>-7075.49</v>
      </c>
      <c r="S3174" s="3">
        <v>-893920.76</v>
      </c>
      <c r="T3174" s="3">
        <v>408915.74</v>
      </c>
      <c r="U3174" s="3">
        <v>1302836.5</v>
      </c>
    </row>
    <row r="3175" spans="1:21" x14ac:dyDescent="0.2">
      <c r="A3175" t="s">
        <v>5724</v>
      </c>
      <c r="B3175" t="s">
        <v>1</v>
      </c>
      <c r="C3175" t="s">
        <v>2</v>
      </c>
      <c r="D3175" t="s">
        <v>59</v>
      </c>
      <c r="E3175" t="s">
        <v>2987</v>
      </c>
      <c r="F3175" t="s">
        <v>316</v>
      </c>
      <c r="G3175" s="2"/>
      <c r="H3175" t="s">
        <v>2988</v>
      </c>
      <c r="I3175" s="2">
        <v>40513</v>
      </c>
      <c r="J3175" t="s">
        <v>5725</v>
      </c>
      <c r="K3175" s="3">
        <v>0</v>
      </c>
      <c r="L3175" s="3">
        <v>0</v>
      </c>
      <c r="M3175" s="3">
        <v>0</v>
      </c>
      <c r="N3175" s="3">
        <v>0</v>
      </c>
      <c r="O3175" s="3">
        <v>9102881.9499999993</v>
      </c>
      <c r="P3175" s="3">
        <v>-4201937.47</v>
      </c>
      <c r="Q3175" s="3">
        <v>4900944.4800000004</v>
      </c>
      <c r="R3175" s="3">
        <v>-226852.03</v>
      </c>
      <c r="S3175" s="3">
        <v>-4428789.5</v>
      </c>
      <c r="T3175" s="3">
        <v>4674092.45</v>
      </c>
      <c r="U3175" s="3">
        <v>9102881.9499999993</v>
      </c>
    </row>
    <row r="3176" spans="1:21" x14ac:dyDescent="0.2">
      <c r="A3176" t="s">
        <v>5726</v>
      </c>
      <c r="B3176" t="s">
        <v>1</v>
      </c>
      <c r="C3176" t="s">
        <v>2</v>
      </c>
      <c r="D3176" t="s">
        <v>59</v>
      </c>
      <c r="E3176" t="s">
        <v>2987</v>
      </c>
      <c r="F3176" t="s">
        <v>316</v>
      </c>
      <c r="G3176" s="2"/>
      <c r="H3176" t="s">
        <v>2988</v>
      </c>
      <c r="I3176" s="2">
        <v>40633</v>
      </c>
      <c r="J3176" t="s">
        <v>4379</v>
      </c>
      <c r="K3176" s="3">
        <v>0</v>
      </c>
      <c r="L3176" s="3">
        <v>0</v>
      </c>
      <c r="M3176" s="3">
        <v>0</v>
      </c>
      <c r="N3176" s="3">
        <v>0</v>
      </c>
      <c r="O3176" s="3">
        <v>174252127.05000001</v>
      </c>
      <c r="P3176" s="3">
        <v>-78706138.310000002</v>
      </c>
      <c r="Q3176" s="3">
        <v>95545988.739999995</v>
      </c>
      <c r="R3176" s="3">
        <v>-4386473.8499999996</v>
      </c>
      <c r="S3176" s="3">
        <v>-83092612.159999996</v>
      </c>
      <c r="T3176" s="3">
        <v>91159514.890000001</v>
      </c>
      <c r="U3176" s="3">
        <v>174252127.05000001</v>
      </c>
    </row>
    <row r="3177" spans="1:21" x14ac:dyDescent="0.2">
      <c r="A3177" t="s">
        <v>5727</v>
      </c>
      <c r="B3177" t="s">
        <v>1</v>
      </c>
      <c r="C3177" t="s">
        <v>2</v>
      </c>
      <c r="D3177" t="s">
        <v>3</v>
      </c>
      <c r="E3177" t="s">
        <v>2987</v>
      </c>
      <c r="F3177" t="s">
        <v>316</v>
      </c>
      <c r="G3177" s="2"/>
      <c r="H3177" t="s">
        <v>2988</v>
      </c>
      <c r="I3177" s="2">
        <v>40633</v>
      </c>
      <c r="J3177" t="s">
        <v>4379</v>
      </c>
      <c r="K3177" s="3">
        <v>0</v>
      </c>
      <c r="L3177" s="3">
        <v>0</v>
      </c>
      <c r="M3177" s="3">
        <v>0</v>
      </c>
      <c r="N3177" s="3">
        <v>0</v>
      </c>
      <c r="O3177" s="3">
        <v>4152989.38</v>
      </c>
      <c r="P3177" s="3">
        <v>-2773604.9</v>
      </c>
      <c r="Q3177" s="3">
        <v>1379384.48</v>
      </c>
      <c r="R3177" s="3">
        <v>-24424.55</v>
      </c>
      <c r="S3177" s="3">
        <v>-2798029.45</v>
      </c>
      <c r="T3177" s="3">
        <v>1354959.93</v>
      </c>
      <c r="U3177" s="3">
        <v>4152989.38</v>
      </c>
    </row>
    <row r="3178" spans="1:21" x14ac:dyDescent="0.2">
      <c r="A3178" t="s">
        <v>5728</v>
      </c>
      <c r="B3178" t="s">
        <v>1</v>
      </c>
      <c r="C3178" t="s">
        <v>2</v>
      </c>
      <c r="D3178" t="s">
        <v>3</v>
      </c>
      <c r="E3178" t="s">
        <v>2987</v>
      </c>
      <c r="F3178" t="s">
        <v>316</v>
      </c>
      <c r="G3178" s="2"/>
      <c r="H3178" t="s">
        <v>2988</v>
      </c>
      <c r="I3178" s="2">
        <v>40633</v>
      </c>
      <c r="J3178" t="s">
        <v>5729</v>
      </c>
      <c r="K3178" s="3">
        <v>0</v>
      </c>
      <c r="L3178" s="3">
        <v>0</v>
      </c>
      <c r="M3178" s="3">
        <v>0</v>
      </c>
      <c r="N3178" s="3">
        <v>0</v>
      </c>
      <c r="O3178" s="3">
        <v>24817374.98</v>
      </c>
      <c r="P3178" s="3">
        <v>-16574468.83</v>
      </c>
      <c r="Q3178" s="3">
        <v>8242906.1500000004</v>
      </c>
      <c r="R3178" s="3">
        <v>-145955.91</v>
      </c>
      <c r="S3178" s="3">
        <v>-16720424.74</v>
      </c>
      <c r="T3178" s="3">
        <v>8096950.2400000002</v>
      </c>
      <c r="U3178" s="3">
        <v>24817374.98</v>
      </c>
    </row>
    <row r="3179" spans="1:21" x14ac:dyDescent="0.2">
      <c r="A3179" t="s">
        <v>5730</v>
      </c>
      <c r="B3179" t="s">
        <v>1</v>
      </c>
      <c r="C3179" t="s">
        <v>2</v>
      </c>
      <c r="D3179" t="s">
        <v>3</v>
      </c>
      <c r="E3179" t="s">
        <v>2987</v>
      </c>
      <c r="F3179" t="s">
        <v>316</v>
      </c>
      <c r="G3179" s="2"/>
      <c r="H3179" t="s">
        <v>2988</v>
      </c>
      <c r="I3179" s="2">
        <v>40660</v>
      </c>
      <c r="J3179" t="s">
        <v>5731</v>
      </c>
      <c r="K3179" s="3">
        <v>0</v>
      </c>
      <c r="L3179" s="3">
        <v>0</v>
      </c>
      <c r="M3179" s="3">
        <v>0</v>
      </c>
      <c r="N3179" s="3">
        <v>0</v>
      </c>
      <c r="O3179" s="3">
        <v>6212293.5599999996</v>
      </c>
      <c r="P3179" s="3">
        <v>-4134412.44</v>
      </c>
      <c r="Q3179" s="3">
        <v>2077881.12</v>
      </c>
      <c r="R3179" s="3">
        <v>-36838.39</v>
      </c>
      <c r="S3179" s="3">
        <v>-4171250.83</v>
      </c>
      <c r="T3179" s="3">
        <v>2041042.73</v>
      </c>
      <c r="U3179" s="3">
        <v>6212293.5599999996</v>
      </c>
    </row>
    <row r="3180" spans="1:21" x14ac:dyDescent="0.2">
      <c r="A3180" t="s">
        <v>5732</v>
      </c>
      <c r="B3180" t="s">
        <v>1</v>
      </c>
      <c r="C3180" t="s">
        <v>2</v>
      </c>
      <c r="D3180" t="s">
        <v>59</v>
      </c>
      <c r="E3180" t="s">
        <v>2987</v>
      </c>
      <c r="F3180" t="s">
        <v>316</v>
      </c>
      <c r="G3180" s="2"/>
      <c r="H3180" t="s">
        <v>2988</v>
      </c>
      <c r="I3180" s="2">
        <v>40664</v>
      </c>
      <c r="J3180" t="s">
        <v>5733</v>
      </c>
      <c r="K3180" s="3">
        <v>0</v>
      </c>
      <c r="L3180" s="3">
        <v>0</v>
      </c>
      <c r="M3180" s="3">
        <v>0</v>
      </c>
      <c r="N3180" s="3">
        <v>0</v>
      </c>
      <c r="O3180" s="3">
        <v>56553174.539999999</v>
      </c>
      <c r="P3180" s="3">
        <v>-25416880.940000001</v>
      </c>
      <c r="Q3180" s="3">
        <v>31136293.600000001</v>
      </c>
      <c r="R3180" s="3">
        <v>-1430038.82</v>
      </c>
      <c r="S3180" s="3">
        <v>-26846919.760000002</v>
      </c>
      <c r="T3180" s="3">
        <v>29706254.780000001</v>
      </c>
      <c r="U3180" s="3">
        <v>56553174.539999999</v>
      </c>
    </row>
    <row r="3181" spans="1:21" x14ac:dyDescent="0.2">
      <c r="A3181" t="s">
        <v>5734</v>
      </c>
      <c r="B3181" t="s">
        <v>1</v>
      </c>
      <c r="C3181" t="s">
        <v>2</v>
      </c>
      <c r="D3181" t="s">
        <v>59</v>
      </c>
      <c r="E3181" t="s">
        <v>2987</v>
      </c>
      <c r="F3181" t="s">
        <v>316</v>
      </c>
      <c r="G3181" s="2"/>
      <c r="H3181" t="s">
        <v>2988</v>
      </c>
      <c r="I3181" s="2">
        <v>40664</v>
      </c>
      <c r="J3181" t="s">
        <v>5735</v>
      </c>
      <c r="K3181" s="3">
        <v>0</v>
      </c>
      <c r="L3181" s="3">
        <v>0</v>
      </c>
      <c r="M3181" s="3">
        <v>0</v>
      </c>
      <c r="N3181" s="3">
        <v>0</v>
      </c>
      <c r="O3181" s="3">
        <v>2538185.8199999998</v>
      </c>
      <c r="P3181" s="3">
        <v>-1144420.58</v>
      </c>
      <c r="Q3181" s="3">
        <v>1393765.24</v>
      </c>
      <c r="R3181" s="3">
        <v>-64642.82</v>
      </c>
      <c r="S3181" s="3">
        <v>-1209063.3999999999</v>
      </c>
      <c r="T3181" s="3">
        <v>1329122.42</v>
      </c>
      <c r="U3181" s="3">
        <v>2538185.8199999998</v>
      </c>
    </row>
    <row r="3182" spans="1:21" x14ac:dyDescent="0.2">
      <c r="A3182" t="s">
        <v>5736</v>
      </c>
      <c r="B3182" t="s">
        <v>1</v>
      </c>
      <c r="C3182" t="s">
        <v>2</v>
      </c>
      <c r="D3182" t="s">
        <v>3</v>
      </c>
      <c r="E3182" t="s">
        <v>2987</v>
      </c>
      <c r="F3182" t="s">
        <v>316</v>
      </c>
      <c r="G3182" s="2"/>
      <c r="H3182" t="s">
        <v>2988</v>
      </c>
      <c r="I3182" s="2">
        <v>40664</v>
      </c>
      <c r="J3182" t="s">
        <v>5737</v>
      </c>
      <c r="K3182" s="3">
        <v>0</v>
      </c>
      <c r="L3182" s="3">
        <v>0</v>
      </c>
      <c r="M3182" s="3">
        <v>0</v>
      </c>
      <c r="N3182" s="3">
        <v>0</v>
      </c>
      <c r="O3182" s="3">
        <v>593481.75</v>
      </c>
      <c r="P3182" s="3">
        <v>-396574.45</v>
      </c>
      <c r="Q3182" s="3">
        <v>196907.3</v>
      </c>
      <c r="R3182" s="3">
        <v>-3372.61</v>
      </c>
      <c r="S3182" s="3">
        <v>-399947.06</v>
      </c>
      <c r="T3182" s="3">
        <v>193534.69</v>
      </c>
      <c r="U3182" s="3">
        <v>593481.75</v>
      </c>
    </row>
    <row r="3183" spans="1:21" x14ac:dyDescent="0.2">
      <c r="A3183" t="s">
        <v>5738</v>
      </c>
      <c r="B3183" t="s">
        <v>1</v>
      </c>
      <c r="C3183" t="s">
        <v>2</v>
      </c>
      <c r="D3183" t="s">
        <v>3</v>
      </c>
      <c r="E3183" t="s">
        <v>2987</v>
      </c>
      <c r="F3183" t="s">
        <v>316</v>
      </c>
      <c r="G3183" s="2"/>
      <c r="H3183" t="s">
        <v>2988</v>
      </c>
      <c r="I3183" s="2">
        <v>40664</v>
      </c>
      <c r="J3183" t="s">
        <v>5739</v>
      </c>
      <c r="K3183" s="3">
        <v>0</v>
      </c>
      <c r="L3183" s="3">
        <v>0</v>
      </c>
      <c r="M3183" s="3">
        <v>0</v>
      </c>
      <c r="N3183" s="3">
        <v>0</v>
      </c>
      <c r="O3183" s="3">
        <v>1953430.32</v>
      </c>
      <c r="P3183" s="3">
        <v>-1305314.8600000001</v>
      </c>
      <c r="Q3183" s="3">
        <v>648115.46</v>
      </c>
      <c r="R3183" s="3">
        <v>-11100.86</v>
      </c>
      <c r="S3183" s="3">
        <v>-1316415.72</v>
      </c>
      <c r="T3183" s="3">
        <v>637014.6</v>
      </c>
      <c r="U3183" s="3">
        <v>1953430.32</v>
      </c>
    </row>
    <row r="3184" spans="1:21" x14ac:dyDescent="0.2">
      <c r="A3184" t="s">
        <v>5740</v>
      </c>
      <c r="B3184" t="s">
        <v>1</v>
      </c>
      <c r="C3184" t="s">
        <v>2</v>
      </c>
      <c r="D3184" t="s">
        <v>3</v>
      </c>
      <c r="E3184" t="s">
        <v>2987</v>
      </c>
      <c r="F3184" t="s">
        <v>316</v>
      </c>
      <c r="G3184" s="2"/>
      <c r="H3184" t="s">
        <v>2988</v>
      </c>
      <c r="I3184" s="2">
        <v>40664</v>
      </c>
      <c r="J3184" t="s">
        <v>5741</v>
      </c>
      <c r="K3184" s="3">
        <v>0</v>
      </c>
      <c r="L3184" s="3">
        <v>0</v>
      </c>
      <c r="M3184" s="3">
        <v>0</v>
      </c>
      <c r="N3184" s="3">
        <v>0</v>
      </c>
      <c r="O3184" s="3">
        <v>4104454.57</v>
      </c>
      <c r="P3184" s="3">
        <v>-2730166.94</v>
      </c>
      <c r="Q3184" s="3">
        <v>1374287.63</v>
      </c>
      <c r="R3184" s="3">
        <v>-24368.99</v>
      </c>
      <c r="S3184" s="3">
        <v>-2754535.93</v>
      </c>
      <c r="T3184" s="3">
        <v>1349918.64</v>
      </c>
      <c r="U3184" s="3">
        <v>4104454.57</v>
      </c>
    </row>
    <row r="3185" spans="1:21" x14ac:dyDescent="0.2">
      <c r="A3185" t="s">
        <v>5742</v>
      </c>
      <c r="B3185" t="s">
        <v>1</v>
      </c>
      <c r="C3185" t="s">
        <v>2</v>
      </c>
      <c r="D3185" t="s">
        <v>3</v>
      </c>
      <c r="E3185" t="s">
        <v>2987</v>
      </c>
      <c r="F3185" t="s">
        <v>316</v>
      </c>
      <c r="G3185" s="2"/>
      <c r="H3185" t="s">
        <v>2988</v>
      </c>
      <c r="I3185" s="2">
        <v>40704</v>
      </c>
      <c r="J3185" t="s">
        <v>5743</v>
      </c>
      <c r="K3185" s="3">
        <v>0</v>
      </c>
      <c r="L3185" s="3">
        <v>0</v>
      </c>
      <c r="M3185" s="3">
        <v>0</v>
      </c>
      <c r="N3185" s="3">
        <v>0</v>
      </c>
      <c r="O3185" s="3">
        <v>4874991.04</v>
      </c>
      <c r="P3185" s="3">
        <v>-3225438.77</v>
      </c>
      <c r="Q3185" s="3">
        <v>1649552.27</v>
      </c>
      <c r="R3185" s="3">
        <v>-29303.89</v>
      </c>
      <c r="S3185" s="3">
        <v>-3254742.66</v>
      </c>
      <c r="T3185" s="3">
        <v>1620248.38</v>
      </c>
      <c r="U3185" s="3">
        <v>4874991.04</v>
      </c>
    </row>
    <row r="3186" spans="1:21" x14ac:dyDescent="0.2">
      <c r="A3186" t="s">
        <v>5744</v>
      </c>
      <c r="B3186" t="s">
        <v>1</v>
      </c>
      <c r="C3186" t="s">
        <v>2</v>
      </c>
      <c r="D3186" t="s">
        <v>3</v>
      </c>
      <c r="E3186" t="s">
        <v>2987</v>
      </c>
      <c r="F3186" t="s">
        <v>316</v>
      </c>
      <c r="G3186" s="2"/>
      <c r="H3186" t="s">
        <v>2988</v>
      </c>
      <c r="I3186" s="2">
        <v>40710</v>
      </c>
      <c r="J3186" t="s">
        <v>5745</v>
      </c>
      <c r="K3186" s="3">
        <v>0</v>
      </c>
      <c r="L3186" s="3">
        <v>0</v>
      </c>
      <c r="M3186" s="3">
        <v>0</v>
      </c>
      <c r="N3186" s="3">
        <v>0</v>
      </c>
      <c r="O3186" s="3">
        <v>31428059.140000001</v>
      </c>
      <c r="P3186" s="3">
        <v>-20776799.879999999</v>
      </c>
      <c r="Q3186" s="3">
        <v>10651259.26</v>
      </c>
      <c r="R3186" s="3">
        <v>-189269.32</v>
      </c>
      <c r="S3186" s="3">
        <v>-20966069.199999999</v>
      </c>
      <c r="T3186" s="3">
        <v>10461989.939999999</v>
      </c>
      <c r="U3186" s="3">
        <v>31428059.140000001</v>
      </c>
    </row>
    <row r="3187" spans="1:21" x14ac:dyDescent="0.2">
      <c r="A3187" t="s">
        <v>5746</v>
      </c>
      <c r="B3187" t="s">
        <v>1</v>
      </c>
      <c r="C3187" t="s">
        <v>2</v>
      </c>
      <c r="D3187" t="s">
        <v>3</v>
      </c>
      <c r="E3187" t="s">
        <v>2987</v>
      </c>
      <c r="F3187" t="s">
        <v>316</v>
      </c>
      <c r="G3187" s="2"/>
      <c r="H3187" t="s">
        <v>2988</v>
      </c>
      <c r="I3187" s="2">
        <v>40710</v>
      </c>
      <c r="J3187" t="s">
        <v>5747</v>
      </c>
      <c r="K3187" s="3">
        <v>0</v>
      </c>
      <c r="L3187" s="3">
        <v>0</v>
      </c>
      <c r="M3187" s="3">
        <v>0</v>
      </c>
      <c r="N3187" s="3">
        <v>0</v>
      </c>
      <c r="O3187" s="3">
        <v>31428059.140000001</v>
      </c>
      <c r="P3187" s="3">
        <v>-20776799.879999999</v>
      </c>
      <c r="Q3187" s="3">
        <v>10651259.26</v>
      </c>
      <c r="R3187" s="3">
        <v>-189269.32</v>
      </c>
      <c r="S3187" s="3">
        <v>-20966069.199999999</v>
      </c>
      <c r="T3187" s="3">
        <v>10461989.939999999</v>
      </c>
      <c r="U3187" s="3">
        <v>31428059.140000001</v>
      </c>
    </row>
    <row r="3188" spans="1:21" x14ac:dyDescent="0.2">
      <c r="A3188" t="s">
        <v>5748</v>
      </c>
      <c r="B3188" t="s">
        <v>1</v>
      </c>
      <c r="C3188" t="s">
        <v>2</v>
      </c>
      <c r="D3188" t="s">
        <v>3</v>
      </c>
      <c r="E3188" t="s">
        <v>2987</v>
      </c>
      <c r="F3188" t="s">
        <v>316</v>
      </c>
      <c r="G3188" s="2"/>
      <c r="H3188" t="s">
        <v>2988</v>
      </c>
      <c r="I3188" s="2">
        <v>40710</v>
      </c>
      <c r="J3188" t="s">
        <v>5749</v>
      </c>
      <c r="K3188" s="3">
        <v>0</v>
      </c>
      <c r="L3188" s="3">
        <v>0</v>
      </c>
      <c r="M3188" s="3">
        <v>0</v>
      </c>
      <c r="N3188" s="3">
        <v>0</v>
      </c>
      <c r="O3188" s="3">
        <v>16610799.630000001</v>
      </c>
      <c r="P3188" s="3">
        <v>-10981246.35</v>
      </c>
      <c r="Q3188" s="3">
        <v>5629553.2800000003</v>
      </c>
      <c r="R3188" s="3">
        <v>-100035.28</v>
      </c>
      <c r="S3188" s="3">
        <v>-11081281.630000001</v>
      </c>
      <c r="T3188" s="3">
        <v>5529518</v>
      </c>
      <c r="U3188" s="3">
        <v>16610799.630000001</v>
      </c>
    </row>
    <row r="3189" spans="1:21" x14ac:dyDescent="0.2">
      <c r="A3189" t="s">
        <v>5750</v>
      </c>
      <c r="B3189" t="s">
        <v>13</v>
      </c>
      <c r="C3189" t="s">
        <v>2</v>
      </c>
      <c r="D3189" t="s">
        <v>3</v>
      </c>
      <c r="E3189" t="s">
        <v>2987</v>
      </c>
      <c r="F3189" t="s">
        <v>316</v>
      </c>
      <c r="G3189" s="2"/>
      <c r="H3189" t="s">
        <v>2988</v>
      </c>
      <c r="I3189" s="2">
        <v>40710</v>
      </c>
      <c r="J3189" t="s">
        <v>5749</v>
      </c>
      <c r="K3189" s="3">
        <v>0</v>
      </c>
      <c r="L3189" s="3">
        <v>0</v>
      </c>
      <c r="M3189" s="3">
        <v>0</v>
      </c>
      <c r="N3189" s="3">
        <v>0</v>
      </c>
      <c r="O3189" s="3">
        <v>1626765.53</v>
      </c>
      <c r="P3189" s="3">
        <v>-1080464.31</v>
      </c>
      <c r="Q3189" s="3">
        <v>546301.22</v>
      </c>
      <c r="R3189" s="3">
        <v>-9377.01</v>
      </c>
      <c r="S3189" s="3">
        <v>-1089841.32</v>
      </c>
      <c r="T3189" s="3">
        <v>536924.21</v>
      </c>
      <c r="U3189" s="3">
        <v>1626765.53</v>
      </c>
    </row>
    <row r="3190" spans="1:21" x14ac:dyDescent="0.2">
      <c r="A3190" t="s">
        <v>5751</v>
      </c>
      <c r="B3190" t="s">
        <v>1</v>
      </c>
      <c r="C3190" t="s">
        <v>2</v>
      </c>
      <c r="D3190" t="s">
        <v>3</v>
      </c>
      <c r="E3190" t="s">
        <v>2987</v>
      </c>
      <c r="F3190" t="s">
        <v>316</v>
      </c>
      <c r="G3190" s="2"/>
      <c r="H3190" t="s">
        <v>2988</v>
      </c>
      <c r="I3190" s="2">
        <v>40704</v>
      </c>
      <c r="J3190" t="s">
        <v>5752</v>
      </c>
      <c r="K3190" s="3">
        <v>0</v>
      </c>
      <c r="L3190" s="3">
        <v>0</v>
      </c>
      <c r="M3190" s="3">
        <v>0</v>
      </c>
      <c r="N3190" s="3">
        <v>0</v>
      </c>
      <c r="O3190" s="3">
        <v>16154113.07</v>
      </c>
      <c r="P3190" s="3">
        <v>-10688040.710000001</v>
      </c>
      <c r="Q3190" s="3">
        <v>5466072.3600000003</v>
      </c>
      <c r="R3190" s="3">
        <v>-97103.44</v>
      </c>
      <c r="S3190" s="3">
        <v>-10785144.15</v>
      </c>
      <c r="T3190" s="3">
        <v>5368968.9199999999</v>
      </c>
      <c r="U3190" s="3">
        <v>16154113.07</v>
      </c>
    </row>
    <row r="3191" spans="1:21" x14ac:dyDescent="0.2">
      <c r="A3191" t="s">
        <v>5753</v>
      </c>
      <c r="B3191" t="s">
        <v>1</v>
      </c>
      <c r="C3191" t="s">
        <v>2</v>
      </c>
      <c r="D3191" t="s">
        <v>3</v>
      </c>
      <c r="E3191" t="s">
        <v>2987</v>
      </c>
      <c r="F3191" t="s">
        <v>316</v>
      </c>
      <c r="G3191" s="2"/>
      <c r="H3191" t="s">
        <v>2988</v>
      </c>
      <c r="I3191" s="2">
        <v>40704</v>
      </c>
      <c r="J3191" t="s">
        <v>5754</v>
      </c>
      <c r="K3191" s="3">
        <v>0</v>
      </c>
      <c r="L3191" s="3">
        <v>0</v>
      </c>
      <c r="M3191" s="3">
        <v>0</v>
      </c>
      <c r="N3191" s="3">
        <v>0</v>
      </c>
      <c r="O3191" s="3">
        <v>12918715.449999999</v>
      </c>
      <c r="P3191" s="3">
        <v>-8547405.5999999996</v>
      </c>
      <c r="Q3191" s="3">
        <v>4371309.8499999996</v>
      </c>
      <c r="R3191" s="3">
        <v>-77655.25</v>
      </c>
      <c r="S3191" s="3">
        <v>-8625060.8499999996</v>
      </c>
      <c r="T3191" s="3">
        <v>4293654.5999999996</v>
      </c>
      <c r="U3191" s="3">
        <v>12918715.449999999</v>
      </c>
    </row>
    <row r="3192" spans="1:21" x14ac:dyDescent="0.2">
      <c r="A3192" t="s">
        <v>5755</v>
      </c>
      <c r="B3192" t="s">
        <v>1</v>
      </c>
      <c r="C3192" t="s">
        <v>2</v>
      </c>
      <c r="D3192" t="s">
        <v>3</v>
      </c>
      <c r="E3192" t="s">
        <v>2987</v>
      </c>
      <c r="F3192" t="s">
        <v>316</v>
      </c>
      <c r="G3192" s="2"/>
      <c r="H3192" t="s">
        <v>2988</v>
      </c>
      <c r="I3192" s="2">
        <v>40711</v>
      </c>
      <c r="J3192" t="s">
        <v>5756</v>
      </c>
      <c r="K3192" s="3">
        <v>0</v>
      </c>
      <c r="L3192" s="3">
        <v>0</v>
      </c>
      <c r="M3192" s="3">
        <v>0</v>
      </c>
      <c r="N3192" s="3">
        <v>0</v>
      </c>
      <c r="O3192" s="3">
        <v>43982878.009999998</v>
      </c>
      <c r="P3192" s="3">
        <v>-29072715.68</v>
      </c>
      <c r="Q3192" s="3">
        <v>14910162.33</v>
      </c>
      <c r="R3192" s="3">
        <v>-264960.81</v>
      </c>
      <c r="S3192" s="3">
        <v>-29337676.489999998</v>
      </c>
      <c r="T3192" s="3">
        <v>14645201.52</v>
      </c>
      <c r="U3192" s="3">
        <v>43982878.009999998</v>
      </c>
    </row>
    <row r="3193" spans="1:21" x14ac:dyDescent="0.2">
      <c r="A3193" t="s">
        <v>5757</v>
      </c>
      <c r="B3193" t="s">
        <v>13</v>
      </c>
      <c r="C3193" t="s">
        <v>2</v>
      </c>
      <c r="D3193" t="s">
        <v>3</v>
      </c>
      <c r="E3193" t="s">
        <v>2987</v>
      </c>
      <c r="F3193" t="s">
        <v>316</v>
      </c>
      <c r="G3193" s="2"/>
      <c r="H3193" t="s">
        <v>2988</v>
      </c>
      <c r="I3193" s="2">
        <v>40711</v>
      </c>
      <c r="J3193" t="s">
        <v>5756</v>
      </c>
      <c r="K3193" s="3">
        <v>0</v>
      </c>
      <c r="L3193" s="3">
        <v>0</v>
      </c>
      <c r="M3193" s="3">
        <v>0</v>
      </c>
      <c r="N3193" s="3">
        <v>0</v>
      </c>
      <c r="O3193" s="3">
        <v>1590494.66</v>
      </c>
      <c r="P3193" s="3">
        <v>-1056232.31</v>
      </c>
      <c r="Q3193" s="3">
        <v>534262.35</v>
      </c>
      <c r="R3193" s="3">
        <v>-9170.7900000000009</v>
      </c>
      <c r="S3193" s="3">
        <v>-1065403.1000000001</v>
      </c>
      <c r="T3193" s="3">
        <v>525091.56000000006</v>
      </c>
      <c r="U3193" s="3">
        <v>1590494.66</v>
      </c>
    </row>
    <row r="3194" spans="1:21" x14ac:dyDescent="0.2">
      <c r="A3194" t="s">
        <v>5758</v>
      </c>
      <c r="B3194" t="s">
        <v>1</v>
      </c>
      <c r="C3194" t="s">
        <v>2</v>
      </c>
      <c r="D3194" t="s">
        <v>3</v>
      </c>
      <c r="E3194" t="s">
        <v>2987</v>
      </c>
      <c r="F3194" t="s">
        <v>316</v>
      </c>
      <c r="G3194" s="2"/>
      <c r="H3194" t="s">
        <v>2988</v>
      </c>
      <c r="I3194" s="2">
        <v>40787</v>
      </c>
      <c r="J3194" t="s">
        <v>5759</v>
      </c>
      <c r="K3194" s="3">
        <v>0</v>
      </c>
      <c r="L3194" s="3">
        <v>0</v>
      </c>
      <c r="M3194" s="3">
        <v>0</v>
      </c>
      <c r="N3194" s="3">
        <v>0</v>
      </c>
      <c r="O3194" s="3">
        <v>7749725.7999999998</v>
      </c>
      <c r="P3194" s="3">
        <v>-5068255.4800000004</v>
      </c>
      <c r="Q3194" s="3">
        <v>2681470.3199999998</v>
      </c>
      <c r="R3194" s="3">
        <v>-47818.46</v>
      </c>
      <c r="S3194" s="3">
        <v>-5116073.9400000004</v>
      </c>
      <c r="T3194" s="3">
        <v>2633651.86</v>
      </c>
      <c r="U3194" s="3">
        <v>7749725.7999999998</v>
      </c>
    </row>
    <row r="3195" spans="1:21" x14ac:dyDescent="0.2">
      <c r="A3195" t="s">
        <v>5760</v>
      </c>
      <c r="B3195" t="s">
        <v>1</v>
      </c>
      <c r="C3195" t="s">
        <v>2</v>
      </c>
      <c r="D3195" t="s">
        <v>59</v>
      </c>
      <c r="E3195" t="s">
        <v>2987</v>
      </c>
      <c r="F3195" t="s">
        <v>316</v>
      </c>
      <c r="G3195" s="2"/>
      <c r="H3195" t="s">
        <v>2988</v>
      </c>
      <c r="I3195" s="2">
        <v>40787</v>
      </c>
      <c r="J3195" t="s">
        <v>5761</v>
      </c>
      <c r="K3195" s="3">
        <v>0</v>
      </c>
      <c r="L3195" s="3">
        <v>0</v>
      </c>
      <c r="M3195" s="3">
        <v>0</v>
      </c>
      <c r="N3195" s="3">
        <v>0</v>
      </c>
      <c r="O3195" s="3">
        <v>10516.09</v>
      </c>
      <c r="P3195" s="3">
        <v>-4645.93</v>
      </c>
      <c r="Q3195" s="3">
        <v>5870.16</v>
      </c>
      <c r="R3195" s="3">
        <v>-272.7</v>
      </c>
      <c r="S3195" s="3">
        <v>-4918.63</v>
      </c>
      <c r="T3195" s="3">
        <v>5597.46</v>
      </c>
      <c r="U3195" s="3">
        <v>10516.09</v>
      </c>
    </row>
    <row r="3196" spans="1:21" x14ac:dyDescent="0.2">
      <c r="A3196" t="s">
        <v>5762</v>
      </c>
      <c r="B3196" t="s">
        <v>1</v>
      </c>
      <c r="C3196" t="s">
        <v>2</v>
      </c>
      <c r="D3196" t="s">
        <v>59</v>
      </c>
      <c r="E3196" t="s">
        <v>2987</v>
      </c>
      <c r="F3196" t="s">
        <v>316</v>
      </c>
      <c r="G3196" s="2"/>
      <c r="H3196" t="s">
        <v>2988</v>
      </c>
      <c r="I3196" s="2">
        <v>40845</v>
      </c>
      <c r="J3196" t="s">
        <v>5763</v>
      </c>
      <c r="K3196" s="3">
        <v>0</v>
      </c>
      <c r="L3196" s="3">
        <v>0</v>
      </c>
      <c r="M3196" s="3">
        <v>0</v>
      </c>
      <c r="N3196" s="3">
        <v>0</v>
      </c>
      <c r="O3196" s="3">
        <v>24324884.510000002</v>
      </c>
      <c r="P3196" s="3">
        <v>-10639452.92</v>
      </c>
      <c r="Q3196" s="3">
        <v>13685431.59</v>
      </c>
      <c r="R3196" s="3">
        <v>-636255.65</v>
      </c>
      <c r="S3196" s="3">
        <v>-11275708.57</v>
      </c>
      <c r="T3196" s="3">
        <v>13049175.939999999</v>
      </c>
      <c r="U3196" s="3">
        <v>24324884.510000002</v>
      </c>
    </row>
    <row r="3197" spans="1:21" x14ac:dyDescent="0.2">
      <c r="A3197" t="s">
        <v>5764</v>
      </c>
      <c r="B3197" t="s">
        <v>1</v>
      </c>
      <c r="C3197" t="s">
        <v>2</v>
      </c>
      <c r="D3197" t="s">
        <v>3</v>
      </c>
      <c r="E3197" t="s">
        <v>2987</v>
      </c>
      <c r="F3197" t="s">
        <v>316</v>
      </c>
      <c r="G3197" s="2"/>
      <c r="H3197" t="s">
        <v>2988</v>
      </c>
      <c r="I3197" s="2">
        <v>40848</v>
      </c>
      <c r="J3197" t="s">
        <v>5739</v>
      </c>
      <c r="K3197" s="3">
        <v>0</v>
      </c>
      <c r="L3197" s="3">
        <v>0</v>
      </c>
      <c r="M3197" s="3">
        <v>0</v>
      </c>
      <c r="N3197" s="3">
        <v>0</v>
      </c>
      <c r="O3197" s="3">
        <v>5801016.0700000003</v>
      </c>
      <c r="P3197" s="3">
        <v>-3759725.52</v>
      </c>
      <c r="Q3197" s="3">
        <v>2041290.55</v>
      </c>
      <c r="R3197" s="3">
        <v>-36505.14</v>
      </c>
      <c r="S3197" s="3">
        <v>-3796230.66</v>
      </c>
      <c r="T3197" s="3">
        <v>2004785.41</v>
      </c>
      <c r="U3197" s="3">
        <v>5801016.0700000003</v>
      </c>
    </row>
    <row r="3198" spans="1:21" x14ac:dyDescent="0.2">
      <c r="A3198" t="s">
        <v>5765</v>
      </c>
      <c r="B3198" t="s">
        <v>1</v>
      </c>
      <c r="C3198" t="s">
        <v>2</v>
      </c>
      <c r="D3198" t="s">
        <v>3</v>
      </c>
      <c r="E3198" t="s">
        <v>2987</v>
      </c>
      <c r="F3198" t="s">
        <v>316</v>
      </c>
      <c r="G3198" s="2"/>
      <c r="H3198" t="s">
        <v>2988</v>
      </c>
      <c r="I3198" s="2">
        <v>40848</v>
      </c>
      <c r="J3198" t="s">
        <v>5737</v>
      </c>
      <c r="K3198" s="3">
        <v>0</v>
      </c>
      <c r="L3198" s="3">
        <v>0</v>
      </c>
      <c r="M3198" s="3">
        <v>0</v>
      </c>
      <c r="N3198" s="3">
        <v>0</v>
      </c>
      <c r="O3198" s="3">
        <v>4003811.26</v>
      </c>
      <c r="P3198" s="3">
        <v>-2594930.12</v>
      </c>
      <c r="Q3198" s="3">
        <v>1408881.14</v>
      </c>
      <c r="R3198" s="3">
        <v>-25195.53</v>
      </c>
      <c r="S3198" s="3">
        <v>-2620125.65</v>
      </c>
      <c r="T3198" s="3">
        <v>1383685.61</v>
      </c>
      <c r="U3198" s="3">
        <v>4003811.26</v>
      </c>
    </row>
    <row r="3199" spans="1:21" x14ac:dyDescent="0.2">
      <c r="A3199" t="s">
        <v>5766</v>
      </c>
      <c r="B3199" t="s">
        <v>1</v>
      </c>
      <c r="C3199" t="s">
        <v>2</v>
      </c>
      <c r="D3199" t="s">
        <v>3</v>
      </c>
      <c r="E3199" t="s">
        <v>2987</v>
      </c>
      <c r="F3199" t="s">
        <v>316</v>
      </c>
      <c r="G3199" s="2"/>
      <c r="H3199" t="s">
        <v>2988</v>
      </c>
      <c r="I3199" s="2">
        <v>40878</v>
      </c>
      <c r="J3199" t="s">
        <v>5739</v>
      </c>
      <c r="K3199" s="3">
        <v>0</v>
      </c>
      <c r="L3199" s="3">
        <v>0</v>
      </c>
      <c r="M3199" s="3">
        <v>0</v>
      </c>
      <c r="N3199" s="3">
        <v>0</v>
      </c>
      <c r="O3199" s="3">
        <v>732010.79</v>
      </c>
      <c r="P3199" s="3">
        <v>-474634.17</v>
      </c>
      <c r="Q3199" s="3">
        <v>257376.62</v>
      </c>
      <c r="R3199" s="3">
        <v>-4452.53</v>
      </c>
      <c r="S3199" s="3">
        <v>-479086.7</v>
      </c>
      <c r="T3199" s="3">
        <v>252924.09</v>
      </c>
      <c r="U3199" s="3">
        <v>732010.79</v>
      </c>
    </row>
    <row r="3200" spans="1:21" x14ac:dyDescent="0.2">
      <c r="A3200" t="s">
        <v>5767</v>
      </c>
      <c r="B3200" t="s">
        <v>1</v>
      </c>
      <c r="C3200" t="s">
        <v>2</v>
      </c>
      <c r="D3200" t="s">
        <v>59</v>
      </c>
      <c r="E3200" t="s">
        <v>2987</v>
      </c>
      <c r="F3200" t="s">
        <v>316</v>
      </c>
      <c r="G3200" s="2"/>
      <c r="H3200" t="s">
        <v>2988</v>
      </c>
      <c r="I3200" s="2">
        <v>40878</v>
      </c>
      <c r="J3200" t="s">
        <v>5733</v>
      </c>
      <c r="K3200" s="3">
        <v>0</v>
      </c>
      <c r="L3200" s="3">
        <v>0</v>
      </c>
      <c r="M3200" s="3">
        <v>0</v>
      </c>
      <c r="N3200" s="3">
        <v>0</v>
      </c>
      <c r="O3200" s="3">
        <v>20091918.030000001</v>
      </c>
      <c r="P3200" s="3">
        <v>-8736987.8100000005</v>
      </c>
      <c r="Q3200" s="3">
        <v>11354930.220000001</v>
      </c>
      <c r="R3200" s="3">
        <v>-528138.65</v>
      </c>
      <c r="S3200" s="3">
        <v>-9265126.4600000009</v>
      </c>
      <c r="T3200" s="3">
        <v>10826791.57</v>
      </c>
      <c r="U3200" s="3">
        <v>20091918.030000001</v>
      </c>
    </row>
    <row r="3201" spans="1:21" x14ac:dyDescent="0.2">
      <c r="A3201" t="s">
        <v>5768</v>
      </c>
      <c r="B3201" t="s">
        <v>1</v>
      </c>
      <c r="C3201" t="s">
        <v>2</v>
      </c>
      <c r="D3201" t="s">
        <v>3</v>
      </c>
      <c r="E3201" t="s">
        <v>2987</v>
      </c>
      <c r="F3201" t="s">
        <v>316</v>
      </c>
      <c r="G3201" s="2"/>
      <c r="H3201" t="s">
        <v>2988</v>
      </c>
      <c r="I3201" s="2">
        <v>40909</v>
      </c>
      <c r="J3201" t="s">
        <v>4398</v>
      </c>
      <c r="K3201" s="3">
        <v>0</v>
      </c>
      <c r="L3201" s="3">
        <v>0</v>
      </c>
      <c r="M3201" s="3">
        <v>0</v>
      </c>
      <c r="N3201" s="3">
        <v>0</v>
      </c>
      <c r="O3201" s="3">
        <v>139194.98000000001</v>
      </c>
      <c r="P3201" s="3">
        <v>-89821.59</v>
      </c>
      <c r="Q3201" s="3">
        <v>49373.39</v>
      </c>
      <c r="R3201" s="3">
        <v>-855.39</v>
      </c>
      <c r="S3201" s="3">
        <v>-90676.98</v>
      </c>
      <c r="T3201" s="3">
        <v>48518</v>
      </c>
      <c r="U3201" s="3">
        <v>139194.98000000001</v>
      </c>
    </row>
    <row r="3202" spans="1:21" x14ac:dyDescent="0.2">
      <c r="A3202" t="s">
        <v>5769</v>
      </c>
      <c r="B3202" t="s">
        <v>1</v>
      </c>
      <c r="C3202" t="s">
        <v>2</v>
      </c>
      <c r="D3202" t="s">
        <v>59</v>
      </c>
      <c r="E3202" t="s">
        <v>2987</v>
      </c>
      <c r="F3202" t="s">
        <v>316</v>
      </c>
      <c r="G3202" s="2"/>
      <c r="H3202" t="s">
        <v>2988</v>
      </c>
      <c r="I3202" s="2">
        <v>40909</v>
      </c>
      <c r="J3202" t="s">
        <v>5733</v>
      </c>
      <c r="K3202" s="3">
        <v>0</v>
      </c>
      <c r="L3202" s="3">
        <v>0</v>
      </c>
      <c r="M3202" s="3">
        <v>0</v>
      </c>
      <c r="N3202" s="3">
        <v>0</v>
      </c>
      <c r="O3202" s="3">
        <v>850055.6</v>
      </c>
      <c r="P3202" s="3">
        <v>-367600.53</v>
      </c>
      <c r="Q3202" s="3">
        <v>482455.07</v>
      </c>
      <c r="R3202" s="3">
        <v>-22449.119999999999</v>
      </c>
      <c r="S3202" s="3">
        <v>-390049.65</v>
      </c>
      <c r="T3202" s="3">
        <v>460005.95</v>
      </c>
      <c r="U3202" s="3">
        <v>850055.6</v>
      </c>
    </row>
    <row r="3203" spans="1:21" x14ac:dyDescent="0.2">
      <c r="A3203" t="s">
        <v>5770</v>
      </c>
      <c r="B3203" t="s">
        <v>1</v>
      </c>
      <c r="C3203" t="s">
        <v>2</v>
      </c>
      <c r="D3203" t="s">
        <v>3</v>
      </c>
      <c r="E3203" t="s">
        <v>2987</v>
      </c>
      <c r="F3203" t="s">
        <v>316</v>
      </c>
      <c r="G3203" s="2"/>
      <c r="H3203" t="s">
        <v>2988</v>
      </c>
      <c r="I3203" s="2">
        <v>40952</v>
      </c>
      <c r="J3203" t="s">
        <v>5771</v>
      </c>
      <c r="K3203" s="3">
        <v>0</v>
      </c>
      <c r="L3203" s="3">
        <v>0</v>
      </c>
      <c r="M3203" s="3">
        <v>0</v>
      </c>
      <c r="N3203" s="3">
        <v>0</v>
      </c>
      <c r="O3203" s="3">
        <v>10328627.109999999</v>
      </c>
      <c r="P3203" s="3">
        <v>-6584903.5300000003</v>
      </c>
      <c r="Q3203" s="3">
        <v>3743723.58</v>
      </c>
      <c r="R3203" s="3">
        <v>-67274.75</v>
      </c>
      <c r="S3203" s="3">
        <v>-6652178.2800000003</v>
      </c>
      <c r="T3203" s="3">
        <v>3676448.83</v>
      </c>
      <c r="U3203" s="3">
        <v>10328627.109999999</v>
      </c>
    </row>
    <row r="3204" spans="1:21" x14ac:dyDescent="0.2">
      <c r="A3204" t="s">
        <v>5772</v>
      </c>
      <c r="B3204" t="s">
        <v>1</v>
      </c>
      <c r="C3204" t="s">
        <v>2</v>
      </c>
      <c r="D3204" t="s">
        <v>3</v>
      </c>
      <c r="E3204" t="s">
        <v>2987</v>
      </c>
      <c r="F3204" t="s">
        <v>316</v>
      </c>
      <c r="G3204" s="2"/>
      <c r="H3204" t="s">
        <v>2988</v>
      </c>
      <c r="I3204" s="2">
        <v>40963</v>
      </c>
      <c r="J3204" t="s">
        <v>5737</v>
      </c>
      <c r="K3204" s="3">
        <v>0</v>
      </c>
      <c r="L3204" s="3">
        <v>0</v>
      </c>
      <c r="M3204" s="3">
        <v>0</v>
      </c>
      <c r="N3204" s="3">
        <v>0</v>
      </c>
      <c r="O3204" s="3">
        <v>191622.45</v>
      </c>
      <c r="P3204" s="3">
        <v>-122586.63</v>
      </c>
      <c r="Q3204" s="3">
        <v>69035.820000000007</v>
      </c>
      <c r="R3204" s="3">
        <v>-1199.07</v>
      </c>
      <c r="S3204" s="3">
        <v>-123785.7</v>
      </c>
      <c r="T3204" s="3">
        <v>67836.75</v>
      </c>
      <c r="U3204" s="3">
        <v>191622.45</v>
      </c>
    </row>
    <row r="3205" spans="1:21" x14ac:dyDescent="0.2">
      <c r="A3205" t="s">
        <v>5773</v>
      </c>
      <c r="B3205" t="s">
        <v>1</v>
      </c>
      <c r="C3205" t="s">
        <v>2</v>
      </c>
      <c r="D3205" t="s">
        <v>59</v>
      </c>
      <c r="E3205" t="s">
        <v>2987</v>
      </c>
      <c r="F3205" t="s">
        <v>316</v>
      </c>
      <c r="G3205" s="2"/>
      <c r="H3205" t="s">
        <v>2988</v>
      </c>
      <c r="I3205" s="2">
        <v>40963</v>
      </c>
      <c r="J3205" t="s">
        <v>5733</v>
      </c>
      <c r="K3205" s="3">
        <v>0</v>
      </c>
      <c r="L3205" s="3">
        <v>0</v>
      </c>
      <c r="M3205" s="3">
        <v>0</v>
      </c>
      <c r="N3205" s="3">
        <v>0</v>
      </c>
      <c r="O3205" s="3">
        <v>6191959.3099999996</v>
      </c>
      <c r="P3205" s="3">
        <v>-2651361.3199999998</v>
      </c>
      <c r="Q3205" s="3">
        <v>3540597.99</v>
      </c>
      <c r="R3205" s="3">
        <v>-164865.85999999999</v>
      </c>
      <c r="S3205" s="3">
        <v>-2816227.18</v>
      </c>
      <c r="T3205" s="3">
        <v>3375732.13</v>
      </c>
      <c r="U3205" s="3">
        <v>6191959.3099999996</v>
      </c>
    </row>
    <row r="3206" spans="1:21" x14ac:dyDescent="0.2">
      <c r="A3206" t="s">
        <v>5774</v>
      </c>
      <c r="B3206" t="s">
        <v>1</v>
      </c>
      <c r="C3206" t="s">
        <v>2</v>
      </c>
      <c r="D3206" t="s">
        <v>59</v>
      </c>
      <c r="E3206" t="s">
        <v>2987</v>
      </c>
      <c r="F3206" t="s">
        <v>316</v>
      </c>
      <c r="G3206" s="2"/>
      <c r="H3206" t="s">
        <v>2988</v>
      </c>
      <c r="I3206" s="2">
        <v>40969</v>
      </c>
      <c r="J3206" t="s">
        <v>5775</v>
      </c>
      <c r="K3206" s="3">
        <v>0</v>
      </c>
      <c r="L3206" s="3">
        <v>0</v>
      </c>
      <c r="M3206" s="3">
        <v>0</v>
      </c>
      <c r="N3206" s="3">
        <v>0</v>
      </c>
      <c r="O3206" s="3">
        <v>108031.67</v>
      </c>
      <c r="P3206" s="3">
        <v>-46207.08</v>
      </c>
      <c r="Q3206" s="3">
        <v>61824.59</v>
      </c>
      <c r="R3206" s="3">
        <v>-2879.06</v>
      </c>
      <c r="S3206" s="3">
        <v>-49086.14</v>
      </c>
      <c r="T3206" s="3">
        <v>58945.53</v>
      </c>
      <c r="U3206" s="3">
        <v>108031.67</v>
      </c>
    </row>
    <row r="3207" spans="1:21" x14ac:dyDescent="0.2">
      <c r="A3207" t="s">
        <v>5776</v>
      </c>
      <c r="B3207" t="s">
        <v>1</v>
      </c>
      <c r="C3207" t="s">
        <v>2</v>
      </c>
      <c r="D3207" t="s">
        <v>59</v>
      </c>
      <c r="E3207" t="s">
        <v>2987</v>
      </c>
      <c r="F3207" t="s">
        <v>316</v>
      </c>
      <c r="G3207" s="2"/>
      <c r="H3207" t="s">
        <v>2988</v>
      </c>
      <c r="I3207" s="2">
        <v>40969</v>
      </c>
      <c r="J3207" t="s">
        <v>5777</v>
      </c>
      <c r="K3207" s="3">
        <v>0</v>
      </c>
      <c r="L3207" s="3">
        <v>0</v>
      </c>
      <c r="M3207" s="3">
        <v>0</v>
      </c>
      <c r="N3207" s="3">
        <v>0</v>
      </c>
      <c r="O3207" s="3">
        <v>881144.91</v>
      </c>
      <c r="P3207" s="3">
        <v>-376881.4</v>
      </c>
      <c r="Q3207" s="3">
        <v>504263.51</v>
      </c>
      <c r="R3207" s="3">
        <v>-23482.61</v>
      </c>
      <c r="S3207" s="3">
        <v>-400364.01</v>
      </c>
      <c r="T3207" s="3">
        <v>480780.9</v>
      </c>
      <c r="U3207" s="3">
        <v>881144.91</v>
      </c>
    </row>
    <row r="3208" spans="1:21" x14ac:dyDescent="0.2">
      <c r="A3208" t="s">
        <v>5778</v>
      </c>
      <c r="B3208" t="s">
        <v>1</v>
      </c>
      <c r="C3208" t="s">
        <v>2</v>
      </c>
      <c r="D3208" t="s">
        <v>59</v>
      </c>
      <c r="E3208" t="s">
        <v>2987</v>
      </c>
      <c r="F3208" t="s">
        <v>316</v>
      </c>
      <c r="G3208" s="2"/>
      <c r="H3208" t="s">
        <v>2988</v>
      </c>
      <c r="I3208" s="2">
        <v>40969</v>
      </c>
      <c r="J3208" t="s">
        <v>5779</v>
      </c>
      <c r="K3208" s="3">
        <v>0</v>
      </c>
      <c r="L3208" s="3">
        <v>0</v>
      </c>
      <c r="M3208" s="3">
        <v>0</v>
      </c>
      <c r="N3208" s="3">
        <v>0</v>
      </c>
      <c r="O3208" s="3">
        <v>39650.58</v>
      </c>
      <c r="P3208" s="3">
        <v>-16959.259999999998</v>
      </c>
      <c r="Q3208" s="3">
        <v>22691.32</v>
      </c>
      <c r="R3208" s="3">
        <v>-1056.69</v>
      </c>
      <c r="S3208" s="3">
        <v>-18015.95</v>
      </c>
      <c r="T3208" s="3">
        <v>21634.63</v>
      </c>
      <c r="U3208" s="3">
        <v>39650.58</v>
      </c>
    </row>
    <row r="3209" spans="1:21" x14ac:dyDescent="0.2">
      <c r="A3209" t="s">
        <v>5780</v>
      </c>
      <c r="B3209" t="s">
        <v>1</v>
      </c>
      <c r="C3209" t="s">
        <v>2</v>
      </c>
      <c r="D3209" t="s">
        <v>59</v>
      </c>
      <c r="E3209" t="s">
        <v>2987</v>
      </c>
      <c r="F3209" t="s">
        <v>316</v>
      </c>
      <c r="G3209" s="2"/>
      <c r="H3209" t="s">
        <v>2988</v>
      </c>
      <c r="I3209" s="2">
        <v>40969</v>
      </c>
      <c r="J3209" t="s">
        <v>5781</v>
      </c>
      <c r="K3209" s="3">
        <v>0</v>
      </c>
      <c r="L3209" s="3">
        <v>0</v>
      </c>
      <c r="M3209" s="3">
        <v>0</v>
      </c>
      <c r="N3209" s="3">
        <v>0</v>
      </c>
      <c r="O3209" s="3">
        <v>80404.06</v>
      </c>
      <c r="P3209" s="3">
        <v>-34390.25</v>
      </c>
      <c r="Q3209" s="3">
        <v>46013.81</v>
      </c>
      <c r="R3209" s="3">
        <v>-2142.7800000000002</v>
      </c>
      <c r="S3209" s="3">
        <v>-36533.03</v>
      </c>
      <c r="T3209" s="3">
        <v>43871.03</v>
      </c>
      <c r="U3209" s="3">
        <v>80404.06</v>
      </c>
    </row>
    <row r="3210" spans="1:21" x14ac:dyDescent="0.2">
      <c r="A3210" t="s">
        <v>5782</v>
      </c>
      <c r="B3210" t="s">
        <v>1</v>
      </c>
      <c r="C3210" t="s">
        <v>2</v>
      </c>
      <c r="D3210" t="s">
        <v>59</v>
      </c>
      <c r="E3210" t="s">
        <v>2987</v>
      </c>
      <c r="F3210" t="s">
        <v>316</v>
      </c>
      <c r="G3210" s="2"/>
      <c r="H3210" t="s">
        <v>2988</v>
      </c>
      <c r="I3210" s="2">
        <v>40969</v>
      </c>
      <c r="J3210" t="s">
        <v>5783</v>
      </c>
      <c r="K3210" s="3">
        <v>0</v>
      </c>
      <c r="L3210" s="3">
        <v>0</v>
      </c>
      <c r="M3210" s="3">
        <v>0</v>
      </c>
      <c r="N3210" s="3">
        <v>0</v>
      </c>
      <c r="O3210" s="3">
        <v>1424770.97</v>
      </c>
      <c r="P3210" s="3">
        <v>-609399.98</v>
      </c>
      <c r="Q3210" s="3">
        <v>815370.99</v>
      </c>
      <c r="R3210" s="3">
        <v>-37970.300000000003</v>
      </c>
      <c r="S3210" s="3">
        <v>-647370.28</v>
      </c>
      <c r="T3210" s="3">
        <v>777400.69</v>
      </c>
      <c r="U3210" s="3">
        <v>1424770.97</v>
      </c>
    </row>
    <row r="3211" spans="1:21" x14ac:dyDescent="0.2">
      <c r="A3211" t="s">
        <v>5784</v>
      </c>
      <c r="B3211" t="s">
        <v>1</v>
      </c>
      <c r="C3211" t="s">
        <v>2</v>
      </c>
      <c r="D3211" t="s">
        <v>59</v>
      </c>
      <c r="E3211" t="s">
        <v>2987</v>
      </c>
      <c r="F3211" t="s">
        <v>316</v>
      </c>
      <c r="G3211" s="2"/>
      <c r="H3211" t="s">
        <v>2988</v>
      </c>
      <c r="I3211" s="2">
        <v>40969</v>
      </c>
      <c r="J3211" t="s">
        <v>5785</v>
      </c>
      <c r="K3211" s="3">
        <v>0</v>
      </c>
      <c r="L3211" s="3">
        <v>0</v>
      </c>
      <c r="M3211" s="3">
        <v>0</v>
      </c>
      <c r="N3211" s="3">
        <v>0</v>
      </c>
      <c r="O3211" s="3">
        <v>93189.95</v>
      </c>
      <c r="P3211" s="3">
        <v>-39858.99</v>
      </c>
      <c r="Q3211" s="3">
        <v>53330.96</v>
      </c>
      <c r="R3211" s="3">
        <v>-2483.52</v>
      </c>
      <c r="S3211" s="3">
        <v>-42342.51</v>
      </c>
      <c r="T3211" s="3">
        <v>50847.44</v>
      </c>
      <c r="U3211" s="3">
        <v>93189.95</v>
      </c>
    </row>
    <row r="3212" spans="1:21" x14ac:dyDescent="0.2">
      <c r="A3212" t="s">
        <v>5786</v>
      </c>
      <c r="B3212" t="s">
        <v>1</v>
      </c>
      <c r="C3212" t="s">
        <v>2</v>
      </c>
      <c r="D3212" t="s">
        <v>59</v>
      </c>
      <c r="E3212" t="s">
        <v>2987</v>
      </c>
      <c r="F3212" t="s">
        <v>316</v>
      </c>
      <c r="G3212" s="2"/>
      <c r="H3212" t="s">
        <v>2988</v>
      </c>
      <c r="I3212" s="2">
        <v>40969</v>
      </c>
      <c r="J3212" t="s">
        <v>5787</v>
      </c>
      <c r="K3212" s="3">
        <v>0</v>
      </c>
      <c r="L3212" s="3">
        <v>0</v>
      </c>
      <c r="M3212" s="3">
        <v>0</v>
      </c>
      <c r="N3212" s="3">
        <v>0</v>
      </c>
      <c r="O3212" s="3">
        <v>11037901.859999999</v>
      </c>
      <c r="P3212" s="3">
        <v>-4721107.7300000004</v>
      </c>
      <c r="Q3212" s="3">
        <v>6316794.1299999999</v>
      </c>
      <c r="R3212" s="3">
        <v>-294161.27</v>
      </c>
      <c r="S3212" s="3">
        <v>-5015269</v>
      </c>
      <c r="T3212" s="3">
        <v>6022632.8600000003</v>
      </c>
      <c r="U3212" s="3">
        <v>11037901.859999999</v>
      </c>
    </row>
    <row r="3213" spans="1:21" x14ac:dyDescent="0.2">
      <c r="A3213" t="s">
        <v>5788</v>
      </c>
      <c r="B3213" t="s">
        <v>1</v>
      </c>
      <c r="C3213" t="s">
        <v>2</v>
      </c>
      <c r="D3213" t="s">
        <v>59</v>
      </c>
      <c r="E3213" t="s">
        <v>2987</v>
      </c>
      <c r="F3213" t="s">
        <v>316</v>
      </c>
      <c r="G3213" s="2"/>
      <c r="H3213" t="s">
        <v>2988</v>
      </c>
      <c r="I3213" s="2">
        <v>40969</v>
      </c>
      <c r="J3213" t="s">
        <v>5789</v>
      </c>
      <c r="K3213" s="3">
        <v>0</v>
      </c>
      <c r="L3213" s="3">
        <v>0</v>
      </c>
      <c r="M3213" s="3">
        <v>0</v>
      </c>
      <c r="N3213" s="3">
        <v>0</v>
      </c>
      <c r="O3213" s="3">
        <v>940345.8</v>
      </c>
      <c r="P3213" s="3">
        <v>-402202.68</v>
      </c>
      <c r="Q3213" s="3">
        <v>538143.12</v>
      </c>
      <c r="R3213" s="3">
        <v>-25060.32</v>
      </c>
      <c r="S3213" s="3">
        <v>-427263</v>
      </c>
      <c r="T3213" s="3">
        <v>513082.8</v>
      </c>
      <c r="U3213" s="3">
        <v>940345.8</v>
      </c>
    </row>
    <row r="3214" spans="1:21" x14ac:dyDescent="0.2">
      <c r="A3214" t="s">
        <v>5790</v>
      </c>
      <c r="B3214" t="s">
        <v>1</v>
      </c>
      <c r="C3214" t="s">
        <v>2</v>
      </c>
      <c r="D3214" t="s">
        <v>59</v>
      </c>
      <c r="E3214" t="s">
        <v>2987</v>
      </c>
      <c r="F3214" t="s">
        <v>316</v>
      </c>
      <c r="G3214" s="2"/>
      <c r="H3214" t="s">
        <v>2988</v>
      </c>
      <c r="I3214" s="2">
        <v>40969</v>
      </c>
      <c r="J3214" t="s">
        <v>5791</v>
      </c>
      <c r="K3214" s="3">
        <v>0</v>
      </c>
      <c r="L3214" s="3">
        <v>0</v>
      </c>
      <c r="M3214" s="3">
        <v>0</v>
      </c>
      <c r="N3214" s="3">
        <v>0</v>
      </c>
      <c r="O3214" s="3">
        <v>2782893.69</v>
      </c>
      <c r="P3214" s="3">
        <v>-1190293.31</v>
      </c>
      <c r="Q3214" s="3">
        <v>1592600.38</v>
      </c>
      <c r="R3214" s="3">
        <v>-74164.42</v>
      </c>
      <c r="S3214" s="3">
        <v>-1264457.73</v>
      </c>
      <c r="T3214" s="3">
        <v>1518435.96</v>
      </c>
      <c r="U3214" s="3">
        <v>2782893.69</v>
      </c>
    </row>
    <row r="3215" spans="1:21" x14ac:dyDescent="0.2">
      <c r="A3215" t="s">
        <v>5792</v>
      </c>
      <c r="B3215" t="s">
        <v>1</v>
      </c>
      <c r="C3215" t="s">
        <v>2</v>
      </c>
      <c r="D3215" t="s">
        <v>59</v>
      </c>
      <c r="E3215" t="s">
        <v>2987</v>
      </c>
      <c r="F3215" t="s">
        <v>316</v>
      </c>
      <c r="G3215" s="2"/>
      <c r="H3215" t="s">
        <v>2988</v>
      </c>
      <c r="I3215" s="2">
        <v>40969</v>
      </c>
      <c r="J3215" t="s">
        <v>5793</v>
      </c>
      <c r="K3215" s="3">
        <v>0</v>
      </c>
      <c r="L3215" s="3">
        <v>0</v>
      </c>
      <c r="M3215" s="3">
        <v>0</v>
      </c>
      <c r="N3215" s="3">
        <v>0</v>
      </c>
      <c r="O3215" s="3">
        <v>7692761.7199999997</v>
      </c>
      <c r="P3215" s="3">
        <v>-3290331.56</v>
      </c>
      <c r="Q3215" s="3">
        <v>4402430.16</v>
      </c>
      <c r="R3215" s="3">
        <v>-205012.93</v>
      </c>
      <c r="S3215" s="3">
        <v>-3495344.49</v>
      </c>
      <c r="T3215" s="3">
        <v>4197417.2300000004</v>
      </c>
      <c r="U3215" s="3">
        <v>7692761.7199999997</v>
      </c>
    </row>
    <row r="3216" spans="1:21" x14ac:dyDescent="0.2">
      <c r="A3216" t="s">
        <v>5794</v>
      </c>
      <c r="B3216" t="s">
        <v>13</v>
      </c>
      <c r="C3216" t="s">
        <v>2</v>
      </c>
      <c r="D3216" t="s">
        <v>59</v>
      </c>
      <c r="E3216" t="s">
        <v>2987</v>
      </c>
      <c r="F3216" t="s">
        <v>316</v>
      </c>
      <c r="G3216" s="2"/>
      <c r="H3216" t="s">
        <v>2988</v>
      </c>
      <c r="I3216" s="2">
        <v>41518</v>
      </c>
      <c r="J3216" t="s">
        <v>5795</v>
      </c>
      <c r="K3216" s="3">
        <v>0</v>
      </c>
      <c r="L3216" s="3">
        <v>0</v>
      </c>
      <c r="M3216" s="3">
        <v>0</v>
      </c>
      <c r="N3216" s="3">
        <v>0</v>
      </c>
      <c r="O3216" s="3">
        <v>1151803.54</v>
      </c>
      <c r="P3216" s="3">
        <v>-437815.23</v>
      </c>
      <c r="Q3216" s="3">
        <v>713988.31</v>
      </c>
      <c r="R3216" s="3">
        <v>-33493.65</v>
      </c>
      <c r="S3216" s="3">
        <v>-471308.88</v>
      </c>
      <c r="T3216" s="3">
        <v>680494.66</v>
      </c>
      <c r="U3216" s="3">
        <v>1151803.54</v>
      </c>
    </row>
    <row r="3217" spans="1:21" x14ac:dyDescent="0.2">
      <c r="A3217" t="s">
        <v>5796</v>
      </c>
      <c r="B3217" t="s">
        <v>1</v>
      </c>
      <c r="C3217" t="s">
        <v>2</v>
      </c>
      <c r="D3217" t="s">
        <v>59</v>
      </c>
      <c r="E3217" t="s">
        <v>2987</v>
      </c>
      <c r="F3217" t="s">
        <v>316</v>
      </c>
      <c r="G3217" s="2"/>
      <c r="H3217" t="s">
        <v>2988</v>
      </c>
      <c r="I3217" s="2">
        <v>40969</v>
      </c>
      <c r="J3217" t="s">
        <v>5797</v>
      </c>
      <c r="K3217" s="3">
        <v>0</v>
      </c>
      <c r="L3217" s="3">
        <v>0</v>
      </c>
      <c r="M3217" s="3">
        <v>0</v>
      </c>
      <c r="N3217" s="3">
        <v>0</v>
      </c>
      <c r="O3217" s="3">
        <v>4517617.9000000004</v>
      </c>
      <c r="P3217" s="3">
        <v>-1932265.84</v>
      </c>
      <c r="Q3217" s="3">
        <v>2585352.06</v>
      </c>
      <c r="R3217" s="3">
        <v>-120395</v>
      </c>
      <c r="S3217" s="3">
        <v>-2052660.84</v>
      </c>
      <c r="T3217" s="3">
        <v>2464957.06</v>
      </c>
      <c r="U3217" s="3">
        <v>4517617.9000000004</v>
      </c>
    </row>
    <row r="3218" spans="1:21" x14ac:dyDescent="0.2">
      <c r="A3218" t="s">
        <v>5798</v>
      </c>
      <c r="B3218" t="s">
        <v>1</v>
      </c>
      <c r="C3218" t="s">
        <v>2</v>
      </c>
      <c r="D3218" t="s">
        <v>59</v>
      </c>
      <c r="E3218" t="s">
        <v>2987</v>
      </c>
      <c r="F3218" t="s">
        <v>316</v>
      </c>
      <c r="G3218" s="2"/>
      <c r="H3218" t="s">
        <v>2988</v>
      </c>
      <c r="I3218" s="2">
        <v>40969</v>
      </c>
      <c r="J3218" t="s">
        <v>5799</v>
      </c>
      <c r="K3218" s="3">
        <v>0</v>
      </c>
      <c r="L3218" s="3">
        <v>0</v>
      </c>
      <c r="M3218" s="3">
        <v>0</v>
      </c>
      <c r="N3218" s="3">
        <v>0</v>
      </c>
      <c r="O3218" s="3">
        <v>4809174.72</v>
      </c>
      <c r="P3218" s="3">
        <v>-2056969.89</v>
      </c>
      <c r="Q3218" s="3">
        <v>2752204.83</v>
      </c>
      <c r="R3218" s="3">
        <v>-128165.02</v>
      </c>
      <c r="S3218" s="3">
        <v>-2185134.91</v>
      </c>
      <c r="T3218" s="3">
        <v>2624039.81</v>
      </c>
      <c r="U3218" s="3">
        <v>4809174.72</v>
      </c>
    </row>
    <row r="3219" spans="1:21" x14ac:dyDescent="0.2">
      <c r="A3219" t="s">
        <v>5800</v>
      </c>
      <c r="B3219" t="s">
        <v>1</v>
      </c>
      <c r="C3219" t="s">
        <v>2</v>
      </c>
      <c r="D3219" t="s">
        <v>59</v>
      </c>
      <c r="E3219" t="s">
        <v>2987</v>
      </c>
      <c r="F3219" t="s">
        <v>316</v>
      </c>
      <c r="G3219" s="2"/>
      <c r="H3219" t="s">
        <v>2988</v>
      </c>
      <c r="I3219" s="2">
        <v>40969</v>
      </c>
      <c r="J3219" t="s">
        <v>5801</v>
      </c>
      <c r="K3219" s="3">
        <v>0</v>
      </c>
      <c r="L3219" s="3">
        <v>0</v>
      </c>
      <c r="M3219" s="3">
        <v>0</v>
      </c>
      <c r="N3219" s="3">
        <v>0</v>
      </c>
      <c r="O3219" s="3">
        <v>5402583.4800000004</v>
      </c>
      <c r="P3219" s="3">
        <v>-2310781.42</v>
      </c>
      <c r="Q3219" s="3">
        <v>3091802.06</v>
      </c>
      <c r="R3219" s="3">
        <v>-143979.43</v>
      </c>
      <c r="S3219" s="3">
        <v>-2454760.85</v>
      </c>
      <c r="T3219" s="3">
        <v>2947822.63</v>
      </c>
      <c r="U3219" s="3">
        <v>5402583.4800000004</v>
      </c>
    </row>
    <row r="3220" spans="1:21" x14ac:dyDescent="0.2">
      <c r="A3220" t="s">
        <v>5802</v>
      </c>
      <c r="B3220" t="s">
        <v>1</v>
      </c>
      <c r="C3220" t="s">
        <v>2</v>
      </c>
      <c r="D3220" t="s">
        <v>59</v>
      </c>
      <c r="E3220" t="s">
        <v>2987</v>
      </c>
      <c r="F3220" t="s">
        <v>316</v>
      </c>
      <c r="G3220" s="2"/>
      <c r="H3220" t="s">
        <v>2988</v>
      </c>
      <c r="I3220" s="2">
        <v>40969</v>
      </c>
      <c r="J3220" t="s">
        <v>5803</v>
      </c>
      <c r="K3220" s="3">
        <v>0</v>
      </c>
      <c r="L3220" s="3">
        <v>0</v>
      </c>
      <c r="M3220" s="3">
        <v>0</v>
      </c>
      <c r="N3220" s="3">
        <v>0</v>
      </c>
      <c r="O3220" s="3">
        <v>233046.88</v>
      </c>
      <c r="P3220" s="3">
        <v>-99678.31</v>
      </c>
      <c r="Q3220" s="3">
        <v>133368.57</v>
      </c>
      <c r="R3220" s="3">
        <v>-6210.72</v>
      </c>
      <c r="S3220" s="3">
        <v>-105889.03</v>
      </c>
      <c r="T3220" s="3">
        <v>127157.85</v>
      </c>
      <c r="U3220" s="3">
        <v>233046.88</v>
      </c>
    </row>
    <row r="3221" spans="1:21" x14ac:dyDescent="0.2">
      <c r="A3221" t="s">
        <v>5804</v>
      </c>
      <c r="B3221" t="s">
        <v>1</v>
      </c>
      <c r="C3221" t="s">
        <v>2</v>
      </c>
      <c r="D3221" t="s">
        <v>59</v>
      </c>
      <c r="E3221" t="s">
        <v>2987</v>
      </c>
      <c r="F3221" t="s">
        <v>316</v>
      </c>
      <c r="G3221" s="2"/>
      <c r="H3221" t="s">
        <v>2988</v>
      </c>
      <c r="I3221" s="2">
        <v>40969</v>
      </c>
      <c r="J3221" t="s">
        <v>5805</v>
      </c>
      <c r="K3221" s="3">
        <v>0</v>
      </c>
      <c r="L3221" s="3">
        <v>0</v>
      </c>
      <c r="M3221" s="3">
        <v>0</v>
      </c>
      <c r="N3221" s="3">
        <v>0</v>
      </c>
      <c r="O3221" s="3">
        <v>867690.07</v>
      </c>
      <c r="P3221" s="3">
        <v>-371126.55</v>
      </c>
      <c r="Q3221" s="3">
        <v>496563.52</v>
      </c>
      <c r="R3221" s="3">
        <v>-23124.03</v>
      </c>
      <c r="S3221" s="3">
        <v>-394250.58</v>
      </c>
      <c r="T3221" s="3">
        <v>473439.49</v>
      </c>
      <c r="U3221" s="3">
        <v>867690.07</v>
      </c>
    </row>
    <row r="3222" spans="1:21" x14ac:dyDescent="0.2">
      <c r="A3222" t="s">
        <v>5806</v>
      </c>
      <c r="B3222" t="s">
        <v>1</v>
      </c>
      <c r="C3222" t="s">
        <v>2</v>
      </c>
      <c r="D3222" t="s">
        <v>59</v>
      </c>
      <c r="E3222" t="s">
        <v>2987</v>
      </c>
      <c r="F3222" t="s">
        <v>316</v>
      </c>
      <c r="G3222" s="2"/>
      <c r="H3222" t="s">
        <v>2988</v>
      </c>
      <c r="I3222" s="2">
        <v>40969</v>
      </c>
      <c r="J3222" t="s">
        <v>5807</v>
      </c>
      <c r="K3222" s="3">
        <v>0</v>
      </c>
      <c r="L3222" s="3">
        <v>0</v>
      </c>
      <c r="M3222" s="3">
        <v>0</v>
      </c>
      <c r="N3222" s="3">
        <v>0</v>
      </c>
      <c r="O3222" s="3">
        <v>1358681.68</v>
      </c>
      <c r="P3222" s="3">
        <v>-581132.4</v>
      </c>
      <c r="Q3222" s="3">
        <v>777549.28</v>
      </c>
      <c r="R3222" s="3">
        <v>-36209.01</v>
      </c>
      <c r="S3222" s="3">
        <v>-617341.41</v>
      </c>
      <c r="T3222" s="3">
        <v>741340.27</v>
      </c>
      <c r="U3222" s="3">
        <v>1358681.68</v>
      </c>
    </row>
    <row r="3223" spans="1:21" x14ac:dyDescent="0.2">
      <c r="A3223" t="s">
        <v>5808</v>
      </c>
      <c r="B3223" t="s">
        <v>1</v>
      </c>
      <c r="C3223" t="s">
        <v>2</v>
      </c>
      <c r="D3223" t="s">
        <v>59</v>
      </c>
      <c r="E3223" t="s">
        <v>2987</v>
      </c>
      <c r="F3223" t="s">
        <v>316</v>
      </c>
      <c r="G3223" s="2"/>
      <c r="H3223" t="s">
        <v>2988</v>
      </c>
      <c r="I3223" s="2">
        <v>40969</v>
      </c>
      <c r="J3223" t="s">
        <v>5809</v>
      </c>
      <c r="K3223" s="3">
        <v>0</v>
      </c>
      <c r="L3223" s="3">
        <v>0</v>
      </c>
      <c r="M3223" s="3">
        <v>0</v>
      </c>
      <c r="N3223" s="3">
        <v>0</v>
      </c>
      <c r="O3223" s="3">
        <v>622427.25</v>
      </c>
      <c r="P3223" s="3">
        <v>-266223.24</v>
      </c>
      <c r="Q3223" s="3">
        <v>356204.01</v>
      </c>
      <c r="R3223" s="3">
        <v>-16587.75</v>
      </c>
      <c r="S3223" s="3">
        <v>-282810.99</v>
      </c>
      <c r="T3223" s="3">
        <v>339616.26</v>
      </c>
      <c r="U3223" s="3">
        <v>622427.25</v>
      </c>
    </row>
    <row r="3224" spans="1:21" x14ac:dyDescent="0.2">
      <c r="A3224" t="s">
        <v>5810</v>
      </c>
      <c r="B3224" t="s">
        <v>1</v>
      </c>
      <c r="C3224" t="s">
        <v>2</v>
      </c>
      <c r="D3224" t="s">
        <v>59</v>
      </c>
      <c r="E3224" t="s">
        <v>2987</v>
      </c>
      <c r="F3224" t="s">
        <v>316</v>
      </c>
      <c r="G3224" s="2"/>
      <c r="H3224" t="s">
        <v>2988</v>
      </c>
      <c r="I3224" s="2">
        <v>40969</v>
      </c>
      <c r="J3224" t="s">
        <v>5811</v>
      </c>
      <c r="K3224" s="3">
        <v>0</v>
      </c>
      <c r="L3224" s="3">
        <v>0</v>
      </c>
      <c r="M3224" s="3">
        <v>0</v>
      </c>
      <c r="N3224" s="3">
        <v>0</v>
      </c>
      <c r="O3224" s="3">
        <v>150844.97</v>
      </c>
      <c r="P3224" s="3">
        <v>-64519.08</v>
      </c>
      <c r="Q3224" s="3">
        <v>86325.89</v>
      </c>
      <c r="R3224" s="3">
        <v>-4020.04</v>
      </c>
      <c r="S3224" s="3">
        <v>-68539.12</v>
      </c>
      <c r="T3224" s="3">
        <v>82305.850000000006</v>
      </c>
      <c r="U3224" s="3">
        <v>150844.97</v>
      </c>
    </row>
    <row r="3225" spans="1:21" x14ac:dyDescent="0.2">
      <c r="A3225" t="s">
        <v>5812</v>
      </c>
      <c r="B3225" t="s">
        <v>1</v>
      </c>
      <c r="C3225" t="s">
        <v>2</v>
      </c>
      <c r="D3225" t="s">
        <v>59</v>
      </c>
      <c r="E3225" t="s">
        <v>2987</v>
      </c>
      <c r="F3225" t="s">
        <v>316</v>
      </c>
      <c r="G3225" s="2"/>
      <c r="H3225" t="s">
        <v>2988</v>
      </c>
      <c r="I3225" s="2">
        <v>40969</v>
      </c>
      <c r="J3225" t="s">
        <v>5813</v>
      </c>
      <c r="K3225" s="3">
        <v>0</v>
      </c>
      <c r="L3225" s="3">
        <v>0</v>
      </c>
      <c r="M3225" s="3">
        <v>0</v>
      </c>
      <c r="N3225" s="3">
        <v>0</v>
      </c>
      <c r="O3225" s="3">
        <v>2288343.4</v>
      </c>
      <c r="P3225" s="3">
        <v>-978765.35</v>
      </c>
      <c r="Q3225" s="3">
        <v>1309578.05</v>
      </c>
      <c r="R3225" s="3">
        <v>-60984.6</v>
      </c>
      <c r="S3225" s="3">
        <v>-1039749.95</v>
      </c>
      <c r="T3225" s="3">
        <v>1248593.45</v>
      </c>
      <c r="U3225" s="3">
        <v>2288343.4</v>
      </c>
    </row>
    <row r="3226" spans="1:21" x14ac:dyDescent="0.2">
      <c r="A3226" t="s">
        <v>5814</v>
      </c>
      <c r="B3226" t="s">
        <v>1</v>
      </c>
      <c r="C3226" t="s">
        <v>2</v>
      </c>
      <c r="D3226" t="s">
        <v>59</v>
      </c>
      <c r="E3226" t="s">
        <v>2987</v>
      </c>
      <c r="F3226" t="s">
        <v>316</v>
      </c>
      <c r="G3226" s="2"/>
      <c r="H3226" t="s">
        <v>2988</v>
      </c>
      <c r="I3226" s="2">
        <v>40969</v>
      </c>
      <c r="J3226" t="s">
        <v>5815</v>
      </c>
      <c r="K3226" s="3">
        <v>0</v>
      </c>
      <c r="L3226" s="3">
        <v>0</v>
      </c>
      <c r="M3226" s="3">
        <v>0</v>
      </c>
      <c r="N3226" s="3">
        <v>0</v>
      </c>
      <c r="O3226" s="3">
        <v>9945694.1699999999</v>
      </c>
      <c r="P3226" s="3">
        <v>-4253950.99</v>
      </c>
      <c r="Q3226" s="3">
        <v>5691743.1799999997</v>
      </c>
      <c r="R3226" s="3">
        <v>-265053.82</v>
      </c>
      <c r="S3226" s="3">
        <v>-4519004.8099999996</v>
      </c>
      <c r="T3226" s="3">
        <v>5426689.3600000003</v>
      </c>
      <c r="U3226" s="3">
        <v>9945694.1699999999</v>
      </c>
    </row>
    <row r="3227" spans="1:21" x14ac:dyDescent="0.2">
      <c r="A3227" t="s">
        <v>5816</v>
      </c>
      <c r="B3227" t="s">
        <v>1</v>
      </c>
      <c r="C3227" t="s">
        <v>2</v>
      </c>
      <c r="D3227" t="s">
        <v>59</v>
      </c>
      <c r="E3227" t="s">
        <v>2987</v>
      </c>
      <c r="F3227" t="s">
        <v>316</v>
      </c>
      <c r="G3227" s="2"/>
      <c r="H3227" t="s">
        <v>2988</v>
      </c>
      <c r="I3227" s="2">
        <v>40969</v>
      </c>
      <c r="J3227" t="s">
        <v>5817</v>
      </c>
      <c r="K3227" s="3">
        <v>0</v>
      </c>
      <c r="L3227" s="3">
        <v>0</v>
      </c>
      <c r="M3227" s="3">
        <v>0</v>
      </c>
      <c r="N3227" s="3">
        <v>0</v>
      </c>
      <c r="O3227" s="3">
        <v>3374554.6</v>
      </c>
      <c r="P3227" s="3">
        <v>-1443357.25</v>
      </c>
      <c r="Q3227" s="3">
        <v>1931197.35</v>
      </c>
      <c r="R3227" s="3">
        <v>-89932.24</v>
      </c>
      <c r="S3227" s="3">
        <v>-1533289.49</v>
      </c>
      <c r="T3227" s="3">
        <v>1841265.11</v>
      </c>
      <c r="U3227" s="3">
        <v>3374554.6</v>
      </c>
    </row>
    <row r="3228" spans="1:21" x14ac:dyDescent="0.2">
      <c r="A3228" t="s">
        <v>5818</v>
      </c>
      <c r="B3228" t="s">
        <v>1</v>
      </c>
      <c r="C3228" t="s">
        <v>2</v>
      </c>
      <c r="D3228" t="s">
        <v>59</v>
      </c>
      <c r="E3228" t="s">
        <v>2987</v>
      </c>
      <c r="F3228" t="s">
        <v>316</v>
      </c>
      <c r="G3228" s="2"/>
      <c r="H3228" t="s">
        <v>2988</v>
      </c>
      <c r="I3228" s="2">
        <v>40969</v>
      </c>
      <c r="J3228" t="s">
        <v>5819</v>
      </c>
      <c r="K3228" s="3">
        <v>0</v>
      </c>
      <c r="L3228" s="3">
        <v>0</v>
      </c>
      <c r="M3228" s="3">
        <v>0</v>
      </c>
      <c r="N3228" s="3">
        <v>0</v>
      </c>
      <c r="O3228" s="3">
        <v>418734.84</v>
      </c>
      <c r="P3228" s="3">
        <v>-179100.38</v>
      </c>
      <c r="Q3228" s="3">
        <v>239634.46</v>
      </c>
      <c r="R3228" s="3">
        <v>-11159.33</v>
      </c>
      <c r="S3228" s="3">
        <v>-190259.71</v>
      </c>
      <c r="T3228" s="3">
        <v>228475.13</v>
      </c>
      <c r="U3228" s="3">
        <v>418734.84</v>
      </c>
    </row>
    <row r="3229" spans="1:21" x14ac:dyDescent="0.2">
      <c r="A3229" t="s">
        <v>5820</v>
      </c>
      <c r="B3229" t="s">
        <v>1</v>
      </c>
      <c r="C3229" t="s">
        <v>2</v>
      </c>
      <c r="D3229" t="s">
        <v>59</v>
      </c>
      <c r="E3229" t="s">
        <v>2987</v>
      </c>
      <c r="F3229" t="s">
        <v>316</v>
      </c>
      <c r="G3229" s="2"/>
      <c r="H3229" t="s">
        <v>2988</v>
      </c>
      <c r="I3229" s="2">
        <v>40969</v>
      </c>
      <c r="J3229" t="s">
        <v>5821</v>
      </c>
      <c r="K3229" s="3">
        <v>0</v>
      </c>
      <c r="L3229" s="3">
        <v>0</v>
      </c>
      <c r="M3229" s="3">
        <v>0</v>
      </c>
      <c r="N3229" s="3">
        <v>0</v>
      </c>
      <c r="O3229" s="3">
        <v>1517708.94</v>
      </c>
      <c r="P3229" s="3">
        <v>-649151.21</v>
      </c>
      <c r="Q3229" s="3">
        <v>868557.73</v>
      </c>
      <c r="R3229" s="3">
        <v>-40447.11</v>
      </c>
      <c r="S3229" s="3">
        <v>-689598.32</v>
      </c>
      <c r="T3229" s="3">
        <v>828110.62</v>
      </c>
      <c r="U3229" s="3">
        <v>1517708.94</v>
      </c>
    </row>
    <row r="3230" spans="1:21" x14ac:dyDescent="0.2">
      <c r="A3230" t="s">
        <v>5822</v>
      </c>
      <c r="B3230" t="s">
        <v>1</v>
      </c>
      <c r="C3230" t="s">
        <v>2</v>
      </c>
      <c r="D3230" t="s">
        <v>59</v>
      </c>
      <c r="E3230" t="s">
        <v>2987</v>
      </c>
      <c r="F3230" t="s">
        <v>316</v>
      </c>
      <c r="G3230" s="2"/>
      <c r="H3230" t="s">
        <v>2988</v>
      </c>
      <c r="I3230" s="2">
        <v>40969</v>
      </c>
      <c r="J3230" t="s">
        <v>5823</v>
      </c>
      <c r="K3230" s="3">
        <v>0</v>
      </c>
      <c r="L3230" s="3">
        <v>0</v>
      </c>
      <c r="M3230" s="3">
        <v>0</v>
      </c>
      <c r="N3230" s="3">
        <v>0</v>
      </c>
      <c r="O3230" s="3">
        <v>9098712.3100000005</v>
      </c>
      <c r="P3230" s="3">
        <v>-3891681.73</v>
      </c>
      <c r="Q3230" s="3">
        <v>5207030.58</v>
      </c>
      <c r="R3230" s="3">
        <v>-242481.66</v>
      </c>
      <c r="S3230" s="3">
        <v>-4134163.39</v>
      </c>
      <c r="T3230" s="3">
        <v>4964548.92</v>
      </c>
      <c r="U3230" s="3">
        <v>9098712.3100000005</v>
      </c>
    </row>
    <row r="3231" spans="1:21" x14ac:dyDescent="0.2">
      <c r="A3231" t="s">
        <v>5824</v>
      </c>
      <c r="B3231" t="s">
        <v>1</v>
      </c>
      <c r="C3231" t="s">
        <v>2</v>
      </c>
      <c r="D3231" t="s">
        <v>59</v>
      </c>
      <c r="E3231" t="s">
        <v>2987</v>
      </c>
      <c r="F3231" t="s">
        <v>316</v>
      </c>
      <c r="G3231" s="2"/>
      <c r="H3231" t="s">
        <v>2988</v>
      </c>
      <c r="I3231" s="2">
        <v>40969</v>
      </c>
      <c r="J3231" t="s">
        <v>5825</v>
      </c>
      <c r="K3231" s="3">
        <v>0</v>
      </c>
      <c r="L3231" s="3">
        <v>0</v>
      </c>
      <c r="M3231" s="3">
        <v>0</v>
      </c>
      <c r="N3231" s="3">
        <v>0</v>
      </c>
      <c r="O3231" s="3">
        <v>9642971.3100000005</v>
      </c>
      <c r="P3231" s="3">
        <v>-4124471.01</v>
      </c>
      <c r="Q3231" s="3">
        <v>5518500.2999999998</v>
      </c>
      <c r="R3231" s="3">
        <v>-256986.22</v>
      </c>
      <c r="S3231" s="3">
        <v>-4381457.2300000004</v>
      </c>
      <c r="T3231" s="3">
        <v>5261514.08</v>
      </c>
      <c r="U3231" s="3">
        <v>9642971.3100000005</v>
      </c>
    </row>
    <row r="3232" spans="1:21" x14ac:dyDescent="0.2">
      <c r="A3232" t="s">
        <v>5826</v>
      </c>
      <c r="B3232" t="s">
        <v>1</v>
      </c>
      <c r="C3232" t="s">
        <v>2</v>
      </c>
      <c r="D3232" t="s">
        <v>59</v>
      </c>
      <c r="E3232" t="s">
        <v>2987</v>
      </c>
      <c r="F3232" t="s">
        <v>316</v>
      </c>
      <c r="G3232" s="2"/>
      <c r="H3232" t="s">
        <v>2988</v>
      </c>
      <c r="I3232" s="2">
        <v>40969</v>
      </c>
      <c r="J3232" t="s">
        <v>5827</v>
      </c>
      <c r="K3232" s="3">
        <v>0</v>
      </c>
      <c r="L3232" s="3">
        <v>0</v>
      </c>
      <c r="M3232" s="3">
        <v>0</v>
      </c>
      <c r="N3232" s="3">
        <v>0</v>
      </c>
      <c r="O3232" s="3">
        <v>509916.97</v>
      </c>
      <c r="P3232" s="3">
        <v>-218100.6</v>
      </c>
      <c r="Q3232" s="3">
        <v>291816.37</v>
      </c>
      <c r="R3232" s="3">
        <v>-13589.34</v>
      </c>
      <c r="S3232" s="3">
        <v>-231689.94</v>
      </c>
      <c r="T3232" s="3">
        <v>278227.03000000003</v>
      </c>
      <c r="U3232" s="3">
        <v>509916.97</v>
      </c>
    </row>
    <row r="3233" spans="1:21" x14ac:dyDescent="0.2">
      <c r="A3233" t="s">
        <v>5828</v>
      </c>
      <c r="B3233" t="s">
        <v>1</v>
      </c>
      <c r="C3233" t="s">
        <v>2</v>
      </c>
      <c r="D3233" t="s">
        <v>59</v>
      </c>
      <c r="E3233" t="s">
        <v>2987</v>
      </c>
      <c r="F3233" t="s">
        <v>316</v>
      </c>
      <c r="G3233" s="2"/>
      <c r="H3233" t="s">
        <v>2988</v>
      </c>
      <c r="I3233" s="2">
        <v>40969</v>
      </c>
      <c r="J3233" t="s">
        <v>5829</v>
      </c>
      <c r="K3233" s="3">
        <v>0</v>
      </c>
      <c r="L3233" s="3">
        <v>0</v>
      </c>
      <c r="M3233" s="3">
        <v>0</v>
      </c>
      <c r="N3233" s="3">
        <v>0</v>
      </c>
      <c r="O3233" s="3">
        <v>719843.83999999997</v>
      </c>
      <c r="P3233" s="3">
        <v>-307890.06</v>
      </c>
      <c r="Q3233" s="3">
        <v>411953.78</v>
      </c>
      <c r="R3233" s="3">
        <v>-19183.919999999998</v>
      </c>
      <c r="S3233" s="3">
        <v>-327073.98</v>
      </c>
      <c r="T3233" s="3">
        <v>392769.86</v>
      </c>
      <c r="U3233" s="3">
        <v>719843.83999999997</v>
      </c>
    </row>
    <row r="3234" spans="1:21" x14ac:dyDescent="0.2">
      <c r="A3234" t="s">
        <v>5830</v>
      </c>
      <c r="B3234" t="s">
        <v>1</v>
      </c>
      <c r="C3234" t="s">
        <v>2</v>
      </c>
      <c r="D3234" t="s">
        <v>59</v>
      </c>
      <c r="E3234" t="s">
        <v>2987</v>
      </c>
      <c r="F3234" t="s">
        <v>316</v>
      </c>
      <c r="G3234" s="2"/>
      <c r="H3234" t="s">
        <v>2988</v>
      </c>
      <c r="I3234" s="2">
        <v>40969</v>
      </c>
      <c r="J3234" t="s">
        <v>5831</v>
      </c>
      <c r="K3234" s="3">
        <v>0</v>
      </c>
      <c r="L3234" s="3">
        <v>0</v>
      </c>
      <c r="M3234" s="3">
        <v>0</v>
      </c>
      <c r="N3234" s="3">
        <v>0</v>
      </c>
      <c r="O3234" s="3">
        <v>11592726.949999999</v>
      </c>
      <c r="P3234" s="3">
        <v>-4958416.32</v>
      </c>
      <c r="Q3234" s="3">
        <v>6634310.6299999999</v>
      </c>
      <c r="R3234" s="3">
        <v>-308947.42</v>
      </c>
      <c r="S3234" s="3">
        <v>-5267363.74</v>
      </c>
      <c r="T3234" s="3">
        <v>6325363.21</v>
      </c>
      <c r="U3234" s="3">
        <v>11592726.949999999</v>
      </c>
    </row>
    <row r="3235" spans="1:21" x14ac:dyDescent="0.2">
      <c r="A3235" t="s">
        <v>5832</v>
      </c>
      <c r="B3235" t="s">
        <v>1</v>
      </c>
      <c r="C3235" t="s">
        <v>2</v>
      </c>
      <c r="D3235" t="s">
        <v>59</v>
      </c>
      <c r="E3235" t="s">
        <v>2987</v>
      </c>
      <c r="F3235" t="s">
        <v>316</v>
      </c>
      <c r="G3235" s="2"/>
      <c r="H3235" t="s">
        <v>2988</v>
      </c>
      <c r="I3235" s="2">
        <v>40969</v>
      </c>
      <c r="J3235" t="s">
        <v>5833</v>
      </c>
      <c r="K3235" s="3">
        <v>0</v>
      </c>
      <c r="L3235" s="3">
        <v>0</v>
      </c>
      <c r="M3235" s="3">
        <v>0</v>
      </c>
      <c r="N3235" s="3">
        <v>0</v>
      </c>
      <c r="O3235" s="3">
        <v>2629131.9700000002</v>
      </c>
      <c r="P3235" s="3">
        <v>-1124526.68</v>
      </c>
      <c r="Q3235" s="3">
        <v>1504605.29</v>
      </c>
      <c r="R3235" s="3">
        <v>-70066.649999999994</v>
      </c>
      <c r="S3235" s="3">
        <v>-1194593.33</v>
      </c>
      <c r="T3235" s="3">
        <v>1434538.64</v>
      </c>
      <c r="U3235" s="3">
        <v>2629131.9700000002</v>
      </c>
    </row>
    <row r="3236" spans="1:21" x14ac:dyDescent="0.2">
      <c r="A3236" t="s">
        <v>5834</v>
      </c>
      <c r="B3236" t="s">
        <v>1</v>
      </c>
      <c r="C3236" t="s">
        <v>2</v>
      </c>
      <c r="D3236" t="s">
        <v>59</v>
      </c>
      <c r="E3236" t="s">
        <v>2987</v>
      </c>
      <c r="F3236" t="s">
        <v>316</v>
      </c>
      <c r="G3236" s="2"/>
      <c r="H3236" t="s">
        <v>2988</v>
      </c>
      <c r="I3236" s="2">
        <v>40969</v>
      </c>
      <c r="J3236" t="s">
        <v>5835</v>
      </c>
      <c r="K3236" s="3">
        <v>0</v>
      </c>
      <c r="L3236" s="3">
        <v>0</v>
      </c>
      <c r="M3236" s="3">
        <v>0</v>
      </c>
      <c r="N3236" s="3">
        <v>0</v>
      </c>
      <c r="O3236" s="3">
        <v>186955.86</v>
      </c>
      <c r="P3236" s="3">
        <v>-79964.350000000006</v>
      </c>
      <c r="Q3236" s="3">
        <v>106991.51</v>
      </c>
      <c r="R3236" s="3">
        <v>-4982.3900000000003</v>
      </c>
      <c r="S3236" s="3">
        <v>-84946.74</v>
      </c>
      <c r="T3236" s="3">
        <v>102009.12</v>
      </c>
      <c r="U3236" s="3">
        <v>186955.86</v>
      </c>
    </row>
    <row r="3237" spans="1:21" x14ac:dyDescent="0.2">
      <c r="A3237" t="s">
        <v>5836</v>
      </c>
      <c r="B3237" t="s">
        <v>1</v>
      </c>
      <c r="C3237" t="s">
        <v>2</v>
      </c>
      <c r="D3237" t="s">
        <v>59</v>
      </c>
      <c r="E3237" t="s">
        <v>2987</v>
      </c>
      <c r="F3237" t="s">
        <v>316</v>
      </c>
      <c r="G3237" s="2"/>
      <c r="H3237" t="s">
        <v>2988</v>
      </c>
      <c r="I3237" s="2">
        <v>40969</v>
      </c>
      <c r="J3237" t="s">
        <v>5837</v>
      </c>
      <c r="K3237" s="3">
        <v>0</v>
      </c>
      <c r="L3237" s="3">
        <v>0</v>
      </c>
      <c r="M3237" s="3">
        <v>0</v>
      </c>
      <c r="N3237" s="3">
        <v>0</v>
      </c>
      <c r="O3237" s="3">
        <v>4610879.84</v>
      </c>
      <c r="P3237" s="3">
        <v>-1972155.64</v>
      </c>
      <c r="Q3237" s="3">
        <v>2638724.2000000002</v>
      </c>
      <c r="R3237" s="3">
        <v>-122880.44</v>
      </c>
      <c r="S3237" s="3">
        <v>-2095036.08</v>
      </c>
      <c r="T3237" s="3">
        <v>2515843.7599999998</v>
      </c>
      <c r="U3237" s="3">
        <v>4610879.84</v>
      </c>
    </row>
    <row r="3238" spans="1:21" x14ac:dyDescent="0.2">
      <c r="A3238" t="s">
        <v>5838</v>
      </c>
      <c r="B3238" t="s">
        <v>1</v>
      </c>
      <c r="C3238" t="s">
        <v>2</v>
      </c>
      <c r="D3238" t="s">
        <v>59</v>
      </c>
      <c r="E3238" t="s">
        <v>2987</v>
      </c>
      <c r="F3238" t="s">
        <v>316</v>
      </c>
      <c r="G3238" s="2"/>
      <c r="H3238" t="s">
        <v>2988</v>
      </c>
      <c r="I3238" s="2">
        <v>40969</v>
      </c>
      <c r="J3238" t="s">
        <v>5839</v>
      </c>
      <c r="K3238" s="3">
        <v>0</v>
      </c>
      <c r="L3238" s="3">
        <v>0</v>
      </c>
      <c r="M3238" s="3">
        <v>0</v>
      </c>
      <c r="N3238" s="3">
        <v>0</v>
      </c>
      <c r="O3238" s="3">
        <v>20121204.5</v>
      </c>
      <c r="P3238" s="3">
        <v>-8606198.4399999995</v>
      </c>
      <c r="Q3238" s="3">
        <v>11515006.060000001</v>
      </c>
      <c r="R3238" s="3">
        <v>-536232.27</v>
      </c>
      <c r="S3238" s="3">
        <v>-9142430.7100000009</v>
      </c>
      <c r="T3238" s="3">
        <v>10978773.789999999</v>
      </c>
      <c r="U3238" s="3">
        <v>20121204.5</v>
      </c>
    </row>
    <row r="3239" spans="1:21" x14ac:dyDescent="0.2">
      <c r="A3239" t="s">
        <v>5840</v>
      </c>
      <c r="B3239" t="s">
        <v>13</v>
      </c>
      <c r="C3239" t="s">
        <v>2</v>
      </c>
      <c r="D3239" t="s">
        <v>59</v>
      </c>
      <c r="E3239" t="s">
        <v>2987</v>
      </c>
      <c r="F3239" t="s">
        <v>316</v>
      </c>
      <c r="G3239" s="2"/>
      <c r="H3239" t="s">
        <v>2988</v>
      </c>
      <c r="I3239" s="2">
        <v>41518</v>
      </c>
      <c r="J3239" t="s">
        <v>5841</v>
      </c>
      <c r="K3239" s="3">
        <v>0</v>
      </c>
      <c r="L3239" s="3">
        <v>0</v>
      </c>
      <c r="M3239" s="3">
        <v>0</v>
      </c>
      <c r="N3239" s="3">
        <v>0</v>
      </c>
      <c r="O3239" s="3">
        <v>861886.57</v>
      </c>
      <c r="P3239" s="3">
        <v>-327614.09999999998</v>
      </c>
      <c r="Q3239" s="3">
        <v>534272.47</v>
      </c>
      <c r="R3239" s="3">
        <v>-25063.06</v>
      </c>
      <c r="S3239" s="3">
        <v>-352677.16</v>
      </c>
      <c r="T3239" s="3">
        <v>509209.41</v>
      </c>
      <c r="U3239" s="3">
        <v>861886.57</v>
      </c>
    </row>
    <row r="3240" spans="1:21" x14ac:dyDescent="0.2">
      <c r="A3240" t="s">
        <v>5842</v>
      </c>
      <c r="B3240" t="s">
        <v>1</v>
      </c>
      <c r="C3240" t="s">
        <v>2</v>
      </c>
      <c r="D3240" t="s">
        <v>59</v>
      </c>
      <c r="E3240" t="s">
        <v>2987</v>
      </c>
      <c r="F3240" t="s">
        <v>316</v>
      </c>
      <c r="G3240" s="2"/>
      <c r="H3240" t="s">
        <v>2988</v>
      </c>
      <c r="I3240" s="2">
        <v>40969</v>
      </c>
      <c r="J3240" t="s">
        <v>5843</v>
      </c>
      <c r="K3240" s="3">
        <v>0</v>
      </c>
      <c r="L3240" s="3">
        <v>0</v>
      </c>
      <c r="M3240" s="3">
        <v>0</v>
      </c>
      <c r="N3240" s="3">
        <v>0</v>
      </c>
      <c r="O3240" s="3">
        <v>7899992.8200000003</v>
      </c>
      <c r="P3240" s="3">
        <v>-3378967.99</v>
      </c>
      <c r="Q3240" s="3">
        <v>4521024.83</v>
      </c>
      <c r="R3240" s="3">
        <v>-210535.66</v>
      </c>
      <c r="S3240" s="3">
        <v>-3589503.65</v>
      </c>
      <c r="T3240" s="3">
        <v>4310489.17</v>
      </c>
      <c r="U3240" s="3">
        <v>7899992.8200000003</v>
      </c>
    </row>
    <row r="3241" spans="1:21" x14ac:dyDescent="0.2">
      <c r="A3241" t="s">
        <v>5844</v>
      </c>
      <c r="B3241" t="s">
        <v>1</v>
      </c>
      <c r="C3241" t="s">
        <v>2</v>
      </c>
      <c r="D3241" t="s">
        <v>59</v>
      </c>
      <c r="E3241" t="s">
        <v>2987</v>
      </c>
      <c r="F3241" t="s">
        <v>316</v>
      </c>
      <c r="G3241" s="2"/>
      <c r="H3241" t="s">
        <v>2988</v>
      </c>
      <c r="I3241" s="2">
        <v>40969</v>
      </c>
      <c r="J3241" t="s">
        <v>5845</v>
      </c>
      <c r="K3241" s="3">
        <v>0</v>
      </c>
      <c r="L3241" s="3">
        <v>0</v>
      </c>
      <c r="M3241" s="3">
        <v>0</v>
      </c>
      <c r="N3241" s="3">
        <v>0</v>
      </c>
      <c r="O3241" s="3">
        <v>5296656.63</v>
      </c>
      <c r="P3241" s="3">
        <v>-2265474.61</v>
      </c>
      <c r="Q3241" s="3">
        <v>3031182.02</v>
      </c>
      <c r="R3241" s="3">
        <v>-141156.47</v>
      </c>
      <c r="S3241" s="3">
        <v>-2406631.08</v>
      </c>
      <c r="T3241" s="3">
        <v>2890025.55</v>
      </c>
      <c r="U3241" s="3">
        <v>5296656.63</v>
      </c>
    </row>
    <row r="3242" spans="1:21" x14ac:dyDescent="0.2">
      <c r="A3242" t="s">
        <v>5846</v>
      </c>
      <c r="B3242" t="s">
        <v>1</v>
      </c>
      <c r="C3242" t="s">
        <v>2</v>
      </c>
      <c r="D3242" t="s">
        <v>59</v>
      </c>
      <c r="E3242" t="s">
        <v>2987</v>
      </c>
      <c r="F3242" t="s">
        <v>316</v>
      </c>
      <c r="G3242" s="2"/>
      <c r="H3242" t="s">
        <v>2988</v>
      </c>
      <c r="I3242" s="2">
        <v>40969</v>
      </c>
      <c r="J3242" t="s">
        <v>5847</v>
      </c>
      <c r="K3242" s="3">
        <v>0</v>
      </c>
      <c r="L3242" s="3">
        <v>0</v>
      </c>
      <c r="M3242" s="3">
        <v>0</v>
      </c>
      <c r="N3242" s="3">
        <v>0</v>
      </c>
      <c r="O3242" s="3">
        <v>4876966.87</v>
      </c>
      <c r="P3242" s="3">
        <v>-2085965.83</v>
      </c>
      <c r="Q3242" s="3">
        <v>2791001.04</v>
      </c>
      <c r="R3242" s="3">
        <v>-129971.69</v>
      </c>
      <c r="S3242" s="3">
        <v>-2215937.52</v>
      </c>
      <c r="T3242" s="3">
        <v>2661029.35</v>
      </c>
      <c r="U3242" s="3">
        <v>4876966.87</v>
      </c>
    </row>
    <row r="3243" spans="1:21" x14ac:dyDescent="0.2">
      <c r="A3243" t="s">
        <v>5848</v>
      </c>
      <c r="B3243" t="s">
        <v>1</v>
      </c>
      <c r="C3243" t="s">
        <v>2</v>
      </c>
      <c r="D3243" t="s">
        <v>59</v>
      </c>
      <c r="E3243" t="s">
        <v>2987</v>
      </c>
      <c r="F3243" t="s">
        <v>316</v>
      </c>
      <c r="G3243" s="2"/>
      <c r="H3243" t="s">
        <v>2988</v>
      </c>
      <c r="I3243" s="2">
        <v>40969</v>
      </c>
      <c r="J3243" t="s">
        <v>5849</v>
      </c>
      <c r="K3243" s="3">
        <v>0</v>
      </c>
      <c r="L3243" s="3">
        <v>0</v>
      </c>
      <c r="M3243" s="3">
        <v>0</v>
      </c>
      <c r="N3243" s="3">
        <v>0</v>
      </c>
      <c r="O3243" s="3">
        <v>31934375.420000002</v>
      </c>
      <c r="P3243" s="3">
        <v>-13610515.289999999</v>
      </c>
      <c r="Q3243" s="3">
        <v>18323860.129999999</v>
      </c>
      <c r="R3243" s="3">
        <v>-844989.56</v>
      </c>
      <c r="S3243" s="3">
        <v>-14455504.85</v>
      </c>
      <c r="T3243" s="3">
        <v>17478870.57</v>
      </c>
      <c r="U3243" s="3">
        <v>31934375.420000002</v>
      </c>
    </row>
    <row r="3244" spans="1:21" x14ac:dyDescent="0.2">
      <c r="A3244" t="s">
        <v>5850</v>
      </c>
      <c r="B3244" t="s">
        <v>1</v>
      </c>
      <c r="C3244" t="s">
        <v>2</v>
      </c>
      <c r="D3244" t="s">
        <v>59</v>
      </c>
      <c r="E3244" t="s">
        <v>2987</v>
      </c>
      <c r="F3244" t="s">
        <v>316</v>
      </c>
      <c r="G3244" s="2"/>
      <c r="H3244" t="s">
        <v>2988</v>
      </c>
      <c r="I3244" s="2">
        <v>40969</v>
      </c>
      <c r="J3244" t="s">
        <v>5851</v>
      </c>
      <c r="K3244" s="3">
        <v>0</v>
      </c>
      <c r="L3244" s="3">
        <v>0</v>
      </c>
      <c r="M3244" s="3">
        <v>0</v>
      </c>
      <c r="N3244" s="3">
        <v>0</v>
      </c>
      <c r="O3244" s="3">
        <v>11691721.4</v>
      </c>
      <c r="P3244" s="3">
        <v>-5000758.0199999996</v>
      </c>
      <c r="Q3244" s="3">
        <v>6690963.3799999999</v>
      </c>
      <c r="R3244" s="3">
        <v>-311585.63</v>
      </c>
      <c r="S3244" s="3">
        <v>-5312343.6500000004</v>
      </c>
      <c r="T3244" s="3">
        <v>6379377.75</v>
      </c>
      <c r="U3244" s="3">
        <v>11691721.4</v>
      </c>
    </row>
    <row r="3245" spans="1:21" x14ac:dyDescent="0.2">
      <c r="A3245" t="s">
        <v>5852</v>
      </c>
      <c r="B3245" t="s">
        <v>1</v>
      </c>
      <c r="C3245" t="s">
        <v>2</v>
      </c>
      <c r="D3245" t="s">
        <v>59</v>
      </c>
      <c r="E3245" t="s">
        <v>2987</v>
      </c>
      <c r="F3245" t="s">
        <v>316</v>
      </c>
      <c r="G3245" s="2"/>
      <c r="H3245" t="s">
        <v>2988</v>
      </c>
      <c r="I3245" s="2">
        <v>40969</v>
      </c>
      <c r="J3245" t="s">
        <v>5853</v>
      </c>
      <c r="K3245" s="3">
        <v>0</v>
      </c>
      <c r="L3245" s="3">
        <v>0</v>
      </c>
      <c r="M3245" s="3">
        <v>0</v>
      </c>
      <c r="N3245" s="3">
        <v>0</v>
      </c>
      <c r="O3245" s="3">
        <v>6286181.1799999997</v>
      </c>
      <c r="P3245" s="3">
        <v>-2688711.94</v>
      </c>
      <c r="Q3245" s="3">
        <v>3597469.24</v>
      </c>
      <c r="R3245" s="3">
        <v>-167527.41</v>
      </c>
      <c r="S3245" s="3">
        <v>-2856239.35</v>
      </c>
      <c r="T3245" s="3">
        <v>3429941.83</v>
      </c>
      <c r="U3245" s="3">
        <v>6286181.1799999997</v>
      </c>
    </row>
    <row r="3246" spans="1:21" x14ac:dyDescent="0.2">
      <c r="A3246" t="s">
        <v>5854</v>
      </c>
      <c r="B3246" t="s">
        <v>1</v>
      </c>
      <c r="C3246" t="s">
        <v>2</v>
      </c>
      <c r="D3246" t="s">
        <v>59</v>
      </c>
      <c r="E3246" t="s">
        <v>2987</v>
      </c>
      <c r="F3246" t="s">
        <v>316</v>
      </c>
      <c r="G3246" s="2"/>
      <c r="H3246" t="s">
        <v>2988</v>
      </c>
      <c r="I3246" s="2">
        <v>40969</v>
      </c>
      <c r="J3246" t="s">
        <v>5853</v>
      </c>
      <c r="K3246" s="3">
        <v>0</v>
      </c>
      <c r="L3246" s="3">
        <v>0</v>
      </c>
      <c r="M3246" s="3">
        <v>0</v>
      </c>
      <c r="N3246" s="3">
        <v>0</v>
      </c>
      <c r="O3246" s="3">
        <v>5883576.9400000004</v>
      </c>
      <c r="P3246" s="3">
        <v>-2516510.92</v>
      </c>
      <c r="Q3246" s="3">
        <v>3367066.02</v>
      </c>
      <c r="R3246" s="3">
        <v>-156797.96</v>
      </c>
      <c r="S3246" s="3">
        <v>-2673308.88</v>
      </c>
      <c r="T3246" s="3">
        <v>3210268.06</v>
      </c>
      <c r="U3246" s="3">
        <v>5883576.9400000004</v>
      </c>
    </row>
    <row r="3247" spans="1:21" x14ac:dyDescent="0.2">
      <c r="A3247" t="s">
        <v>5855</v>
      </c>
      <c r="B3247" t="s">
        <v>1</v>
      </c>
      <c r="C3247" t="s">
        <v>2</v>
      </c>
      <c r="D3247" t="s">
        <v>59</v>
      </c>
      <c r="E3247" t="s">
        <v>2987</v>
      </c>
      <c r="F3247" t="s">
        <v>316</v>
      </c>
      <c r="G3247" s="2"/>
      <c r="H3247" t="s">
        <v>2988</v>
      </c>
      <c r="I3247" s="2">
        <v>40969</v>
      </c>
      <c r="J3247" t="s">
        <v>5856</v>
      </c>
      <c r="K3247" s="3">
        <v>0</v>
      </c>
      <c r="L3247" s="3">
        <v>0</v>
      </c>
      <c r="M3247" s="3">
        <v>0</v>
      </c>
      <c r="N3247" s="3">
        <v>0</v>
      </c>
      <c r="O3247" s="3">
        <v>28058303.120000001</v>
      </c>
      <c r="P3247" s="3">
        <v>-11958522.99</v>
      </c>
      <c r="Q3247" s="3">
        <v>16099780.130000001</v>
      </c>
      <c r="R3247" s="3">
        <v>-742427.96</v>
      </c>
      <c r="S3247" s="3">
        <v>-12700950.949999999</v>
      </c>
      <c r="T3247" s="3">
        <v>15357352.17</v>
      </c>
      <c r="U3247" s="3">
        <v>28058303.120000001</v>
      </c>
    </row>
    <row r="3248" spans="1:21" x14ac:dyDescent="0.2">
      <c r="A3248" t="s">
        <v>5857</v>
      </c>
      <c r="B3248" t="s">
        <v>1</v>
      </c>
      <c r="C3248" t="s">
        <v>2</v>
      </c>
      <c r="D3248" t="s">
        <v>59</v>
      </c>
      <c r="E3248" t="s">
        <v>2987</v>
      </c>
      <c r="F3248" t="s">
        <v>316</v>
      </c>
      <c r="G3248" s="2"/>
      <c r="H3248" t="s">
        <v>2988</v>
      </c>
      <c r="I3248" s="2">
        <v>40969</v>
      </c>
      <c r="J3248" t="s">
        <v>5858</v>
      </c>
      <c r="K3248" s="3">
        <v>0</v>
      </c>
      <c r="L3248" s="3">
        <v>0</v>
      </c>
      <c r="M3248" s="3">
        <v>0</v>
      </c>
      <c r="N3248" s="3">
        <v>0</v>
      </c>
      <c r="O3248" s="3">
        <v>20827042.550000001</v>
      </c>
      <c r="P3248" s="3">
        <v>-8908097.9800000004</v>
      </c>
      <c r="Q3248" s="3">
        <v>11918944.57</v>
      </c>
      <c r="R3248" s="3">
        <v>-555042.93000000005</v>
      </c>
      <c r="S3248" s="3">
        <v>-9463140.9100000001</v>
      </c>
      <c r="T3248" s="3">
        <v>11363901.640000001</v>
      </c>
      <c r="U3248" s="3">
        <v>20827042.550000001</v>
      </c>
    </row>
    <row r="3249" spans="1:21" x14ac:dyDescent="0.2">
      <c r="A3249" t="s">
        <v>5859</v>
      </c>
      <c r="B3249" t="s">
        <v>1</v>
      </c>
      <c r="C3249" t="s">
        <v>2</v>
      </c>
      <c r="D3249" t="s">
        <v>59</v>
      </c>
      <c r="E3249" t="s">
        <v>2987</v>
      </c>
      <c r="F3249" t="s">
        <v>316</v>
      </c>
      <c r="G3249" s="2"/>
      <c r="H3249" t="s">
        <v>2988</v>
      </c>
      <c r="I3249" s="2">
        <v>40969</v>
      </c>
      <c r="J3249" t="s">
        <v>5860</v>
      </c>
      <c r="K3249" s="3">
        <v>0</v>
      </c>
      <c r="L3249" s="3">
        <v>0</v>
      </c>
      <c r="M3249" s="3">
        <v>0</v>
      </c>
      <c r="N3249" s="3">
        <v>0</v>
      </c>
      <c r="O3249" s="3">
        <v>15789054.59</v>
      </c>
      <c r="P3249" s="3">
        <v>-6753260.5899999999</v>
      </c>
      <c r="Q3249" s="3">
        <v>9035794</v>
      </c>
      <c r="R3249" s="3">
        <v>-420780</v>
      </c>
      <c r="S3249" s="3">
        <v>-7174040.5899999999</v>
      </c>
      <c r="T3249" s="3">
        <v>8615014</v>
      </c>
      <c r="U3249" s="3">
        <v>15789054.59</v>
      </c>
    </row>
    <row r="3250" spans="1:21" x14ac:dyDescent="0.2">
      <c r="A3250" t="s">
        <v>5861</v>
      </c>
      <c r="B3250" t="s">
        <v>1</v>
      </c>
      <c r="C3250" t="s">
        <v>2</v>
      </c>
      <c r="D3250" t="s">
        <v>59</v>
      </c>
      <c r="E3250" t="s">
        <v>2987</v>
      </c>
      <c r="F3250" t="s">
        <v>316</v>
      </c>
      <c r="G3250" s="2"/>
      <c r="H3250" t="s">
        <v>2988</v>
      </c>
      <c r="I3250" s="2">
        <v>40969</v>
      </c>
      <c r="J3250" t="s">
        <v>5862</v>
      </c>
      <c r="K3250" s="3">
        <v>0</v>
      </c>
      <c r="L3250" s="3">
        <v>0</v>
      </c>
      <c r="M3250" s="3">
        <v>0</v>
      </c>
      <c r="N3250" s="3">
        <v>0</v>
      </c>
      <c r="O3250" s="3">
        <v>6611387.0999999996</v>
      </c>
      <c r="P3250" s="3">
        <v>-2827808.33</v>
      </c>
      <c r="Q3250" s="3">
        <v>3783578.77</v>
      </c>
      <c r="R3250" s="3">
        <v>-176194.18</v>
      </c>
      <c r="S3250" s="3">
        <v>-3004002.51</v>
      </c>
      <c r="T3250" s="3">
        <v>3607384.59</v>
      </c>
      <c r="U3250" s="3">
        <v>6611387.0999999996</v>
      </c>
    </row>
    <row r="3251" spans="1:21" x14ac:dyDescent="0.2">
      <c r="A3251" t="s">
        <v>5863</v>
      </c>
      <c r="B3251" t="s">
        <v>1</v>
      </c>
      <c r="C3251" t="s">
        <v>2</v>
      </c>
      <c r="D3251" t="s">
        <v>59</v>
      </c>
      <c r="E3251" t="s">
        <v>2987</v>
      </c>
      <c r="F3251" t="s">
        <v>316</v>
      </c>
      <c r="G3251" s="2"/>
      <c r="H3251" t="s">
        <v>2988</v>
      </c>
      <c r="I3251" s="2">
        <v>40969</v>
      </c>
      <c r="J3251" t="s">
        <v>5864</v>
      </c>
      <c r="K3251" s="3">
        <v>0</v>
      </c>
      <c r="L3251" s="3">
        <v>0</v>
      </c>
      <c r="M3251" s="3">
        <v>0</v>
      </c>
      <c r="N3251" s="3">
        <v>0</v>
      </c>
      <c r="O3251" s="3">
        <v>3403398.11</v>
      </c>
      <c r="P3251" s="3">
        <v>-1455694.15</v>
      </c>
      <c r="Q3251" s="3">
        <v>1947703.96</v>
      </c>
      <c r="R3251" s="3">
        <v>-90700.93</v>
      </c>
      <c r="S3251" s="3">
        <v>-1546395.08</v>
      </c>
      <c r="T3251" s="3">
        <v>1857003.03</v>
      </c>
      <c r="U3251" s="3">
        <v>3403398.11</v>
      </c>
    </row>
    <row r="3252" spans="1:21" x14ac:dyDescent="0.2">
      <c r="A3252" t="s">
        <v>5865</v>
      </c>
      <c r="B3252" t="s">
        <v>1</v>
      </c>
      <c r="C3252" t="s">
        <v>2</v>
      </c>
      <c r="D3252" t="s">
        <v>59</v>
      </c>
      <c r="E3252" t="s">
        <v>2987</v>
      </c>
      <c r="F3252" t="s">
        <v>316</v>
      </c>
      <c r="G3252" s="2"/>
      <c r="H3252" t="s">
        <v>2988</v>
      </c>
      <c r="I3252" s="2">
        <v>40969</v>
      </c>
      <c r="J3252" t="s">
        <v>5866</v>
      </c>
      <c r="K3252" s="3">
        <v>0</v>
      </c>
      <c r="L3252" s="3">
        <v>0</v>
      </c>
      <c r="M3252" s="3">
        <v>0</v>
      </c>
      <c r="N3252" s="3">
        <v>0</v>
      </c>
      <c r="O3252" s="3">
        <v>185590.97</v>
      </c>
      <c r="P3252" s="3">
        <v>-79380.570000000007</v>
      </c>
      <c r="Q3252" s="3">
        <v>106210.4</v>
      </c>
      <c r="R3252" s="3">
        <v>-4946.0200000000004</v>
      </c>
      <c r="S3252" s="3">
        <v>-84326.59</v>
      </c>
      <c r="T3252" s="3">
        <v>101264.38</v>
      </c>
      <c r="U3252" s="3">
        <v>185590.97</v>
      </c>
    </row>
    <row r="3253" spans="1:21" x14ac:dyDescent="0.2">
      <c r="A3253" t="s">
        <v>5867</v>
      </c>
      <c r="B3253" t="s">
        <v>1</v>
      </c>
      <c r="C3253" t="s">
        <v>2</v>
      </c>
      <c r="D3253" t="s">
        <v>59</v>
      </c>
      <c r="E3253" t="s">
        <v>2987</v>
      </c>
      <c r="F3253" t="s">
        <v>316</v>
      </c>
      <c r="G3253" s="2"/>
      <c r="H3253" t="s">
        <v>2988</v>
      </c>
      <c r="I3253" s="2">
        <v>40969</v>
      </c>
      <c r="J3253" t="s">
        <v>5868</v>
      </c>
      <c r="K3253" s="3">
        <v>0</v>
      </c>
      <c r="L3253" s="3">
        <v>0</v>
      </c>
      <c r="M3253" s="3">
        <v>0</v>
      </c>
      <c r="N3253" s="3">
        <v>0</v>
      </c>
      <c r="O3253" s="3">
        <v>46716.97</v>
      </c>
      <c r="P3253" s="3">
        <v>-19981.68</v>
      </c>
      <c r="Q3253" s="3">
        <v>26735.29</v>
      </c>
      <c r="R3253" s="3">
        <v>-1245.01</v>
      </c>
      <c r="S3253" s="3">
        <v>-21226.69</v>
      </c>
      <c r="T3253" s="3">
        <v>25490.28</v>
      </c>
      <c r="U3253" s="3">
        <v>46716.97</v>
      </c>
    </row>
    <row r="3254" spans="1:21" x14ac:dyDescent="0.2">
      <c r="A3254" t="s">
        <v>5869</v>
      </c>
      <c r="B3254" t="s">
        <v>1</v>
      </c>
      <c r="C3254" t="s">
        <v>2</v>
      </c>
      <c r="D3254" t="s">
        <v>59</v>
      </c>
      <c r="E3254" t="s">
        <v>2987</v>
      </c>
      <c r="F3254" t="s">
        <v>316</v>
      </c>
      <c r="G3254" s="2"/>
      <c r="H3254" t="s">
        <v>2988</v>
      </c>
      <c r="I3254" s="2">
        <v>40969</v>
      </c>
      <c r="J3254" t="s">
        <v>5870</v>
      </c>
      <c r="K3254" s="3">
        <v>0</v>
      </c>
      <c r="L3254" s="3">
        <v>0</v>
      </c>
      <c r="M3254" s="3">
        <v>0</v>
      </c>
      <c r="N3254" s="3">
        <v>0</v>
      </c>
      <c r="O3254" s="3">
        <v>3773913.12</v>
      </c>
      <c r="P3254" s="3">
        <v>-1614170.02</v>
      </c>
      <c r="Q3254" s="3">
        <v>2159743.1</v>
      </c>
      <c r="R3254" s="3">
        <v>-100575.19</v>
      </c>
      <c r="S3254" s="3">
        <v>-1714745.21</v>
      </c>
      <c r="T3254" s="3">
        <v>2059167.91</v>
      </c>
      <c r="U3254" s="3">
        <v>3773913.12</v>
      </c>
    </row>
    <row r="3255" spans="1:21" x14ac:dyDescent="0.2">
      <c r="A3255" t="s">
        <v>5871</v>
      </c>
      <c r="B3255" t="s">
        <v>1</v>
      </c>
      <c r="C3255" t="s">
        <v>2</v>
      </c>
      <c r="D3255" t="s">
        <v>59</v>
      </c>
      <c r="E3255" t="s">
        <v>2987</v>
      </c>
      <c r="F3255" t="s">
        <v>316</v>
      </c>
      <c r="G3255" s="2"/>
      <c r="H3255" t="s">
        <v>2988</v>
      </c>
      <c r="I3255" s="2">
        <v>40969</v>
      </c>
      <c r="J3255" t="s">
        <v>5872</v>
      </c>
      <c r="K3255" s="3">
        <v>0</v>
      </c>
      <c r="L3255" s="3">
        <v>0</v>
      </c>
      <c r="M3255" s="3">
        <v>0</v>
      </c>
      <c r="N3255" s="3">
        <v>0</v>
      </c>
      <c r="O3255" s="3">
        <v>56401031.68</v>
      </c>
      <c r="P3255" s="3">
        <v>-24038268.879999999</v>
      </c>
      <c r="Q3255" s="3">
        <v>32362762.800000001</v>
      </c>
      <c r="R3255" s="3">
        <v>-1492381.87</v>
      </c>
      <c r="S3255" s="3">
        <v>-25530650.75</v>
      </c>
      <c r="T3255" s="3">
        <v>30870380.93</v>
      </c>
      <c r="U3255" s="3">
        <v>56401031.68</v>
      </c>
    </row>
    <row r="3256" spans="1:21" x14ac:dyDescent="0.2">
      <c r="A3256" t="s">
        <v>5873</v>
      </c>
      <c r="B3256" t="s">
        <v>13</v>
      </c>
      <c r="C3256" t="s">
        <v>2</v>
      </c>
      <c r="D3256" t="s">
        <v>59</v>
      </c>
      <c r="E3256" t="s">
        <v>2987</v>
      </c>
      <c r="F3256" t="s">
        <v>316</v>
      </c>
      <c r="G3256" s="2"/>
      <c r="H3256" t="s">
        <v>2988</v>
      </c>
      <c r="I3256" s="2">
        <v>41518</v>
      </c>
      <c r="J3256" t="s">
        <v>5874</v>
      </c>
      <c r="K3256" s="3">
        <v>0</v>
      </c>
      <c r="L3256" s="3">
        <v>0</v>
      </c>
      <c r="M3256" s="3">
        <v>0</v>
      </c>
      <c r="N3256" s="3">
        <v>0</v>
      </c>
      <c r="O3256" s="3">
        <v>3089219.24</v>
      </c>
      <c r="P3256" s="3">
        <v>-1174251.68</v>
      </c>
      <c r="Q3256" s="3">
        <v>1914967.56</v>
      </c>
      <c r="R3256" s="3">
        <v>-89832.35</v>
      </c>
      <c r="S3256" s="3">
        <v>-1264084.03</v>
      </c>
      <c r="T3256" s="3">
        <v>1825135.21</v>
      </c>
      <c r="U3256" s="3">
        <v>3089219.24</v>
      </c>
    </row>
    <row r="3257" spans="1:21" x14ac:dyDescent="0.2">
      <c r="A3257" t="s">
        <v>5875</v>
      </c>
      <c r="B3257" t="s">
        <v>1</v>
      </c>
      <c r="C3257" t="s">
        <v>2</v>
      </c>
      <c r="D3257" t="s">
        <v>59</v>
      </c>
      <c r="E3257" t="s">
        <v>2987</v>
      </c>
      <c r="F3257" t="s">
        <v>316</v>
      </c>
      <c r="G3257" s="2"/>
      <c r="H3257" t="s">
        <v>2988</v>
      </c>
      <c r="I3257" s="2">
        <v>40969</v>
      </c>
      <c r="J3257" t="s">
        <v>5876</v>
      </c>
      <c r="K3257" s="3">
        <v>0</v>
      </c>
      <c r="L3257" s="3">
        <v>0</v>
      </c>
      <c r="M3257" s="3">
        <v>0</v>
      </c>
      <c r="N3257" s="3">
        <v>0</v>
      </c>
      <c r="O3257" s="3">
        <v>82606.87</v>
      </c>
      <c r="P3257" s="3">
        <v>-35332.43</v>
      </c>
      <c r="Q3257" s="3">
        <v>47274.44</v>
      </c>
      <c r="R3257" s="3">
        <v>-2201.48</v>
      </c>
      <c r="S3257" s="3">
        <v>-37533.910000000003</v>
      </c>
      <c r="T3257" s="3">
        <v>45072.959999999999</v>
      </c>
      <c r="U3257" s="3">
        <v>82606.87</v>
      </c>
    </row>
    <row r="3258" spans="1:21" x14ac:dyDescent="0.2">
      <c r="A3258" t="s">
        <v>5877</v>
      </c>
      <c r="B3258" t="s">
        <v>1</v>
      </c>
      <c r="C3258" t="s">
        <v>2</v>
      </c>
      <c r="D3258" t="s">
        <v>59</v>
      </c>
      <c r="E3258" t="s">
        <v>2987</v>
      </c>
      <c r="F3258" t="s">
        <v>316</v>
      </c>
      <c r="G3258" s="2"/>
      <c r="H3258" t="s">
        <v>2988</v>
      </c>
      <c r="I3258" s="2">
        <v>40969</v>
      </c>
      <c r="J3258" t="s">
        <v>5878</v>
      </c>
      <c r="K3258" s="3">
        <v>0</v>
      </c>
      <c r="L3258" s="3">
        <v>0</v>
      </c>
      <c r="M3258" s="3">
        <v>0</v>
      </c>
      <c r="N3258" s="3">
        <v>0</v>
      </c>
      <c r="O3258" s="3">
        <v>4588561.7699999996</v>
      </c>
      <c r="P3258" s="3">
        <v>-1962609.79</v>
      </c>
      <c r="Q3258" s="3">
        <v>2625951.98</v>
      </c>
      <c r="R3258" s="3">
        <v>-122285.67</v>
      </c>
      <c r="S3258" s="3">
        <v>-2084895.46</v>
      </c>
      <c r="T3258" s="3">
        <v>2503666.31</v>
      </c>
      <c r="U3258" s="3">
        <v>4588561.7699999996</v>
      </c>
    </row>
    <row r="3259" spans="1:21" x14ac:dyDescent="0.2">
      <c r="A3259" t="s">
        <v>5879</v>
      </c>
      <c r="B3259" t="s">
        <v>13</v>
      </c>
      <c r="C3259" t="s">
        <v>2</v>
      </c>
      <c r="D3259" t="s">
        <v>59</v>
      </c>
      <c r="E3259" t="s">
        <v>2987</v>
      </c>
      <c r="F3259" t="s">
        <v>316</v>
      </c>
      <c r="G3259" s="2"/>
      <c r="H3259" t="s">
        <v>2988</v>
      </c>
      <c r="I3259" s="2">
        <v>41518</v>
      </c>
      <c r="J3259" t="s">
        <v>5880</v>
      </c>
      <c r="K3259" s="3">
        <v>0</v>
      </c>
      <c r="L3259" s="3">
        <v>0</v>
      </c>
      <c r="M3259" s="3">
        <v>0</v>
      </c>
      <c r="N3259" s="3">
        <v>0</v>
      </c>
      <c r="O3259" s="3">
        <v>1930613.29</v>
      </c>
      <c r="P3259" s="3">
        <v>-733850.76</v>
      </c>
      <c r="Q3259" s="3">
        <v>1196762.53</v>
      </c>
      <c r="R3259" s="3">
        <v>-56140.89</v>
      </c>
      <c r="S3259" s="3">
        <v>-789991.65</v>
      </c>
      <c r="T3259" s="3">
        <v>1140621.6399999999</v>
      </c>
      <c r="U3259" s="3">
        <v>1930613.29</v>
      </c>
    </row>
    <row r="3260" spans="1:21" x14ac:dyDescent="0.2">
      <c r="A3260" t="s">
        <v>5881</v>
      </c>
      <c r="B3260" t="s">
        <v>1</v>
      </c>
      <c r="C3260" t="s">
        <v>2</v>
      </c>
      <c r="D3260" t="s">
        <v>59</v>
      </c>
      <c r="E3260" t="s">
        <v>2987</v>
      </c>
      <c r="F3260" t="s">
        <v>316</v>
      </c>
      <c r="G3260" s="2"/>
      <c r="H3260" t="s">
        <v>2988</v>
      </c>
      <c r="I3260" s="2">
        <v>40969</v>
      </c>
      <c r="J3260" t="s">
        <v>5882</v>
      </c>
      <c r="K3260" s="3">
        <v>0</v>
      </c>
      <c r="L3260" s="3">
        <v>0</v>
      </c>
      <c r="M3260" s="3">
        <v>0</v>
      </c>
      <c r="N3260" s="3">
        <v>0</v>
      </c>
      <c r="O3260" s="3">
        <v>183498.15</v>
      </c>
      <c r="P3260" s="3">
        <v>-78485.440000000002</v>
      </c>
      <c r="Q3260" s="3">
        <v>105012.71</v>
      </c>
      <c r="R3260" s="3">
        <v>-4890.25</v>
      </c>
      <c r="S3260" s="3">
        <v>-83375.69</v>
      </c>
      <c r="T3260" s="3">
        <v>100122.46</v>
      </c>
      <c r="U3260" s="3">
        <v>183498.15</v>
      </c>
    </row>
    <row r="3261" spans="1:21" x14ac:dyDescent="0.2">
      <c r="A3261" t="s">
        <v>5883</v>
      </c>
      <c r="B3261" t="s">
        <v>1</v>
      </c>
      <c r="C3261" t="s">
        <v>2</v>
      </c>
      <c r="D3261" t="s">
        <v>59</v>
      </c>
      <c r="E3261" t="s">
        <v>2987</v>
      </c>
      <c r="F3261" t="s">
        <v>316</v>
      </c>
      <c r="G3261" s="2"/>
      <c r="H3261" t="s">
        <v>2988</v>
      </c>
      <c r="I3261" s="2">
        <v>40969</v>
      </c>
      <c r="J3261" t="s">
        <v>5884</v>
      </c>
      <c r="K3261" s="3">
        <v>0</v>
      </c>
      <c r="L3261" s="3">
        <v>0</v>
      </c>
      <c r="M3261" s="3">
        <v>0</v>
      </c>
      <c r="N3261" s="3">
        <v>0</v>
      </c>
      <c r="O3261" s="3">
        <v>138239.06</v>
      </c>
      <c r="P3261" s="3">
        <v>-59127.31</v>
      </c>
      <c r="Q3261" s="3">
        <v>79111.75</v>
      </c>
      <c r="R3261" s="3">
        <v>-3684.09</v>
      </c>
      <c r="S3261" s="3">
        <v>-62811.4</v>
      </c>
      <c r="T3261" s="3">
        <v>75427.66</v>
      </c>
      <c r="U3261" s="3">
        <v>138239.06</v>
      </c>
    </row>
    <row r="3262" spans="1:21" x14ac:dyDescent="0.2">
      <c r="A3262" t="s">
        <v>5885</v>
      </c>
      <c r="B3262" t="s">
        <v>1</v>
      </c>
      <c r="C3262" t="s">
        <v>2</v>
      </c>
      <c r="D3262" t="s">
        <v>59</v>
      </c>
      <c r="E3262" t="s">
        <v>2987</v>
      </c>
      <c r="F3262" t="s">
        <v>316</v>
      </c>
      <c r="G3262" s="2"/>
      <c r="H3262" t="s">
        <v>2988</v>
      </c>
      <c r="I3262" s="2">
        <v>40969</v>
      </c>
      <c r="J3262" t="s">
        <v>5886</v>
      </c>
      <c r="K3262" s="3">
        <v>0</v>
      </c>
      <c r="L3262" s="3">
        <v>0</v>
      </c>
      <c r="M3262" s="3">
        <v>0</v>
      </c>
      <c r="N3262" s="3">
        <v>0</v>
      </c>
      <c r="O3262" s="3">
        <v>349840.79</v>
      </c>
      <c r="P3262" s="3">
        <v>-149633.14000000001</v>
      </c>
      <c r="Q3262" s="3">
        <v>200207.65</v>
      </c>
      <c r="R3262" s="3">
        <v>-9323.2999999999993</v>
      </c>
      <c r="S3262" s="3">
        <v>-158956.44</v>
      </c>
      <c r="T3262" s="3">
        <v>190884.35</v>
      </c>
      <c r="U3262" s="3">
        <v>349840.79</v>
      </c>
    </row>
    <row r="3263" spans="1:21" x14ac:dyDescent="0.2">
      <c r="A3263" t="s">
        <v>5887</v>
      </c>
      <c r="B3263" t="s">
        <v>1</v>
      </c>
      <c r="C3263" t="s">
        <v>2</v>
      </c>
      <c r="D3263" t="s">
        <v>59</v>
      </c>
      <c r="E3263" t="s">
        <v>2987</v>
      </c>
      <c r="F3263" t="s">
        <v>316</v>
      </c>
      <c r="G3263" s="2"/>
      <c r="H3263" t="s">
        <v>2988</v>
      </c>
      <c r="I3263" s="2">
        <v>40969</v>
      </c>
      <c r="J3263" t="s">
        <v>5888</v>
      </c>
      <c r="K3263" s="3">
        <v>0</v>
      </c>
      <c r="L3263" s="3">
        <v>0</v>
      </c>
      <c r="M3263" s="3">
        <v>0</v>
      </c>
      <c r="N3263" s="3">
        <v>0</v>
      </c>
      <c r="O3263" s="3">
        <v>8985725.0700000003</v>
      </c>
      <c r="P3263" s="3">
        <v>-3843355.07</v>
      </c>
      <c r="Q3263" s="3">
        <v>5142370</v>
      </c>
      <c r="R3263" s="3">
        <v>-239470.54</v>
      </c>
      <c r="S3263" s="3">
        <v>-4082825.61</v>
      </c>
      <c r="T3263" s="3">
        <v>4902899.46</v>
      </c>
      <c r="U3263" s="3">
        <v>8985725.0700000003</v>
      </c>
    </row>
    <row r="3264" spans="1:21" x14ac:dyDescent="0.2">
      <c r="A3264" t="s">
        <v>5889</v>
      </c>
      <c r="B3264" t="s">
        <v>1</v>
      </c>
      <c r="C3264" t="s">
        <v>2</v>
      </c>
      <c r="D3264" t="s">
        <v>59</v>
      </c>
      <c r="E3264" t="s">
        <v>2987</v>
      </c>
      <c r="F3264" t="s">
        <v>316</v>
      </c>
      <c r="G3264" s="2"/>
      <c r="H3264" t="s">
        <v>2988</v>
      </c>
      <c r="I3264" s="2">
        <v>40969</v>
      </c>
      <c r="J3264" t="s">
        <v>5890</v>
      </c>
      <c r="K3264" s="3">
        <v>0</v>
      </c>
      <c r="L3264" s="3">
        <v>0</v>
      </c>
      <c r="M3264" s="3">
        <v>0</v>
      </c>
      <c r="N3264" s="3">
        <v>0</v>
      </c>
      <c r="O3264" s="3">
        <v>1341341.17</v>
      </c>
      <c r="P3264" s="3">
        <v>-573715.56999999995</v>
      </c>
      <c r="Q3264" s="3">
        <v>767625.6</v>
      </c>
      <c r="R3264" s="3">
        <v>-35746.89</v>
      </c>
      <c r="S3264" s="3">
        <v>-609462.46</v>
      </c>
      <c r="T3264" s="3">
        <v>731878.71</v>
      </c>
      <c r="U3264" s="3">
        <v>1341341.17</v>
      </c>
    </row>
    <row r="3265" spans="1:21" x14ac:dyDescent="0.2">
      <c r="A3265" t="s">
        <v>5891</v>
      </c>
      <c r="B3265" t="s">
        <v>1</v>
      </c>
      <c r="C3265" t="s">
        <v>2</v>
      </c>
      <c r="D3265" t="s">
        <v>59</v>
      </c>
      <c r="E3265" t="s">
        <v>2987</v>
      </c>
      <c r="F3265" t="s">
        <v>316</v>
      </c>
      <c r="G3265" s="2"/>
      <c r="H3265" t="s">
        <v>2988</v>
      </c>
      <c r="I3265" s="2">
        <v>40969</v>
      </c>
      <c r="J3265" t="s">
        <v>5892</v>
      </c>
      <c r="K3265" s="3">
        <v>0</v>
      </c>
      <c r="L3265" s="3">
        <v>0</v>
      </c>
      <c r="M3265" s="3">
        <v>0</v>
      </c>
      <c r="N3265" s="3">
        <v>0</v>
      </c>
      <c r="O3265" s="3">
        <v>2787677.28</v>
      </c>
      <c r="P3265" s="3">
        <v>-1192339.3400000001</v>
      </c>
      <c r="Q3265" s="3">
        <v>1595337.94</v>
      </c>
      <c r="R3265" s="3">
        <v>-74291.899999999994</v>
      </c>
      <c r="S3265" s="3">
        <v>-1266631.24</v>
      </c>
      <c r="T3265" s="3">
        <v>1521046.04</v>
      </c>
      <c r="U3265" s="3">
        <v>2787677.28</v>
      </c>
    </row>
    <row r="3266" spans="1:21" x14ac:dyDescent="0.2">
      <c r="A3266" t="s">
        <v>5893</v>
      </c>
      <c r="B3266" t="s">
        <v>1</v>
      </c>
      <c r="C3266" t="s">
        <v>2</v>
      </c>
      <c r="D3266" t="s">
        <v>59</v>
      </c>
      <c r="E3266" t="s">
        <v>2987</v>
      </c>
      <c r="F3266" t="s">
        <v>316</v>
      </c>
      <c r="G3266" s="2"/>
      <c r="H3266" t="s">
        <v>2988</v>
      </c>
      <c r="I3266" s="2">
        <v>40969</v>
      </c>
      <c r="J3266" t="s">
        <v>5894</v>
      </c>
      <c r="K3266" s="3">
        <v>0</v>
      </c>
      <c r="L3266" s="3">
        <v>0</v>
      </c>
      <c r="M3266" s="3">
        <v>0</v>
      </c>
      <c r="N3266" s="3">
        <v>0</v>
      </c>
      <c r="O3266" s="3">
        <v>174600181.99000001</v>
      </c>
      <c r="P3266" s="3">
        <v>-74415059.390000001</v>
      </c>
      <c r="Q3266" s="3">
        <v>100185122.59999999</v>
      </c>
      <c r="R3266" s="3">
        <v>-4619953.54</v>
      </c>
      <c r="S3266" s="3">
        <v>-79035012.930000007</v>
      </c>
      <c r="T3266" s="3">
        <v>95565169.060000002</v>
      </c>
      <c r="U3266" s="3">
        <v>174600181.99000001</v>
      </c>
    </row>
    <row r="3267" spans="1:21" x14ac:dyDescent="0.2">
      <c r="A3267" t="s">
        <v>5895</v>
      </c>
      <c r="B3267" t="s">
        <v>13</v>
      </c>
      <c r="C3267" t="s">
        <v>2</v>
      </c>
      <c r="D3267" t="s">
        <v>59</v>
      </c>
      <c r="E3267" t="s">
        <v>2987</v>
      </c>
      <c r="F3267" t="s">
        <v>316</v>
      </c>
      <c r="G3267" s="2"/>
      <c r="H3267" t="s">
        <v>2988</v>
      </c>
      <c r="I3267" s="2">
        <v>41518</v>
      </c>
      <c r="J3267" t="s">
        <v>5896</v>
      </c>
      <c r="K3267" s="3">
        <v>0</v>
      </c>
      <c r="L3267" s="3">
        <v>0</v>
      </c>
      <c r="M3267" s="3">
        <v>0</v>
      </c>
      <c r="N3267" s="3">
        <v>0</v>
      </c>
      <c r="O3267" s="3">
        <v>1940373.45</v>
      </c>
      <c r="P3267" s="3">
        <v>-737560.74</v>
      </c>
      <c r="Q3267" s="3">
        <v>1202812.71</v>
      </c>
      <c r="R3267" s="3">
        <v>-56424.71</v>
      </c>
      <c r="S3267" s="3">
        <v>-793985.45</v>
      </c>
      <c r="T3267" s="3">
        <v>1146388</v>
      </c>
      <c r="U3267" s="3">
        <v>1940373.45</v>
      </c>
    </row>
    <row r="3268" spans="1:21" x14ac:dyDescent="0.2">
      <c r="A3268" t="s">
        <v>5897</v>
      </c>
      <c r="B3268" t="s">
        <v>1</v>
      </c>
      <c r="C3268" t="s">
        <v>2</v>
      </c>
      <c r="D3268" t="s">
        <v>59</v>
      </c>
      <c r="E3268" t="s">
        <v>2987</v>
      </c>
      <c r="F3268" t="s">
        <v>316</v>
      </c>
      <c r="G3268" s="2"/>
      <c r="H3268" t="s">
        <v>2988</v>
      </c>
      <c r="I3268" s="2">
        <v>40969</v>
      </c>
      <c r="J3268" t="s">
        <v>5898</v>
      </c>
      <c r="K3268" s="3">
        <v>0</v>
      </c>
      <c r="L3268" s="3">
        <v>0</v>
      </c>
      <c r="M3268" s="3">
        <v>0</v>
      </c>
      <c r="N3268" s="3">
        <v>0</v>
      </c>
      <c r="O3268" s="3">
        <v>22492.06</v>
      </c>
      <c r="P3268" s="3">
        <v>-9620.27</v>
      </c>
      <c r="Q3268" s="3">
        <v>12871.79</v>
      </c>
      <c r="R3268" s="3">
        <v>-599.41</v>
      </c>
      <c r="S3268" s="3">
        <v>-10219.68</v>
      </c>
      <c r="T3268" s="3">
        <v>12272.38</v>
      </c>
      <c r="U3268" s="3">
        <v>22492.06</v>
      </c>
    </row>
    <row r="3269" spans="1:21" x14ac:dyDescent="0.2">
      <c r="A3269" t="s">
        <v>5899</v>
      </c>
      <c r="B3269" t="s">
        <v>1</v>
      </c>
      <c r="C3269" t="s">
        <v>2</v>
      </c>
      <c r="D3269" t="s">
        <v>59</v>
      </c>
      <c r="E3269" t="s">
        <v>2987</v>
      </c>
      <c r="F3269" t="s">
        <v>316</v>
      </c>
      <c r="G3269" s="2"/>
      <c r="H3269" t="s">
        <v>2988</v>
      </c>
      <c r="I3269" s="2">
        <v>40969</v>
      </c>
      <c r="J3269" t="s">
        <v>5900</v>
      </c>
      <c r="K3269" s="3">
        <v>0</v>
      </c>
      <c r="L3269" s="3">
        <v>0</v>
      </c>
      <c r="M3269" s="3">
        <v>0</v>
      </c>
      <c r="N3269" s="3">
        <v>0</v>
      </c>
      <c r="O3269" s="3">
        <v>19105367.219999999</v>
      </c>
      <c r="P3269" s="3">
        <v>-8171706.7000000002</v>
      </c>
      <c r="Q3269" s="3">
        <v>10933660.52</v>
      </c>
      <c r="R3269" s="3">
        <v>-509160.09</v>
      </c>
      <c r="S3269" s="3">
        <v>-8680866.7899999991</v>
      </c>
      <c r="T3269" s="3">
        <v>10424500.43</v>
      </c>
      <c r="U3269" s="3">
        <v>19105367.219999999</v>
      </c>
    </row>
    <row r="3270" spans="1:21" x14ac:dyDescent="0.2">
      <c r="A3270" t="s">
        <v>5901</v>
      </c>
      <c r="B3270" t="s">
        <v>1</v>
      </c>
      <c r="C3270" t="s">
        <v>2</v>
      </c>
      <c r="D3270" t="s">
        <v>59</v>
      </c>
      <c r="E3270" t="s">
        <v>2987</v>
      </c>
      <c r="F3270" t="s">
        <v>316</v>
      </c>
      <c r="G3270" s="2"/>
      <c r="H3270" t="s">
        <v>2988</v>
      </c>
      <c r="I3270" s="2">
        <v>40969</v>
      </c>
      <c r="J3270" t="s">
        <v>5902</v>
      </c>
      <c r="K3270" s="3">
        <v>0</v>
      </c>
      <c r="L3270" s="3">
        <v>0</v>
      </c>
      <c r="M3270" s="3">
        <v>0</v>
      </c>
      <c r="N3270" s="3">
        <v>0</v>
      </c>
      <c r="O3270" s="3">
        <v>635091.16</v>
      </c>
      <c r="P3270" s="3">
        <v>-271639.84000000003</v>
      </c>
      <c r="Q3270" s="3">
        <v>363451.32</v>
      </c>
      <c r="R3270" s="3">
        <v>-16925.25</v>
      </c>
      <c r="S3270" s="3">
        <v>-288565.09000000003</v>
      </c>
      <c r="T3270" s="3">
        <v>346526.07</v>
      </c>
      <c r="U3270" s="3">
        <v>635091.16</v>
      </c>
    </row>
    <row r="3271" spans="1:21" x14ac:dyDescent="0.2">
      <c r="A3271" t="s">
        <v>5903</v>
      </c>
      <c r="B3271" t="s">
        <v>1</v>
      </c>
      <c r="C3271" t="s">
        <v>2</v>
      </c>
      <c r="D3271" t="s">
        <v>59</v>
      </c>
      <c r="E3271" t="s">
        <v>2987</v>
      </c>
      <c r="F3271" t="s">
        <v>316</v>
      </c>
      <c r="G3271" s="2"/>
      <c r="H3271" t="s">
        <v>2988</v>
      </c>
      <c r="I3271" s="2">
        <v>40969</v>
      </c>
      <c r="J3271" t="s">
        <v>5904</v>
      </c>
      <c r="K3271" s="3">
        <v>0</v>
      </c>
      <c r="L3271" s="3">
        <v>0</v>
      </c>
      <c r="M3271" s="3">
        <v>0</v>
      </c>
      <c r="N3271" s="3">
        <v>0</v>
      </c>
      <c r="O3271" s="3">
        <v>17756318.710000001</v>
      </c>
      <c r="P3271" s="3">
        <v>-7594694.5899999999</v>
      </c>
      <c r="Q3271" s="3">
        <v>10161624.119999999</v>
      </c>
      <c r="R3271" s="3">
        <v>-473207.8</v>
      </c>
      <c r="S3271" s="3">
        <v>-8067902.3899999997</v>
      </c>
      <c r="T3271" s="3">
        <v>9688416.3200000003</v>
      </c>
      <c r="U3271" s="3">
        <v>17756318.710000001</v>
      </c>
    </row>
    <row r="3272" spans="1:21" x14ac:dyDescent="0.2">
      <c r="A3272" t="s">
        <v>5905</v>
      </c>
      <c r="B3272" t="s">
        <v>1</v>
      </c>
      <c r="C3272" t="s">
        <v>2</v>
      </c>
      <c r="D3272" t="s">
        <v>59</v>
      </c>
      <c r="E3272" t="s">
        <v>2987</v>
      </c>
      <c r="F3272" t="s">
        <v>316</v>
      </c>
      <c r="G3272" s="2"/>
      <c r="H3272" t="s">
        <v>2988</v>
      </c>
      <c r="I3272" s="2">
        <v>40969</v>
      </c>
      <c r="J3272" t="s">
        <v>5906</v>
      </c>
      <c r="K3272" s="3">
        <v>0</v>
      </c>
      <c r="L3272" s="3">
        <v>0</v>
      </c>
      <c r="M3272" s="3">
        <v>0</v>
      </c>
      <c r="N3272" s="3">
        <v>0</v>
      </c>
      <c r="O3272" s="3">
        <v>23101.01</v>
      </c>
      <c r="P3272" s="3">
        <v>-9880.7099999999991</v>
      </c>
      <c r="Q3272" s="3">
        <v>13220.3</v>
      </c>
      <c r="R3272" s="3">
        <v>-615.64</v>
      </c>
      <c r="S3272" s="3">
        <v>-10496.35</v>
      </c>
      <c r="T3272" s="3">
        <v>12604.66</v>
      </c>
      <c r="U3272" s="3">
        <v>23101.01</v>
      </c>
    </row>
    <row r="3273" spans="1:21" x14ac:dyDescent="0.2">
      <c r="A3273" t="s">
        <v>5907</v>
      </c>
      <c r="B3273" t="s">
        <v>1</v>
      </c>
      <c r="C3273" t="s">
        <v>2</v>
      </c>
      <c r="D3273" t="s">
        <v>59</v>
      </c>
      <c r="E3273" t="s">
        <v>2987</v>
      </c>
      <c r="F3273" t="s">
        <v>316</v>
      </c>
      <c r="G3273" s="2"/>
      <c r="H3273" t="s">
        <v>2988</v>
      </c>
      <c r="I3273" s="2">
        <v>40969</v>
      </c>
      <c r="J3273" t="s">
        <v>5908</v>
      </c>
      <c r="K3273" s="3">
        <v>0</v>
      </c>
      <c r="L3273" s="3">
        <v>0</v>
      </c>
      <c r="M3273" s="3">
        <v>0</v>
      </c>
      <c r="N3273" s="3">
        <v>0</v>
      </c>
      <c r="O3273" s="3">
        <v>12244025.710000001</v>
      </c>
      <c r="P3273" s="3">
        <v>-5236988.42</v>
      </c>
      <c r="Q3273" s="3">
        <v>7007037.29</v>
      </c>
      <c r="R3273" s="3">
        <v>-326304.59999999998</v>
      </c>
      <c r="S3273" s="3">
        <v>-5563293.0199999996</v>
      </c>
      <c r="T3273" s="3">
        <v>6680732.6900000004</v>
      </c>
      <c r="U3273" s="3">
        <v>12244025.710000001</v>
      </c>
    </row>
    <row r="3274" spans="1:21" x14ac:dyDescent="0.2">
      <c r="A3274" t="s">
        <v>5909</v>
      </c>
      <c r="B3274" t="s">
        <v>1</v>
      </c>
      <c r="C3274" t="s">
        <v>2</v>
      </c>
      <c r="D3274" t="s">
        <v>59</v>
      </c>
      <c r="E3274" t="s">
        <v>2987</v>
      </c>
      <c r="F3274" t="s">
        <v>316</v>
      </c>
      <c r="G3274" s="2"/>
      <c r="H3274" t="s">
        <v>2988</v>
      </c>
      <c r="I3274" s="2">
        <v>40969</v>
      </c>
      <c r="J3274" t="s">
        <v>5910</v>
      </c>
      <c r="K3274" s="3">
        <v>0</v>
      </c>
      <c r="L3274" s="3">
        <v>0</v>
      </c>
      <c r="M3274" s="3">
        <v>0</v>
      </c>
      <c r="N3274" s="3">
        <v>0</v>
      </c>
      <c r="O3274" s="3">
        <v>713816.36</v>
      </c>
      <c r="P3274" s="3">
        <v>-305311.99</v>
      </c>
      <c r="Q3274" s="3">
        <v>408504.37</v>
      </c>
      <c r="R3274" s="3">
        <v>-19023.28</v>
      </c>
      <c r="S3274" s="3">
        <v>-324335.27</v>
      </c>
      <c r="T3274" s="3">
        <v>389481.09</v>
      </c>
      <c r="U3274" s="3">
        <v>713816.36</v>
      </c>
    </row>
    <row r="3275" spans="1:21" x14ac:dyDescent="0.2">
      <c r="A3275" t="s">
        <v>5911</v>
      </c>
      <c r="B3275" t="s">
        <v>1</v>
      </c>
      <c r="C3275" t="s">
        <v>2</v>
      </c>
      <c r="D3275" t="s">
        <v>59</v>
      </c>
      <c r="E3275" t="s">
        <v>2987</v>
      </c>
      <c r="F3275" t="s">
        <v>316</v>
      </c>
      <c r="G3275" s="2"/>
      <c r="H3275" t="s">
        <v>2988</v>
      </c>
      <c r="I3275" s="2">
        <v>40969</v>
      </c>
      <c r="J3275" t="s">
        <v>5912</v>
      </c>
      <c r="K3275" s="3">
        <v>0</v>
      </c>
      <c r="L3275" s="3">
        <v>0</v>
      </c>
      <c r="M3275" s="3">
        <v>0</v>
      </c>
      <c r="N3275" s="3">
        <v>0</v>
      </c>
      <c r="O3275" s="3">
        <v>34393884.729999997</v>
      </c>
      <c r="P3275" s="3">
        <v>-14653851.689999999</v>
      </c>
      <c r="Q3275" s="3">
        <v>19740033.039999999</v>
      </c>
      <c r="R3275" s="3">
        <v>-908259.36</v>
      </c>
      <c r="S3275" s="3">
        <v>-15562111.050000001</v>
      </c>
      <c r="T3275" s="3">
        <v>18831773.68</v>
      </c>
      <c r="U3275" s="3">
        <v>34393884.729999997</v>
      </c>
    </row>
    <row r="3276" spans="1:21" x14ac:dyDescent="0.2">
      <c r="A3276" t="s">
        <v>5913</v>
      </c>
      <c r="B3276" t="s">
        <v>1</v>
      </c>
      <c r="C3276" t="s">
        <v>2</v>
      </c>
      <c r="D3276" t="s">
        <v>59</v>
      </c>
      <c r="E3276" t="s">
        <v>2987</v>
      </c>
      <c r="F3276" t="s">
        <v>316</v>
      </c>
      <c r="G3276" s="2"/>
      <c r="H3276" t="s">
        <v>2988</v>
      </c>
      <c r="I3276" s="2">
        <v>40969</v>
      </c>
      <c r="J3276" t="s">
        <v>5914</v>
      </c>
      <c r="K3276" s="3">
        <v>0</v>
      </c>
      <c r="L3276" s="3">
        <v>0</v>
      </c>
      <c r="M3276" s="3">
        <v>0</v>
      </c>
      <c r="N3276" s="3">
        <v>0</v>
      </c>
      <c r="O3276" s="3">
        <v>525029.66</v>
      </c>
      <c r="P3276" s="3">
        <v>-224564.56</v>
      </c>
      <c r="Q3276" s="3">
        <v>300465.09999999998</v>
      </c>
      <c r="R3276" s="3">
        <v>-13992.1</v>
      </c>
      <c r="S3276" s="3">
        <v>-238556.66</v>
      </c>
      <c r="T3276" s="3">
        <v>286473</v>
      </c>
      <c r="U3276" s="3">
        <v>525029.66</v>
      </c>
    </row>
    <row r="3277" spans="1:21" x14ac:dyDescent="0.2">
      <c r="A3277" t="s">
        <v>5915</v>
      </c>
      <c r="B3277" t="s">
        <v>1</v>
      </c>
      <c r="C3277" t="s">
        <v>2</v>
      </c>
      <c r="D3277" t="s">
        <v>59</v>
      </c>
      <c r="E3277" t="s">
        <v>2987</v>
      </c>
      <c r="F3277" t="s">
        <v>316</v>
      </c>
      <c r="G3277" s="2"/>
      <c r="H3277" t="s">
        <v>2988</v>
      </c>
      <c r="I3277" s="2">
        <v>40969</v>
      </c>
      <c r="J3277" t="s">
        <v>5916</v>
      </c>
      <c r="K3277" s="3">
        <v>0</v>
      </c>
      <c r="L3277" s="3">
        <v>0</v>
      </c>
      <c r="M3277" s="3">
        <v>0</v>
      </c>
      <c r="N3277" s="3">
        <v>0</v>
      </c>
      <c r="O3277" s="3">
        <v>15550254.210000001</v>
      </c>
      <c r="P3277" s="3">
        <v>-6651121.3899999997</v>
      </c>
      <c r="Q3277" s="3">
        <v>8899132.8200000003</v>
      </c>
      <c r="R3277" s="3">
        <v>-414415.95</v>
      </c>
      <c r="S3277" s="3">
        <v>-7065537.3399999999</v>
      </c>
      <c r="T3277" s="3">
        <v>8484716.8699999992</v>
      </c>
      <c r="U3277" s="3">
        <v>15550254.210000001</v>
      </c>
    </row>
    <row r="3278" spans="1:21" x14ac:dyDescent="0.2">
      <c r="A3278" t="s">
        <v>5917</v>
      </c>
      <c r="B3278" t="s">
        <v>1</v>
      </c>
      <c r="C3278" t="s">
        <v>2</v>
      </c>
      <c r="D3278" t="s">
        <v>59</v>
      </c>
      <c r="E3278" t="s">
        <v>2987</v>
      </c>
      <c r="F3278" t="s">
        <v>316</v>
      </c>
      <c r="G3278" s="2"/>
      <c r="H3278" t="s">
        <v>2988</v>
      </c>
      <c r="I3278" s="2">
        <v>40969</v>
      </c>
      <c r="J3278" t="s">
        <v>5918</v>
      </c>
      <c r="K3278" s="3">
        <v>0</v>
      </c>
      <c r="L3278" s="3">
        <v>0</v>
      </c>
      <c r="M3278" s="3">
        <v>0</v>
      </c>
      <c r="N3278" s="3">
        <v>0</v>
      </c>
      <c r="O3278" s="3">
        <v>134629.37</v>
      </c>
      <c r="P3278" s="3">
        <v>-57583.39</v>
      </c>
      <c r="Q3278" s="3">
        <v>77045.98</v>
      </c>
      <c r="R3278" s="3">
        <v>-3587.89</v>
      </c>
      <c r="S3278" s="3">
        <v>-61171.28</v>
      </c>
      <c r="T3278" s="3">
        <v>73458.09</v>
      </c>
      <c r="U3278" s="3">
        <v>134629.37</v>
      </c>
    </row>
    <row r="3279" spans="1:21" x14ac:dyDescent="0.2">
      <c r="A3279" t="s">
        <v>5919</v>
      </c>
      <c r="B3279" t="s">
        <v>1</v>
      </c>
      <c r="C3279" t="s">
        <v>2</v>
      </c>
      <c r="D3279" t="s">
        <v>59</v>
      </c>
      <c r="E3279" t="s">
        <v>2987</v>
      </c>
      <c r="F3279" t="s">
        <v>316</v>
      </c>
      <c r="G3279" s="2"/>
      <c r="H3279" t="s">
        <v>2988</v>
      </c>
      <c r="I3279" s="2">
        <v>40969</v>
      </c>
      <c r="J3279" t="s">
        <v>5920</v>
      </c>
      <c r="K3279" s="3">
        <v>0</v>
      </c>
      <c r="L3279" s="3">
        <v>0</v>
      </c>
      <c r="M3279" s="3">
        <v>0</v>
      </c>
      <c r="N3279" s="3">
        <v>0</v>
      </c>
      <c r="O3279" s="3">
        <v>2368603.4700000002</v>
      </c>
      <c r="P3279" s="3">
        <v>-1013094.01</v>
      </c>
      <c r="Q3279" s="3">
        <v>1355509.46</v>
      </c>
      <c r="R3279" s="3">
        <v>-63123.54</v>
      </c>
      <c r="S3279" s="3">
        <v>-1076217.55</v>
      </c>
      <c r="T3279" s="3">
        <v>1292385.92</v>
      </c>
      <c r="U3279" s="3">
        <v>2368603.4700000002</v>
      </c>
    </row>
    <row r="3280" spans="1:21" x14ac:dyDescent="0.2">
      <c r="A3280" t="s">
        <v>5921</v>
      </c>
      <c r="B3280" t="s">
        <v>1</v>
      </c>
      <c r="C3280" t="s">
        <v>2</v>
      </c>
      <c r="D3280" t="s">
        <v>59</v>
      </c>
      <c r="E3280" t="s">
        <v>2987</v>
      </c>
      <c r="F3280" t="s">
        <v>316</v>
      </c>
      <c r="G3280" s="2"/>
      <c r="H3280" t="s">
        <v>2988</v>
      </c>
      <c r="I3280" s="2">
        <v>40969</v>
      </c>
      <c r="J3280" t="s">
        <v>5922</v>
      </c>
      <c r="K3280" s="3">
        <v>0</v>
      </c>
      <c r="L3280" s="3">
        <v>0</v>
      </c>
      <c r="M3280" s="3">
        <v>0</v>
      </c>
      <c r="N3280" s="3">
        <v>0</v>
      </c>
      <c r="O3280" s="3">
        <v>8442660.9600000009</v>
      </c>
      <c r="P3280" s="3">
        <v>-3611076.84</v>
      </c>
      <c r="Q3280" s="3">
        <v>4831584.12</v>
      </c>
      <c r="R3280" s="3">
        <v>-224997.82</v>
      </c>
      <c r="S3280" s="3">
        <v>-3836074.66</v>
      </c>
      <c r="T3280" s="3">
        <v>4606586.3</v>
      </c>
      <c r="U3280" s="3">
        <v>8442660.9600000009</v>
      </c>
    </row>
    <row r="3281" spans="1:21" x14ac:dyDescent="0.2">
      <c r="A3281" t="s">
        <v>5923</v>
      </c>
      <c r="B3281" t="s">
        <v>1</v>
      </c>
      <c r="C3281" t="s">
        <v>2</v>
      </c>
      <c r="D3281" t="s">
        <v>59</v>
      </c>
      <c r="E3281" t="s">
        <v>2987</v>
      </c>
      <c r="F3281" t="s">
        <v>316</v>
      </c>
      <c r="G3281" s="2"/>
      <c r="H3281" t="s">
        <v>2988</v>
      </c>
      <c r="I3281" s="2">
        <v>40969</v>
      </c>
      <c r="J3281" t="s">
        <v>5924</v>
      </c>
      <c r="K3281" s="3">
        <v>0</v>
      </c>
      <c r="L3281" s="3">
        <v>0</v>
      </c>
      <c r="M3281" s="3">
        <v>0</v>
      </c>
      <c r="N3281" s="3">
        <v>0</v>
      </c>
      <c r="O3281" s="3">
        <v>1416814.66</v>
      </c>
      <c r="P3281" s="3">
        <v>-605996.93999999994</v>
      </c>
      <c r="Q3281" s="3">
        <v>810817.72</v>
      </c>
      <c r="R3281" s="3">
        <v>-37758.26</v>
      </c>
      <c r="S3281" s="3">
        <v>-643755.19999999995</v>
      </c>
      <c r="T3281" s="3">
        <v>773059.46</v>
      </c>
      <c r="U3281" s="3">
        <v>1416814.66</v>
      </c>
    </row>
    <row r="3282" spans="1:21" x14ac:dyDescent="0.2">
      <c r="A3282" t="s">
        <v>5925</v>
      </c>
      <c r="B3282" t="s">
        <v>1</v>
      </c>
      <c r="C3282" t="s">
        <v>2</v>
      </c>
      <c r="D3282" t="s">
        <v>59</v>
      </c>
      <c r="E3282" t="s">
        <v>2987</v>
      </c>
      <c r="F3282" t="s">
        <v>316</v>
      </c>
      <c r="G3282" s="2"/>
      <c r="H3282" t="s">
        <v>2988</v>
      </c>
      <c r="I3282" s="2">
        <v>40969</v>
      </c>
      <c r="J3282" t="s">
        <v>5904</v>
      </c>
      <c r="K3282" s="3">
        <v>0</v>
      </c>
      <c r="L3282" s="3">
        <v>0</v>
      </c>
      <c r="M3282" s="3">
        <v>0</v>
      </c>
      <c r="N3282" s="3">
        <v>0</v>
      </c>
      <c r="O3282" s="3">
        <v>194826.18</v>
      </c>
      <c r="P3282" s="3">
        <v>-83330.63</v>
      </c>
      <c r="Q3282" s="3">
        <v>111495.55</v>
      </c>
      <c r="R3282" s="3">
        <v>-5192.1400000000003</v>
      </c>
      <c r="S3282" s="3">
        <v>-88522.77</v>
      </c>
      <c r="T3282" s="3">
        <v>106303.41</v>
      </c>
      <c r="U3282" s="3">
        <v>194826.18</v>
      </c>
    </row>
    <row r="3283" spans="1:21" x14ac:dyDescent="0.2">
      <c r="A3283" t="s">
        <v>5926</v>
      </c>
      <c r="B3283" t="s">
        <v>1</v>
      </c>
      <c r="C3283" t="s">
        <v>2</v>
      </c>
      <c r="D3283" t="s">
        <v>59</v>
      </c>
      <c r="E3283" t="s">
        <v>2987</v>
      </c>
      <c r="F3283" t="s">
        <v>316</v>
      </c>
      <c r="G3283" s="2"/>
      <c r="H3283" t="s">
        <v>2988</v>
      </c>
      <c r="I3283" s="2">
        <v>40969</v>
      </c>
      <c r="J3283" t="s">
        <v>5927</v>
      </c>
      <c r="K3283" s="3">
        <v>0</v>
      </c>
      <c r="L3283" s="3">
        <v>0</v>
      </c>
      <c r="M3283" s="3">
        <v>0</v>
      </c>
      <c r="N3283" s="3">
        <v>0</v>
      </c>
      <c r="O3283" s="3">
        <v>1094369.5</v>
      </c>
      <c r="P3283" s="3">
        <v>-468081.38</v>
      </c>
      <c r="Q3283" s="3">
        <v>626288.12</v>
      </c>
      <c r="R3283" s="3">
        <v>-29165.07</v>
      </c>
      <c r="S3283" s="3">
        <v>-497246.45</v>
      </c>
      <c r="T3283" s="3">
        <v>597123.05000000005</v>
      </c>
      <c r="U3283" s="3">
        <v>1094369.5</v>
      </c>
    </row>
    <row r="3284" spans="1:21" x14ac:dyDescent="0.2">
      <c r="A3284" t="s">
        <v>5928</v>
      </c>
      <c r="B3284" t="s">
        <v>1</v>
      </c>
      <c r="C3284" t="s">
        <v>2</v>
      </c>
      <c r="D3284" t="s">
        <v>59</v>
      </c>
      <c r="E3284" t="s">
        <v>2987</v>
      </c>
      <c r="F3284" t="s">
        <v>316</v>
      </c>
      <c r="G3284" s="2"/>
      <c r="H3284" t="s">
        <v>2988</v>
      </c>
      <c r="I3284" s="2">
        <v>40969</v>
      </c>
      <c r="J3284" t="s">
        <v>5929</v>
      </c>
      <c r="K3284" s="3">
        <v>0</v>
      </c>
      <c r="L3284" s="3">
        <v>0</v>
      </c>
      <c r="M3284" s="3">
        <v>0</v>
      </c>
      <c r="N3284" s="3">
        <v>0</v>
      </c>
      <c r="O3284" s="3">
        <v>251549.28</v>
      </c>
      <c r="P3284" s="3">
        <v>-107592.13</v>
      </c>
      <c r="Q3284" s="3">
        <v>143957.15</v>
      </c>
      <c r="R3284" s="3">
        <v>-6703.81</v>
      </c>
      <c r="S3284" s="3">
        <v>-114295.94</v>
      </c>
      <c r="T3284" s="3">
        <v>137253.34</v>
      </c>
      <c r="U3284" s="3">
        <v>251549.28</v>
      </c>
    </row>
    <row r="3285" spans="1:21" x14ac:dyDescent="0.2">
      <c r="A3285" t="s">
        <v>5930</v>
      </c>
      <c r="B3285" t="s">
        <v>1</v>
      </c>
      <c r="C3285" t="s">
        <v>2</v>
      </c>
      <c r="D3285" t="s">
        <v>59</v>
      </c>
      <c r="E3285" t="s">
        <v>2987</v>
      </c>
      <c r="F3285" t="s">
        <v>316</v>
      </c>
      <c r="G3285" s="2"/>
      <c r="H3285" t="s">
        <v>2988</v>
      </c>
      <c r="I3285" s="2">
        <v>40969</v>
      </c>
      <c r="J3285" t="s">
        <v>5931</v>
      </c>
      <c r="K3285" s="3">
        <v>0</v>
      </c>
      <c r="L3285" s="3">
        <v>0</v>
      </c>
      <c r="M3285" s="3">
        <v>0</v>
      </c>
      <c r="N3285" s="3">
        <v>0</v>
      </c>
      <c r="O3285" s="3">
        <v>1674132.44</v>
      </c>
      <c r="P3285" s="3">
        <v>-716056.35</v>
      </c>
      <c r="Q3285" s="3">
        <v>958076.09</v>
      </c>
      <c r="R3285" s="3">
        <v>-44615.81</v>
      </c>
      <c r="S3285" s="3">
        <v>-760672.16</v>
      </c>
      <c r="T3285" s="3">
        <v>913460.28</v>
      </c>
      <c r="U3285" s="3">
        <v>1674132.44</v>
      </c>
    </row>
    <row r="3286" spans="1:21" x14ac:dyDescent="0.2">
      <c r="A3286" t="s">
        <v>5932</v>
      </c>
      <c r="B3286" t="s">
        <v>1</v>
      </c>
      <c r="C3286" t="s">
        <v>2</v>
      </c>
      <c r="D3286" t="s">
        <v>59</v>
      </c>
      <c r="E3286" t="s">
        <v>2987</v>
      </c>
      <c r="F3286" t="s">
        <v>316</v>
      </c>
      <c r="G3286" s="2"/>
      <c r="H3286" t="s">
        <v>2988</v>
      </c>
      <c r="I3286" s="2">
        <v>40969</v>
      </c>
      <c r="J3286" t="s">
        <v>5933</v>
      </c>
      <c r="K3286" s="3">
        <v>0</v>
      </c>
      <c r="L3286" s="3">
        <v>0</v>
      </c>
      <c r="M3286" s="3">
        <v>0</v>
      </c>
      <c r="N3286" s="3">
        <v>0</v>
      </c>
      <c r="O3286" s="3">
        <v>334718.09999999998</v>
      </c>
      <c r="P3286" s="3">
        <v>-143164.9</v>
      </c>
      <c r="Q3286" s="3">
        <v>191553.2</v>
      </c>
      <c r="R3286" s="3">
        <v>-8920.27</v>
      </c>
      <c r="S3286" s="3">
        <v>-152085.17000000001</v>
      </c>
      <c r="T3286" s="3">
        <v>182632.93</v>
      </c>
      <c r="U3286" s="3">
        <v>334718.09999999998</v>
      </c>
    </row>
    <row r="3287" spans="1:21" x14ac:dyDescent="0.2">
      <c r="A3287" t="s">
        <v>5934</v>
      </c>
      <c r="B3287" t="s">
        <v>1</v>
      </c>
      <c r="C3287" t="s">
        <v>2</v>
      </c>
      <c r="D3287" t="s">
        <v>59</v>
      </c>
      <c r="E3287" t="s">
        <v>2987</v>
      </c>
      <c r="F3287" t="s">
        <v>316</v>
      </c>
      <c r="G3287" s="2"/>
      <c r="H3287" t="s">
        <v>2988</v>
      </c>
      <c r="I3287" s="2">
        <v>40969</v>
      </c>
      <c r="J3287" t="s">
        <v>5935</v>
      </c>
      <c r="K3287" s="3">
        <v>0</v>
      </c>
      <c r="L3287" s="3">
        <v>0</v>
      </c>
      <c r="M3287" s="3">
        <v>0</v>
      </c>
      <c r="N3287" s="3">
        <v>0</v>
      </c>
      <c r="O3287" s="3">
        <v>2639681.06</v>
      </c>
      <c r="P3287" s="3">
        <v>-1129038.73</v>
      </c>
      <c r="Q3287" s="3">
        <v>1510642.33</v>
      </c>
      <c r="R3287" s="3">
        <v>-70347.78</v>
      </c>
      <c r="S3287" s="3">
        <v>-1199386.51</v>
      </c>
      <c r="T3287" s="3">
        <v>1440294.55</v>
      </c>
      <c r="U3287" s="3">
        <v>2639681.06</v>
      </c>
    </row>
    <row r="3288" spans="1:21" x14ac:dyDescent="0.2">
      <c r="A3288" t="s">
        <v>5936</v>
      </c>
      <c r="B3288" t="s">
        <v>1</v>
      </c>
      <c r="C3288" t="s">
        <v>2</v>
      </c>
      <c r="D3288" t="s">
        <v>59</v>
      </c>
      <c r="E3288" t="s">
        <v>2987</v>
      </c>
      <c r="F3288" t="s">
        <v>316</v>
      </c>
      <c r="G3288" s="2"/>
      <c r="H3288" t="s">
        <v>2988</v>
      </c>
      <c r="I3288" s="2">
        <v>40969</v>
      </c>
      <c r="J3288" t="s">
        <v>5937</v>
      </c>
      <c r="K3288" s="3">
        <v>0</v>
      </c>
      <c r="L3288" s="3">
        <v>0</v>
      </c>
      <c r="M3288" s="3">
        <v>0</v>
      </c>
      <c r="N3288" s="3">
        <v>0</v>
      </c>
      <c r="O3288" s="3">
        <v>423606.42</v>
      </c>
      <c r="P3288" s="3">
        <v>-181184.02</v>
      </c>
      <c r="Q3288" s="3">
        <v>242422.39999999999</v>
      </c>
      <c r="R3288" s="3">
        <v>-11289.16</v>
      </c>
      <c r="S3288" s="3">
        <v>-192473.18</v>
      </c>
      <c r="T3288" s="3">
        <v>231133.24</v>
      </c>
      <c r="U3288" s="3">
        <v>423606.42</v>
      </c>
    </row>
    <row r="3289" spans="1:21" x14ac:dyDescent="0.2">
      <c r="A3289" t="s">
        <v>5938</v>
      </c>
      <c r="B3289" t="s">
        <v>1</v>
      </c>
      <c r="C3289" t="s">
        <v>2</v>
      </c>
      <c r="D3289" t="s">
        <v>59</v>
      </c>
      <c r="E3289" t="s">
        <v>2987</v>
      </c>
      <c r="F3289" t="s">
        <v>316</v>
      </c>
      <c r="G3289" s="2"/>
      <c r="H3289" t="s">
        <v>2988</v>
      </c>
      <c r="I3289" s="2">
        <v>40969</v>
      </c>
      <c r="J3289" t="s">
        <v>5939</v>
      </c>
      <c r="K3289" s="3">
        <v>0</v>
      </c>
      <c r="L3289" s="3">
        <v>0</v>
      </c>
      <c r="M3289" s="3">
        <v>0</v>
      </c>
      <c r="N3289" s="3">
        <v>0</v>
      </c>
      <c r="O3289" s="3">
        <v>16332296.68</v>
      </c>
      <c r="P3289" s="3">
        <v>-6985614.9299999997</v>
      </c>
      <c r="Q3289" s="3">
        <v>9346681.75</v>
      </c>
      <c r="R3289" s="3">
        <v>-435257.47</v>
      </c>
      <c r="S3289" s="3">
        <v>-7420872.4000000004</v>
      </c>
      <c r="T3289" s="3">
        <v>8911424.2799999993</v>
      </c>
      <c r="U3289" s="3">
        <v>16332296.68</v>
      </c>
    </row>
    <row r="3290" spans="1:21" x14ac:dyDescent="0.2">
      <c r="A3290" t="s">
        <v>5940</v>
      </c>
      <c r="B3290" t="s">
        <v>1</v>
      </c>
      <c r="C3290" t="s">
        <v>2</v>
      </c>
      <c r="D3290" t="s">
        <v>59</v>
      </c>
      <c r="E3290" t="s">
        <v>2987</v>
      </c>
      <c r="F3290" t="s">
        <v>316</v>
      </c>
      <c r="G3290" s="2"/>
      <c r="H3290" t="s">
        <v>2988</v>
      </c>
      <c r="I3290" s="2">
        <v>40969</v>
      </c>
      <c r="J3290" t="s">
        <v>5941</v>
      </c>
      <c r="K3290" s="3">
        <v>0</v>
      </c>
      <c r="L3290" s="3">
        <v>0</v>
      </c>
      <c r="M3290" s="3">
        <v>0</v>
      </c>
      <c r="N3290" s="3">
        <v>0</v>
      </c>
      <c r="O3290" s="3">
        <v>769884.52</v>
      </c>
      <c r="P3290" s="3">
        <v>-329293.34000000003</v>
      </c>
      <c r="Q3290" s="3">
        <v>440591.18</v>
      </c>
      <c r="R3290" s="3">
        <v>-20517.509999999998</v>
      </c>
      <c r="S3290" s="3">
        <v>-349810.85</v>
      </c>
      <c r="T3290" s="3">
        <v>420073.67</v>
      </c>
      <c r="U3290" s="3">
        <v>769884.52</v>
      </c>
    </row>
    <row r="3291" spans="1:21" x14ac:dyDescent="0.2">
      <c r="A3291" t="s">
        <v>5942</v>
      </c>
      <c r="B3291" t="s">
        <v>1</v>
      </c>
      <c r="C3291" t="s">
        <v>2</v>
      </c>
      <c r="D3291" t="s">
        <v>59</v>
      </c>
      <c r="E3291" t="s">
        <v>2987</v>
      </c>
      <c r="F3291" t="s">
        <v>316</v>
      </c>
      <c r="G3291" s="2"/>
      <c r="H3291" t="s">
        <v>2988</v>
      </c>
      <c r="I3291" s="2">
        <v>40969</v>
      </c>
      <c r="J3291" t="s">
        <v>5943</v>
      </c>
      <c r="K3291" s="3">
        <v>0</v>
      </c>
      <c r="L3291" s="3">
        <v>0</v>
      </c>
      <c r="M3291" s="3">
        <v>0</v>
      </c>
      <c r="N3291" s="3">
        <v>0</v>
      </c>
      <c r="O3291" s="3">
        <v>82623.87</v>
      </c>
      <c r="P3291" s="3">
        <v>-35339.71</v>
      </c>
      <c r="Q3291" s="3">
        <v>47284.160000000003</v>
      </c>
      <c r="R3291" s="3">
        <v>-2201.9299999999998</v>
      </c>
      <c r="S3291" s="3">
        <v>-37541.64</v>
      </c>
      <c r="T3291" s="3">
        <v>45082.23</v>
      </c>
      <c r="U3291" s="3">
        <v>82623.87</v>
      </c>
    </row>
    <row r="3292" spans="1:21" x14ac:dyDescent="0.2">
      <c r="A3292" t="s">
        <v>5944</v>
      </c>
      <c r="B3292" t="s">
        <v>1</v>
      </c>
      <c r="C3292" t="s">
        <v>2</v>
      </c>
      <c r="D3292" t="s">
        <v>59</v>
      </c>
      <c r="E3292" t="s">
        <v>2987</v>
      </c>
      <c r="F3292" t="s">
        <v>316</v>
      </c>
      <c r="G3292" s="2"/>
      <c r="H3292" t="s">
        <v>2988</v>
      </c>
      <c r="I3292" s="2">
        <v>40969</v>
      </c>
      <c r="J3292" t="s">
        <v>5945</v>
      </c>
      <c r="K3292" s="3">
        <v>0</v>
      </c>
      <c r="L3292" s="3">
        <v>0</v>
      </c>
      <c r="M3292" s="3">
        <v>0</v>
      </c>
      <c r="N3292" s="3">
        <v>0</v>
      </c>
      <c r="O3292" s="3">
        <v>183677.14</v>
      </c>
      <c r="P3292" s="3">
        <v>-78561.98</v>
      </c>
      <c r="Q3292" s="3">
        <v>105115.16</v>
      </c>
      <c r="R3292" s="3">
        <v>-4895.0200000000004</v>
      </c>
      <c r="S3292" s="3">
        <v>-83457</v>
      </c>
      <c r="T3292" s="3">
        <v>100220.14</v>
      </c>
      <c r="U3292" s="3">
        <v>183677.14</v>
      </c>
    </row>
    <row r="3293" spans="1:21" x14ac:dyDescent="0.2">
      <c r="A3293" t="s">
        <v>5946</v>
      </c>
      <c r="B3293" t="s">
        <v>1</v>
      </c>
      <c r="C3293" t="s">
        <v>2</v>
      </c>
      <c r="D3293" t="s">
        <v>59</v>
      </c>
      <c r="E3293" t="s">
        <v>2987</v>
      </c>
      <c r="F3293" t="s">
        <v>316</v>
      </c>
      <c r="G3293" s="2"/>
      <c r="H3293" t="s">
        <v>2988</v>
      </c>
      <c r="I3293" s="2">
        <v>40969</v>
      </c>
      <c r="J3293" t="s">
        <v>5947</v>
      </c>
      <c r="K3293" s="3">
        <v>0</v>
      </c>
      <c r="L3293" s="3">
        <v>0</v>
      </c>
      <c r="M3293" s="3">
        <v>0</v>
      </c>
      <c r="N3293" s="3">
        <v>0</v>
      </c>
      <c r="O3293" s="3">
        <v>67513.17</v>
      </c>
      <c r="P3293" s="3">
        <v>-28876.58</v>
      </c>
      <c r="Q3293" s="3">
        <v>38636.589999999997</v>
      </c>
      <c r="R3293" s="3">
        <v>-1799.23</v>
      </c>
      <c r="S3293" s="3">
        <v>-30675.81</v>
      </c>
      <c r="T3293" s="3">
        <v>36837.360000000001</v>
      </c>
      <c r="U3293" s="3">
        <v>67513.17</v>
      </c>
    </row>
    <row r="3294" spans="1:21" x14ac:dyDescent="0.2">
      <c r="A3294" t="s">
        <v>5948</v>
      </c>
      <c r="B3294" t="s">
        <v>1</v>
      </c>
      <c r="C3294" t="s">
        <v>2</v>
      </c>
      <c r="D3294" t="s">
        <v>59</v>
      </c>
      <c r="E3294" t="s">
        <v>2987</v>
      </c>
      <c r="F3294" t="s">
        <v>316</v>
      </c>
      <c r="G3294" s="2"/>
      <c r="H3294" t="s">
        <v>2988</v>
      </c>
      <c r="I3294" s="2">
        <v>40969</v>
      </c>
      <c r="J3294" t="s">
        <v>5949</v>
      </c>
      <c r="K3294" s="3">
        <v>0</v>
      </c>
      <c r="L3294" s="3">
        <v>0</v>
      </c>
      <c r="M3294" s="3">
        <v>0</v>
      </c>
      <c r="N3294" s="3">
        <v>0</v>
      </c>
      <c r="O3294" s="3">
        <v>647997.04</v>
      </c>
      <c r="P3294" s="3">
        <v>-277159.90999999997</v>
      </c>
      <c r="Q3294" s="3">
        <v>370837.13</v>
      </c>
      <c r="R3294" s="3">
        <v>-17269.189999999999</v>
      </c>
      <c r="S3294" s="3">
        <v>-294429.09999999998</v>
      </c>
      <c r="T3294" s="3">
        <v>353567.94</v>
      </c>
      <c r="U3294" s="3">
        <v>647997.04</v>
      </c>
    </row>
    <row r="3295" spans="1:21" x14ac:dyDescent="0.2">
      <c r="A3295" t="s">
        <v>5950</v>
      </c>
      <c r="B3295" t="s">
        <v>1</v>
      </c>
      <c r="C3295" t="s">
        <v>2</v>
      </c>
      <c r="D3295" t="s">
        <v>59</v>
      </c>
      <c r="E3295" t="s">
        <v>2987</v>
      </c>
      <c r="F3295" t="s">
        <v>316</v>
      </c>
      <c r="G3295" s="2"/>
      <c r="H3295" t="s">
        <v>2988</v>
      </c>
      <c r="I3295" s="2">
        <v>40969</v>
      </c>
      <c r="J3295" t="s">
        <v>5951</v>
      </c>
      <c r="K3295" s="3">
        <v>0</v>
      </c>
      <c r="L3295" s="3">
        <v>0</v>
      </c>
      <c r="M3295" s="3">
        <v>0</v>
      </c>
      <c r="N3295" s="3">
        <v>0</v>
      </c>
      <c r="O3295" s="3">
        <v>50256.66</v>
      </c>
      <c r="P3295" s="3">
        <v>-21495.66</v>
      </c>
      <c r="Q3295" s="3">
        <v>28761</v>
      </c>
      <c r="R3295" s="3">
        <v>-1339.35</v>
      </c>
      <c r="S3295" s="3">
        <v>-22835.01</v>
      </c>
      <c r="T3295" s="3">
        <v>27421.65</v>
      </c>
      <c r="U3295" s="3">
        <v>50256.66</v>
      </c>
    </row>
    <row r="3296" spans="1:21" x14ac:dyDescent="0.2">
      <c r="A3296" t="s">
        <v>5952</v>
      </c>
      <c r="B3296" t="s">
        <v>1</v>
      </c>
      <c r="C3296" t="s">
        <v>2</v>
      </c>
      <c r="D3296" t="s">
        <v>59</v>
      </c>
      <c r="E3296" t="s">
        <v>2987</v>
      </c>
      <c r="F3296" t="s">
        <v>316</v>
      </c>
      <c r="G3296" s="2"/>
      <c r="H3296" t="s">
        <v>2988</v>
      </c>
      <c r="I3296" s="2">
        <v>40969</v>
      </c>
      <c r="J3296" t="s">
        <v>5953</v>
      </c>
      <c r="K3296" s="3">
        <v>0</v>
      </c>
      <c r="L3296" s="3">
        <v>0</v>
      </c>
      <c r="M3296" s="3">
        <v>0</v>
      </c>
      <c r="N3296" s="3">
        <v>0</v>
      </c>
      <c r="O3296" s="3">
        <v>394710.92</v>
      </c>
      <c r="P3296" s="3">
        <v>-168824.91</v>
      </c>
      <c r="Q3296" s="3">
        <v>225886.01</v>
      </c>
      <c r="R3296" s="3">
        <v>-10519.09</v>
      </c>
      <c r="S3296" s="3">
        <v>-179344</v>
      </c>
      <c r="T3296" s="3">
        <v>215366.92</v>
      </c>
      <c r="U3296" s="3">
        <v>394710.92</v>
      </c>
    </row>
    <row r="3297" spans="1:21" x14ac:dyDescent="0.2">
      <c r="A3297" t="s">
        <v>5954</v>
      </c>
      <c r="B3297" t="s">
        <v>1</v>
      </c>
      <c r="C3297" t="s">
        <v>2</v>
      </c>
      <c r="D3297" t="s">
        <v>59</v>
      </c>
      <c r="E3297" t="s">
        <v>2987</v>
      </c>
      <c r="F3297" t="s">
        <v>316</v>
      </c>
      <c r="G3297" s="2"/>
      <c r="H3297" t="s">
        <v>2988</v>
      </c>
      <c r="I3297" s="2">
        <v>40969</v>
      </c>
      <c r="J3297" t="s">
        <v>5955</v>
      </c>
      <c r="K3297" s="3">
        <v>0</v>
      </c>
      <c r="L3297" s="3">
        <v>0</v>
      </c>
      <c r="M3297" s="3">
        <v>0</v>
      </c>
      <c r="N3297" s="3">
        <v>0</v>
      </c>
      <c r="O3297" s="3">
        <v>2855833.39</v>
      </c>
      <c r="P3297" s="3">
        <v>-1221490.93</v>
      </c>
      <c r="Q3297" s="3">
        <v>1634342.46</v>
      </c>
      <c r="R3297" s="3">
        <v>-76108.27</v>
      </c>
      <c r="S3297" s="3">
        <v>-1297599.2</v>
      </c>
      <c r="T3297" s="3">
        <v>1558234.19</v>
      </c>
      <c r="U3297" s="3">
        <v>2855833.39</v>
      </c>
    </row>
    <row r="3298" spans="1:21" x14ac:dyDescent="0.2">
      <c r="A3298" t="s">
        <v>5956</v>
      </c>
      <c r="B3298" t="s">
        <v>1</v>
      </c>
      <c r="C3298" t="s">
        <v>2</v>
      </c>
      <c r="D3298" t="s">
        <v>59</v>
      </c>
      <c r="E3298" t="s">
        <v>2987</v>
      </c>
      <c r="F3298" t="s">
        <v>316</v>
      </c>
      <c r="G3298" s="2"/>
      <c r="H3298" t="s">
        <v>2988</v>
      </c>
      <c r="I3298" s="2">
        <v>40969</v>
      </c>
      <c r="J3298" t="s">
        <v>5651</v>
      </c>
      <c r="K3298" s="3">
        <v>0</v>
      </c>
      <c r="L3298" s="3">
        <v>0</v>
      </c>
      <c r="M3298" s="3">
        <v>0</v>
      </c>
      <c r="N3298" s="3">
        <v>0</v>
      </c>
      <c r="O3298" s="3">
        <v>2678368.7200000002</v>
      </c>
      <c r="P3298" s="3">
        <v>-1145586.1200000001</v>
      </c>
      <c r="Q3298" s="3">
        <v>1532782.6</v>
      </c>
      <c r="R3298" s="3">
        <v>-71378.820000000007</v>
      </c>
      <c r="S3298" s="3">
        <v>-1216964.94</v>
      </c>
      <c r="T3298" s="3">
        <v>1461403.78</v>
      </c>
      <c r="U3298" s="3">
        <v>2678368.7200000002</v>
      </c>
    </row>
    <row r="3299" spans="1:21" x14ac:dyDescent="0.2">
      <c r="A3299" t="s">
        <v>5957</v>
      </c>
      <c r="B3299" t="s">
        <v>1</v>
      </c>
      <c r="C3299" t="s">
        <v>2</v>
      </c>
      <c r="D3299" t="s">
        <v>59</v>
      </c>
      <c r="E3299" t="s">
        <v>2987</v>
      </c>
      <c r="F3299" t="s">
        <v>316</v>
      </c>
      <c r="G3299" s="2"/>
      <c r="H3299" t="s">
        <v>2988</v>
      </c>
      <c r="I3299" s="2">
        <v>40969</v>
      </c>
      <c r="J3299" t="s">
        <v>5958</v>
      </c>
      <c r="K3299" s="3">
        <v>0</v>
      </c>
      <c r="L3299" s="3">
        <v>0</v>
      </c>
      <c r="M3299" s="3">
        <v>0</v>
      </c>
      <c r="N3299" s="3">
        <v>0</v>
      </c>
      <c r="O3299" s="3">
        <v>12883399.5</v>
      </c>
      <c r="P3299" s="3">
        <v>-5510460.0099999998</v>
      </c>
      <c r="Q3299" s="3">
        <v>7372939.4900000002</v>
      </c>
      <c r="R3299" s="3">
        <v>-343343.98</v>
      </c>
      <c r="S3299" s="3">
        <v>-5853803.9900000002</v>
      </c>
      <c r="T3299" s="3">
        <v>7029595.5099999998</v>
      </c>
      <c r="U3299" s="3">
        <v>12883399.5</v>
      </c>
    </row>
    <row r="3300" spans="1:21" x14ac:dyDescent="0.2">
      <c r="A3300" t="s">
        <v>5959</v>
      </c>
      <c r="B3300" t="s">
        <v>1</v>
      </c>
      <c r="C3300" t="s">
        <v>2</v>
      </c>
      <c r="D3300" t="s">
        <v>59</v>
      </c>
      <c r="E3300" t="s">
        <v>2987</v>
      </c>
      <c r="F3300" t="s">
        <v>316</v>
      </c>
      <c r="G3300" s="2"/>
      <c r="H3300" t="s">
        <v>2988</v>
      </c>
      <c r="I3300" s="2">
        <v>40969</v>
      </c>
      <c r="J3300" t="s">
        <v>5960</v>
      </c>
      <c r="K3300" s="3">
        <v>0</v>
      </c>
      <c r="L3300" s="3">
        <v>0</v>
      </c>
      <c r="M3300" s="3">
        <v>0</v>
      </c>
      <c r="N3300" s="3">
        <v>0</v>
      </c>
      <c r="O3300" s="3">
        <v>31500756.859999999</v>
      </c>
      <c r="P3300" s="3">
        <v>-13425705.91</v>
      </c>
      <c r="Q3300" s="3">
        <v>18075050.949999999</v>
      </c>
      <c r="R3300" s="3">
        <v>-833515.93</v>
      </c>
      <c r="S3300" s="3">
        <v>-14259221.84</v>
      </c>
      <c r="T3300" s="3">
        <v>17241535.02</v>
      </c>
      <c r="U3300" s="3">
        <v>31500756.859999999</v>
      </c>
    </row>
    <row r="3301" spans="1:21" x14ac:dyDescent="0.2">
      <c r="A3301" t="s">
        <v>5961</v>
      </c>
      <c r="B3301" t="s">
        <v>1</v>
      </c>
      <c r="C3301" t="s">
        <v>2</v>
      </c>
      <c r="D3301" t="s">
        <v>59</v>
      </c>
      <c r="E3301" t="s">
        <v>2987</v>
      </c>
      <c r="F3301" t="s">
        <v>316</v>
      </c>
      <c r="G3301" s="2"/>
      <c r="H3301" t="s">
        <v>2988</v>
      </c>
      <c r="I3301" s="2">
        <v>40969</v>
      </c>
      <c r="J3301" t="s">
        <v>5962</v>
      </c>
      <c r="K3301" s="3">
        <v>0</v>
      </c>
      <c r="L3301" s="3">
        <v>0</v>
      </c>
      <c r="M3301" s="3">
        <v>0</v>
      </c>
      <c r="N3301" s="3">
        <v>0</v>
      </c>
      <c r="O3301" s="3">
        <v>869425.92</v>
      </c>
      <c r="P3301" s="3">
        <v>-371868.99</v>
      </c>
      <c r="Q3301" s="3">
        <v>497556.93</v>
      </c>
      <c r="R3301" s="3">
        <v>-23170.29</v>
      </c>
      <c r="S3301" s="3">
        <v>-395039.28</v>
      </c>
      <c r="T3301" s="3">
        <v>474386.64</v>
      </c>
      <c r="U3301" s="3">
        <v>869425.92</v>
      </c>
    </row>
    <row r="3302" spans="1:21" x14ac:dyDescent="0.2">
      <c r="A3302" t="s">
        <v>5963</v>
      </c>
      <c r="B3302" t="s">
        <v>1</v>
      </c>
      <c r="C3302" t="s">
        <v>2</v>
      </c>
      <c r="D3302" t="s">
        <v>59</v>
      </c>
      <c r="E3302" t="s">
        <v>2987</v>
      </c>
      <c r="F3302" t="s">
        <v>316</v>
      </c>
      <c r="G3302" s="2"/>
      <c r="H3302" t="s">
        <v>2988</v>
      </c>
      <c r="I3302" s="2">
        <v>40969</v>
      </c>
      <c r="J3302" t="s">
        <v>5964</v>
      </c>
      <c r="K3302" s="3">
        <v>0</v>
      </c>
      <c r="L3302" s="3">
        <v>0</v>
      </c>
      <c r="M3302" s="3">
        <v>0</v>
      </c>
      <c r="N3302" s="3">
        <v>0</v>
      </c>
      <c r="O3302" s="3">
        <v>1977872.21</v>
      </c>
      <c r="P3302" s="3">
        <v>-845971.26</v>
      </c>
      <c r="Q3302" s="3">
        <v>1131900.95</v>
      </c>
      <c r="R3302" s="3">
        <v>-52710.51</v>
      </c>
      <c r="S3302" s="3">
        <v>-898681.77</v>
      </c>
      <c r="T3302" s="3">
        <v>1079190.44</v>
      </c>
      <c r="U3302" s="3">
        <v>1977872.21</v>
      </c>
    </row>
    <row r="3303" spans="1:21" x14ac:dyDescent="0.2">
      <c r="A3303" t="s">
        <v>5965</v>
      </c>
      <c r="B3303" t="s">
        <v>1</v>
      </c>
      <c r="C3303" t="s">
        <v>2</v>
      </c>
      <c r="D3303" t="s">
        <v>79</v>
      </c>
      <c r="E3303" t="s">
        <v>2987</v>
      </c>
      <c r="F3303" t="s">
        <v>316</v>
      </c>
      <c r="G3303" s="2"/>
      <c r="H3303" t="s">
        <v>2988</v>
      </c>
      <c r="I3303" s="2">
        <v>40989</v>
      </c>
      <c r="J3303" t="s">
        <v>5966</v>
      </c>
      <c r="K3303" s="3">
        <v>0</v>
      </c>
      <c r="L3303" s="3">
        <v>0</v>
      </c>
      <c r="M3303" s="3">
        <v>0</v>
      </c>
      <c r="N3303" s="3">
        <v>0</v>
      </c>
      <c r="O3303" s="3">
        <v>255756.91</v>
      </c>
      <c r="P3303" s="3">
        <v>-108984.05</v>
      </c>
      <c r="Q3303" s="3">
        <v>146772.85999999999</v>
      </c>
      <c r="R3303" s="3">
        <v>-6836.76</v>
      </c>
      <c r="S3303" s="3">
        <v>-115820.81</v>
      </c>
      <c r="T3303" s="3">
        <v>139936.1</v>
      </c>
      <c r="U3303" s="3">
        <v>255756.91</v>
      </c>
    </row>
    <row r="3304" spans="1:21" x14ac:dyDescent="0.2">
      <c r="A3304" t="s">
        <v>5967</v>
      </c>
      <c r="B3304" t="s">
        <v>1</v>
      </c>
      <c r="C3304" t="s">
        <v>2</v>
      </c>
      <c r="D3304" t="s">
        <v>3</v>
      </c>
      <c r="E3304" t="s">
        <v>2987</v>
      </c>
      <c r="F3304" t="s">
        <v>316</v>
      </c>
      <c r="G3304" s="2"/>
      <c r="H3304" t="s">
        <v>2988</v>
      </c>
      <c r="I3304" s="2">
        <v>40969</v>
      </c>
      <c r="J3304" t="s">
        <v>5968</v>
      </c>
      <c r="K3304" s="3">
        <v>0</v>
      </c>
      <c r="L3304" s="3">
        <v>0</v>
      </c>
      <c r="M3304" s="3">
        <v>0</v>
      </c>
      <c r="N3304" s="3">
        <v>0</v>
      </c>
      <c r="O3304" s="3">
        <v>1794052.58</v>
      </c>
      <c r="P3304" s="3">
        <v>-832684.62</v>
      </c>
      <c r="Q3304" s="3">
        <v>961367.96</v>
      </c>
      <c r="R3304" s="3">
        <v>0</v>
      </c>
      <c r="S3304" s="3">
        <v>-832684.62</v>
      </c>
      <c r="T3304" s="3">
        <v>961367.96</v>
      </c>
      <c r="U3304" s="3">
        <v>1794052.58</v>
      </c>
    </row>
    <row r="3305" spans="1:21" x14ac:dyDescent="0.2">
      <c r="A3305" t="s">
        <v>5969</v>
      </c>
      <c r="B3305" t="s">
        <v>1</v>
      </c>
      <c r="C3305" t="s">
        <v>2</v>
      </c>
      <c r="D3305" t="s">
        <v>59</v>
      </c>
      <c r="E3305" t="s">
        <v>2987</v>
      </c>
      <c r="F3305" t="s">
        <v>316</v>
      </c>
      <c r="G3305" s="2"/>
      <c r="H3305" t="s">
        <v>2988</v>
      </c>
      <c r="I3305" s="2">
        <v>40980</v>
      </c>
      <c r="J3305" t="s">
        <v>5970</v>
      </c>
      <c r="K3305" s="3">
        <v>0</v>
      </c>
      <c r="L3305" s="3">
        <v>0</v>
      </c>
      <c r="M3305" s="3">
        <v>0</v>
      </c>
      <c r="N3305" s="3">
        <v>0</v>
      </c>
      <c r="O3305" s="3">
        <v>2752035.36</v>
      </c>
      <c r="P3305" s="3">
        <v>-1174684.8799999999</v>
      </c>
      <c r="Q3305" s="3">
        <v>1577350.48</v>
      </c>
      <c r="R3305" s="3">
        <v>-73465.009999999995</v>
      </c>
      <c r="S3305" s="3">
        <v>-1248149.8899999999</v>
      </c>
      <c r="T3305" s="3">
        <v>1503885.47</v>
      </c>
      <c r="U3305" s="3">
        <v>2752035.36</v>
      </c>
    </row>
    <row r="3306" spans="1:21" x14ac:dyDescent="0.2">
      <c r="A3306" t="s">
        <v>5971</v>
      </c>
      <c r="B3306" t="s">
        <v>1</v>
      </c>
      <c r="C3306" t="s">
        <v>2</v>
      </c>
      <c r="D3306" t="s">
        <v>59</v>
      </c>
      <c r="E3306" t="s">
        <v>2987</v>
      </c>
      <c r="F3306" t="s">
        <v>316</v>
      </c>
      <c r="G3306" s="2"/>
      <c r="H3306" t="s">
        <v>2988</v>
      </c>
      <c r="I3306" s="2">
        <v>40981</v>
      </c>
      <c r="J3306" t="s">
        <v>5972</v>
      </c>
      <c r="K3306" s="3">
        <v>0</v>
      </c>
      <c r="L3306" s="3">
        <v>0</v>
      </c>
      <c r="M3306" s="3">
        <v>0</v>
      </c>
      <c r="N3306" s="3">
        <v>0</v>
      </c>
      <c r="O3306" s="3">
        <v>715380.23</v>
      </c>
      <c r="P3306" s="3">
        <v>-305297.43</v>
      </c>
      <c r="Q3306" s="3">
        <v>410082.8</v>
      </c>
      <c r="R3306" s="3">
        <v>-19099.84</v>
      </c>
      <c r="S3306" s="3">
        <v>-324397.27</v>
      </c>
      <c r="T3306" s="3">
        <v>390982.96</v>
      </c>
      <c r="U3306" s="3">
        <v>715380.23</v>
      </c>
    </row>
    <row r="3307" spans="1:21" x14ac:dyDescent="0.2">
      <c r="A3307" t="s">
        <v>5973</v>
      </c>
      <c r="B3307" t="s">
        <v>1</v>
      </c>
      <c r="C3307" t="s">
        <v>2</v>
      </c>
      <c r="D3307" t="s">
        <v>59</v>
      </c>
      <c r="E3307" t="s">
        <v>2987</v>
      </c>
      <c r="F3307" t="s">
        <v>316</v>
      </c>
      <c r="G3307" s="2"/>
      <c r="H3307" t="s">
        <v>2988</v>
      </c>
      <c r="I3307" s="2">
        <v>40981</v>
      </c>
      <c r="J3307" t="s">
        <v>5974</v>
      </c>
      <c r="K3307" s="3">
        <v>0</v>
      </c>
      <c r="L3307" s="3">
        <v>0</v>
      </c>
      <c r="M3307" s="3">
        <v>0</v>
      </c>
      <c r="N3307" s="3">
        <v>0</v>
      </c>
      <c r="O3307" s="3">
        <v>3963367.76</v>
      </c>
      <c r="P3307" s="3">
        <v>-1691416.64</v>
      </c>
      <c r="Q3307" s="3">
        <v>2271951.12</v>
      </c>
      <c r="R3307" s="3">
        <v>-105817.4</v>
      </c>
      <c r="S3307" s="3">
        <v>-1797234.04</v>
      </c>
      <c r="T3307" s="3">
        <v>2166133.7200000002</v>
      </c>
      <c r="U3307" s="3">
        <v>3963367.76</v>
      </c>
    </row>
    <row r="3308" spans="1:21" x14ac:dyDescent="0.2">
      <c r="A3308" t="s">
        <v>5975</v>
      </c>
      <c r="B3308" t="s">
        <v>1</v>
      </c>
      <c r="C3308" t="s">
        <v>2</v>
      </c>
      <c r="D3308" t="s">
        <v>59</v>
      </c>
      <c r="E3308" t="s">
        <v>2987</v>
      </c>
      <c r="F3308" t="s">
        <v>316</v>
      </c>
      <c r="G3308" s="2"/>
      <c r="H3308" t="s">
        <v>2988</v>
      </c>
      <c r="I3308" s="2">
        <v>40981</v>
      </c>
      <c r="J3308" t="s">
        <v>5976</v>
      </c>
      <c r="K3308" s="3">
        <v>0</v>
      </c>
      <c r="L3308" s="3">
        <v>0</v>
      </c>
      <c r="M3308" s="3">
        <v>0</v>
      </c>
      <c r="N3308" s="3">
        <v>0</v>
      </c>
      <c r="O3308" s="3">
        <v>20363542.579999998</v>
      </c>
      <c r="P3308" s="3">
        <v>-8690395.8200000003</v>
      </c>
      <c r="Q3308" s="3">
        <v>11673146.76</v>
      </c>
      <c r="R3308" s="3">
        <v>-543683.35</v>
      </c>
      <c r="S3308" s="3">
        <v>-9234079.1699999999</v>
      </c>
      <c r="T3308" s="3">
        <v>11129463.41</v>
      </c>
      <c r="U3308" s="3">
        <v>20363542.579999998</v>
      </c>
    </row>
    <row r="3309" spans="1:21" x14ac:dyDescent="0.2">
      <c r="A3309" t="s">
        <v>5977</v>
      </c>
      <c r="B3309" t="s">
        <v>13</v>
      </c>
      <c r="C3309" t="s">
        <v>2</v>
      </c>
      <c r="D3309" t="s">
        <v>59</v>
      </c>
      <c r="E3309" t="s">
        <v>2987</v>
      </c>
      <c r="F3309" t="s">
        <v>316</v>
      </c>
      <c r="G3309" s="2"/>
      <c r="H3309" t="s">
        <v>2988</v>
      </c>
      <c r="I3309" s="2">
        <v>41518</v>
      </c>
      <c r="J3309" t="s">
        <v>5978</v>
      </c>
      <c r="K3309" s="3">
        <v>0</v>
      </c>
      <c r="L3309" s="3">
        <v>0</v>
      </c>
      <c r="M3309" s="3">
        <v>0</v>
      </c>
      <c r="N3309" s="3">
        <v>0</v>
      </c>
      <c r="O3309" s="3">
        <v>10857048.48</v>
      </c>
      <c r="P3309" s="3">
        <v>-4126902.78</v>
      </c>
      <c r="Q3309" s="3">
        <v>6730145.7000000002</v>
      </c>
      <c r="R3309" s="3">
        <v>-315715.40999999997</v>
      </c>
      <c r="S3309" s="3">
        <v>-4442618.1900000004</v>
      </c>
      <c r="T3309" s="3">
        <v>6414430.29</v>
      </c>
      <c r="U3309" s="3">
        <v>10857048.48</v>
      </c>
    </row>
    <row r="3310" spans="1:21" x14ac:dyDescent="0.2">
      <c r="A3310" t="s">
        <v>5979</v>
      </c>
      <c r="B3310" t="s">
        <v>1</v>
      </c>
      <c r="C3310" t="s">
        <v>2</v>
      </c>
      <c r="D3310" t="s">
        <v>59</v>
      </c>
      <c r="E3310" t="s">
        <v>2987</v>
      </c>
      <c r="F3310" t="s">
        <v>316</v>
      </c>
      <c r="G3310" s="2"/>
      <c r="H3310" t="s">
        <v>2988</v>
      </c>
      <c r="I3310" s="2">
        <v>40969</v>
      </c>
      <c r="J3310" t="s">
        <v>5980</v>
      </c>
      <c r="K3310" s="3">
        <v>0</v>
      </c>
      <c r="L3310" s="3">
        <v>0</v>
      </c>
      <c r="M3310" s="3">
        <v>0</v>
      </c>
      <c r="N3310" s="3">
        <v>0</v>
      </c>
      <c r="O3310" s="3">
        <v>3023283.93</v>
      </c>
      <c r="P3310" s="3">
        <v>-1293112.53</v>
      </c>
      <c r="Q3310" s="3">
        <v>1730171.4</v>
      </c>
      <c r="R3310" s="3">
        <v>-80570.84</v>
      </c>
      <c r="S3310" s="3">
        <v>-1373683.37</v>
      </c>
      <c r="T3310" s="3">
        <v>1649600.56</v>
      </c>
      <c r="U3310" s="3">
        <v>3023283.93</v>
      </c>
    </row>
    <row r="3311" spans="1:21" x14ac:dyDescent="0.2">
      <c r="A3311" t="s">
        <v>5981</v>
      </c>
      <c r="B3311" t="s">
        <v>1</v>
      </c>
      <c r="C3311" t="s">
        <v>2</v>
      </c>
      <c r="D3311" t="s">
        <v>59</v>
      </c>
      <c r="E3311" t="s">
        <v>2987</v>
      </c>
      <c r="F3311" t="s">
        <v>316</v>
      </c>
      <c r="G3311" s="2"/>
      <c r="H3311" t="s">
        <v>2988</v>
      </c>
      <c r="I3311" s="2">
        <v>40989</v>
      </c>
      <c r="J3311" t="s">
        <v>5982</v>
      </c>
      <c r="K3311" s="3">
        <v>0</v>
      </c>
      <c r="L3311" s="3">
        <v>0</v>
      </c>
      <c r="M3311" s="3">
        <v>0</v>
      </c>
      <c r="N3311" s="3">
        <v>0</v>
      </c>
      <c r="O3311" s="3">
        <v>2833248.34</v>
      </c>
      <c r="P3311" s="3">
        <v>-1207314</v>
      </c>
      <c r="Q3311" s="3">
        <v>1625934.34</v>
      </c>
      <c r="R3311" s="3">
        <v>-75736.86</v>
      </c>
      <c r="S3311" s="3">
        <v>-1283050.8600000001</v>
      </c>
      <c r="T3311" s="3">
        <v>1550197.48</v>
      </c>
      <c r="U3311" s="3">
        <v>2833248.34</v>
      </c>
    </row>
    <row r="3312" spans="1:21" x14ac:dyDescent="0.2">
      <c r="A3312" t="s">
        <v>5983</v>
      </c>
      <c r="B3312" t="s">
        <v>1</v>
      </c>
      <c r="C3312" t="s">
        <v>2</v>
      </c>
      <c r="D3312" t="s">
        <v>59</v>
      </c>
      <c r="E3312" t="s">
        <v>2987</v>
      </c>
      <c r="F3312" t="s">
        <v>316</v>
      </c>
      <c r="G3312" s="2"/>
      <c r="H3312" t="s">
        <v>2988</v>
      </c>
      <c r="I3312" s="2">
        <v>40990</v>
      </c>
      <c r="J3312" t="s">
        <v>5984</v>
      </c>
      <c r="K3312" s="3">
        <v>0</v>
      </c>
      <c r="L3312" s="3">
        <v>0</v>
      </c>
      <c r="M3312" s="3">
        <v>0</v>
      </c>
      <c r="N3312" s="3">
        <v>0</v>
      </c>
      <c r="O3312" s="3">
        <v>6270231.5599999996</v>
      </c>
      <c r="P3312" s="3">
        <v>-2671392.2799999998</v>
      </c>
      <c r="Q3312" s="3">
        <v>3598839.28</v>
      </c>
      <c r="R3312" s="3">
        <v>-167638.01999999999</v>
      </c>
      <c r="S3312" s="3">
        <v>-2839030.3</v>
      </c>
      <c r="T3312" s="3">
        <v>3431201.26</v>
      </c>
      <c r="U3312" s="3">
        <v>6270231.5599999996</v>
      </c>
    </row>
    <row r="3313" spans="1:21" x14ac:dyDescent="0.2">
      <c r="A3313" t="s">
        <v>5985</v>
      </c>
      <c r="B3313" t="s">
        <v>1</v>
      </c>
      <c r="C3313" t="s">
        <v>2</v>
      </c>
      <c r="D3313" t="s">
        <v>3</v>
      </c>
      <c r="E3313" t="s">
        <v>2987</v>
      </c>
      <c r="F3313" t="s">
        <v>316</v>
      </c>
      <c r="G3313" s="2"/>
      <c r="H3313" t="s">
        <v>2988</v>
      </c>
      <c r="I3313" s="2">
        <v>40969</v>
      </c>
      <c r="J3313" t="s">
        <v>5986</v>
      </c>
      <c r="K3313" s="3">
        <v>0</v>
      </c>
      <c r="L3313" s="3">
        <v>0</v>
      </c>
      <c r="M3313" s="3">
        <v>0</v>
      </c>
      <c r="N3313" s="3">
        <v>0</v>
      </c>
      <c r="O3313" s="3">
        <v>383353.9</v>
      </c>
      <c r="P3313" s="3">
        <v>-245001.23</v>
      </c>
      <c r="Q3313" s="3">
        <v>138352.67000000001</v>
      </c>
      <c r="R3313" s="3">
        <v>-2403.71</v>
      </c>
      <c r="S3313" s="3">
        <v>-247404.94</v>
      </c>
      <c r="T3313" s="3">
        <v>135948.96</v>
      </c>
      <c r="U3313" s="3">
        <v>383353.9</v>
      </c>
    </row>
    <row r="3314" spans="1:21" x14ac:dyDescent="0.2">
      <c r="A3314" t="s">
        <v>5987</v>
      </c>
      <c r="B3314" t="s">
        <v>1</v>
      </c>
      <c r="C3314" t="s">
        <v>2</v>
      </c>
      <c r="D3314" t="s">
        <v>3</v>
      </c>
      <c r="E3314" t="s">
        <v>2987</v>
      </c>
      <c r="F3314" t="s">
        <v>316</v>
      </c>
      <c r="G3314" s="2"/>
      <c r="H3314" t="s">
        <v>2988</v>
      </c>
      <c r="I3314" s="2">
        <v>40999</v>
      </c>
      <c r="J3314" t="s">
        <v>5739</v>
      </c>
      <c r="K3314" s="3">
        <v>0</v>
      </c>
      <c r="L3314" s="3">
        <v>0</v>
      </c>
      <c r="M3314" s="3">
        <v>0</v>
      </c>
      <c r="N3314" s="3">
        <v>0</v>
      </c>
      <c r="O3314" s="3">
        <v>652835.63</v>
      </c>
      <c r="P3314" s="3">
        <v>-415142.72</v>
      </c>
      <c r="Q3314" s="3">
        <v>237692.91</v>
      </c>
      <c r="R3314" s="3">
        <v>-4135.46</v>
      </c>
      <c r="S3314" s="3">
        <v>-419278.18</v>
      </c>
      <c r="T3314" s="3">
        <v>233557.45</v>
      </c>
      <c r="U3314" s="3">
        <v>652835.63</v>
      </c>
    </row>
    <row r="3315" spans="1:21" x14ac:dyDescent="0.2">
      <c r="A3315" t="s">
        <v>5988</v>
      </c>
      <c r="B3315" t="s">
        <v>1</v>
      </c>
      <c r="C3315" t="s">
        <v>2</v>
      </c>
      <c r="D3315" t="s">
        <v>59</v>
      </c>
      <c r="E3315" t="s">
        <v>2987</v>
      </c>
      <c r="F3315" t="s">
        <v>316</v>
      </c>
      <c r="G3315" s="2"/>
      <c r="H3315" t="s">
        <v>2988</v>
      </c>
      <c r="I3315" s="2">
        <v>40999</v>
      </c>
      <c r="J3315" t="s">
        <v>5733</v>
      </c>
      <c r="K3315" s="3">
        <v>0</v>
      </c>
      <c r="L3315" s="3">
        <v>0</v>
      </c>
      <c r="M3315" s="3">
        <v>0</v>
      </c>
      <c r="N3315" s="3">
        <v>0</v>
      </c>
      <c r="O3315" s="3">
        <v>16104921.310000001</v>
      </c>
      <c r="P3315" s="3">
        <v>-6849790.71</v>
      </c>
      <c r="Q3315" s="3">
        <v>9255130.5999999996</v>
      </c>
      <c r="R3315" s="3">
        <v>-431166.13</v>
      </c>
      <c r="S3315" s="3">
        <v>-7280956.8399999999</v>
      </c>
      <c r="T3315" s="3">
        <v>8823964.4700000007</v>
      </c>
      <c r="U3315" s="3">
        <v>16104921.310000001</v>
      </c>
    </row>
    <row r="3316" spans="1:21" x14ac:dyDescent="0.2">
      <c r="A3316" t="s">
        <v>5989</v>
      </c>
      <c r="B3316" t="s">
        <v>1</v>
      </c>
      <c r="C3316" t="s">
        <v>2</v>
      </c>
      <c r="D3316" t="s">
        <v>59</v>
      </c>
      <c r="E3316" t="s">
        <v>2987</v>
      </c>
      <c r="F3316" t="s">
        <v>316</v>
      </c>
      <c r="G3316" s="2"/>
      <c r="H3316" t="s">
        <v>2988</v>
      </c>
      <c r="I3316" s="2">
        <v>40999</v>
      </c>
      <c r="J3316" t="s">
        <v>5763</v>
      </c>
      <c r="K3316" s="3">
        <v>0</v>
      </c>
      <c r="L3316" s="3">
        <v>0</v>
      </c>
      <c r="M3316" s="3">
        <v>0</v>
      </c>
      <c r="N3316" s="3">
        <v>0</v>
      </c>
      <c r="O3316" s="3">
        <v>2266943.25</v>
      </c>
      <c r="P3316" s="3">
        <v>-964182.72</v>
      </c>
      <c r="Q3316" s="3">
        <v>1302760.53</v>
      </c>
      <c r="R3316" s="3">
        <v>-60691.33</v>
      </c>
      <c r="S3316" s="3">
        <v>-1024874.05</v>
      </c>
      <c r="T3316" s="3">
        <v>1242069.2</v>
      </c>
      <c r="U3316" s="3">
        <v>2266943.25</v>
      </c>
    </row>
    <row r="3317" spans="1:21" x14ac:dyDescent="0.2">
      <c r="A3317" t="s">
        <v>5990</v>
      </c>
      <c r="B3317" t="s">
        <v>1</v>
      </c>
      <c r="C3317" t="s">
        <v>2</v>
      </c>
      <c r="D3317" t="s">
        <v>3</v>
      </c>
      <c r="E3317" t="s">
        <v>2987</v>
      </c>
      <c r="F3317" t="s">
        <v>316</v>
      </c>
      <c r="G3317" s="2"/>
      <c r="H3317" t="s">
        <v>2988</v>
      </c>
      <c r="I3317" s="2">
        <v>41005</v>
      </c>
      <c r="J3317" t="s">
        <v>5991</v>
      </c>
      <c r="K3317" s="3">
        <v>0</v>
      </c>
      <c r="L3317" s="3">
        <v>0</v>
      </c>
      <c r="M3317" s="3">
        <v>0</v>
      </c>
      <c r="N3317" s="3">
        <v>0</v>
      </c>
      <c r="O3317" s="3">
        <v>7785718.6900000004</v>
      </c>
      <c r="P3317" s="3">
        <v>-4919478.46</v>
      </c>
      <c r="Q3317" s="3">
        <v>2866240.23</v>
      </c>
      <c r="R3317" s="3">
        <v>-51633.85</v>
      </c>
      <c r="S3317" s="3">
        <v>-4971112.3099999996</v>
      </c>
      <c r="T3317" s="3">
        <v>2814606.38</v>
      </c>
      <c r="U3317" s="3">
        <v>7785718.6900000004</v>
      </c>
    </row>
    <row r="3318" spans="1:21" x14ac:dyDescent="0.2">
      <c r="A3318" t="s">
        <v>5992</v>
      </c>
      <c r="B3318" t="s">
        <v>1</v>
      </c>
      <c r="C3318" t="s">
        <v>2</v>
      </c>
      <c r="D3318" t="s">
        <v>3</v>
      </c>
      <c r="E3318" t="s">
        <v>2987</v>
      </c>
      <c r="F3318" t="s">
        <v>316</v>
      </c>
      <c r="G3318" s="2"/>
      <c r="H3318" t="s">
        <v>2988</v>
      </c>
      <c r="I3318" s="2">
        <v>41082</v>
      </c>
      <c r="J3318" t="s">
        <v>5993</v>
      </c>
      <c r="K3318" s="3">
        <v>0</v>
      </c>
      <c r="L3318" s="3">
        <v>0</v>
      </c>
      <c r="M3318" s="3">
        <v>0</v>
      </c>
      <c r="N3318" s="3">
        <v>0</v>
      </c>
      <c r="O3318" s="3">
        <v>515966.45</v>
      </c>
      <c r="P3318" s="3">
        <v>-323368.15999999997</v>
      </c>
      <c r="Q3318" s="3">
        <v>192598.29</v>
      </c>
      <c r="R3318" s="3">
        <v>-3364.04</v>
      </c>
      <c r="S3318" s="3">
        <v>-326732.2</v>
      </c>
      <c r="T3318" s="3">
        <v>189234.25</v>
      </c>
      <c r="U3318" s="3">
        <v>515966.45</v>
      </c>
    </row>
    <row r="3319" spans="1:21" x14ac:dyDescent="0.2">
      <c r="A3319" t="s">
        <v>5994</v>
      </c>
      <c r="B3319" t="s">
        <v>1</v>
      </c>
      <c r="C3319" t="s">
        <v>2</v>
      </c>
      <c r="D3319" t="s">
        <v>3</v>
      </c>
      <c r="E3319" t="s">
        <v>2987</v>
      </c>
      <c r="F3319" t="s">
        <v>316</v>
      </c>
      <c r="G3319" s="2"/>
      <c r="H3319" t="s">
        <v>2988</v>
      </c>
      <c r="I3319" s="2">
        <v>41082</v>
      </c>
      <c r="J3319" t="s">
        <v>5995</v>
      </c>
      <c r="K3319" s="3">
        <v>0</v>
      </c>
      <c r="L3319" s="3">
        <v>0</v>
      </c>
      <c r="M3319" s="3">
        <v>0</v>
      </c>
      <c r="N3319" s="3">
        <v>0</v>
      </c>
      <c r="O3319" s="3">
        <v>429972.87</v>
      </c>
      <c r="P3319" s="3">
        <v>-269473.99</v>
      </c>
      <c r="Q3319" s="3">
        <v>160498.88</v>
      </c>
      <c r="R3319" s="3">
        <v>-2803.37</v>
      </c>
      <c r="S3319" s="3">
        <v>-272277.36</v>
      </c>
      <c r="T3319" s="3">
        <v>157695.51</v>
      </c>
      <c r="U3319" s="3">
        <v>429972.87</v>
      </c>
    </row>
    <row r="3320" spans="1:21" x14ac:dyDescent="0.2">
      <c r="A3320" t="s">
        <v>5996</v>
      </c>
      <c r="B3320" t="s">
        <v>1</v>
      </c>
      <c r="C3320" t="s">
        <v>2</v>
      </c>
      <c r="D3320" t="s">
        <v>3</v>
      </c>
      <c r="E3320" t="s">
        <v>2987</v>
      </c>
      <c r="F3320" t="s">
        <v>316</v>
      </c>
      <c r="G3320" s="2"/>
      <c r="H3320" t="s">
        <v>2988</v>
      </c>
      <c r="I3320" s="2">
        <v>41082</v>
      </c>
      <c r="J3320" t="s">
        <v>5997</v>
      </c>
      <c r="K3320" s="3">
        <v>0</v>
      </c>
      <c r="L3320" s="3">
        <v>0</v>
      </c>
      <c r="M3320" s="3">
        <v>0</v>
      </c>
      <c r="N3320" s="3">
        <v>0</v>
      </c>
      <c r="O3320" s="3">
        <v>4212222.2699999996</v>
      </c>
      <c r="P3320" s="3">
        <v>-2625181.5</v>
      </c>
      <c r="Q3320" s="3">
        <v>1587040.77</v>
      </c>
      <c r="R3320" s="3">
        <v>-28692.91</v>
      </c>
      <c r="S3320" s="3">
        <v>-2653874.41</v>
      </c>
      <c r="T3320" s="3">
        <v>1558347.86</v>
      </c>
      <c r="U3320" s="3">
        <v>4212222.2699999996</v>
      </c>
    </row>
    <row r="3321" spans="1:21" x14ac:dyDescent="0.2">
      <c r="A3321" t="s">
        <v>5998</v>
      </c>
      <c r="B3321" t="s">
        <v>1</v>
      </c>
      <c r="C3321" t="s">
        <v>2</v>
      </c>
      <c r="D3321" t="s">
        <v>3</v>
      </c>
      <c r="E3321" t="s">
        <v>2987</v>
      </c>
      <c r="F3321" t="s">
        <v>316</v>
      </c>
      <c r="G3321" s="2"/>
      <c r="H3321" t="s">
        <v>2988</v>
      </c>
      <c r="I3321" s="2">
        <v>41082</v>
      </c>
      <c r="J3321" t="s">
        <v>5999</v>
      </c>
      <c r="K3321" s="3">
        <v>0</v>
      </c>
      <c r="L3321" s="3">
        <v>0</v>
      </c>
      <c r="M3321" s="3">
        <v>0</v>
      </c>
      <c r="N3321" s="3">
        <v>0</v>
      </c>
      <c r="O3321" s="3">
        <v>2130295.5499999998</v>
      </c>
      <c r="P3321" s="3">
        <v>-1240034.53</v>
      </c>
      <c r="Q3321" s="3">
        <v>890261.02</v>
      </c>
      <c r="R3321" s="3">
        <v>-26835.29</v>
      </c>
      <c r="S3321" s="3">
        <v>-1266869.82</v>
      </c>
      <c r="T3321" s="3">
        <v>863425.73</v>
      </c>
      <c r="U3321" s="3">
        <v>2130295.5499999998</v>
      </c>
    </row>
    <row r="3322" spans="1:21" x14ac:dyDescent="0.2">
      <c r="A3322" t="s">
        <v>6000</v>
      </c>
      <c r="B3322" t="s">
        <v>1</v>
      </c>
      <c r="C3322" t="s">
        <v>2</v>
      </c>
      <c r="D3322" t="s">
        <v>3</v>
      </c>
      <c r="E3322" t="s">
        <v>2987</v>
      </c>
      <c r="F3322" t="s">
        <v>316</v>
      </c>
      <c r="G3322" s="2"/>
      <c r="H3322" t="s">
        <v>2988</v>
      </c>
      <c r="I3322" s="2">
        <v>41110</v>
      </c>
      <c r="J3322" t="s">
        <v>6001</v>
      </c>
      <c r="K3322" s="3">
        <v>0</v>
      </c>
      <c r="L3322" s="3">
        <v>0</v>
      </c>
      <c r="M3322" s="3">
        <v>0</v>
      </c>
      <c r="N3322" s="3">
        <v>0</v>
      </c>
      <c r="O3322" s="3">
        <v>2469312.77</v>
      </c>
      <c r="P3322" s="3">
        <v>-1530910.44</v>
      </c>
      <c r="Q3322" s="3">
        <v>938402.33</v>
      </c>
      <c r="R3322" s="3">
        <v>-16988.14</v>
      </c>
      <c r="S3322" s="3">
        <v>-1547898.58</v>
      </c>
      <c r="T3322" s="3">
        <v>921414.19</v>
      </c>
      <c r="U3322" s="3">
        <v>2469312.77</v>
      </c>
    </row>
    <row r="3323" spans="1:21" x14ac:dyDescent="0.2">
      <c r="A3323" t="s">
        <v>6002</v>
      </c>
      <c r="B3323" t="s">
        <v>1</v>
      </c>
      <c r="C3323" t="s">
        <v>2</v>
      </c>
      <c r="D3323" t="s">
        <v>79</v>
      </c>
      <c r="E3323" t="s">
        <v>2987</v>
      </c>
      <c r="F3323" t="s">
        <v>316</v>
      </c>
      <c r="G3323" s="2"/>
      <c r="H3323" t="s">
        <v>2988</v>
      </c>
      <c r="I3323" s="2">
        <v>41127</v>
      </c>
      <c r="J3323" t="s">
        <v>6003</v>
      </c>
      <c r="K3323" s="3">
        <v>0</v>
      </c>
      <c r="L3323" s="3">
        <v>0</v>
      </c>
      <c r="M3323" s="3">
        <v>0</v>
      </c>
      <c r="N3323" s="3">
        <v>0</v>
      </c>
      <c r="O3323" s="3">
        <v>754459.85</v>
      </c>
      <c r="P3323" s="3">
        <v>-312989.44</v>
      </c>
      <c r="Q3323" s="3">
        <v>441470.41</v>
      </c>
      <c r="R3323" s="3">
        <v>-20601.740000000002</v>
      </c>
      <c r="S3323" s="3">
        <v>-333591.18</v>
      </c>
      <c r="T3323" s="3">
        <v>420868.67</v>
      </c>
      <c r="U3323" s="3">
        <v>754459.85</v>
      </c>
    </row>
    <row r="3324" spans="1:21" x14ac:dyDescent="0.2">
      <c r="A3324" t="s">
        <v>6004</v>
      </c>
      <c r="B3324" t="s">
        <v>1</v>
      </c>
      <c r="C3324" t="s">
        <v>2</v>
      </c>
      <c r="D3324" t="s">
        <v>59</v>
      </c>
      <c r="E3324" t="s">
        <v>2987</v>
      </c>
      <c r="F3324" t="s">
        <v>316</v>
      </c>
      <c r="G3324" s="2"/>
      <c r="H3324" t="s">
        <v>2988</v>
      </c>
      <c r="I3324" s="2">
        <v>41153</v>
      </c>
      <c r="J3324" t="s">
        <v>6005</v>
      </c>
      <c r="K3324" s="3">
        <v>0</v>
      </c>
      <c r="L3324" s="3">
        <v>0</v>
      </c>
      <c r="M3324" s="3">
        <v>0</v>
      </c>
      <c r="N3324" s="3">
        <v>0</v>
      </c>
      <c r="O3324" s="3">
        <v>4721295.3099999996</v>
      </c>
      <c r="P3324" s="3">
        <v>-1948357.18</v>
      </c>
      <c r="Q3324" s="3">
        <v>2772938.13</v>
      </c>
      <c r="R3324" s="3">
        <v>-129447.3</v>
      </c>
      <c r="S3324" s="3">
        <v>-2077804.48</v>
      </c>
      <c r="T3324" s="3">
        <v>2643490.83</v>
      </c>
      <c r="U3324" s="3">
        <v>4721295.3099999996</v>
      </c>
    </row>
    <row r="3325" spans="1:21" x14ac:dyDescent="0.2">
      <c r="A3325" t="s">
        <v>6006</v>
      </c>
      <c r="B3325" t="s">
        <v>1</v>
      </c>
      <c r="C3325" t="s">
        <v>2</v>
      </c>
      <c r="D3325" t="s">
        <v>3</v>
      </c>
      <c r="E3325" t="s">
        <v>2987</v>
      </c>
      <c r="F3325" t="s">
        <v>316</v>
      </c>
      <c r="G3325" s="2"/>
      <c r="H3325" t="s">
        <v>2988</v>
      </c>
      <c r="I3325" s="2">
        <v>41169</v>
      </c>
      <c r="J3325" t="s">
        <v>6007</v>
      </c>
      <c r="K3325" s="3">
        <v>0</v>
      </c>
      <c r="L3325" s="3">
        <v>0</v>
      </c>
      <c r="M3325" s="3">
        <v>0</v>
      </c>
      <c r="N3325" s="3">
        <v>0</v>
      </c>
      <c r="O3325" s="3">
        <v>3998311.74</v>
      </c>
      <c r="P3325" s="3">
        <v>-2450557.66</v>
      </c>
      <c r="Q3325" s="3">
        <v>1547754.08</v>
      </c>
      <c r="R3325" s="3">
        <v>-28097.19</v>
      </c>
      <c r="S3325" s="3">
        <v>-2478654.85</v>
      </c>
      <c r="T3325" s="3">
        <v>1519656.89</v>
      </c>
      <c r="U3325" s="3">
        <v>3998311.74</v>
      </c>
    </row>
    <row r="3326" spans="1:21" x14ac:dyDescent="0.2">
      <c r="A3326" t="s">
        <v>6008</v>
      </c>
      <c r="B3326" t="s">
        <v>1</v>
      </c>
      <c r="C3326" t="s">
        <v>2</v>
      </c>
      <c r="D3326" t="s">
        <v>3</v>
      </c>
      <c r="E3326" t="s">
        <v>2987</v>
      </c>
      <c r="F3326" t="s">
        <v>316</v>
      </c>
      <c r="G3326" s="2"/>
      <c r="H3326" t="s">
        <v>2988</v>
      </c>
      <c r="I3326" s="2">
        <v>41169</v>
      </c>
      <c r="J3326" t="s">
        <v>6009</v>
      </c>
      <c r="K3326" s="3">
        <v>0</v>
      </c>
      <c r="L3326" s="3">
        <v>0</v>
      </c>
      <c r="M3326" s="3">
        <v>0</v>
      </c>
      <c r="N3326" s="3">
        <v>0</v>
      </c>
      <c r="O3326" s="3">
        <v>3175555.79</v>
      </c>
      <c r="P3326" s="3">
        <v>-1946292.1</v>
      </c>
      <c r="Q3326" s="3">
        <v>1229263.69</v>
      </c>
      <c r="R3326" s="3">
        <v>-22315.47</v>
      </c>
      <c r="S3326" s="3">
        <v>-1968607.57</v>
      </c>
      <c r="T3326" s="3">
        <v>1206948.22</v>
      </c>
      <c r="U3326" s="3">
        <v>3175555.79</v>
      </c>
    </row>
    <row r="3327" spans="1:21" x14ac:dyDescent="0.2">
      <c r="A3327" t="s">
        <v>6010</v>
      </c>
      <c r="B3327" t="s">
        <v>1</v>
      </c>
      <c r="C3327" t="s">
        <v>2</v>
      </c>
      <c r="D3327" t="s">
        <v>3</v>
      </c>
      <c r="E3327" t="s">
        <v>2987</v>
      </c>
      <c r="F3327" t="s">
        <v>316</v>
      </c>
      <c r="G3327" s="2"/>
      <c r="H3327" t="s">
        <v>2988</v>
      </c>
      <c r="I3327" s="2">
        <v>41200</v>
      </c>
      <c r="J3327" t="s">
        <v>6011</v>
      </c>
      <c r="K3327" s="3">
        <v>0</v>
      </c>
      <c r="L3327" s="3">
        <v>0</v>
      </c>
      <c r="M3327" s="3">
        <v>0</v>
      </c>
      <c r="N3327" s="3">
        <v>0</v>
      </c>
      <c r="O3327" s="3">
        <v>60880232.890000001</v>
      </c>
      <c r="P3327" s="3">
        <v>-37079539.350000001</v>
      </c>
      <c r="Q3327" s="3">
        <v>23800693.539999999</v>
      </c>
      <c r="R3327" s="3">
        <v>-432697.7</v>
      </c>
      <c r="S3327" s="3">
        <v>-37512237.049999997</v>
      </c>
      <c r="T3327" s="3">
        <v>23367995.84</v>
      </c>
      <c r="U3327" s="3">
        <v>60880232.890000001</v>
      </c>
    </row>
    <row r="3328" spans="1:21" x14ac:dyDescent="0.2">
      <c r="A3328" t="s">
        <v>6012</v>
      </c>
      <c r="B3328" t="s">
        <v>1</v>
      </c>
      <c r="C3328" t="s">
        <v>2</v>
      </c>
      <c r="D3328" t="s">
        <v>3</v>
      </c>
      <c r="E3328" t="s">
        <v>2987</v>
      </c>
      <c r="F3328" t="s">
        <v>316</v>
      </c>
      <c r="G3328" s="2"/>
      <c r="H3328" t="s">
        <v>2988</v>
      </c>
      <c r="I3328" s="2">
        <v>41200</v>
      </c>
      <c r="J3328" t="s">
        <v>6013</v>
      </c>
      <c r="K3328" s="3">
        <v>0</v>
      </c>
      <c r="L3328" s="3">
        <v>0</v>
      </c>
      <c r="M3328" s="3">
        <v>0</v>
      </c>
      <c r="N3328" s="3">
        <v>0</v>
      </c>
      <c r="O3328" s="3">
        <v>4150463.6</v>
      </c>
      <c r="P3328" s="3">
        <v>-2527869.42</v>
      </c>
      <c r="Q3328" s="3">
        <v>1622594.18</v>
      </c>
      <c r="R3328" s="3">
        <v>-29498.84</v>
      </c>
      <c r="S3328" s="3">
        <v>-2557368.2599999998</v>
      </c>
      <c r="T3328" s="3">
        <v>1593095.34</v>
      </c>
      <c r="U3328" s="3">
        <v>4150463.6</v>
      </c>
    </row>
    <row r="3329" spans="1:21" x14ac:dyDescent="0.2">
      <c r="A3329" t="s">
        <v>6014</v>
      </c>
      <c r="B3329" t="s">
        <v>1</v>
      </c>
      <c r="C3329" t="s">
        <v>2</v>
      </c>
      <c r="D3329" t="s">
        <v>79</v>
      </c>
      <c r="E3329" t="s">
        <v>2987</v>
      </c>
      <c r="F3329" t="s">
        <v>316</v>
      </c>
      <c r="G3329" s="2"/>
      <c r="H3329" t="s">
        <v>2988</v>
      </c>
      <c r="I3329" s="2">
        <v>41215</v>
      </c>
      <c r="J3329" t="s">
        <v>6015</v>
      </c>
      <c r="K3329" s="3">
        <v>0</v>
      </c>
      <c r="L3329" s="3">
        <v>0</v>
      </c>
      <c r="M3329" s="3">
        <v>0</v>
      </c>
      <c r="N3329" s="3">
        <v>0</v>
      </c>
      <c r="O3329" s="3">
        <v>6925859.9400000004</v>
      </c>
      <c r="P3329" s="3">
        <v>-2821651.92</v>
      </c>
      <c r="Q3329" s="3">
        <v>4104208.02</v>
      </c>
      <c r="R3329" s="3">
        <v>-191752.63</v>
      </c>
      <c r="S3329" s="3">
        <v>-3013404.55</v>
      </c>
      <c r="T3329" s="3">
        <v>3912455.39</v>
      </c>
      <c r="U3329" s="3">
        <v>6925859.9400000004</v>
      </c>
    </row>
    <row r="3330" spans="1:21" x14ac:dyDescent="0.2">
      <c r="A3330" t="s">
        <v>6016</v>
      </c>
      <c r="B3330" t="s">
        <v>1</v>
      </c>
      <c r="C3330" t="s">
        <v>2</v>
      </c>
      <c r="D3330" t="s">
        <v>79</v>
      </c>
      <c r="E3330" t="s">
        <v>2987</v>
      </c>
      <c r="F3330" t="s">
        <v>316</v>
      </c>
      <c r="G3330" s="2"/>
      <c r="H3330" t="s">
        <v>2988</v>
      </c>
      <c r="I3330" s="2">
        <v>41215</v>
      </c>
      <c r="J3330" t="s">
        <v>6017</v>
      </c>
      <c r="K3330" s="3">
        <v>0</v>
      </c>
      <c r="L3330" s="3">
        <v>0</v>
      </c>
      <c r="M3330" s="3">
        <v>0</v>
      </c>
      <c r="N3330" s="3">
        <v>0</v>
      </c>
      <c r="O3330" s="3">
        <v>3811870.84</v>
      </c>
      <c r="P3330" s="3">
        <v>-1552987.33</v>
      </c>
      <c r="Q3330" s="3">
        <v>2258883.5099999998</v>
      </c>
      <c r="R3330" s="3">
        <v>-105537.26</v>
      </c>
      <c r="S3330" s="3">
        <v>-1658524.59</v>
      </c>
      <c r="T3330" s="3">
        <v>2153346.25</v>
      </c>
      <c r="U3330" s="3">
        <v>3811870.84</v>
      </c>
    </row>
    <row r="3331" spans="1:21" x14ac:dyDescent="0.2">
      <c r="A3331" t="s">
        <v>6018</v>
      </c>
      <c r="B3331" t="s">
        <v>1</v>
      </c>
      <c r="C3331" t="s">
        <v>2</v>
      </c>
      <c r="D3331" t="s">
        <v>3</v>
      </c>
      <c r="E3331" t="s">
        <v>2987</v>
      </c>
      <c r="F3331" t="s">
        <v>316</v>
      </c>
      <c r="G3331" s="2"/>
      <c r="H3331" t="s">
        <v>2988</v>
      </c>
      <c r="I3331" s="2">
        <v>41274</v>
      </c>
      <c r="J3331" t="s">
        <v>5739</v>
      </c>
      <c r="K3331" s="3">
        <v>0</v>
      </c>
      <c r="L3331" s="3">
        <v>0</v>
      </c>
      <c r="M3331" s="3">
        <v>0</v>
      </c>
      <c r="N3331" s="3">
        <v>0</v>
      </c>
      <c r="O3331" s="3">
        <v>13877740.630000001</v>
      </c>
      <c r="P3331" s="3">
        <v>-8320047.3399999999</v>
      </c>
      <c r="Q3331" s="3">
        <v>5557693.29</v>
      </c>
      <c r="R3331" s="3">
        <v>-101392.72</v>
      </c>
      <c r="S3331" s="3">
        <v>-8421440.0600000005</v>
      </c>
      <c r="T3331" s="3">
        <v>5456300.5700000003</v>
      </c>
      <c r="U3331" s="3">
        <v>13877740.630000001</v>
      </c>
    </row>
    <row r="3332" spans="1:21" x14ac:dyDescent="0.2">
      <c r="A3332" t="s">
        <v>6019</v>
      </c>
      <c r="B3332" t="s">
        <v>1</v>
      </c>
      <c r="C3332" t="s">
        <v>2</v>
      </c>
      <c r="D3332" t="s">
        <v>59</v>
      </c>
      <c r="E3332" t="s">
        <v>2987</v>
      </c>
      <c r="F3332" t="s">
        <v>316</v>
      </c>
      <c r="G3332" s="2"/>
      <c r="H3332" t="s">
        <v>2988</v>
      </c>
      <c r="I3332" s="2">
        <v>41274</v>
      </c>
      <c r="J3332" t="s">
        <v>5733</v>
      </c>
      <c r="K3332" s="3">
        <v>0</v>
      </c>
      <c r="L3332" s="3">
        <v>0</v>
      </c>
      <c r="M3332" s="3">
        <v>0</v>
      </c>
      <c r="N3332" s="3">
        <v>0</v>
      </c>
      <c r="O3332" s="3">
        <v>107523599.16</v>
      </c>
      <c r="P3332" s="3">
        <v>-43085907.039999999</v>
      </c>
      <c r="Q3332" s="3">
        <v>64437692.119999997</v>
      </c>
      <c r="R3332" s="3">
        <v>-2983560.8</v>
      </c>
      <c r="S3332" s="3">
        <v>-46069467.840000004</v>
      </c>
      <c r="T3332" s="3">
        <v>61454131.32</v>
      </c>
      <c r="U3332" s="3">
        <v>107523599.16</v>
      </c>
    </row>
    <row r="3333" spans="1:21" x14ac:dyDescent="0.2">
      <c r="A3333" t="s">
        <v>6020</v>
      </c>
      <c r="B3333" t="s">
        <v>1</v>
      </c>
      <c r="C3333" t="s">
        <v>2</v>
      </c>
      <c r="D3333" t="s">
        <v>59</v>
      </c>
      <c r="E3333" t="s">
        <v>2987</v>
      </c>
      <c r="F3333" t="s">
        <v>316</v>
      </c>
      <c r="G3333" s="2"/>
      <c r="H3333" t="s">
        <v>2988</v>
      </c>
      <c r="I3333" s="2">
        <v>41274</v>
      </c>
      <c r="J3333" t="s">
        <v>5763</v>
      </c>
      <c r="K3333" s="3">
        <v>0</v>
      </c>
      <c r="L3333" s="3">
        <v>0</v>
      </c>
      <c r="M3333" s="3">
        <v>0</v>
      </c>
      <c r="N3333" s="3">
        <v>0</v>
      </c>
      <c r="O3333" s="3">
        <v>465547.8</v>
      </c>
      <c r="P3333" s="3">
        <v>-187289.94</v>
      </c>
      <c r="Q3333" s="3">
        <v>278257.86</v>
      </c>
      <c r="R3333" s="3">
        <v>-13010.72</v>
      </c>
      <c r="S3333" s="3">
        <v>-200300.66</v>
      </c>
      <c r="T3333" s="3">
        <v>265247.14</v>
      </c>
      <c r="U3333" s="3">
        <v>465547.8</v>
      </c>
    </row>
    <row r="3334" spans="1:21" x14ac:dyDescent="0.2">
      <c r="A3334" t="s">
        <v>6021</v>
      </c>
      <c r="B3334" t="s">
        <v>1</v>
      </c>
      <c r="C3334" t="s">
        <v>2</v>
      </c>
      <c r="D3334" t="s">
        <v>3</v>
      </c>
      <c r="E3334" t="s">
        <v>2987</v>
      </c>
      <c r="F3334" t="s">
        <v>316</v>
      </c>
      <c r="G3334" s="2"/>
      <c r="H3334" t="s">
        <v>2988</v>
      </c>
      <c r="I3334" s="2">
        <v>41274</v>
      </c>
      <c r="J3334" t="s">
        <v>6022</v>
      </c>
      <c r="K3334" s="3">
        <v>0</v>
      </c>
      <c r="L3334" s="3">
        <v>0</v>
      </c>
      <c r="M3334" s="3">
        <v>0</v>
      </c>
      <c r="N3334" s="3">
        <v>0</v>
      </c>
      <c r="O3334" s="3">
        <v>1467645.27</v>
      </c>
      <c r="P3334" s="3">
        <v>-885389.02</v>
      </c>
      <c r="Q3334" s="3">
        <v>582256.25</v>
      </c>
      <c r="R3334" s="3">
        <v>-10263.27</v>
      </c>
      <c r="S3334" s="3">
        <v>-895652.29</v>
      </c>
      <c r="T3334" s="3">
        <v>571992.98</v>
      </c>
      <c r="U3334" s="3">
        <v>1467645.27</v>
      </c>
    </row>
    <row r="3335" spans="1:21" x14ac:dyDescent="0.2">
      <c r="A3335" t="s">
        <v>6023</v>
      </c>
      <c r="B3335" t="s">
        <v>1</v>
      </c>
      <c r="C3335" t="s">
        <v>2</v>
      </c>
      <c r="D3335" t="s">
        <v>79</v>
      </c>
      <c r="E3335" t="s">
        <v>2987</v>
      </c>
      <c r="F3335" t="s">
        <v>316</v>
      </c>
      <c r="G3335" s="2"/>
      <c r="H3335" t="s">
        <v>2988</v>
      </c>
      <c r="I3335" s="2">
        <v>41274</v>
      </c>
      <c r="J3335" t="s">
        <v>6024</v>
      </c>
      <c r="K3335" s="3">
        <v>0</v>
      </c>
      <c r="L3335" s="3">
        <v>0</v>
      </c>
      <c r="M3335" s="3">
        <v>0</v>
      </c>
      <c r="N3335" s="3">
        <v>0</v>
      </c>
      <c r="O3335" s="3">
        <v>5355777.5199999996</v>
      </c>
      <c r="P3335" s="3">
        <v>-2154629.94</v>
      </c>
      <c r="Q3335" s="3">
        <v>3201147.58</v>
      </c>
      <c r="R3335" s="3">
        <v>-149678.59</v>
      </c>
      <c r="S3335" s="3">
        <v>-2304308.5299999998</v>
      </c>
      <c r="T3335" s="3">
        <v>3051468.99</v>
      </c>
      <c r="U3335" s="3">
        <v>5355777.5199999996</v>
      </c>
    </row>
    <row r="3336" spans="1:21" x14ac:dyDescent="0.2">
      <c r="A3336" t="s">
        <v>6025</v>
      </c>
      <c r="B3336" t="s">
        <v>1</v>
      </c>
      <c r="C3336" t="s">
        <v>2</v>
      </c>
      <c r="D3336" t="s">
        <v>59</v>
      </c>
      <c r="E3336" t="s">
        <v>2987</v>
      </c>
      <c r="F3336" t="s">
        <v>316</v>
      </c>
      <c r="G3336" s="2"/>
      <c r="H3336" t="s">
        <v>2988</v>
      </c>
      <c r="I3336" s="2">
        <v>41284</v>
      </c>
      <c r="J3336" t="s">
        <v>6026</v>
      </c>
      <c r="K3336" s="3">
        <v>0</v>
      </c>
      <c r="L3336" s="3">
        <v>0</v>
      </c>
      <c r="M3336" s="3">
        <v>0</v>
      </c>
      <c r="N3336" s="3">
        <v>0</v>
      </c>
      <c r="O3336" s="3">
        <v>4103412.66</v>
      </c>
      <c r="P3336" s="3">
        <v>-1647211.63</v>
      </c>
      <c r="Q3336" s="3">
        <v>2456201.0299999998</v>
      </c>
      <c r="R3336" s="3">
        <v>-114861.87</v>
      </c>
      <c r="S3336" s="3">
        <v>-1762073.5</v>
      </c>
      <c r="T3336" s="3">
        <v>2341339.16</v>
      </c>
      <c r="U3336" s="3">
        <v>4103412.66</v>
      </c>
    </row>
    <row r="3337" spans="1:21" x14ac:dyDescent="0.2">
      <c r="A3337" t="s">
        <v>6027</v>
      </c>
      <c r="B3337" t="s">
        <v>1</v>
      </c>
      <c r="C3337" t="s">
        <v>2</v>
      </c>
      <c r="D3337" t="s">
        <v>59</v>
      </c>
      <c r="E3337" t="s">
        <v>2987</v>
      </c>
      <c r="F3337" t="s">
        <v>316</v>
      </c>
      <c r="G3337" s="2"/>
      <c r="H3337" t="s">
        <v>2988</v>
      </c>
      <c r="I3337" s="2">
        <v>41306</v>
      </c>
      <c r="J3337" t="s">
        <v>6028</v>
      </c>
      <c r="K3337" s="3">
        <v>0</v>
      </c>
      <c r="L3337" s="3">
        <v>0</v>
      </c>
      <c r="M3337" s="3">
        <v>0</v>
      </c>
      <c r="N3337" s="3">
        <v>0</v>
      </c>
      <c r="O3337" s="3">
        <v>4483444.8499999996</v>
      </c>
      <c r="P3337" s="3">
        <v>-1791087.93</v>
      </c>
      <c r="Q3337" s="3">
        <v>2692356.92</v>
      </c>
      <c r="R3337" s="3">
        <v>-125942.48</v>
      </c>
      <c r="S3337" s="3">
        <v>-1917030.41</v>
      </c>
      <c r="T3337" s="3">
        <v>2566414.44</v>
      </c>
      <c r="U3337" s="3">
        <v>4483444.8499999996</v>
      </c>
    </row>
    <row r="3338" spans="1:21" x14ac:dyDescent="0.2">
      <c r="A3338" t="s">
        <v>6029</v>
      </c>
      <c r="B3338" t="s">
        <v>1</v>
      </c>
      <c r="C3338" t="s">
        <v>2</v>
      </c>
      <c r="D3338" t="s">
        <v>59</v>
      </c>
      <c r="E3338" t="s">
        <v>2987</v>
      </c>
      <c r="F3338" t="s">
        <v>316</v>
      </c>
      <c r="G3338" s="2"/>
      <c r="H3338" t="s">
        <v>2988</v>
      </c>
      <c r="I3338" s="2">
        <v>41306</v>
      </c>
      <c r="J3338" t="s">
        <v>6030</v>
      </c>
      <c r="K3338" s="3">
        <v>0</v>
      </c>
      <c r="L3338" s="3">
        <v>0</v>
      </c>
      <c r="M3338" s="3">
        <v>0</v>
      </c>
      <c r="N3338" s="3">
        <v>0</v>
      </c>
      <c r="O3338" s="3">
        <v>407906.78</v>
      </c>
      <c r="P3338" s="3">
        <v>-162954.37</v>
      </c>
      <c r="Q3338" s="3">
        <v>244952.41</v>
      </c>
      <c r="R3338" s="3">
        <v>-11458.33</v>
      </c>
      <c r="S3338" s="3">
        <v>-174412.7</v>
      </c>
      <c r="T3338" s="3">
        <v>233494.08</v>
      </c>
      <c r="U3338" s="3">
        <v>407906.78</v>
      </c>
    </row>
    <row r="3339" spans="1:21" x14ac:dyDescent="0.2">
      <c r="A3339" t="s">
        <v>6031</v>
      </c>
      <c r="B3339" t="s">
        <v>1</v>
      </c>
      <c r="C3339" t="s">
        <v>2</v>
      </c>
      <c r="D3339" t="s">
        <v>59</v>
      </c>
      <c r="E3339" t="s">
        <v>2987</v>
      </c>
      <c r="F3339" t="s">
        <v>316</v>
      </c>
      <c r="G3339" s="2"/>
      <c r="H3339" t="s">
        <v>2988</v>
      </c>
      <c r="I3339" s="2">
        <v>41306</v>
      </c>
      <c r="J3339" t="s">
        <v>6032</v>
      </c>
      <c r="K3339" s="3">
        <v>0</v>
      </c>
      <c r="L3339" s="3">
        <v>0</v>
      </c>
      <c r="M3339" s="3">
        <v>0</v>
      </c>
      <c r="N3339" s="3">
        <v>0</v>
      </c>
      <c r="O3339" s="3">
        <v>302715.86</v>
      </c>
      <c r="P3339" s="3">
        <v>-120931.73</v>
      </c>
      <c r="Q3339" s="3">
        <v>181784.13</v>
      </c>
      <c r="R3339" s="3">
        <v>-8503.4599999999991</v>
      </c>
      <c r="S3339" s="3">
        <v>-129435.19</v>
      </c>
      <c r="T3339" s="3">
        <v>173280.67</v>
      </c>
      <c r="U3339" s="3">
        <v>302715.86</v>
      </c>
    </row>
    <row r="3340" spans="1:21" x14ac:dyDescent="0.2">
      <c r="A3340" t="s">
        <v>6033</v>
      </c>
      <c r="B3340" t="s">
        <v>1</v>
      </c>
      <c r="C3340" t="s">
        <v>2</v>
      </c>
      <c r="D3340" t="s">
        <v>3</v>
      </c>
      <c r="E3340" t="s">
        <v>2987</v>
      </c>
      <c r="F3340" t="s">
        <v>316</v>
      </c>
      <c r="G3340" s="2"/>
      <c r="H3340" t="s">
        <v>2988</v>
      </c>
      <c r="I3340" s="2">
        <v>41306</v>
      </c>
      <c r="J3340" t="s">
        <v>6034</v>
      </c>
      <c r="K3340" s="3">
        <v>0</v>
      </c>
      <c r="L3340" s="3">
        <v>0</v>
      </c>
      <c r="M3340" s="3">
        <v>0</v>
      </c>
      <c r="N3340" s="3">
        <v>0</v>
      </c>
      <c r="O3340" s="3">
        <v>332274.31</v>
      </c>
      <c r="P3340" s="3">
        <v>-199041.75</v>
      </c>
      <c r="Q3340" s="3">
        <v>133232.56</v>
      </c>
      <c r="R3340" s="3">
        <v>-2352.0500000000002</v>
      </c>
      <c r="S3340" s="3">
        <v>-201393.8</v>
      </c>
      <c r="T3340" s="3">
        <v>130880.51</v>
      </c>
      <c r="U3340" s="3">
        <v>332274.31</v>
      </c>
    </row>
    <row r="3341" spans="1:21" x14ac:dyDescent="0.2">
      <c r="A3341" t="s">
        <v>6035</v>
      </c>
      <c r="B3341" t="s">
        <v>1</v>
      </c>
      <c r="C3341" t="s">
        <v>2</v>
      </c>
      <c r="D3341" t="s">
        <v>3</v>
      </c>
      <c r="E3341" t="s">
        <v>2987</v>
      </c>
      <c r="F3341" t="s">
        <v>316</v>
      </c>
      <c r="G3341" s="2"/>
      <c r="H3341" t="s">
        <v>2988</v>
      </c>
      <c r="I3341" s="2">
        <v>41306</v>
      </c>
      <c r="J3341" t="s">
        <v>6036</v>
      </c>
      <c r="K3341" s="3">
        <v>0</v>
      </c>
      <c r="L3341" s="3">
        <v>0</v>
      </c>
      <c r="M3341" s="3">
        <v>0</v>
      </c>
      <c r="N3341" s="3">
        <v>0</v>
      </c>
      <c r="O3341" s="3">
        <v>357623.12</v>
      </c>
      <c r="P3341" s="3">
        <v>-214226.41</v>
      </c>
      <c r="Q3341" s="3">
        <v>143396.71</v>
      </c>
      <c r="R3341" s="3">
        <v>-2531.48</v>
      </c>
      <c r="S3341" s="3">
        <v>-216757.89</v>
      </c>
      <c r="T3341" s="3">
        <v>140865.23000000001</v>
      </c>
      <c r="U3341" s="3">
        <v>357623.12</v>
      </c>
    </row>
    <row r="3342" spans="1:21" x14ac:dyDescent="0.2">
      <c r="A3342" t="s">
        <v>6037</v>
      </c>
      <c r="B3342" t="s">
        <v>1</v>
      </c>
      <c r="C3342" t="s">
        <v>2</v>
      </c>
      <c r="D3342" t="s">
        <v>3</v>
      </c>
      <c r="E3342" t="s">
        <v>2987</v>
      </c>
      <c r="F3342" t="s">
        <v>316</v>
      </c>
      <c r="G3342" s="2"/>
      <c r="H3342" t="s">
        <v>2988</v>
      </c>
      <c r="I3342" s="2">
        <v>41306</v>
      </c>
      <c r="J3342" t="s">
        <v>6038</v>
      </c>
      <c r="K3342" s="3">
        <v>0</v>
      </c>
      <c r="L3342" s="3">
        <v>0</v>
      </c>
      <c r="M3342" s="3">
        <v>0</v>
      </c>
      <c r="N3342" s="3">
        <v>0</v>
      </c>
      <c r="O3342" s="3">
        <v>736151.43</v>
      </c>
      <c r="P3342" s="3">
        <v>-440975.63</v>
      </c>
      <c r="Q3342" s="3">
        <v>295175.8</v>
      </c>
      <c r="R3342" s="3">
        <v>-5210.9399999999996</v>
      </c>
      <c r="S3342" s="3">
        <v>-446186.57</v>
      </c>
      <c r="T3342" s="3">
        <v>289964.86</v>
      </c>
      <c r="U3342" s="3">
        <v>736151.43</v>
      </c>
    </row>
    <row r="3343" spans="1:21" x14ac:dyDescent="0.2">
      <c r="A3343" t="s">
        <v>6039</v>
      </c>
      <c r="B3343" t="s">
        <v>1</v>
      </c>
      <c r="C3343" t="s">
        <v>2</v>
      </c>
      <c r="D3343" t="s">
        <v>59</v>
      </c>
      <c r="E3343" t="s">
        <v>2987</v>
      </c>
      <c r="F3343" t="s">
        <v>316</v>
      </c>
      <c r="G3343" s="2"/>
      <c r="H3343" t="s">
        <v>2988</v>
      </c>
      <c r="I3343" s="2">
        <v>41306</v>
      </c>
      <c r="J3343" t="s">
        <v>6032</v>
      </c>
      <c r="K3343" s="3">
        <v>0</v>
      </c>
      <c r="L3343" s="3">
        <v>0</v>
      </c>
      <c r="M3343" s="3">
        <v>0</v>
      </c>
      <c r="N3343" s="3">
        <v>0</v>
      </c>
      <c r="O3343" s="3">
        <v>662384.80000000005</v>
      </c>
      <c r="P3343" s="3">
        <v>-264615.58</v>
      </c>
      <c r="Q3343" s="3">
        <v>397769.22</v>
      </c>
      <c r="R3343" s="3">
        <v>-18606.759999999998</v>
      </c>
      <c r="S3343" s="3">
        <v>-283222.34000000003</v>
      </c>
      <c r="T3343" s="3">
        <v>379162.46</v>
      </c>
      <c r="U3343" s="3">
        <v>662384.80000000005</v>
      </c>
    </row>
    <row r="3344" spans="1:21" x14ac:dyDescent="0.2">
      <c r="A3344" t="s">
        <v>6040</v>
      </c>
      <c r="B3344" t="s">
        <v>1</v>
      </c>
      <c r="C3344" t="s">
        <v>2</v>
      </c>
      <c r="D3344" t="s">
        <v>3</v>
      </c>
      <c r="E3344" t="s">
        <v>2987</v>
      </c>
      <c r="F3344" t="s">
        <v>316</v>
      </c>
      <c r="G3344" s="2"/>
      <c r="H3344" t="s">
        <v>2988</v>
      </c>
      <c r="I3344" s="2">
        <v>41306</v>
      </c>
      <c r="J3344" t="s">
        <v>6041</v>
      </c>
      <c r="K3344" s="3">
        <v>0</v>
      </c>
      <c r="L3344" s="3">
        <v>0</v>
      </c>
      <c r="M3344" s="3">
        <v>0</v>
      </c>
      <c r="N3344" s="3">
        <v>0</v>
      </c>
      <c r="O3344" s="3">
        <v>4473318.72</v>
      </c>
      <c r="P3344" s="3">
        <v>-2662677.5699999998</v>
      </c>
      <c r="Q3344" s="3">
        <v>1810641.15</v>
      </c>
      <c r="R3344" s="3">
        <v>-33082.800000000003</v>
      </c>
      <c r="S3344" s="3">
        <v>-2695760.37</v>
      </c>
      <c r="T3344" s="3">
        <v>1777558.35</v>
      </c>
      <c r="U3344" s="3">
        <v>4473318.72</v>
      </c>
    </row>
    <row r="3345" spans="1:21" x14ac:dyDescent="0.2">
      <c r="A3345" t="s">
        <v>6042</v>
      </c>
      <c r="B3345" t="s">
        <v>1</v>
      </c>
      <c r="C3345" t="s">
        <v>2</v>
      </c>
      <c r="D3345" t="s">
        <v>3</v>
      </c>
      <c r="E3345" t="s">
        <v>2987</v>
      </c>
      <c r="F3345" t="s">
        <v>316</v>
      </c>
      <c r="G3345" s="2"/>
      <c r="H3345" t="s">
        <v>2988</v>
      </c>
      <c r="I3345" s="2">
        <v>41306</v>
      </c>
      <c r="J3345" t="s">
        <v>6043</v>
      </c>
      <c r="K3345" s="3">
        <v>0</v>
      </c>
      <c r="L3345" s="3">
        <v>0</v>
      </c>
      <c r="M3345" s="3">
        <v>0</v>
      </c>
      <c r="N3345" s="3">
        <v>0</v>
      </c>
      <c r="O3345" s="3">
        <v>1104559.6200000001</v>
      </c>
      <c r="P3345" s="3">
        <v>-661662.61</v>
      </c>
      <c r="Q3345" s="3">
        <v>442897.01</v>
      </c>
      <c r="R3345" s="3">
        <v>-7818.77</v>
      </c>
      <c r="S3345" s="3">
        <v>-669481.38</v>
      </c>
      <c r="T3345" s="3">
        <v>435078.24</v>
      </c>
      <c r="U3345" s="3">
        <v>1104559.6200000001</v>
      </c>
    </row>
    <row r="3346" spans="1:21" x14ac:dyDescent="0.2">
      <c r="A3346" t="s">
        <v>6044</v>
      </c>
      <c r="B3346" t="s">
        <v>1</v>
      </c>
      <c r="C3346" t="s">
        <v>2</v>
      </c>
      <c r="D3346" t="s">
        <v>3</v>
      </c>
      <c r="E3346" t="s">
        <v>2987</v>
      </c>
      <c r="F3346" t="s">
        <v>316</v>
      </c>
      <c r="G3346" s="2"/>
      <c r="H3346" t="s">
        <v>2988</v>
      </c>
      <c r="I3346" s="2">
        <v>41306</v>
      </c>
      <c r="J3346" t="s">
        <v>6045</v>
      </c>
      <c r="K3346" s="3">
        <v>0</v>
      </c>
      <c r="L3346" s="3">
        <v>0</v>
      </c>
      <c r="M3346" s="3">
        <v>0</v>
      </c>
      <c r="N3346" s="3">
        <v>0</v>
      </c>
      <c r="O3346" s="3">
        <v>62951.56</v>
      </c>
      <c r="P3346" s="3">
        <v>-37709.78</v>
      </c>
      <c r="Q3346" s="3">
        <v>25241.78</v>
      </c>
      <c r="R3346" s="3">
        <v>-445.61</v>
      </c>
      <c r="S3346" s="3">
        <v>-38155.39</v>
      </c>
      <c r="T3346" s="3">
        <v>24796.17</v>
      </c>
      <c r="U3346" s="3">
        <v>62951.56</v>
      </c>
    </row>
    <row r="3347" spans="1:21" x14ac:dyDescent="0.2">
      <c r="A3347" t="s">
        <v>6046</v>
      </c>
      <c r="B3347" t="s">
        <v>1</v>
      </c>
      <c r="C3347" t="s">
        <v>2</v>
      </c>
      <c r="D3347" t="s">
        <v>59</v>
      </c>
      <c r="E3347" t="s">
        <v>2987</v>
      </c>
      <c r="F3347" t="s">
        <v>316</v>
      </c>
      <c r="G3347" s="2"/>
      <c r="H3347" t="s">
        <v>2988</v>
      </c>
      <c r="I3347" s="2">
        <v>41306</v>
      </c>
      <c r="J3347" t="s">
        <v>6047</v>
      </c>
      <c r="K3347" s="3">
        <v>0</v>
      </c>
      <c r="L3347" s="3">
        <v>0</v>
      </c>
      <c r="M3347" s="3">
        <v>0</v>
      </c>
      <c r="N3347" s="3">
        <v>0</v>
      </c>
      <c r="O3347" s="3">
        <v>13915599.369999999</v>
      </c>
      <c r="P3347" s="3">
        <v>-5559132.04</v>
      </c>
      <c r="Q3347" s="3">
        <v>8356467.3300000001</v>
      </c>
      <c r="R3347" s="3">
        <v>-390896.99</v>
      </c>
      <c r="S3347" s="3">
        <v>-5950029.0300000003</v>
      </c>
      <c r="T3347" s="3">
        <v>7965570.3399999999</v>
      </c>
      <c r="U3347" s="3">
        <v>13915599.369999999</v>
      </c>
    </row>
    <row r="3348" spans="1:21" x14ac:dyDescent="0.2">
      <c r="A3348" t="s">
        <v>6048</v>
      </c>
      <c r="B3348" t="s">
        <v>1</v>
      </c>
      <c r="C3348" t="s">
        <v>2</v>
      </c>
      <c r="D3348" t="s">
        <v>59</v>
      </c>
      <c r="E3348" t="s">
        <v>2987</v>
      </c>
      <c r="F3348" t="s">
        <v>316</v>
      </c>
      <c r="G3348" s="2"/>
      <c r="H3348" t="s">
        <v>2988</v>
      </c>
      <c r="I3348" s="2">
        <v>41306</v>
      </c>
      <c r="J3348" t="s">
        <v>6049</v>
      </c>
      <c r="K3348" s="3">
        <v>0</v>
      </c>
      <c r="L3348" s="3">
        <v>0</v>
      </c>
      <c r="M3348" s="3">
        <v>0</v>
      </c>
      <c r="N3348" s="3">
        <v>0</v>
      </c>
      <c r="O3348" s="3">
        <v>24358734.579999998</v>
      </c>
      <c r="P3348" s="3">
        <v>-9692148.5099999998</v>
      </c>
      <c r="Q3348" s="3">
        <v>14666586.07</v>
      </c>
      <c r="R3348" s="3">
        <v>-679374.24</v>
      </c>
      <c r="S3348" s="3">
        <v>-10371522.75</v>
      </c>
      <c r="T3348" s="3">
        <v>13987211.83</v>
      </c>
      <c r="U3348" s="3">
        <v>24358734.579999998</v>
      </c>
    </row>
    <row r="3349" spans="1:21" x14ac:dyDescent="0.2">
      <c r="A3349" t="s">
        <v>6050</v>
      </c>
      <c r="B3349" t="s">
        <v>13</v>
      </c>
      <c r="C3349" t="s">
        <v>2</v>
      </c>
      <c r="D3349" t="s">
        <v>59</v>
      </c>
      <c r="E3349" t="s">
        <v>2987</v>
      </c>
      <c r="F3349" t="s">
        <v>316</v>
      </c>
      <c r="G3349" s="2"/>
      <c r="H3349" t="s">
        <v>2988</v>
      </c>
      <c r="I3349" s="2">
        <v>41518</v>
      </c>
      <c r="J3349" t="s">
        <v>6051</v>
      </c>
      <c r="K3349" s="3">
        <v>0</v>
      </c>
      <c r="L3349" s="3">
        <v>0</v>
      </c>
      <c r="M3349" s="3">
        <v>0</v>
      </c>
      <c r="N3349" s="3">
        <v>0</v>
      </c>
      <c r="O3349" s="3">
        <v>2184119.4</v>
      </c>
      <c r="P3349" s="3">
        <v>-830211.67</v>
      </c>
      <c r="Q3349" s="3">
        <v>1353907.73</v>
      </c>
      <c r="R3349" s="3">
        <v>-63512.67</v>
      </c>
      <c r="S3349" s="3">
        <v>-893724.34</v>
      </c>
      <c r="T3349" s="3">
        <v>1290395.06</v>
      </c>
      <c r="U3349" s="3">
        <v>2184119.4</v>
      </c>
    </row>
    <row r="3350" spans="1:21" x14ac:dyDescent="0.2">
      <c r="A3350" t="s">
        <v>6052</v>
      </c>
      <c r="B3350" t="s">
        <v>1</v>
      </c>
      <c r="C3350" t="s">
        <v>2</v>
      </c>
      <c r="D3350" t="s">
        <v>59</v>
      </c>
      <c r="E3350" t="s">
        <v>2987</v>
      </c>
      <c r="F3350" t="s">
        <v>316</v>
      </c>
      <c r="G3350" s="2"/>
      <c r="H3350" t="s">
        <v>2988</v>
      </c>
      <c r="I3350" s="2">
        <v>41306</v>
      </c>
      <c r="J3350" t="s">
        <v>6053</v>
      </c>
      <c r="K3350" s="3">
        <v>0</v>
      </c>
      <c r="L3350" s="3">
        <v>0</v>
      </c>
      <c r="M3350" s="3">
        <v>0</v>
      </c>
      <c r="N3350" s="3">
        <v>0</v>
      </c>
      <c r="O3350" s="3">
        <v>1526811.16</v>
      </c>
      <c r="P3350" s="3">
        <v>-609944.63</v>
      </c>
      <c r="Q3350" s="3">
        <v>916866.53</v>
      </c>
      <c r="R3350" s="3">
        <v>-42888.98</v>
      </c>
      <c r="S3350" s="3">
        <v>-652833.61</v>
      </c>
      <c r="T3350" s="3">
        <v>873977.55</v>
      </c>
      <c r="U3350" s="3">
        <v>1526811.16</v>
      </c>
    </row>
    <row r="3351" spans="1:21" x14ac:dyDescent="0.2">
      <c r="A3351" t="s">
        <v>6054</v>
      </c>
      <c r="B3351" t="s">
        <v>1</v>
      </c>
      <c r="C3351" t="s">
        <v>2</v>
      </c>
      <c r="D3351" t="s">
        <v>3</v>
      </c>
      <c r="E3351" t="s">
        <v>2987</v>
      </c>
      <c r="F3351" t="s">
        <v>316</v>
      </c>
      <c r="G3351" s="2"/>
      <c r="H3351" t="s">
        <v>2988</v>
      </c>
      <c r="I3351" s="2">
        <v>41306</v>
      </c>
      <c r="J3351" t="s">
        <v>6055</v>
      </c>
      <c r="K3351" s="3">
        <v>0</v>
      </c>
      <c r="L3351" s="3">
        <v>0</v>
      </c>
      <c r="M3351" s="3">
        <v>0</v>
      </c>
      <c r="N3351" s="3">
        <v>0</v>
      </c>
      <c r="O3351" s="3">
        <v>45329.09</v>
      </c>
      <c r="P3351" s="3">
        <v>-27153.41</v>
      </c>
      <c r="Q3351" s="3">
        <v>18175.68</v>
      </c>
      <c r="R3351" s="3">
        <v>-320.87</v>
      </c>
      <c r="S3351" s="3">
        <v>-27474.28</v>
      </c>
      <c r="T3351" s="3">
        <v>17854.810000000001</v>
      </c>
      <c r="U3351" s="3">
        <v>45329.09</v>
      </c>
    </row>
    <row r="3352" spans="1:21" x14ac:dyDescent="0.2">
      <c r="A3352" t="s">
        <v>6056</v>
      </c>
      <c r="B3352" t="s">
        <v>1</v>
      </c>
      <c r="C3352" t="s">
        <v>2</v>
      </c>
      <c r="D3352" t="s">
        <v>3</v>
      </c>
      <c r="E3352" t="s">
        <v>2987</v>
      </c>
      <c r="F3352" t="s">
        <v>316</v>
      </c>
      <c r="G3352" s="2"/>
      <c r="H3352" t="s">
        <v>2988</v>
      </c>
      <c r="I3352" s="2">
        <v>41306</v>
      </c>
      <c r="J3352" t="s">
        <v>6057</v>
      </c>
      <c r="K3352" s="3">
        <v>0</v>
      </c>
      <c r="L3352" s="3">
        <v>0</v>
      </c>
      <c r="M3352" s="3">
        <v>0</v>
      </c>
      <c r="N3352" s="3">
        <v>0</v>
      </c>
      <c r="O3352" s="3">
        <v>186226.92</v>
      </c>
      <c r="P3352" s="3">
        <v>-111555.22</v>
      </c>
      <c r="Q3352" s="3">
        <v>74671.7</v>
      </c>
      <c r="R3352" s="3">
        <v>-1318.23</v>
      </c>
      <c r="S3352" s="3">
        <v>-112873.45</v>
      </c>
      <c r="T3352" s="3">
        <v>73353.47</v>
      </c>
      <c r="U3352" s="3">
        <v>186226.92</v>
      </c>
    </row>
    <row r="3353" spans="1:21" x14ac:dyDescent="0.2">
      <c r="A3353" t="s">
        <v>6058</v>
      </c>
      <c r="B3353" t="s">
        <v>1</v>
      </c>
      <c r="C3353" t="s">
        <v>2</v>
      </c>
      <c r="D3353" t="s">
        <v>59</v>
      </c>
      <c r="E3353" t="s">
        <v>2987</v>
      </c>
      <c r="F3353" t="s">
        <v>316</v>
      </c>
      <c r="G3353" s="2"/>
      <c r="H3353" t="s">
        <v>2988</v>
      </c>
      <c r="I3353" s="2">
        <v>41306</v>
      </c>
      <c r="J3353" t="s">
        <v>6059</v>
      </c>
      <c r="K3353" s="3">
        <v>0</v>
      </c>
      <c r="L3353" s="3">
        <v>0</v>
      </c>
      <c r="M3353" s="3">
        <v>0</v>
      </c>
      <c r="N3353" s="3">
        <v>0</v>
      </c>
      <c r="O3353" s="3">
        <v>1799235.63</v>
      </c>
      <c r="P3353" s="3">
        <v>-718775.25</v>
      </c>
      <c r="Q3353" s="3">
        <v>1080460.3799999999</v>
      </c>
      <c r="R3353" s="3">
        <v>-50541.54</v>
      </c>
      <c r="S3353" s="3">
        <v>-769316.79</v>
      </c>
      <c r="T3353" s="3">
        <v>1029918.84</v>
      </c>
      <c r="U3353" s="3">
        <v>1799235.63</v>
      </c>
    </row>
    <row r="3354" spans="1:21" x14ac:dyDescent="0.2">
      <c r="A3354" t="s">
        <v>6060</v>
      </c>
      <c r="B3354" t="s">
        <v>1</v>
      </c>
      <c r="C3354" t="s">
        <v>2</v>
      </c>
      <c r="D3354" t="s">
        <v>3</v>
      </c>
      <c r="E3354" t="s">
        <v>2987</v>
      </c>
      <c r="F3354" t="s">
        <v>316</v>
      </c>
      <c r="G3354" s="2"/>
      <c r="H3354" t="s">
        <v>2988</v>
      </c>
      <c r="I3354" s="2">
        <v>41306</v>
      </c>
      <c r="J3354" t="s">
        <v>6061</v>
      </c>
      <c r="K3354" s="3">
        <v>0</v>
      </c>
      <c r="L3354" s="3">
        <v>0</v>
      </c>
      <c r="M3354" s="3">
        <v>0</v>
      </c>
      <c r="N3354" s="3">
        <v>0</v>
      </c>
      <c r="O3354" s="3">
        <v>4372048.47</v>
      </c>
      <c r="P3354" s="3">
        <v>-2602397.94</v>
      </c>
      <c r="Q3354" s="3">
        <v>1769650.53</v>
      </c>
      <c r="R3354" s="3">
        <v>-32333.85</v>
      </c>
      <c r="S3354" s="3">
        <v>-2634731.79</v>
      </c>
      <c r="T3354" s="3">
        <v>1737316.68</v>
      </c>
      <c r="U3354" s="3">
        <v>4372048.47</v>
      </c>
    </row>
    <row r="3355" spans="1:21" x14ac:dyDescent="0.2">
      <c r="A3355" t="s">
        <v>6062</v>
      </c>
      <c r="B3355" t="s">
        <v>1</v>
      </c>
      <c r="C3355" t="s">
        <v>2</v>
      </c>
      <c r="D3355" t="s">
        <v>59</v>
      </c>
      <c r="E3355" t="s">
        <v>2987</v>
      </c>
      <c r="F3355" t="s">
        <v>316</v>
      </c>
      <c r="G3355" s="2"/>
      <c r="H3355" t="s">
        <v>2988</v>
      </c>
      <c r="I3355" s="2">
        <v>41306</v>
      </c>
      <c r="J3355" t="s">
        <v>6063</v>
      </c>
      <c r="K3355" s="3">
        <v>0</v>
      </c>
      <c r="L3355" s="3">
        <v>0</v>
      </c>
      <c r="M3355" s="3">
        <v>0</v>
      </c>
      <c r="N3355" s="3">
        <v>0</v>
      </c>
      <c r="O3355" s="3">
        <v>12659242.85</v>
      </c>
      <c r="P3355" s="3">
        <v>-5057231.17</v>
      </c>
      <c r="Q3355" s="3">
        <v>7602011.6799999997</v>
      </c>
      <c r="R3355" s="3">
        <v>-355605.23</v>
      </c>
      <c r="S3355" s="3">
        <v>-5412836.4000000004</v>
      </c>
      <c r="T3355" s="3">
        <v>7246406.4500000002</v>
      </c>
      <c r="U3355" s="3">
        <v>12659242.85</v>
      </c>
    </row>
    <row r="3356" spans="1:21" x14ac:dyDescent="0.2">
      <c r="A3356" t="s">
        <v>6064</v>
      </c>
      <c r="B3356" t="s">
        <v>1</v>
      </c>
      <c r="C3356" t="s">
        <v>2</v>
      </c>
      <c r="D3356" t="s">
        <v>59</v>
      </c>
      <c r="E3356" t="s">
        <v>2987</v>
      </c>
      <c r="F3356" t="s">
        <v>316</v>
      </c>
      <c r="G3356" s="2"/>
      <c r="H3356" t="s">
        <v>2988</v>
      </c>
      <c r="I3356" s="2">
        <v>41306</v>
      </c>
      <c r="J3356" t="s">
        <v>6065</v>
      </c>
      <c r="K3356" s="3">
        <v>0</v>
      </c>
      <c r="L3356" s="3">
        <v>0</v>
      </c>
      <c r="M3356" s="3">
        <v>0</v>
      </c>
      <c r="N3356" s="3">
        <v>0</v>
      </c>
      <c r="O3356" s="3">
        <v>2777443.16</v>
      </c>
      <c r="P3356" s="3">
        <v>-1109558.6200000001</v>
      </c>
      <c r="Q3356" s="3">
        <v>1667884.54</v>
      </c>
      <c r="R3356" s="3">
        <v>-78019.94</v>
      </c>
      <c r="S3356" s="3">
        <v>-1187578.56</v>
      </c>
      <c r="T3356" s="3">
        <v>1589864.6</v>
      </c>
      <c r="U3356" s="3">
        <v>2777443.16</v>
      </c>
    </row>
    <row r="3357" spans="1:21" x14ac:dyDescent="0.2">
      <c r="A3357" t="s">
        <v>6066</v>
      </c>
      <c r="B3357" t="s">
        <v>1</v>
      </c>
      <c r="C3357" t="s">
        <v>2</v>
      </c>
      <c r="D3357" t="s">
        <v>3</v>
      </c>
      <c r="E3357" t="s">
        <v>2987</v>
      </c>
      <c r="F3357" t="s">
        <v>316</v>
      </c>
      <c r="G3357" s="2"/>
      <c r="H3357" t="s">
        <v>2988</v>
      </c>
      <c r="I3357" s="2">
        <v>41345</v>
      </c>
      <c r="J3357" t="s">
        <v>6067</v>
      </c>
      <c r="K3357" s="3">
        <v>0</v>
      </c>
      <c r="L3357" s="3">
        <v>0</v>
      </c>
      <c r="M3357" s="3">
        <v>0</v>
      </c>
      <c r="N3357" s="3">
        <v>0</v>
      </c>
      <c r="O3357" s="3">
        <v>6683758.8499999996</v>
      </c>
      <c r="P3357" s="3">
        <v>-3942507.24</v>
      </c>
      <c r="Q3357" s="3">
        <v>2741251.61</v>
      </c>
      <c r="R3357" s="3">
        <v>-50178.97</v>
      </c>
      <c r="S3357" s="3">
        <v>-3992686.21</v>
      </c>
      <c r="T3357" s="3">
        <v>2691072.64</v>
      </c>
      <c r="U3357" s="3">
        <v>6683758.8499999996</v>
      </c>
    </row>
    <row r="3358" spans="1:21" x14ac:dyDescent="0.2">
      <c r="A3358" t="s">
        <v>6068</v>
      </c>
      <c r="B3358" t="s">
        <v>1</v>
      </c>
      <c r="C3358" t="s">
        <v>2</v>
      </c>
      <c r="D3358" t="s">
        <v>3</v>
      </c>
      <c r="E3358" t="s">
        <v>2987</v>
      </c>
      <c r="F3358" t="s">
        <v>316</v>
      </c>
      <c r="G3358" s="2"/>
      <c r="H3358" t="s">
        <v>2988</v>
      </c>
      <c r="I3358" s="2">
        <v>41373</v>
      </c>
      <c r="J3358" t="s">
        <v>6069</v>
      </c>
      <c r="K3358" s="3">
        <v>0</v>
      </c>
      <c r="L3358" s="3">
        <v>0</v>
      </c>
      <c r="M3358" s="3">
        <v>0</v>
      </c>
      <c r="N3358" s="3">
        <v>0</v>
      </c>
      <c r="O3358" s="3">
        <v>5157859.6100000003</v>
      </c>
      <c r="P3358" s="3">
        <v>-3022020.02</v>
      </c>
      <c r="Q3358" s="3">
        <v>2135839.59</v>
      </c>
      <c r="R3358" s="3">
        <v>-39148.839999999997</v>
      </c>
      <c r="S3358" s="3">
        <v>-3061168.86</v>
      </c>
      <c r="T3358" s="3">
        <v>2096690.75</v>
      </c>
      <c r="U3358" s="3">
        <v>5157859.6100000003</v>
      </c>
    </row>
    <row r="3359" spans="1:21" x14ac:dyDescent="0.2">
      <c r="A3359" t="s">
        <v>6070</v>
      </c>
      <c r="B3359" t="s">
        <v>1</v>
      </c>
      <c r="C3359" t="s">
        <v>2</v>
      </c>
      <c r="D3359" t="s">
        <v>3</v>
      </c>
      <c r="E3359" t="s">
        <v>2987</v>
      </c>
      <c r="F3359" t="s">
        <v>316</v>
      </c>
      <c r="G3359" s="2"/>
      <c r="H3359" t="s">
        <v>2988</v>
      </c>
      <c r="I3359" s="2">
        <v>41365</v>
      </c>
      <c r="J3359" t="s">
        <v>6071</v>
      </c>
      <c r="K3359" s="3">
        <v>0</v>
      </c>
      <c r="L3359" s="3">
        <v>0</v>
      </c>
      <c r="M3359" s="3">
        <v>0</v>
      </c>
      <c r="N3359" s="3">
        <v>0</v>
      </c>
      <c r="O3359" s="3">
        <v>111487577.87</v>
      </c>
      <c r="P3359" s="3">
        <v>-65448283.170000002</v>
      </c>
      <c r="Q3359" s="3">
        <v>46039294.700000003</v>
      </c>
      <c r="R3359" s="3">
        <v>-843555.87</v>
      </c>
      <c r="S3359" s="3">
        <v>-66291839.039999999</v>
      </c>
      <c r="T3359" s="3">
        <v>45195738.829999998</v>
      </c>
      <c r="U3359" s="3">
        <v>111487577.87</v>
      </c>
    </row>
    <row r="3360" spans="1:21" x14ac:dyDescent="0.2">
      <c r="A3360" t="s">
        <v>6072</v>
      </c>
      <c r="B3360" t="s">
        <v>13</v>
      </c>
      <c r="C3360" t="s">
        <v>2</v>
      </c>
      <c r="D3360" t="s">
        <v>3</v>
      </c>
      <c r="E3360" t="s">
        <v>2987</v>
      </c>
      <c r="F3360" t="s">
        <v>316</v>
      </c>
      <c r="G3360" s="2"/>
      <c r="H3360" t="s">
        <v>2988</v>
      </c>
      <c r="I3360" s="2">
        <v>41518</v>
      </c>
      <c r="J3360" t="s">
        <v>6073</v>
      </c>
      <c r="K3360" s="3">
        <v>0</v>
      </c>
      <c r="L3360" s="3">
        <v>0</v>
      </c>
      <c r="M3360" s="3">
        <v>0</v>
      </c>
      <c r="N3360" s="3">
        <v>0</v>
      </c>
      <c r="O3360" s="3">
        <v>1938033.65</v>
      </c>
      <c r="P3360" s="3">
        <v>-1092922.52</v>
      </c>
      <c r="Q3360" s="3">
        <v>845111.13</v>
      </c>
      <c r="R3360" s="3">
        <v>-15597.91</v>
      </c>
      <c r="S3360" s="3">
        <v>-1108520.43</v>
      </c>
      <c r="T3360" s="3">
        <v>829513.22</v>
      </c>
      <c r="U3360" s="3">
        <v>1938033.65</v>
      </c>
    </row>
    <row r="3361" spans="1:21" x14ac:dyDescent="0.2">
      <c r="A3361" t="s">
        <v>6074</v>
      </c>
      <c r="B3361" t="s">
        <v>1</v>
      </c>
      <c r="C3361" t="s">
        <v>2</v>
      </c>
      <c r="D3361" t="s">
        <v>59</v>
      </c>
      <c r="E3361" t="s">
        <v>2987</v>
      </c>
      <c r="F3361" t="s">
        <v>316</v>
      </c>
      <c r="G3361" s="2"/>
      <c r="H3361" t="s">
        <v>2988</v>
      </c>
      <c r="I3361" s="2">
        <v>41471</v>
      </c>
      <c r="J3361" t="s">
        <v>6075</v>
      </c>
      <c r="K3361" s="3">
        <v>0</v>
      </c>
      <c r="L3361" s="3">
        <v>0</v>
      </c>
      <c r="M3361" s="3">
        <v>0</v>
      </c>
      <c r="N3361" s="3">
        <v>0</v>
      </c>
      <c r="O3361" s="3">
        <v>518213.25</v>
      </c>
      <c r="P3361" s="3">
        <v>-199266.07</v>
      </c>
      <c r="Q3361" s="3">
        <v>318947.18</v>
      </c>
      <c r="R3361" s="3">
        <v>-14952.6</v>
      </c>
      <c r="S3361" s="3">
        <v>-214218.67</v>
      </c>
      <c r="T3361" s="3">
        <v>303994.58</v>
      </c>
      <c r="U3361" s="3">
        <v>518213.25</v>
      </c>
    </row>
    <row r="3362" spans="1:21" x14ac:dyDescent="0.2">
      <c r="A3362" t="s">
        <v>6076</v>
      </c>
      <c r="B3362" t="s">
        <v>1</v>
      </c>
      <c r="C3362" t="s">
        <v>2</v>
      </c>
      <c r="D3362" t="s">
        <v>59</v>
      </c>
      <c r="E3362" t="s">
        <v>2987</v>
      </c>
      <c r="F3362" t="s">
        <v>316</v>
      </c>
      <c r="G3362" s="2"/>
      <c r="H3362" t="s">
        <v>2988</v>
      </c>
      <c r="I3362" s="2">
        <v>41463</v>
      </c>
      <c r="J3362" t="s">
        <v>6077</v>
      </c>
      <c r="K3362" s="3">
        <v>0</v>
      </c>
      <c r="L3362" s="3">
        <v>0</v>
      </c>
      <c r="M3362" s="3">
        <v>0</v>
      </c>
      <c r="N3362" s="3">
        <v>0</v>
      </c>
      <c r="O3362" s="3">
        <v>5698234.9500000002</v>
      </c>
      <c r="P3362" s="3">
        <v>-2195356.19</v>
      </c>
      <c r="Q3362" s="3">
        <v>3502878.76</v>
      </c>
      <c r="R3362" s="3">
        <v>-164201.28</v>
      </c>
      <c r="S3362" s="3">
        <v>-2359557.4700000002</v>
      </c>
      <c r="T3362" s="3">
        <v>3338677.48</v>
      </c>
      <c r="U3362" s="3">
        <v>5698234.9500000002</v>
      </c>
    </row>
    <row r="3363" spans="1:21" x14ac:dyDescent="0.2">
      <c r="A3363" t="s">
        <v>6078</v>
      </c>
      <c r="B3363" t="s">
        <v>1</v>
      </c>
      <c r="C3363" t="s">
        <v>2</v>
      </c>
      <c r="D3363" t="s">
        <v>79</v>
      </c>
      <c r="E3363" t="s">
        <v>2987</v>
      </c>
      <c r="F3363" t="s">
        <v>316</v>
      </c>
      <c r="G3363" s="2"/>
      <c r="H3363" t="s">
        <v>2988</v>
      </c>
      <c r="I3363" s="2">
        <v>41463</v>
      </c>
      <c r="J3363" t="s">
        <v>6079</v>
      </c>
      <c r="K3363" s="3">
        <v>0</v>
      </c>
      <c r="L3363" s="3">
        <v>0</v>
      </c>
      <c r="M3363" s="3">
        <v>0</v>
      </c>
      <c r="N3363" s="3">
        <v>0</v>
      </c>
      <c r="O3363" s="3">
        <v>1462645.7</v>
      </c>
      <c r="P3363" s="3">
        <v>-563512.80000000005</v>
      </c>
      <c r="Q3363" s="3">
        <v>899132.9</v>
      </c>
      <c r="R3363" s="3">
        <v>-42147.839999999997</v>
      </c>
      <c r="S3363" s="3">
        <v>-605660.64</v>
      </c>
      <c r="T3363" s="3">
        <v>856985.06</v>
      </c>
      <c r="U3363" s="3">
        <v>1462645.7</v>
      </c>
    </row>
    <row r="3364" spans="1:21" x14ac:dyDescent="0.2">
      <c r="A3364" t="s">
        <v>6080</v>
      </c>
      <c r="B3364" t="s">
        <v>1</v>
      </c>
      <c r="C3364" t="s">
        <v>2</v>
      </c>
      <c r="D3364" t="s">
        <v>3</v>
      </c>
      <c r="E3364" t="s">
        <v>2987</v>
      </c>
      <c r="F3364" t="s">
        <v>316</v>
      </c>
      <c r="G3364" s="2"/>
      <c r="H3364" t="s">
        <v>2988</v>
      </c>
      <c r="I3364" s="2">
        <v>41463</v>
      </c>
      <c r="J3364" t="s">
        <v>6081</v>
      </c>
      <c r="K3364" s="3">
        <v>0</v>
      </c>
      <c r="L3364" s="3">
        <v>0</v>
      </c>
      <c r="M3364" s="3">
        <v>0</v>
      </c>
      <c r="N3364" s="3">
        <v>0</v>
      </c>
      <c r="O3364" s="3">
        <v>4476922.41</v>
      </c>
      <c r="P3364" s="3">
        <v>-2563365.46</v>
      </c>
      <c r="Q3364" s="3">
        <v>1913556.95</v>
      </c>
      <c r="R3364" s="3">
        <v>-35225.14</v>
      </c>
      <c r="S3364" s="3">
        <v>-2598590.6</v>
      </c>
      <c r="T3364" s="3">
        <v>1878331.81</v>
      </c>
      <c r="U3364" s="3">
        <v>4476922.41</v>
      </c>
    </row>
    <row r="3365" spans="1:21" x14ac:dyDescent="0.2">
      <c r="A3365" t="s">
        <v>6082</v>
      </c>
      <c r="B3365" t="s">
        <v>1</v>
      </c>
      <c r="C3365" t="s">
        <v>2</v>
      </c>
      <c r="D3365" t="s">
        <v>3</v>
      </c>
      <c r="E3365" t="s">
        <v>2987</v>
      </c>
      <c r="F3365" t="s">
        <v>316</v>
      </c>
      <c r="G3365" s="2"/>
      <c r="H3365" t="s">
        <v>2988</v>
      </c>
      <c r="I3365" s="2">
        <v>41463</v>
      </c>
      <c r="J3365" t="s">
        <v>6083</v>
      </c>
      <c r="K3365" s="3">
        <v>0</v>
      </c>
      <c r="L3365" s="3">
        <v>0</v>
      </c>
      <c r="M3365" s="3">
        <v>0</v>
      </c>
      <c r="N3365" s="3">
        <v>0</v>
      </c>
      <c r="O3365" s="3">
        <v>540770.30000000005</v>
      </c>
      <c r="P3365" s="3">
        <v>-311812.78000000003</v>
      </c>
      <c r="Q3365" s="3">
        <v>228957.52</v>
      </c>
      <c r="R3365" s="3">
        <v>-4072.51</v>
      </c>
      <c r="S3365" s="3">
        <v>-315885.28999999998</v>
      </c>
      <c r="T3365" s="3">
        <v>224885.01</v>
      </c>
      <c r="U3365" s="3">
        <v>540770.30000000005</v>
      </c>
    </row>
    <row r="3366" spans="1:21" x14ac:dyDescent="0.2">
      <c r="A3366" t="s">
        <v>6084</v>
      </c>
      <c r="B3366" t="s">
        <v>1</v>
      </c>
      <c r="C3366" t="s">
        <v>2</v>
      </c>
      <c r="D3366" t="s">
        <v>59</v>
      </c>
      <c r="E3366" t="s">
        <v>2987</v>
      </c>
      <c r="F3366" t="s">
        <v>316</v>
      </c>
      <c r="G3366" s="2"/>
      <c r="H3366" t="s">
        <v>2988</v>
      </c>
      <c r="I3366" s="2">
        <v>41463</v>
      </c>
      <c r="J3366" t="s">
        <v>6085</v>
      </c>
      <c r="K3366" s="3">
        <v>0</v>
      </c>
      <c r="L3366" s="3">
        <v>0</v>
      </c>
      <c r="M3366" s="3">
        <v>0</v>
      </c>
      <c r="N3366" s="3">
        <v>0</v>
      </c>
      <c r="O3366" s="3">
        <v>19624430.399999999</v>
      </c>
      <c r="P3366" s="3">
        <v>-7560694.6699999999</v>
      </c>
      <c r="Q3366" s="3">
        <v>12063735.73</v>
      </c>
      <c r="R3366" s="3">
        <v>-565500.82999999996</v>
      </c>
      <c r="S3366" s="3">
        <v>-8126195.5</v>
      </c>
      <c r="T3366" s="3">
        <v>11498234.9</v>
      </c>
      <c r="U3366" s="3">
        <v>19624430.399999999</v>
      </c>
    </row>
    <row r="3367" spans="1:21" x14ac:dyDescent="0.2">
      <c r="A3367" t="s">
        <v>6086</v>
      </c>
      <c r="B3367" t="s">
        <v>1</v>
      </c>
      <c r="C3367" t="s">
        <v>2</v>
      </c>
      <c r="D3367" t="s">
        <v>59</v>
      </c>
      <c r="E3367" t="s">
        <v>2987</v>
      </c>
      <c r="F3367" t="s">
        <v>316</v>
      </c>
      <c r="G3367" s="2"/>
      <c r="H3367" t="s">
        <v>2988</v>
      </c>
      <c r="I3367" s="2">
        <v>41463</v>
      </c>
      <c r="J3367" t="s">
        <v>6087</v>
      </c>
      <c r="K3367" s="3">
        <v>0</v>
      </c>
      <c r="L3367" s="3">
        <v>0</v>
      </c>
      <c r="M3367" s="3">
        <v>0</v>
      </c>
      <c r="N3367" s="3">
        <v>0</v>
      </c>
      <c r="O3367" s="3">
        <v>7662255.3499999996</v>
      </c>
      <c r="P3367" s="3">
        <v>-2952033.37</v>
      </c>
      <c r="Q3367" s="3">
        <v>4710221.9800000004</v>
      </c>
      <c r="R3367" s="3">
        <v>-220796.82</v>
      </c>
      <c r="S3367" s="3">
        <v>-3172830.19</v>
      </c>
      <c r="T3367" s="3">
        <v>4489425.16</v>
      </c>
      <c r="U3367" s="3">
        <v>7662255.3499999996</v>
      </c>
    </row>
    <row r="3368" spans="1:21" x14ac:dyDescent="0.2">
      <c r="A3368" t="s">
        <v>6088</v>
      </c>
      <c r="B3368" t="s">
        <v>1</v>
      </c>
      <c r="C3368" t="s">
        <v>2</v>
      </c>
      <c r="D3368" t="s">
        <v>59</v>
      </c>
      <c r="E3368" t="s">
        <v>2987</v>
      </c>
      <c r="F3368" t="s">
        <v>316</v>
      </c>
      <c r="G3368" s="2"/>
      <c r="H3368" t="s">
        <v>2988</v>
      </c>
      <c r="I3368" s="2">
        <v>41463</v>
      </c>
      <c r="J3368" t="s">
        <v>6089</v>
      </c>
      <c r="K3368" s="3">
        <v>0</v>
      </c>
      <c r="L3368" s="3">
        <v>0</v>
      </c>
      <c r="M3368" s="3">
        <v>0</v>
      </c>
      <c r="N3368" s="3">
        <v>0</v>
      </c>
      <c r="O3368" s="3">
        <v>2962913.15</v>
      </c>
      <c r="P3368" s="3">
        <v>-1141520.0900000001</v>
      </c>
      <c r="Q3368" s="3">
        <v>1821393.06</v>
      </c>
      <c r="R3368" s="3">
        <v>-85379.8</v>
      </c>
      <c r="S3368" s="3">
        <v>-1226899.8899999999</v>
      </c>
      <c r="T3368" s="3">
        <v>1736013.26</v>
      </c>
      <c r="U3368" s="3">
        <v>2962913.15</v>
      </c>
    </row>
    <row r="3369" spans="1:21" x14ac:dyDescent="0.2">
      <c r="A3369" t="s">
        <v>6090</v>
      </c>
      <c r="B3369" t="s">
        <v>1</v>
      </c>
      <c r="C3369" t="s">
        <v>2</v>
      </c>
      <c r="D3369" t="s">
        <v>59</v>
      </c>
      <c r="E3369" t="s">
        <v>2987</v>
      </c>
      <c r="F3369" t="s">
        <v>316</v>
      </c>
      <c r="G3369" s="2"/>
      <c r="H3369" t="s">
        <v>2988</v>
      </c>
      <c r="I3369" s="2">
        <v>41463</v>
      </c>
      <c r="J3369" t="s">
        <v>6091</v>
      </c>
      <c r="K3369" s="3">
        <v>0</v>
      </c>
      <c r="L3369" s="3">
        <v>0</v>
      </c>
      <c r="M3369" s="3">
        <v>0</v>
      </c>
      <c r="N3369" s="3">
        <v>0</v>
      </c>
      <c r="O3369" s="3">
        <v>918719.67</v>
      </c>
      <c r="P3369" s="3">
        <v>-353954.68</v>
      </c>
      <c r="Q3369" s="3">
        <v>564764.99</v>
      </c>
      <c r="R3369" s="3">
        <v>-26473.98</v>
      </c>
      <c r="S3369" s="3">
        <v>-380428.66</v>
      </c>
      <c r="T3369" s="3">
        <v>538291.01</v>
      </c>
      <c r="U3369" s="3">
        <v>918719.67</v>
      </c>
    </row>
    <row r="3370" spans="1:21" x14ac:dyDescent="0.2">
      <c r="A3370" t="s">
        <v>6092</v>
      </c>
      <c r="B3370" t="s">
        <v>1</v>
      </c>
      <c r="C3370" t="s">
        <v>2</v>
      </c>
      <c r="D3370" t="s">
        <v>59</v>
      </c>
      <c r="E3370" t="s">
        <v>2987</v>
      </c>
      <c r="F3370" t="s">
        <v>316</v>
      </c>
      <c r="G3370" s="2"/>
      <c r="H3370" t="s">
        <v>2988</v>
      </c>
      <c r="I3370" s="2">
        <v>41463</v>
      </c>
      <c r="J3370" t="s">
        <v>6093</v>
      </c>
      <c r="K3370" s="3">
        <v>0</v>
      </c>
      <c r="L3370" s="3">
        <v>0</v>
      </c>
      <c r="M3370" s="3">
        <v>0</v>
      </c>
      <c r="N3370" s="3">
        <v>0</v>
      </c>
      <c r="O3370" s="3">
        <v>455893.63</v>
      </c>
      <c r="P3370" s="3">
        <v>-175641.92</v>
      </c>
      <c r="Q3370" s="3">
        <v>280251.71000000002</v>
      </c>
      <c r="R3370" s="3">
        <v>-13137.11</v>
      </c>
      <c r="S3370" s="3">
        <v>-188779.03</v>
      </c>
      <c r="T3370" s="3">
        <v>267114.59999999998</v>
      </c>
      <c r="U3370" s="3">
        <v>455893.63</v>
      </c>
    </row>
    <row r="3371" spans="1:21" x14ac:dyDescent="0.2">
      <c r="A3371" t="s">
        <v>6094</v>
      </c>
      <c r="B3371" t="s">
        <v>1</v>
      </c>
      <c r="C3371" t="s">
        <v>2</v>
      </c>
      <c r="D3371" t="s">
        <v>59</v>
      </c>
      <c r="E3371" t="s">
        <v>2987</v>
      </c>
      <c r="F3371" t="s">
        <v>316</v>
      </c>
      <c r="G3371" s="2"/>
      <c r="H3371" t="s">
        <v>2988</v>
      </c>
      <c r="I3371" s="2">
        <v>41463</v>
      </c>
      <c r="J3371" t="s">
        <v>6095</v>
      </c>
      <c r="K3371" s="3">
        <v>0</v>
      </c>
      <c r="L3371" s="3">
        <v>0</v>
      </c>
      <c r="M3371" s="3">
        <v>0</v>
      </c>
      <c r="N3371" s="3">
        <v>0</v>
      </c>
      <c r="O3371" s="3">
        <v>345007.21</v>
      </c>
      <c r="P3371" s="3">
        <v>-132920.75</v>
      </c>
      <c r="Q3371" s="3">
        <v>212086.46</v>
      </c>
      <c r="R3371" s="3">
        <v>-9941.7900000000009</v>
      </c>
      <c r="S3371" s="3">
        <v>-142862.54</v>
      </c>
      <c r="T3371" s="3">
        <v>202144.67</v>
      </c>
      <c r="U3371" s="3">
        <v>345007.21</v>
      </c>
    </row>
    <row r="3372" spans="1:21" x14ac:dyDescent="0.2">
      <c r="A3372" t="s">
        <v>6096</v>
      </c>
      <c r="B3372" t="s">
        <v>1</v>
      </c>
      <c r="C3372" t="s">
        <v>2</v>
      </c>
      <c r="D3372" t="s">
        <v>59</v>
      </c>
      <c r="E3372" t="s">
        <v>2987</v>
      </c>
      <c r="F3372" t="s">
        <v>316</v>
      </c>
      <c r="G3372" s="2"/>
      <c r="H3372" t="s">
        <v>2988</v>
      </c>
      <c r="I3372" s="2">
        <v>41463</v>
      </c>
      <c r="J3372" t="s">
        <v>6097</v>
      </c>
      <c r="K3372" s="3">
        <v>0</v>
      </c>
      <c r="L3372" s="3">
        <v>0</v>
      </c>
      <c r="M3372" s="3">
        <v>0</v>
      </c>
      <c r="N3372" s="3">
        <v>0</v>
      </c>
      <c r="O3372" s="3">
        <v>144045.56</v>
      </c>
      <c r="P3372" s="3">
        <v>-55496.37</v>
      </c>
      <c r="Q3372" s="3">
        <v>88549.19</v>
      </c>
      <c r="R3372" s="3">
        <v>-4150.84</v>
      </c>
      <c r="S3372" s="3">
        <v>-59647.21</v>
      </c>
      <c r="T3372" s="3">
        <v>84398.35</v>
      </c>
      <c r="U3372" s="3">
        <v>144045.56</v>
      </c>
    </row>
    <row r="3373" spans="1:21" x14ac:dyDescent="0.2">
      <c r="A3373" t="s">
        <v>6098</v>
      </c>
      <c r="B3373" t="s">
        <v>1</v>
      </c>
      <c r="C3373" t="s">
        <v>2</v>
      </c>
      <c r="D3373" t="s">
        <v>59</v>
      </c>
      <c r="E3373" t="s">
        <v>2987</v>
      </c>
      <c r="F3373" t="s">
        <v>316</v>
      </c>
      <c r="G3373" s="2"/>
      <c r="H3373" t="s">
        <v>2988</v>
      </c>
      <c r="I3373" s="2">
        <v>41463</v>
      </c>
      <c r="J3373" t="s">
        <v>6099</v>
      </c>
      <c r="K3373" s="3">
        <v>0</v>
      </c>
      <c r="L3373" s="3">
        <v>0</v>
      </c>
      <c r="M3373" s="3">
        <v>0</v>
      </c>
      <c r="N3373" s="3">
        <v>0</v>
      </c>
      <c r="O3373" s="3">
        <v>33752.089999999997</v>
      </c>
      <c r="P3373" s="3">
        <v>-13003.66</v>
      </c>
      <c r="Q3373" s="3">
        <v>20748.43</v>
      </c>
      <c r="R3373" s="3">
        <v>-972.61</v>
      </c>
      <c r="S3373" s="3">
        <v>-13976.27</v>
      </c>
      <c r="T3373" s="3">
        <v>19775.82</v>
      </c>
      <c r="U3373" s="3">
        <v>33752.089999999997</v>
      </c>
    </row>
    <row r="3374" spans="1:21" x14ac:dyDescent="0.2">
      <c r="A3374" t="s">
        <v>6100</v>
      </c>
      <c r="B3374" t="s">
        <v>1</v>
      </c>
      <c r="C3374" t="s">
        <v>2</v>
      </c>
      <c r="D3374" t="s">
        <v>59</v>
      </c>
      <c r="E3374" t="s">
        <v>2987</v>
      </c>
      <c r="F3374" t="s">
        <v>316</v>
      </c>
      <c r="G3374" s="2"/>
      <c r="H3374" t="s">
        <v>2988</v>
      </c>
      <c r="I3374" s="2">
        <v>41463</v>
      </c>
      <c r="J3374" t="s">
        <v>6101</v>
      </c>
      <c r="K3374" s="3">
        <v>0</v>
      </c>
      <c r="L3374" s="3">
        <v>0</v>
      </c>
      <c r="M3374" s="3">
        <v>0</v>
      </c>
      <c r="N3374" s="3">
        <v>0</v>
      </c>
      <c r="O3374" s="3">
        <v>48145.84</v>
      </c>
      <c r="P3374" s="3">
        <v>-18549.13</v>
      </c>
      <c r="Q3374" s="3">
        <v>29596.71</v>
      </c>
      <c r="R3374" s="3">
        <v>-1387.38</v>
      </c>
      <c r="S3374" s="3">
        <v>-19936.509999999998</v>
      </c>
      <c r="T3374" s="3">
        <v>28209.33</v>
      </c>
      <c r="U3374" s="3">
        <v>48145.84</v>
      </c>
    </row>
    <row r="3375" spans="1:21" x14ac:dyDescent="0.2">
      <c r="A3375" t="s">
        <v>6102</v>
      </c>
      <c r="B3375" t="s">
        <v>1</v>
      </c>
      <c r="C3375" t="s">
        <v>2</v>
      </c>
      <c r="D3375" t="s">
        <v>59</v>
      </c>
      <c r="E3375" t="s">
        <v>2987</v>
      </c>
      <c r="F3375" t="s">
        <v>316</v>
      </c>
      <c r="G3375" s="2"/>
      <c r="H3375" t="s">
        <v>2988</v>
      </c>
      <c r="I3375" s="2">
        <v>41463</v>
      </c>
      <c r="J3375" t="s">
        <v>6103</v>
      </c>
      <c r="K3375" s="3">
        <v>0</v>
      </c>
      <c r="L3375" s="3">
        <v>0</v>
      </c>
      <c r="M3375" s="3">
        <v>0</v>
      </c>
      <c r="N3375" s="3">
        <v>0</v>
      </c>
      <c r="O3375" s="3">
        <v>885077.57</v>
      </c>
      <c r="P3375" s="3">
        <v>-340993.39</v>
      </c>
      <c r="Q3375" s="3">
        <v>544084.18000000005</v>
      </c>
      <c r="R3375" s="3">
        <v>-25504.54</v>
      </c>
      <c r="S3375" s="3">
        <v>-366497.93</v>
      </c>
      <c r="T3375" s="3">
        <v>518579.64</v>
      </c>
      <c r="U3375" s="3">
        <v>885077.57</v>
      </c>
    </row>
    <row r="3376" spans="1:21" x14ac:dyDescent="0.2">
      <c r="A3376" t="s">
        <v>6104</v>
      </c>
      <c r="B3376" t="s">
        <v>1</v>
      </c>
      <c r="C3376" t="s">
        <v>2</v>
      </c>
      <c r="D3376" t="s">
        <v>59</v>
      </c>
      <c r="E3376" t="s">
        <v>2987</v>
      </c>
      <c r="F3376" t="s">
        <v>316</v>
      </c>
      <c r="G3376" s="2"/>
      <c r="H3376" t="s">
        <v>2988</v>
      </c>
      <c r="I3376" s="2">
        <v>41463</v>
      </c>
      <c r="J3376" t="s">
        <v>6105</v>
      </c>
      <c r="K3376" s="3">
        <v>0</v>
      </c>
      <c r="L3376" s="3">
        <v>0</v>
      </c>
      <c r="M3376" s="3">
        <v>0</v>
      </c>
      <c r="N3376" s="3">
        <v>0</v>
      </c>
      <c r="O3376" s="3">
        <v>1802949.31</v>
      </c>
      <c r="P3376" s="3">
        <v>-694621.4</v>
      </c>
      <c r="Q3376" s="3">
        <v>1108327.9099999999</v>
      </c>
      <c r="R3376" s="3">
        <v>-51954.09</v>
      </c>
      <c r="S3376" s="3">
        <v>-746575.49</v>
      </c>
      <c r="T3376" s="3">
        <v>1056373.82</v>
      </c>
      <c r="U3376" s="3">
        <v>1802949.31</v>
      </c>
    </row>
    <row r="3377" spans="1:21" x14ac:dyDescent="0.2">
      <c r="A3377" t="s">
        <v>6106</v>
      </c>
      <c r="B3377" t="s">
        <v>1</v>
      </c>
      <c r="C3377" t="s">
        <v>2</v>
      </c>
      <c r="D3377" t="s">
        <v>59</v>
      </c>
      <c r="E3377" t="s">
        <v>2987</v>
      </c>
      <c r="F3377" t="s">
        <v>316</v>
      </c>
      <c r="G3377" s="2"/>
      <c r="H3377" t="s">
        <v>2988</v>
      </c>
      <c r="I3377" s="2">
        <v>41463</v>
      </c>
      <c r="J3377" t="s">
        <v>6107</v>
      </c>
      <c r="K3377" s="3">
        <v>0</v>
      </c>
      <c r="L3377" s="3">
        <v>0</v>
      </c>
      <c r="M3377" s="3">
        <v>0</v>
      </c>
      <c r="N3377" s="3">
        <v>0</v>
      </c>
      <c r="O3377" s="3">
        <v>627293.82999999996</v>
      </c>
      <c r="P3377" s="3">
        <v>-241677.19</v>
      </c>
      <c r="Q3377" s="3">
        <v>385616.64000000001</v>
      </c>
      <c r="R3377" s="3">
        <v>-18076.2</v>
      </c>
      <c r="S3377" s="3">
        <v>-259753.39</v>
      </c>
      <c r="T3377" s="3">
        <v>367540.44</v>
      </c>
      <c r="U3377" s="3">
        <v>627293.82999999996</v>
      </c>
    </row>
    <row r="3378" spans="1:21" x14ac:dyDescent="0.2">
      <c r="A3378" t="s">
        <v>6108</v>
      </c>
      <c r="B3378" t="s">
        <v>1</v>
      </c>
      <c r="C3378" t="s">
        <v>2</v>
      </c>
      <c r="D3378" t="s">
        <v>59</v>
      </c>
      <c r="E3378" t="s">
        <v>2987</v>
      </c>
      <c r="F3378" t="s">
        <v>316</v>
      </c>
      <c r="G3378" s="2"/>
      <c r="H3378" t="s">
        <v>2988</v>
      </c>
      <c r="I3378" s="2">
        <v>41463</v>
      </c>
      <c r="J3378" t="s">
        <v>6109</v>
      </c>
      <c r="K3378" s="3">
        <v>0</v>
      </c>
      <c r="L3378" s="3">
        <v>0</v>
      </c>
      <c r="M3378" s="3">
        <v>0</v>
      </c>
      <c r="N3378" s="3">
        <v>0</v>
      </c>
      <c r="O3378" s="3">
        <v>330664.45</v>
      </c>
      <c r="P3378" s="3">
        <v>-127394.93</v>
      </c>
      <c r="Q3378" s="3">
        <v>203269.52</v>
      </c>
      <c r="R3378" s="3">
        <v>-9528.48</v>
      </c>
      <c r="S3378" s="3">
        <v>-136923.41</v>
      </c>
      <c r="T3378" s="3">
        <v>193741.04</v>
      </c>
      <c r="U3378" s="3">
        <v>330664.45</v>
      </c>
    </row>
    <row r="3379" spans="1:21" x14ac:dyDescent="0.2">
      <c r="A3379" t="s">
        <v>6110</v>
      </c>
      <c r="B3379" t="s">
        <v>1</v>
      </c>
      <c r="C3379" t="s">
        <v>2</v>
      </c>
      <c r="D3379" t="s">
        <v>3</v>
      </c>
      <c r="E3379" t="s">
        <v>2987</v>
      </c>
      <c r="F3379" t="s">
        <v>316</v>
      </c>
      <c r="G3379" s="2"/>
      <c r="H3379" t="s">
        <v>2988</v>
      </c>
      <c r="I3379" s="2">
        <v>41506</v>
      </c>
      <c r="J3379" t="s">
        <v>6111</v>
      </c>
      <c r="K3379" s="3">
        <v>0</v>
      </c>
      <c r="L3379" s="3">
        <v>0</v>
      </c>
      <c r="M3379" s="3">
        <v>0</v>
      </c>
      <c r="N3379" s="3">
        <v>0</v>
      </c>
      <c r="O3379" s="3">
        <v>5390584.5099999998</v>
      </c>
      <c r="P3379" s="3">
        <v>-3050274.31</v>
      </c>
      <c r="Q3379" s="3">
        <v>2340310.2000000002</v>
      </c>
      <c r="R3379" s="3">
        <v>-43169.47</v>
      </c>
      <c r="S3379" s="3">
        <v>-3093443.78</v>
      </c>
      <c r="T3379" s="3">
        <v>2297140.73</v>
      </c>
      <c r="U3379" s="3">
        <v>5390584.5099999998</v>
      </c>
    </row>
    <row r="3380" spans="1:21" x14ac:dyDescent="0.2">
      <c r="A3380" t="s">
        <v>6112</v>
      </c>
      <c r="B3380" t="s">
        <v>1</v>
      </c>
      <c r="C3380" t="s">
        <v>2</v>
      </c>
      <c r="D3380" t="s">
        <v>59</v>
      </c>
      <c r="E3380" t="s">
        <v>2987</v>
      </c>
      <c r="F3380" t="s">
        <v>316</v>
      </c>
      <c r="G3380" s="2"/>
      <c r="H3380" t="s">
        <v>2988</v>
      </c>
      <c r="I3380" s="2">
        <v>41493</v>
      </c>
      <c r="J3380" t="s">
        <v>6113</v>
      </c>
      <c r="K3380" s="3">
        <v>0</v>
      </c>
      <c r="L3380" s="3">
        <v>0</v>
      </c>
      <c r="M3380" s="3">
        <v>0</v>
      </c>
      <c r="N3380" s="3">
        <v>0</v>
      </c>
      <c r="O3380" s="3">
        <v>40958449.170000002</v>
      </c>
      <c r="P3380" s="3">
        <v>-15597873.460000001</v>
      </c>
      <c r="Q3380" s="3">
        <v>25360575.710000001</v>
      </c>
      <c r="R3380" s="3">
        <v>-1177667.1200000001</v>
      </c>
      <c r="S3380" s="3">
        <v>-16775540.58</v>
      </c>
      <c r="T3380" s="3">
        <v>24182908.59</v>
      </c>
      <c r="U3380" s="3">
        <v>40958449.170000002</v>
      </c>
    </row>
    <row r="3381" spans="1:21" x14ac:dyDescent="0.2">
      <c r="A3381" t="s">
        <v>6114</v>
      </c>
      <c r="B3381" t="s">
        <v>13</v>
      </c>
      <c r="C3381" t="s">
        <v>2</v>
      </c>
      <c r="D3381" t="s">
        <v>59</v>
      </c>
      <c r="E3381" t="s">
        <v>2987</v>
      </c>
      <c r="F3381" t="s">
        <v>316</v>
      </c>
      <c r="G3381" s="2"/>
      <c r="H3381" t="s">
        <v>2988</v>
      </c>
      <c r="I3381" s="2">
        <v>41518</v>
      </c>
      <c r="J3381" t="s">
        <v>6115</v>
      </c>
      <c r="K3381" s="3">
        <v>0</v>
      </c>
      <c r="L3381" s="3">
        <v>0</v>
      </c>
      <c r="M3381" s="3">
        <v>0</v>
      </c>
      <c r="N3381" s="3">
        <v>0</v>
      </c>
      <c r="O3381" s="3">
        <v>1660305.63</v>
      </c>
      <c r="P3381" s="3">
        <v>-631103.38</v>
      </c>
      <c r="Q3381" s="3">
        <v>1029202.25</v>
      </c>
      <c r="R3381" s="3">
        <v>-48280.53</v>
      </c>
      <c r="S3381" s="3">
        <v>-679383.91</v>
      </c>
      <c r="T3381" s="3">
        <v>980921.72</v>
      </c>
      <c r="U3381" s="3">
        <v>1660305.63</v>
      </c>
    </row>
    <row r="3382" spans="1:21" x14ac:dyDescent="0.2">
      <c r="A3382" t="s">
        <v>6116</v>
      </c>
      <c r="B3382" t="s">
        <v>3275</v>
      </c>
      <c r="C3382" t="s">
        <v>2</v>
      </c>
      <c r="D3382" t="s">
        <v>59</v>
      </c>
      <c r="E3382" t="s">
        <v>2987</v>
      </c>
      <c r="F3382" t="s">
        <v>316</v>
      </c>
      <c r="G3382" s="2"/>
      <c r="H3382" t="s">
        <v>2988</v>
      </c>
      <c r="I3382" s="2">
        <v>41671</v>
      </c>
      <c r="J3382" t="s">
        <v>6115</v>
      </c>
      <c r="K3382" s="3">
        <v>0</v>
      </c>
      <c r="L3382" s="3">
        <v>0</v>
      </c>
      <c r="M3382" s="3">
        <v>0</v>
      </c>
      <c r="N3382" s="3">
        <v>0</v>
      </c>
      <c r="O3382" s="3">
        <v>255455.94</v>
      </c>
      <c r="P3382" s="3">
        <v>-93307.69</v>
      </c>
      <c r="Q3382" s="3">
        <v>162148.25</v>
      </c>
      <c r="R3382" s="3">
        <v>-7622.1</v>
      </c>
      <c r="S3382" s="3">
        <v>-100929.79</v>
      </c>
      <c r="T3382" s="3">
        <v>154526.15</v>
      </c>
      <c r="U3382" s="3">
        <v>255455.94</v>
      </c>
    </row>
    <row r="3383" spans="1:21" x14ac:dyDescent="0.2">
      <c r="A3383" t="s">
        <v>6117</v>
      </c>
      <c r="B3383" t="s">
        <v>1</v>
      </c>
      <c r="C3383" t="s">
        <v>2</v>
      </c>
      <c r="D3383" t="s">
        <v>59</v>
      </c>
      <c r="E3383" t="s">
        <v>2987</v>
      </c>
      <c r="F3383" t="s">
        <v>316</v>
      </c>
      <c r="G3383" s="2"/>
      <c r="H3383" t="s">
        <v>2988</v>
      </c>
      <c r="I3383" s="2">
        <v>41493</v>
      </c>
      <c r="J3383" t="s">
        <v>6118</v>
      </c>
      <c r="K3383" s="3">
        <v>0</v>
      </c>
      <c r="L3383" s="3">
        <v>0</v>
      </c>
      <c r="M3383" s="3">
        <v>0</v>
      </c>
      <c r="N3383" s="3">
        <v>0</v>
      </c>
      <c r="O3383" s="3">
        <v>15777061.630000001</v>
      </c>
      <c r="P3383" s="3">
        <v>-6034226.9900000002</v>
      </c>
      <c r="Q3383" s="3">
        <v>9742834.6400000006</v>
      </c>
      <c r="R3383" s="3">
        <v>-456889.54</v>
      </c>
      <c r="S3383" s="3">
        <v>-6491116.5300000003</v>
      </c>
      <c r="T3383" s="3">
        <v>9285945.0999999996</v>
      </c>
      <c r="U3383" s="3">
        <v>15777061.630000001</v>
      </c>
    </row>
    <row r="3384" spans="1:21" x14ac:dyDescent="0.2">
      <c r="A3384" t="s">
        <v>6119</v>
      </c>
      <c r="B3384" t="s">
        <v>1</v>
      </c>
      <c r="C3384" t="s">
        <v>2</v>
      </c>
      <c r="D3384" t="s">
        <v>59</v>
      </c>
      <c r="E3384" t="s">
        <v>2987</v>
      </c>
      <c r="F3384" t="s">
        <v>316</v>
      </c>
      <c r="G3384" s="2"/>
      <c r="H3384" t="s">
        <v>2988</v>
      </c>
      <c r="I3384" s="2">
        <v>41493</v>
      </c>
      <c r="J3384" t="s">
        <v>6120</v>
      </c>
      <c r="K3384" s="3">
        <v>0</v>
      </c>
      <c r="L3384" s="3">
        <v>0</v>
      </c>
      <c r="M3384" s="3">
        <v>0</v>
      </c>
      <c r="N3384" s="3">
        <v>0</v>
      </c>
      <c r="O3384" s="3">
        <v>3227889.27</v>
      </c>
      <c r="P3384" s="3">
        <v>-1234565.54</v>
      </c>
      <c r="Q3384" s="3">
        <v>1993323.73</v>
      </c>
      <c r="R3384" s="3">
        <v>-93476.78</v>
      </c>
      <c r="S3384" s="3">
        <v>-1328042.32</v>
      </c>
      <c r="T3384" s="3">
        <v>1899846.95</v>
      </c>
      <c r="U3384" s="3">
        <v>3227889.27</v>
      </c>
    </row>
    <row r="3385" spans="1:21" x14ac:dyDescent="0.2">
      <c r="A3385" t="s">
        <v>6121</v>
      </c>
      <c r="B3385" t="s">
        <v>1</v>
      </c>
      <c r="C3385" t="s">
        <v>2</v>
      </c>
      <c r="D3385" t="s">
        <v>59</v>
      </c>
      <c r="E3385" t="s">
        <v>2987</v>
      </c>
      <c r="F3385" t="s">
        <v>316</v>
      </c>
      <c r="G3385" s="2"/>
      <c r="H3385" t="s">
        <v>2988</v>
      </c>
      <c r="I3385" s="2">
        <v>41505</v>
      </c>
      <c r="J3385" t="s">
        <v>6122</v>
      </c>
      <c r="K3385" s="3">
        <v>0</v>
      </c>
      <c r="L3385" s="3">
        <v>0</v>
      </c>
      <c r="M3385" s="3">
        <v>0</v>
      </c>
      <c r="N3385" s="3">
        <v>0</v>
      </c>
      <c r="O3385" s="3">
        <v>24920805.050000001</v>
      </c>
      <c r="P3385" s="3">
        <v>-9462189.2300000004</v>
      </c>
      <c r="Q3385" s="3">
        <v>15458615.82</v>
      </c>
      <c r="R3385" s="3">
        <v>-717965.64</v>
      </c>
      <c r="S3385" s="3">
        <v>-10180154.869999999</v>
      </c>
      <c r="T3385" s="3">
        <v>14740650.18</v>
      </c>
      <c r="U3385" s="3">
        <v>24920805.050000001</v>
      </c>
    </row>
    <row r="3386" spans="1:21" x14ac:dyDescent="0.2">
      <c r="A3386" t="s">
        <v>6123</v>
      </c>
      <c r="B3386" t="s">
        <v>13</v>
      </c>
      <c r="C3386" t="s">
        <v>2</v>
      </c>
      <c r="D3386" t="s">
        <v>59</v>
      </c>
      <c r="E3386" t="s">
        <v>2987</v>
      </c>
      <c r="F3386" t="s">
        <v>316</v>
      </c>
      <c r="G3386" s="2"/>
      <c r="H3386" t="s">
        <v>2988</v>
      </c>
      <c r="I3386" s="2">
        <v>41671</v>
      </c>
      <c r="J3386" t="s">
        <v>6122</v>
      </c>
      <c r="K3386" s="3">
        <v>0</v>
      </c>
      <c r="L3386" s="3">
        <v>0</v>
      </c>
      <c r="M3386" s="3">
        <v>0</v>
      </c>
      <c r="N3386" s="3">
        <v>0</v>
      </c>
      <c r="O3386" s="3">
        <v>8224263.8200000003</v>
      </c>
      <c r="P3386" s="3">
        <v>-3003989.94</v>
      </c>
      <c r="Q3386" s="3">
        <v>5220273.88</v>
      </c>
      <c r="R3386" s="3">
        <v>-245389.34</v>
      </c>
      <c r="S3386" s="3">
        <v>-3249379.28</v>
      </c>
      <c r="T3386" s="3">
        <v>4974884.54</v>
      </c>
      <c r="U3386" s="3">
        <v>8224263.8200000003</v>
      </c>
    </row>
    <row r="3387" spans="1:21" x14ac:dyDescent="0.2">
      <c r="A3387" t="s">
        <v>6124</v>
      </c>
      <c r="B3387" t="s">
        <v>1</v>
      </c>
      <c r="C3387" t="s">
        <v>2</v>
      </c>
      <c r="D3387" t="s">
        <v>3</v>
      </c>
      <c r="E3387" t="s">
        <v>2987</v>
      </c>
      <c r="F3387" t="s">
        <v>316</v>
      </c>
      <c r="G3387" s="2"/>
      <c r="H3387" t="s">
        <v>2988</v>
      </c>
      <c r="I3387" s="2">
        <v>41505</v>
      </c>
      <c r="J3387" t="s">
        <v>6125</v>
      </c>
      <c r="K3387" s="3">
        <v>0</v>
      </c>
      <c r="L3387" s="3">
        <v>0</v>
      </c>
      <c r="M3387" s="3">
        <v>0</v>
      </c>
      <c r="N3387" s="3">
        <v>0</v>
      </c>
      <c r="O3387" s="3">
        <v>6128205.8200000003</v>
      </c>
      <c r="P3387" s="3">
        <v>-3468633.47</v>
      </c>
      <c r="Q3387" s="3">
        <v>2659572.35</v>
      </c>
      <c r="R3387" s="3">
        <v>-49056.25</v>
      </c>
      <c r="S3387" s="3">
        <v>-3517689.72</v>
      </c>
      <c r="T3387" s="3">
        <v>2610516.1</v>
      </c>
      <c r="U3387" s="3">
        <v>6128205.8200000003</v>
      </c>
    </row>
    <row r="3388" spans="1:21" x14ac:dyDescent="0.2">
      <c r="A3388" t="s">
        <v>6126</v>
      </c>
      <c r="B3388" t="s">
        <v>1</v>
      </c>
      <c r="C3388" t="s">
        <v>2</v>
      </c>
      <c r="D3388" t="s">
        <v>59</v>
      </c>
      <c r="E3388" t="s">
        <v>2987</v>
      </c>
      <c r="F3388" t="s">
        <v>316</v>
      </c>
      <c r="G3388" s="2"/>
      <c r="H3388" t="s">
        <v>2988</v>
      </c>
      <c r="I3388" s="2">
        <v>41505</v>
      </c>
      <c r="J3388" t="s">
        <v>6127</v>
      </c>
      <c r="K3388" s="3">
        <v>0</v>
      </c>
      <c r="L3388" s="3">
        <v>0</v>
      </c>
      <c r="M3388" s="3">
        <v>0</v>
      </c>
      <c r="N3388" s="3">
        <v>0</v>
      </c>
      <c r="O3388" s="3">
        <v>113621046.11</v>
      </c>
      <c r="P3388" s="3">
        <v>-42912041.229999997</v>
      </c>
      <c r="Q3388" s="3">
        <v>70709004.879999995</v>
      </c>
      <c r="R3388" s="3">
        <v>-3181894.63</v>
      </c>
      <c r="S3388" s="3">
        <v>-46093935.859999999</v>
      </c>
      <c r="T3388" s="3">
        <v>67527110.25</v>
      </c>
      <c r="U3388" s="3">
        <v>113621046.11</v>
      </c>
    </row>
    <row r="3389" spans="1:21" x14ac:dyDescent="0.2">
      <c r="A3389" t="s">
        <v>6128</v>
      </c>
      <c r="B3389" t="s">
        <v>1</v>
      </c>
      <c r="C3389" t="s">
        <v>2</v>
      </c>
      <c r="D3389" t="s">
        <v>3</v>
      </c>
      <c r="E3389" t="s">
        <v>2987</v>
      </c>
      <c r="F3389" t="s">
        <v>316</v>
      </c>
      <c r="G3389" s="2"/>
      <c r="H3389" t="s">
        <v>2988</v>
      </c>
      <c r="I3389" s="2">
        <v>41600</v>
      </c>
      <c r="J3389" t="s">
        <v>6129</v>
      </c>
      <c r="K3389" s="3">
        <v>0</v>
      </c>
      <c r="L3389" s="3">
        <v>0</v>
      </c>
      <c r="M3389" s="3">
        <v>0</v>
      </c>
      <c r="N3389" s="3">
        <v>0</v>
      </c>
      <c r="O3389" s="3">
        <v>750665.18</v>
      </c>
      <c r="P3389" s="3">
        <v>-416293.81</v>
      </c>
      <c r="Q3389" s="3">
        <v>334371.37</v>
      </c>
      <c r="R3389" s="3">
        <v>-5987.04</v>
      </c>
      <c r="S3389" s="3">
        <v>-422280.85</v>
      </c>
      <c r="T3389" s="3">
        <v>328384.33</v>
      </c>
      <c r="U3389" s="3">
        <v>750665.18</v>
      </c>
    </row>
    <row r="3390" spans="1:21" x14ac:dyDescent="0.2">
      <c r="A3390" t="s">
        <v>6130</v>
      </c>
      <c r="B3390" t="s">
        <v>1</v>
      </c>
      <c r="C3390" t="s">
        <v>2</v>
      </c>
      <c r="D3390" t="s">
        <v>3</v>
      </c>
      <c r="E3390" t="s">
        <v>2987</v>
      </c>
      <c r="F3390" t="s">
        <v>316</v>
      </c>
      <c r="G3390" s="2"/>
      <c r="H3390" t="s">
        <v>2988</v>
      </c>
      <c r="I3390" s="2">
        <v>41600</v>
      </c>
      <c r="J3390" t="s">
        <v>6131</v>
      </c>
      <c r="K3390" s="3">
        <v>0</v>
      </c>
      <c r="L3390" s="3">
        <v>0</v>
      </c>
      <c r="M3390" s="3">
        <v>0</v>
      </c>
      <c r="N3390" s="3">
        <v>0</v>
      </c>
      <c r="O3390" s="3">
        <v>1017048.18</v>
      </c>
      <c r="P3390" s="3">
        <v>-564020.91</v>
      </c>
      <c r="Q3390" s="3">
        <v>453027.27</v>
      </c>
      <c r="R3390" s="3">
        <v>-8111.62</v>
      </c>
      <c r="S3390" s="3">
        <v>-572132.53</v>
      </c>
      <c r="T3390" s="3">
        <v>444915.65</v>
      </c>
      <c r="U3390" s="3">
        <v>1017048.18</v>
      </c>
    </row>
    <row r="3391" spans="1:21" x14ac:dyDescent="0.2">
      <c r="A3391" t="s">
        <v>6132</v>
      </c>
      <c r="B3391" t="s">
        <v>1</v>
      </c>
      <c r="C3391" t="s">
        <v>2</v>
      </c>
      <c r="D3391" t="s">
        <v>3</v>
      </c>
      <c r="E3391" t="s">
        <v>2987</v>
      </c>
      <c r="F3391" t="s">
        <v>316</v>
      </c>
      <c r="G3391" s="2"/>
      <c r="H3391" t="s">
        <v>2988</v>
      </c>
      <c r="I3391" s="2">
        <v>41600</v>
      </c>
      <c r="J3391" t="s">
        <v>6133</v>
      </c>
      <c r="K3391" s="3">
        <v>0</v>
      </c>
      <c r="L3391" s="3">
        <v>0</v>
      </c>
      <c r="M3391" s="3">
        <v>0</v>
      </c>
      <c r="N3391" s="3">
        <v>0</v>
      </c>
      <c r="O3391" s="3">
        <v>1017049.18</v>
      </c>
      <c r="P3391" s="3">
        <v>-564021.47</v>
      </c>
      <c r="Q3391" s="3">
        <v>453027.71</v>
      </c>
      <c r="R3391" s="3">
        <v>-8111.63</v>
      </c>
      <c r="S3391" s="3">
        <v>-572133.1</v>
      </c>
      <c r="T3391" s="3">
        <v>444916.08</v>
      </c>
      <c r="U3391" s="3">
        <v>1017049.18</v>
      </c>
    </row>
    <row r="3392" spans="1:21" x14ac:dyDescent="0.2">
      <c r="A3392" t="s">
        <v>6134</v>
      </c>
      <c r="B3392" t="s">
        <v>1</v>
      </c>
      <c r="C3392" t="s">
        <v>2</v>
      </c>
      <c r="D3392" t="s">
        <v>3</v>
      </c>
      <c r="E3392" t="s">
        <v>2987</v>
      </c>
      <c r="F3392" t="s">
        <v>316</v>
      </c>
      <c r="G3392" s="2"/>
      <c r="H3392" t="s">
        <v>2988</v>
      </c>
      <c r="I3392" s="2">
        <v>41600</v>
      </c>
      <c r="J3392" t="s">
        <v>6135</v>
      </c>
      <c r="K3392" s="3">
        <v>0</v>
      </c>
      <c r="L3392" s="3">
        <v>0</v>
      </c>
      <c r="M3392" s="3">
        <v>0</v>
      </c>
      <c r="N3392" s="3">
        <v>0</v>
      </c>
      <c r="O3392" s="3">
        <v>1340926.21</v>
      </c>
      <c r="P3392" s="3">
        <v>-743632.84</v>
      </c>
      <c r="Q3392" s="3">
        <v>597293.37</v>
      </c>
      <c r="R3392" s="3">
        <v>-10694.76</v>
      </c>
      <c r="S3392" s="3">
        <v>-754327.6</v>
      </c>
      <c r="T3392" s="3">
        <v>586598.61</v>
      </c>
      <c r="U3392" s="3">
        <v>1340926.21</v>
      </c>
    </row>
    <row r="3393" spans="1:21" x14ac:dyDescent="0.2">
      <c r="A3393" t="s">
        <v>6136</v>
      </c>
      <c r="B3393" t="s">
        <v>1</v>
      </c>
      <c r="C3393" t="s">
        <v>2</v>
      </c>
      <c r="D3393" t="s">
        <v>3</v>
      </c>
      <c r="E3393" t="s">
        <v>2987</v>
      </c>
      <c r="F3393" t="s">
        <v>316</v>
      </c>
      <c r="G3393" s="2"/>
      <c r="H3393" t="s">
        <v>2988</v>
      </c>
      <c r="I3393" s="2">
        <v>41600</v>
      </c>
      <c r="J3393" t="s">
        <v>6137</v>
      </c>
      <c r="K3393" s="3">
        <v>0</v>
      </c>
      <c r="L3393" s="3">
        <v>0</v>
      </c>
      <c r="M3393" s="3">
        <v>0</v>
      </c>
      <c r="N3393" s="3">
        <v>0</v>
      </c>
      <c r="O3393" s="3">
        <v>1211377.3999999999</v>
      </c>
      <c r="P3393" s="3">
        <v>-671789.4</v>
      </c>
      <c r="Q3393" s="3">
        <v>539588</v>
      </c>
      <c r="R3393" s="3">
        <v>-9661.52</v>
      </c>
      <c r="S3393" s="3">
        <v>-681450.92</v>
      </c>
      <c r="T3393" s="3">
        <v>529926.48</v>
      </c>
      <c r="U3393" s="3">
        <v>1211377.3999999999</v>
      </c>
    </row>
    <row r="3394" spans="1:21" x14ac:dyDescent="0.2">
      <c r="A3394" t="s">
        <v>6138</v>
      </c>
      <c r="B3394" t="s">
        <v>1</v>
      </c>
      <c r="C3394" t="s">
        <v>2</v>
      </c>
      <c r="D3394" t="s">
        <v>3</v>
      </c>
      <c r="E3394" t="s">
        <v>2987</v>
      </c>
      <c r="F3394" t="s">
        <v>316</v>
      </c>
      <c r="G3394" s="2"/>
      <c r="H3394" t="s">
        <v>2988</v>
      </c>
      <c r="I3394" s="2">
        <v>41600</v>
      </c>
      <c r="J3394" t="s">
        <v>6139</v>
      </c>
      <c r="K3394" s="3">
        <v>0</v>
      </c>
      <c r="L3394" s="3">
        <v>0</v>
      </c>
      <c r="M3394" s="3">
        <v>0</v>
      </c>
      <c r="N3394" s="3">
        <v>0</v>
      </c>
      <c r="O3394" s="3">
        <v>563616.32999999996</v>
      </c>
      <c r="P3394" s="3">
        <v>-312562.77</v>
      </c>
      <c r="Q3394" s="3">
        <v>251053.56</v>
      </c>
      <c r="R3394" s="3">
        <v>-4495.21</v>
      </c>
      <c r="S3394" s="3">
        <v>-317057.98</v>
      </c>
      <c r="T3394" s="3">
        <v>246558.35</v>
      </c>
      <c r="U3394" s="3">
        <v>563616.32999999996</v>
      </c>
    </row>
    <row r="3395" spans="1:21" x14ac:dyDescent="0.2">
      <c r="A3395" t="s">
        <v>6140</v>
      </c>
      <c r="B3395" t="s">
        <v>1</v>
      </c>
      <c r="C3395" t="s">
        <v>2</v>
      </c>
      <c r="D3395" t="s">
        <v>3</v>
      </c>
      <c r="E3395" t="s">
        <v>2987</v>
      </c>
      <c r="F3395" t="s">
        <v>316</v>
      </c>
      <c r="G3395" s="2"/>
      <c r="H3395" t="s">
        <v>2988</v>
      </c>
      <c r="I3395" s="2">
        <v>41600</v>
      </c>
      <c r="J3395" t="s">
        <v>6141</v>
      </c>
      <c r="K3395" s="3">
        <v>0</v>
      </c>
      <c r="L3395" s="3">
        <v>0</v>
      </c>
      <c r="M3395" s="3">
        <v>0</v>
      </c>
      <c r="N3395" s="3">
        <v>0</v>
      </c>
      <c r="O3395" s="3">
        <v>1081823.58</v>
      </c>
      <c r="P3395" s="3">
        <v>-599943.17000000004</v>
      </c>
      <c r="Q3395" s="3">
        <v>481880.41</v>
      </c>
      <c r="R3395" s="3">
        <v>-8628.25</v>
      </c>
      <c r="S3395" s="3">
        <v>-608571.42000000004</v>
      </c>
      <c r="T3395" s="3">
        <v>473252.16</v>
      </c>
      <c r="U3395" s="3">
        <v>1081823.58</v>
      </c>
    </row>
    <row r="3396" spans="1:21" x14ac:dyDescent="0.2">
      <c r="A3396" t="s">
        <v>6142</v>
      </c>
      <c r="B3396" t="s">
        <v>1</v>
      </c>
      <c r="C3396" t="s">
        <v>2</v>
      </c>
      <c r="D3396" t="s">
        <v>3</v>
      </c>
      <c r="E3396" t="s">
        <v>2987</v>
      </c>
      <c r="F3396" t="s">
        <v>316</v>
      </c>
      <c r="G3396" s="2"/>
      <c r="H3396" t="s">
        <v>2988</v>
      </c>
      <c r="I3396" s="2">
        <v>41600</v>
      </c>
      <c r="J3396" t="s">
        <v>6143</v>
      </c>
      <c r="K3396" s="3">
        <v>0</v>
      </c>
      <c r="L3396" s="3">
        <v>0</v>
      </c>
      <c r="M3396" s="3">
        <v>0</v>
      </c>
      <c r="N3396" s="3">
        <v>0</v>
      </c>
      <c r="O3396" s="3">
        <v>524858.68000000005</v>
      </c>
      <c r="P3396" s="3">
        <v>-291069.07</v>
      </c>
      <c r="Q3396" s="3">
        <v>233789.61</v>
      </c>
      <c r="R3396" s="3">
        <v>-4186.09</v>
      </c>
      <c r="S3396" s="3">
        <v>-295255.15999999997</v>
      </c>
      <c r="T3396" s="3">
        <v>229603.52</v>
      </c>
      <c r="U3396" s="3">
        <v>524858.68000000005</v>
      </c>
    </row>
    <row r="3397" spans="1:21" x14ac:dyDescent="0.2">
      <c r="A3397" t="s">
        <v>6144</v>
      </c>
      <c r="B3397" t="s">
        <v>1</v>
      </c>
      <c r="C3397" t="s">
        <v>2</v>
      </c>
      <c r="D3397" t="s">
        <v>3</v>
      </c>
      <c r="E3397" t="s">
        <v>2987</v>
      </c>
      <c r="F3397" t="s">
        <v>316</v>
      </c>
      <c r="G3397" s="2"/>
      <c r="H3397" t="s">
        <v>2988</v>
      </c>
      <c r="I3397" s="2">
        <v>41600</v>
      </c>
      <c r="J3397" t="s">
        <v>6145</v>
      </c>
      <c r="K3397" s="3">
        <v>0</v>
      </c>
      <c r="L3397" s="3">
        <v>0</v>
      </c>
      <c r="M3397" s="3">
        <v>0</v>
      </c>
      <c r="N3397" s="3">
        <v>0</v>
      </c>
      <c r="O3397" s="3">
        <v>1813138.43</v>
      </c>
      <c r="P3397" s="3">
        <v>-997757.11</v>
      </c>
      <c r="Q3397" s="3">
        <v>815381.32</v>
      </c>
      <c r="R3397" s="3">
        <v>-15108.46</v>
      </c>
      <c r="S3397" s="3">
        <v>-1012865.57</v>
      </c>
      <c r="T3397" s="3">
        <v>800272.86</v>
      </c>
      <c r="U3397" s="3">
        <v>1813138.43</v>
      </c>
    </row>
    <row r="3398" spans="1:21" x14ac:dyDescent="0.2">
      <c r="A3398" t="s">
        <v>6146</v>
      </c>
      <c r="B3398" t="s">
        <v>1</v>
      </c>
      <c r="C3398" t="s">
        <v>2</v>
      </c>
      <c r="D3398" t="s">
        <v>59</v>
      </c>
      <c r="E3398" t="s">
        <v>2987</v>
      </c>
      <c r="F3398" t="s">
        <v>316</v>
      </c>
      <c r="G3398" s="2"/>
      <c r="H3398" t="s">
        <v>2988</v>
      </c>
      <c r="I3398" s="2">
        <v>41600</v>
      </c>
      <c r="J3398" t="s">
        <v>6147</v>
      </c>
      <c r="K3398" s="3">
        <v>0</v>
      </c>
      <c r="L3398" s="3">
        <v>0</v>
      </c>
      <c r="M3398" s="3">
        <v>0</v>
      </c>
      <c r="N3398" s="3">
        <v>0</v>
      </c>
      <c r="O3398" s="3">
        <v>1617996.28</v>
      </c>
      <c r="P3398" s="3">
        <v>-602294.72</v>
      </c>
      <c r="Q3398" s="3">
        <v>1015701.56</v>
      </c>
      <c r="R3398" s="3">
        <v>-47699.61</v>
      </c>
      <c r="S3398" s="3">
        <v>-649994.32999999996</v>
      </c>
      <c r="T3398" s="3">
        <v>968001.95</v>
      </c>
      <c r="U3398" s="3">
        <v>1617996.28</v>
      </c>
    </row>
    <row r="3399" spans="1:21" x14ac:dyDescent="0.2">
      <c r="A3399" t="s">
        <v>6148</v>
      </c>
      <c r="B3399" t="s">
        <v>1</v>
      </c>
      <c r="C3399" t="s">
        <v>2</v>
      </c>
      <c r="D3399" t="s">
        <v>59</v>
      </c>
      <c r="E3399" t="s">
        <v>2987</v>
      </c>
      <c r="F3399" t="s">
        <v>316</v>
      </c>
      <c r="G3399" s="2"/>
      <c r="H3399" t="s">
        <v>2988</v>
      </c>
      <c r="I3399" s="2">
        <v>41600</v>
      </c>
      <c r="J3399" t="s">
        <v>6149</v>
      </c>
      <c r="K3399" s="3">
        <v>0</v>
      </c>
      <c r="L3399" s="3">
        <v>0</v>
      </c>
      <c r="M3399" s="3">
        <v>0</v>
      </c>
      <c r="N3399" s="3">
        <v>0</v>
      </c>
      <c r="O3399" s="3">
        <v>2070956.17</v>
      </c>
      <c r="P3399" s="3">
        <v>-770907.8</v>
      </c>
      <c r="Q3399" s="3">
        <v>1300048.3700000001</v>
      </c>
      <c r="R3399" s="3">
        <v>-61053.16</v>
      </c>
      <c r="S3399" s="3">
        <v>-831960.96</v>
      </c>
      <c r="T3399" s="3">
        <v>1238995.21</v>
      </c>
      <c r="U3399" s="3">
        <v>2070956.17</v>
      </c>
    </row>
    <row r="3400" spans="1:21" x14ac:dyDescent="0.2">
      <c r="A3400" t="s">
        <v>6150</v>
      </c>
      <c r="B3400" t="s">
        <v>1</v>
      </c>
      <c r="C3400" t="s">
        <v>2</v>
      </c>
      <c r="D3400" t="s">
        <v>59</v>
      </c>
      <c r="E3400" t="s">
        <v>2987</v>
      </c>
      <c r="F3400" t="s">
        <v>316</v>
      </c>
      <c r="G3400" s="2"/>
      <c r="H3400" t="s">
        <v>2988</v>
      </c>
      <c r="I3400" s="2">
        <v>41600</v>
      </c>
      <c r="J3400" t="s">
        <v>6151</v>
      </c>
      <c r="K3400" s="3">
        <v>0</v>
      </c>
      <c r="L3400" s="3">
        <v>0</v>
      </c>
      <c r="M3400" s="3">
        <v>0</v>
      </c>
      <c r="N3400" s="3">
        <v>0</v>
      </c>
      <c r="O3400" s="3">
        <v>15008629.98</v>
      </c>
      <c r="P3400" s="3">
        <v>-5586921.6699999999</v>
      </c>
      <c r="Q3400" s="3">
        <v>9421708.3100000005</v>
      </c>
      <c r="R3400" s="3">
        <v>-442464.39</v>
      </c>
      <c r="S3400" s="3">
        <v>-6029386.0599999996</v>
      </c>
      <c r="T3400" s="3">
        <v>8979243.9199999999</v>
      </c>
      <c r="U3400" s="3">
        <v>15008629.98</v>
      </c>
    </row>
    <row r="3401" spans="1:21" x14ac:dyDescent="0.2">
      <c r="A3401" t="s">
        <v>6152</v>
      </c>
      <c r="B3401" t="s">
        <v>1</v>
      </c>
      <c r="C3401" t="s">
        <v>2</v>
      </c>
      <c r="D3401" t="s">
        <v>59</v>
      </c>
      <c r="E3401" t="s">
        <v>2987</v>
      </c>
      <c r="F3401" t="s">
        <v>316</v>
      </c>
      <c r="G3401" s="2"/>
      <c r="H3401" t="s">
        <v>2988</v>
      </c>
      <c r="I3401" s="2">
        <v>41600</v>
      </c>
      <c r="J3401" t="s">
        <v>6153</v>
      </c>
      <c r="K3401" s="3">
        <v>0</v>
      </c>
      <c r="L3401" s="3">
        <v>0</v>
      </c>
      <c r="M3401" s="3">
        <v>0</v>
      </c>
      <c r="N3401" s="3">
        <v>0</v>
      </c>
      <c r="O3401" s="3">
        <v>2351784.92</v>
      </c>
      <c r="P3401" s="3">
        <v>-875445.53</v>
      </c>
      <c r="Q3401" s="3">
        <v>1476339.39</v>
      </c>
      <c r="R3401" s="3">
        <v>-69332.179999999993</v>
      </c>
      <c r="S3401" s="3">
        <v>-944777.71</v>
      </c>
      <c r="T3401" s="3">
        <v>1407007.21</v>
      </c>
      <c r="U3401" s="3">
        <v>2351784.92</v>
      </c>
    </row>
    <row r="3402" spans="1:21" x14ac:dyDescent="0.2">
      <c r="A3402" t="s">
        <v>6154</v>
      </c>
      <c r="B3402" t="s">
        <v>1</v>
      </c>
      <c r="C3402" t="s">
        <v>2</v>
      </c>
      <c r="D3402" t="s">
        <v>3</v>
      </c>
      <c r="E3402" t="s">
        <v>2987</v>
      </c>
      <c r="F3402" t="s">
        <v>316</v>
      </c>
      <c r="G3402" s="2"/>
      <c r="H3402" t="s">
        <v>2988</v>
      </c>
      <c r="I3402" s="2">
        <v>41641</v>
      </c>
      <c r="J3402" t="s">
        <v>6155</v>
      </c>
      <c r="K3402" s="3">
        <v>0</v>
      </c>
      <c r="L3402" s="3">
        <v>0</v>
      </c>
      <c r="M3402" s="3">
        <v>0</v>
      </c>
      <c r="N3402" s="3">
        <v>0</v>
      </c>
      <c r="O3402" s="3">
        <v>3790593.68</v>
      </c>
      <c r="P3402" s="3">
        <v>-2058688.37</v>
      </c>
      <c r="Q3402" s="3">
        <v>1731905.31</v>
      </c>
      <c r="R3402" s="3">
        <v>-32154.35</v>
      </c>
      <c r="S3402" s="3">
        <v>-2090842.72</v>
      </c>
      <c r="T3402" s="3">
        <v>1699750.96</v>
      </c>
      <c r="U3402" s="3">
        <v>3790593.68</v>
      </c>
    </row>
    <row r="3403" spans="1:21" x14ac:dyDescent="0.2">
      <c r="A3403" t="s">
        <v>6156</v>
      </c>
      <c r="B3403" t="s">
        <v>1</v>
      </c>
      <c r="C3403" t="s">
        <v>2</v>
      </c>
      <c r="D3403" t="s">
        <v>3</v>
      </c>
      <c r="E3403" t="s">
        <v>2987</v>
      </c>
      <c r="F3403" t="s">
        <v>316</v>
      </c>
      <c r="G3403" s="2"/>
      <c r="H3403" t="s">
        <v>2988</v>
      </c>
      <c r="I3403" s="2">
        <v>41652</v>
      </c>
      <c r="J3403" t="s">
        <v>6157</v>
      </c>
      <c r="K3403" s="3">
        <v>0</v>
      </c>
      <c r="L3403" s="3">
        <v>0</v>
      </c>
      <c r="M3403" s="3">
        <v>0</v>
      </c>
      <c r="N3403" s="3">
        <v>0</v>
      </c>
      <c r="O3403" s="3">
        <v>830318.3</v>
      </c>
      <c r="P3403" s="3">
        <v>-452941.44</v>
      </c>
      <c r="Q3403" s="3">
        <v>377376.86</v>
      </c>
      <c r="R3403" s="3">
        <v>-6774.15</v>
      </c>
      <c r="S3403" s="3">
        <v>-459715.59</v>
      </c>
      <c r="T3403" s="3">
        <v>370602.71</v>
      </c>
      <c r="U3403" s="3">
        <v>830318.3</v>
      </c>
    </row>
    <row r="3404" spans="1:21" x14ac:dyDescent="0.2">
      <c r="A3404" t="s">
        <v>6158</v>
      </c>
      <c r="B3404" t="s">
        <v>1</v>
      </c>
      <c r="C3404" t="s">
        <v>2</v>
      </c>
      <c r="D3404" t="s">
        <v>3</v>
      </c>
      <c r="E3404" t="s">
        <v>2987</v>
      </c>
      <c r="F3404" t="s">
        <v>316</v>
      </c>
      <c r="G3404" s="2"/>
      <c r="H3404" t="s">
        <v>2988</v>
      </c>
      <c r="I3404" s="2">
        <v>41642</v>
      </c>
      <c r="J3404" t="s">
        <v>6159</v>
      </c>
      <c r="K3404" s="3">
        <v>0</v>
      </c>
      <c r="L3404" s="3">
        <v>0</v>
      </c>
      <c r="M3404" s="3">
        <v>0</v>
      </c>
      <c r="N3404" s="3">
        <v>0</v>
      </c>
      <c r="O3404" s="3">
        <v>9392119.9800000004</v>
      </c>
      <c r="P3404" s="3">
        <v>-5099225.3</v>
      </c>
      <c r="Q3404" s="3">
        <v>4292894.68</v>
      </c>
      <c r="R3404" s="3">
        <v>-79705.2</v>
      </c>
      <c r="S3404" s="3">
        <v>-5178930.5</v>
      </c>
      <c r="T3404" s="3">
        <v>4213189.4800000004</v>
      </c>
      <c r="U3404" s="3">
        <v>9392119.9800000004</v>
      </c>
    </row>
    <row r="3405" spans="1:21" x14ac:dyDescent="0.2">
      <c r="A3405" t="s">
        <v>6160</v>
      </c>
      <c r="B3405" t="s">
        <v>1</v>
      </c>
      <c r="C3405" t="s">
        <v>2</v>
      </c>
      <c r="D3405" t="s">
        <v>3</v>
      </c>
      <c r="E3405" t="s">
        <v>2987</v>
      </c>
      <c r="F3405" t="s">
        <v>316</v>
      </c>
      <c r="G3405" s="2"/>
      <c r="H3405" t="s">
        <v>2988</v>
      </c>
      <c r="I3405" s="2">
        <v>41680</v>
      </c>
      <c r="J3405" t="s">
        <v>6161</v>
      </c>
      <c r="K3405" s="3">
        <v>0</v>
      </c>
      <c r="L3405" s="3">
        <v>0</v>
      </c>
      <c r="M3405" s="3">
        <v>0</v>
      </c>
      <c r="N3405" s="3">
        <v>0</v>
      </c>
      <c r="O3405" s="3">
        <v>13733813.060000001</v>
      </c>
      <c r="P3405" s="3">
        <v>-7361634.8200000003</v>
      </c>
      <c r="Q3405" s="3">
        <v>6372178.2400000002</v>
      </c>
      <c r="R3405" s="3">
        <v>-118527.54</v>
      </c>
      <c r="S3405" s="3">
        <v>-7480162.3600000003</v>
      </c>
      <c r="T3405" s="3">
        <v>6253650.7000000002</v>
      </c>
      <c r="U3405" s="3">
        <v>13733813.060000001</v>
      </c>
    </row>
    <row r="3406" spans="1:21" x14ac:dyDescent="0.2">
      <c r="A3406" t="s">
        <v>6162</v>
      </c>
      <c r="B3406" t="s">
        <v>1</v>
      </c>
      <c r="C3406" t="s">
        <v>2</v>
      </c>
      <c r="D3406" t="s">
        <v>3</v>
      </c>
      <c r="E3406" t="s">
        <v>2987</v>
      </c>
      <c r="F3406" t="s">
        <v>316</v>
      </c>
      <c r="G3406" s="2"/>
      <c r="H3406" t="s">
        <v>2988</v>
      </c>
      <c r="I3406" s="2">
        <v>41724</v>
      </c>
      <c r="J3406" t="s">
        <v>6163</v>
      </c>
      <c r="K3406" s="3">
        <v>0</v>
      </c>
      <c r="L3406" s="3">
        <v>0</v>
      </c>
      <c r="M3406" s="3">
        <v>0</v>
      </c>
      <c r="N3406" s="3">
        <v>0</v>
      </c>
      <c r="O3406" s="3">
        <v>1239129</v>
      </c>
      <c r="P3406" s="3">
        <v>-659521.54</v>
      </c>
      <c r="Q3406" s="3">
        <v>579607.46</v>
      </c>
      <c r="R3406" s="3">
        <v>-10440.86</v>
      </c>
      <c r="S3406" s="3">
        <v>-669962.4</v>
      </c>
      <c r="T3406" s="3">
        <v>569166.6</v>
      </c>
      <c r="U3406" s="3">
        <v>1239129</v>
      </c>
    </row>
    <row r="3407" spans="1:21" x14ac:dyDescent="0.2">
      <c r="A3407" t="s">
        <v>6164</v>
      </c>
      <c r="B3407" t="s">
        <v>1</v>
      </c>
      <c r="C3407" t="s">
        <v>2</v>
      </c>
      <c r="D3407" t="s">
        <v>59</v>
      </c>
      <c r="E3407" t="s">
        <v>2987</v>
      </c>
      <c r="F3407" t="s">
        <v>316</v>
      </c>
      <c r="G3407" s="2"/>
      <c r="H3407" t="s">
        <v>2988</v>
      </c>
      <c r="I3407" s="2">
        <v>41726</v>
      </c>
      <c r="J3407" t="s">
        <v>6165</v>
      </c>
      <c r="K3407" s="3">
        <v>0</v>
      </c>
      <c r="L3407" s="3">
        <v>0</v>
      </c>
      <c r="M3407" s="3">
        <v>0</v>
      </c>
      <c r="N3407" s="3">
        <v>0</v>
      </c>
      <c r="O3407" s="3">
        <v>4342175.05</v>
      </c>
      <c r="P3407" s="3">
        <v>-1562006.47</v>
      </c>
      <c r="Q3407" s="3">
        <v>2780168.58</v>
      </c>
      <c r="R3407" s="3">
        <v>-130783.91</v>
      </c>
      <c r="S3407" s="3">
        <v>-1692790.38</v>
      </c>
      <c r="T3407" s="3">
        <v>2649384.67</v>
      </c>
      <c r="U3407" s="3">
        <v>4342175.05</v>
      </c>
    </row>
    <row r="3408" spans="1:21" x14ac:dyDescent="0.2">
      <c r="A3408" t="s">
        <v>6166</v>
      </c>
      <c r="B3408" t="s">
        <v>13</v>
      </c>
      <c r="C3408" t="s">
        <v>2</v>
      </c>
      <c r="D3408" t="s">
        <v>59</v>
      </c>
      <c r="E3408" t="s">
        <v>2987</v>
      </c>
      <c r="F3408" t="s">
        <v>316</v>
      </c>
      <c r="G3408" s="2"/>
      <c r="H3408" t="s">
        <v>2988</v>
      </c>
      <c r="I3408" s="2">
        <v>42036</v>
      </c>
      <c r="J3408" t="s">
        <v>6167</v>
      </c>
      <c r="K3408" s="3">
        <v>0</v>
      </c>
      <c r="L3408" s="3">
        <v>0</v>
      </c>
      <c r="M3408" s="3">
        <v>0</v>
      </c>
      <c r="N3408" s="3">
        <v>0</v>
      </c>
      <c r="O3408" s="3">
        <v>124926.21</v>
      </c>
      <c r="P3408" s="3">
        <v>-40787.32</v>
      </c>
      <c r="Q3408" s="3">
        <v>84138.89</v>
      </c>
      <c r="R3408" s="3">
        <v>-3974.59</v>
      </c>
      <c r="S3408" s="3">
        <v>-44761.91</v>
      </c>
      <c r="T3408" s="3">
        <v>80164.3</v>
      </c>
      <c r="U3408" s="3">
        <v>124926.21</v>
      </c>
    </row>
    <row r="3409" spans="1:21" x14ac:dyDescent="0.2">
      <c r="A3409" t="s">
        <v>6168</v>
      </c>
      <c r="B3409" t="s">
        <v>1</v>
      </c>
      <c r="C3409" t="s">
        <v>2</v>
      </c>
      <c r="D3409" t="s">
        <v>59</v>
      </c>
      <c r="E3409" t="s">
        <v>2987</v>
      </c>
      <c r="F3409" t="s">
        <v>316</v>
      </c>
      <c r="G3409" s="2"/>
      <c r="H3409" t="s">
        <v>2988</v>
      </c>
      <c r="I3409" s="2">
        <v>41729</v>
      </c>
      <c r="J3409" t="s">
        <v>6169</v>
      </c>
      <c r="K3409" s="3">
        <v>0</v>
      </c>
      <c r="L3409" s="3">
        <v>0</v>
      </c>
      <c r="M3409" s="3">
        <v>0</v>
      </c>
      <c r="N3409" s="3">
        <v>0</v>
      </c>
      <c r="O3409" s="3">
        <v>9819886.0399999991</v>
      </c>
      <c r="P3409" s="3">
        <v>-3529506.41</v>
      </c>
      <c r="Q3409" s="3">
        <v>6290379.6299999999</v>
      </c>
      <c r="R3409" s="3">
        <v>-295922.2</v>
      </c>
      <c r="S3409" s="3">
        <v>-3825428.61</v>
      </c>
      <c r="T3409" s="3">
        <v>5994457.4299999997</v>
      </c>
      <c r="U3409" s="3">
        <v>9819886.0399999991</v>
      </c>
    </row>
    <row r="3410" spans="1:21" x14ac:dyDescent="0.2">
      <c r="A3410" t="s">
        <v>6170</v>
      </c>
      <c r="B3410" t="s">
        <v>1</v>
      </c>
      <c r="C3410" t="s">
        <v>2</v>
      </c>
      <c r="D3410" t="s">
        <v>59</v>
      </c>
      <c r="E3410" t="s">
        <v>2987</v>
      </c>
      <c r="F3410" t="s">
        <v>316</v>
      </c>
      <c r="G3410" s="2"/>
      <c r="H3410" t="s">
        <v>2988</v>
      </c>
      <c r="I3410" s="2">
        <v>41729</v>
      </c>
      <c r="J3410" t="s">
        <v>6171</v>
      </c>
      <c r="K3410" s="3">
        <v>0</v>
      </c>
      <c r="L3410" s="3">
        <v>0</v>
      </c>
      <c r="M3410" s="3">
        <v>0</v>
      </c>
      <c r="N3410" s="3">
        <v>0</v>
      </c>
      <c r="O3410" s="3">
        <v>44865575.789999999</v>
      </c>
      <c r="P3410" s="3">
        <v>-16048911.27</v>
      </c>
      <c r="Q3410" s="3">
        <v>28816664.52</v>
      </c>
      <c r="R3410" s="3">
        <v>-1342388.71</v>
      </c>
      <c r="S3410" s="3">
        <v>-17391299.98</v>
      </c>
      <c r="T3410" s="3">
        <v>27474275.809999999</v>
      </c>
      <c r="U3410" s="3">
        <v>44865575.789999999</v>
      </c>
    </row>
    <row r="3411" spans="1:21" x14ac:dyDescent="0.2">
      <c r="A3411" t="s">
        <v>6172</v>
      </c>
      <c r="B3411" t="s">
        <v>13</v>
      </c>
      <c r="C3411" t="s">
        <v>2</v>
      </c>
      <c r="D3411" t="s">
        <v>59</v>
      </c>
      <c r="E3411" t="s">
        <v>2987</v>
      </c>
      <c r="F3411" t="s">
        <v>316</v>
      </c>
      <c r="G3411" s="2"/>
      <c r="H3411" t="s">
        <v>2988</v>
      </c>
      <c r="I3411" s="2">
        <v>42036</v>
      </c>
      <c r="J3411" t="s">
        <v>6173</v>
      </c>
      <c r="K3411" s="3">
        <v>0</v>
      </c>
      <c r="L3411" s="3">
        <v>0</v>
      </c>
      <c r="M3411" s="3">
        <v>0</v>
      </c>
      <c r="N3411" s="3">
        <v>0</v>
      </c>
      <c r="O3411" s="3">
        <v>18565366.850000001</v>
      </c>
      <c r="P3411" s="3">
        <v>-6061431.9299999997</v>
      </c>
      <c r="Q3411" s="3">
        <v>12503934.92</v>
      </c>
      <c r="R3411" s="3">
        <v>-590666.46</v>
      </c>
      <c r="S3411" s="3">
        <v>-6652098.3899999997</v>
      </c>
      <c r="T3411" s="3">
        <v>11913268.460000001</v>
      </c>
      <c r="U3411" s="3">
        <v>18565366.850000001</v>
      </c>
    </row>
    <row r="3412" spans="1:21" x14ac:dyDescent="0.2">
      <c r="A3412" t="s">
        <v>6174</v>
      </c>
      <c r="B3412" t="s">
        <v>1</v>
      </c>
      <c r="C3412" t="s">
        <v>2</v>
      </c>
      <c r="D3412" t="s">
        <v>79</v>
      </c>
      <c r="E3412" t="s">
        <v>2987</v>
      </c>
      <c r="F3412" t="s">
        <v>316</v>
      </c>
      <c r="G3412" s="2"/>
      <c r="H3412" t="s">
        <v>2988</v>
      </c>
      <c r="I3412" s="2">
        <v>41810</v>
      </c>
      <c r="J3412" t="s">
        <v>6175</v>
      </c>
      <c r="K3412" s="3">
        <v>0</v>
      </c>
      <c r="L3412" s="3">
        <v>0</v>
      </c>
      <c r="M3412" s="3">
        <v>0</v>
      </c>
      <c r="N3412" s="3">
        <v>0</v>
      </c>
      <c r="O3412" s="3">
        <v>1909403.96</v>
      </c>
      <c r="P3412" s="3">
        <v>-666277.91</v>
      </c>
      <c r="Q3412" s="3">
        <v>1243126.05</v>
      </c>
      <c r="R3412" s="3">
        <v>-55235.64</v>
      </c>
      <c r="S3412" s="3">
        <v>-721513.55</v>
      </c>
      <c r="T3412" s="3">
        <v>1187890.4099999999</v>
      </c>
      <c r="U3412" s="3">
        <v>1909403.96</v>
      </c>
    </row>
    <row r="3413" spans="1:21" x14ac:dyDescent="0.2">
      <c r="A3413" t="s">
        <v>6176</v>
      </c>
      <c r="B3413" t="s">
        <v>1</v>
      </c>
      <c r="C3413" t="s">
        <v>2</v>
      </c>
      <c r="D3413" t="s">
        <v>79</v>
      </c>
      <c r="E3413" t="s">
        <v>2987</v>
      </c>
      <c r="F3413" t="s">
        <v>316</v>
      </c>
      <c r="G3413" s="2"/>
      <c r="H3413" t="s">
        <v>2988</v>
      </c>
      <c r="I3413" s="2">
        <v>41810</v>
      </c>
      <c r="J3413" t="s">
        <v>6177</v>
      </c>
      <c r="K3413" s="3">
        <v>0</v>
      </c>
      <c r="L3413" s="3">
        <v>0</v>
      </c>
      <c r="M3413" s="3">
        <v>0</v>
      </c>
      <c r="N3413" s="3">
        <v>0</v>
      </c>
      <c r="O3413" s="3">
        <v>715669.2</v>
      </c>
      <c r="P3413" s="3">
        <v>-251255.58</v>
      </c>
      <c r="Q3413" s="3">
        <v>464413.62</v>
      </c>
      <c r="R3413" s="3">
        <v>-21871.5</v>
      </c>
      <c r="S3413" s="3">
        <v>-273127.08</v>
      </c>
      <c r="T3413" s="3">
        <v>442542.12</v>
      </c>
      <c r="U3413" s="3">
        <v>715669.2</v>
      </c>
    </row>
    <row r="3414" spans="1:21" x14ac:dyDescent="0.2">
      <c r="A3414" t="s">
        <v>6178</v>
      </c>
      <c r="B3414" t="s">
        <v>1</v>
      </c>
      <c r="C3414" t="s">
        <v>2</v>
      </c>
      <c r="D3414" t="s">
        <v>79</v>
      </c>
      <c r="E3414" t="s">
        <v>2987</v>
      </c>
      <c r="F3414" t="s">
        <v>316</v>
      </c>
      <c r="G3414" s="2"/>
      <c r="H3414" t="s">
        <v>2988</v>
      </c>
      <c r="I3414" s="2">
        <v>41810</v>
      </c>
      <c r="J3414" t="s">
        <v>6179</v>
      </c>
      <c r="K3414" s="3">
        <v>0</v>
      </c>
      <c r="L3414" s="3">
        <v>0</v>
      </c>
      <c r="M3414" s="3">
        <v>0</v>
      </c>
      <c r="N3414" s="3">
        <v>0</v>
      </c>
      <c r="O3414" s="3">
        <v>10457233</v>
      </c>
      <c r="P3414" s="3">
        <v>-3671302.41</v>
      </c>
      <c r="Q3414" s="3">
        <v>6785930.5899999999</v>
      </c>
      <c r="R3414" s="3">
        <v>-319582.48</v>
      </c>
      <c r="S3414" s="3">
        <v>-3990884.89</v>
      </c>
      <c r="T3414" s="3">
        <v>6466348.1100000003</v>
      </c>
      <c r="U3414" s="3">
        <v>10457233</v>
      </c>
    </row>
    <row r="3415" spans="1:21" x14ac:dyDescent="0.2">
      <c r="A3415" t="s">
        <v>6180</v>
      </c>
      <c r="B3415" t="s">
        <v>1</v>
      </c>
      <c r="C3415" t="s">
        <v>2</v>
      </c>
      <c r="D3415" t="s">
        <v>79</v>
      </c>
      <c r="E3415" t="s">
        <v>2987</v>
      </c>
      <c r="F3415" t="s">
        <v>316</v>
      </c>
      <c r="G3415" s="2"/>
      <c r="H3415" t="s">
        <v>2988</v>
      </c>
      <c r="I3415" s="2">
        <v>41810</v>
      </c>
      <c r="J3415" t="s">
        <v>6181</v>
      </c>
      <c r="K3415" s="3">
        <v>0</v>
      </c>
      <c r="L3415" s="3">
        <v>0</v>
      </c>
      <c r="M3415" s="3">
        <v>0</v>
      </c>
      <c r="N3415" s="3">
        <v>0</v>
      </c>
      <c r="O3415" s="3">
        <v>5487459.1500000004</v>
      </c>
      <c r="P3415" s="3">
        <v>-1926525.12</v>
      </c>
      <c r="Q3415" s="3">
        <v>3560934.03</v>
      </c>
      <c r="R3415" s="3">
        <v>-167701.70000000001</v>
      </c>
      <c r="S3415" s="3">
        <v>-2094226.82</v>
      </c>
      <c r="T3415" s="3">
        <v>3393232.33</v>
      </c>
      <c r="U3415" s="3">
        <v>5487459.1500000004</v>
      </c>
    </row>
    <row r="3416" spans="1:21" x14ac:dyDescent="0.2">
      <c r="A3416" t="s">
        <v>6182</v>
      </c>
      <c r="B3416" t="s">
        <v>1</v>
      </c>
      <c r="C3416" t="s">
        <v>2</v>
      </c>
      <c r="D3416" t="s">
        <v>59</v>
      </c>
      <c r="E3416" t="s">
        <v>2987</v>
      </c>
      <c r="F3416" t="s">
        <v>316</v>
      </c>
      <c r="G3416" s="2"/>
      <c r="H3416" t="s">
        <v>2988</v>
      </c>
      <c r="I3416" s="2">
        <v>41970</v>
      </c>
      <c r="J3416" t="s">
        <v>6183</v>
      </c>
      <c r="K3416" s="3">
        <v>0</v>
      </c>
      <c r="L3416" s="3">
        <v>0</v>
      </c>
      <c r="M3416" s="3">
        <v>0</v>
      </c>
      <c r="N3416" s="3">
        <v>0</v>
      </c>
      <c r="O3416" s="3">
        <v>4704696.74</v>
      </c>
      <c r="P3416" s="3">
        <v>-1570793.1</v>
      </c>
      <c r="Q3416" s="3">
        <v>3133903.64</v>
      </c>
      <c r="R3416" s="3">
        <v>-147909.04999999999</v>
      </c>
      <c r="S3416" s="3">
        <v>-1718702.15</v>
      </c>
      <c r="T3416" s="3">
        <v>2985994.59</v>
      </c>
      <c r="U3416" s="3">
        <v>4704696.74</v>
      </c>
    </row>
    <row r="3417" spans="1:21" x14ac:dyDescent="0.2">
      <c r="A3417" t="s">
        <v>6184</v>
      </c>
      <c r="B3417" t="s">
        <v>1</v>
      </c>
      <c r="C3417" t="s">
        <v>2</v>
      </c>
      <c r="D3417" t="s">
        <v>59</v>
      </c>
      <c r="E3417" t="s">
        <v>2987</v>
      </c>
      <c r="F3417" t="s">
        <v>316</v>
      </c>
      <c r="G3417" s="2"/>
      <c r="H3417" t="s">
        <v>2988</v>
      </c>
      <c r="I3417" s="2">
        <v>41970</v>
      </c>
      <c r="J3417" t="s">
        <v>6185</v>
      </c>
      <c r="K3417" s="3">
        <v>0</v>
      </c>
      <c r="L3417" s="3">
        <v>0</v>
      </c>
      <c r="M3417" s="3">
        <v>0</v>
      </c>
      <c r="N3417" s="3">
        <v>0</v>
      </c>
      <c r="O3417" s="3">
        <v>1025981.4</v>
      </c>
      <c r="P3417" s="3">
        <v>-342552.26</v>
      </c>
      <c r="Q3417" s="3">
        <v>683429.14</v>
      </c>
      <c r="R3417" s="3">
        <v>-32255.41</v>
      </c>
      <c r="S3417" s="3">
        <v>-374807.67</v>
      </c>
      <c r="T3417" s="3">
        <v>651173.73</v>
      </c>
      <c r="U3417" s="3">
        <v>1025981.4</v>
      </c>
    </row>
    <row r="3418" spans="1:21" x14ac:dyDescent="0.2">
      <c r="A3418" t="s">
        <v>6186</v>
      </c>
      <c r="B3418" t="s">
        <v>1</v>
      </c>
      <c r="C3418" t="s">
        <v>2</v>
      </c>
      <c r="D3418" t="s">
        <v>59</v>
      </c>
      <c r="E3418" t="s">
        <v>2987</v>
      </c>
      <c r="F3418" t="s">
        <v>316</v>
      </c>
      <c r="G3418" s="2"/>
      <c r="H3418" t="s">
        <v>2988</v>
      </c>
      <c r="I3418" s="2">
        <v>41970</v>
      </c>
      <c r="J3418" t="s">
        <v>6187</v>
      </c>
      <c r="K3418" s="3">
        <v>0</v>
      </c>
      <c r="L3418" s="3">
        <v>0</v>
      </c>
      <c r="M3418" s="3">
        <v>0</v>
      </c>
      <c r="N3418" s="3">
        <v>0</v>
      </c>
      <c r="O3418" s="3">
        <v>1440048.65</v>
      </c>
      <c r="P3418" s="3">
        <v>-480800.05</v>
      </c>
      <c r="Q3418" s="3">
        <v>959248.6</v>
      </c>
      <c r="R3418" s="3">
        <v>-45273.1</v>
      </c>
      <c r="S3418" s="3">
        <v>-526073.15</v>
      </c>
      <c r="T3418" s="3">
        <v>913975.5</v>
      </c>
      <c r="U3418" s="3">
        <v>1440048.65</v>
      </c>
    </row>
    <row r="3419" spans="1:21" x14ac:dyDescent="0.2">
      <c r="A3419" t="s">
        <v>6188</v>
      </c>
      <c r="B3419" t="s">
        <v>1</v>
      </c>
      <c r="C3419" t="s">
        <v>2</v>
      </c>
      <c r="D3419" t="s">
        <v>59</v>
      </c>
      <c r="E3419" t="s">
        <v>2987</v>
      </c>
      <c r="F3419" t="s">
        <v>316</v>
      </c>
      <c r="G3419" s="2"/>
      <c r="H3419" t="s">
        <v>2988</v>
      </c>
      <c r="I3419" s="2">
        <v>40238</v>
      </c>
      <c r="J3419" t="s">
        <v>6189</v>
      </c>
      <c r="K3419" s="3">
        <v>0</v>
      </c>
      <c r="L3419" s="3">
        <v>0</v>
      </c>
      <c r="M3419" s="3">
        <v>0</v>
      </c>
      <c r="N3419" s="3">
        <v>0</v>
      </c>
      <c r="O3419" s="3">
        <v>27864154.899999999</v>
      </c>
      <c r="P3419" s="3">
        <v>-13374691.050000001</v>
      </c>
      <c r="Q3419" s="3">
        <v>14489463.85</v>
      </c>
      <c r="R3419" s="3">
        <v>-668250.4</v>
      </c>
      <c r="S3419" s="3">
        <v>-14042941.449999999</v>
      </c>
      <c r="T3419" s="3">
        <v>13821213.449999999</v>
      </c>
      <c r="U3419" s="3">
        <v>27864154.899999999</v>
      </c>
    </row>
    <row r="3420" spans="1:21" x14ac:dyDescent="0.2">
      <c r="A3420" t="s">
        <v>6190</v>
      </c>
      <c r="B3420" t="s">
        <v>1</v>
      </c>
      <c r="C3420" t="s">
        <v>2</v>
      </c>
      <c r="D3420" t="s">
        <v>3</v>
      </c>
      <c r="E3420" t="s">
        <v>2987</v>
      </c>
      <c r="F3420" t="s">
        <v>316</v>
      </c>
      <c r="G3420" s="2"/>
      <c r="H3420" t="s">
        <v>2988</v>
      </c>
      <c r="I3420" s="2">
        <v>38065</v>
      </c>
      <c r="J3420" t="s">
        <v>6191</v>
      </c>
      <c r="K3420" s="3">
        <v>0</v>
      </c>
      <c r="L3420" s="3">
        <v>0</v>
      </c>
      <c r="M3420" s="3">
        <v>0</v>
      </c>
      <c r="N3420" s="3">
        <v>0</v>
      </c>
      <c r="O3420" s="3">
        <v>655620.39</v>
      </c>
      <c r="P3420" s="3">
        <v>-622911.79</v>
      </c>
      <c r="Q3420" s="3">
        <v>32708.6</v>
      </c>
      <c r="R3420" s="3">
        <v>0</v>
      </c>
      <c r="S3420" s="3">
        <v>-622911.79</v>
      </c>
      <c r="T3420" s="3">
        <v>32708.6</v>
      </c>
      <c r="U3420" s="3">
        <v>655620.39</v>
      </c>
    </row>
    <row r="3421" spans="1:21" x14ac:dyDescent="0.2">
      <c r="A3421" t="s">
        <v>6192</v>
      </c>
      <c r="B3421" t="s">
        <v>1</v>
      </c>
      <c r="C3421" t="s">
        <v>2</v>
      </c>
      <c r="D3421" t="s">
        <v>3</v>
      </c>
      <c r="E3421" t="s">
        <v>2987</v>
      </c>
      <c r="F3421" t="s">
        <v>316</v>
      </c>
      <c r="G3421" s="2"/>
      <c r="H3421" t="s">
        <v>2988</v>
      </c>
      <c r="I3421" s="2">
        <v>42089</v>
      </c>
      <c r="J3421" t="s">
        <v>6193</v>
      </c>
      <c r="K3421" s="3">
        <v>0</v>
      </c>
      <c r="L3421" s="3">
        <v>0</v>
      </c>
      <c r="M3421" s="3">
        <v>0</v>
      </c>
      <c r="N3421" s="3">
        <v>0</v>
      </c>
      <c r="O3421" s="3">
        <v>292979.7</v>
      </c>
      <c r="P3421" s="3">
        <v>-131550.07999999999</v>
      </c>
      <c r="Q3421" s="3">
        <v>161429.62</v>
      </c>
      <c r="R3421" s="3">
        <v>-2960.65</v>
      </c>
      <c r="S3421" s="3">
        <v>-134510.73000000001</v>
      </c>
      <c r="T3421" s="3">
        <v>158468.97</v>
      </c>
      <c r="U3421" s="3">
        <v>292979.7</v>
      </c>
    </row>
    <row r="3422" spans="1:21" x14ac:dyDescent="0.2">
      <c r="A3422" t="s">
        <v>6194</v>
      </c>
      <c r="B3422" t="s">
        <v>1</v>
      </c>
      <c r="C3422" t="s">
        <v>2</v>
      </c>
      <c r="D3422" t="s">
        <v>3</v>
      </c>
      <c r="E3422" t="s">
        <v>2987</v>
      </c>
      <c r="F3422" t="s">
        <v>316</v>
      </c>
      <c r="G3422" s="2"/>
      <c r="H3422" t="s">
        <v>2988</v>
      </c>
      <c r="I3422" s="2">
        <v>42089</v>
      </c>
      <c r="J3422" t="s">
        <v>6195</v>
      </c>
      <c r="K3422" s="3">
        <v>0</v>
      </c>
      <c r="L3422" s="3">
        <v>0</v>
      </c>
      <c r="M3422" s="3">
        <v>0</v>
      </c>
      <c r="N3422" s="3">
        <v>0</v>
      </c>
      <c r="O3422" s="3">
        <v>717500.04</v>
      </c>
      <c r="P3422" s="3">
        <v>-322162.92</v>
      </c>
      <c r="Q3422" s="3">
        <v>395337.12</v>
      </c>
      <c r="R3422" s="3">
        <v>-7250.56</v>
      </c>
      <c r="S3422" s="3">
        <v>-329413.48</v>
      </c>
      <c r="T3422" s="3">
        <v>388086.56</v>
      </c>
      <c r="U3422" s="3">
        <v>717500.04</v>
      </c>
    </row>
    <row r="3423" spans="1:21" x14ac:dyDescent="0.2">
      <c r="A3423" t="s">
        <v>6196</v>
      </c>
      <c r="B3423" t="s">
        <v>1</v>
      </c>
      <c r="C3423" t="s">
        <v>2</v>
      </c>
      <c r="D3423" t="s">
        <v>3</v>
      </c>
      <c r="E3423" t="s">
        <v>2987</v>
      </c>
      <c r="F3423" t="s">
        <v>316</v>
      </c>
      <c r="G3423" s="2"/>
      <c r="H3423" t="s">
        <v>2988</v>
      </c>
      <c r="I3423" s="2">
        <v>42089</v>
      </c>
      <c r="J3423" t="s">
        <v>6197</v>
      </c>
      <c r="K3423" s="3">
        <v>0</v>
      </c>
      <c r="L3423" s="3">
        <v>0</v>
      </c>
      <c r="M3423" s="3">
        <v>0</v>
      </c>
      <c r="N3423" s="3">
        <v>0</v>
      </c>
      <c r="O3423" s="3">
        <v>366224.38</v>
      </c>
      <c r="P3423" s="3">
        <v>-164437.51</v>
      </c>
      <c r="Q3423" s="3">
        <v>201786.87</v>
      </c>
      <c r="R3423" s="3">
        <v>-3700.81</v>
      </c>
      <c r="S3423" s="3">
        <v>-168138.32</v>
      </c>
      <c r="T3423" s="3">
        <v>198086.06</v>
      </c>
      <c r="U3423" s="3">
        <v>366224.38</v>
      </c>
    </row>
    <row r="3424" spans="1:21" x14ac:dyDescent="0.2">
      <c r="A3424" t="s">
        <v>6198</v>
      </c>
      <c r="B3424" t="s">
        <v>1</v>
      </c>
      <c r="C3424" t="s">
        <v>2</v>
      </c>
      <c r="D3424" t="s">
        <v>3</v>
      </c>
      <c r="E3424" t="s">
        <v>2987</v>
      </c>
      <c r="F3424" t="s">
        <v>316</v>
      </c>
      <c r="G3424" s="2"/>
      <c r="H3424" t="s">
        <v>2988</v>
      </c>
      <c r="I3424" s="2">
        <v>42089</v>
      </c>
      <c r="J3424" t="s">
        <v>6199</v>
      </c>
      <c r="K3424" s="3">
        <v>0</v>
      </c>
      <c r="L3424" s="3">
        <v>0</v>
      </c>
      <c r="M3424" s="3">
        <v>0</v>
      </c>
      <c r="N3424" s="3">
        <v>0</v>
      </c>
      <c r="O3424" s="3">
        <v>159058.26999999999</v>
      </c>
      <c r="P3424" s="3">
        <v>-71418.350000000006</v>
      </c>
      <c r="Q3424" s="3">
        <v>87639.92</v>
      </c>
      <c r="R3424" s="3">
        <v>-1607.33</v>
      </c>
      <c r="S3424" s="3">
        <v>-73025.679999999993</v>
      </c>
      <c r="T3424" s="3">
        <v>86032.59</v>
      </c>
      <c r="U3424" s="3">
        <v>159058.26999999999</v>
      </c>
    </row>
    <row r="3425" spans="1:21" x14ac:dyDescent="0.2">
      <c r="A3425" t="s">
        <v>6200</v>
      </c>
      <c r="B3425" t="s">
        <v>1</v>
      </c>
      <c r="C3425" t="s">
        <v>2</v>
      </c>
      <c r="D3425" t="s">
        <v>3</v>
      </c>
      <c r="E3425" t="s">
        <v>2987</v>
      </c>
      <c r="F3425" t="s">
        <v>316</v>
      </c>
      <c r="G3425" s="2"/>
      <c r="H3425" t="s">
        <v>2988</v>
      </c>
      <c r="I3425" s="2">
        <v>42089</v>
      </c>
      <c r="J3425" t="s">
        <v>6201</v>
      </c>
      <c r="K3425" s="3">
        <v>0</v>
      </c>
      <c r="L3425" s="3">
        <v>0</v>
      </c>
      <c r="M3425" s="3">
        <v>0</v>
      </c>
      <c r="N3425" s="3">
        <v>0</v>
      </c>
      <c r="O3425" s="3">
        <v>353729.45</v>
      </c>
      <c r="P3425" s="3">
        <v>-158827.19</v>
      </c>
      <c r="Q3425" s="3">
        <v>194902.26</v>
      </c>
      <c r="R3425" s="3">
        <v>-3574.54</v>
      </c>
      <c r="S3425" s="3">
        <v>-162401.73000000001</v>
      </c>
      <c r="T3425" s="3">
        <v>191327.72</v>
      </c>
      <c r="U3425" s="3">
        <v>353729.45</v>
      </c>
    </row>
    <row r="3426" spans="1:21" x14ac:dyDescent="0.2">
      <c r="A3426" t="s">
        <v>6202</v>
      </c>
      <c r="B3426" t="s">
        <v>1</v>
      </c>
      <c r="C3426" t="s">
        <v>2</v>
      </c>
      <c r="D3426" t="s">
        <v>3</v>
      </c>
      <c r="E3426" t="s">
        <v>2987</v>
      </c>
      <c r="F3426" t="s">
        <v>316</v>
      </c>
      <c r="G3426" s="2"/>
      <c r="H3426" t="s">
        <v>2988</v>
      </c>
      <c r="I3426" s="2">
        <v>42089</v>
      </c>
      <c r="J3426" t="s">
        <v>6203</v>
      </c>
      <c r="K3426" s="3">
        <v>0</v>
      </c>
      <c r="L3426" s="3">
        <v>0</v>
      </c>
      <c r="M3426" s="3">
        <v>0</v>
      </c>
      <c r="N3426" s="3">
        <v>0</v>
      </c>
      <c r="O3426" s="3">
        <v>2487729.1800000002</v>
      </c>
      <c r="P3426" s="3">
        <v>-1103538.32</v>
      </c>
      <c r="Q3426" s="3">
        <v>1384190.86</v>
      </c>
      <c r="R3426" s="3">
        <v>-26264.91</v>
      </c>
      <c r="S3426" s="3">
        <v>-1129803.23</v>
      </c>
      <c r="T3426" s="3">
        <v>1357925.95</v>
      </c>
      <c r="U3426" s="3">
        <v>2487729.1800000002</v>
      </c>
    </row>
    <row r="3427" spans="1:21" x14ac:dyDescent="0.2">
      <c r="A3427" t="s">
        <v>6204</v>
      </c>
      <c r="B3427" t="s">
        <v>1</v>
      </c>
      <c r="C3427" t="s">
        <v>2</v>
      </c>
      <c r="D3427" t="s">
        <v>59</v>
      </c>
      <c r="E3427" t="s">
        <v>2987</v>
      </c>
      <c r="F3427" t="s">
        <v>316</v>
      </c>
      <c r="G3427" s="2"/>
      <c r="H3427" t="s">
        <v>2988</v>
      </c>
      <c r="I3427" s="2">
        <v>42089</v>
      </c>
      <c r="J3427" t="s">
        <v>6205</v>
      </c>
      <c r="K3427" s="3">
        <v>0</v>
      </c>
      <c r="L3427" s="3">
        <v>0</v>
      </c>
      <c r="M3427" s="3">
        <v>0</v>
      </c>
      <c r="N3427" s="3">
        <v>0</v>
      </c>
      <c r="O3427" s="3">
        <v>9859515.6199999992</v>
      </c>
      <c r="P3427" s="3">
        <v>-3159289.63</v>
      </c>
      <c r="Q3427" s="3">
        <v>6700225.9900000002</v>
      </c>
      <c r="R3427" s="3">
        <v>-316734.71999999997</v>
      </c>
      <c r="S3427" s="3">
        <v>-3476024.35</v>
      </c>
      <c r="T3427" s="3">
        <v>6383491.2699999996</v>
      </c>
      <c r="U3427" s="3">
        <v>9859515.6199999992</v>
      </c>
    </row>
    <row r="3428" spans="1:21" x14ac:dyDescent="0.2">
      <c r="A3428" t="s">
        <v>6206</v>
      </c>
      <c r="B3428" t="s">
        <v>1</v>
      </c>
      <c r="C3428" t="s">
        <v>2</v>
      </c>
      <c r="D3428" t="s">
        <v>3</v>
      </c>
      <c r="E3428" t="s">
        <v>2987</v>
      </c>
      <c r="F3428" t="s">
        <v>316</v>
      </c>
      <c r="G3428" s="2"/>
      <c r="H3428" t="s">
        <v>2988</v>
      </c>
      <c r="I3428" s="2">
        <v>42089</v>
      </c>
      <c r="J3428" t="s">
        <v>6207</v>
      </c>
      <c r="K3428" s="3">
        <v>0</v>
      </c>
      <c r="L3428" s="3">
        <v>0</v>
      </c>
      <c r="M3428" s="3">
        <v>0</v>
      </c>
      <c r="N3428" s="3">
        <v>0</v>
      </c>
      <c r="O3428" s="3">
        <v>203675.41</v>
      </c>
      <c r="P3428" s="3">
        <v>-91451.79</v>
      </c>
      <c r="Q3428" s="3">
        <v>112223.62</v>
      </c>
      <c r="R3428" s="3">
        <v>-2058.1999999999998</v>
      </c>
      <c r="S3428" s="3">
        <v>-93509.99</v>
      </c>
      <c r="T3428" s="3">
        <v>110165.42</v>
      </c>
      <c r="U3428" s="3">
        <v>203675.41</v>
      </c>
    </row>
    <row r="3429" spans="1:21" x14ac:dyDescent="0.2">
      <c r="A3429" t="s">
        <v>6208</v>
      </c>
      <c r="B3429" t="s">
        <v>1</v>
      </c>
      <c r="C3429" t="s">
        <v>2</v>
      </c>
      <c r="D3429" t="s">
        <v>3</v>
      </c>
      <c r="E3429" t="s">
        <v>2987</v>
      </c>
      <c r="F3429" t="s">
        <v>316</v>
      </c>
      <c r="G3429" s="2"/>
      <c r="H3429" t="s">
        <v>2988</v>
      </c>
      <c r="I3429" s="2">
        <v>42089</v>
      </c>
      <c r="J3429" t="s">
        <v>6209</v>
      </c>
      <c r="K3429" s="3">
        <v>0</v>
      </c>
      <c r="L3429" s="3">
        <v>0</v>
      </c>
      <c r="M3429" s="3">
        <v>0</v>
      </c>
      <c r="N3429" s="3">
        <v>0</v>
      </c>
      <c r="O3429" s="3">
        <v>299846.11</v>
      </c>
      <c r="P3429" s="3">
        <v>-134633.16</v>
      </c>
      <c r="Q3429" s="3">
        <v>165212.95000000001</v>
      </c>
      <c r="R3429" s="3">
        <v>-3030.04</v>
      </c>
      <c r="S3429" s="3">
        <v>-137663.20000000001</v>
      </c>
      <c r="T3429" s="3">
        <v>162182.91</v>
      </c>
      <c r="U3429" s="3">
        <v>299846.11</v>
      </c>
    </row>
    <row r="3430" spans="1:21" x14ac:dyDescent="0.2">
      <c r="A3430" t="s">
        <v>6210</v>
      </c>
      <c r="B3430" t="s">
        <v>1</v>
      </c>
      <c r="C3430" t="s">
        <v>2</v>
      </c>
      <c r="D3430" t="s">
        <v>3</v>
      </c>
      <c r="E3430" t="s">
        <v>2987</v>
      </c>
      <c r="F3430" t="s">
        <v>316</v>
      </c>
      <c r="G3430" s="2"/>
      <c r="H3430" t="s">
        <v>2988</v>
      </c>
      <c r="I3430" s="2">
        <v>42089</v>
      </c>
      <c r="J3430" t="s">
        <v>6211</v>
      </c>
      <c r="K3430" s="3">
        <v>0</v>
      </c>
      <c r="L3430" s="3">
        <v>0</v>
      </c>
      <c r="M3430" s="3">
        <v>0</v>
      </c>
      <c r="N3430" s="3">
        <v>0</v>
      </c>
      <c r="O3430" s="3">
        <v>421387.61</v>
      </c>
      <c r="P3430" s="3">
        <v>-189206.19</v>
      </c>
      <c r="Q3430" s="3">
        <v>232181.42</v>
      </c>
      <c r="R3430" s="3">
        <v>-4258.25</v>
      </c>
      <c r="S3430" s="3">
        <v>-193464.44</v>
      </c>
      <c r="T3430" s="3">
        <v>227923.17</v>
      </c>
      <c r="U3430" s="3">
        <v>421387.61</v>
      </c>
    </row>
    <row r="3431" spans="1:21" x14ac:dyDescent="0.2">
      <c r="A3431" t="s">
        <v>6212</v>
      </c>
      <c r="B3431" t="s">
        <v>1</v>
      </c>
      <c r="C3431" t="s">
        <v>2</v>
      </c>
      <c r="D3431" t="s">
        <v>3</v>
      </c>
      <c r="E3431" t="s">
        <v>2987</v>
      </c>
      <c r="F3431" t="s">
        <v>316</v>
      </c>
      <c r="G3431" s="2"/>
      <c r="H3431" t="s">
        <v>2988</v>
      </c>
      <c r="I3431" s="2">
        <v>42089</v>
      </c>
      <c r="J3431" t="s">
        <v>6213</v>
      </c>
      <c r="K3431" s="3">
        <v>0</v>
      </c>
      <c r="L3431" s="3">
        <v>0</v>
      </c>
      <c r="M3431" s="3">
        <v>0</v>
      </c>
      <c r="N3431" s="3">
        <v>0</v>
      </c>
      <c r="O3431" s="3">
        <v>1270951.25</v>
      </c>
      <c r="P3431" s="3">
        <v>-563784.6</v>
      </c>
      <c r="Q3431" s="3">
        <v>707166.65</v>
      </c>
      <c r="R3431" s="3">
        <v>-13418.43</v>
      </c>
      <c r="S3431" s="3">
        <v>-577203.03</v>
      </c>
      <c r="T3431" s="3">
        <v>693748.22</v>
      </c>
      <c r="U3431" s="3">
        <v>1270951.25</v>
      </c>
    </row>
    <row r="3432" spans="1:21" x14ac:dyDescent="0.2">
      <c r="A3432" t="s">
        <v>6214</v>
      </c>
      <c r="B3432" t="s">
        <v>1</v>
      </c>
      <c r="C3432" t="s">
        <v>2</v>
      </c>
      <c r="D3432" t="s">
        <v>3</v>
      </c>
      <c r="E3432" t="s">
        <v>2987</v>
      </c>
      <c r="F3432" t="s">
        <v>316</v>
      </c>
      <c r="G3432" s="2"/>
      <c r="H3432" t="s">
        <v>2988</v>
      </c>
      <c r="I3432" s="2">
        <v>42089</v>
      </c>
      <c r="J3432" t="s">
        <v>6215</v>
      </c>
      <c r="K3432" s="3">
        <v>0</v>
      </c>
      <c r="L3432" s="3">
        <v>0</v>
      </c>
      <c r="M3432" s="3">
        <v>0</v>
      </c>
      <c r="N3432" s="3">
        <v>0</v>
      </c>
      <c r="O3432" s="3">
        <v>142519.69</v>
      </c>
      <c r="P3432" s="3">
        <v>-63992.41</v>
      </c>
      <c r="Q3432" s="3">
        <v>78527.28</v>
      </c>
      <c r="R3432" s="3">
        <v>-1440.21</v>
      </c>
      <c r="S3432" s="3">
        <v>-65432.62</v>
      </c>
      <c r="T3432" s="3">
        <v>77087.070000000007</v>
      </c>
      <c r="U3432" s="3">
        <v>142519.69</v>
      </c>
    </row>
    <row r="3433" spans="1:21" x14ac:dyDescent="0.2">
      <c r="A3433" t="s">
        <v>6216</v>
      </c>
      <c r="B3433" t="s">
        <v>1</v>
      </c>
      <c r="C3433" t="s">
        <v>2</v>
      </c>
      <c r="D3433" t="s">
        <v>3</v>
      </c>
      <c r="E3433" t="s">
        <v>2987</v>
      </c>
      <c r="F3433" t="s">
        <v>316</v>
      </c>
      <c r="G3433" s="2"/>
      <c r="H3433" t="s">
        <v>2988</v>
      </c>
      <c r="I3433" s="2">
        <v>42089</v>
      </c>
      <c r="J3433" t="s">
        <v>6217</v>
      </c>
      <c r="K3433" s="3">
        <v>0</v>
      </c>
      <c r="L3433" s="3">
        <v>0</v>
      </c>
      <c r="M3433" s="3">
        <v>0</v>
      </c>
      <c r="N3433" s="3">
        <v>0</v>
      </c>
      <c r="O3433" s="3">
        <v>118457.77</v>
      </c>
      <c r="P3433" s="3">
        <v>-53188.42</v>
      </c>
      <c r="Q3433" s="3">
        <v>65269.35</v>
      </c>
      <c r="R3433" s="3">
        <v>-1197.05</v>
      </c>
      <c r="S3433" s="3">
        <v>-54385.47</v>
      </c>
      <c r="T3433" s="3">
        <v>64072.3</v>
      </c>
      <c r="U3433" s="3">
        <v>118457.77</v>
      </c>
    </row>
    <row r="3434" spans="1:21" x14ac:dyDescent="0.2">
      <c r="A3434" t="s">
        <v>6218</v>
      </c>
      <c r="B3434" t="s">
        <v>1</v>
      </c>
      <c r="C3434" t="s">
        <v>2</v>
      </c>
      <c r="D3434" t="s">
        <v>3</v>
      </c>
      <c r="E3434" t="s">
        <v>2987</v>
      </c>
      <c r="F3434" t="s">
        <v>316</v>
      </c>
      <c r="G3434" s="2"/>
      <c r="H3434" t="s">
        <v>2988</v>
      </c>
      <c r="I3434" s="2">
        <v>42089</v>
      </c>
      <c r="J3434" t="s">
        <v>6219</v>
      </c>
      <c r="K3434" s="3">
        <v>0</v>
      </c>
      <c r="L3434" s="3">
        <v>0</v>
      </c>
      <c r="M3434" s="3">
        <v>0</v>
      </c>
      <c r="N3434" s="3">
        <v>0</v>
      </c>
      <c r="O3434" s="3">
        <v>591053.96</v>
      </c>
      <c r="P3434" s="3">
        <v>-265387.67</v>
      </c>
      <c r="Q3434" s="3">
        <v>325666.28999999998</v>
      </c>
      <c r="R3434" s="3">
        <v>-5972.78</v>
      </c>
      <c r="S3434" s="3">
        <v>-271360.45</v>
      </c>
      <c r="T3434" s="3">
        <v>319693.51</v>
      </c>
      <c r="U3434" s="3">
        <v>591053.96</v>
      </c>
    </row>
    <row r="3435" spans="1:21" x14ac:dyDescent="0.2">
      <c r="A3435" t="s">
        <v>6220</v>
      </c>
      <c r="B3435" t="s">
        <v>1</v>
      </c>
      <c r="C3435" t="s">
        <v>2</v>
      </c>
      <c r="D3435" t="s">
        <v>3</v>
      </c>
      <c r="E3435" t="s">
        <v>2987</v>
      </c>
      <c r="F3435" t="s">
        <v>316</v>
      </c>
      <c r="G3435" s="2"/>
      <c r="H3435" t="s">
        <v>2988</v>
      </c>
      <c r="I3435" s="2">
        <v>42089</v>
      </c>
      <c r="J3435" t="s">
        <v>6221</v>
      </c>
      <c r="K3435" s="3">
        <v>0</v>
      </c>
      <c r="L3435" s="3">
        <v>0</v>
      </c>
      <c r="M3435" s="3">
        <v>0</v>
      </c>
      <c r="N3435" s="3">
        <v>0</v>
      </c>
      <c r="O3435" s="3">
        <v>965860.6</v>
      </c>
      <c r="P3435" s="3">
        <v>-433678.66</v>
      </c>
      <c r="Q3435" s="3">
        <v>532181.93999999994</v>
      </c>
      <c r="R3435" s="3">
        <v>-9760.32</v>
      </c>
      <c r="S3435" s="3">
        <v>-443438.98</v>
      </c>
      <c r="T3435" s="3">
        <v>522421.62</v>
      </c>
      <c r="U3435" s="3">
        <v>965860.6</v>
      </c>
    </row>
    <row r="3436" spans="1:21" x14ac:dyDescent="0.2">
      <c r="A3436" t="s">
        <v>6222</v>
      </c>
      <c r="B3436" t="s">
        <v>1</v>
      </c>
      <c r="C3436" t="s">
        <v>2</v>
      </c>
      <c r="D3436" t="s">
        <v>3</v>
      </c>
      <c r="E3436" t="s">
        <v>2987</v>
      </c>
      <c r="F3436" t="s">
        <v>316</v>
      </c>
      <c r="G3436" s="2"/>
      <c r="H3436" t="s">
        <v>2988</v>
      </c>
      <c r="I3436" s="2">
        <v>42089</v>
      </c>
      <c r="J3436" t="s">
        <v>6223</v>
      </c>
      <c r="K3436" s="3">
        <v>0</v>
      </c>
      <c r="L3436" s="3">
        <v>0</v>
      </c>
      <c r="M3436" s="3">
        <v>0</v>
      </c>
      <c r="N3436" s="3">
        <v>0</v>
      </c>
      <c r="O3436" s="3">
        <v>1361607.42</v>
      </c>
      <c r="P3436" s="3">
        <v>-603999.02</v>
      </c>
      <c r="Q3436" s="3">
        <v>757608.4</v>
      </c>
      <c r="R3436" s="3">
        <v>-14375.56</v>
      </c>
      <c r="S3436" s="3">
        <v>-618374.57999999996</v>
      </c>
      <c r="T3436" s="3">
        <v>743232.84</v>
      </c>
      <c r="U3436" s="3">
        <v>1361607.42</v>
      </c>
    </row>
    <row r="3437" spans="1:21" x14ac:dyDescent="0.2">
      <c r="A3437" t="s">
        <v>6224</v>
      </c>
      <c r="B3437" t="s">
        <v>1</v>
      </c>
      <c r="C3437" t="s">
        <v>2</v>
      </c>
      <c r="D3437" t="s">
        <v>59</v>
      </c>
      <c r="E3437" t="s">
        <v>2987</v>
      </c>
      <c r="F3437" t="s">
        <v>316</v>
      </c>
      <c r="G3437" s="2"/>
      <c r="H3437" t="s">
        <v>2988</v>
      </c>
      <c r="I3437" s="2">
        <v>42089</v>
      </c>
      <c r="J3437" t="s">
        <v>6225</v>
      </c>
      <c r="K3437" s="3">
        <v>0</v>
      </c>
      <c r="L3437" s="3">
        <v>0</v>
      </c>
      <c r="M3437" s="3">
        <v>0</v>
      </c>
      <c r="N3437" s="3">
        <v>0</v>
      </c>
      <c r="O3437" s="3">
        <v>1444937.23</v>
      </c>
      <c r="P3437" s="3">
        <v>-463001.98</v>
      </c>
      <c r="Q3437" s="3">
        <v>981935.25</v>
      </c>
      <c r="R3437" s="3">
        <v>-46418.28</v>
      </c>
      <c r="S3437" s="3">
        <v>-509420.26</v>
      </c>
      <c r="T3437" s="3">
        <v>935516.97</v>
      </c>
      <c r="U3437" s="3">
        <v>1444937.23</v>
      </c>
    </row>
    <row r="3438" spans="1:21" x14ac:dyDescent="0.2">
      <c r="A3438" t="s">
        <v>6226</v>
      </c>
      <c r="B3438" t="s">
        <v>1</v>
      </c>
      <c r="C3438" t="s">
        <v>2</v>
      </c>
      <c r="D3438" t="s">
        <v>59</v>
      </c>
      <c r="E3438" t="s">
        <v>2987</v>
      </c>
      <c r="F3438" t="s">
        <v>316</v>
      </c>
      <c r="G3438" s="2"/>
      <c r="H3438" t="s">
        <v>2988</v>
      </c>
      <c r="I3438" s="2">
        <v>42089</v>
      </c>
      <c r="J3438" t="s">
        <v>6227</v>
      </c>
      <c r="K3438" s="3">
        <v>0</v>
      </c>
      <c r="L3438" s="3">
        <v>0</v>
      </c>
      <c r="M3438" s="3">
        <v>0</v>
      </c>
      <c r="N3438" s="3">
        <v>0</v>
      </c>
      <c r="O3438" s="3">
        <v>1511249.5</v>
      </c>
      <c r="P3438" s="3">
        <v>-484250.45</v>
      </c>
      <c r="Q3438" s="3">
        <v>1026999.05</v>
      </c>
      <c r="R3438" s="3">
        <v>-48548.55</v>
      </c>
      <c r="S3438" s="3">
        <v>-532799</v>
      </c>
      <c r="T3438" s="3">
        <v>978450.5</v>
      </c>
      <c r="U3438" s="3">
        <v>1511249.5</v>
      </c>
    </row>
    <row r="3439" spans="1:21" x14ac:dyDescent="0.2">
      <c r="A3439" t="s">
        <v>6228</v>
      </c>
      <c r="B3439" t="s">
        <v>1</v>
      </c>
      <c r="C3439" t="s">
        <v>2</v>
      </c>
      <c r="D3439" t="s">
        <v>3</v>
      </c>
      <c r="E3439" t="s">
        <v>2987</v>
      </c>
      <c r="F3439" t="s">
        <v>316</v>
      </c>
      <c r="G3439" s="2"/>
      <c r="H3439" t="s">
        <v>2988</v>
      </c>
      <c r="I3439" s="2">
        <v>42089</v>
      </c>
      <c r="J3439" t="s">
        <v>6229</v>
      </c>
      <c r="K3439" s="3">
        <v>0</v>
      </c>
      <c r="L3439" s="3">
        <v>0</v>
      </c>
      <c r="M3439" s="3">
        <v>0</v>
      </c>
      <c r="N3439" s="3">
        <v>0</v>
      </c>
      <c r="O3439" s="3">
        <v>135066.34</v>
      </c>
      <c r="P3439" s="3">
        <v>-60645.8</v>
      </c>
      <c r="Q3439" s="3">
        <v>74420.539999999994</v>
      </c>
      <c r="R3439" s="3">
        <v>-1364.89</v>
      </c>
      <c r="S3439" s="3">
        <v>-62010.69</v>
      </c>
      <c r="T3439" s="3">
        <v>73055.649999999994</v>
      </c>
      <c r="U3439" s="3">
        <v>135066.34</v>
      </c>
    </row>
    <row r="3440" spans="1:21" x14ac:dyDescent="0.2">
      <c r="A3440" t="s">
        <v>6230</v>
      </c>
      <c r="B3440" t="s">
        <v>1</v>
      </c>
      <c r="C3440" t="s">
        <v>2</v>
      </c>
      <c r="D3440" t="s">
        <v>3</v>
      </c>
      <c r="E3440" t="s">
        <v>2987</v>
      </c>
      <c r="F3440" t="s">
        <v>316</v>
      </c>
      <c r="G3440" s="2"/>
      <c r="H3440" t="s">
        <v>2988</v>
      </c>
      <c r="I3440" s="2">
        <v>42089</v>
      </c>
      <c r="J3440" t="s">
        <v>6231</v>
      </c>
      <c r="K3440" s="3">
        <v>0</v>
      </c>
      <c r="L3440" s="3">
        <v>0</v>
      </c>
      <c r="M3440" s="3">
        <v>0</v>
      </c>
      <c r="N3440" s="3">
        <v>0</v>
      </c>
      <c r="O3440" s="3">
        <v>222080.82</v>
      </c>
      <c r="P3440" s="3">
        <v>-99715.97</v>
      </c>
      <c r="Q3440" s="3">
        <v>122364.85</v>
      </c>
      <c r="R3440" s="3">
        <v>-2244.19</v>
      </c>
      <c r="S3440" s="3">
        <v>-101960.16</v>
      </c>
      <c r="T3440" s="3">
        <v>120120.66</v>
      </c>
      <c r="U3440" s="3">
        <v>222080.82</v>
      </c>
    </row>
    <row r="3441" spans="1:21" x14ac:dyDescent="0.2">
      <c r="A3441" t="s">
        <v>6232</v>
      </c>
      <c r="B3441" t="s">
        <v>1</v>
      </c>
      <c r="C3441" t="s">
        <v>2</v>
      </c>
      <c r="D3441" t="s">
        <v>3</v>
      </c>
      <c r="E3441" t="s">
        <v>2987</v>
      </c>
      <c r="F3441" t="s">
        <v>316</v>
      </c>
      <c r="G3441" s="2"/>
      <c r="H3441" t="s">
        <v>2988</v>
      </c>
      <c r="I3441" s="2">
        <v>42089</v>
      </c>
      <c r="J3441" t="s">
        <v>6233</v>
      </c>
      <c r="K3441" s="3">
        <v>0</v>
      </c>
      <c r="L3441" s="3">
        <v>0</v>
      </c>
      <c r="M3441" s="3">
        <v>0</v>
      </c>
      <c r="N3441" s="3">
        <v>0</v>
      </c>
      <c r="O3441" s="3">
        <v>176568.75</v>
      </c>
      <c r="P3441" s="3">
        <v>-79280.679999999993</v>
      </c>
      <c r="Q3441" s="3">
        <v>97288.07</v>
      </c>
      <c r="R3441" s="3">
        <v>-1784.28</v>
      </c>
      <c r="S3441" s="3">
        <v>-81064.960000000006</v>
      </c>
      <c r="T3441" s="3">
        <v>95503.79</v>
      </c>
      <c r="U3441" s="3">
        <v>176568.75</v>
      </c>
    </row>
    <row r="3442" spans="1:21" x14ac:dyDescent="0.2">
      <c r="A3442" t="s">
        <v>6234</v>
      </c>
      <c r="B3442" t="s">
        <v>1</v>
      </c>
      <c r="C3442" t="s">
        <v>2</v>
      </c>
      <c r="D3442" t="s">
        <v>3</v>
      </c>
      <c r="E3442" t="s">
        <v>2987</v>
      </c>
      <c r="F3442" t="s">
        <v>316</v>
      </c>
      <c r="G3442" s="2"/>
      <c r="H3442" t="s">
        <v>2988</v>
      </c>
      <c r="I3442" s="2">
        <v>42089</v>
      </c>
      <c r="J3442" t="s">
        <v>6235</v>
      </c>
      <c r="K3442" s="3">
        <v>0</v>
      </c>
      <c r="L3442" s="3">
        <v>0</v>
      </c>
      <c r="M3442" s="3">
        <v>0</v>
      </c>
      <c r="N3442" s="3">
        <v>0</v>
      </c>
      <c r="O3442" s="3">
        <v>313552.92</v>
      </c>
      <c r="P3442" s="3">
        <v>-140787.60999999999</v>
      </c>
      <c r="Q3442" s="3">
        <v>172765.31</v>
      </c>
      <c r="R3442" s="3">
        <v>-3168.55</v>
      </c>
      <c r="S3442" s="3">
        <v>-143956.16</v>
      </c>
      <c r="T3442" s="3">
        <v>169596.76</v>
      </c>
      <c r="U3442" s="3">
        <v>313552.92</v>
      </c>
    </row>
    <row r="3443" spans="1:21" x14ac:dyDescent="0.2">
      <c r="A3443" t="s">
        <v>6236</v>
      </c>
      <c r="B3443" t="s">
        <v>1</v>
      </c>
      <c r="C3443" t="s">
        <v>2</v>
      </c>
      <c r="D3443" t="s">
        <v>3</v>
      </c>
      <c r="E3443" t="s">
        <v>2987</v>
      </c>
      <c r="F3443" t="s">
        <v>316</v>
      </c>
      <c r="G3443" s="2"/>
      <c r="H3443" t="s">
        <v>2988</v>
      </c>
      <c r="I3443" s="2">
        <v>42089</v>
      </c>
      <c r="J3443" t="s">
        <v>6237</v>
      </c>
      <c r="K3443" s="3">
        <v>0</v>
      </c>
      <c r="L3443" s="3">
        <v>0</v>
      </c>
      <c r="M3443" s="3">
        <v>0</v>
      </c>
      <c r="N3443" s="3">
        <v>0</v>
      </c>
      <c r="O3443" s="3">
        <v>204017.38</v>
      </c>
      <c r="P3443" s="3">
        <v>-91605.34</v>
      </c>
      <c r="Q3443" s="3">
        <v>112412.04</v>
      </c>
      <c r="R3443" s="3">
        <v>-2061.66</v>
      </c>
      <c r="S3443" s="3">
        <v>-93667</v>
      </c>
      <c r="T3443" s="3">
        <v>110350.38</v>
      </c>
      <c r="U3443" s="3">
        <v>204017.38</v>
      </c>
    </row>
    <row r="3444" spans="1:21" x14ac:dyDescent="0.2">
      <c r="A3444" t="s">
        <v>6238</v>
      </c>
      <c r="B3444" t="s">
        <v>1</v>
      </c>
      <c r="C3444" t="s">
        <v>2</v>
      </c>
      <c r="D3444" t="s">
        <v>3</v>
      </c>
      <c r="E3444" t="s">
        <v>2987</v>
      </c>
      <c r="F3444" t="s">
        <v>316</v>
      </c>
      <c r="G3444" s="2"/>
      <c r="H3444" t="s">
        <v>2988</v>
      </c>
      <c r="I3444" s="2">
        <v>42089</v>
      </c>
      <c r="J3444" t="s">
        <v>6239</v>
      </c>
      <c r="K3444" s="3">
        <v>0</v>
      </c>
      <c r="L3444" s="3">
        <v>0</v>
      </c>
      <c r="M3444" s="3">
        <v>0</v>
      </c>
      <c r="N3444" s="3">
        <v>0</v>
      </c>
      <c r="O3444" s="3">
        <v>138005.07999999999</v>
      </c>
      <c r="P3444" s="3">
        <v>-61965.33</v>
      </c>
      <c r="Q3444" s="3">
        <v>76039.75</v>
      </c>
      <c r="R3444" s="3">
        <v>-1394.58</v>
      </c>
      <c r="S3444" s="3">
        <v>-63359.91</v>
      </c>
      <c r="T3444" s="3">
        <v>74645.17</v>
      </c>
      <c r="U3444" s="3">
        <v>138005.07999999999</v>
      </c>
    </row>
    <row r="3445" spans="1:21" x14ac:dyDescent="0.2">
      <c r="A3445" t="s">
        <v>6240</v>
      </c>
      <c r="B3445" t="s">
        <v>1</v>
      </c>
      <c r="C3445" t="s">
        <v>2</v>
      </c>
      <c r="D3445" t="s">
        <v>3</v>
      </c>
      <c r="E3445" t="s">
        <v>2987</v>
      </c>
      <c r="F3445" t="s">
        <v>316</v>
      </c>
      <c r="G3445" s="2"/>
      <c r="H3445" t="s">
        <v>2988</v>
      </c>
      <c r="I3445" s="2">
        <v>42089</v>
      </c>
      <c r="J3445" t="s">
        <v>6241</v>
      </c>
      <c r="K3445" s="3">
        <v>0</v>
      </c>
      <c r="L3445" s="3">
        <v>0</v>
      </c>
      <c r="M3445" s="3">
        <v>0</v>
      </c>
      <c r="N3445" s="3">
        <v>0</v>
      </c>
      <c r="O3445" s="3">
        <v>271071.59000000003</v>
      </c>
      <c r="P3445" s="3">
        <v>-121713.18</v>
      </c>
      <c r="Q3445" s="3">
        <v>149358.41</v>
      </c>
      <c r="R3445" s="3">
        <v>-2739.26</v>
      </c>
      <c r="S3445" s="3">
        <v>-124452.44</v>
      </c>
      <c r="T3445" s="3">
        <v>146619.15</v>
      </c>
      <c r="U3445" s="3">
        <v>271071.59000000003</v>
      </c>
    </row>
    <row r="3446" spans="1:21" x14ac:dyDescent="0.2">
      <c r="A3446" t="s">
        <v>6242</v>
      </c>
      <c r="B3446" t="s">
        <v>1</v>
      </c>
      <c r="C3446" t="s">
        <v>2</v>
      </c>
      <c r="D3446" t="s">
        <v>3</v>
      </c>
      <c r="E3446" t="s">
        <v>2987</v>
      </c>
      <c r="F3446" t="s">
        <v>316</v>
      </c>
      <c r="G3446" s="2"/>
      <c r="H3446" t="s">
        <v>2988</v>
      </c>
      <c r="I3446" s="2">
        <v>42089</v>
      </c>
      <c r="J3446" t="s">
        <v>6243</v>
      </c>
      <c r="K3446" s="3">
        <v>0</v>
      </c>
      <c r="L3446" s="3">
        <v>0</v>
      </c>
      <c r="M3446" s="3">
        <v>0</v>
      </c>
      <c r="N3446" s="3">
        <v>0</v>
      </c>
      <c r="O3446" s="3">
        <v>215144.42</v>
      </c>
      <c r="P3446" s="3">
        <v>-96601.46</v>
      </c>
      <c r="Q3446" s="3">
        <v>118542.96</v>
      </c>
      <c r="R3446" s="3">
        <v>-2174.1</v>
      </c>
      <c r="S3446" s="3">
        <v>-98775.56</v>
      </c>
      <c r="T3446" s="3">
        <v>116368.86</v>
      </c>
      <c r="U3446" s="3">
        <v>215144.42</v>
      </c>
    </row>
    <row r="3447" spans="1:21" x14ac:dyDescent="0.2">
      <c r="A3447" t="s">
        <v>6244</v>
      </c>
      <c r="B3447" t="s">
        <v>1</v>
      </c>
      <c r="C3447" t="s">
        <v>2</v>
      </c>
      <c r="D3447" t="s">
        <v>3</v>
      </c>
      <c r="E3447" t="s">
        <v>2987</v>
      </c>
      <c r="F3447" t="s">
        <v>316</v>
      </c>
      <c r="G3447" s="2"/>
      <c r="H3447" t="s">
        <v>2988</v>
      </c>
      <c r="I3447" s="2">
        <v>42089</v>
      </c>
      <c r="J3447" t="s">
        <v>6245</v>
      </c>
      <c r="K3447" s="3">
        <v>0</v>
      </c>
      <c r="L3447" s="3">
        <v>0</v>
      </c>
      <c r="M3447" s="3">
        <v>0</v>
      </c>
      <c r="N3447" s="3">
        <v>0</v>
      </c>
      <c r="O3447" s="3">
        <v>107549.71</v>
      </c>
      <c r="P3447" s="3">
        <v>-48290.63</v>
      </c>
      <c r="Q3447" s="3">
        <v>59259.08</v>
      </c>
      <c r="R3447" s="3">
        <v>-1086.82</v>
      </c>
      <c r="S3447" s="3">
        <v>-49377.45</v>
      </c>
      <c r="T3447" s="3">
        <v>58172.26</v>
      </c>
      <c r="U3447" s="3">
        <v>107549.71</v>
      </c>
    </row>
    <row r="3448" spans="1:21" x14ac:dyDescent="0.2">
      <c r="A3448" t="s">
        <v>6246</v>
      </c>
      <c r="B3448" t="s">
        <v>1</v>
      </c>
      <c r="C3448" t="s">
        <v>2</v>
      </c>
      <c r="D3448" t="s">
        <v>3</v>
      </c>
      <c r="E3448" t="s">
        <v>2987</v>
      </c>
      <c r="F3448" t="s">
        <v>316</v>
      </c>
      <c r="G3448" s="2"/>
      <c r="H3448" t="s">
        <v>2988</v>
      </c>
      <c r="I3448" s="2">
        <v>42089</v>
      </c>
      <c r="J3448" t="s">
        <v>6247</v>
      </c>
      <c r="K3448" s="3">
        <v>0</v>
      </c>
      <c r="L3448" s="3">
        <v>0</v>
      </c>
      <c r="M3448" s="3">
        <v>0</v>
      </c>
      <c r="N3448" s="3">
        <v>0</v>
      </c>
      <c r="O3448" s="3">
        <v>431992.7</v>
      </c>
      <c r="P3448" s="3">
        <v>-193967.96</v>
      </c>
      <c r="Q3448" s="3">
        <v>238024.74</v>
      </c>
      <c r="R3448" s="3">
        <v>-4365.42</v>
      </c>
      <c r="S3448" s="3">
        <v>-198333.38</v>
      </c>
      <c r="T3448" s="3">
        <v>233659.32</v>
      </c>
      <c r="U3448" s="3">
        <v>431992.7</v>
      </c>
    </row>
    <row r="3449" spans="1:21" x14ac:dyDescent="0.2">
      <c r="A3449" t="s">
        <v>6248</v>
      </c>
      <c r="B3449" t="s">
        <v>1</v>
      </c>
      <c r="C3449" t="s">
        <v>2</v>
      </c>
      <c r="D3449" t="s">
        <v>3</v>
      </c>
      <c r="E3449" t="s">
        <v>2987</v>
      </c>
      <c r="F3449" t="s">
        <v>316</v>
      </c>
      <c r="G3449" s="2"/>
      <c r="H3449" t="s">
        <v>2988</v>
      </c>
      <c r="I3449" s="2">
        <v>42089</v>
      </c>
      <c r="J3449" t="s">
        <v>6249</v>
      </c>
      <c r="K3449" s="3">
        <v>0</v>
      </c>
      <c r="L3449" s="3">
        <v>0</v>
      </c>
      <c r="M3449" s="3">
        <v>0</v>
      </c>
      <c r="N3449" s="3">
        <v>0</v>
      </c>
      <c r="O3449" s="3">
        <v>125762.14</v>
      </c>
      <c r="P3449" s="3">
        <v>-56468.15</v>
      </c>
      <c r="Q3449" s="3">
        <v>69293.990000000005</v>
      </c>
      <c r="R3449" s="3">
        <v>-1270.8599999999999</v>
      </c>
      <c r="S3449" s="3">
        <v>-57739.01</v>
      </c>
      <c r="T3449" s="3">
        <v>68023.13</v>
      </c>
      <c r="U3449" s="3">
        <v>125762.14</v>
      </c>
    </row>
    <row r="3450" spans="1:21" x14ac:dyDescent="0.2">
      <c r="A3450" t="s">
        <v>6250</v>
      </c>
      <c r="B3450" t="s">
        <v>1</v>
      </c>
      <c r="C3450" t="s">
        <v>2</v>
      </c>
      <c r="D3450" t="s">
        <v>3</v>
      </c>
      <c r="E3450" t="s">
        <v>2987</v>
      </c>
      <c r="F3450" t="s">
        <v>316</v>
      </c>
      <c r="G3450" s="2"/>
      <c r="H3450" t="s">
        <v>2988</v>
      </c>
      <c r="I3450" s="2">
        <v>42089</v>
      </c>
      <c r="J3450" t="s">
        <v>6251</v>
      </c>
      <c r="K3450" s="3">
        <v>0</v>
      </c>
      <c r="L3450" s="3">
        <v>0</v>
      </c>
      <c r="M3450" s="3">
        <v>0</v>
      </c>
      <c r="N3450" s="3">
        <v>0</v>
      </c>
      <c r="O3450" s="3">
        <v>240317.25</v>
      </c>
      <c r="P3450" s="3">
        <v>-107904.25</v>
      </c>
      <c r="Q3450" s="3">
        <v>132413</v>
      </c>
      <c r="R3450" s="3">
        <v>-2428.48</v>
      </c>
      <c r="S3450" s="3">
        <v>-110332.73</v>
      </c>
      <c r="T3450" s="3">
        <v>129984.52</v>
      </c>
      <c r="U3450" s="3">
        <v>240317.25</v>
      </c>
    </row>
    <row r="3451" spans="1:21" x14ac:dyDescent="0.2">
      <c r="A3451" t="s">
        <v>6252</v>
      </c>
      <c r="B3451" t="s">
        <v>1</v>
      </c>
      <c r="C3451" t="s">
        <v>2</v>
      </c>
      <c r="D3451" t="s">
        <v>3</v>
      </c>
      <c r="E3451" t="s">
        <v>2987</v>
      </c>
      <c r="F3451" t="s">
        <v>316</v>
      </c>
      <c r="G3451" s="2"/>
      <c r="H3451" t="s">
        <v>2988</v>
      </c>
      <c r="I3451" s="2">
        <v>42089</v>
      </c>
      <c r="J3451" t="s">
        <v>6253</v>
      </c>
      <c r="K3451" s="3">
        <v>0</v>
      </c>
      <c r="L3451" s="3">
        <v>0</v>
      </c>
      <c r="M3451" s="3">
        <v>0</v>
      </c>
      <c r="N3451" s="3">
        <v>0</v>
      </c>
      <c r="O3451" s="3">
        <v>289137.03000000003</v>
      </c>
      <c r="P3451" s="3">
        <v>-129824.69</v>
      </c>
      <c r="Q3451" s="3">
        <v>159312.34</v>
      </c>
      <c r="R3451" s="3">
        <v>-2921.82</v>
      </c>
      <c r="S3451" s="3">
        <v>-132746.51</v>
      </c>
      <c r="T3451" s="3">
        <v>156390.51999999999</v>
      </c>
      <c r="U3451" s="3">
        <v>289137.03000000003</v>
      </c>
    </row>
    <row r="3452" spans="1:21" x14ac:dyDescent="0.2">
      <c r="A3452" t="s">
        <v>6254</v>
      </c>
      <c r="B3452" t="s">
        <v>1</v>
      </c>
      <c r="C3452" t="s">
        <v>2</v>
      </c>
      <c r="D3452" t="s">
        <v>3</v>
      </c>
      <c r="E3452" t="s">
        <v>2987</v>
      </c>
      <c r="F3452" t="s">
        <v>316</v>
      </c>
      <c r="G3452" s="2"/>
      <c r="H3452" t="s">
        <v>2988</v>
      </c>
      <c r="I3452" s="2">
        <v>42089</v>
      </c>
      <c r="J3452" t="s">
        <v>6255</v>
      </c>
      <c r="K3452" s="3">
        <v>0</v>
      </c>
      <c r="L3452" s="3">
        <v>0</v>
      </c>
      <c r="M3452" s="3">
        <v>0</v>
      </c>
      <c r="N3452" s="3">
        <v>0</v>
      </c>
      <c r="O3452" s="3">
        <v>131081.68</v>
      </c>
      <c r="P3452" s="3">
        <v>-58856.65</v>
      </c>
      <c r="Q3452" s="3">
        <v>72225.03</v>
      </c>
      <c r="R3452" s="3">
        <v>-1324.62</v>
      </c>
      <c r="S3452" s="3">
        <v>-60181.27</v>
      </c>
      <c r="T3452" s="3">
        <v>70900.41</v>
      </c>
      <c r="U3452" s="3">
        <v>131081.68</v>
      </c>
    </row>
    <row r="3453" spans="1:21" x14ac:dyDescent="0.2">
      <c r="A3453" t="s">
        <v>6256</v>
      </c>
      <c r="B3453" t="s">
        <v>1</v>
      </c>
      <c r="C3453" t="s">
        <v>2</v>
      </c>
      <c r="D3453" t="s">
        <v>3</v>
      </c>
      <c r="E3453" t="s">
        <v>2987</v>
      </c>
      <c r="F3453" t="s">
        <v>316</v>
      </c>
      <c r="G3453" s="2"/>
      <c r="H3453" t="s">
        <v>2988</v>
      </c>
      <c r="I3453" s="2">
        <v>42089</v>
      </c>
      <c r="J3453" t="s">
        <v>6257</v>
      </c>
      <c r="K3453" s="3">
        <v>0</v>
      </c>
      <c r="L3453" s="3">
        <v>0</v>
      </c>
      <c r="M3453" s="3">
        <v>0</v>
      </c>
      <c r="N3453" s="3">
        <v>0</v>
      </c>
      <c r="O3453" s="3">
        <v>126512.08</v>
      </c>
      <c r="P3453" s="3">
        <v>-56804.88</v>
      </c>
      <c r="Q3453" s="3">
        <v>69707.199999999997</v>
      </c>
      <c r="R3453" s="3">
        <v>-1278.44</v>
      </c>
      <c r="S3453" s="3">
        <v>-58083.32</v>
      </c>
      <c r="T3453" s="3">
        <v>68428.759999999995</v>
      </c>
      <c r="U3453" s="3">
        <v>126512.08</v>
      </c>
    </row>
    <row r="3454" spans="1:21" x14ac:dyDescent="0.2">
      <c r="A3454" t="s">
        <v>6258</v>
      </c>
      <c r="B3454" t="s">
        <v>1</v>
      </c>
      <c r="C3454" t="s">
        <v>2</v>
      </c>
      <c r="D3454" t="s">
        <v>3</v>
      </c>
      <c r="E3454" t="s">
        <v>2987</v>
      </c>
      <c r="F3454" t="s">
        <v>316</v>
      </c>
      <c r="G3454" s="2"/>
      <c r="H3454" t="s">
        <v>2988</v>
      </c>
      <c r="I3454" s="2">
        <v>42089</v>
      </c>
      <c r="J3454" t="s">
        <v>6259</v>
      </c>
      <c r="K3454" s="3">
        <v>0</v>
      </c>
      <c r="L3454" s="3">
        <v>0</v>
      </c>
      <c r="M3454" s="3">
        <v>0</v>
      </c>
      <c r="N3454" s="3">
        <v>0</v>
      </c>
      <c r="O3454" s="3">
        <v>194775.18</v>
      </c>
      <c r="P3454" s="3">
        <v>-87455.52</v>
      </c>
      <c r="Q3454" s="3">
        <v>107319.66</v>
      </c>
      <c r="R3454" s="3">
        <v>-1968.26</v>
      </c>
      <c r="S3454" s="3">
        <v>-89423.78</v>
      </c>
      <c r="T3454" s="3">
        <v>105351.4</v>
      </c>
      <c r="U3454" s="3">
        <v>194775.18</v>
      </c>
    </row>
    <row r="3455" spans="1:21" x14ac:dyDescent="0.2">
      <c r="A3455" t="s">
        <v>6260</v>
      </c>
      <c r="B3455" t="s">
        <v>1</v>
      </c>
      <c r="C3455" t="s">
        <v>2</v>
      </c>
      <c r="D3455" t="s">
        <v>3</v>
      </c>
      <c r="E3455" t="s">
        <v>2987</v>
      </c>
      <c r="F3455" t="s">
        <v>316</v>
      </c>
      <c r="G3455" s="2"/>
      <c r="H3455" t="s">
        <v>2988</v>
      </c>
      <c r="I3455" s="2">
        <v>42089</v>
      </c>
      <c r="J3455" t="s">
        <v>6261</v>
      </c>
      <c r="K3455" s="3">
        <v>0</v>
      </c>
      <c r="L3455" s="3">
        <v>0</v>
      </c>
      <c r="M3455" s="3">
        <v>0</v>
      </c>
      <c r="N3455" s="3">
        <v>0</v>
      </c>
      <c r="O3455" s="3">
        <v>206953.13</v>
      </c>
      <c r="P3455" s="3">
        <v>-92923.5</v>
      </c>
      <c r="Q3455" s="3">
        <v>114029.63</v>
      </c>
      <c r="R3455" s="3">
        <v>-2091.33</v>
      </c>
      <c r="S3455" s="3">
        <v>-95014.83</v>
      </c>
      <c r="T3455" s="3">
        <v>111938.3</v>
      </c>
      <c r="U3455" s="3">
        <v>206953.13</v>
      </c>
    </row>
    <row r="3456" spans="1:21" x14ac:dyDescent="0.2">
      <c r="A3456" t="s">
        <v>6262</v>
      </c>
      <c r="B3456" t="s">
        <v>1</v>
      </c>
      <c r="C3456" t="s">
        <v>2</v>
      </c>
      <c r="D3456" t="s">
        <v>3</v>
      </c>
      <c r="E3456" t="s">
        <v>2987</v>
      </c>
      <c r="F3456" t="s">
        <v>316</v>
      </c>
      <c r="G3456" s="2"/>
      <c r="H3456" t="s">
        <v>2988</v>
      </c>
      <c r="I3456" s="2">
        <v>42089</v>
      </c>
      <c r="J3456" t="s">
        <v>6263</v>
      </c>
      <c r="K3456" s="3">
        <v>0</v>
      </c>
      <c r="L3456" s="3">
        <v>0</v>
      </c>
      <c r="M3456" s="3">
        <v>0</v>
      </c>
      <c r="N3456" s="3">
        <v>0</v>
      </c>
      <c r="O3456" s="3">
        <v>138104.07</v>
      </c>
      <c r="P3456" s="3">
        <v>-62009.760000000002</v>
      </c>
      <c r="Q3456" s="3">
        <v>76094.31</v>
      </c>
      <c r="R3456" s="3">
        <v>-1395.58</v>
      </c>
      <c r="S3456" s="3">
        <v>-63405.34</v>
      </c>
      <c r="T3456" s="3">
        <v>74698.73</v>
      </c>
      <c r="U3456" s="3">
        <v>138104.07</v>
      </c>
    </row>
    <row r="3457" spans="1:21" x14ac:dyDescent="0.2">
      <c r="A3457" t="s">
        <v>6264</v>
      </c>
      <c r="B3457" t="s">
        <v>1</v>
      </c>
      <c r="C3457" t="s">
        <v>2</v>
      </c>
      <c r="D3457" t="s">
        <v>3</v>
      </c>
      <c r="E3457" t="s">
        <v>2987</v>
      </c>
      <c r="F3457" t="s">
        <v>316</v>
      </c>
      <c r="G3457" s="2"/>
      <c r="H3457" t="s">
        <v>2988</v>
      </c>
      <c r="I3457" s="2">
        <v>42089</v>
      </c>
      <c r="J3457" t="s">
        <v>6265</v>
      </c>
      <c r="K3457" s="3">
        <v>0</v>
      </c>
      <c r="L3457" s="3">
        <v>0</v>
      </c>
      <c r="M3457" s="3">
        <v>0</v>
      </c>
      <c r="N3457" s="3">
        <v>0</v>
      </c>
      <c r="O3457" s="3">
        <v>226271.46</v>
      </c>
      <c r="P3457" s="3">
        <v>-101597.58</v>
      </c>
      <c r="Q3457" s="3">
        <v>124673.88</v>
      </c>
      <c r="R3457" s="3">
        <v>-2286.54</v>
      </c>
      <c r="S3457" s="3">
        <v>-103884.12</v>
      </c>
      <c r="T3457" s="3">
        <v>122387.34</v>
      </c>
      <c r="U3457" s="3">
        <v>226271.46</v>
      </c>
    </row>
    <row r="3458" spans="1:21" x14ac:dyDescent="0.2">
      <c r="A3458" t="s">
        <v>6266</v>
      </c>
      <c r="B3458" t="s">
        <v>1</v>
      </c>
      <c r="C3458" t="s">
        <v>2</v>
      </c>
      <c r="D3458" t="s">
        <v>3</v>
      </c>
      <c r="E3458" t="s">
        <v>2987</v>
      </c>
      <c r="F3458" t="s">
        <v>316</v>
      </c>
      <c r="G3458" s="2"/>
      <c r="H3458" t="s">
        <v>2988</v>
      </c>
      <c r="I3458" s="2">
        <v>42089</v>
      </c>
      <c r="J3458" t="s">
        <v>6267</v>
      </c>
      <c r="K3458" s="3">
        <v>0</v>
      </c>
      <c r="L3458" s="3">
        <v>0</v>
      </c>
      <c r="M3458" s="3">
        <v>0</v>
      </c>
      <c r="N3458" s="3">
        <v>0</v>
      </c>
      <c r="O3458" s="3">
        <v>230614.09</v>
      </c>
      <c r="P3458" s="3">
        <v>-103547.47</v>
      </c>
      <c r="Q3458" s="3">
        <v>127066.62</v>
      </c>
      <c r="R3458" s="3">
        <v>-2330.4299999999998</v>
      </c>
      <c r="S3458" s="3">
        <v>-105877.9</v>
      </c>
      <c r="T3458" s="3">
        <v>124736.19</v>
      </c>
      <c r="U3458" s="3">
        <v>230614.09</v>
      </c>
    </row>
    <row r="3459" spans="1:21" x14ac:dyDescent="0.2">
      <c r="A3459" t="s">
        <v>6268</v>
      </c>
      <c r="B3459" t="s">
        <v>1</v>
      </c>
      <c r="C3459" t="s">
        <v>2</v>
      </c>
      <c r="D3459" t="s">
        <v>3</v>
      </c>
      <c r="E3459" t="s">
        <v>2987</v>
      </c>
      <c r="F3459" t="s">
        <v>316</v>
      </c>
      <c r="G3459" s="2"/>
      <c r="H3459" t="s">
        <v>2988</v>
      </c>
      <c r="I3459" s="2">
        <v>42089</v>
      </c>
      <c r="J3459" t="s">
        <v>6269</v>
      </c>
      <c r="K3459" s="3">
        <v>0</v>
      </c>
      <c r="L3459" s="3">
        <v>0</v>
      </c>
      <c r="M3459" s="3">
        <v>0</v>
      </c>
      <c r="N3459" s="3">
        <v>0</v>
      </c>
      <c r="O3459" s="3">
        <v>194820.18</v>
      </c>
      <c r="P3459" s="3">
        <v>-87475.73</v>
      </c>
      <c r="Q3459" s="3">
        <v>107344.45</v>
      </c>
      <c r="R3459" s="3">
        <v>-1968.72</v>
      </c>
      <c r="S3459" s="3">
        <v>-89444.45</v>
      </c>
      <c r="T3459" s="3">
        <v>105375.73</v>
      </c>
      <c r="U3459" s="3">
        <v>194820.18</v>
      </c>
    </row>
    <row r="3460" spans="1:21" x14ac:dyDescent="0.2">
      <c r="A3460" t="s">
        <v>6270</v>
      </c>
      <c r="B3460" t="s">
        <v>1</v>
      </c>
      <c r="C3460" t="s">
        <v>2</v>
      </c>
      <c r="D3460" t="s">
        <v>3</v>
      </c>
      <c r="E3460" t="s">
        <v>2987</v>
      </c>
      <c r="F3460" t="s">
        <v>316</v>
      </c>
      <c r="G3460" s="2"/>
      <c r="H3460" t="s">
        <v>2988</v>
      </c>
      <c r="I3460" s="2">
        <v>42089</v>
      </c>
      <c r="J3460" t="s">
        <v>6271</v>
      </c>
      <c r="K3460" s="3">
        <v>0</v>
      </c>
      <c r="L3460" s="3">
        <v>0</v>
      </c>
      <c r="M3460" s="3">
        <v>0</v>
      </c>
      <c r="N3460" s="3">
        <v>0</v>
      </c>
      <c r="O3460" s="3">
        <v>399950.46</v>
      </c>
      <c r="P3460" s="3">
        <v>-179580.76</v>
      </c>
      <c r="Q3460" s="3">
        <v>220369.7</v>
      </c>
      <c r="R3460" s="3">
        <v>-4041.62</v>
      </c>
      <c r="S3460" s="3">
        <v>-183622.38</v>
      </c>
      <c r="T3460" s="3">
        <v>216328.08</v>
      </c>
      <c r="U3460" s="3">
        <v>399950.46</v>
      </c>
    </row>
    <row r="3461" spans="1:21" x14ac:dyDescent="0.2">
      <c r="A3461" t="s">
        <v>6272</v>
      </c>
      <c r="B3461" t="s">
        <v>1</v>
      </c>
      <c r="C3461" t="s">
        <v>2</v>
      </c>
      <c r="D3461" t="s">
        <v>3</v>
      </c>
      <c r="E3461" t="s">
        <v>2987</v>
      </c>
      <c r="F3461" t="s">
        <v>316</v>
      </c>
      <c r="G3461" s="2"/>
      <c r="H3461" t="s">
        <v>2988</v>
      </c>
      <c r="I3461" s="2">
        <v>42089</v>
      </c>
      <c r="J3461" t="s">
        <v>6273</v>
      </c>
      <c r="K3461" s="3">
        <v>0</v>
      </c>
      <c r="L3461" s="3">
        <v>0</v>
      </c>
      <c r="M3461" s="3">
        <v>0</v>
      </c>
      <c r="N3461" s="3">
        <v>0</v>
      </c>
      <c r="O3461" s="3">
        <v>233352.85</v>
      </c>
      <c r="P3461" s="3">
        <v>-104777.19</v>
      </c>
      <c r="Q3461" s="3">
        <v>128575.66</v>
      </c>
      <c r="R3461" s="3">
        <v>-2358.1</v>
      </c>
      <c r="S3461" s="3">
        <v>-107135.29</v>
      </c>
      <c r="T3461" s="3">
        <v>126217.56</v>
      </c>
      <c r="U3461" s="3">
        <v>233352.85</v>
      </c>
    </row>
    <row r="3462" spans="1:21" x14ac:dyDescent="0.2">
      <c r="A3462" t="s">
        <v>6274</v>
      </c>
      <c r="B3462" t="s">
        <v>1</v>
      </c>
      <c r="C3462" t="s">
        <v>2</v>
      </c>
      <c r="D3462" t="s">
        <v>3</v>
      </c>
      <c r="E3462" t="s">
        <v>2987</v>
      </c>
      <c r="F3462" t="s">
        <v>316</v>
      </c>
      <c r="G3462" s="2"/>
      <c r="H3462" t="s">
        <v>2988</v>
      </c>
      <c r="I3462" s="2">
        <v>42089</v>
      </c>
      <c r="J3462" t="s">
        <v>6275</v>
      </c>
      <c r="K3462" s="3">
        <v>0</v>
      </c>
      <c r="L3462" s="3">
        <v>0</v>
      </c>
      <c r="M3462" s="3">
        <v>0</v>
      </c>
      <c r="N3462" s="3">
        <v>0</v>
      </c>
      <c r="O3462" s="3">
        <v>233352.85</v>
      </c>
      <c r="P3462" s="3">
        <v>-104777.19</v>
      </c>
      <c r="Q3462" s="3">
        <v>128575.66</v>
      </c>
      <c r="R3462" s="3">
        <v>-2358.1</v>
      </c>
      <c r="S3462" s="3">
        <v>-107135.29</v>
      </c>
      <c r="T3462" s="3">
        <v>126217.56</v>
      </c>
      <c r="U3462" s="3">
        <v>233352.85</v>
      </c>
    </row>
    <row r="3463" spans="1:21" x14ac:dyDescent="0.2">
      <c r="A3463" t="s">
        <v>6276</v>
      </c>
      <c r="B3463" t="s">
        <v>1</v>
      </c>
      <c r="C3463" t="s">
        <v>2</v>
      </c>
      <c r="D3463" t="s">
        <v>3</v>
      </c>
      <c r="E3463" t="s">
        <v>2987</v>
      </c>
      <c r="F3463" t="s">
        <v>316</v>
      </c>
      <c r="G3463" s="2"/>
      <c r="H3463" t="s">
        <v>2988</v>
      </c>
      <c r="I3463" s="2">
        <v>42089</v>
      </c>
      <c r="J3463" t="s">
        <v>6277</v>
      </c>
      <c r="K3463" s="3">
        <v>0</v>
      </c>
      <c r="L3463" s="3">
        <v>0</v>
      </c>
      <c r="M3463" s="3">
        <v>0</v>
      </c>
      <c r="N3463" s="3">
        <v>0</v>
      </c>
      <c r="O3463" s="3">
        <v>542130.18999999994</v>
      </c>
      <c r="P3463" s="3">
        <v>-243420.53</v>
      </c>
      <c r="Q3463" s="3">
        <v>298709.65999999997</v>
      </c>
      <c r="R3463" s="3">
        <v>-5478.39</v>
      </c>
      <c r="S3463" s="3">
        <v>-248898.92</v>
      </c>
      <c r="T3463" s="3">
        <v>293231.27</v>
      </c>
      <c r="U3463" s="3">
        <v>542130.18999999994</v>
      </c>
    </row>
    <row r="3464" spans="1:21" x14ac:dyDescent="0.2">
      <c r="A3464" t="s">
        <v>6278</v>
      </c>
      <c r="B3464" t="s">
        <v>1</v>
      </c>
      <c r="C3464" t="s">
        <v>2</v>
      </c>
      <c r="D3464" t="s">
        <v>3</v>
      </c>
      <c r="E3464" t="s">
        <v>2987</v>
      </c>
      <c r="F3464" t="s">
        <v>316</v>
      </c>
      <c r="G3464" s="2"/>
      <c r="H3464" t="s">
        <v>2988</v>
      </c>
      <c r="I3464" s="2">
        <v>42089</v>
      </c>
      <c r="J3464" t="s">
        <v>6279</v>
      </c>
      <c r="K3464" s="3">
        <v>0</v>
      </c>
      <c r="L3464" s="3">
        <v>0</v>
      </c>
      <c r="M3464" s="3">
        <v>0</v>
      </c>
      <c r="N3464" s="3">
        <v>0</v>
      </c>
      <c r="O3464" s="3">
        <v>514511.57</v>
      </c>
      <c r="P3464" s="3">
        <v>-231019.55</v>
      </c>
      <c r="Q3464" s="3">
        <v>283492.02</v>
      </c>
      <c r="R3464" s="3">
        <v>-5199.3</v>
      </c>
      <c r="S3464" s="3">
        <v>-236218.85</v>
      </c>
      <c r="T3464" s="3">
        <v>278292.71999999997</v>
      </c>
      <c r="U3464" s="3">
        <v>514511.57</v>
      </c>
    </row>
    <row r="3465" spans="1:21" x14ac:dyDescent="0.2">
      <c r="A3465" t="s">
        <v>6280</v>
      </c>
      <c r="B3465" t="s">
        <v>1</v>
      </c>
      <c r="C3465" t="s">
        <v>2</v>
      </c>
      <c r="D3465" t="s">
        <v>3</v>
      </c>
      <c r="E3465" t="s">
        <v>2987</v>
      </c>
      <c r="F3465" t="s">
        <v>316</v>
      </c>
      <c r="G3465" s="2"/>
      <c r="H3465" t="s">
        <v>2988</v>
      </c>
      <c r="I3465" s="2">
        <v>42089</v>
      </c>
      <c r="J3465" t="s">
        <v>6281</v>
      </c>
      <c r="K3465" s="3">
        <v>0</v>
      </c>
      <c r="L3465" s="3">
        <v>0</v>
      </c>
      <c r="M3465" s="3">
        <v>0</v>
      </c>
      <c r="N3465" s="3">
        <v>0</v>
      </c>
      <c r="O3465" s="3">
        <v>171422.2</v>
      </c>
      <c r="P3465" s="3">
        <v>-76969.850000000006</v>
      </c>
      <c r="Q3465" s="3">
        <v>94452.35</v>
      </c>
      <c r="R3465" s="3">
        <v>-1732.27</v>
      </c>
      <c r="S3465" s="3">
        <v>-78702.12</v>
      </c>
      <c r="T3465" s="3">
        <v>92720.08</v>
      </c>
      <c r="U3465" s="3">
        <v>171422.2</v>
      </c>
    </row>
    <row r="3466" spans="1:21" x14ac:dyDescent="0.2">
      <c r="A3466" t="s">
        <v>6282</v>
      </c>
      <c r="B3466" t="s">
        <v>1</v>
      </c>
      <c r="C3466" t="s">
        <v>2</v>
      </c>
      <c r="D3466" t="s">
        <v>3</v>
      </c>
      <c r="E3466" t="s">
        <v>2987</v>
      </c>
      <c r="F3466" t="s">
        <v>316</v>
      </c>
      <c r="G3466" s="2"/>
      <c r="H3466" t="s">
        <v>2988</v>
      </c>
      <c r="I3466" s="2">
        <v>42089</v>
      </c>
      <c r="J3466" t="s">
        <v>6283</v>
      </c>
      <c r="K3466" s="3">
        <v>0</v>
      </c>
      <c r="L3466" s="3">
        <v>0</v>
      </c>
      <c r="M3466" s="3">
        <v>0</v>
      </c>
      <c r="N3466" s="3">
        <v>0</v>
      </c>
      <c r="O3466" s="3">
        <v>1285719.98</v>
      </c>
      <c r="P3466" s="3">
        <v>-570335.9</v>
      </c>
      <c r="Q3466" s="3">
        <v>715384.08</v>
      </c>
      <c r="R3466" s="3">
        <v>-13574.35</v>
      </c>
      <c r="S3466" s="3">
        <v>-583910.25</v>
      </c>
      <c r="T3466" s="3">
        <v>701809.73</v>
      </c>
      <c r="U3466" s="3">
        <v>1285719.98</v>
      </c>
    </row>
    <row r="3467" spans="1:21" x14ac:dyDescent="0.2">
      <c r="A3467" t="s">
        <v>6284</v>
      </c>
      <c r="B3467" t="s">
        <v>1</v>
      </c>
      <c r="C3467" t="s">
        <v>2</v>
      </c>
      <c r="D3467" t="s">
        <v>3</v>
      </c>
      <c r="E3467" t="s">
        <v>2987</v>
      </c>
      <c r="F3467" t="s">
        <v>316</v>
      </c>
      <c r="G3467" s="2"/>
      <c r="H3467" t="s">
        <v>2988</v>
      </c>
      <c r="I3467" s="2">
        <v>42089</v>
      </c>
      <c r="J3467" t="s">
        <v>6285</v>
      </c>
      <c r="K3467" s="3">
        <v>0</v>
      </c>
      <c r="L3467" s="3">
        <v>0</v>
      </c>
      <c r="M3467" s="3">
        <v>0</v>
      </c>
      <c r="N3467" s="3">
        <v>0</v>
      </c>
      <c r="O3467" s="3">
        <v>154070.70000000001</v>
      </c>
      <c r="P3467" s="3">
        <v>-69178.91</v>
      </c>
      <c r="Q3467" s="3">
        <v>84891.79</v>
      </c>
      <c r="R3467" s="3">
        <v>-1556.93</v>
      </c>
      <c r="S3467" s="3">
        <v>-70735.839999999997</v>
      </c>
      <c r="T3467" s="3">
        <v>83334.86</v>
      </c>
      <c r="U3467" s="3">
        <v>154070.70000000001</v>
      </c>
    </row>
    <row r="3468" spans="1:21" x14ac:dyDescent="0.2">
      <c r="A3468" t="s">
        <v>6286</v>
      </c>
      <c r="B3468" t="s">
        <v>1</v>
      </c>
      <c r="C3468" t="s">
        <v>2</v>
      </c>
      <c r="D3468" t="s">
        <v>3</v>
      </c>
      <c r="E3468" t="s">
        <v>2987</v>
      </c>
      <c r="F3468" t="s">
        <v>316</v>
      </c>
      <c r="G3468" s="2"/>
      <c r="H3468" t="s">
        <v>2988</v>
      </c>
      <c r="I3468" s="2">
        <v>42089</v>
      </c>
      <c r="J3468" t="s">
        <v>6287</v>
      </c>
      <c r="K3468" s="3">
        <v>0</v>
      </c>
      <c r="L3468" s="3">
        <v>0</v>
      </c>
      <c r="M3468" s="3">
        <v>0</v>
      </c>
      <c r="N3468" s="3">
        <v>0</v>
      </c>
      <c r="O3468" s="3">
        <v>191272.48</v>
      </c>
      <c r="P3468" s="3">
        <v>-85882.78</v>
      </c>
      <c r="Q3468" s="3">
        <v>105389.7</v>
      </c>
      <c r="R3468" s="3">
        <v>-1932.87</v>
      </c>
      <c r="S3468" s="3">
        <v>-87815.65</v>
      </c>
      <c r="T3468" s="3">
        <v>103456.83</v>
      </c>
      <c r="U3468" s="3">
        <v>191272.48</v>
      </c>
    </row>
    <row r="3469" spans="1:21" x14ac:dyDescent="0.2">
      <c r="A3469" t="s">
        <v>6288</v>
      </c>
      <c r="B3469" t="s">
        <v>1</v>
      </c>
      <c r="C3469" t="s">
        <v>2</v>
      </c>
      <c r="D3469" t="s">
        <v>3</v>
      </c>
      <c r="E3469" t="s">
        <v>2987</v>
      </c>
      <c r="F3469" t="s">
        <v>316</v>
      </c>
      <c r="G3469" s="2"/>
      <c r="H3469" t="s">
        <v>2988</v>
      </c>
      <c r="I3469" s="2">
        <v>42089</v>
      </c>
      <c r="J3469" t="s">
        <v>6289</v>
      </c>
      <c r="K3469" s="3">
        <v>0</v>
      </c>
      <c r="L3469" s="3">
        <v>0</v>
      </c>
      <c r="M3469" s="3">
        <v>0</v>
      </c>
      <c r="N3469" s="3">
        <v>0</v>
      </c>
      <c r="O3469" s="3">
        <v>193344.3</v>
      </c>
      <c r="P3469" s="3">
        <v>-86813.04</v>
      </c>
      <c r="Q3469" s="3">
        <v>106531.26</v>
      </c>
      <c r="R3469" s="3">
        <v>-1953.8</v>
      </c>
      <c r="S3469" s="3">
        <v>-88766.84</v>
      </c>
      <c r="T3469" s="3">
        <v>104577.46</v>
      </c>
      <c r="U3469" s="3">
        <v>193344.3</v>
      </c>
    </row>
    <row r="3470" spans="1:21" x14ac:dyDescent="0.2">
      <c r="A3470" t="s">
        <v>6290</v>
      </c>
      <c r="B3470" t="s">
        <v>1</v>
      </c>
      <c r="C3470" t="s">
        <v>2</v>
      </c>
      <c r="D3470" t="s">
        <v>3</v>
      </c>
      <c r="E3470" t="s">
        <v>2987</v>
      </c>
      <c r="F3470" t="s">
        <v>316</v>
      </c>
      <c r="G3470" s="2"/>
      <c r="H3470" t="s">
        <v>2988</v>
      </c>
      <c r="I3470" s="2">
        <v>42089</v>
      </c>
      <c r="J3470" t="s">
        <v>6291</v>
      </c>
      <c r="K3470" s="3">
        <v>0</v>
      </c>
      <c r="L3470" s="3">
        <v>0</v>
      </c>
      <c r="M3470" s="3">
        <v>0</v>
      </c>
      <c r="N3470" s="3">
        <v>0</v>
      </c>
      <c r="O3470" s="3">
        <v>238212.43</v>
      </c>
      <c r="P3470" s="3">
        <v>-106959.17</v>
      </c>
      <c r="Q3470" s="3">
        <v>131253.26</v>
      </c>
      <c r="R3470" s="3">
        <v>-2407.21</v>
      </c>
      <c r="S3470" s="3">
        <v>-109366.38</v>
      </c>
      <c r="T3470" s="3">
        <v>128846.05</v>
      </c>
      <c r="U3470" s="3">
        <v>238212.43</v>
      </c>
    </row>
    <row r="3471" spans="1:21" x14ac:dyDescent="0.2">
      <c r="A3471" t="s">
        <v>6292</v>
      </c>
      <c r="B3471" t="s">
        <v>1</v>
      </c>
      <c r="C3471" t="s">
        <v>2</v>
      </c>
      <c r="D3471" t="s">
        <v>3</v>
      </c>
      <c r="E3471" t="s">
        <v>2987</v>
      </c>
      <c r="F3471" t="s">
        <v>316</v>
      </c>
      <c r="G3471" s="2"/>
      <c r="H3471" t="s">
        <v>2988</v>
      </c>
      <c r="I3471" s="2">
        <v>42089</v>
      </c>
      <c r="J3471" t="s">
        <v>6293</v>
      </c>
      <c r="K3471" s="3">
        <v>0</v>
      </c>
      <c r="L3471" s="3">
        <v>0</v>
      </c>
      <c r="M3471" s="3">
        <v>0</v>
      </c>
      <c r="N3471" s="3">
        <v>0</v>
      </c>
      <c r="O3471" s="3">
        <v>289265.02</v>
      </c>
      <c r="P3471" s="3">
        <v>-129882.16</v>
      </c>
      <c r="Q3471" s="3">
        <v>159382.85999999999</v>
      </c>
      <c r="R3471" s="3">
        <v>-2923.11</v>
      </c>
      <c r="S3471" s="3">
        <v>-132805.26999999999</v>
      </c>
      <c r="T3471" s="3">
        <v>156459.75</v>
      </c>
      <c r="U3471" s="3">
        <v>289265.02</v>
      </c>
    </row>
    <row r="3472" spans="1:21" x14ac:dyDescent="0.2">
      <c r="A3472" t="s">
        <v>6294</v>
      </c>
      <c r="B3472" t="s">
        <v>1</v>
      </c>
      <c r="C3472" t="s">
        <v>2</v>
      </c>
      <c r="D3472" t="s">
        <v>3</v>
      </c>
      <c r="E3472" t="s">
        <v>2987</v>
      </c>
      <c r="F3472" t="s">
        <v>316</v>
      </c>
      <c r="G3472" s="2"/>
      <c r="H3472" t="s">
        <v>2988</v>
      </c>
      <c r="I3472" s="2">
        <v>42089</v>
      </c>
      <c r="J3472" t="s">
        <v>6295</v>
      </c>
      <c r="K3472" s="3">
        <v>0</v>
      </c>
      <c r="L3472" s="3">
        <v>0</v>
      </c>
      <c r="M3472" s="3">
        <v>0</v>
      </c>
      <c r="N3472" s="3">
        <v>0</v>
      </c>
      <c r="O3472" s="3">
        <v>149511.09</v>
      </c>
      <c r="P3472" s="3">
        <v>-67131.61</v>
      </c>
      <c r="Q3472" s="3">
        <v>82379.48</v>
      </c>
      <c r="R3472" s="3">
        <v>-1510.86</v>
      </c>
      <c r="S3472" s="3">
        <v>-68642.47</v>
      </c>
      <c r="T3472" s="3">
        <v>80868.62</v>
      </c>
      <c r="U3472" s="3">
        <v>149511.09</v>
      </c>
    </row>
    <row r="3473" spans="1:21" x14ac:dyDescent="0.2">
      <c r="A3473" t="s">
        <v>6296</v>
      </c>
      <c r="B3473" t="s">
        <v>1</v>
      </c>
      <c r="C3473" t="s">
        <v>2</v>
      </c>
      <c r="D3473" t="s">
        <v>3</v>
      </c>
      <c r="E3473" t="s">
        <v>2987</v>
      </c>
      <c r="F3473" t="s">
        <v>316</v>
      </c>
      <c r="G3473" s="2"/>
      <c r="H3473" t="s">
        <v>2988</v>
      </c>
      <c r="I3473" s="2">
        <v>42089</v>
      </c>
      <c r="J3473" t="s">
        <v>6297</v>
      </c>
      <c r="K3473" s="3">
        <v>0</v>
      </c>
      <c r="L3473" s="3">
        <v>0</v>
      </c>
      <c r="M3473" s="3">
        <v>0</v>
      </c>
      <c r="N3473" s="3">
        <v>0</v>
      </c>
      <c r="O3473" s="3">
        <v>109031.58</v>
      </c>
      <c r="P3473" s="3">
        <v>-48955.99</v>
      </c>
      <c r="Q3473" s="3">
        <v>60075.59</v>
      </c>
      <c r="R3473" s="3">
        <v>-1101.8</v>
      </c>
      <c r="S3473" s="3">
        <v>-50057.79</v>
      </c>
      <c r="T3473" s="3">
        <v>58973.79</v>
      </c>
      <c r="U3473" s="3">
        <v>109031.58</v>
      </c>
    </row>
    <row r="3474" spans="1:21" x14ac:dyDescent="0.2">
      <c r="A3474" t="s">
        <v>6298</v>
      </c>
      <c r="B3474" t="s">
        <v>1</v>
      </c>
      <c r="C3474" t="s">
        <v>2</v>
      </c>
      <c r="D3474" t="s">
        <v>3</v>
      </c>
      <c r="E3474" t="s">
        <v>2987</v>
      </c>
      <c r="F3474" t="s">
        <v>316</v>
      </c>
      <c r="G3474" s="2"/>
      <c r="H3474" t="s">
        <v>2988</v>
      </c>
      <c r="I3474" s="2">
        <v>42089</v>
      </c>
      <c r="J3474" t="s">
        <v>6299</v>
      </c>
      <c r="K3474" s="3">
        <v>0</v>
      </c>
      <c r="L3474" s="3">
        <v>0</v>
      </c>
      <c r="M3474" s="3">
        <v>0</v>
      </c>
      <c r="N3474" s="3">
        <v>0</v>
      </c>
      <c r="O3474" s="3">
        <v>116774.92</v>
      </c>
      <c r="P3474" s="3">
        <v>-52432.81</v>
      </c>
      <c r="Q3474" s="3">
        <v>64342.11</v>
      </c>
      <c r="R3474" s="3">
        <v>-1180.05</v>
      </c>
      <c r="S3474" s="3">
        <v>-53612.86</v>
      </c>
      <c r="T3474" s="3">
        <v>63162.06</v>
      </c>
      <c r="U3474" s="3">
        <v>116774.92</v>
      </c>
    </row>
    <row r="3475" spans="1:21" x14ac:dyDescent="0.2">
      <c r="A3475" t="s">
        <v>6300</v>
      </c>
      <c r="B3475" t="s">
        <v>1</v>
      </c>
      <c r="C3475" t="s">
        <v>2</v>
      </c>
      <c r="D3475" t="s">
        <v>3</v>
      </c>
      <c r="E3475" t="s">
        <v>2987</v>
      </c>
      <c r="F3475" t="s">
        <v>316</v>
      </c>
      <c r="G3475" s="2"/>
      <c r="H3475" t="s">
        <v>2988</v>
      </c>
      <c r="I3475" s="2">
        <v>42089</v>
      </c>
      <c r="J3475" t="s">
        <v>6301</v>
      </c>
      <c r="K3475" s="3">
        <v>0</v>
      </c>
      <c r="L3475" s="3">
        <v>0</v>
      </c>
      <c r="M3475" s="3">
        <v>0</v>
      </c>
      <c r="N3475" s="3">
        <v>0</v>
      </c>
      <c r="O3475" s="3">
        <v>117052.89</v>
      </c>
      <c r="P3475" s="3">
        <v>-52557.64</v>
      </c>
      <c r="Q3475" s="3">
        <v>64495.25</v>
      </c>
      <c r="R3475" s="3">
        <v>-1182.8499999999999</v>
      </c>
      <c r="S3475" s="3">
        <v>-53740.49</v>
      </c>
      <c r="T3475" s="3">
        <v>63312.4</v>
      </c>
      <c r="U3475" s="3">
        <v>117052.89</v>
      </c>
    </row>
    <row r="3476" spans="1:21" x14ac:dyDescent="0.2">
      <c r="A3476" t="s">
        <v>6302</v>
      </c>
      <c r="B3476" t="s">
        <v>1</v>
      </c>
      <c r="C3476" t="s">
        <v>2</v>
      </c>
      <c r="D3476" t="s">
        <v>3</v>
      </c>
      <c r="E3476" t="s">
        <v>2987</v>
      </c>
      <c r="F3476" t="s">
        <v>316</v>
      </c>
      <c r="G3476" s="2"/>
      <c r="H3476" t="s">
        <v>2988</v>
      </c>
      <c r="I3476" s="2">
        <v>42089</v>
      </c>
      <c r="J3476" t="s">
        <v>6303</v>
      </c>
      <c r="K3476" s="3">
        <v>0</v>
      </c>
      <c r="L3476" s="3">
        <v>0</v>
      </c>
      <c r="M3476" s="3">
        <v>0</v>
      </c>
      <c r="N3476" s="3">
        <v>0</v>
      </c>
      <c r="O3476" s="3">
        <v>122962.38</v>
      </c>
      <c r="P3476" s="3">
        <v>-55211.03</v>
      </c>
      <c r="Q3476" s="3">
        <v>67751.350000000006</v>
      </c>
      <c r="R3476" s="3">
        <v>-1242.57</v>
      </c>
      <c r="S3476" s="3">
        <v>-56453.599999999999</v>
      </c>
      <c r="T3476" s="3">
        <v>66508.78</v>
      </c>
      <c r="U3476" s="3">
        <v>122962.38</v>
      </c>
    </row>
    <row r="3477" spans="1:21" x14ac:dyDescent="0.2">
      <c r="A3477" t="s">
        <v>6304</v>
      </c>
      <c r="B3477" t="s">
        <v>1</v>
      </c>
      <c r="C3477" t="s">
        <v>2</v>
      </c>
      <c r="D3477" t="s">
        <v>3</v>
      </c>
      <c r="E3477" t="s">
        <v>2987</v>
      </c>
      <c r="F3477" t="s">
        <v>316</v>
      </c>
      <c r="G3477" s="2"/>
      <c r="H3477" t="s">
        <v>2988</v>
      </c>
      <c r="I3477" s="2">
        <v>42089</v>
      </c>
      <c r="J3477" t="s">
        <v>6305</v>
      </c>
      <c r="K3477" s="3">
        <v>0</v>
      </c>
      <c r="L3477" s="3">
        <v>0</v>
      </c>
      <c r="M3477" s="3">
        <v>0</v>
      </c>
      <c r="N3477" s="3">
        <v>0</v>
      </c>
      <c r="O3477" s="3">
        <v>122962.38</v>
      </c>
      <c r="P3477" s="3">
        <v>-55211.03</v>
      </c>
      <c r="Q3477" s="3">
        <v>67751.350000000006</v>
      </c>
      <c r="R3477" s="3">
        <v>-1242.57</v>
      </c>
      <c r="S3477" s="3">
        <v>-56453.599999999999</v>
      </c>
      <c r="T3477" s="3">
        <v>66508.78</v>
      </c>
      <c r="U3477" s="3">
        <v>122962.38</v>
      </c>
    </row>
    <row r="3478" spans="1:21" x14ac:dyDescent="0.2">
      <c r="A3478" t="s">
        <v>6306</v>
      </c>
      <c r="B3478" t="s">
        <v>1</v>
      </c>
      <c r="C3478" t="s">
        <v>2</v>
      </c>
      <c r="D3478" t="s">
        <v>3</v>
      </c>
      <c r="E3478" t="s">
        <v>2987</v>
      </c>
      <c r="F3478" t="s">
        <v>316</v>
      </c>
      <c r="G3478" s="2"/>
      <c r="H3478" t="s">
        <v>2988</v>
      </c>
      <c r="I3478" s="2">
        <v>42089</v>
      </c>
      <c r="J3478" t="s">
        <v>6307</v>
      </c>
      <c r="K3478" s="3">
        <v>0</v>
      </c>
      <c r="L3478" s="3">
        <v>0</v>
      </c>
      <c r="M3478" s="3">
        <v>0</v>
      </c>
      <c r="N3478" s="3">
        <v>0</v>
      </c>
      <c r="O3478" s="3">
        <v>489049.77</v>
      </c>
      <c r="P3478" s="3">
        <v>-219587.01</v>
      </c>
      <c r="Q3478" s="3">
        <v>269462.76</v>
      </c>
      <c r="R3478" s="3">
        <v>-4942</v>
      </c>
      <c r="S3478" s="3">
        <v>-224529.01</v>
      </c>
      <c r="T3478" s="3">
        <v>264520.76</v>
      </c>
      <c r="U3478" s="3">
        <v>489049.77</v>
      </c>
    </row>
    <row r="3479" spans="1:21" x14ac:dyDescent="0.2">
      <c r="A3479" t="s">
        <v>6308</v>
      </c>
      <c r="B3479" t="s">
        <v>1</v>
      </c>
      <c r="C3479" t="s">
        <v>2</v>
      </c>
      <c r="D3479" t="s">
        <v>3</v>
      </c>
      <c r="E3479" t="s">
        <v>2987</v>
      </c>
      <c r="F3479" t="s">
        <v>316</v>
      </c>
      <c r="G3479" s="2"/>
      <c r="H3479" t="s">
        <v>2988</v>
      </c>
      <c r="I3479" s="2">
        <v>42089</v>
      </c>
      <c r="J3479" t="s">
        <v>6309</v>
      </c>
      <c r="K3479" s="3">
        <v>0</v>
      </c>
      <c r="L3479" s="3">
        <v>0</v>
      </c>
      <c r="M3479" s="3">
        <v>0</v>
      </c>
      <c r="N3479" s="3">
        <v>0</v>
      </c>
      <c r="O3479" s="3">
        <v>209240.93</v>
      </c>
      <c r="P3479" s="3">
        <v>-93950.74</v>
      </c>
      <c r="Q3479" s="3">
        <v>115290.19</v>
      </c>
      <c r="R3479" s="3">
        <v>-2114.44</v>
      </c>
      <c r="S3479" s="3">
        <v>-96065.18</v>
      </c>
      <c r="T3479" s="3">
        <v>113175.75</v>
      </c>
      <c r="U3479" s="3">
        <v>209240.93</v>
      </c>
    </row>
    <row r="3480" spans="1:21" x14ac:dyDescent="0.2">
      <c r="A3480" t="s">
        <v>6310</v>
      </c>
      <c r="B3480" t="s">
        <v>1</v>
      </c>
      <c r="C3480" t="s">
        <v>2</v>
      </c>
      <c r="D3480" t="s">
        <v>3</v>
      </c>
      <c r="E3480" t="s">
        <v>2987</v>
      </c>
      <c r="F3480" t="s">
        <v>316</v>
      </c>
      <c r="G3480" s="2"/>
      <c r="H3480" t="s">
        <v>2988</v>
      </c>
      <c r="I3480" s="2">
        <v>42089</v>
      </c>
      <c r="J3480" t="s">
        <v>6311</v>
      </c>
      <c r="K3480" s="3">
        <v>0</v>
      </c>
      <c r="L3480" s="3">
        <v>0</v>
      </c>
      <c r="M3480" s="3">
        <v>0</v>
      </c>
      <c r="N3480" s="3">
        <v>0</v>
      </c>
      <c r="O3480" s="3">
        <v>112786.26</v>
      </c>
      <c r="P3480" s="3">
        <v>-50641.88</v>
      </c>
      <c r="Q3480" s="3">
        <v>62144.38</v>
      </c>
      <c r="R3480" s="3">
        <v>-1139.74</v>
      </c>
      <c r="S3480" s="3">
        <v>-51781.62</v>
      </c>
      <c r="T3480" s="3">
        <v>61004.639999999999</v>
      </c>
      <c r="U3480" s="3">
        <v>112786.26</v>
      </c>
    </row>
    <row r="3481" spans="1:21" x14ac:dyDescent="0.2">
      <c r="A3481" t="s">
        <v>6312</v>
      </c>
      <c r="B3481" t="s">
        <v>1</v>
      </c>
      <c r="C3481" t="s">
        <v>2</v>
      </c>
      <c r="D3481" t="s">
        <v>3</v>
      </c>
      <c r="E3481" t="s">
        <v>2987</v>
      </c>
      <c r="F3481" t="s">
        <v>316</v>
      </c>
      <c r="G3481" s="2"/>
      <c r="H3481" t="s">
        <v>2988</v>
      </c>
      <c r="I3481" s="2">
        <v>42089</v>
      </c>
      <c r="J3481" t="s">
        <v>6313</v>
      </c>
      <c r="K3481" s="3">
        <v>0</v>
      </c>
      <c r="L3481" s="3">
        <v>0</v>
      </c>
      <c r="M3481" s="3">
        <v>0</v>
      </c>
      <c r="N3481" s="3">
        <v>0</v>
      </c>
      <c r="O3481" s="3">
        <v>546563.80000000005</v>
      </c>
      <c r="P3481" s="3">
        <v>-245411.25</v>
      </c>
      <c r="Q3481" s="3">
        <v>301152.55</v>
      </c>
      <c r="R3481" s="3">
        <v>-5523.19</v>
      </c>
      <c r="S3481" s="3">
        <v>-250934.44</v>
      </c>
      <c r="T3481" s="3">
        <v>295629.36</v>
      </c>
      <c r="U3481" s="3">
        <v>546563.80000000005</v>
      </c>
    </row>
    <row r="3482" spans="1:21" x14ac:dyDescent="0.2">
      <c r="A3482" t="s">
        <v>6314</v>
      </c>
      <c r="B3482" t="s">
        <v>1</v>
      </c>
      <c r="C3482" t="s">
        <v>2</v>
      </c>
      <c r="D3482" t="s">
        <v>3</v>
      </c>
      <c r="E3482" t="s">
        <v>2987</v>
      </c>
      <c r="F3482" t="s">
        <v>316</v>
      </c>
      <c r="G3482" s="2"/>
      <c r="H3482" t="s">
        <v>2988</v>
      </c>
      <c r="I3482" s="2">
        <v>42089</v>
      </c>
      <c r="J3482" t="s">
        <v>6315</v>
      </c>
      <c r="K3482" s="3">
        <v>0</v>
      </c>
      <c r="L3482" s="3">
        <v>0</v>
      </c>
      <c r="M3482" s="3">
        <v>0</v>
      </c>
      <c r="N3482" s="3">
        <v>0</v>
      </c>
      <c r="O3482" s="3">
        <v>163852.85</v>
      </c>
      <c r="P3482" s="3">
        <v>-73571.17</v>
      </c>
      <c r="Q3482" s="3">
        <v>90281.68</v>
      </c>
      <c r="R3482" s="3">
        <v>-1655.78</v>
      </c>
      <c r="S3482" s="3">
        <v>-75226.95</v>
      </c>
      <c r="T3482" s="3">
        <v>88625.9</v>
      </c>
      <c r="U3482" s="3">
        <v>163852.85</v>
      </c>
    </row>
    <row r="3483" spans="1:21" x14ac:dyDescent="0.2">
      <c r="A3483" t="s">
        <v>6316</v>
      </c>
      <c r="B3483" t="s">
        <v>1</v>
      </c>
      <c r="C3483" t="s">
        <v>2</v>
      </c>
      <c r="D3483" t="s">
        <v>3</v>
      </c>
      <c r="E3483" t="s">
        <v>2987</v>
      </c>
      <c r="F3483" t="s">
        <v>316</v>
      </c>
      <c r="G3483" s="2"/>
      <c r="H3483" t="s">
        <v>2988</v>
      </c>
      <c r="I3483" s="2">
        <v>42089</v>
      </c>
      <c r="J3483" t="s">
        <v>6317</v>
      </c>
      <c r="K3483" s="3">
        <v>0</v>
      </c>
      <c r="L3483" s="3">
        <v>0</v>
      </c>
      <c r="M3483" s="3">
        <v>0</v>
      </c>
      <c r="N3483" s="3">
        <v>0</v>
      </c>
      <c r="O3483" s="3">
        <v>335898.99</v>
      </c>
      <c r="P3483" s="3">
        <v>-150821.18</v>
      </c>
      <c r="Q3483" s="3">
        <v>185077.81</v>
      </c>
      <c r="R3483" s="3">
        <v>-3394.36</v>
      </c>
      <c r="S3483" s="3">
        <v>-154215.54</v>
      </c>
      <c r="T3483" s="3">
        <v>181683.45</v>
      </c>
      <c r="U3483" s="3">
        <v>335898.99</v>
      </c>
    </row>
    <row r="3484" spans="1:21" x14ac:dyDescent="0.2">
      <c r="A3484" t="s">
        <v>6318</v>
      </c>
      <c r="B3484" t="s">
        <v>1</v>
      </c>
      <c r="C3484" t="s">
        <v>2</v>
      </c>
      <c r="D3484" t="s">
        <v>3</v>
      </c>
      <c r="E3484" t="s">
        <v>2987</v>
      </c>
      <c r="F3484" t="s">
        <v>316</v>
      </c>
      <c r="G3484" s="2"/>
      <c r="H3484" t="s">
        <v>2988</v>
      </c>
      <c r="I3484" s="2">
        <v>42089</v>
      </c>
      <c r="J3484" t="s">
        <v>6319</v>
      </c>
      <c r="K3484" s="3">
        <v>0</v>
      </c>
      <c r="L3484" s="3">
        <v>0</v>
      </c>
      <c r="M3484" s="3">
        <v>0</v>
      </c>
      <c r="N3484" s="3">
        <v>0</v>
      </c>
      <c r="O3484" s="3">
        <v>267789.88</v>
      </c>
      <c r="P3484" s="3">
        <v>-120239.67</v>
      </c>
      <c r="Q3484" s="3">
        <v>147550.21</v>
      </c>
      <c r="R3484" s="3">
        <v>-2706.1</v>
      </c>
      <c r="S3484" s="3">
        <v>-122945.77</v>
      </c>
      <c r="T3484" s="3">
        <v>144844.10999999999</v>
      </c>
      <c r="U3484" s="3">
        <v>267789.88</v>
      </c>
    </row>
    <row r="3485" spans="1:21" x14ac:dyDescent="0.2">
      <c r="A3485" t="s">
        <v>6320</v>
      </c>
      <c r="B3485" t="s">
        <v>1</v>
      </c>
      <c r="C3485" t="s">
        <v>2</v>
      </c>
      <c r="D3485" t="s">
        <v>3</v>
      </c>
      <c r="E3485" t="s">
        <v>2987</v>
      </c>
      <c r="F3485" t="s">
        <v>316</v>
      </c>
      <c r="G3485" s="2"/>
      <c r="H3485" t="s">
        <v>2988</v>
      </c>
      <c r="I3485" s="2">
        <v>42089</v>
      </c>
      <c r="J3485" t="s">
        <v>6321</v>
      </c>
      <c r="K3485" s="3">
        <v>0</v>
      </c>
      <c r="L3485" s="3">
        <v>0</v>
      </c>
      <c r="M3485" s="3">
        <v>0</v>
      </c>
      <c r="N3485" s="3">
        <v>0</v>
      </c>
      <c r="O3485" s="3">
        <v>222481.79</v>
      </c>
      <c r="P3485" s="3">
        <v>-99896</v>
      </c>
      <c r="Q3485" s="3">
        <v>122585.79</v>
      </c>
      <c r="R3485" s="3">
        <v>-2248.25</v>
      </c>
      <c r="S3485" s="3">
        <v>-102144.25</v>
      </c>
      <c r="T3485" s="3">
        <v>120337.54</v>
      </c>
      <c r="U3485" s="3">
        <v>222481.79</v>
      </c>
    </row>
    <row r="3486" spans="1:21" x14ac:dyDescent="0.2">
      <c r="A3486" t="s">
        <v>6322</v>
      </c>
      <c r="B3486" t="s">
        <v>1</v>
      </c>
      <c r="C3486" t="s">
        <v>2</v>
      </c>
      <c r="D3486" t="s">
        <v>3</v>
      </c>
      <c r="E3486" t="s">
        <v>2987</v>
      </c>
      <c r="F3486" t="s">
        <v>316</v>
      </c>
      <c r="G3486" s="2"/>
      <c r="H3486" t="s">
        <v>2988</v>
      </c>
      <c r="I3486" s="2">
        <v>42089</v>
      </c>
      <c r="J3486" t="s">
        <v>6323</v>
      </c>
      <c r="K3486" s="3">
        <v>0</v>
      </c>
      <c r="L3486" s="3">
        <v>0</v>
      </c>
      <c r="M3486" s="3">
        <v>0</v>
      </c>
      <c r="N3486" s="3">
        <v>0</v>
      </c>
      <c r="O3486" s="3">
        <v>407359.82</v>
      </c>
      <c r="P3486" s="3">
        <v>-182907.63</v>
      </c>
      <c r="Q3486" s="3">
        <v>224452.19</v>
      </c>
      <c r="R3486" s="3">
        <v>-4116.5</v>
      </c>
      <c r="S3486" s="3">
        <v>-187024.13</v>
      </c>
      <c r="T3486" s="3">
        <v>220335.69</v>
      </c>
      <c r="U3486" s="3">
        <v>407359.82</v>
      </c>
    </row>
    <row r="3487" spans="1:21" x14ac:dyDescent="0.2">
      <c r="A3487" t="s">
        <v>6324</v>
      </c>
      <c r="B3487" t="s">
        <v>1</v>
      </c>
      <c r="C3487" t="s">
        <v>2</v>
      </c>
      <c r="D3487" t="s">
        <v>3</v>
      </c>
      <c r="E3487" t="s">
        <v>2987</v>
      </c>
      <c r="F3487" t="s">
        <v>316</v>
      </c>
      <c r="G3487" s="2"/>
      <c r="H3487" t="s">
        <v>2988</v>
      </c>
      <c r="I3487" s="2">
        <v>42089</v>
      </c>
      <c r="J3487" t="s">
        <v>6325</v>
      </c>
      <c r="K3487" s="3">
        <v>0</v>
      </c>
      <c r="L3487" s="3">
        <v>0</v>
      </c>
      <c r="M3487" s="3">
        <v>0</v>
      </c>
      <c r="N3487" s="3">
        <v>0</v>
      </c>
      <c r="O3487" s="3">
        <v>166056.66</v>
      </c>
      <c r="P3487" s="3">
        <v>-74560.7</v>
      </c>
      <c r="Q3487" s="3">
        <v>91495.96</v>
      </c>
      <c r="R3487" s="3">
        <v>-1678.05</v>
      </c>
      <c r="S3487" s="3">
        <v>-76238.75</v>
      </c>
      <c r="T3487" s="3">
        <v>89817.91</v>
      </c>
      <c r="U3487" s="3">
        <v>166056.66</v>
      </c>
    </row>
    <row r="3488" spans="1:21" x14ac:dyDescent="0.2">
      <c r="A3488" t="s">
        <v>6326</v>
      </c>
      <c r="B3488" t="s">
        <v>1</v>
      </c>
      <c r="C3488" t="s">
        <v>2</v>
      </c>
      <c r="D3488" t="s">
        <v>3</v>
      </c>
      <c r="E3488" t="s">
        <v>2987</v>
      </c>
      <c r="F3488" t="s">
        <v>316</v>
      </c>
      <c r="G3488" s="2"/>
      <c r="H3488" t="s">
        <v>2988</v>
      </c>
      <c r="I3488" s="2">
        <v>42089</v>
      </c>
      <c r="J3488" t="s">
        <v>6327</v>
      </c>
      <c r="K3488" s="3">
        <v>0</v>
      </c>
      <c r="L3488" s="3">
        <v>0</v>
      </c>
      <c r="M3488" s="3">
        <v>0</v>
      </c>
      <c r="N3488" s="3">
        <v>0</v>
      </c>
      <c r="O3488" s="3">
        <v>108452.63</v>
      </c>
      <c r="P3488" s="3">
        <v>-48696.05</v>
      </c>
      <c r="Q3488" s="3">
        <v>59756.58</v>
      </c>
      <c r="R3488" s="3">
        <v>-1095.95</v>
      </c>
      <c r="S3488" s="3">
        <v>-49792</v>
      </c>
      <c r="T3488" s="3">
        <v>58660.63</v>
      </c>
      <c r="U3488" s="3">
        <v>108452.63</v>
      </c>
    </row>
    <row r="3489" spans="1:21" x14ac:dyDescent="0.2">
      <c r="A3489" t="s">
        <v>6328</v>
      </c>
      <c r="B3489" t="s">
        <v>1</v>
      </c>
      <c r="C3489" t="s">
        <v>2</v>
      </c>
      <c r="D3489" t="s">
        <v>3</v>
      </c>
      <c r="E3489" t="s">
        <v>2987</v>
      </c>
      <c r="F3489" t="s">
        <v>316</v>
      </c>
      <c r="G3489" s="2"/>
      <c r="H3489" t="s">
        <v>2988</v>
      </c>
      <c r="I3489" s="2">
        <v>42089</v>
      </c>
      <c r="J3489" t="s">
        <v>6329</v>
      </c>
      <c r="K3489" s="3">
        <v>0</v>
      </c>
      <c r="L3489" s="3">
        <v>0</v>
      </c>
      <c r="M3489" s="3">
        <v>0</v>
      </c>
      <c r="N3489" s="3">
        <v>0</v>
      </c>
      <c r="O3489" s="3">
        <v>144540.51999999999</v>
      </c>
      <c r="P3489" s="3">
        <v>-64899.77</v>
      </c>
      <c r="Q3489" s="3">
        <v>79640.75</v>
      </c>
      <c r="R3489" s="3">
        <v>-1460.63</v>
      </c>
      <c r="S3489" s="3">
        <v>-66360.399999999994</v>
      </c>
      <c r="T3489" s="3">
        <v>78180.12</v>
      </c>
      <c r="U3489" s="3">
        <v>144540.51999999999</v>
      </c>
    </row>
    <row r="3490" spans="1:21" x14ac:dyDescent="0.2">
      <c r="A3490" t="s">
        <v>6330</v>
      </c>
      <c r="B3490" t="s">
        <v>1</v>
      </c>
      <c r="C3490" t="s">
        <v>2</v>
      </c>
      <c r="D3490" t="s">
        <v>3</v>
      </c>
      <c r="E3490" t="s">
        <v>2987</v>
      </c>
      <c r="F3490" t="s">
        <v>316</v>
      </c>
      <c r="G3490" s="2"/>
      <c r="H3490" t="s">
        <v>2988</v>
      </c>
      <c r="I3490" s="2">
        <v>42089</v>
      </c>
      <c r="J3490" t="s">
        <v>6331</v>
      </c>
      <c r="K3490" s="3">
        <v>0</v>
      </c>
      <c r="L3490" s="3">
        <v>0</v>
      </c>
      <c r="M3490" s="3">
        <v>0</v>
      </c>
      <c r="N3490" s="3">
        <v>0</v>
      </c>
      <c r="O3490" s="3">
        <v>104921.94</v>
      </c>
      <c r="P3490" s="3">
        <v>-47110.720000000001</v>
      </c>
      <c r="Q3490" s="3">
        <v>57811.22</v>
      </c>
      <c r="R3490" s="3">
        <v>-1060.27</v>
      </c>
      <c r="S3490" s="3">
        <v>-48170.99</v>
      </c>
      <c r="T3490" s="3">
        <v>56750.95</v>
      </c>
      <c r="U3490" s="3">
        <v>104921.94</v>
      </c>
    </row>
    <row r="3491" spans="1:21" x14ac:dyDescent="0.2">
      <c r="A3491" t="s">
        <v>6332</v>
      </c>
      <c r="B3491" t="s">
        <v>1</v>
      </c>
      <c r="C3491" t="s">
        <v>2</v>
      </c>
      <c r="D3491" t="s">
        <v>3</v>
      </c>
      <c r="E3491" t="s">
        <v>2987</v>
      </c>
      <c r="F3491" t="s">
        <v>316</v>
      </c>
      <c r="G3491" s="2"/>
      <c r="H3491" t="s">
        <v>2988</v>
      </c>
      <c r="I3491" s="2">
        <v>42089</v>
      </c>
      <c r="J3491" t="s">
        <v>6333</v>
      </c>
      <c r="K3491" s="3">
        <v>0</v>
      </c>
      <c r="L3491" s="3">
        <v>0</v>
      </c>
      <c r="M3491" s="3">
        <v>0</v>
      </c>
      <c r="N3491" s="3">
        <v>0</v>
      </c>
      <c r="O3491" s="3">
        <v>245778.78</v>
      </c>
      <c r="P3491" s="3">
        <v>-110356.52</v>
      </c>
      <c r="Q3491" s="3">
        <v>135422.26</v>
      </c>
      <c r="R3491" s="3">
        <v>-2483.67</v>
      </c>
      <c r="S3491" s="3">
        <v>-112840.19</v>
      </c>
      <c r="T3491" s="3">
        <v>132938.59</v>
      </c>
      <c r="U3491" s="3">
        <v>245778.78</v>
      </c>
    </row>
    <row r="3492" spans="1:21" x14ac:dyDescent="0.2">
      <c r="A3492" t="s">
        <v>6334</v>
      </c>
      <c r="B3492" t="s">
        <v>1</v>
      </c>
      <c r="C3492" t="s">
        <v>2</v>
      </c>
      <c r="D3492" t="s">
        <v>59</v>
      </c>
      <c r="E3492" t="s">
        <v>2987</v>
      </c>
      <c r="F3492" t="s">
        <v>316</v>
      </c>
      <c r="G3492" s="2"/>
      <c r="H3492" t="s">
        <v>2988</v>
      </c>
      <c r="I3492" s="2">
        <v>42089</v>
      </c>
      <c r="J3492" t="s">
        <v>6335</v>
      </c>
      <c r="K3492" s="3">
        <v>0</v>
      </c>
      <c r="L3492" s="3">
        <v>0</v>
      </c>
      <c r="M3492" s="3">
        <v>0</v>
      </c>
      <c r="N3492" s="3">
        <v>0</v>
      </c>
      <c r="O3492" s="3">
        <v>459412.33</v>
      </c>
      <c r="P3492" s="3">
        <v>-147209.73000000001</v>
      </c>
      <c r="Q3492" s="3">
        <v>312202.59999999998</v>
      </c>
      <c r="R3492" s="3">
        <v>-14758.52</v>
      </c>
      <c r="S3492" s="3">
        <v>-161968.25</v>
      </c>
      <c r="T3492" s="3">
        <v>297444.08</v>
      </c>
      <c r="U3492" s="3">
        <v>459412.33</v>
      </c>
    </row>
    <row r="3493" spans="1:21" x14ac:dyDescent="0.2">
      <c r="A3493" t="s">
        <v>6336</v>
      </c>
      <c r="B3493" t="s">
        <v>1</v>
      </c>
      <c r="C3493" t="s">
        <v>2</v>
      </c>
      <c r="D3493" t="s">
        <v>3</v>
      </c>
      <c r="E3493" t="s">
        <v>2987</v>
      </c>
      <c r="F3493" t="s">
        <v>316</v>
      </c>
      <c r="G3493" s="2"/>
      <c r="H3493" t="s">
        <v>2988</v>
      </c>
      <c r="I3493" s="2">
        <v>42089</v>
      </c>
      <c r="J3493" t="s">
        <v>6337</v>
      </c>
      <c r="K3493" s="3">
        <v>0</v>
      </c>
      <c r="L3493" s="3">
        <v>0</v>
      </c>
      <c r="M3493" s="3">
        <v>0</v>
      </c>
      <c r="N3493" s="3">
        <v>0</v>
      </c>
      <c r="O3493" s="3">
        <v>577692.12</v>
      </c>
      <c r="P3493" s="3">
        <v>-259388.09</v>
      </c>
      <c r="Q3493" s="3">
        <v>318304.03000000003</v>
      </c>
      <c r="R3493" s="3">
        <v>-5837.76</v>
      </c>
      <c r="S3493" s="3">
        <v>-265225.84999999998</v>
      </c>
      <c r="T3493" s="3">
        <v>312466.27</v>
      </c>
      <c r="U3493" s="3">
        <v>577692.12</v>
      </c>
    </row>
    <row r="3494" spans="1:21" x14ac:dyDescent="0.2">
      <c r="A3494" t="s">
        <v>6338</v>
      </c>
      <c r="B3494" t="s">
        <v>1</v>
      </c>
      <c r="C3494" t="s">
        <v>2</v>
      </c>
      <c r="D3494" t="s">
        <v>3</v>
      </c>
      <c r="E3494" t="s">
        <v>2987</v>
      </c>
      <c r="F3494" t="s">
        <v>316</v>
      </c>
      <c r="G3494" s="2"/>
      <c r="H3494" t="s">
        <v>2988</v>
      </c>
      <c r="I3494" s="2">
        <v>42089</v>
      </c>
      <c r="J3494" t="s">
        <v>6339</v>
      </c>
      <c r="K3494" s="3">
        <v>0</v>
      </c>
      <c r="L3494" s="3">
        <v>0</v>
      </c>
      <c r="M3494" s="3">
        <v>0</v>
      </c>
      <c r="N3494" s="3">
        <v>0</v>
      </c>
      <c r="O3494" s="3">
        <v>175152.88</v>
      </c>
      <c r="P3494" s="3">
        <v>-78644.97</v>
      </c>
      <c r="Q3494" s="3">
        <v>96507.91</v>
      </c>
      <c r="R3494" s="3">
        <v>-1769.97</v>
      </c>
      <c r="S3494" s="3">
        <v>-80414.94</v>
      </c>
      <c r="T3494" s="3">
        <v>94737.94</v>
      </c>
      <c r="U3494" s="3">
        <v>175152.88</v>
      </c>
    </row>
    <row r="3495" spans="1:21" x14ac:dyDescent="0.2">
      <c r="A3495" t="s">
        <v>6340</v>
      </c>
      <c r="B3495" t="s">
        <v>1</v>
      </c>
      <c r="C3495" t="s">
        <v>2</v>
      </c>
      <c r="D3495" t="s">
        <v>3</v>
      </c>
      <c r="E3495" t="s">
        <v>2987</v>
      </c>
      <c r="F3495" t="s">
        <v>316</v>
      </c>
      <c r="G3495" s="2"/>
      <c r="H3495" t="s">
        <v>2988</v>
      </c>
      <c r="I3495" s="2">
        <v>42089</v>
      </c>
      <c r="J3495" t="s">
        <v>6341</v>
      </c>
      <c r="K3495" s="3">
        <v>0</v>
      </c>
      <c r="L3495" s="3">
        <v>0</v>
      </c>
      <c r="M3495" s="3">
        <v>0</v>
      </c>
      <c r="N3495" s="3">
        <v>0</v>
      </c>
      <c r="O3495" s="3">
        <v>602647.96</v>
      </c>
      <c r="P3495" s="3">
        <v>-270593.46999999997</v>
      </c>
      <c r="Q3495" s="3">
        <v>332054.49</v>
      </c>
      <c r="R3495" s="3">
        <v>-6089.94</v>
      </c>
      <c r="S3495" s="3">
        <v>-276683.40999999997</v>
      </c>
      <c r="T3495" s="3">
        <v>325964.55</v>
      </c>
      <c r="U3495" s="3">
        <v>602647.96</v>
      </c>
    </row>
    <row r="3496" spans="1:21" x14ac:dyDescent="0.2">
      <c r="A3496" t="s">
        <v>6342</v>
      </c>
      <c r="B3496" t="s">
        <v>1</v>
      </c>
      <c r="C3496" t="s">
        <v>2</v>
      </c>
      <c r="D3496" t="s">
        <v>3</v>
      </c>
      <c r="E3496" t="s">
        <v>2987</v>
      </c>
      <c r="F3496" t="s">
        <v>316</v>
      </c>
      <c r="G3496" s="2"/>
      <c r="H3496" t="s">
        <v>2988</v>
      </c>
      <c r="I3496" s="2">
        <v>42089</v>
      </c>
      <c r="J3496" t="s">
        <v>6343</v>
      </c>
      <c r="K3496" s="3">
        <v>0</v>
      </c>
      <c r="L3496" s="3">
        <v>0</v>
      </c>
      <c r="M3496" s="3">
        <v>0</v>
      </c>
      <c r="N3496" s="3">
        <v>0</v>
      </c>
      <c r="O3496" s="3">
        <v>156872.45000000001</v>
      </c>
      <c r="P3496" s="3">
        <v>-70436.92</v>
      </c>
      <c r="Q3496" s="3">
        <v>86435.53</v>
      </c>
      <c r="R3496" s="3">
        <v>-1585.24</v>
      </c>
      <c r="S3496" s="3">
        <v>-72022.16</v>
      </c>
      <c r="T3496" s="3">
        <v>84850.29</v>
      </c>
      <c r="U3496" s="3">
        <v>156872.45000000001</v>
      </c>
    </row>
    <row r="3497" spans="1:21" x14ac:dyDescent="0.2">
      <c r="A3497" t="s">
        <v>6344</v>
      </c>
      <c r="B3497" t="s">
        <v>1</v>
      </c>
      <c r="C3497" t="s">
        <v>2</v>
      </c>
      <c r="D3497" t="s">
        <v>3</v>
      </c>
      <c r="E3497" t="s">
        <v>2987</v>
      </c>
      <c r="F3497" t="s">
        <v>316</v>
      </c>
      <c r="G3497" s="2"/>
      <c r="H3497" t="s">
        <v>2988</v>
      </c>
      <c r="I3497" s="2">
        <v>42089</v>
      </c>
      <c r="J3497" t="s">
        <v>6345</v>
      </c>
      <c r="K3497" s="3">
        <v>0</v>
      </c>
      <c r="L3497" s="3">
        <v>0</v>
      </c>
      <c r="M3497" s="3">
        <v>0</v>
      </c>
      <c r="N3497" s="3">
        <v>0</v>
      </c>
      <c r="O3497" s="3">
        <v>276134.15999999997</v>
      </c>
      <c r="P3497" s="3">
        <v>-123986.3</v>
      </c>
      <c r="Q3497" s="3">
        <v>152147.85999999999</v>
      </c>
      <c r="R3497" s="3">
        <v>-2790.42</v>
      </c>
      <c r="S3497" s="3">
        <v>-126776.72</v>
      </c>
      <c r="T3497" s="3">
        <v>149357.44</v>
      </c>
      <c r="U3497" s="3">
        <v>276134.15999999997</v>
      </c>
    </row>
    <row r="3498" spans="1:21" x14ac:dyDescent="0.2">
      <c r="A3498" t="s">
        <v>6346</v>
      </c>
      <c r="B3498" t="s">
        <v>1</v>
      </c>
      <c r="C3498" t="s">
        <v>2</v>
      </c>
      <c r="D3498" t="s">
        <v>3</v>
      </c>
      <c r="E3498" t="s">
        <v>2987</v>
      </c>
      <c r="F3498" t="s">
        <v>316</v>
      </c>
      <c r="G3498" s="2"/>
      <c r="H3498" t="s">
        <v>2988</v>
      </c>
      <c r="I3498" s="2">
        <v>42089</v>
      </c>
      <c r="J3498" t="s">
        <v>6347</v>
      </c>
      <c r="K3498" s="3">
        <v>0</v>
      </c>
      <c r="L3498" s="3">
        <v>0</v>
      </c>
      <c r="M3498" s="3">
        <v>0</v>
      </c>
      <c r="N3498" s="3">
        <v>0</v>
      </c>
      <c r="O3498" s="3">
        <v>270319.65999999997</v>
      </c>
      <c r="P3498" s="3">
        <v>-121375.56</v>
      </c>
      <c r="Q3498" s="3">
        <v>148944.1</v>
      </c>
      <c r="R3498" s="3">
        <v>-2731.66</v>
      </c>
      <c r="S3498" s="3">
        <v>-124107.22</v>
      </c>
      <c r="T3498" s="3">
        <v>146212.44</v>
      </c>
      <c r="U3498" s="3">
        <v>270319.65999999997</v>
      </c>
    </row>
    <row r="3499" spans="1:21" x14ac:dyDescent="0.2">
      <c r="A3499" t="s">
        <v>6348</v>
      </c>
      <c r="B3499" t="s">
        <v>1</v>
      </c>
      <c r="C3499" t="s">
        <v>2</v>
      </c>
      <c r="D3499" t="s">
        <v>3</v>
      </c>
      <c r="E3499" t="s">
        <v>2987</v>
      </c>
      <c r="F3499" t="s">
        <v>316</v>
      </c>
      <c r="G3499" s="2"/>
      <c r="H3499" t="s">
        <v>2988</v>
      </c>
      <c r="I3499" s="2">
        <v>42089</v>
      </c>
      <c r="J3499" t="s">
        <v>6349</v>
      </c>
      <c r="K3499" s="3">
        <v>0</v>
      </c>
      <c r="L3499" s="3">
        <v>0</v>
      </c>
      <c r="M3499" s="3">
        <v>0</v>
      </c>
      <c r="N3499" s="3">
        <v>0</v>
      </c>
      <c r="O3499" s="3">
        <v>202588.51</v>
      </c>
      <c r="P3499" s="3">
        <v>-90963.76</v>
      </c>
      <c r="Q3499" s="3">
        <v>111624.75</v>
      </c>
      <c r="R3499" s="3">
        <v>-2047.22</v>
      </c>
      <c r="S3499" s="3">
        <v>-93010.98</v>
      </c>
      <c r="T3499" s="3">
        <v>109577.53</v>
      </c>
      <c r="U3499" s="3">
        <v>202588.51</v>
      </c>
    </row>
    <row r="3500" spans="1:21" x14ac:dyDescent="0.2">
      <c r="A3500" t="s">
        <v>6350</v>
      </c>
      <c r="B3500" t="s">
        <v>1</v>
      </c>
      <c r="C3500" t="s">
        <v>2</v>
      </c>
      <c r="D3500" t="s">
        <v>3</v>
      </c>
      <c r="E3500" t="s">
        <v>2987</v>
      </c>
      <c r="F3500" t="s">
        <v>316</v>
      </c>
      <c r="G3500" s="2"/>
      <c r="H3500" t="s">
        <v>2988</v>
      </c>
      <c r="I3500" s="2">
        <v>42089</v>
      </c>
      <c r="J3500" t="s">
        <v>6351</v>
      </c>
      <c r="K3500" s="3">
        <v>0</v>
      </c>
      <c r="L3500" s="3">
        <v>0</v>
      </c>
      <c r="M3500" s="3">
        <v>0</v>
      </c>
      <c r="N3500" s="3">
        <v>0</v>
      </c>
      <c r="O3500" s="3">
        <v>245220.82</v>
      </c>
      <c r="P3500" s="3">
        <v>-110105.98</v>
      </c>
      <c r="Q3500" s="3">
        <v>135114.84</v>
      </c>
      <c r="R3500" s="3">
        <v>-2478.0300000000002</v>
      </c>
      <c r="S3500" s="3">
        <v>-112584.01</v>
      </c>
      <c r="T3500" s="3">
        <v>132636.81</v>
      </c>
      <c r="U3500" s="3">
        <v>245220.82</v>
      </c>
    </row>
    <row r="3501" spans="1:21" x14ac:dyDescent="0.2">
      <c r="A3501" t="s">
        <v>6352</v>
      </c>
      <c r="B3501" t="s">
        <v>1</v>
      </c>
      <c r="C3501" t="s">
        <v>2</v>
      </c>
      <c r="D3501" t="s">
        <v>3</v>
      </c>
      <c r="E3501" t="s">
        <v>2987</v>
      </c>
      <c r="F3501" t="s">
        <v>316</v>
      </c>
      <c r="G3501" s="2"/>
      <c r="H3501" t="s">
        <v>2988</v>
      </c>
      <c r="I3501" s="2">
        <v>42089</v>
      </c>
      <c r="J3501" t="s">
        <v>6353</v>
      </c>
      <c r="K3501" s="3">
        <v>0</v>
      </c>
      <c r="L3501" s="3">
        <v>0</v>
      </c>
      <c r="M3501" s="3">
        <v>0</v>
      </c>
      <c r="N3501" s="3">
        <v>0</v>
      </c>
      <c r="O3501" s="3">
        <v>209486.91</v>
      </c>
      <c r="P3501" s="3">
        <v>-94061.19</v>
      </c>
      <c r="Q3501" s="3">
        <v>115425.72</v>
      </c>
      <c r="R3501" s="3">
        <v>-2116.9299999999998</v>
      </c>
      <c r="S3501" s="3">
        <v>-96178.12</v>
      </c>
      <c r="T3501" s="3">
        <v>113308.79</v>
      </c>
      <c r="U3501" s="3">
        <v>209486.91</v>
      </c>
    </row>
    <row r="3502" spans="1:21" x14ac:dyDescent="0.2">
      <c r="A3502" t="s">
        <v>6354</v>
      </c>
      <c r="B3502" t="s">
        <v>1</v>
      </c>
      <c r="C3502" t="s">
        <v>2</v>
      </c>
      <c r="D3502" t="s">
        <v>3</v>
      </c>
      <c r="E3502" t="s">
        <v>2987</v>
      </c>
      <c r="F3502" t="s">
        <v>316</v>
      </c>
      <c r="G3502" s="2"/>
      <c r="H3502" t="s">
        <v>2988</v>
      </c>
      <c r="I3502" s="2">
        <v>42089</v>
      </c>
      <c r="J3502" t="s">
        <v>6355</v>
      </c>
      <c r="K3502" s="3">
        <v>0</v>
      </c>
      <c r="L3502" s="3">
        <v>0</v>
      </c>
      <c r="M3502" s="3">
        <v>0</v>
      </c>
      <c r="N3502" s="3">
        <v>0</v>
      </c>
      <c r="O3502" s="3">
        <v>267398.90999999997</v>
      </c>
      <c r="P3502" s="3">
        <v>-120064.12</v>
      </c>
      <c r="Q3502" s="3">
        <v>147334.79</v>
      </c>
      <c r="R3502" s="3">
        <v>-2702.15</v>
      </c>
      <c r="S3502" s="3">
        <v>-122766.27</v>
      </c>
      <c r="T3502" s="3">
        <v>144632.64000000001</v>
      </c>
      <c r="U3502" s="3">
        <v>267398.90999999997</v>
      </c>
    </row>
    <row r="3503" spans="1:21" x14ac:dyDescent="0.2">
      <c r="A3503" t="s">
        <v>6356</v>
      </c>
      <c r="B3503" t="s">
        <v>1</v>
      </c>
      <c r="C3503" t="s">
        <v>2</v>
      </c>
      <c r="D3503" t="s">
        <v>3</v>
      </c>
      <c r="E3503" t="s">
        <v>2987</v>
      </c>
      <c r="F3503" t="s">
        <v>316</v>
      </c>
      <c r="G3503" s="2"/>
      <c r="H3503" t="s">
        <v>2988</v>
      </c>
      <c r="I3503" s="2">
        <v>42089</v>
      </c>
      <c r="J3503" t="s">
        <v>6357</v>
      </c>
      <c r="K3503" s="3">
        <v>0</v>
      </c>
      <c r="L3503" s="3">
        <v>0</v>
      </c>
      <c r="M3503" s="3">
        <v>0</v>
      </c>
      <c r="N3503" s="3">
        <v>0</v>
      </c>
      <c r="O3503" s="3">
        <v>152230.85</v>
      </c>
      <c r="P3503" s="3">
        <v>-68352.78</v>
      </c>
      <c r="Q3503" s="3">
        <v>83878.070000000007</v>
      </c>
      <c r="R3503" s="3">
        <v>-1538.34</v>
      </c>
      <c r="S3503" s="3">
        <v>-69891.12</v>
      </c>
      <c r="T3503" s="3">
        <v>82339.73</v>
      </c>
      <c r="U3503" s="3">
        <v>152230.85</v>
      </c>
    </row>
    <row r="3504" spans="1:21" x14ac:dyDescent="0.2">
      <c r="A3504" t="s">
        <v>6358</v>
      </c>
      <c r="B3504" t="s">
        <v>1</v>
      </c>
      <c r="C3504" t="s">
        <v>2</v>
      </c>
      <c r="D3504" t="s">
        <v>3</v>
      </c>
      <c r="E3504" t="s">
        <v>2987</v>
      </c>
      <c r="F3504" t="s">
        <v>316</v>
      </c>
      <c r="G3504" s="2"/>
      <c r="H3504" t="s">
        <v>2988</v>
      </c>
      <c r="I3504" s="2">
        <v>42089</v>
      </c>
      <c r="J3504" t="s">
        <v>6359</v>
      </c>
      <c r="K3504" s="3">
        <v>0</v>
      </c>
      <c r="L3504" s="3">
        <v>0</v>
      </c>
      <c r="M3504" s="3">
        <v>0</v>
      </c>
      <c r="N3504" s="3">
        <v>0</v>
      </c>
      <c r="O3504" s="3">
        <v>250419.38</v>
      </c>
      <c r="P3504" s="3">
        <v>-112440.18</v>
      </c>
      <c r="Q3504" s="3">
        <v>137979.20000000001</v>
      </c>
      <c r="R3504" s="3">
        <v>-2530.56</v>
      </c>
      <c r="S3504" s="3">
        <v>-114970.74</v>
      </c>
      <c r="T3504" s="3">
        <v>135448.64000000001</v>
      </c>
      <c r="U3504" s="3">
        <v>250419.38</v>
      </c>
    </row>
    <row r="3505" spans="1:21" x14ac:dyDescent="0.2">
      <c r="A3505" t="s">
        <v>6360</v>
      </c>
      <c r="B3505" t="s">
        <v>1</v>
      </c>
      <c r="C3505" t="s">
        <v>2</v>
      </c>
      <c r="D3505" t="s">
        <v>3</v>
      </c>
      <c r="E3505" t="s">
        <v>2987</v>
      </c>
      <c r="F3505" t="s">
        <v>316</v>
      </c>
      <c r="G3505" s="2"/>
      <c r="H3505" t="s">
        <v>2988</v>
      </c>
      <c r="I3505" s="2">
        <v>42089</v>
      </c>
      <c r="J3505" t="s">
        <v>6361</v>
      </c>
      <c r="K3505" s="3">
        <v>0</v>
      </c>
      <c r="L3505" s="3">
        <v>0</v>
      </c>
      <c r="M3505" s="3">
        <v>0</v>
      </c>
      <c r="N3505" s="3">
        <v>0</v>
      </c>
      <c r="O3505" s="3">
        <v>158303.32999999999</v>
      </c>
      <c r="P3505" s="3">
        <v>-71079.39</v>
      </c>
      <c r="Q3505" s="3">
        <v>87223.94</v>
      </c>
      <c r="R3505" s="3">
        <v>-1599.7</v>
      </c>
      <c r="S3505" s="3">
        <v>-72679.09</v>
      </c>
      <c r="T3505" s="3">
        <v>85624.24</v>
      </c>
      <c r="U3505" s="3">
        <v>158303.32999999999</v>
      </c>
    </row>
    <row r="3506" spans="1:21" x14ac:dyDescent="0.2">
      <c r="A3506" t="s">
        <v>6362</v>
      </c>
      <c r="B3506" t="s">
        <v>1</v>
      </c>
      <c r="C3506" t="s">
        <v>2</v>
      </c>
      <c r="D3506" t="s">
        <v>3</v>
      </c>
      <c r="E3506" t="s">
        <v>2987</v>
      </c>
      <c r="F3506" t="s">
        <v>316</v>
      </c>
      <c r="G3506" s="2"/>
      <c r="H3506" t="s">
        <v>2988</v>
      </c>
      <c r="I3506" s="2">
        <v>42089</v>
      </c>
      <c r="J3506" t="s">
        <v>6363</v>
      </c>
      <c r="K3506" s="3">
        <v>0</v>
      </c>
      <c r="L3506" s="3">
        <v>0</v>
      </c>
      <c r="M3506" s="3">
        <v>0</v>
      </c>
      <c r="N3506" s="3">
        <v>0</v>
      </c>
      <c r="O3506" s="3">
        <v>154543.65</v>
      </c>
      <c r="P3506" s="3">
        <v>-69391.259999999995</v>
      </c>
      <c r="Q3506" s="3">
        <v>85152.39</v>
      </c>
      <c r="R3506" s="3">
        <v>-1561.71</v>
      </c>
      <c r="S3506" s="3">
        <v>-70952.97</v>
      </c>
      <c r="T3506" s="3">
        <v>83590.679999999993</v>
      </c>
      <c r="U3506" s="3">
        <v>154543.65</v>
      </c>
    </row>
    <row r="3507" spans="1:21" x14ac:dyDescent="0.2">
      <c r="A3507" t="s">
        <v>6364</v>
      </c>
      <c r="B3507" t="s">
        <v>1</v>
      </c>
      <c r="C3507" t="s">
        <v>2</v>
      </c>
      <c r="D3507" t="s">
        <v>3</v>
      </c>
      <c r="E3507" t="s">
        <v>2987</v>
      </c>
      <c r="F3507" t="s">
        <v>316</v>
      </c>
      <c r="G3507" s="2"/>
      <c r="H3507" t="s">
        <v>2988</v>
      </c>
      <c r="I3507" s="2">
        <v>42089</v>
      </c>
      <c r="J3507" t="s">
        <v>6365</v>
      </c>
      <c r="K3507" s="3">
        <v>0</v>
      </c>
      <c r="L3507" s="3">
        <v>0</v>
      </c>
      <c r="M3507" s="3">
        <v>0</v>
      </c>
      <c r="N3507" s="3">
        <v>0</v>
      </c>
      <c r="O3507" s="3">
        <v>338376.78</v>
      </c>
      <c r="P3507" s="3">
        <v>-151933.72</v>
      </c>
      <c r="Q3507" s="3">
        <v>186443.06</v>
      </c>
      <c r="R3507" s="3">
        <v>-3419.4</v>
      </c>
      <c r="S3507" s="3">
        <v>-155353.12</v>
      </c>
      <c r="T3507" s="3">
        <v>183023.66</v>
      </c>
      <c r="U3507" s="3">
        <v>338376.78</v>
      </c>
    </row>
    <row r="3508" spans="1:21" x14ac:dyDescent="0.2">
      <c r="A3508" t="s">
        <v>6366</v>
      </c>
      <c r="B3508" t="s">
        <v>1</v>
      </c>
      <c r="C3508" t="s">
        <v>2</v>
      </c>
      <c r="D3508" t="s">
        <v>3</v>
      </c>
      <c r="E3508" t="s">
        <v>2987</v>
      </c>
      <c r="F3508" t="s">
        <v>316</v>
      </c>
      <c r="G3508" s="2"/>
      <c r="H3508" t="s">
        <v>2988</v>
      </c>
      <c r="I3508" s="2">
        <v>42089</v>
      </c>
      <c r="J3508" t="s">
        <v>6367</v>
      </c>
      <c r="K3508" s="3">
        <v>0</v>
      </c>
      <c r="L3508" s="3">
        <v>0</v>
      </c>
      <c r="M3508" s="3">
        <v>0</v>
      </c>
      <c r="N3508" s="3">
        <v>0</v>
      </c>
      <c r="O3508" s="3">
        <v>547056.76</v>
      </c>
      <c r="P3508" s="3">
        <v>-245632.59</v>
      </c>
      <c r="Q3508" s="3">
        <v>301424.17</v>
      </c>
      <c r="R3508" s="3">
        <v>-5528.18</v>
      </c>
      <c r="S3508" s="3">
        <v>-251160.77</v>
      </c>
      <c r="T3508" s="3">
        <v>295895.99</v>
      </c>
      <c r="U3508" s="3">
        <v>547056.76</v>
      </c>
    </row>
    <row r="3509" spans="1:21" x14ac:dyDescent="0.2">
      <c r="A3509" t="s">
        <v>6368</v>
      </c>
      <c r="B3509" t="s">
        <v>1</v>
      </c>
      <c r="C3509" t="s">
        <v>2</v>
      </c>
      <c r="D3509" t="s">
        <v>3</v>
      </c>
      <c r="E3509" t="s">
        <v>2987</v>
      </c>
      <c r="F3509" t="s">
        <v>316</v>
      </c>
      <c r="G3509" s="2"/>
      <c r="H3509" t="s">
        <v>2988</v>
      </c>
      <c r="I3509" s="2">
        <v>42089</v>
      </c>
      <c r="J3509" t="s">
        <v>6369</v>
      </c>
      <c r="K3509" s="3">
        <v>0</v>
      </c>
      <c r="L3509" s="3">
        <v>0</v>
      </c>
      <c r="M3509" s="3">
        <v>0</v>
      </c>
      <c r="N3509" s="3">
        <v>0</v>
      </c>
      <c r="O3509" s="3">
        <v>481426.43</v>
      </c>
      <c r="P3509" s="3">
        <v>-216164.08</v>
      </c>
      <c r="Q3509" s="3">
        <v>265262.34999999998</v>
      </c>
      <c r="R3509" s="3">
        <v>-4864.96</v>
      </c>
      <c r="S3509" s="3">
        <v>-221029.04</v>
      </c>
      <c r="T3509" s="3">
        <v>260397.39</v>
      </c>
      <c r="U3509" s="3">
        <v>481426.43</v>
      </c>
    </row>
    <row r="3510" spans="1:21" x14ac:dyDescent="0.2">
      <c r="A3510" t="s">
        <v>6370</v>
      </c>
      <c r="B3510" t="s">
        <v>1</v>
      </c>
      <c r="C3510" t="s">
        <v>2</v>
      </c>
      <c r="D3510" t="s">
        <v>3</v>
      </c>
      <c r="E3510" t="s">
        <v>2987</v>
      </c>
      <c r="F3510" t="s">
        <v>316</v>
      </c>
      <c r="G3510" s="2"/>
      <c r="H3510" t="s">
        <v>2988</v>
      </c>
      <c r="I3510" s="2">
        <v>42089</v>
      </c>
      <c r="J3510" t="s">
        <v>6371</v>
      </c>
      <c r="K3510" s="3">
        <v>0</v>
      </c>
      <c r="L3510" s="3">
        <v>0</v>
      </c>
      <c r="M3510" s="3">
        <v>0</v>
      </c>
      <c r="N3510" s="3">
        <v>0</v>
      </c>
      <c r="O3510" s="3">
        <v>290614.90000000002</v>
      </c>
      <c r="P3510" s="3">
        <v>-130488.27</v>
      </c>
      <c r="Q3510" s="3">
        <v>160126.63</v>
      </c>
      <c r="R3510" s="3">
        <v>-2936.75</v>
      </c>
      <c r="S3510" s="3">
        <v>-133425.01999999999</v>
      </c>
      <c r="T3510" s="3">
        <v>157189.88</v>
      </c>
      <c r="U3510" s="3">
        <v>290614.90000000002</v>
      </c>
    </row>
    <row r="3511" spans="1:21" x14ac:dyDescent="0.2">
      <c r="A3511" t="s">
        <v>6372</v>
      </c>
      <c r="B3511" t="s">
        <v>1</v>
      </c>
      <c r="C3511" t="s">
        <v>2</v>
      </c>
      <c r="D3511" t="s">
        <v>3</v>
      </c>
      <c r="E3511" t="s">
        <v>2987</v>
      </c>
      <c r="F3511" t="s">
        <v>316</v>
      </c>
      <c r="G3511" s="2"/>
      <c r="H3511" t="s">
        <v>2988</v>
      </c>
      <c r="I3511" s="2">
        <v>42089</v>
      </c>
      <c r="J3511" t="s">
        <v>6373</v>
      </c>
      <c r="K3511" s="3">
        <v>0</v>
      </c>
      <c r="L3511" s="3">
        <v>0</v>
      </c>
      <c r="M3511" s="3">
        <v>0</v>
      </c>
      <c r="N3511" s="3">
        <v>0</v>
      </c>
      <c r="O3511" s="3">
        <v>266585.98</v>
      </c>
      <c r="P3511" s="3">
        <v>-119699.11</v>
      </c>
      <c r="Q3511" s="3">
        <v>146886.87</v>
      </c>
      <c r="R3511" s="3">
        <v>-2693.93</v>
      </c>
      <c r="S3511" s="3">
        <v>-122393.04</v>
      </c>
      <c r="T3511" s="3">
        <v>144192.94</v>
      </c>
      <c r="U3511" s="3">
        <v>266585.98</v>
      </c>
    </row>
    <row r="3512" spans="1:21" x14ac:dyDescent="0.2">
      <c r="A3512" t="s">
        <v>6374</v>
      </c>
      <c r="B3512" t="s">
        <v>1</v>
      </c>
      <c r="C3512" t="s">
        <v>2</v>
      </c>
      <c r="D3512" t="s">
        <v>3</v>
      </c>
      <c r="E3512" t="s">
        <v>2987</v>
      </c>
      <c r="F3512" t="s">
        <v>316</v>
      </c>
      <c r="G3512" s="2"/>
      <c r="H3512" t="s">
        <v>2988</v>
      </c>
      <c r="I3512" s="2">
        <v>42089</v>
      </c>
      <c r="J3512" t="s">
        <v>6375</v>
      </c>
      <c r="K3512" s="3">
        <v>0</v>
      </c>
      <c r="L3512" s="3">
        <v>0</v>
      </c>
      <c r="M3512" s="3">
        <v>0</v>
      </c>
      <c r="N3512" s="3">
        <v>0</v>
      </c>
      <c r="O3512" s="3">
        <v>815018.62</v>
      </c>
      <c r="P3512" s="3">
        <v>-365949.47</v>
      </c>
      <c r="Q3512" s="3">
        <v>449069.15</v>
      </c>
      <c r="R3512" s="3">
        <v>-8236.01</v>
      </c>
      <c r="S3512" s="3">
        <v>-374185.48</v>
      </c>
      <c r="T3512" s="3">
        <v>440833.14</v>
      </c>
      <c r="U3512" s="3">
        <v>815018.62</v>
      </c>
    </row>
    <row r="3513" spans="1:21" x14ac:dyDescent="0.2">
      <c r="A3513" t="s">
        <v>6376</v>
      </c>
      <c r="B3513" t="s">
        <v>1</v>
      </c>
      <c r="C3513" t="s">
        <v>2</v>
      </c>
      <c r="D3513" t="s">
        <v>3</v>
      </c>
      <c r="E3513" t="s">
        <v>2987</v>
      </c>
      <c r="F3513" t="s">
        <v>316</v>
      </c>
      <c r="G3513" s="2"/>
      <c r="H3513" t="s">
        <v>2988</v>
      </c>
      <c r="I3513" s="2">
        <v>42089</v>
      </c>
      <c r="J3513" t="s">
        <v>6377</v>
      </c>
      <c r="K3513" s="3">
        <v>0</v>
      </c>
      <c r="L3513" s="3">
        <v>0</v>
      </c>
      <c r="M3513" s="3">
        <v>0</v>
      </c>
      <c r="N3513" s="3">
        <v>0</v>
      </c>
      <c r="O3513" s="3">
        <v>168097.48</v>
      </c>
      <c r="P3513" s="3">
        <v>-75477.03</v>
      </c>
      <c r="Q3513" s="3">
        <v>92620.45</v>
      </c>
      <c r="R3513" s="3">
        <v>-1698.68</v>
      </c>
      <c r="S3513" s="3">
        <v>-77175.710000000006</v>
      </c>
      <c r="T3513" s="3">
        <v>90921.77</v>
      </c>
      <c r="U3513" s="3">
        <v>168097.48</v>
      </c>
    </row>
    <row r="3514" spans="1:21" x14ac:dyDescent="0.2">
      <c r="A3514" t="s">
        <v>6378</v>
      </c>
      <c r="B3514" t="s">
        <v>1</v>
      </c>
      <c r="C3514" t="s">
        <v>2</v>
      </c>
      <c r="D3514" t="s">
        <v>3</v>
      </c>
      <c r="E3514" t="s">
        <v>2987</v>
      </c>
      <c r="F3514" t="s">
        <v>316</v>
      </c>
      <c r="G3514" s="2"/>
      <c r="H3514" t="s">
        <v>2988</v>
      </c>
      <c r="I3514" s="2">
        <v>42089</v>
      </c>
      <c r="J3514" t="s">
        <v>6377</v>
      </c>
      <c r="K3514" s="3">
        <v>0</v>
      </c>
      <c r="L3514" s="3">
        <v>0</v>
      </c>
      <c r="M3514" s="3">
        <v>0</v>
      </c>
      <c r="N3514" s="3">
        <v>0</v>
      </c>
      <c r="O3514" s="3">
        <v>168097.48</v>
      </c>
      <c r="P3514" s="3">
        <v>-75477.03</v>
      </c>
      <c r="Q3514" s="3">
        <v>92620.45</v>
      </c>
      <c r="R3514" s="3">
        <v>-1698.68</v>
      </c>
      <c r="S3514" s="3">
        <v>-77175.710000000006</v>
      </c>
      <c r="T3514" s="3">
        <v>90921.77</v>
      </c>
      <c r="U3514" s="3">
        <v>168097.48</v>
      </c>
    </row>
    <row r="3515" spans="1:21" x14ac:dyDescent="0.2">
      <c r="A3515" t="s">
        <v>6379</v>
      </c>
      <c r="B3515" t="s">
        <v>1</v>
      </c>
      <c r="C3515" t="s">
        <v>2</v>
      </c>
      <c r="D3515" t="s">
        <v>3</v>
      </c>
      <c r="E3515" t="s">
        <v>2987</v>
      </c>
      <c r="F3515" t="s">
        <v>316</v>
      </c>
      <c r="G3515" s="2"/>
      <c r="H3515" t="s">
        <v>2988</v>
      </c>
      <c r="I3515" s="2">
        <v>42089</v>
      </c>
      <c r="J3515" t="s">
        <v>6380</v>
      </c>
      <c r="K3515" s="3">
        <v>0</v>
      </c>
      <c r="L3515" s="3">
        <v>0</v>
      </c>
      <c r="M3515" s="3">
        <v>0</v>
      </c>
      <c r="N3515" s="3">
        <v>0</v>
      </c>
      <c r="O3515" s="3">
        <v>120478.6</v>
      </c>
      <c r="P3515" s="3">
        <v>-54095.79</v>
      </c>
      <c r="Q3515" s="3">
        <v>66382.81</v>
      </c>
      <c r="R3515" s="3">
        <v>-1217.47</v>
      </c>
      <c r="S3515" s="3">
        <v>-55313.26</v>
      </c>
      <c r="T3515" s="3">
        <v>65165.34</v>
      </c>
      <c r="U3515" s="3">
        <v>120478.6</v>
      </c>
    </row>
    <row r="3516" spans="1:21" x14ac:dyDescent="0.2">
      <c r="A3516" t="s">
        <v>6381</v>
      </c>
      <c r="B3516" t="s">
        <v>1</v>
      </c>
      <c r="C3516" t="s">
        <v>2</v>
      </c>
      <c r="D3516" t="s">
        <v>3</v>
      </c>
      <c r="E3516" t="s">
        <v>2987</v>
      </c>
      <c r="F3516" t="s">
        <v>316</v>
      </c>
      <c r="G3516" s="2"/>
      <c r="H3516" t="s">
        <v>2988</v>
      </c>
      <c r="I3516" s="2">
        <v>42089</v>
      </c>
      <c r="J3516" t="s">
        <v>6382</v>
      </c>
      <c r="K3516" s="3">
        <v>0</v>
      </c>
      <c r="L3516" s="3">
        <v>0</v>
      </c>
      <c r="M3516" s="3">
        <v>0</v>
      </c>
      <c r="N3516" s="3">
        <v>0</v>
      </c>
      <c r="O3516" s="3">
        <v>186719.88</v>
      </c>
      <c r="P3516" s="3">
        <v>-83838.62</v>
      </c>
      <c r="Q3516" s="3">
        <v>102881.26</v>
      </c>
      <c r="R3516" s="3">
        <v>-1886.86</v>
      </c>
      <c r="S3516" s="3">
        <v>-85725.48</v>
      </c>
      <c r="T3516" s="3">
        <v>100994.4</v>
      </c>
      <c r="U3516" s="3">
        <v>186719.88</v>
      </c>
    </row>
    <row r="3517" spans="1:21" x14ac:dyDescent="0.2">
      <c r="A3517" t="s">
        <v>6383</v>
      </c>
      <c r="B3517" t="s">
        <v>1</v>
      </c>
      <c r="C3517" t="s">
        <v>2</v>
      </c>
      <c r="D3517" t="s">
        <v>59</v>
      </c>
      <c r="E3517" t="s">
        <v>2987</v>
      </c>
      <c r="F3517" t="s">
        <v>316</v>
      </c>
      <c r="G3517" s="2"/>
      <c r="H3517" t="s">
        <v>2988</v>
      </c>
      <c r="I3517" s="2">
        <v>42089</v>
      </c>
      <c r="J3517" t="s">
        <v>6384</v>
      </c>
      <c r="K3517" s="3">
        <v>0</v>
      </c>
      <c r="L3517" s="3">
        <v>0</v>
      </c>
      <c r="M3517" s="3">
        <v>0</v>
      </c>
      <c r="N3517" s="3">
        <v>0</v>
      </c>
      <c r="O3517" s="3">
        <v>1631874.09</v>
      </c>
      <c r="P3517" s="3">
        <v>-522902.25</v>
      </c>
      <c r="Q3517" s="3">
        <v>1108971.8400000001</v>
      </c>
      <c r="R3517" s="3">
        <v>-52423.59</v>
      </c>
      <c r="S3517" s="3">
        <v>-575325.84</v>
      </c>
      <c r="T3517" s="3">
        <v>1056548.25</v>
      </c>
      <c r="U3517" s="3">
        <v>1631874.09</v>
      </c>
    </row>
    <row r="3518" spans="1:21" x14ac:dyDescent="0.2">
      <c r="A3518" t="s">
        <v>6385</v>
      </c>
      <c r="B3518" t="s">
        <v>1</v>
      </c>
      <c r="C3518" t="s">
        <v>2</v>
      </c>
      <c r="D3518" t="s">
        <v>59</v>
      </c>
      <c r="E3518" t="s">
        <v>2987</v>
      </c>
      <c r="F3518" t="s">
        <v>316</v>
      </c>
      <c r="G3518" s="2"/>
      <c r="H3518" t="s">
        <v>2988</v>
      </c>
      <c r="I3518" s="2">
        <v>42089</v>
      </c>
      <c r="J3518" t="s">
        <v>6386</v>
      </c>
      <c r="K3518" s="3">
        <v>0</v>
      </c>
      <c r="L3518" s="3">
        <v>0</v>
      </c>
      <c r="M3518" s="3">
        <v>0</v>
      </c>
      <c r="N3518" s="3">
        <v>0</v>
      </c>
      <c r="O3518" s="3">
        <v>3525378.58</v>
      </c>
      <c r="P3518" s="3">
        <v>-1129638.8600000001</v>
      </c>
      <c r="Q3518" s="3">
        <v>2395739.7200000002</v>
      </c>
      <c r="R3518" s="3">
        <v>-113251.99</v>
      </c>
      <c r="S3518" s="3">
        <v>-1242890.8500000001</v>
      </c>
      <c r="T3518" s="3">
        <v>2282487.73</v>
      </c>
      <c r="U3518" s="3">
        <v>3525378.58</v>
      </c>
    </row>
    <row r="3519" spans="1:21" x14ac:dyDescent="0.2">
      <c r="A3519" t="s">
        <v>6387</v>
      </c>
      <c r="B3519" t="s">
        <v>1</v>
      </c>
      <c r="C3519" t="s">
        <v>2</v>
      </c>
      <c r="D3519" t="s">
        <v>59</v>
      </c>
      <c r="E3519" t="s">
        <v>2987</v>
      </c>
      <c r="F3519" t="s">
        <v>316</v>
      </c>
      <c r="G3519" s="2"/>
      <c r="H3519" t="s">
        <v>2988</v>
      </c>
      <c r="I3519" s="2">
        <v>42089</v>
      </c>
      <c r="J3519" t="s">
        <v>6388</v>
      </c>
      <c r="K3519" s="3">
        <v>0</v>
      </c>
      <c r="L3519" s="3">
        <v>0</v>
      </c>
      <c r="M3519" s="3">
        <v>0</v>
      </c>
      <c r="N3519" s="3">
        <v>0</v>
      </c>
      <c r="O3519" s="3">
        <v>5799692.1900000004</v>
      </c>
      <c r="P3519" s="3">
        <v>-1858398.33</v>
      </c>
      <c r="Q3519" s="3">
        <v>3941293.86</v>
      </c>
      <c r="R3519" s="3">
        <v>-186313.81</v>
      </c>
      <c r="S3519" s="3">
        <v>-2044712.14</v>
      </c>
      <c r="T3519" s="3">
        <v>3754980.05</v>
      </c>
      <c r="U3519" s="3">
        <v>5799692.1900000004</v>
      </c>
    </row>
    <row r="3520" spans="1:21" x14ac:dyDescent="0.2">
      <c r="A3520" t="s">
        <v>6389</v>
      </c>
      <c r="B3520" t="s">
        <v>1</v>
      </c>
      <c r="C3520" t="s">
        <v>2</v>
      </c>
      <c r="D3520" t="s">
        <v>3</v>
      </c>
      <c r="E3520" t="s">
        <v>2987</v>
      </c>
      <c r="F3520" t="s">
        <v>316</v>
      </c>
      <c r="G3520" s="2"/>
      <c r="H3520" t="s">
        <v>2988</v>
      </c>
      <c r="I3520" s="2">
        <v>42089</v>
      </c>
      <c r="J3520" t="s">
        <v>6390</v>
      </c>
      <c r="K3520" s="3">
        <v>0</v>
      </c>
      <c r="L3520" s="3">
        <v>0</v>
      </c>
      <c r="M3520" s="3">
        <v>0</v>
      </c>
      <c r="N3520" s="3">
        <v>0</v>
      </c>
      <c r="O3520" s="3">
        <v>390430.29</v>
      </c>
      <c r="P3520" s="3">
        <v>-175306.15</v>
      </c>
      <c r="Q3520" s="3">
        <v>215124.14</v>
      </c>
      <c r="R3520" s="3">
        <v>-3945.42</v>
      </c>
      <c r="S3520" s="3">
        <v>-179251.57</v>
      </c>
      <c r="T3520" s="3">
        <v>211178.72</v>
      </c>
      <c r="U3520" s="3">
        <v>390430.29</v>
      </c>
    </row>
    <row r="3521" spans="1:21" x14ac:dyDescent="0.2">
      <c r="A3521" t="s">
        <v>6391</v>
      </c>
      <c r="B3521" t="s">
        <v>1</v>
      </c>
      <c r="C3521" t="s">
        <v>2</v>
      </c>
      <c r="D3521" t="s">
        <v>3</v>
      </c>
      <c r="E3521" t="s">
        <v>2987</v>
      </c>
      <c r="F3521" t="s">
        <v>316</v>
      </c>
      <c r="G3521" s="2"/>
      <c r="H3521" t="s">
        <v>2988</v>
      </c>
      <c r="I3521" s="2">
        <v>42089</v>
      </c>
      <c r="J3521" t="s">
        <v>6390</v>
      </c>
      <c r="K3521" s="3">
        <v>0</v>
      </c>
      <c r="L3521" s="3">
        <v>0</v>
      </c>
      <c r="M3521" s="3">
        <v>0</v>
      </c>
      <c r="N3521" s="3">
        <v>0</v>
      </c>
      <c r="O3521" s="3">
        <v>780861.57</v>
      </c>
      <c r="P3521" s="3">
        <v>-350612.7</v>
      </c>
      <c r="Q3521" s="3">
        <v>430248.87</v>
      </c>
      <c r="R3521" s="3">
        <v>-7890.85</v>
      </c>
      <c r="S3521" s="3">
        <v>-358503.55</v>
      </c>
      <c r="T3521" s="3">
        <v>422358.02</v>
      </c>
      <c r="U3521" s="3">
        <v>780861.57</v>
      </c>
    </row>
    <row r="3522" spans="1:21" x14ac:dyDescent="0.2">
      <c r="A3522" t="s">
        <v>6392</v>
      </c>
      <c r="B3522" t="s">
        <v>1</v>
      </c>
      <c r="C3522" t="s">
        <v>2</v>
      </c>
      <c r="D3522" t="s">
        <v>3</v>
      </c>
      <c r="E3522" t="s">
        <v>2987</v>
      </c>
      <c r="F3522" t="s">
        <v>316</v>
      </c>
      <c r="G3522" s="2"/>
      <c r="H3522" t="s">
        <v>2988</v>
      </c>
      <c r="I3522" s="2">
        <v>42089</v>
      </c>
      <c r="J3522" t="s">
        <v>6393</v>
      </c>
      <c r="K3522" s="3">
        <v>0</v>
      </c>
      <c r="L3522" s="3">
        <v>0</v>
      </c>
      <c r="M3522" s="3">
        <v>0</v>
      </c>
      <c r="N3522" s="3">
        <v>0</v>
      </c>
      <c r="O3522" s="3">
        <v>166891.59</v>
      </c>
      <c r="P3522" s="3">
        <v>-74935.58</v>
      </c>
      <c r="Q3522" s="3">
        <v>91956.01</v>
      </c>
      <c r="R3522" s="3">
        <v>-1686.49</v>
      </c>
      <c r="S3522" s="3">
        <v>-76622.070000000007</v>
      </c>
      <c r="T3522" s="3">
        <v>90269.52</v>
      </c>
      <c r="U3522" s="3">
        <v>166891.59</v>
      </c>
    </row>
    <row r="3523" spans="1:21" x14ac:dyDescent="0.2">
      <c r="A3523" t="s">
        <v>6394</v>
      </c>
      <c r="B3523" t="s">
        <v>1</v>
      </c>
      <c r="C3523" t="s">
        <v>2</v>
      </c>
      <c r="D3523" t="s">
        <v>3</v>
      </c>
      <c r="E3523" t="s">
        <v>2987</v>
      </c>
      <c r="F3523" t="s">
        <v>316</v>
      </c>
      <c r="G3523" s="2"/>
      <c r="H3523" t="s">
        <v>2988</v>
      </c>
      <c r="I3523" s="2">
        <v>42089</v>
      </c>
      <c r="J3523" t="s">
        <v>6395</v>
      </c>
      <c r="K3523" s="3">
        <v>0</v>
      </c>
      <c r="L3523" s="3">
        <v>0</v>
      </c>
      <c r="M3523" s="3">
        <v>0</v>
      </c>
      <c r="N3523" s="3">
        <v>0</v>
      </c>
      <c r="O3523" s="3">
        <v>224495.61</v>
      </c>
      <c r="P3523" s="3">
        <v>-100800.22</v>
      </c>
      <c r="Q3523" s="3">
        <v>123695.39</v>
      </c>
      <c r="R3523" s="3">
        <v>-2268.6</v>
      </c>
      <c r="S3523" s="3">
        <v>-103068.82</v>
      </c>
      <c r="T3523" s="3">
        <v>121426.79</v>
      </c>
      <c r="U3523" s="3">
        <v>224495.61</v>
      </c>
    </row>
    <row r="3524" spans="1:21" x14ac:dyDescent="0.2">
      <c r="A3524" t="s">
        <v>6396</v>
      </c>
      <c r="B3524" t="s">
        <v>1</v>
      </c>
      <c r="C3524" t="s">
        <v>2</v>
      </c>
      <c r="D3524" t="s">
        <v>3</v>
      </c>
      <c r="E3524" t="s">
        <v>2987</v>
      </c>
      <c r="F3524" t="s">
        <v>316</v>
      </c>
      <c r="G3524" s="2"/>
      <c r="H3524" t="s">
        <v>2988</v>
      </c>
      <c r="I3524" s="2">
        <v>42089</v>
      </c>
      <c r="J3524" t="s">
        <v>6397</v>
      </c>
      <c r="K3524" s="3">
        <v>0</v>
      </c>
      <c r="L3524" s="3">
        <v>0</v>
      </c>
      <c r="M3524" s="3">
        <v>0</v>
      </c>
      <c r="N3524" s="3">
        <v>0</v>
      </c>
      <c r="O3524" s="3">
        <v>204382.35</v>
      </c>
      <c r="P3524" s="3">
        <v>-91769.22</v>
      </c>
      <c r="Q3524" s="3">
        <v>112613.13</v>
      </c>
      <c r="R3524" s="3">
        <v>-2065.35</v>
      </c>
      <c r="S3524" s="3">
        <v>-93834.57</v>
      </c>
      <c r="T3524" s="3">
        <v>110547.78</v>
      </c>
      <c r="U3524" s="3">
        <v>204382.35</v>
      </c>
    </row>
    <row r="3525" spans="1:21" x14ac:dyDescent="0.2">
      <c r="A3525" t="s">
        <v>6398</v>
      </c>
      <c r="B3525" t="s">
        <v>1</v>
      </c>
      <c r="C3525" t="s">
        <v>2</v>
      </c>
      <c r="D3525" t="s">
        <v>3</v>
      </c>
      <c r="E3525" t="s">
        <v>2987</v>
      </c>
      <c r="F3525" t="s">
        <v>316</v>
      </c>
      <c r="G3525" s="2"/>
      <c r="H3525" t="s">
        <v>2988</v>
      </c>
      <c r="I3525" s="2">
        <v>42089</v>
      </c>
      <c r="J3525" t="s">
        <v>6399</v>
      </c>
      <c r="K3525" s="3">
        <v>0</v>
      </c>
      <c r="L3525" s="3">
        <v>0</v>
      </c>
      <c r="M3525" s="3">
        <v>0</v>
      </c>
      <c r="N3525" s="3">
        <v>0</v>
      </c>
      <c r="O3525" s="3">
        <v>640771.67000000004</v>
      </c>
      <c r="P3525" s="3">
        <v>-287711.3</v>
      </c>
      <c r="Q3525" s="3">
        <v>353060.37</v>
      </c>
      <c r="R3525" s="3">
        <v>-6475.19</v>
      </c>
      <c r="S3525" s="3">
        <v>-294186.49</v>
      </c>
      <c r="T3525" s="3">
        <v>346585.18</v>
      </c>
      <c r="U3525" s="3">
        <v>640771.67000000004</v>
      </c>
    </row>
    <row r="3526" spans="1:21" x14ac:dyDescent="0.2">
      <c r="A3526" t="s">
        <v>6400</v>
      </c>
      <c r="B3526" t="s">
        <v>1</v>
      </c>
      <c r="C3526" t="s">
        <v>2</v>
      </c>
      <c r="D3526" t="s">
        <v>3</v>
      </c>
      <c r="E3526" t="s">
        <v>2987</v>
      </c>
      <c r="F3526" t="s">
        <v>316</v>
      </c>
      <c r="G3526" s="2"/>
      <c r="H3526" t="s">
        <v>2988</v>
      </c>
      <c r="I3526" s="2">
        <v>42089</v>
      </c>
      <c r="J3526" t="s">
        <v>6401</v>
      </c>
      <c r="K3526" s="3">
        <v>0</v>
      </c>
      <c r="L3526" s="3">
        <v>0</v>
      </c>
      <c r="M3526" s="3">
        <v>0</v>
      </c>
      <c r="N3526" s="3">
        <v>0</v>
      </c>
      <c r="O3526" s="3">
        <v>119818.65</v>
      </c>
      <c r="P3526" s="3">
        <v>-53799.47</v>
      </c>
      <c r="Q3526" s="3">
        <v>66019.179999999993</v>
      </c>
      <c r="R3526" s="3">
        <v>-1210.8</v>
      </c>
      <c r="S3526" s="3">
        <v>-55010.27</v>
      </c>
      <c r="T3526" s="3">
        <v>64808.38</v>
      </c>
      <c r="U3526" s="3">
        <v>119818.65</v>
      </c>
    </row>
    <row r="3527" spans="1:21" x14ac:dyDescent="0.2">
      <c r="A3527" t="s">
        <v>6402</v>
      </c>
      <c r="B3527" t="s">
        <v>1</v>
      </c>
      <c r="C3527" t="s">
        <v>2</v>
      </c>
      <c r="D3527" t="s">
        <v>3</v>
      </c>
      <c r="E3527" t="s">
        <v>2987</v>
      </c>
      <c r="F3527" t="s">
        <v>316</v>
      </c>
      <c r="G3527" s="2"/>
      <c r="H3527" t="s">
        <v>2988</v>
      </c>
      <c r="I3527" s="2">
        <v>42089</v>
      </c>
      <c r="J3527" t="s">
        <v>6403</v>
      </c>
      <c r="K3527" s="3">
        <v>0</v>
      </c>
      <c r="L3527" s="3">
        <v>0</v>
      </c>
      <c r="M3527" s="3">
        <v>0</v>
      </c>
      <c r="N3527" s="3">
        <v>0</v>
      </c>
      <c r="O3527" s="3">
        <v>111781.35</v>
      </c>
      <c r="P3527" s="3">
        <v>-50190.67</v>
      </c>
      <c r="Q3527" s="3">
        <v>61590.68</v>
      </c>
      <c r="R3527" s="3">
        <v>-1129.58</v>
      </c>
      <c r="S3527" s="3">
        <v>-51320.25</v>
      </c>
      <c r="T3527" s="3">
        <v>60461.1</v>
      </c>
      <c r="U3527" s="3">
        <v>111781.35</v>
      </c>
    </row>
    <row r="3528" spans="1:21" x14ac:dyDescent="0.2">
      <c r="A3528" t="s">
        <v>6404</v>
      </c>
      <c r="B3528" t="s">
        <v>1</v>
      </c>
      <c r="C3528" t="s">
        <v>2</v>
      </c>
      <c r="D3528" t="s">
        <v>3</v>
      </c>
      <c r="E3528" t="s">
        <v>2987</v>
      </c>
      <c r="F3528" t="s">
        <v>316</v>
      </c>
      <c r="G3528" s="2"/>
      <c r="H3528" t="s">
        <v>2988</v>
      </c>
      <c r="I3528" s="2">
        <v>42089</v>
      </c>
      <c r="J3528" t="s">
        <v>6405</v>
      </c>
      <c r="K3528" s="3">
        <v>0</v>
      </c>
      <c r="L3528" s="3">
        <v>0</v>
      </c>
      <c r="M3528" s="3">
        <v>0</v>
      </c>
      <c r="N3528" s="3">
        <v>0</v>
      </c>
      <c r="O3528" s="3">
        <v>182642.23</v>
      </c>
      <c r="P3528" s="3">
        <v>-82007.740000000005</v>
      </c>
      <c r="Q3528" s="3">
        <v>100634.49</v>
      </c>
      <c r="R3528" s="3">
        <v>-1845.66</v>
      </c>
      <c r="S3528" s="3">
        <v>-83853.399999999994</v>
      </c>
      <c r="T3528" s="3">
        <v>98788.83</v>
      </c>
      <c r="U3528" s="3">
        <v>182642.23</v>
      </c>
    </row>
    <row r="3529" spans="1:21" x14ac:dyDescent="0.2">
      <c r="A3529" t="s">
        <v>6406</v>
      </c>
      <c r="B3529" t="s">
        <v>1</v>
      </c>
      <c r="C3529" t="s">
        <v>2</v>
      </c>
      <c r="D3529" t="s">
        <v>3</v>
      </c>
      <c r="E3529" t="s">
        <v>2987</v>
      </c>
      <c r="F3529" t="s">
        <v>316</v>
      </c>
      <c r="G3529" s="2"/>
      <c r="H3529" t="s">
        <v>2988</v>
      </c>
      <c r="I3529" s="2">
        <v>42089</v>
      </c>
      <c r="J3529" t="s">
        <v>6407</v>
      </c>
      <c r="K3529" s="3">
        <v>0</v>
      </c>
      <c r="L3529" s="3">
        <v>0</v>
      </c>
      <c r="M3529" s="3">
        <v>0</v>
      </c>
      <c r="N3529" s="3">
        <v>0</v>
      </c>
      <c r="O3529" s="3">
        <v>716886.1</v>
      </c>
      <c r="P3529" s="3">
        <v>-321887.24</v>
      </c>
      <c r="Q3529" s="3">
        <v>394998.86</v>
      </c>
      <c r="R3529" s="3">
        <v>-7244.35</v>
      </c>
      <c r="S3529" s="3">
        <v>-329131.59000000003</v>
      </c>
      <c r="T3529" s="3">
        <v>387754.51</v>
      </c>
      <c r="U3529" s="3">
        <v>716886.1</v>
      </c>
    </row>
    <row r="3530" spans="1:21" x14ac:dyDescent="0.2">
      <c r="A3530" t="s">
        <v>6408</v>
      </c>
      <c r="B3530" t="s">
        <v>1</v>
      </c>
      <c r="C3530" t="s">
        <v>2</v>
      </c>
      <c r="D3530" t="s">
        <v>3</v>
      </c>
      <c r="E3530" t="s">
        <v>2987</v>
      </c>
      <c r="F3530" t="s">
        <v>316</v>
      </c>
      <c r="G3530" s="2"/>
      <c r="H3530" t="s">
        <v>2988</v>
      </c>
      <c r="I3530" s="2">
        <v>42089</v>
      </c>
      <c r="J3530" t="s">
        <v>6409</v>
      </c>
      <c r="K3530" s="3">
        <v>0</v>
      </c>
      <c r="L3530" s="3">
        <v>0</v>
      </c>
      <c r="M3530" s="3">
        <v>0</v>
      </c>
      <c r="N3530" s="3">
        <v>0</v>
      </c>
      <c r="O3530" s="3">
        <v>104771.95</v>
      </c>
      <c r="P3530" s="3">
        <v>-47043.39</v>
      </c>
      <c r="Q3530" s="3">
        <v>57728.56</v>
      </c>
      <c r="R3530" s="3">
        <v>-1058.75</v>
      </c>
      <c r="S3530" s="3">
        <v>-48102.14</v>
      </c>
      <c r="T3530" s="3">
        <v>56669.81</v>
      </c>
      <c r="U3530" s="3">
        <v>104771.95</v>
      </c>
    </row>
    <row r="3531" spans="1:21" x14ac:dyDescent="0.2">
      <c r="A3531" t="s">
        <v>6410</v>
      </c>
      <c r="B3531" t="s">
        <v>1</v>
      </c>
      <c r="C3531" t="s">
        <v>2</v>
      </c>
      <c r="D3531" t="s">
        <v>3</v>
      </c>
      <c r="E3531" t="s">
        <v>2987</v>
      </c>
      <c r="F3531" t="s">
        <v>316</v>
      </c>
      <c r="G3531" s="2"/>
      <c r="H3531" t="s">
        <v>2988</v>
      </c>
      <c r="I3531" s="2">
        <v>42089</v>
      </c>
      <c r="J3531" t="s">
        <v>6411</v>
      </c>
      <c r="K3531" s="3">
        <v>0</v>
      </c>
      <c r="L3531" s="3">
        <v>0</v>
      </c>
      <c r="M3531" s="3">
        <v>0</v>
      </c>
      <c r="N3531" s="3">
        <v>0</v>
      </c>
      <c r="O3531" s="3">
        <v>164207.82</v>
      </c>
      <c r="P3531" s="3">
        <v>-73730.539999999994</v>
      </c>
      <c r="Q3531" s="3">
        <v>90477.28</v>
      </c>
      <c r="R3531" s="3">
        <v>-1659.37</v>
      </c>
      <c r="S3531" s="3">
        <v>-75389.91</v>
      </c>
      <c r="T3531" s="3">
        <v>88817.91</v>
      </c>
      <c r="U3531" s="3">
        <v>164207.82</v>
      </c>
    </row>
    <row r="3532" spans="1:21" x14ac:dyDescent="0.2">
      <c r="A3532" t="s">
        <v>6412</v>
      </c>
      <c r="B3532" t="s">
        <v>1</v>
      </c>
      <c r="C3532" t="s">
        <v>2</v>
      </c>
      <c r="D3532" t="s">
        <v>3</v>
      </c>
      <c r="E3532" t="s">
        <v>2987</v>
      </c>
      <c r="F3532" t="s">
        <v>316</v>
      </c>
      <c r="G3532" s="2"/>
      <c r="H3532" t="s">
        <v>2988</v>
      </c>
      <c r="I3532" s="2">
        <v>42089</v>
      </c>
      <c r="J3532" t="s">
        <v>6413</v>
      </c>
      <c r="K3532" s="3">
        <v>0</v>
      </c>
      <c r="L3532" s="3">
        <v>0</v>
      </c>
      <c r="M3532" s="3">
        <v>0</v>
      </c>
      <c r="N3532" s="3">
        <v>0</v>
      </c>
      <c r="O3532" s="3">
        <v>248924.5</v>
      </c>
      <c r="P3532" s="3">
        <v>-111768.96000000001</v>
      </c>
      <c r="Q3532" s="3">
        <v>137155.54</v>
      </c>
      <c r="R3532" s="3">
        <v>-2515.46</v>
      </c>
      <c r="S3532" s="3">
        <v>-114284.42</v>
      </c>
      <c r="T3532" s="3">
        <v>134640.07999999999</v>
      </c>
      <c r="U3532" s="3">
        <v>248924.5</v>
      </c>
    </row>
    <row r="3533" spans="1:21" x14ac:dyDescent="0.2">
      <c r="A3533" t="s">
        <v>6414</v>
      </c>
      <c r="B3533" t="s">
        <v>1</v>
      </c>
      <c r="C3533" t="s">
        <v>2</v>
      </c>
      <c r="D3533" t="s">
        <v>3</v>
      </c>
      <c r="E3533" t="s">
        <v>2987</v>
      </c>
      <c r="F3533" t="s">
        <v>316</v>
      </c>
      <c r="G3533" s="2"/>
      <c r="H3533" t="s">
        <v>2988</v>
      </c>
      <c r="I3533" s="2">
        <v>42089</v>
      </c>
      <c r="J3533" t="s">
        <v>6415</v>
      </c>
      <c r="K3533" s="3">
        <v>0</v>
      </c>
      <c r="L3533" s="3">
        <v>0</v>
      </c>
      <c r="M3533" s="3">
        <v>0</v>
      </c>
      <c r="N3533" s="3">
        <v>0</v>
      </c>
      <c r="O3533" s="3">
        <v>450969.06</v>
      </c>
      <c r="P3533" s="3">
        <v>-202488.5</v>
      </c>
      <c r="Q3533" s="3">
        <v>248480.56</v>
      </c>
      <c r="R3533" s="3">
        <v>-4557.18</v>
      </c>
      <c r="S3533" s="3">
        <v>-207045.68</v>
      </c>
      <c r="T3533" s="3">
        <v>243923.38</v>
      </c>
      <c r="U3533" s="3">
        <v>450969.06</v>
      </c>
    </row>
    <row r="3534" spans="1:21" x14ac:dyDescent="0.2">
      <c r="A3534" t="s">
        <v>6416</v>
      </c>
      <c r="B3534" t="s">
        <v>1</v>
      </c>
      <c r="C3534" t="s">
        <v>2</v>
      </c>
      <c r="D3534" t="s">
        <v>3</v>
      </c>
      <c r="E3534" t="s">
        <v>2987</v>
      </c>
      <c r="F3534" t="s">
        <v>316</v>
      </c>
      <c r="G3534" s="2"/>
      <c r="H3534" t="s">
        <v>2988</v>
      </c>
      <c r="I3534" s="2">
        <v>42089</v>
      </c>
      <c r="J3534" t="s">
        <v>6415</v>
      </c>
      <c r="K3534" s="3">
        <v>0</v>
      </c>
      <c r="L3534" s="3">
        <v>0</v>
      </c>
      <c r="M3534" s="3">
        <v>0</v>
      </c>
      <c r="N3534" s="3">
        <v>0</v>
      </c>
      <c r="O3534" s="3">
        <v>150323.01999999999</v>
      </c>
      <c r="P3534" s="3">
        <v>-67496.160000000003</v>
      </c>
      <c r="Q3534" s="3">
        <v>82826.86</v>
      </c>
      <c r="R3534" s="3">
        <v>-1519.06</v>
      </c>
      <c r="S3534" s="3">
        <v>-69015.22</v>
      </c>
      <c r="T3534" s="3">
        <v>81307.8</v>
      </c>
      <c r="U3534" s="3">
        <v>150323.01999999999</v>
      </c>
    </row>
    <row r="3535" spans="1:21" x14ac:dyDescent="0.2">
      <c r="A3535" t="s">
        <v>6417</v>
      </c>
      <c r="B3535" t="s">
        <v>1</v>
      </c>
      <c r="C3535" t="s">
        <v>2</v>
      </c>
      <c r="D3535" t="s">
        <v>3</v>
      </c>
      <c r="E3535" t="s">
        <v>2987</v>
      </c>
      <c r="F3535" t="s">
        <v>316</v>
      </c>
      <c r="G3535" s="2"/>
      <c r="H3535" t="s">
        <v>2988</v>
      </c>
      <c r="I3535" s="2">
        <v>42089</v>
      </c>
      <c r="J3535" t="s">
        <v>6418</v>
      </c>
      <c r="K3535" s="3">
        <v>0</v>
      </c>
      <c r="L3535" s="3">
        <v>0</v>
      </c>
      <c r="M3535" s="3">
        <v>0</v>
      </c>
      <c r="N3535" s="3">
        <v>0</v>
      </c>
      <c r="O3535" s="3">
        <v>404913.04</v>
      </c>
      <c r="P3535" s="3">
        <v>-181808.99</v>
      </c>
      <c r="Q3535" s="3">
        <v>223104.05</v>
      </c>
      <c r="R3535" s="3">
        <v>-4091.77</v>
      </c>
      <c r="S3535" s="3">
        <v>-185900.76</v>
      </c>
      <c r="T3535" s="3">
        <v>219012.28</v>
      </c>
      <c r="U3535" s="3">
        <v>404913.04</v>
      </c>
    </row>
    <row r="3536" spans="1:21" x14ac:dyDescent="0.2">
      <c r="A3536" t="s">
        <v>6419</v>
      </c>
      <c r="B3536" t="s">
        <v>1</v>
      </c>
      <c r="C3536" t="s">
        <v>2</v>
      </c>
      <c r="D3536" t="s">
        <v>3</v>
      </c>
      <c r="E3536" t="s">
        <v>2987</v>
      </c>
      <c r="F3536" t="s">
        <v>316</v>
      </c>
      <c r="G3536" s="2"/>
      <c r="H3536" t="s">
        <v>2988</v>
      </c>
      <c r="I3536" s="2">
        <v>42089</v>
      </c>
      <c r="J3536" t="s">
        <v>6420</v>
      </c>
      <c r="K3536" s="3">
        <v>0</v>
      </c>
      <c r="L3536" s="3">
        <v>0</v>
      </c>
      <c r="M3536" s="3">
        <v>0</v>
      </c>
      <c r="N3536" s="3">
        <v>0</v>
      </c>
      <c r="O3536" s="3">
        <v>281695.68</v>
      </c>
      <c r="P3536" s="3">
        <v>-126483.49</v>
      </c>
      <c r="Q3536" s="3">
        <v>155212.19</v>
      </c>
      <c r="R3536" s="3">
        <v>-2846.62</v>
      </c>
      <c r="S3536" s="3">
        <v>-129330.11</v>
      </c>
      <c r="T3536" s="3">
        <v>152365.57</v>
      </c>
      <c r="U3536" s="3">
        <v>281695.68</v>
      </c>
    </row>
    <row r="3537" spans="1:21" x14ac:dyDescent="0.2">
      <c r="A3537" t="s">
        <v>6421</v>
      </c>
      <c r="B3537" t="s">
        <v>1</v>
      </c>
      <c r="C3537" t="s">
        <v>2</v>
      </c>
      <c r="D3537" t="s">
        <v>3</v>
      </c>
      <c r="E3537" t="s">
        <v>2987</v>
      </c>
      <c r="F3537" t="s">
        <v>316</v>
      </c>
      <c r="G3537" s="2"/>
      <c r="H3537" t="s">
        <v>2988</v>
      </c>
      <c r="I3537" s="2">
        <v>42089</v>
      </c>
      <c r="J3537" t="s">
        <v>6422</v>
      </c>
      <c r="K3537" s="3">
        <v>0</v>
      </c>
      <c r="L3537" s="3">
        <v>0</v>
      </c>
      <c r="M3537" s="3">
        <v>0</v>
      </c>
      <c r="N3537" s="3">
        <v>0</v>
      </c>
      <c r="O3537" s="3">
        <v>453623.83</v>
      </c>
      <c r="P3537" s="3">
        <v>-203680.51</v>
      </c>
      <c r="Q3537" s="3">
        <v>249943.32</v>
      </c>
      <c r="R3537" s="3">
        <v>-4584.01</v>
      </c>
      <c r="S3537" s="3">
        <v>-208264.52</v>
      </c>
      <c r="T3537" s="3">
        <v>245359.31</v>
      </c>
      <c r="U3537" s="3">
        <v>453623.83</v>
      </c>
    </row>
    <row r="3538" spans="1:21" x14ac:dyDescent="0.2">
      <c r="A3538" t="s">
        <v>6423</v>
      </c>
      <c r="B3538" t="s">
        <v>1</v>
      </c>
      <c r="C3538" t="s">
        <v>2</v>
      </c>
      <c r="D3538" t="s">
        <v>3</v>
      </c>
      <c r="E3538" t="s">
        <v>2987</v>
      </c>
      <c r="F3538" t="s">
        <v>316</v>
      </c>
      <c r="G3538" s="2"/>
      <c r="H3538" t="s">
        <v>2988</v>
      </c>
      <c r="I3538" s="2">
        <v>42089</v>
      </c>
      <c r="J3538" t="s">
        <v>6424</v>
      </c>
      <c r="K3538" s="3">
        <v>0</v>
      </c>
      <c r="L3538" s="3">
        <v>0</v>
      </c>
      <c r="M3538" s="3">
        <v>0</v>
      </c>
      <c r="N3538" s="3">
        <v>0</v>
      </c>
      <c r="O3538" s="3">
        <v>543693.05000000005</v>
      </c>
      <c r="P3538" s="3">
        <v>-244122.27</v>
      </c>
      <c r="Q3538" s="3">
        <v>299570.78000000003</v>
      </c>
      <c r="R3538" s="3">
        <v>-5494.18</v>
      </c>
      <c r="S3538" s="3">
        <v>-249616.45</v>
      </c>
      <c r="T3538" s="3">
        <v>294076.59999999998</v>
      </c>
      <c r="U3538" s="3">
        <v>543693.05000000005</v>
      </c>
    </row>
    <row r="3539" spans="1:21" x14ac:dyDescent="0.2">
      <c r="A3539" t="s">
        <v>6425</v>
      </c>
      <c r="B3539" t="s">
        <v>1</v>
      </c>
      <c r="C3539" t="s">
        <v>2</v>
      </c>
      <c r="D3539" t="s">
        <v>3</v>
      </c>
      <c r="E3539" t="s">
        <v>2987</v>
      </c>
      <c r="F3539" t="s">
        <v>316</v>
      </c>
      <c r="G3539" s="2"/>
      <c r="H3539" t="s">
        <v>2988</v>
      </c>
      <c r="I3539" s="2">
        <v>42089</v>
      </c>
      <c r="J3539" t="s">
        <v>6426</v>
      </c>
      <c r="K3539" s="3">
        <v>0</v>
      </c>
      <c r="L3539" s="3">
        <v>0</v>
      </c>
      <c r="M3539" s="3">
        <v>0</v>
      </c>
      <c r="N3539" s="3">
        <v>0</v>
      </c>
      <c r="O3539" s="3">
        <v>207532.08</v>
      </c>
      <c r="P3539" s="3">
        <v>-93183.46</v>
      </c>
      <c r="Q3539" s="3">
        <v>114348.62</v>
      </c>
      <c r="R3539" s="3">
        <v>-2097.1799999999998</v>
      </c>
      <c r="S3539" s="3">
        <v>-95280.639999999999</v>
      </c>
      <c r="T3539" s="3">
        <v>112251.44</v>
      </c>
      <c r="U3539" s="3">
        <v>207532.08</v>
      </c>
    </row>
    <row r="3540" spans="1:21" x14ac:dyDescent="0.2">
      <c r="A3540" t="s">
        <v>6427</v>
      </c>
      <c r="B3540" t="s">
        <v>1</v>
      </c>
      <c r="C3540" t="s">
        <v>2</v>
      </c>
      <c r="D3540" t="s">
        <v>3</v>
      </c>
      <c r="E3540" t="s">
        <v>2987</v>
      </c>
      <c r="F3540" t="s">
        <v>316</v>
      </c>
      <c r="G3540" s="2"/>
      <c r="H3540" t="s">
        <v>2988</v>
      </c>
      <c r="I3540" s="2">
        <v>42089</v>
      </c>
      <c r="J3540" t="s">
        <v>6428</v>
      </c>
      <c r="K3540" s="3">
        <v>0</v>
      </c>
      <c r="L3540" s="3">
        <v>0</v>
      </c>
      <c r="M3540" s="3">
        <v>0</v>
      </c>
      <c r="N3540" s="3">
        <v>0</v>
      </c>
      <c r="O3540" s="3">
        <v>517061.35</v>
      </c>
      <c r="P3540" s="3">
        <v>-232164.43</v>
      </c>
      <c r="Q3540" s="3">
        <v>284896.92</v>
      </c>
      <c r="R3540" s="3">
        <v>-5225.0600000000004</v>
      </c>
      <c r="S3540" s="3">
        <v>-237389.49</v>
      </c>
      <c r="T3540" s="3">
        <v>279671.86</v>
      </c>
      <c r="U3540" s="3">
        <v>517061.35</v>
      </c>
    </row>
    <row r="3541" spans="1:21" x14ac:dyDescent="0.2">
      <c r="A3541" t="s">
        <v>6429</v>
      </c>
      <c r="B3541" t="s">
        <v>1</v>
      </c>
      <c r="C3541" t="s">
        <v>2</v>
      </c>
      <c r="D3541" t="s">
        <v>3</v>
      </c>
      <c r="E3541" t="s">
        <v>2987</v>
      </c>
      <c r="F3541" t="s">
        <v>316</v>
      </c>
      <c r="G3541" s="2"/>
      <c r="H3541" t="s">
        <v>2988</v>
      </c>
      <c r="I3541" s="2">
        <v>42089</v>
      </c>
      <c r="J3541" t="s">
        <v>6430</v>
      </c>
      <c r="K3541" s="3">
        <v>0</v>
      </c>
      <c r="L3541" s="3">
        <v>0</v>
      </c>
      <c r="M3541" s="3">
        <v>0</v>
      </c>
      <c r="N3541" s="3">
        <v>0</v>
      </c>
      <c r="O3541" s="3">
        <v>121284.53</v>
      </c>
      <c r="P3541" s="3">
        <v>-54457.67</v>
      </c>
      <c r="Q3541" s="3">
        <v>66826.86</v>
      </c>
      <c r="R3541" s="3">
        <v>-1225.6199999999999</v>
      </c>
      <c r="S3541" s="3">
        <v>-55683.29</v>
      </c>
      <c r="T3541" s="3">
        <v>65601.240000000005</v>
      </c>
      <c r="U3541" s="3">
        <v>121284.53</v>
      </c>
    </row>
    <row r="3542" spans="1:21" x14ac:dyDescent="0.2">
      <c r="A3542" t="s">
        <v>6431</v>
      </c>
      <c r="B3542" t="s">
        <v>1</v>
      </c>
      <c r="C3542" t="s">
        <v>2</v>
      </c>
      <c r="D3542" t="s">
        <v>3</v>
      </c>
      <c r="E3542" t="s">
        <v>2987</v>
      </c>
      <c r="F3542" t="s">
        <v>316</v>
      </c>
      <c r="G3542" s="2"/>
      <c r="H3542" t="s">
        <v>2988</v>
      </c>
      <c r="I3542" s="2">
        <v>42089</v>
      </c>
      <c r="J3542" t="s">
        <v>6432</v>
      </c>
      <c r="K3542" s="3">
        <v>0</v>
      </c>
      <c r="L3542" s="3">
        <v>0</v>
      </c>
      <c r="M3542" s="3">
        <v>0</v>
      </c>
      <c r="N3542" s="3">
        <v>0</v>
      </c>
      <c r="O3542" s="3">
        <v>529363.29</v>
      </c>
      <c r="P3542" s="3">
        <v>-237688.1</v>
      </c>
      <c r="Q3542" s="3">
        <v>291675.19</v>
      </c>
      <c r="R3542" s="3">
        <v>-5349.38</v>
      </c>
      <c r="S3542" s="3">
        <v>-243037.48</v>
      </c>
      <c r="T3542" s="3">
        <v>286325.81</v>
      </c>
      <c r="U3542" s="3">
        <v>529363.29</v>
      </c>
    </row>
    <row r="3543" spans="1:21" x14ac:dyDescent="0.2">
      <c r="A3543" t="s">
        <v>6433</v>
      </c>
      <c r="B3543" t="s">
        <v>1</v>
      </c>
      <c r="C3543" t="s">
        <v>2</v>
      </c>
      <c r="D3543" t="s">
        <v>3</v>
      </c>
      <c r="E3543" t="s">
        <v>2987</v>
      </c>
      <c r="F3543" t="s">
        <v>316</v>
      </c>
      <c r="G3543" s="2"/>
      <c r="H3543" t="s">
        <v>2988</v>
      </c>
      <c r="I3543" s="2">
        <v>42089</v>
      </c>
      <c r="J3543" t="s">
        <v>6434</v>
      </c>
      <c r="K3543" s="3">
        <v>0</v>
      </c>
      <c r="L3543" s="3">
        <v>0</v>
      </c>
      <c r="M3543" s="3">
        <v>0</v>
      </c>
      <c r="N3543" s="3">
        <v>0</v>
      </c>
      <c r="O3543" s="3">
        <v>137849.1</v>
      </c>
      <c r="P3543" s="3">
        <v>-61895.28</v>
      </c>
      <c r="Q3543" s="3">
        <v>75953.820000000007</v>
      </c>
      <c r="R3543" s="3">
        <v>-1393.01</v>
      </c>
      <c r="S3543" s="3">
        <v>-63288.29</v>
      </c>
      <c r="T3543" s="3">
        <v>74560.81</v>
      </c>
      <c r="U3543" s="3">
        <v>137849.1</v>
      </c>
    </row>
    <row r="3544" spans="1:21" x14ac:dyDescent="0.2">
      <c r="A3544" t="s">
        <v>6435</v>
      </c>
      <c r="B3544" t="s">
        <v>1</v>
      </c>
      <c r="C3544" t="s">
        <v>2</v>
      </c>
      <c r="D3544" t="s">
        <v>3</v>
      </c>
      <c r="E3544" t="s">
        <v>2987</v>
      </c>
      <c r="F3544" t="s">
        <v>316</v>
      </c>
      <c r="G3544" s="2"/>
      <c r="H3544" t="s">
        <v>2988</v>
      </c>
      <c r="I3544" s="2">
        <v>42089</v>
      </c>
      <c r="J3544" t="s">
        <v>6436</v>
      </c>
      <c r="K3544" s="3">
        <v>0</v>
      </c>
      <c r="L3544" s="3">
        <v>0</v>
      </c>
      <c r="M3544" s="3">
        <v>0</v>
      </c>
      <c r="N3544" s="3">
        <v>0</v>
      </c>
      <c r="O3544" s="3">
        <v>297757.28999999998</v>
      </c>
      <c r="P3544" s="3">
        <v>-133695.26999999999</v>
      </c>
      <c r="Q3544" s="3">
        <v>164062.01999999999</v>
      </c>
      <c r="R3544" s="3">
        <v>-3008.93</v>
      </c>
      <c r="S3544" s="3">
        <v>-136704.20000000001</v>
      </c>
      <c r="T3544" s="3">
        <v>161053.09</v>
      </c>
      <c r="U3544" s="3">
        <v>297757.28999999998</v>
      </c>
    </row>
    <row r="3545" spans="1:21" x14ac:dyDescent="0.2">
      <c r="A3545" t="s">
        <v>6437</v>
      </c>
      <c r="B3545" t="s">
        <v>1</v>
      </c>
      <c r="C3545" t="s">
        <v>2</v>
      </c>
      <c r="D3545" t="s">
        <v>3</v>
      </c>
      <c r="E3545" t="s">
        <v>2987</v>
      </c>
      <c r="F3545" t="s">
        <v>316</v>
      </c>
      <c r="G3545" s="2"/>
      <c r="H3545" t="s">
        <v>2988</v>
      </c>
      <c r="I3545" s="2">
        <v>42089</v>
      </c>
      <c r="J3545" t="s">
        <v>6438</v>
      </c>
      <c r="K3545" s="3">
        <v>0</v>
      </c>
      <c r="L3545" s="3">
        <v>0</v>
      </c>
      <c r="M3545" s="3">
        <v>0</v>
      </c>
      <c r="N3545" s="3">
        <v>0</v>
      </c>
      <c r="O3545" s="3">
        <v>103977.02</v>
      </c>
      <c r="P3545" s="3">
        <v>-46686.47</v>
      </c>
      <c r="Q3545" s="3">
        <v>57290.55</v>
      </c>
      <c r="R3545" s="3">
        <v>-1050.72</v>
      </c>
      <c r="S3545" s="3">
        <v>-47737.19</v>
      </c>
      <c r="T3545" s="3">
        <v>56239.83</v>
      </c>
      <c r="U3545" s="3">
        <v>103977.02</v>
      </c>
    </row>
    <row r="3546" spans="1:21" x14ac:dyDescent="0.2">
      <c r="A3546" t="s">
        <v>6439</v>
      </c>
      <c r="B3546" t="s">
        <v>1</v>
      </c>
      <c r="C3546" t="s">
        <v>2</v>
      </c>
      <c r="D3546" t="s">
        <v>3</v>
      </c>
      <c r="E3546" t="s">
        <v>2987</v>
      </c>
      <c r="F3546" t="s">
        <v>316</v>
      </c>
      <c r="G3546" s="2"/>
      <c r="H3546" t="s">
        <v>2988</v>
      </c>
      <c r="I3546" s="2">
        <v>42089</v>
      </c>
      <c r="J3546" t="s">
        <v>6440</v>
      </c>
      <c r="K3546" s="3">
        <v>0</v>
      </c>
      <c r="L3546" s="3">
        <v>0</v>
      </c>
      <c r="M3546" s="3">
        <v>0</v>
      </c>
      <c r="N3546" s="3">
        <v>0</v>
      </c>
      <c r="O3546" s="3">
        <v>1002596.42</v>
      </c>
      <c r="P3546" s="3">
        <v>-450173.33</v>
      </c>
      <c r="Q3546" s="3">
        <v>552423.09</v>
      </c>
      <c r="R3546" s="3">
        <v>-10131.540000000001</v>
      </c>
      <c r="S3546" s="3">
        <v>-460304.87</v>
      </c>
      <c r="T3546" s="3">
        <v>542291.55000000005</v>
      </c>
      <c r="U3546" s="3">
        <v>1002596.42</v>
      </c>
    </row>
    <row r="3547" spans="1:21" x14ac:dyDescent="0.2">
      <c r="A3547" t="s">
        <v>6441</v>
      </c>
      <c r="B3547" t="s">
        <v>1</v>
      </c>
      <c r="C3547" t="s">
        <v>2</v>
      </c>
      <c r="D3547" t="s">
        <v>3</v>
      </c>
      <c r="E3547" t="s">
        <v>2987</v>
      </c>
      <c r="F3547" t="s">
        <v>316</v>
      </c>
      <c r="G3547" s="2"/>
      <c r="H3547" t="s">
        <v>2988</v>
      </c>
      <c r="I3547" s="2">
        <v>42089</v>
      </c>
      <c r="J3547" t="s">
        <v>6442</v>
      </c>
      <c r="K3547" s="3">
        <v>0</v>
      </c>
      <c r="L3547" s="3">
        <v>0</v>
      </c>
      <c r="M3547" s="3">
        <v>0</v>
      </c>
      <c r="N3547" s="3">
        <v>0</v>
      </c>
      <c r="O3547" s="3">
        <v>624370.07999999996</v>
      </c>
      <c r="P3547" s="3">
        <v>-280346.86</v>
      </c>
      <c r="Q3547" s="3">
        <v>344023.22</v>
      </c>
      <c r="R3547" s="3">
        <v>-6309.45</v>
      </c>
      <c r="S3547" s="3">
        <v>-286656.31</v>
      </c>
      <c r="T3547" s="3">
        <v>337713.77</v>
      </c>
      <c r="U3547" s="3">
        <v>624370.07999999996</v>
      </c>
    </row>
    <row r="3548" spans="1:21" x14ac:dyDescent="0.2">
      <c r="A3548" t="s">
        <v>6443</v>
      </c>
      <c r="B3548" t="s">
        <v>1</v>
      </c>
      <c r="C3548" t="s">
        <v>2</v>
      </c>
      <c r="D3548" t="s">
        <v>3</v>
      </c>
      <c r="E3548" t="s">
        <v>2987</v>
      </c>
      <c r="F3548" t="s">
        <v>316</v>
      </c>
      <c r="G3548" s="2"/>
      <c r="H3548" t="s">
        <v>2988</v>
      </c>
      <c r="I3548" s="2">
        <v>42089</v>
      </c>
      <c r="J3548" t="s">
        <v>6444</v>
      </c>
      <c r="K3548" s="3">
        <v>0</v>
      </c>
      <c r="L3548" s="3">
        <v>0</v>
      </c>
      <c r="M3548" s="3">
        <v>0</v>
      </c>
      <c r="N3548" s="3">
        <v>0</v>
      </c>
      <c r="O3548" s="3">
        <v>193405.3</v>
      </c>
      <c r="P3548" s="3">
        <v>-86840.44</v>
      </c>
      <c r="Q3548" s="3">
        <v>106564.86</v>
      </c>
      <c r="R3548" s="3">
        <v>-1954.42</v>
      </c>
      <c r="S3548" s="3">
        <v>-88794.86</v>
      </c>
      <c r="T3548" s="3">
        <v>104610.44</v>
      </c>
      <c r="U3548" s="3">
        <v>193405.3</v>
      </c>
    </row>
    <row r="3549" spans="1:21" x14ac:dyDescent="0.2">
      <c r="A3549" t="s">
        <v>6445</v>
      </c>
      <c r="B3549" t="s">
        <v>1</v>
      </c>
      <c r="C3549" t="s">
        <v>2</v>
      </c>
      <c r="D3549" t="s">
        <v>3</v>
      </c>
      <c r="E3549" t="s">
        <v>2987</v>
      </c>
      <c r="F3549" t="s">
        <v>316</v>
      </c>
      <c r="G3549" s="2"/>
      <c r="H3549" t="s">
        <v>2988</v>
      </c>
      <c r="I3549" s="2">
        <v>42089</v>
      </c>
      <c r="J3549" t="s">
        <v>6446</v>
      </c>
      <c r="K3549" s="3">
        <v>0</v>
      </c>
      <c r="L3549" s="3">
        <v>0</v>
      </c>
      <c r="M3549" s="3">
        <v>0</v>
      </c>
      <c r="N3549" s="3">
        <v>0</v>
      </c>
      <c r="O3549" s="3">
        <v>198221.88</v>
      </c>
      <c r="P3549" s="3">
        <v>-89003.12</v>
      </c>
      <c r="Q3549" s="3">
        <v>109218.76</v>
      </c>
      <c r="R3549" s="3">
        <v>-2003.09</v>
      </c>
      <c r="S3549" s="3">
        <v>-91006.21</v>
      </c>
      <c r="T3549" s="3">
        <v>107215.67</v>
      </c>
      <c r="U3549" s="3">
        <v>198221.88</v>
      </c>
    </row>
    <row r="3550" spans="1:21" x14ac:dyDescent="0.2">
      <c r="A3550" t="s">
        <v>6447</v>
      </c>
      <c r="B3550" t="s">
        <v>1</v>
      </c>
      <c r="C3550" t="s">
        <v>2</v>
      </c>
      <c r="D3550" t="s">
        <v>3</v>
      </c>
      <c r="E3550" t="s">
        <v>2987</v>
      </c>
      <c r="F3550" t="s">
        <v>316</v>
      </c>
      <c r="G3550" s="2"/>
      <c r="H3550" t="s">
        <v>2988</v>
      </c>
      <c r="I3550" s="2">
        <v>42089</v>
      </c>
      <c r="J3550" t="s">
        <v>6448</v>
      </c>
      <c r="K3550" s="3">
        <v>0</v>
      </c>
      <c r="L3550" s="3">
        <v>0</v>
      </c>
      <c r="M3550" s="3">
        <v>0</v>
      </c>
      <c r="N3550" s="3">
        <v>0</v>
      </c>
      <c r="O3550" s="3">
        <v>211103.77</v>
      </c>
      <c r="P3550" s="3">
        <v>-94787.17</v>
      </c>
      <c r="Q3550" s="3">
        <v>116316.6</v>
      </c>
      <c r="R3550" s="3">
        <v>-2133.27</v>
      </c>
      <c r="S3550" s="3">
        <v>-96920.44</v>
      </c>
      <c r="T3550" s="3">
        <v>114183.33</v>
      </c>
      <c r="U3550" s="3">
        <v>211103.77</v>
      </c>
    </row>
    <row r="3551" spans="1:21" x14ac:dyDescent="0.2">
      <c r="A3551" t="s">
        <v>6449</v>
      </c>
      <c r="B3551" t="s">
        <v>1</v>
      </c>
      <c r="C3551" t="s">
        <v>2</v>
      </c>
      <c r="D3551" t="s">
        <v>3</v>
      </c>
      <c r="E3551" t="s">
        <v>2987</v>
      </c>
      <c r="F3551" t="s">
        <v>316</v>
      </c>
      <c r="G3551" s="2"/>
      <c r="H3551" t="s">
        <v>2988</v>
      </c>
      <c r="I3551" s="2">
        <v>42089</v>
      </c>
      <c r="J3551" t="s">
        <v>6450</v>
      </c>
      <c r="K3551" s="3">
        <v>0</v>
      </c>
      <c r="L3551" s="3">
        <v>0</v>
      </c>
      <c r="M3551" s="3">
        <v>0</v>
      </c>
      <c r="N3551" s="3">
        <v>0</v>
      </c>
      <c r="O3551" s="3">
        <v>119252.7</v>
      </c>
      <c r="P3551" s="3">
        <v>-53545.35</v>
      </c>
      <c r="Q3551" s="3">
        <v>65707.350000000006</v>
      </c>
      <c r="R3551" s="3">
        <v>-1205.0899999999999</v>
      </c>
      <c r="S3551" s="3">
        <v>-54750.44</v>
      </c>
      <c r="T3551" s="3">
        <v>64502.26</v>
      </c>
      <c r="U3551" s="3">
        <v>119252.7</v>
      </c>
    </row>
    <row r="3552" spans="1:21" x14ac:dyDescent="0.2">
      <c r="A3552" t="s">
        <v>6451</v>
      </c>
      <c r="B3552" t="s">
        <v>1</v>
      </c>
      <c r="C3552" t="s">
        <v>2</v>
      </c>
      <c r="D3552" t="s">
        <v>3</v>
      </c>
      <c r="E3552" t="s">
        <v>2987</v>
      </c>
      <c r="F3552" t="s">
        <v>316</v>
      </c>
      <c r="G3552" s="2"/>
      <c r="H3552" t="s">
        <v>2988</v>
      </c>
      <c r="I3552" s="2">
        <v>42089</v>
      </c>
      <c r="J3552" t="s">
        <v>6452</v>
      </c>
      <c r="K3552" s="3">
        <v>0</v>
      </c>
      <c r="L3552" s="3">
        <v>0</v>
      </c>
      <c r="M3552" s="3">
        <v>0</v>
      </c>
      <c r="N3552" s="3">
        <v>0</v>
      </c>
      <c r="O3552" s="3">
        <v>131061.68</v>
      </c>
      <c r="P3552" s="3">
        <v>-58847.68</v>
      </c>
      <c r="Q3552" s="3">
        <v>72214</v>
      </c>
      <c r="R3552" s="3">
        <v>-1324.42</v>
      </c>
      <c r="S3552" s="3">
        <v>-60172.1</v>
      </c>
      <c r="T3552" s="3">
        <v>70889.58</v>
      </c>
      <c r="U3552" s="3">
        <v>131061.68</v>
      </c>
    </row>
    <row r="3553" spans="1:21" x14ac:dyDescent="0.2">
      <c r="A3553" t="s">
        <v>6453</v>
      </c>
      <c r="B3553" t="s">
        <v>1</v>
      </c>
      <c r="C3553" t="s">
        <v>2</v>
      </c>
      <c r="D3553" t="s">
        <v>3</v>
      </c>
      <c r="E3553" t="s">
        <v>2987</v>
      </c>
      <c r="F3553" t="s">
        <v>316</v>
      </c>
      <c r="G3553" s="2"/>
      <c r="H3553" t="s">
        <v>2988</v>
      </c>
      <c r="I3553" s="2">
        <v>42089</v>
      </c>
      <c r="J3553" t="s">
        <v>6454</v>
      </c>
      <c r="K3553" s="3">
        <v>0</v>
      </c>
      <c r="L3553" s="3">
        <v>0</v>
      </c>
      <c r="M3553" s="3">
        <v>0</v>
      </c>
      <c r="N3553" s="3">
        <v>0</v>
      </c>
      <c r="O3553" s="3">
        <v>159517.23000000001</v>
      </c>
      <c r="P3553" s="3">
        <v>-71624.429999999993</v>
      </c>
      <c r="Q3553" s="3">
        <v>87892.800000000003</v>
      </c>
      <c r="R3553" s="3">
        <v>-1611.97</v>
      </c>
      <c r="S3553" s="3">
        <v>-73236.399999999994</v>
      </c>
      <c r="T3553" s="3">
        <v>86280.83</v>
      </c>
      <c r="U3553" s="3">
        <v>159517.23000000001</v>
      </c>
    </row>
    <row r="3554" spans="1:21" x14ac:dyDescent="0.2">
      <c r="A3554" t="s">
        <v>6455</v>
      </c>
      <c r="B3554" t="s">
        <v>1</v>
      </c>
      <c r="C3554" t="s">
        <v>2</v>
      </c>
      <c r="D3554" t="s">
        <v>3</v>
      </c>
      <c r="E3554" t="s">
        <v>2987</v>
      </c>
      <c r="F3554" t="s">
        <v>316</v>
      </c>
      <c r="G3554" s="2"/>
      <c r="H3554" t="s">
        <v>2988</v>
      </c>
      <c r="I3554" s="2">
        <v>42089</v>
      </c>
      <c r="J3554" t="s">
        <v>6456</v>
      </c>
      <c r="K3554" s="3">
        <v>0</v>
      </c>
      <c r="L3554" s="3">
        <v>0</v>
      </c>
      <c r="M3554" s="3">
        <v>0</v>
      </c>
      <c r="N3554" s="3">
        <v>0</v>
      </c>
      <c r="O3554" s="3">
        <v>212555.65</v>
      </c>
      <c r="P3554" s="3">
        <v>-95439.08</v>
      </c>
      <c r="Q3554" s="3">
        <v>117116.57</v>
      </c>
      <c r="R3554" s="3">
        <v>-2147.94</v>
      </c>
      <c r="S3554" s="3">
        <v>-97587.02</v>
      </c>
      <c r="T3554" s="3">
        <v>114968.63</v>
      </c>
      <c r="U3554" s="3">
        <v>212555.65</v>
      </c>
    </row>
    <row r="3555" spans="1:21" x14ac:dyDescent="0.2">
      <c r="A3555" t="s">
        <v>6457</v>
      </c>
      <c r="B3555" t="s">
        <v>1</v>
      </c>
      <c r="C3555" t="s">
        <v>2</v>
      </c>
      <c r="D3555" t="s">
        <v>3</v>
      </c>
      <c r="E3555" t="s">
        <v>2987</v>
      </c>
      <c r="F3555" t="s">
        <v>316</v>
      </c>
      <c r="G3555" s="2"/>
      <c r="H3555" t="s">
        <v>2988</v>
      </c>
      <c r="I3555" s="2">
        <v>42089</v>
      </c>
      <c r="J3555" t="s">
        <v>6458</v>
      </c>
      <c r="K3555" s="3">
        <v>0</v>
      </c>
      <c r="L3555" s="3">
        <v>0</v>
      </c>
      <c r="M3555" s="3">
        <v>0</v>
      </c>
      <c r="N3555" s="3">
        <v>0</v>
      </c>
      <c r="O3555" s="3">
        <v>389275.39</v>
      </c>
      <c r="P3555" s="3">
        <v>-174787.58</v>
      </c>
      <c r="Q3555" s="3">
        <v>214487.81</v>
      </c>
      <c r="R3555" s="3">
        <v>-3933.75</v>
      </c>
      <c r="S3555" s="3">
        <v>-178721.33</v>
      </c>
      <c r="T3555" s="3">
        <v>210554.06</v>
      </c>
      <c r="U3555" s="3">
        <v>389275.39</v>
      </c>
    </row>
    <row r="3556" spans="1:21" x14ac:dyDescent="0.2">
      <c r="A3556" t="s">
        <v>6459</v>
      </c>
      <c r="B3556" t="s">
        <v>1</v>
      </c>
      <c r="C3556" t="s">
        <v>2</v>
      </c>
      <c r="D3556" t="s">
        <v>59</v>
      </c>
      <c r="E3556" t="s">
        <v>2987</v>
      </c>
      <c r="F3556" t="s">
        <v>316</v>
      </c>
      <c r="G3556" s="2"/>
      <c r="H3556" t="s">
        <v>2988</v>
      </c>
      <c r="I3556" s="2">
        <v>42089</v>
      </c>
      <c r="J3556" t="s">
        <v>6460</v>
      </c>
      <c r="K3556" s="3">
        <v>0</v>
      </c>
      <c r="L3556" s="3">
        <v>0</v>
      </c>
      <c r="M3556" s="3">
        <v>0</v>
      </c>
      <c r="N3556" s="3">
        <v>0</v>
      </c>
      <c r="O3556" s="3">
        <v>143823.57999999999</v>
      </c>
      <c r="P3556" s="3">
        <v>-46085.45</v>
      </c>
      <c r="Q3556" s="3">
        <v>97738.13</v>
      </c>
      <c r="R3556" s="3">
        <v>-4620.3</v>
      </c>
      <c r="S3556" s="3">
        <v>-50705.75</v>
      </c>
      <c r="T3556" s="3">
        <v>93117.83</v>
      </c>
      <c r="U3556" s="3">
        <v>143823.57999999999</v>
      </c>
    </row>
    <row r="3557" spans="1:21" x14ac:dyDescent="0.2">
      <c r="A3557" t="s">
        <v>6461</v>
      </c>
      <c r="B3557" t="s">
        <v>1</v>
      </c>
      <c r="C3557" t="s">
        <v>2</v>
      </c>
      <c r="D3557" t="s">
        <v>59</v>
      </c>
      <c r="E3557" t="s">
        <v>2987</v>
      </c>
      <c r="F3557" t="s">
        <v>316</v>
      </c>
      <c r="G3557" s="2"/>
      <c r="H3557" t="s">
        <v>2988</v>
      </c>
      <c r="I3557" s="2">
        <v>42089</v>
      </c>
      <c r="J3557" t="s">
        <v>6462</v>
      </c>
      <c r="K3557" s="3">
        <v>0</v>
      </c>
      <c r="L3557" s="3">
        <v>0</v>
      </c>
      <c r="M3557" s="3">
        <v>0</v>
      </c>
      <c r="N3557" s="3">
        <v>0</v>
      </c>
      <c r="O3557" s="3">
        <v>437502.22</v>
      </c>
      <c r="P3557" s="3">
        <v>-140189.06</v>
      </c>
      <c r="Q3557" s="3">
        <v>297313.15999999997</v>
      </c>
      <c r="R3557" s="3">
        <v>-14054.66</v>
      </c>
      <c r="S3557" s="3">
        <v>-154243.72</v>
      </c>
      <c r="T3557" s="3">
        <v>283258.5</v>
      </c>
      <c r="U3557" s="3">
        <v>437502.22</v>
      </c>
    </row>
    <row r="3558" spans="1:21" x14ac:dyDescent="0.2">
      <c r="A3558" t="s">
        <v>6463</v>
      </c>
      <c r="B3558" t="s">
        <v>1</v>
      </c>
      <c r="C3558" t="s">
        <v>2</v>
      </c>
      <c r="D3558" t="s">
        <v>59</v>
      </c>
      <c r="E3558" t="s">
        <v>2987</v>
      </c>
      <c r="F3558" t="s">
        <v>316</v>
      </c>
      <c r="G3558" s="2"/>
      <c r="H3558" t="s">
        <v>2988</v>
      </c>
      <c r="I3558" s="2">
        <v>42089</v>
      </c>
      <c r="J3558" t="s">
        <v>6464</v>
      </c>
      <c r="K3558" s="3">
        <v>0</v>
      </c>
      <c r="L3558" s="3">
        <v>0</v>
      </c>
      <c r="M3558" s="3">
        <v>0</v>
      </c>
      <c r="N3558" s="3">
        <v>0</v>
      </c>
      <c r="O3558" s="3">
        <v>134932.35</v>
      </c>
      <c r="P3558" s="3">
        <v>-43236.45</v>
      </c>
      <c r="Q3558" s="3">
        <v>91695.9</v>
      </c>
      <c r="R3558" s="3">
        <v>-4334.67</v>
      </c>
      <c r="S3558" s="3">
        <v>-47571.12</v>
      </c>
      <c r="T3558" s="3">
        <v>87361.23</v>
      </c>
      <c r="U3558" s="3">
        <v>134932.35</v>
      </c>
    </row>
    <row r="3559" spans="1:21" x14ac:dyDescent="0.2">
      <c r="A3559" t="s">
        <v>6465</v>
      </c>
      <c r="B3559" t="s">
        <v>1</v>
      </c>
      <c r="C3559" t="s">
        <v>2</v>
      </c>
      <c r="D3559" t="s">
        <v>59</v>
      </c>
      <c r="E3559" t="s">
        <v>2987</v>
      </c>
      <c r="F3559" t="s">
        <v>316</v>
      </c>
      <c r="G3559" s="2"/>
      <c r="H3559" t="s">
        <v>2988</v>
      </c>
      <c r="I3559" s="2">
        <v>42089</v>
      </c>
      <c r="J3559" t="s">
        <v>6466</v>
      </c>
      <c r="K3559" s="3">
        <v>0</v>
      </c>
      <c r="L3559" s="3">
        <v>0</v>
      </c>
      <c r="M3559" s="3">
        <v>0</v>
      </c>
      <c r="N3559" s="3">
        <v>0</v>
      </c>
      <c r="O3559" s="3">
        <v>124590.24</v>
      </c>
      <c r="P3559" s="3">
        <v>-39922.519999999997</v>
      </c>
      <c r="Q3559" s="3">
        <v>84667.72</v>
      </c>
      <c r="R3559" s="3">
        <v>-4002.43</v>
      </c>
      <c r="S3559" s="3">
        <v>-43924.95</v>
      </c>
      <c r="T3559" s="3">
        <v>80665.289999999994</v>
      </c>
      <c r="U3559" s="3">
        <v>124590.24</v>
      </c>
    </row>
    <row r="3560" spans="1:21" x14ac:dyDescent="0.2">
      <c r="A3560" t="s">
        <v>6467</v>
      </c>
      <c r="B3560" t="s">
        <v>1</v>
      </c>
      <c r="C3560" t="s">
        <v>2</v>
      </c>
      <c r="D3560" t="s">
        <v>3</v>
      </c>
      <c r="E3560" t="s">
        <v>2987</v>
      </c>
      <c r="F3560" t="s">
        <v>316</v>
      </c>
      <c r="G3560" s="2"/>
      <c r="H3560" t="s">
        <v>2988</v>
      </c>
      <c r="I3560" s="2">
        <v>42069</v>
      </c>
      <c r="J3560" t="s">
        <v>6468</v>
      </c>
      <c r="K3560" s="3">
        <v>0</v>
      </c>
      <c r="L3560" s="3">
        <v>0</v>
      </c>
      <c r="M3560" s="3">
        <v>0</v>
      </c>
      <c r="N3560" s="3">
        <v>0</v>
      </c>
      <c r="O3560" s="3">
        <v>8657332.4299999997</v>
      </c>
      <c r="P3560" s="3">
        <v>-3887677.17</v>
      </c>
      <c r="Q3560" s="3">
        <v>4769655.26</v>
      </c>
      <c r="R3560" s="3">
        <v>-90414.89</v>
      </c>
      <c r="S3560" s="3">
        <v>-3978092.06</v>
      </c>
      <c r="T3560" s="3">
        <v>4679240.37</v>
      </c>
      <c r="U3560" s="3">
        <v>8657332.4299999997</v>
      </c>
    </row>
    <row r="3561" spans="1:21" x14ac:dyDescent="0.2">
      <c r="A3561" t="s">
        <v>6469</v>
      </c>
      <c r="B3561" t="s">
        <v>1</v>
      </c>
      <c r="C3561" t="s">
        <v>2</v>
      </c>
      <c r="D3561" t="s">
        <v>3</v>
      </c>
      <c r="E3561" t="s">
        <v>2987</v>
      </c>
      <c r="F3561" t="s">
        <v>316</v>
      </c>
      <c r="G3561" s="2"/>
      <c r="H3561" t="s">
        <v>2988</v>
      </c>
      <c r="I3561" s="2">
        <v>42069</v>
      </c>
      <c r="J3561" t="s">
        <v>6470</v>
      </c>
      <c r="K3561" s="3">
        <v>0</v>
      </c>
      <c r="L3561" s="3">
        <v>0</v>
      </c>
      <c r="M3561" s="3">
        <v>0</v>
      </c>
      <c r="N3561" s="3">
        <v>0</v>
      </c>
      <c r="O3561" s="3">
        <v>7369981.5899999999</v>
      </c>
      <c r="P3561" s="3">
        <v>-3309577.1</v>
      </c>
      <c r="Q3561" s="3">
        <v>4060404.49</v>
      </c>
      <c r="R3561" s="3">
        <v>-76970.14</v>
      </c>
      <c r="S3561" s="3">
        <v>-3386547.24</v>
      </c>
      <c r="T3561" s="3">
        <v>3983434.35</v>
      </c>
      <c r="U3561" s="3">
        <v>7369981.5899999999</v>
      </c>
    </row>
    <row r="3562" spans="1:21" x14ac:dyDescent="0.2">
      <c r="A3562" t="s">
        <v>6471</v>
      </c>
      <c r="B3562" t="s">
        <v>1</v>
      </c>
      <c r="C3562" t="s">
        <v>2</v>
      </c>
      <c r="D3562" t="s">
        <v>3</v>
      </c>
      <c r="E3562" t="s">
        <v>2987</v>
      </c>
      <c r="F3562" t="s">
        <v>316</v>
      </c>
      <c r="G3562" s="2"/>
      <c r="H3562" t="s">
        <v>2988</v>
      </c>
      <c r="I3562" s="2">
        <v>42136</v>
      </c>
      <c r="J3562" t="s">
        <v>6472</v>
      </c>
      <c r="K3562" s="3">
        <v>0</v>
      </c>
      <c r="L3562" s="3">
        <v>0</v>
      </c>
      <c r="M3562" s="3">
        <v>0</v>
      </c>
      <c r="N3562" s="3">
        <v>0</v>
      </c>
      <c r="O3562" s="3">
        <v>5166299.88</v>
      </c>
      <c r="P3562" s="3">
        <v>-2222840.21</v>
      </c>
      <c r="Q3562" s="3">
        <v>2943459.67</v>
      </c>
      <c r="R3562" s="3">
        <v>-55981.29</v>
      </c>
      <c r="S3562" s="3">
        <v>-2278821.5</v>
      </c>
      <c r="T3562" s="3">
        <v>2887478.38</v>
      </c>
      <c r="U3562" s="3">
        <v>5166299.88</v>
      </c>
    </row>
    <row r="3563" spans="1:21" x14ac:dyDescent="0.2">
      <c r="A3563" t="s">
        <v>6473</v>
      </c>
      <c r="B3563" t="s">
        <v>1</v>
      </c>
      <c r="C3563" t="s">
        <v>2</v>
      </c>
      <c r="D3563" t="s">
        <v>3</v>
      </c>
      <c r="E3563" t="s">
        <v>2987</v>
      </c>
      <c r="F3563" t="s">
        <v>316</v>
      </c>
      <c r="G3563" s="2"/>
      <c r="H3563" t="s">
        <v>2988</v>
      </c>
      <c r="I3563" s="2">
        <v>42208</v>
      </c>
      <c r="J3563" t="s">
        <v>6474</v>
      </c>
      <c r="K3563" s="3">
        <v>0</v>
      </c>
      <c r="L3563" s="3">
        <v>0</v>
      </c>
      <c r="M3563" s="3">
        <v>0</v>
      </c>
      <c r="N3563" s="3">
        <v>0</v>
      </c>
      <c r="O3563" s="3">
        <v>24452558.48</v>
      </c>
      <c r="P3563" s="3">
        <v>-9986683.3900000006</v>
      </c>
      <c r="Q3563" s="3">
        <v>14465875.09</v>
      </c>
      <c r="R3563" s="3">
        <v>-276104.45</v>
      </c>
      <c r="S3563" s="3">
        <v>-10262787.84</v>
      </c>
      <c r="T3563" s="3">
        <v>14189770.640000001</v>
      </c>
      <c r="U3563" s="3">
        <v>24452558.48</v>
      </c>
    </row>
    <row r="3564" spans="1:21" x14ac:dyDescent="0.2">
      <c r="A3564" t="s">
        <v>6475</v>
      </c>
      <c r="B3564" t="s">
        <v>1</v>
      </c>
      <c r="C3564" t="s">
        <v>2</v>
      </c>
      <c r="D3564" t="s">
        <v>59</v>
      </c>
      <c r="E3564" t="s">
        <v>2987</v>
      </c>
      <c r="F3564" t="s">
        <v>316</v>
      </c>
      <c r="G3564" s="2"/>
      <c r="H3564" t="s">
        <v>2988</v>
      </c>
      <c r="I3564" s="2">
        <v>42209</v>
      </c>
      <c r="J3564" t="s">
        <v>6476</v>
      </c>
      <c r="K3564" s="3">
        <v>0</v>
      </c>
      <c r="L3564" s="3">
        <v>0</v>
      </c>
      <c r="M3564" s="3">
        <v>0</v>
      </c>
      <c r="N3564" s="3">
        <v>0</v>
      </c>
      <c r="O3564" s="3">
        <v>338034.81</v>
      </c>
      <c r="P3564" s="3">
        <v>-103527.45</v>
      </c>
      <c r="Q3564" s="3">
        <v>234507.36</v>
      </c>
      <c r="R3564" s="3">
        <v>-11103.68</v>
      </c>
      <c r="S3564" s="3">
        <v>-114631.13</v>
      </c>
      <c r="T3564" s="3">
        <v>223403.68</v>
      </c>
      <c r="U3564" s="3">
        <v>338034.81</v>
      </c>
    </row>
    <row r="3565" spans="1:21" x14ac:dyDescent="0.2">
      <c r="A3565" t="s">
        <v>6477</v>
      </c>
      <c r="B3565" t="s">
        <v>1</v>
      </c>
      <c r="C3565" t="s">
        <v>2</v>
      </c>
      <c r="D3565" t="s">
        <v>59</v>
      </c>
      <c r="E3565" t="s">
        <v>2987</v>
      </c>
      <c r="F3565" t="s">
        <v>316</v>
      </c>
      <c r="G3565" s="2"/>
      <c r="H3565" t="s">
        <v>2988</v>
      </c>
      <c r="I3565" s="2">
        <v>42095</v>
      </c>
      <c r="J3565" t="s">
        <v>6478</v>
      </c>
      <c r="K3565" s="3">
        <v>0</v>
      </c>
      <c r="L3565" s="3">
        <v>0</v>
      </c>
      <c r="M3565" s="3">
        <v>0</v>
      </c>
      <c r="N3565" s="3">
        <v>0</v>
      </c>
      <c r="O3565" s="3">
        <v>350860999.58999997</v>
      </c>
      <c r="P3565" s="3">
        <v>-111897349.56</v>
      </c>
      <c r="Q3565" s="3">
        <v>238963650.03</v>
      </c>
      <c r="R3565" s="3">
        <v>-11129602.289999999</v>
      </c>
      <c r="S3565" s="3">
        <v>-123026951.84999999</v>
      </c>
      <c r="T3565" s="3">
        <v>227834047.74000001</v>
      </c>
      <c r="U3565" s="3">
        <v>350860999.58999997</v>
      </c>
    </row>
    <row r="3566" spans="1:21" x14ac:dyDescent="0.2">
      <c r="A3566" t="s">
        <v>6479</v>
      </c>
      <c r="B3566" t="s">
        <v>13</v>
      </c>
      <c r="C3566" t="s">
        <v>2</v>
      </c>
      <c r="D3566" t="s">
        <v>59</v>
      </c>
      <c r="E3566" t="s">
        <v>2987</v>
      </c>
      <c r="F3566" t="s">
        <v>316</v>
      </c>
      <c r="G3566" s="2"/>
      <c r="H3566" t="s">
        <v>2988</v>
      </c>
      <c r="I3566" s="2">
        <v>42095</v>
      </c>
      <c r="J3566" t="s">
        <v>6478</v>
      </c>
      <c r="K3566" s="3">
        <v>0</v>
      </c>
      <c r="L3566" s="3">
        <v>0</v>
      </c>
      <c r="M3566" s="3">
        <v>0</v>
      </c>
      <c r="N3566" s="3">
        <v>0</v>
      </c>
      <c r="O3566" s="3">
        <v>9152025.7100000009</v>
      </c>
      <c r="P3566" s="3">
        <v>-2926240.73</v>
      </c>
      <c r="Q3566" s="3">
        <v>6225784.9800000004</v>
      </c>
      <c r="R3566" s="3">
        <v>-294330.67</v>
      </c>
      <c r="S3566" s="3">
        <v>-3220571.4</v>
      </c>
      <c r="T3566" s="3">
        <v>5931454.3099999996</v>
      </c>
      <c r="U3566" s="3">
        <v>9152025.7100000009</v>
      </c>
    </row>
    <row r="3567" spans="1:21" x14ac:dyDescent="0.2">
      <c r="A3567" t="s">
        <v>6480</v>
      </c>
      <c r="B3567" t="s">
        <v>1</v>
      </c>
      <c r="C3567" t="s">
        <v>2</v>
      </c>
      <c r="D3567" t="s">
        <v>3</v>
      </c>
      <c r="E3567" t="s">
        <v>2987</v>
      </c>
      <c r="F3567" t="s">
        <v>316</v>
      </c>
      <c r="G3567" s="2"/>
      <c r="H3567" t="s">
        <v>2988</v>
      </c>
      <c r="I3567" s="2">
        <v>42095</v>
      </c>
      <c r="J3567" t="s">
        <v>6481</v>
      </c>
      <c r="K3567" s="3">
        <v>0</v>
      </c>
      <c r="L3567" s="3">
        <v>0</v>
      </c>
      <c r="M3567" s="3">
        <v>0</v>
      </c>
      <c r="N3567" s="3">
        <v>0</v>
      </c>
      <c r="O3567" s="3">
        <v>10132634.029999999</v>
      </c>
      <c r="P3567" s="3">
        <v>-4477899.93</v>
      </c>
      <c r="Q3567" s="3">
        <v>5654734.0999999996</v>
      </c>
      <c r="R3567" s="3">
        <v>-107329.78</v>
      </c>
      <c r="S3567" s="3">
        <v>-4585229.71</v>
      </c>
      <c r="T3567" s="3">
        <v>5547404.3200000003</v>
      </c>
      <c r="U3567" s="3">
        <v>10132634.029999999</v>
      </c>
    </row>
    <row r="3568" spans="1:21" x14ac:dyDescent="0.2">
      <c r="A3568" t="s">
        <v>6482</v>
      </c>
      <c r="B3568" t="s">
        <v>1</v>
      </c>
      <c r="C3568" t="s">
        <v>2</v>
      </c>
      <c r="D3568" t="s">
        <v>59</v>
      </c>
      <c r="E3568" t="s">
        <v>2987</v>
      </c>
      <c r="F3568" t="s">
        <v>316</v>
      </c>
      <c r="G3568" s="2"/>
      <c r="H3568" t="s">
        <v>2988</v>
      </c>
      <c r="I3568" s="2">
        <v>42402</v>
      </c>
      <c r="J3568" t="s">
        <v>6483</v>
      </c>
      <c r="K3568" s="3">
        <v>0</v>
      </c>
      <c r="L3568" s="3">
        <v>0</v>
      </c>
      <c r="M3568" s="3">
        <v>0</v>
      </c>
      <c r="N3568" s="3">
        <v>0</v>
      </c>
      <c r="O3568" s="3">
        <v>1651240.41</v>
      </c>
      <c r="P3568" s="3">
        <v>-465795.88</v>
      </c>
      <c r="Q3568" s="3">
        <v>1185444.53</v>
      </c>
      <c r="R3568" s="3">
        <v>-56276.41</v>
      </c>
      <c r="S3568" s="3">
        <v>-522072.29</v>
      </c>
      <c r="T3568" s="3">
        <v>1129168.1200000001</v>
      </c>
      <c r="U3568" s="3">
        <v>1651240.41</v>
      </c>
    </row>
    <row r="3569" spans="1:21" x14ac:dyDescent="0.2">
      <c r="A3569" t="s">
        <v>6484</v>
      </c>
      <c r="B3569" t="s">
        <v>1</v>
      </c>
      <c r="C3569" t="s">
        <v>2</v>
      </c>
      <c r="D3569" t="s">
        <v>59</v>
      </c>
      <c r="E3569" t="s">
        <v>2987</v>
      </c>
      <c r="F3569" t="s">
        <v>316</v>
      </c>
      <c r="G3569" s="2"/>
      <c r="H3569" t="s">
        <v>2988</v>
      </c>
      <c r="I3569" s="2">
        <v>42402</v>
      </c>
      <c r="J3569" t="s">
        <v>6485</v>
      </c>
      <c r="K3569" s="3">
        <v>0</v>
      </c>
      <c r="L3569" s="3">
        <v>0</v>
      </c>
      <c r="M3569" s="3">
        <v>0</v>
      </c>
      <c r="N3569" s="3">
        <v>0</v>
      </c>
      <c r="O3569" s="3">
        <v>1905146.49</v>
      </c>
      <c r="P3569" s="3">
        <v>-537419.85</v>
      </c>
      <c r="Q3569" s="3">
        <v>1367726.64</v>
      </c>
      <c r="R3569" s="3">
        <v>-64929.86</v>
      </c>
      <c r="S3569" s="3">
        <v>-602349.71</v>
      </c>
      <c r="T3569" s="3">
        <v>1302796.78</v>
      </c>
      <c r="U3569" s="3">
        <v>1905146.49</v>
      </c>
    </row>
    <row r="3570" spans="1:21" x14ac:dyDescent="0.2">
      <c r="A3570" t="s">
        <v>6486</v>
      </c>
      <c r="B3570" t="s">
        <v>1</v>
      </c>
      <c r="C3570" t="s">
        <v>2</v>
      </c>
      <c r="D3570" t="s">
        <v>59</v>
      </c>
      <c r="E3570" t="s">
        <v>2987</v>
      </c>
      <c r="F3570" t="s">
        <v>316</v>
      </c>
      <c r="G3570" s="2"/>
      <c r="H3570" t="s">
        <v>2988</v>
      </c>
      <c r="I3570" s="2">
        <v>42444</v>
      </c>
      <c r="J3570" t="s">
        <v>6487</v>
      </c>
      <c r="K3570" s="3">
        <v>0</v>
      </c>
      <c r="L3570" s="3">
        <v>0</v>
      </c>
      <c r="M3570" s="3">
        <v>0</v>
      </c>
      <c r="N3570" s="3">
        <v>0</v>
      </c>
      <c r="O3570" s="3">
        <v>52818629.030000001</v>
      </c>
      <c r="P3570" s="3">
        <v>-14505662.960000001</v>
      </c>
      <c r="Q3570" s="3">
        <v>38312966.07</v>
      </c>
      <c r="R3570" s="3">
        <v>-1802025.6</v>
      </c>
      <c r="S3570" s="3">
        <v>-16307688.560000001</v>
      </c>
      <c r="T3570" s="3">
        <v>36510940.469999999</v>
      </c>
      <c r="U3570" s="3">
        <v>52818629.030000001</v>
      </c>
    </row>
    <row r="3571" spans="1:21" x14ac:dyDescent="0.2">
      <c r="A3571" t="s">
        <v>6488</v>
      </c>
      <c r="B3571" t="s">
        <v>1</v>
      </c>
      <c r="C3571" t="s">
        <v>2</v>
      </c>
      <c r="D3571" t="s">
        <v>59</v>
      </c>
      <c r="E3571" t="s">
        <v>2987</v>
      </c>
      <c r="F3571" t="s">
        <v>316</v>
      </c>
      <c r="G3571" s="2"/>
      <c r="H3571" t="s">
        <v>2988</v>
      </c>
      <c r="I3571" s="2">
        <v>42444</v>
      </c>
      <c r="J3571" t="s">
        <v>6489</v>
      </c>
      <c r="K3571" s="3">
        <v>0</v>
      </c>
      <c r="L3571" s="3">
        <v>0</v>
      </c>
      <c r="M3571" s="3">
        <v>0</v>
      </c>
      <c r="N3571" s="3">
        <v>0</v>
      </c>
      <c r="O3571" s="3">
        <v>22479212.879999999</v>
      </c>
      <c r="P3571" s="3">
        <v>-6173501.5</v>
      </c>
      <c r="Q3571" s="3">
        <v>16305711.380000001</v>
      </c>
      <c r="R3571" s="3">
        <v>-766928.6</v>
      </c>
      <c r="S3571" s="3">
        <v>-6940430.0999999996</v>
      </c>
      <c r="T3571" s="3">
        <v>15538782.779999999</v>
      </c>
      <c r="U3571" s="3">
        <v>22479212.879999999</v>
      </c>
    </row>
    <row r="3572" spans="1:21" x14ac:dyDescent="0.2">
      <c r="A3572" t="s">
        <v>6490</v>
      </c>
      <c r="B3572" t="s">
        <v>1</v>
      </c>
      <c r="C3572" t="s">
        <v>2</v>
      </c>
      <c r="D3572" t="s">
        <v>3</v>
      </c>
      <c r="E3572" t="s">
        <v>2987</v>
      </c>
      <c r="F3572" t="s">
        <v>316</v>
      </c>
      <c r="G3572" s="2"/>
      <c r="H3572" t="s">
        <v>2988</v>
      </c>
      <c r="I3572" s="2">
        <v>42537</v>
      </c>
      <c r="J3572" t="s">
        <v>6491</v>
      </c>
      <c r="K3572" s="3">
        <v>0</v>
      </c>
      <c r="L3572" s="3">
        <v>0</v>
      </c>
      <c r="M3572" s="3">
        <v>0</v>
      </c>
      <c r="N3572" s="3">
        <v>0</v>
      </c>
      <c r="O3572" s="3">
        <v>67919989</v>
      </c>
      <c r="P3572" s="3">
        <v>-22720011.059999999</v>
      </c>
      <c r="Q3572" s="3">
        <v>45199977.939999998</v>
      </c>
      <c r="R3572" s="3">
        <v>-949260.74</v>
      </c>
      <c r="S3572" s="3">
        <v>-23669271.800000001</v>
      </c>
      <c r="T3572" s="3">
        <v>44250717.200000003</v>
      </c>
      <c r="U3572" s="3">
        <v>67919989</v>
      </c>
    </row>
    <row r="3573" spans="1:21" x14ac:dyDescent="0.2">
      <c r="A3573" t="s">
        <v>6492</v>
      </c>
      <c r="B3573" t="s">
        <v>1</v>
      </c>
      <c r="C3573" t="s">
        <v>2</v>
      </c>
      <c r="D3573" t="s">
        <v>59</v>
      </c>
      <c r="E3573" t="s">
        <v>2987</v>
      </c>
      <c r="F3573" t="s">
        <v>316</v>
      </c>
      <c r="G3573" s="2"/>
      <c r="H3573" t="s">
        <v>2988</v>
      </c>
      <c r="I3573" s="2">
        <v>42529</v>
      </c>
      <c r="J3573" t="s">
        <v>6493</v>
      </c>
      <c r="K3573" s="3">
        <v>0</v>
      </c>
      <c r="L3573" s="3">
        <v>0</v>
      </c>
      <c r="M3573" s="3">
        <v>0</v>
      </c>
      <c r="N3573" s="3">
        <v>0</v>
      </c>
      <c r="O3573" s="3">
        <v>5919996.7999999998</v>
      </c>
      <c r="P3573" s="3">
        <v>-1650461.72</v>
      </c>
      <c r="Q3573" s="3">
        <v>4269535.08</v>
      </c>
      <c r="R3573" s="3">
        <v>-206872.94</v>
      </c>
      <c r="S3573" s="3">
        <v>-1857334.66</v>
      </c>
      <c r="T3573" s="3">
        <v>4062662.14</v>
      </c>
      <c r="U3573" s="3">
        <v>5919996.7999999998</v>
      </c>
    </row>
    <row r="3574" spans="1:21" x14ac:dyDescent="0.2">
      <c r="A3574" t="s">
        <v>6494</v>
      </c>
      <c r="B3574" t="s">
        <v>1</v>
      </c>
      <c r="C3574" t="s">
        <v>2</v>
      </c>
      <c r="D3574" t="s">
        <v>79</v>
      </c>
      <c r="E3574" t="s">
        <v>2987</v>
      </c>
      <c r="F3574" t="s">
        <v>316</v>
      </c>
      <c r="G3574" s="2"/>
      <c r="H3574" t="s">
        <v>2988</v>
      </c>
      <c r="I3574" s="2">
        <v>42284</v>
      </c>
      <c r="J3574" t="s">
        <v>6495</v>
      </c>
      <c r="K3574" s="3">
        <v>0</v>
      </c>
      <c r="L3574" s="3">
        <v>0</v>
      </c>
      <c r="M3574" s="3">
        <v>0</v>
      </c>
      <c r="N3574" s="3">
        <v>0</v>
      </c>
      <c r="O3574" s="3">
        <v>15170422.01</v>
      </c>
      <c r="P3574" s="3">
        <v>-4506819.37</v>
      </c>
      <c r="Q3574" s="3">
        <v>10663602.640000001</v>
      </c>
      <c r="R3574" s="3">
        <v>-505422.93</v>
      </c>
      <c r="S3574" s="3">
        <v>-5012242.3</v>
      </c>
      <c r="T3574" s="3">
        <v>10158179.710000001</v>
      </c>
      <c r="U3574" s="3">
        <v>15170422.01</v>
      </c>
    </row>
    <row r="3575" spans="1:21" x14ac:dyDescent="0.2">
      <c r="A3575" t="s">
        <v>6496</v>
      </c>
      <c r="B3575" t="s">
        <v>1</v>
      </c>
      <c r="C3575" t="s">
        <v>2</v>
      </c>
      <c r="D3575" t="s">
        <v>79</v>
      </c>
      <c r="E3575" t="s">
        <v>2987</v>
      </c>
      <c r="F3575" t="s">
        <v>316</v>
      </c>
      <c r="G3575" s="2"/>
      <c r="H3575" t="s">
        <v>2988</v>
      </c>
      <c r="I3575" s="2">
        <v>42284</v>
      </c>
      <c r="J3575" t="s">
        <v>6497</v>
      </c>
      <c r="K3575" s="3">
        <v>0</v>
      </c>
      <c r="L3575" s="3">
        <v>0</v>
      </c>
      <c r="M3575" s="3">
        <v>0</v>
      </c>
      <c r="N3575" s="3">
        <v>0</v>
      </c>
      <c r="O3575" s="3">
        <v>23400.98</v>
      </c>
      <c r="P3575" s="3">
        <v>-6951.95</v>
      </c>
      <c r="Q3575" s="3">
        <v>16449.03</v>
      </c>
      <c r="R3575" s="3">
        <v>-779.64</v>
      </c>
      <c r="S3575" s="3">
        <v>-7731.59</v>
      </c>
      <c r="T3575" s="3">
        <v>15669.39</v>
      </c>
      <c r="U3575" s="3">
        <v>23400.98</v>
      </c>
    </row>
    <row r="3576" spans="1:21" x14ac:dyDescent="0.2">
      <c r="A3576" t="s">
        <v>6498</v>
      </c>
      <c r="B3576" t="s">
        <v>1</v>
      </c>
      <c r="C3576" t="s">
        <v>2</v>
      </c>
      <c r="D3576" t="s">
        <v>79</v>
      </c>
      <c r="E3576" t="s">
        <v>2987</v>
      </c>
      <c r="F3576" t="s">
        <v>316</v>
      </c>
      <c r="G3576" s="2"/>
      <c r="H3576" t="s">
        <v>2988</v>
      </c>
      <c r="I3576" s="2">
        <v>42284</v>
      </c>
      <c r="J3576" t="s">
        <v>6499</v>
      </c>
      <c r="K3576" s="3">
        <v>0</v>
      </c>
      <c r="L3576" s="3">
        <v>0</v>
      </c>
      <c r="M3576" s="3">
        <v>0</v>
      </c>
      <c r="N3576" s="3">
        <v>0</v>
      </c>
      <c r="O3576" s="3">
        <v>3382313.93</v>
      </c>
      <c r="P3576" s="3">
        <v>-1004815.69</v>
      </c>
      <c r="Q3576" s="3">
        <v>2377498.2400000002</v>
      </c>
      <c r="R3576" s="3">
        <v>-112686.32</v>
      </c>
      <c r="S3576" s="3">
        <v>-1117502.01</v>
      </c>
      <c r="T3576" s="3">
        <v>2264811.92</v>
      </c>
      <c r="U3576" s="3">
        <v>3382313.93</v>
      </c>
    </row>
    <row r="3577" spans="1:21" x14ac:dyDescent="0.2">
      <c r="A3577" t="s">
        <v>6500</v>
      </c>
      <c r="B3577" t="s">
        <v>1</v>
      </c>
      <c r="C3577" t="s">
        <v>2</v>
      </c>
      <c r="D3577" t="s">
        <v>79</v>
      </c>
      <c r="E3577" t="s">
        <v>2987</v>
      </c>
      <c r="F3577" t="s">
        <v>316</v>
      </c>
      <c r="G3577" s="2"/>
      <c r="H3577" t="s">
        <v>2988</v>
      </c>
      <c r="I3577" s="2">
        <v>42284</v>
      </c>
      <c r="J3577" t="s">
        <v>6501</v>
      </c>
      <c r="K3577" s="3">
        <v>0</v>
      </c>
      <c r="L3577" s="3">
        <v>0</v>
      </c>
      <c r="M3577" s="3">
        <v>0</v>
      </c>
      <c r="N3577" s="3">
        <v>0</v>
      </c>
      <c r="O3577" s="3">
        <v>2666889.71</v>
      </c>
      <c r="P3577" s="3">
        <v>-792277.9</v>
      </c>
      <c r="Q3577" s="3">
        <v>1874611.81</v>
      </c>
      <c r="R3577" s="3">
        <v>-88851</v>
      </c>
      <c r="S3577" s="3">
        <v>-881128.9</v>
      </c>
      <c r="T3577" s="3">
        <v>1785760.81</v>
      </c>
      <c r="U3577" s="3">
        <v>2666889.71</v>
      </c>
    </row>
    <row r="3578" spans="1:21" x14ac:dyDescent="0.2">
      <c r="A3578" t="s">
        <v>6502</v>
      </c>
      <c r="B3578" t="s">
        <v>1</v>
      </c>
      <c r="C3578" t="s">
        <v>2</v>
      </c>
      <c r="D3578" t="s">
        <v>79</v>
      </c>
      <c r="E3578" t="s">
        <v>2987</v>
      </c>
      <c r="F3578" t="s">
        <v>316</v>
      </c>
      <c r="G3578" s="2"/>
      <c r="H3578" t="s">
        <v>2988</v>
      </c>
      <c r="I3578" s="2">
        <v>42284</v>
      </c>
      <c r="J3578" t="s">
        <v>6503</v>
      </c>
      <c r="K3578" s="3">
        <v>0</v>
      </c>
      <c r="L3578" s="3">
        <v>0</v>
      </c>
      <c r="M3578" s="3">
        <v>0</v>
      </c>
      <c r="N3578" s="3">
        <v>0</v>
      </c>
      <c r="O3578" s="3">
        <v>8112080.5099999998</v>
      </c>
      <c r="P3578" s="3">
        <v>-2409931.75</v>
      </c>
      <c r="Q3578" s="3">
        <v>5702148.7599999998</v>
      </c>
      <c r="R3578" s="3">
        <v>-270264.83</v>
      </c>
      <c r="S3578" s="3">
        <v>-2680196.58</v>
      </c>
      <c r="T3578" s="3">
        <v>5431883.9299999997</v>
      </c>
      <c r="U3578" s="3">
        <v>8112080.5099999998</v>
      </c>
    </row>
    <row r="3579" spans="1:21" x14ac:dyDescent="0.2">
      <c r="A3579" t="s">
        <v>6504</v>
      </c>
      <c r="B3579" t="s">
        <v>1</v>
      </c>
      <c r="C3579" t="s">
        <v>2</v>
      </c>
      <c r="D3579" t="s">
        <v>79</v>
      </c>
      <c r="E3579" t="s">
        <v>2987</v>
      </c>
      <c r="F3579" t="s">
        <v>316</v>
      </c>
      <c r="G3579" s="2"/>
      <c r="H3579" t="s">
        <v>2988</v>
      </c>
      <c r="I3579" s="2">
        <v>42284</v>
      </c>
      <c r="J3579" t="s">
        <v>6505</v>
      </c>
      <c r="K3579" s="3">
        <v>0</v>
      </c>
      <c r="L3579" s="3">
        <v>0</v>
      </c>
      <c r="M3579" s="3">
        <v>0</v>
      </c>
      <c r="N3579" s="3">
        <v>0</v>
      </c>
      <c r="O3579" s="3">
        <v>10542523.640000001</v>
      </c>
      <c r="P3579" s="3">
        <v>-3131966.26</v>
      </c>
      <c r="Q3579" s="3">
        <v>7410557.3799999999</v>
      </c>
      <c r="R3579" s="3">
        <v>-351238.3</v>
      </c>
      <c r="S3579" s="3">
        <v>-3483204.56</v>
      </c>
      <c r="T3579" s="3">
        <v>7059319.0800000001</v>
      </c>
      <c r="U3579" s="3">
        <v>10542523.640000001</v>
      </c>
    </row>
    <row r="3580" spans="1:21" x14ac:dyDescent="0.2">
      <c r="A3580" t="s">
        <v>6506</v>
      </c>
      <c r="B3580" t="s">
        <v>1</v>
      </c>
      <c r="C3580" t="s">
        <v>2</v>
      </c>
      <c r="D3580" t="s">
        <v>79</v>
      </c>
      <c r="E3580" t="s">
        <v>2987</v>
      </c>
      <c r="F3580" t="s">
        <v>316</v>
      </c>
      <c r="G3580" s="2"/>
      <c r="H3580" t="s">
        <v>2988</v>
      </c>
      <c r="I3580" s="2">
        <v>42284</v>
      </c>
      <c r="J3580" t="s">
        <v>6507</v>
      </c>
      <c r="K3580" s="3">
        <v>0</v>
      </c>
      <c r="L3580" s="3">
        <v>0</v>
      </c>
      <c r="M3580" s="3">
        <v>0</v>
      </c>
      <c r="N3580" s="3">
        <v>0</v>
      </c>
      <c r="O3580" s="3">
        <v>1752811.64</v>
      </c>
      <c r="P3580" s="3">
        <v>-520724.17</v>
      </c>
      <c r="Q3580" s="3">
        <v>1232087.47</v>
      </c>
      <c r="R3580" s="3">
        <v>-58397.27</v>
      </c>
      <c r="S3580" s="3">
        <v>-579121.43999999994</v>
      </c>
      <c r="T3580" s="3">
        <v>1173690.2</v>
      </c>
      <c r="U3580" s="3">
        <v>1752811.64</v>
      </c>
    </row>
    <row r="3581" spans="1:21" x14ac:dyDescent="0.2">
      <c r="A3581" t="s">
        <v>6508</v>
      </c>
      <c r="B3581" t="s">
        <v>1</v>
      </c>
      <c r="C3581" t="s">
        <v>2</v>
      </c>
      <c r="D3581" t="s">
        <v>79</v>
      </c>
      <c r="E3581" t="s">
        <v>2987</v>
      </c>
      <c r="F3581" t="s">
        <v>316</v>
      </c>
      <c r="G3581" s="2"/>
      <c r="H3581" t="s">
        <v>2988</v>
      </c>
      <c r="I3581" s="2">
        <v>42284</v>
      </c>
      <c r="J3581" t="s">
        <v>6509</v>
      </c>
      <c r="K3581" s="3">
        <v>0</v>
      </c>
      <c r="L3581" s="3">
        <v>0</v>
      </c>
      <c r="M3581" s="3">
        <v>0</v>
      </c>
      <c r="N3581" s="3">
        <v>0</v>
      </c>
      <c r="O3581" s="3">
        <v>5808531.4199999999</v>
      </c>
      <c r="P3581" s="3">
        <v>-1725594.85</v>
      </c>
      <c r="Q3581" s="3">
        <v>4082936.57</v>
      </c>
      <c r="R3581" s="3">
        <v>-193519</v>
      </c>
      <c r="S3581" s="3">
        <v>-1919113.85</v>
      </c>
      <c r="T3581" s="3">
        <v>3889417.57</v>
      </c>
      <c r="U3581" s="3">
        <v>5808531.4199999999</v>
      </c>
    </row>
    <row r="3582" spans="1:21" x14ac:dyDescent="0.2">
      <c r="A3582" t="s">
        <v>6510</v>
      </c>
      <c r="B3582" t="s">
        <v>1</v>
      </c>
      <c r="C3582" t="s">
        <v>2</v>
      </c>
      <c r="D3582" t="s">
        <v>79</v>
      </c>
      <c r="E3582" t="s">
        <v>2987</v>
      </c>
      <c r="F3582" t="s">
        <v>316</v>
      </c>
      <c r="G3582" s="2"/>
      <c r="H3582" t="s">
        <v>2988</v>
      </c>
      <c r="I3582" s="2">
        <v>42284</v>
      </c>
      <c r="J3582" t="s">
        <v>6511</v>
      </c>
      <c r="K3582" s="3">
        <v>0</v>
      </c>
      <c r="L3582" s="3">
        <v>0</v>
      </c>
      <c r="M3582" s="3">
        <v>0</v>
      </c>
      <c r="N3582" s="3">
        <v>0</v>
      </c>
      <c r="O3582" s="3">
        <v>3944322.4</v>
      </c>
      <c r="P3582" s="3">
        <v>-1171776.81</v>
      </c>
      <c r="Q3582" s="3">
        <v>2772545.59</v>
      </c>
      <c r="R3582" s="3">
        <v>-131410.38</v>
      </c>
      <c r="S3582" s="3">
        <v>-1303187.19</v>
      </c>
      <c r="T3582" s="3">
        <v>2641135.21</v>
      </c>
      <c r="U3582" s="3">
        <v>3944322.4</v>
      </c>
    </row>
    <row r="3583" spans="1:21" x14ac:dyDescent="0.2">
      <c r="A3583" t="s">
        <v>6512</v>
      </c>
      <c r="B3583" t="s">
        <v>1</v>
      </c>
      <c r="C3583" t="s">
        <v>2</v>
      </c>
      <c r="D3583" t="s">
        <v>79</v>
      </c>
      <c r="E3583" t="s">
        <v>2987</v>
      </c>
      <c r="F3583" t="s">
        <v>316</v>
      </c>
      <c r="G3583" s="2"/>
      <c r="H3583" t="s">
        <v>2988</v>
      </c>
      <c r="I3583" s="2">
        <v>42284</v>
      </c>
      <c r="J3583" t="s">
        <v>6513</v>
      </c>
      <c r="K3583" s="3">
        <v>0</v>
      </c>
      <c r="L3583" s="3">
        <v>0</v>
      </c>
      <c r="M3583" s="3">
        <v>0</v>
      </c>
      <c r="N3583" s="3">
        <v>0</v>
      </c>
      <c r="O3583" s="3">
        <v>10873466.060000001</v>
      </c>
      <c r="P3583" s="3">
        <v>-3230282.43</v>
      </c>
      <c r="Q3583" s="3">
        <v>7643183.6299999999</v>
      </c>
      <c r="R3583" s="3">
        <v>-362264.09</v>
      </c>
      <c r="S3583" s="3">
        <v>-3592546.52</v>
      </c>
      <c r="T3583" s="3">
        <v>7280919.54</v>
      </c>
      <c r="U3583" s="3">
        <v>10873466.060000001</v>
      </c>
    </row>
    <row r="3584" spans="1:21" x14ac:dyDescent="0.2">
      <c r="A3584" t="s">
        <v>6514</v>
      </c>
      <c r="B3584" t="s">
        <v>1</v>
      </c>
      <c r="C3584" t="s">
        <v>2</v>
      </c>
      <c r="D3584" t="s">
        <v>79</v>
      </c>
      <c r="E3584" t="s">
        <v>2987</v>
      </c>
      <c r="F3584" t="s">
        <v>316</v>
      </c>
      <c r="G3584" s="2"/>
      <c r="H3584" t="s">
        <v>2988</v>
      </c>
      <c r="I3584" s="2">
        <v>42284</v>
      </c>
      <c r="J3584" t="s">
        <v>6515</v>
      </c>
      <c r="K3584" s="3">
        <v>0</v>
      </c>
      <c r="L3584" s="3">
        <v>0</v>
      </c>
      <c r="M3584" s="3">
        <v>0</v>
      </c>
      <c r="N3584" s="3">
        <v>0</v>
      </c>
      <c r="O3584" s="3">
        <v>3626112.88</v>
      </c>
      <c r="P3584" s="3">
        <v>-1077243.33</v>
      </c>
      <c r="Q3584" s="3">
        <v>2548869.5499999998</v>
      </c>
      <c r="R3584" s="3">
        <v>-120808.81</v>
      </c>
      <c r="S3584" s="3">
        <v>-1198052.1399999999</v>
      </c>
      <c r="T3584" s="3">
        <v>2428060.7400000002</v>
      </c>
      <c r="U3584" s="3">
        <v>3626112.88</v>
      </c>
    </row>
    <row r="3585" spans="1:21" x14ac:dyDescent="0.2">
      <c r="A3585" t="s">
        <v>6516</v>
      </c>
      <c r="B3585" t="s">
        <v>1</v>
      </c>
      <c r="C3585" t="s">
        <v>2</v>
      </c>
      <c r="D3585" t="s">
        <v>79</v>
      </c>
      <c r="E3585" t="s">
        <v>2987</v>
      </c>
      <c r="F3585" t="s">
        <v>316</v>
      </c>
      <c r="G3585" s="2"/>
      <c r="H3585" t="s">
        <v>2988</v>
      </c>
      <c r="I3585" s="2">
        <v>42284</v>
      </c>
      <c r="J3585" t="s">
        <v>6517</v>
      </c>
      <c r="K3585" s="3">
        <v>0</v>
      </c>
      <c r="L3585" s="3">
        <v>0</v>
      </c>
      <c r="M3585" s="3">
        <v>0</v>
      </c>
      <c r="N3585" s="3">
        <v>0</v>
      </c>
      <c r="O3585" s="3">
        <v>135080566.58000001</v>
      </c>
      <c r="P3585" s="3">
        <v>-39873776.32</v>
      </c>
      <c r="Q3585" s="3">
        <v>95206790.260000005</v>
      </c>
      <c r="R3585" s="3">
        <v>-4468318.26</v>
      </c>
      <c r="S3585" s="3">
        <v>-44342094.579999998</v>
      </c>
      <c r="T3585" s="3">
        <v>90738472</v>
      </c>
      <c r="U3585" s="3">
        <v>135080566.58000001</v>
      </c>
    </row>
    <row r="3586" spans="1:21" x14ac:dyDescent="0.2">
      <c r="A3586" t="s">
        <v>6518</v>
      </c>
      <c r="B3586" t="s">
        <v>1</v>
      </c>
      <c r="C3586" t="s">
        <v>2</v>
      </c>
      <c r="D3586" t="s">
        <v>79</v>
      </c>
      <c r="E3586" t="s">
        <v>2987</v>
      </c>
      <c r="F3586" t="s">
        <v>316</v>
      </c>
      <c r="G3586" s="2"/>
      <c r="H3586" t="s">
        <v>2988</v>
      </c>
      <c r="I3586" s="2">
        <v>42284</v>
      </c>
      <c r="J3586" t="s">
        <v>6519</v>
      </c>
      <c r="K3586" s="3">
        <v>0</v>
      </c>
      <c r="L3586" s="3">
        <v>0</v>
      </c>
      <c r="M3586" s="3">
        <v>0</v>
      </c>
      <c r="N3586" s="3">
        <v>0</v>
      </c>
      <c r="O3586" s="3">
        <v>37824123.829999998</v>
      </c>
      <c r="P3586" s="3">
        <v>-11165119.380000001</v>
      </c>
      <c r="Q3586" s="3">
        <v>26659004.449999999</v>
      </c>
      <c r="R3586" s="3">
        <v>-1251180.8899999999</v>
      </c>
      <c r="S3586" s="3">
        <v>-12416300.27</v>
      </c>
      <c r="T3586" s="3">
        <v>25407823.559999999</v>
      </c>
      <c r="U3586" s="3">
        <v>37824123.829999998</v>
      </c>
    </row>
    <row r="3587" spans="1:21" x14ac:dyDescent="0.2">
      <c r="A3587" t="s">
        <v>6520</v>
      </c>
      <c r="B3587" t="s">
        <v>1</v>
      </c>
      <c r="C3587" t="s">
        <v>2</v>
      </c>
      <c r="D3587" t="s">
        <v>79</v>
      </c>
      <c r="E3587" t="s">
        <v>2987</v>
      </c>
      <c r="F3587" t="s">
        <v>316</v>
      </c>
      <c r="G3587" s="2"/>
      <c r="H3587" t="s">
        <v>2988</v>
      </c>
      <c r="I3587" s="2">
        <v>42284</v>
      </c>
      <c r="J3587" t="s">
        <v>6521</v>
      </c>
      <c r="K3587" s="3">
        <v>0</v>
      </c>
      <c r="L3587" s="3">
        <v>0</v>
      </c>
      <c r="M3587" s="3">
        <v>0</v>
      </c>
      <c r="N3587" s="3">
        <v>0</v>
      </c>
      <c r="O3587" s="3">
        <v>39291297.130000003</v>
      </c>
      <c r="P3587" s="3">
        <v>-11598207.140000001</v>
      </c>
      <c r="Q3587" s="3">
        <v>27693089.989999998</v>
      </c>
      <c r="R3587" s="3">
        <v>-1299713.3899999999</v>
      </c>
      <c r="S3587" s="3">
        <v>-12897920.529999999</v>
      </c>
      <c r="T3587" s="3">
        <v>26393376.600000001</v>
      </c>
      <c r="U3587" s="3">
        <v>39291297.130000003</v>
      </c>
    </row>
    <row r="3588" spans="1:21" x14ac:dyDescent="0.2">
      <c r="A3588" t="s">
        <v>6522</v>
      </c>
      <c r="B3588" t="s">
        <v>1</v>
      </c>
      <c r="C3588" t="s">
        <v>2</v>
      </c>
      <c r="D3588" t="s">
        <v>79</v>
      </c>
      <c r="E3588" t="s">
        <v>2987</v>
      </c>
      <c r="F3588" t="s">
        <v>316</v>
      </c>
      <c r="G3588" s="2"/>
      <c r="H3588" t="s">
        <v>2988</v>
      </c>
      <c r="I3588" s="2">
        <v>42284</v>
      </c>
      <c r="J3588" t="s">
        <v>6523</v>
      </c>
      <c r="K3588" s="3">
        <v>0</v>
      </c>
      <c r="L3588" s="3">
        <v>0</v>
      </c>
      <c r="M3588" s="3">
        <v>0</v>
      </c>
      <c r="N3588" s="3">
        <v>0</v>
      </c>
      <c r="O3588" s="3">
        <v>36142160.07</v>
      </c>
      <c r="P3588" s="3">
        <v>-10668628.68</v>
      </c>
      <c r="Q3588" s="3">
        <v>25473531.390000001</v>
      </c>
      <c r="R3588" s="3">
        <v>-1195543.3600000001</v>
      </c>
      <c r="S3588" s="3">
        <v>-11864172.039999999</v>
      </c>
      <c r="T3588" s="3">
        <v>24277988.030000001</v>
      </c>
      <c r="U3588" s="3">
        <v>36142160.07</v>
      </c>
    </row>
    <row r="3589" spans="1:21" x14ac:dyDescent="0.2">
      <c r="A3589" t="s">
        <v>6524</v>
      </c>
      <c r="B3589" t="s">
        <v>1</v>
      </c>
      <c r="C3589" t="s">
        <v>2</v>
      </c>
      <c r="D3589" t="s">
        <v>79</v>
      </c>
      <c r="E3589" t="s">
        <v>2987</v>
      </c>
      <c r="F3589" t="s">
        <v>316</v>
      </c>
      <c r="G3589" s="2"/>
      <c r="H3589" t="s">
        <v>2988</v>
      </c>
      <c r="I3589" s="2">
        <v>42284</v>
      </c>
      <c r="J3589" t="s">
        <v>6525</v>
      </c>
      <c r="K3589" s="3">
        <v>0</v>
      </c>
      <c r="L3589" s="3">
        <v>0</v>
      </c>
      <c r="M3589" s="3">
        <v>0</v>
      </c>
      <c r="N3589" s="3">
        <v>0</v>
      </c>
      <c r="O3589" s="3">
        <v>7143815.1200000001</v>
      </c>
      <c r="P3589" s="3">
        <v>-2122280.0699999998</v>
      </c>
      <c r="Q3589" s="3">
        <v>5021535.05</v>
      </c>
      <c r="R3589" s="3">
        <v>-238005.77</v>
      </c>
      <c r="S3589" s="3">
        <v>-2360285.84</v>
      </c>
      <c r="T3589" s="3">
        <v>4783529.28</v>
      </c>
      <c r="U3589" s="3">
        <v>7143815.1200000001</v>
      </c>
    </row>
    <row r="3590" spans="1:21" x14ac:dyDescent="0.2">
      <c r="A3590" t="s">
        <v>6526</v>
      </c>
      <c r="B3590" t="s">
        <v>1</v>
      </c>
      <c r="C3590" t="s">
        <v>2</v>
      </c>
      <c r="D3590" t="s">
        <v>79</v>
      </c>
      <c r="E3590" t="s">
        <v>2987</v>
      </c>
      <c r="F3590" t="s">
        <v>316</v>
      </c>
      <c r="G3590" s="2"/>
      <c r="H3590" t="s">
        <v>2988</v>
      </c>
      <c r="I3590" s="2">
        <v>42284</v>
      </c>
      <c r="J3590" t="s">
        <v>6527</v>
      </c>
      <c r="K3590" s="3">
        <v>0</v>
      </c>
      <c r="L3590" s="3">
        <v>0</v>
      </c>
      <c r="M3590" s="3">
        <v>0</v>
      </c>
      <c r="N3590" s="3">
        <v>0</v>
      </c>
      <c r="O3590" s="3">
        <v>4313625.51</v>
      </c>
      <c r="P3590" s="3">
        <v>-1281489.1399999999</v>
      </c>
      <c r="Q3590" s="3">
        <v>3032136.37</v>
      </c>
      <c r="R3590" s="3">
        <v>-143714.21</v>
      </c>
      <c r="S3590" s="3">
        <v>-1425203.35</v>
      </c>
      <c r="T3590" s="3">
        <v>2888422.16</v>
      </c>
      <c r="U3590" s="3">
        <v>4313625.51</v>
      </c>
    </row>
    <row r="3591" spans="1:21" x14ac:dyDescent="0.2">
      <c r="A3591" t="s">
        <v>6528</v>
      </c>
      <c r="B3591" t="s">
        <v>1</v>
      </c>
      <c r="C3591" t="s">
        <v>2</v>
      </c>
      <c r="D3591" t="s">
        <v>79</v>
      </c>
      <c r="E3591" t="s">
        <v>2987</v>
      </c>
      <c r="F3591" t="s">
        <v>316</v>
      </c>
      <c r="G3591" s="2"/>
      <c r="H3591" t="s">
        <v>2988</v>
      </c>
      <c r="I3591" s="2">
        <v>42284</v>
      </c>
      <c r="J3591" t="s">
        <v>6529</v>
      </c>
      <c r="K3591" s="3">
        <v>0</v>
      </c>
      <c r="L3591" s="3">
        <v>0</v>
      </c>
      <c r="M3591" s="3">
        <v>0</v>
      </c>
      <c r="N3591" s="3">
        <v>0</v>
      </c>
      <c r="O3591" s="3">
        <v>4061031.32</v>
      </c>
      <c r="P3591" s="3">
        <v>-1206448.6200000001</v>
      </c>
      <c r="Q3591" s="3">
        <v>2854582.7</v>
      </c>
      <c r="R3591" s="3">
        <v>-135298.70000000001</v>
      </c>
      <c r="S3591" s="3">
        <v>-1341747.32</v>
      </c>
      <c r="T3591" s="3">
        <v>2719284</v>
      </c>
      <c r="U3591" s="3">
        <v>4061031.32</v>
      </c>
    </row>
    <row r="3592" spans="1:21" x14ac:dyDescent="0.2">
      <c r="A3592" t="s">
        <v>6530</v>
      </c>
      <c r="B3592" t="s">
        <v>1</v>
      </c>
      <c r="C3592" t="s">
        <v>2</v>
      </c>
      <c r="D3592" t="s">
        <v>79</v>
      </c>
      <c r="E3592" t="s">
        <v>2987</v>
      </c>
      <c r="F3592" t="s">
        <v>316</v>
      </c>
      <c r="G3592" s="2"/>
      <c r="H3592" t="s">
        <v>2988</v>
      </c>
      <c r="I3592" s="2">
        <v>42284</v>
      </c>
      <c r="J3592" t="s">
        <v>6531</v>
      </c>
      <c r="K3592" s="3">
        <v>0</v>
      </c>
      <c r="L3592" s="3">
        <v>0</v>
      </c>
      <c r="M3592" s="3">
        <v>0</v>
      </c>
      <c r="N3592" s="3">
        <v>0</v>
      </c>
      <c r="O3592" s="3">
        <v>1063008.21</v>
      </c>
      <c r="P3592" s="3">
        <v>-315797.82</v>
      </c>
      <c r="Q3592" s="3">
        <v>747210.39</v>
      </c>
      <c r="R3592" s="3">
        <v>-35415.54</v>
      </c>
      <c r="S3592" s="3">
        <v>-351213.36</v>
      </c>
      <c r="T3592" s="3">
        <v>711794.85</v>
      </c>
      <c r="U3592" s="3">
        <v>1063008.21</v>
      </c>
    </row>
    <row r="3593" spans="1:21" x14ac:dyDescent="0.2">
      <c r="A3593" t="s">
        <v>6532</v>
      </c>
      <c r="B3593" t="s">
        <v>1</v>
      </c>
      <c r="C3593" t="s">
        <v>2</v>
      </c>
      <c r="D3593" t="s">
        <v>79</v>
      </c>
      <c r="E3593" t="s">
        <v>2987</v>
      </c>
      <c r="F3593" t="s">
        <v>316</v>
      </c>
      <c r="G3593" s="2"/>
      <c r="H3593" t="s">
        <v>2988</v>
      </c>
      <c r="I3593" s="2">
        <v>42284</v>
      </c>
      <c r="J3593" t="s">
        <v>6533</v>
      </c>
      <c r="K3593" s="3">
        <v>0</v>
      </c>
      <c r="L3593" s="3">
        <v>0</v>
      </c>
      <c r="M3593" s="3">
        <v>0</v>
      </c>
      <c r="N3593" s="3">
        <v>0</v>
      </c>
      <c r="O3593" s="3">
        <v>55228977.890000001</v>
      </c>
      <c r="P3593" s="3">
        <v>-16302773.710000001</v>
      </c>
      <c r="Q3593" s="3">
        <v>38926204.18</v>
      </c>
      <c r="R3593" s="3">
        <v>-1826914.54</v>
      </c>
      <c r="S3593" s="3">
        <v>-18129688.25</v>
      </c>
      <c r="T3593" s="3">
        <v>37099289.640000001</v>
      </c>
      <c r="U3593" s="3">
        <v>55228977.890000001</v>
      </c>
    </row>
    <row r="3594" spans="1:21" x14ac:dyDescent="0.2">
      <c r="A3594" t="s">
        <v>6534</v>
      </c>
      <c r="B3594" t="s">
        <v>1</v>
      </c>
      <c r="C3594" t="s">
        <v>2</v>
      </c>
      <c r="D3594" t="s">
        <v>79</v>
      </c>
      <c r="E3594" t="s">
        <v>2987</v>
      </c>
      <c r="F3594" t="s">
        <v>316</v>
      </c>
      <c r="G3594" s="2"/>
      <c r="H3594" t="s">
        <v>2988</v>
      </c>
      <c r="I3594" s="2">
        <v>42284</v>
      </c>
      <c r="J3594" t="s">
        <v>6535</v>
      </c>
      <c r="K3594" s="3">
        <v>0</v>
      </c>
      <c r="L3594" s="3">
        <v>0</v>
      </c>
      <c r="M3594" s="3">
        <v>0</v>
      </c>
      <c r="N3594" s="3">
        <v>0</v>
      </c>
      <c r="O3594" s="3">
        <v>5810877.2199999997</v>
      </c>
      <c r="P3594" s="3">
        <v>-1726291.74</v>
      </c>
      <c r="Q3594" s="3">
        <v>4084585.48</v>
      </c>
      <c r="R3594" s="3">
        <v>-193597.16</v>
      </c>
      <c r="S3594" s="3">
        <v>-1919888.9</v>
      </c>
      <c r="T3594" s="3">
        <v>3890988.32</v>
      </c>
      <c r="U3594" s="3">
        <v>5810877.2199999997</v>
      </c>
    </row>
    <row r="3595" spans="1:21" x14ac:dyDescent="0.2">
      <c r="A3595" t="s">
        <v>6536</v>
      </c>
      <c r="B3595" t="s">
        <v>1</v>
      </c>
      <c r="C3595" t="s">
        <v>2</v>
      </c>
      <c r="D3595" t="s">
        <v>79</v>
      </c>
      <c r="E3595" t="s">
        <v>2987</v>
      </c>
      <c r="F3595" t="s">
        <v>316</v>
      </c>
      <c r="G3595" s="2"/>
      <c r="H3595" t="s">
        <v>2988</v>
      </c>
      <c r="I3595" s="2">
        <v>42284</v>
      </c>
      <c r="J3595" t="s">
        <v>6537</v>
      </c>
      <c r="K3595" s="3">
        <v>0</v>
      </c>
      <c r="L3595" s="3">
        <v>0</v>
      </c>
      <c r="M3595" s="3">
        <v>0</v>
      </c>
      <c r="N3595" s="3">
        <v>0</v>
      </c>
      <c r="O3595" s="3">
        <v>6740319.96</v>
      </c>
      <c r="P3595" s="3">
        <v>-2002409.99</v>
      </c>
      <c r="Q3595" s="3">
        <v>4737909.97</v>
      </c>
      <c r="R3595" s="3">
        <v>-224562.79</v>
      </c>
      <c r="S3595" s="3">
        <v>-2226972.7799999998</v>
      </c>
      <c r="T3595" s="3">
        <v>4513347.18</v>
      </c>
      <c r="U3595" s="3">
        <v>6740319.96</v>
      </c>
    </row>
    <row r="3596" spans="1:21" x14ac:dyDescent="0.2">
      <c r="A3596" t="s">
        <v>6538</v>
      </c>
      <c r="B3596" t="s">
        <v>1</v>
      </c>
      <c r="C3596" t="s">
        <v>2</v>
      </c>
      <c r="D3596" t="s">
        <v>79</v>
      </c>
      <c r="E3596" t="s">
        <v>2987</v>
      </c>
      <c r="F3596" t="s">
        <v>316</v>
      </c>
      <c r="G3596" s="2"/>
      <c r="H3596" t="s">
        <v>2988</v>
      </c>
      <c r="I3596" s="2">
        <v>42284</v>
      </c>
      <c r="J3596" t="s">
        <v>6539</v>
      </c>
      <c r="K3596" s="3">
        <v>0</v>
      </c>
      <c r="L3596" s="3">
        <v>0</v>
      </c>
      <c r="M3596" s="3">
        <v>0</v>
      </c>
      <c r="N3596" s="3">
        <v>0</v>
      </c>
      <c r="O3596" s="3">
        <v>134631223.38</v>
      </c>
      <c r="P3596" s="3">
        <v>-39741136.880000003</v>
      </c>
      <c r="Q3596" s="3">
        <v>94890086.5</v>
      </c>
      <c r="R3596" s="3">
        <v>-4453454.4800000004</v>
      </c>
      <c r="S3596" s="3">
        <v>-44194591.359999999</v>
      </c>
      <c r="T3596" s="3">
        <v>90436632.019999996</v>
      </c>
      <c r="U3596" s="3">
        <v>134631223.38</v>
      </c>
    </row>
    <row r="3597" spans="1:21" x14ac:dyDescent="0.2">
      <c r="A3597" t="s">
        <v>6540</v>
      </c>
      <c r="B3597" t="s">
        <v>1</v>
      </c>
      <c r="C3597" t="s">
        <v>2</v>
      </c>
      <c r="D3597" t="s">
        <v>79</v>
      </c>
      <c r="E3597" t="s">
        <v>2987</v>
      </c>
      <c r="F3597" t="s">
        <v>316</v>
      </c>
      <c r="G3597" s="2"/>
      <c r="H3597" t="s">
        <v>2988</v>
      </c>
      <c r="I3597" s="2">
        <v>42284</v>
      </c>
      <c r="J3597" t="s">
        <v>6541</v>
      </c>
      <c r="K3597" s="3">
        <v>0</v>
      </c>
      <c r="L3597" s="3">
        <v>0</v>
      </c>
      <c r="M3597" s="3">
        <v>0</v>
      </c>
      <c r="N3597" s="3">
        <v>0</v>
      </c>
      <c r="O3597" s="3">
        <v>46761449.07</v>
      </c>
      <c r="P3597" s="3">
        <v>-13803285.01</v>
      </c>
      <c r="Q3597" s="3">
        <v>32958164.059999999</v>
      </c>
      <c r="R3597" s="3">
        <v>-1546817.89</v>
      </c>
      <c r="S3597" s="3">
        <v>-15350102.9</v>
      </c>
      <c r="T3597" s="3">
        <v>31411346.170000002</v>
      </c>
      <c r="U3597" s="3">
        <v>46761449.07</v>
      </c>
    </row>
    <row r="3598" spans="1:21" x14ac:dyDescent="0.2">
      <c r="A3598" t="s">
        <v>6542</v>
      </c>
      <c r="B3598" t="s">
        <v>1</v>
      </c>
      <c r="C3598" t="s">
        <v>2</v>
      </c>
      <c r="D3598" t="s">
        <v>79</v>
      </c>
      <c r="E3598" t="s">
        <v>2987</v>
      </c>
      <c r="F3598" t="s">
        <v>316</v>
      </c>
      <c r="G3598" s="2"/>
      <c r="H3598" t="s">
        <v>2988</v>
      </c>
      <c r="I3598" s="2">
        <v>42284</v>
      </c>
      <c r="J3598" t="s">
        <v>6543</v>
      </c>
      <c r="K3598" s="3">
        <v>0</v>
      </c>
      <c r="L3598" s="3">
        <v>0</v>
      </c>
      <c r="M3598" s="3">
        <v>0</v>
      </c>
      <c r="N3598" s="3">
        <v>0</v>
      </c>
      <c r="O3598" s="3">
        <v>351244.67</v>
      </c>
      <c r="P3598" s="3">
        <v>-104347.56</v>
      </c>
      <c r="Q3598" s="3">
        <v>246897.11</v>
      </c>
      <c r="R3598" s="3">
        <v>-11702.19</v>
      </c>
      <c r="S3598" s="3">
        <v>-116049.75</v>
      </c>
      <c r="T3598" s="3">
        <v>235194.92</v>
      </c>
      <c r="U3598" s="3">
        <v>351244.67</v>
      </c>
    </row>
    <row r="3599" spans="1:21" x14ac:dyDescent="0.2">
      <c r="A3599" t="s">
        <v>6544</v>
      </c>
      <c r="B3599" t="s">
        <v>1</v>
      </c>
      <c r="C3599" t="s">
        <v>2</v>
      </c>
      <c r="D3599" t="s">
        <v>79</v>
      </c>
      <c r="E3599" t="s">
        <v>2987</v>
      </c>
      <c r="F3599" t="s">
        <v>316</v>
      </c>
      <c r="G3599" s="2"/>
      <c r="H3599" t="s">
        <v>2988</v>
      </c>
      <c r="I3599" s="2">
        <v>42284</v>
      </c>
      <c r="J3599" t="s">
        <v>6545</v>
      </c>
      <c r="K3599" s="3">
        <v>0</v>
      </c>
      <c r="L3599" s="3">
        <v>0</v>
      </c>
      <c r="M3599" s="3">
        <v>0</v>
      </c>
      <c r="N3599" s="3">
        <v>0</v>
      </c>
      <c r="O3599" s="3">
        <v>1977867.21</v>
      </c>
      <c r="P3599" s="3">
        <v>-587583.55000000005</v>
      </c>
      <c r="Q3599" s="3">
        <v>1390283.66</v>
      </c>
      <c r="R3599" s="3">
        <v>-65895.289999999994</v>
      </c>
      <c r="S3599" s="3">
        <v>-653478.84</v>
      </c>
      <c r="T3599" s="3">
        <v>1324388.3700000001</v>
      </c>
      <c r="U3599" s="3">
        <v>1977867.21</v>
      </c>
    </row>
    <row r="3600" spans="1:21" x14ac:dyDescent="0.2">
      <c r="A3600" t="s">
        <v>6546</v>
      </c>
      <c r="B3600" t="s">
        <v>1</v>
      </c>
      <c r="C3600" t="s">
        <v>2</v>
      </c>
      <c r="D3600" t="s">
        <v>79</v>
      </c>
      <c r="E3600" t="s">
        <v>2987</v>
      </c>
      <c r="F3600" t="s">
        <v>316</v>
      </c>
      <c r="G3600" s="2"/>
      <c r="H3600" t="s">
        <v>2988</v>
      </c>
      <c r="I3600" s="2">
        <v>42284</v>
      </c>
      <c r="J3600" t="s">
        <v>6547</v>
      </c>
      <c r="K3600" s="3">
        <v>0</v>
      </c>
      <c r="L3600" s="3">
        <v>0</v>
      </c>
      <c r="M3600" s="3">
        <v>0</v>
      </c>
      <c r="N3600" s="3">
        <v>0</v>
      </c>
      <c r="O3600" s="3">
        <v>17435547.41</v>
      </c>
      <c r="P3600" s="3">
        <v>-5179741.41</v>
      </c>
      <c r="Q3600" s="3">
        <v>12255806</v>
      </c>
      <c r="R3600" s="3">
        <v>-580888.61</v>
      </c>
      <c r="S3600" s="3">
        <v>-5760630.0199999996</v>
      </c>
      <c r="T3600" s="3">
        <v>11674917.390000001</v>
      </c>
      <c r="U3600" s="3">
        <v>17435547.41</v>
      </c>
    </row>
    <row r="3601" spans="1:21" x14ac:dyDescent="0.2">
      <c r="A3601" t="s">
        <v>6548</v>
      </c>
      <c r="B3601" t="s">
        <v>1</v>
      </c>
      <c r="C3601" t="s">
        <v>2</v>
      </c>
      <c r="D3601" t="s">
        <v>79</v>
      </c>
      <c r="E3601" t="s">
        <v>2987</v>
      </c>
      <c r="F3601" t="s">
        <v>316</v>
      </c>
      <c r="G3601" s="2"/>
      <c r="H3601" t="s">
        <v>2988</v>
      </c>
      <c r="I3601" s="2">
        <v>42284</v>
      </c>
      <c r="J3601" t="s">
        <v>6549</v>
      </c>
      <c r="K3601" s="3">
        <v>0</v>
      </c>
      <c r="L3601" s="3">
        <v>0</v>
      </c>
      <c r="M3601" s="3">
        <v>0</v>
      </c>
      <c r="N3601" s="3">
        <v>0</v>
      </c>
      <c r="O3601" s="3">
        <v>2310303.5</v>
      </c>
      <c r="P3601" s="3">
        <v>-686343.5</v>
      </c>
      <c r="Q3601" s="3">
        <v>1623960</v>
      </c>
      <c r="R3601" s="3">
        <v>-76970.86</v>
      </c>
      <c r="S3601" s="3">
        <v>-763314.36</v>
      </c>
      <c r="T3601" s="3">
        <v>1546989.14</v>
      </c>
      <c r="U3601" s="3">
        <v>2310303.5</v>
      </c>
    </row>
    <row r="3602" spans="1:21" x14ac:dyDescent="0.2">
      <c r="A3602" t="s">
        <v>6550</v>
      </c>
      <c r="B3602" t="s">
        <v>1</v>
      </c>
      <c r="C3602" t="s">
        <v>2</v>
      </c>
      <c r="D3602" t="s">
        <v>79</v>
      </c>
      <c r="E3602" t="s">
        <v>2987</v>
      </c>
      <c r="F3602" t="s">
        <v>316</v>
      </c>
      <c r="G3602" s="2"/>
      <c r="H3602" t="s">
        <v>2988</v>
      </c>
      <c r="I3602" s="2">
        <v>42284</v>
      </c>
      <c r="J3602" t="s">
        <v>6551</v>
      </c>
      <c r="K3602" s="3">
        <v>0</v>
      </c>
      <c r="L3602" s="3">
        <v>0</v>
      </c>
      <c r="M3602" s="3">
        <v>0</v>
      </c>
      <c r="N3602" s="3">
        <v>0</v>
      </c>
      <c r="O3602" s="3">
        <v>2822785.25</v>
      </c>
      <c r="P3602" s="3">
        <v>-838591.27</v>
      </c>
      <c r="Q3602" s="3">
        <v>1984193.98</v>
      </c>
      <c r="R3602" s="3">
        <v>-94044.87</v>
      </c>
      <c r="S3602" s="3">
        <v>-932636.14</v>
      </c>
      <c r="T3602" s="3">
        <v>1890149.11</v>
      </c>
      <c r="U3602" s="3">
        <v>2822785.25</v>
      </c>
    </row>
    <row r="3603" spans="1:21" x14ac:dyDescent="0.2">
      <c r="A3603" t="s">
        <v>6552</v>
      </c>
      <c r="B3603" t="s">
        <v>1</v>
      </c>
      <c r="C3603" t="s">
        <v>2</v>
      </c>
      <c r="D3603" t="s">
        <v>79</v>
      </c>
      <c r="E3603" t="s">
        <v>2987</v>
      </c>
      <c r="F3603" t="s">
        <v>316</v>
      </c>
      <c r="G3603" s="2"/>
      <c r="H3603" t="s">
        <v>2988</v>
      </c>
      <c r="I3603" s="2">
        <v>42284</v>
      </c>
      <c r="J3603" t="s">
        <v>6553</v>
      </c>
      <c r="K3603" s="3">
        <v>0</v>
      </c>
      <c r="L3603" s="3">
        <v>0</v>
      </c>
      <c r="M3603" s="3">
        <v>0</v>
      </c>
      <c r="N3603" s="3">
        <v>0</v>
      </c>
      <c r="O3603" s="3">
        <v>3266398.94</v>
      </c>
      <c r="P3603" s="3">
        <v>-970379.72</v>
      </c>
      <c r="Q3603" s="3">
        <v>2296019.2200000002</v>
      </c>
      <c r="R3603" s="3">
        <v>-108824.46</v>
      </c>
      <c r="S3603" s="3">
        <v>-1079204.18</v>
      </c>
      <c r="T3603" s="3">
        <v>2187194.7599999998</v>
      </c>
      <c r="U3603" s="3">
        <v>3266398.94</v>
      </c>
    </row>
    <row r="3604" spans="1:21" x14ac:dyDescent="0.2">
      <c r="A3604" t="s">
        <v>6554</v>
      </c>
      <c r="B3604" t="s">
        <v>1</v>
      </c>
      <c r="C3604" t="s">
        <v>2</v>
      </c>
      <c r="D3604" t="s">
        <v>79</v>
      </c>
      <c r="E3604" t="s">
        <v>2987</v>
      </c>
      <c r="F3604" t="s">
        <v>316</v>
      </c>
      <c r="G3604" s="2"/>
      <c r="H3604" t="s">
        <v>2988</v>
      </c>
      <c r="I3604" s="2">
        <v>42284</v>
      </c>
      <c r="J3604" t="s">
        <v>6555</v>
      </c>
      <c r="K3604" s="3">
        <v>0</v>
      </c>
      <c r="L3604" s="3">
        <v>0</v>
      </c>
      <c r="M3604" s="3">
        <v>0</v>
      </c>
      <c r="N3604" s="3">
        <v>0</v>
      </c>
      <c r="O3604" s="3">
        <v>1767929.34</v>
      </c>
      <c r="P3604" s="3">
        <v>-525215.31999999995</v>
      </c>
      <c r="Q3604" s="3">
        <v>1242714.02</v>
      </c>
      <c r="R3604" s="3">
        <v>-58900.93</v>
      </c>
      <c r="S3604" s="3">
        <v>-584116.25</v>
      </c>
      <c r="T3604" s="3">
        <v>1183813.0900000001</v>
      </c>
      <c r="U3604" s="3">
        <v>1767929.34</v>
      </c>
    </row>
    <row r="3605" spans="1:21" x14ac:dyDescent="0.2">
      <c r="A3605" t="s">
        <v>6556</v>
      </c>
      <c r="B3605" t="s">
        <v>1</v>
      </c>
      <c r="C3605" t="s">
        <v>2</v>
      </c>
      <c r="D3605" t="s">
        <v>79</v>
      </c>
      <c r="E3605" t="s">
        <v>2987</v>
      </c>
      <c r="F3605" t="s">
        <v>316</v>
      </c>
      <c r="G3605" s="2"/>
      <c r="H3605" t="s">
        <v>2988</v>
      </c>
      <c r="I3605" s="2">
        <v>42284</v>
      </c>
      <c r="J3605" t="s">
        <v>6557</v>
      </c>
      <c r="K3605" s="3">
        <v>0</v>
      </c>
      <c r="L3605" s="3">
        <v>0</v>
      </c>
      <c r="M3605" s="3">
        <v>0</v>
      </c>
      <c r="N3605" s="3">
        <v>0</v>
      </c>
      <c r="O3605" s="3">
        <v>391062.23</v>
      </c>
      <c r="P3605" s="3">
        <v>-116176.53</v>
      </c>
      <c r="Q3605" s="3">
        <v>274885.7</v>
      </c>
      <c r="R3605" s="3">
        <v>-13028.76</v>
      </c>
      <c r="S3605" s="3">
        <v>-129205.29</v>
      </c>
      <c r="T3605" s="3">
        <v>261856.94</v>
      </c>
      <c r="U3605" s="3">
        <v>391062.23</v>
      </c>
    </row>
    <row r="3606" spans="1:21" x14ac:dyDescent="0.2">
      <c r="A3606" t="s">
        <v>6558</v>
      </c>
      <c r="B3606" t="s">
        <v>1</v>
      </c>
      <c r="C3606" t="s">
        <v>2</v>
      </c>
      <c r="D3606" t="s">
        <v>79</v>
      </c>
      <c r="E3606" t="s">
        <v>2987</v>
      </c>
      <c r="F3606" t="s">
        <v>316</v>
      </c>
      <c r="G3606" s="2"/>
      <c r="H3606" t="s">
        <v>2988</v>
      </c>
      <c r="I3606" s="2">
        <v>42284</v>
      </c>
      <c r="J3606" t="s">
        <v>6559</v>
      </c>
      <c r="K3606" s="3">
        <v>0</v>
      </c>
      <c r="L3606" s="3">
        <v>0</v>
      </c>
      <c r="M3606" s="3">
        <v>0</v>
      </c>
      <c r="N3606" s="3">
        <v>0</v>
      </c>
      <c r="O3606" s="3">
        <v>2113723.48</v>
      </c>
      <c r="P3606" s="3">
        <v>-627943.63</v>
      </c>
      <c r="Q3606" s="3">
        <v>1485779.85</v>
      </c>
      <c r="R3606" s="3">
        <v>-70421.53</v>
      </c>
      <c r="S3606" s="3">
        <v>-698365.16</v>
      </c>
      <c r="T3606" s="3">
        <v>1415358.32</v>
      </c>
      <c r="U3606" s="3">
        <v>2113723.48</v>
      </c>
    </row>
    <row r="3607" spans="1:21" x14ac:dyDescent="0.2">
      <c r="A3607" t="s">
        <v>6560</v>
      </c>
      <c r="B3607" t="s">
        <v>1</v>
      </c>
      <c r="C3607" t="s">
        <v>2</v>
      </c>
      <c r="D3607" t="s">
        <v>79</v>
      </c>
      <c r="E3607" t="s">
        <v>2987</v>
      </c>
      <c r="F3607" t="s">
        <v>316</v>
      </c>
      <c r="G3607" s="2"/>
      <c r="H3607" t="s">
        <v>2988</v>
      </c>
      <c r="I3607" s="2">
        <v>42284</v>
      </c>
      <c r="J3607" t="s">
        <v>6561</v>
      </c>
      <c r="K3607" s="3">
        <v>0</v>
      </c>
      <c r="L3607" s="3">
        <v>0</v>
      </c>
      <c r="M3607" s="3">
        <v>0</v>
      </c>
      <c r="N3607" s="3">
        <v>0</v>
      </c>
      <c r="O3607" s="3">
        <v>3209728.83</v>
      </c>
      <c r="P3607" s="3">
        <v>-953544.22</v>
      </c>
      <c r="Q3607" s="3">
        <v>2256184.61</v>
      </c>
      <c r="R3607" s="3">
        <v>-106936.41</v>
      </c>
      <c r="S3607" s="3">
        <v>-1060480.6299999999</v>
      </c>
      <c r="T3607" s="3">
        <v>2149248.2000000002</v>
      </c>
      <c r="U3607" s="3">
        <v>3209728.83</v>
      </c>
    </row>
    <row r="3608" spans="1:21" x14ac:dyDescent="0.2">
      <c r="A3608" t="s">
        <v>6562</v>
      </c>
      <c r="B3608" t="s">
        <v>1</v>
      </c>
      <c r="C3608" t="s">
        <v>2</v>
      </c>
      <c r="D3608" t="s">
        <v>79</v>
      </c>
      <c r="E3608" t="s">
        <v>2987</v>
      </c>
      <c r="F3608" t="s">
        <v>316</v>
      </c>
      <c r="G3608" s="2"/>
      <c r="H3608" t="s">
        <v>2988</v>
      </c>
      <c r="I3608" s="2">
        <v>42284</v>
      </c>
      <c r="J3608" t="s">
        <v>6563</v>
      </c>
      <c r="K3608" s="3">
        <v>0</v>
      </c>
      <c r="L3608" s="3">
        <v>0</v>
      </c>
      <c r="M3608" s="3">
        <v>0</v>
      </c>
      <c r="N3608" s="3">
        <v>0</v>
      </c>
      <c r="O3608" s="3">
        <v>66377020.240000002</v>
      </c>
      <c r="P3608" s="3">
        <v>-19593510.190000001</v>
      </c>
      <c r="Q3608" s="3">
        <v>46783510.049999997</v>
      </c>
      <c r="R3608" s="3">
        <v>-2195679.65</v>
      </c>
      <c r="S3608" s="3">
        <v>-21789189.84</v>
      </c>
      <c r="T3608" s="3">
        <v>44587830.399999999</v>
      </c>
      <c r="U3608" s="3">
        <v>66377020.240000002</v>
      </c>
    </row>
    <row r="3609" spans="1:21" x14ac:dyDescent="0.2">
      <c r="A3609" t="s">
        <v>6564</v>
      </c>
      <c r="B3609" t="s">
        <v>1</v>
      </c>
      <c r="C3609" t="s">
        <v>2</v>
      </c>
      <c r="D3609" t="s">
        <v>79</v>
      </c>
      <c r="E3609" t="s">
        <v>2987</v>
      </c>
      <c r="F3609" t="s">
        <v>316</v>
      </c>
      <c r="G3609" s="2"/>
      <c r="H3609" t="s">
        <v>2988</v>
      </c>
      <c r="I3609" s="2">
        <v>42284</v>
      </c>
      <c r="J3609" t="s">
        <v>6565</v>
      </c>
      <c r="K3609" s="3">
        <v>0</v>
      </c>
      <c r="L3609" s="3">
        <v>0</v>
      </c>
      <c r="M3609" s="3">
        <v>0</v>
      </c>
      <c r="N3609" s="3">
        <v>0</v>
      </c>
      <c r="O3609" s="3">
        <v>106468.81</v>
      </c>
      <c r="P3609" s="3">
        <v>-31629.69</v>
      </c>
      <c r="Q3609" s="3">
        <v>74839.12</v>
      </c>
      <c r="R3609" s="3">
        <v>-3547.15</v>
      </c>
      <c r="S3609" s="3">
        <v>-35176.839999999997</v>
      </c>
      <c r="T3609" s="3">
        <v>71291.97</v>
      </c>
      <c r="U3609" s="3">
        <v>106468.81</v>
      </c>
    </row>
    <row r="3610" spans="1:21" x14ac:dyDescent="0.2">
      <c r="A3610" t="s">
        <v>6566</v>
      </c>
      <c r="B3610" t="s">
        <v>1</v>
      </c>
      <c r="C3610" t="s">
        <v>2</v>
      </c>
      <c r="D3610" t="s">
        <v>79</v>
      </c>
      <c r="E3610" t="s">
        <v>2987</v>
      </c>
      <c r="F3610" t="s">
        <v>316</v>
      </c>
      <c r="G3610" s="2"/>
      <c r="H3610" t="s">
        <v>2988</v>
      </c>
      <c r="I3610" s="2">
        <v>42284</v>
      </c>
      <c r="J3610" t="s">
        <v>6567</v>
      </c>
      <c r="K3610" s="3">
        <v>0</v>
      </c>
      <c r="L3610" s="3">
        <v>0</v>
      </c>
      <c r="M3610" s="3">
        <v>0</v>
      </c>
      <c r="N3610" s="3">
        <v>0</v>
      </c>
      <c r="O3610" s="3">
        <v>72623350.859999999</v>
      </c>
      <c r="P3610" s="3">
        <v>-21437334.190000001</v>
      </c>
      <c r="Q3610" s="3">
        <v>51186016.670000002</v>
      </c>
      <c r="R3610" s="3">
        <v>-2402301.48</v>
      </c>
      <c r="S3610" s="3">
        <v>-23839635.670000002</v>
      </c>
      <c r="T3610" s="3">
        <v>48783715.189999998</v>
      </c>
      <c r="U3610" s="3">
        <v>72623350.859999999</v>
      </c>
    </row>
    <row r="3611" spans="1:21" x14ac:dyDescent="0.2">
      <c r="A3611" t="s">
        <v>6568</v>
      </c>
      <c r="B3611" t="s">
        <v>1</v>
      </c>
      <c r="C3611" t="s">
        <v>2</v>
      </c>
      <c r="D3611" t="s">
        <v>79</v>
      </c>
      <c r="E3611" t="s">
        <v>2987</v>
      </c>
      <c r="F3611" t="s">
        <v>316</v>
      </c>
      <c r="G3611" s="2"/>
      <c r="H3611" t="s">
        <v>2988</v>
      </c>
      <c r="I3611" s="2">
        <v>42284</v>
      </c>
      <c r="J3611" t="s">
        <v>6569</v>
      </c>
      <c r="K3611" s="3">
        <v>0</v>
      </c>
      <c r="L3611" s="3">
        <v>0</v>
      </c>
      <c r="M3611" s="3">
        <v>0</v>
      </c>
      <c r="N3611" s="3">
        <v>0</v>
      </c>
      <c r="O3611" s="3">
        <v>21817194.050000001</v>
      </c>
      <c r="P3611" s="3">
        <v>-6440111.5499999998</v>
      </c>
      <c r="Q3611" s="3">
        <v>15377082.5</v>
      </c>
      <c r="R3611" s="3">
        <v>-721689.06</v>
      </c>
      <c r="S3611" s="3">
        <v>-7161800.6100000003</v>
      </c>
      <c r="T3611" s="3">
        <v>14655393.439999999</v>
      </c>
      <c r="U3611" s="3">
        <v>21817194.050000001</v>
      </c>
    </row>
    <row r="3612" spans="1:21" x14ac:dyDescent="0.2">
      <c r="A3612" t="s">
        <v>6570</v>
      </c>
      <c r="B3612" t="s">
        <v>1</v>
      </c>
      <c r="C3612" t="s">
        <v>2</v>
      </c>
      <c r="D3612" t="s">
        <v>79</v>
      </c>
      <c r="E3612" t="s">
        <v>2987</v>
      </c>
      <c r="F3612" t="s">
        <v>316</v>
      </c>
      <c r="G3612" s="2"/>
      <c r="H3612" t="s">
        <v>2988</v>
      </c>
      <c r="I3612" s="2">
        <v>42284</v>
      </c>
      <c r="J3612" t="s">
        <v>6571</v>
      </c>
      <c r="K3612" s="3">
        <v>0</v>
      </c>
      <c r="L3612" s="3">
        <v>0</v>
      </c>
      <c r="M3612" s="3">
        <v>0</v>
      </c>
      <c r="N3612" s="3">
        <v>0</v>
      </c>
      <c r="O3612" s="3">
        <v>45738957.369999997</v>
      </c>
      <c r="P3612" s="3">
        <v>-13501460.66</v>
      </c>
      <c r="Q3612" s="3">
        <v>32237496.710000001</v>
      </c>
      <c r="R3612" s="3">
        <v>-1512994.97</v>
      </c>
      <c r="S3612" s="3">
        <v>-15014455.630000001</v>
      </c>
      <c r="T3612" s="3">
        <v>30724501.739999998</v>
      </c>
      <c r="U3612" s="3">
        <v>45738957.369999997</v>
      </c>
    </row>
    <row r="3613" spans="1:21" x14ac:dyDescent="0.2">
      <c r="A3613" t="s">
        <v>6572</v>
      </c>
      <c r="B3613" t="s">
        <v>1</v>
      </c>
      <c r="C3613" t="s">
        <v>2</v>
      </c>
      <c r="D3613" t="s">
        <v>79</v>
      </c>
      <c r="E3613" t="s">
        <v>2987</v>
      </c>
      <c r="F3613" t="s">
        <v>316</v>
      </c>
      <c r="G3613" s="2"/>
      <c r="H3613" t="s">
        <v>2988</v>
      </c>
      <c r="I3613" s="2">
        <v>42284</v>
      </c>
      <c r="J3613" t="s">
        <v>6573</v>
      </c>
      <c r="K3613" s="3">
        <v>0</v>
      </c>
      <c r="L3613" s="3">
        <v>0</v>
      </c>
      <c r="M3613" s="3">
        <v>0</v>
      </c>
      <c r="N3613" s="3">
        <v>0</v>
      </c>
      <c r="O3613" s="3">
        <v>5873288.8300000001</v>
      </c>
      <c r="P3613" s="3">
        <v>-1744832.94</v>
      </c>
      <c r="Q3613" s="3">
        <v>4128455.89</v>
      </c>
      <c r="R3613" s="3">
        <v>-195676.48</v>
      </c>
      <c r="S3613" s="3">
        <v>-1940509.42</v>
      </c>
      <c r="T3613" s="3">
        <v>3932779.41</v>
      </c>
      <c r="U3613" s="3">
        <v>5873288.8300000001</v>
      </c>
    </row>
    <row r="3614" spans="1:21" x14ac:dyDescent="0.2">
      <c r="A3614" t="s">
        <v>6574</v>
      </c>
      <c r="B3614" t="s">
        <v>1</v>
      </c>
      <c r="C3614" t="s">
        <v>2</v>
      </c>
      <c r="D3614" t="s">
        <v>79</v>
      </c>
      <c r="E3614" t="s">
        <v>2987</v>
      </c>
      <c r="F3614" t="s">
        <v>316</v>
      </c>
      <c r="G3614" s="2"/>
      <c r="H3614" t="s">
        <v>2988</v>
      </c>
      <c r="I3614" s="2">
        <v>42284</v>
      </c>
      <c r="J3614" t="s">
        <v>6575</v>
      </c>
      <c r="K3614" s="3">
        <v>0</v>
      </c>
      <c r="L3614" s="3">
        <v>0</v>
      </c>
      <c r="M3614" s="3">
        <v>0</v>
      </c>
      <c r="N3614" s="3">
        <v>0</v>
      </c>
      <c r="O3614" s="3">
        <v>97300.6</v>
      </c>
      <c r="P3614" s="3">
        <v>-28906.01</v>
      </c>
      <c r="Q3614" s="3">
        <v>68394.59</v>
      </c>
      <c r="R3614" s="3">
        <v>-3241.7</v>
      </c>
      <c r="S3614" s="3">
        <v>-32147.71</v>
      </c>
      <c r="T3614" s="3">
        <v>65152.89</v>
      </c>
      <c r="U3614" s="3">
        <v>97300.6</v>
      </c>
    </row>
    <row r="3615" spans="1:21" x14ac:dyDescent="0.2">
      <c r="A3615" t="s">
        <v>6576</v>
      </c>
      <c r="B3615" t="s">
        <v>1</v>
      </c>
      <c r="C3615" t="s">
        <v>2</v>
      </c>
      <c r="D3615" t="s">
        <v>79</v>
      </c>
      <c r="E3615" t="s">
        <v>2987</v>
      </c>
      <c r="F3615" t="s">
        <v>316</v>
      </c>
      <c r="G3615" s="2"/>
      <c r="H3615" t="s">
        <v>2988</v>
      </c>
      <c r="I3615" s="2">
        <v>42284</v>
      </c>
      <c r="J3615" t="s">
        <v>6577</v>
      </c>
      <c r="K3615" s="3">
        <v>0</v>
      </c>
      <c r="L3615" s="3">
        <v>0</v>
      </c>
      <c r="M3615" s="3">
        <v>0</v>
      </c>
      <c r="N3615" s="3">
        <v>0</v>
      </c>
      <c r="O3615" s="3">
        <v>10135095.82</v>
      </c>
      <c r="P3615" s="3">
        <v>-3010927.85</v>
      </c>
      <c r="Q3615" s="3">
        <v>7124167.9699999997</v>
      </c>
      <c r="R3615" s="3">
        <v>-337664.29</v>
      </c>
      <c r="S3615" s="3">
        <v>-3348592.14</v>
      </c>
      <c r="T3615" s="3">
        <v>6786503.6799999997</v>
      </c>
      <c r="U3615" s="3">
        <v>10135095.82</v>
      </c>
    </row>
    <row r="3616" spans="1:21" x14ac:dyDescent="0.2">
      <c r="A3616" t="s">
        <v>6578</v>
      </c>
      <c r="B3616" t="s">
        <v>1</v>
      </c>
      <c r="C3616" t="s">
        <v>2</v>
      </c>
      <c r="D3616" t="s">
        <v>79</v>
      </c>
      <c r="E3616" t="s">
        <v>2987</v>
      </c>
      <c r="F3616" t="s">
        <v>316</v>
      </c>
      <c r="G3616" s="2"/>
      <c r="H3616" t="s">
        <v>2988</v>
      </c>
      <c r="I3616" s="2">
        <v>42284</v>
      </c>
      <c r="J3616" t="s">
        <v>6579</v>
      </c>
      <c r="K3616" s="3">
        <v>0</v>
      </c>
      <c r="L3616" s="3">
        <v>0</v>
      </c>
      <c r="M3616" s="3">
        <v>0</v>
      </c>
      <c r="N3616" s="3">
        <v>0</v>
      </c>
      <c r="O3616" s="3">
        <v>150897.97</v>
      </c>
      <c r="P3616" s="3">
        <v>-44828.66</v>
      </c>
      <c r="Q3616" s="3">
        <v>106069.31</v>
      </c>
      <c r="R3616" s="3">
        <v>-5027.37</v>
      </c>
      <c r="S3616" s="3">
        <v>-49856.03</v>
      </c>
      <c r="T3616" s="3">
        <v>101041.94</v>
      </c>
      <c r="U3616" s="3">
        <v>150897.97</v>
      </c>
    </row>
    <row r="3617" spans="1:21" x14ac:dyDescent="0.2">
      <c r="A3617" t="s">
        <v>6580</v>
      </c>
      <c r="B3617" t="s">
        <v>1</v>
      </c>
      <c r="C3617" t="s">
        <v>2</v>
      </c>
      <c r="D3617" t="s">
        <v>79</v>
      </c>
      <c r="E3617" t="s">
        <v>2987</v>
      </c>
      <c r="F3617" t="s">
        <v>316</v>
      </c>
      <c r="G3617" s="2"/>
      <c r="H3617" t="s">
        <v>2988</v>
      </c>
      <c r="I3617" s="2">
        <v>42284</v>
      </c>
      <c r="J3617" t="s">
        <v>6581</v>
      </c>
      <c r="K3617" s="3">
        <v>0</v>
      </c>
      <c r="L3617" s="3">
        <v>0</v>
      </c>
      <c r="M3617" s="3">
        <v>0</v>
      </c>
      <c r="N3617" s="3">
        <v>0</v>
      </c>
      <c r="O3617" s="3">
        <v>10796383.710000001</v>
      </c>
      <c r="P3617" s="3">
        <v>-3207382.85</v>
      </c>
      <c r="Q3617" s="3">
        <v>7589000.8600000003</v>
      </c>
      <c r="R3617" s="3">
        <v>-359695.98</v>
      </c>
      <c r="S3617" s="3">
        <v>-3567078.83</v>
      </c>
      <c r="T3617" s="3">
        <v>7229304.8799999999</v>
      </c>
      <c r="U3617" s="3">
        <v>10796383.710000001</v>
      </c>
    </row>
    <row r="3618" spans="1:21" x14ac:dyDescent="0.2">
      <c r="A3618" t="s">
        <v>6582</v>
      </c>
      <c r="B3618" t="s">
        <v>1</v>
      </c>
      <c r="C3618" t="s">
        <v>2</v>
      </c>
      <c r="D3618" t="s">
        <v>79</v>
      </c>
      <c r="E3618" t="s">
        <v>2987</v>
      </c>
      <c r="F3618" t="s">
        <v>316</v>
      </c>
      <c r="G3618" s="2"/>
      <c r="H3618" t="s">
        <v>2988</v>
      </c>
      <c r="I3618" s="2">
        <v>42284</v>
      </c>
      <c r="J3618" t="s">
        <v>6583</v>
      </c>
      <c r="K3618" s="3">
        <v>0</v>
      </c>
      <c r="L3618" s="3">
        <v>0</v>
      </c>
      <c r="M3618" s="3">
        <v>0</v>
      </c>
      <c r="N3618" s="3">
        <v>0</v>
      </c>
      <c r="O3618" s="3">
        <v>26499442.73</v>
      </c>
      <c r="P3618" s="3">
        <v>-7822241.79</v>
      </c>
      <c r="Q3618" s="3">
        <v>18677200.940000001</v>
      </c>
      <c r="R3618" s="3">
        <v>-876572.75</v>
      </c>
      <c r="S3618" s="3">
        <v>-8698814.5399999991</v>
      </c>
      <c r="T3618" s="3">
        <v>17800628.190000001</v>
      </c>
      <c r="U3618" s="3">
        <v>26499442.73</v>
      </c>
    </row>
    <row r="3619" spans="1:21" x14ac:dyDescent="0.2">
      <c r="A3619" t="s">
        <v>6584</v>
      </c>
      <c r="B3619" t="s">
        <v>1</v>
      </c>
      <c r="C3619" t="s">
        <v>2</v>
      </c>
      <c r="D3619" t="s">
        <v>79</v>
      </c>
      <c r="E3619" t="s">
        <v>2987</v>
      </c>
      <c r="F3619" t="s">
        <v>316</v>
      </c>
      <c r="G3619" s="2"/>
      <c r="H3619" t="s">
        <v>2988</v>
      </c>
      <c r="I3619" s="2">
        <v>42284</v>
      </c>
      <c r="J3619" t="s">
        <v>6585</v>
      </c>
      <c r="K3619" s="3">
        <v>0</v>
      </c>
      <c r="L3619" s="3">
        <v>0</v>
      </c>
      <c r="M3619" s="3">
        <v>0</v>
      </c>
      <c r="N3619" s="3">
        <v>0</v>
      </c>
      <c r="O3619" s="3">
        <v>4716044.76</v>
      </c>
      <c r="P3619" s="3">
        <v>-1401039.6</v>
      </c>
      <c r="Q3619" s="3">
        <v>3315005.16</v>
      </c>
      <c r="R3619" s="3">
        <v>-157121.35</v>
      </c>
      <c r="S3619" s="3">
        <v>-1558160.95</v>
      </c>
      <c r="T3619" s="3">
        <v>3157883.81</v>
      </c>
      <c r="U3619" s="3">
        <v>4716044.76</v>
      </c>
    </row>
    <row r="3620" spans="1:21" x14ac:dyDescent="0.2">
      <c r="A3620" t="s">
        <v>6586</v>
      </c>
      <c r="B3620" t="s">
        <v>1</v>
      </c>
      <c r="C3620" t="s">
        <v>2</v>
      </c>
      <c r="D3620" t="s">
        <v>79</v>
      </c>
      <c r="E3620" t="s">
        <v>2987</v>
      </c>
      <c r="F3620" t="s">
        <v>316</v>
      </c>
      <c r="G3620" s="2"/>
      <c r="H3620" t="s">
        <v>2988</v>
      </c>
      <c r="I3620" s="2">
        <v>42284</v>
      </c>
      <c r="J3620" t="s">
        <v>6587</v>
      </c>
      <c r="K3620" s="3">
        <v>0</v>
      </c>
      <c r="L3620" s="3">
        <v>0</v>
      </c>
      <c r="M3620" s="3">
        <v>0</v>
      </c>
      <c r="N3620" s="3">
        <v>0</v>
      </c>
      <c r="O3620" s="3">
        <v>8277751.2000000002</v>
      </c>
      <c r="P3620" s="3">
        <v>-2459149.09</v>
      </c>
      <c r="Q3620" s="3">
        <v>5818602.1100000003</v>
      </c>
      <c r="R3620" s="3">
        <v>-275784.37</v>
      </c>
      <c r="S3620" s="3">
        <v>-2734933.46</v>
      </c>
      <c r="T3620" s="3">
        <v>5542817.7400000002</v>
      </c>
      <c r="U3620" s="3">
        <v>8277751.2000000002</v>
      </c>
    </row>
    <row r="3621" spans="1:21" x14ac:dyDescent="0.2">
      <c r="A3621" t="s">
        <v>6588</v>
      </c>
      <c r="B3621" t="s">
        <v>1</v>
      </c>
      <c r="C3621" t="s">
        <v>2</v>
      </c>
      <c r="D3621" t="s">
        <v>79</v>
      </c>
      <c r="E3621" t="s">
        <v>2987</v>
      </c>
      <c r="F3621" t="s">
        <v>316</v>
      </c>
      <c r="G3621" s="2"/>
      <c r="H3621" t="s">
        <v>2988</v>
      </c>
      <c r="I3621" s="2">
        <v>42284</v>
      </c>
      <c r="J3621" t="s">
        <v>6589</v>
      </c>
      <c r="K3621" s="3">
        <v>0</v>
      </c>
      <c r="L3621" s="3">
        <v>0</v>
      </c>
      <c r="M3621" s="3">
        <v>0</v>
      </c>
      <c r="N3621" s="3">
        <v>0</v>
      </c>
      <c r="O3621" s="3">
        <v>2249672.7400000002</v>
      </c>
      <c r="P3621" s="3">
        <v>-668331.34</v>
      </c>
      <c r="Q3621" s="3">
        <v>1581341.4</v>
      </c>
      <c r="R3621" s="3">
        <v>-74950.86</v>
      </c>
      <c r="S3621" s="3">
        <v>-743282.2</v>
      </c>
      <c r="T3621" s="3">
        <v>1506390.54</v>
      </c>
      <c r="U3621" s="3">
        <v>2249672.7400000002</v>
      </c>
    </row>
    <row r="3622" spans="1:21" x14ac:dyDescent="0.2">
      <c r="A3622" t="s">
        <v>6590</v>
      </c>
      <c r="B3622" t="s">
        <v>1</v>
      </c>
      <c r="C3622" t="s">
        <v>2</v>
      </c>
      <c r="D3622" t="s">
        <v>79</v>
      </c>
      <c r="E3622" t="s">
        <v>2987</v>
      </c>
      <c r="F3622" t="s">
        <v>316</v>
      </c>
      <c r="G3622" s="2"/>
      <c r="H3622" t="s">
        <v>2988</v>
      </c>
      <c r="I3622" s="2">
        <v>42284</v>
      </c>
      <c r="J3622" t="s">
        <v>6591</v>
      </c>
      <c r="K3622" s="3">
        <v>0</v>
      </c>
      <c r="L3622" s="3">
        <v>0</v>
      </c>
      <c r="M3622" s="3">
        <v>0</v>
      </c>
      <c r="N3622" s="3">
        <v>0</v>
      </c>
      <c r="O3622" s="3">
        <v>83144916.299999997</v>
      </c>
      <c r="P3622" s="3">
        <v>-24543143.989999998</v>
      </c>
      <c r="Q3622" s="3">
        <v>58601772.310000002</v>
      </c>
      <c r="R3622" s="3">
        <v>-2750343.42</v>
      </c>
      <c r="S3622" s="3">
        <v>-27293487.41</v>
      </c>
      <c r="T3622" s="3">
        <v>55851428.890000001</v>
      </c>
      <c r="U3622" s="3">
        <v>83144916.299999997</v>
      </c>
    </row>
    <row r="3623" spans="1:21" x14ac:dyDescent="0.2">
      <c r="A3623" t="s">
        <v>6592</v>
      </c>
      <c r="B3623" t="s">
        <v>1</v>
      </c>
      <c r="C3623" t="s">
        <v>2</v>
      </c>
      <c r="D3623" t="s">
        <v>79</v>
      </c>
      <c r="E3623" t="s">
        <v>2987</v>
      </c>
      <c r="F3623" t="s">
        <v>316</v>
      </c>
      <c r="G3623" s="2"/>
      <c r="H3623" t="s">
        <v>2988</v>
      </c>
      <c r="I3623" s="2">
        <v>42284</v>
      </c>
      <c r="J3623" t="s">
        <v>6593</v>
      </c>
      <c r="K3623" s="3">
        <v>0</v>
      </c>
      <c r="L3623" s="3">
        <v>0</v>
      </c>
      <c r="M3623" s="3">
        <v>0</v>
      </c>
      <c r="N3623" s="3">
        <v>0</v>
      </c>
      <c r="O3623" s="3">
        <v>4410106.18</v>
      </c>
      <c r="P3623" s="3">
        <v>-1310151.55</v>
      </c>
      <c r="Q3623" s="3">
        <v>3099954.63</v>
      </c>
      <c r="R3623" s="3">
        <v>-146928.59</v>
      </c>
      <c r="S3623" s="3">
        <v>-1457080.14</v>
      </c>
      <c r="T3623" s="3">
        <v>2953026.04</v>
      </c>
      <c r="U3623" s="3">
        <v>4410106.18</v>
      </c>
    </row>
    <row r="3624" spans="1:21" x14ac:dyDescent="0.2">
      <c r="A3624" t="s">
        <v>6594</v>
      </c>
      <c r="B3624" t="s">
        <v>1</v>
      </c>
      <c r="C3624" t="s">
        <v>2</v>
      </c>
      <c r="D3624" t="s">
        <v>79</v>
      </c>
      <c r="E3624" t="s">
        <v>2987</v>
      </c>
      <c r="F3624" t="s">
        <v>316</v>
      </c>
      <c r="G3624" s="2"/>
      <c r="H3624" t="s">
        <v>2988</v>
      </c>
      <c r="I3624" s="2">
        <v>42284</v>
      </c>
      <c r="J3624" t="s">
        <v>6595</v>
      </c>
      <c r="K3624" s="3">
        <v>0</v>
      </c>
      <c r="L3624" s="3">
        <v>0</v>
      </c>
      <c r="M3624" s="3">
        <v>0</v>
      </c>
      <c r="N3624" s="3">
        <v>0</v>
      </c>
      <c r="O3624" s="3">
        <v>38167464.18</v>
      </c>
      <c r="P3624" s="3">
        <v>-11266468.35</v>
      </c>
      <c r="Q3624" s="3">
        <v>26900995.829999998</v>
      </c>
      <c r="R3624" s="3">
        <v>-1262538.21</v>
      </c>
      <c r="S3624" s="3">
        <v>-12529006.560000001</v>
      </c>
      <c r="T3624" s="3">
        <v>25638457.620000001</v>
      </c>
      <c r="U3624" s="3">
        <v>38167464.18</v>
      </c>
    </row>
    <row r="3625" spans="1:21" x14ac:dyDescent="0.2">
      <c r="A3625" t="s">
        <v>6596</v>
      </c>
      <c r="B3625" t="s">
        <v>1</v>
      </c>
      <c r="C3625" t="s">
        <v>2</v>
      </c>
      <c r="D3625" t="s">
        <v>79</v>
      </c>
      <c r="E3625" t="s">
        <v>2987</v>
      </c>
      <c r="F3625" t="s">
        <v>316</v>
      </c>
      <c r="G3625" s="2"/>
      <c r="H3625" t="s">
        <v>2988</v>
      </c>
      <c r="I3625" s="2">
        <v>42284</v>
      </c>
      <c r="J3625" t="s">
        <v>6597</v>
      </c>
      <c r="K3625" s="3">
        <v>0</v>
      </c>
      <c r="L3625" s="3">
        <v>0</v>
      </c>
      <c r="M3625" s="3">
        <v>0</v>
      </c>
      <c r="N3625" s="3">
        <v>0</v>
      </c>
      <c r="O3625" s="3">
        <v>38167464.18</v>
      </c>
      <c r="P3625" s="3">
        <v>-11266468.35</v>
      </c>
      <c r="Q3625" s="3">
        <v>26900995.829999998</v>
      </c>
      <c r="R3625" s="3">
        <v>-1262538.21</v>
      </c>
      <c r="S3625" s="3">
        <v>-12529006.560000001</v>
      </c>
      <c r="T3625" s="3">
        <v>25638457.620000001</v>
      </c>
      <c r="U3625" s="3">
        <v>38167464.18</v>
      </c>
    </row>
    <row r="3626" spans="1:21" x14ac:dyDescent="0.2">
      <c r="A3626" t="s">
        <v>6598</v>
      </c>
      <c r="B3626" t="s">
        <v>1</v>
      </c>
      <c r="C3626" t="s">
        <v>2</v>
      </c>
      <c r="D3626" t="s">
        <v>59</v>
      </c>
      <c r="E3626" t="s">
        <v>2987</v>
      </c>
      <c r="F3626" t="s">
        <v>316</v>
      </c>
      <c r="G3626" s="2"/>
      <c r="H3626" t="s">
        <v>2988</v>
      </c>
      <c r="I3626" s="2">
        <v>42634</v>
      </c>
      <c r="J3626" t="s">
        <v>6599</v>
      </c>
      <c r="K3626" s="3">
        <v>0</v>
      </c>
      <c r="L3626" s="3">
        <v>0</v>
      </c>
      <c r="M3626" s="3">
        <v>0</v>
      </c>
      <c r="N3626" s="3">
        <v>0</v>
      </c>
      <c r="O3626" s="3">
        <v>9792755.3800000008</v>
      </c>
      <c r="P3626" s="3">
        <v>-2788573.6</v>
      </c>
      <c r="Q3626" s="3">
        <v>7004181.7800000003</v>
      </c>
      <c r="R3626" s="3">
        <v>-349526.69</v>
      </c>
      <c r="S3626" s="3">
        <v>-3138100.29</v>
      </c>
      <c r="T3626" s="3">
        <v>6654655.0899999999</v>
      </c>
      <c r="U3626" s="3">
        <v>9792755.3800000008</v>
      </c>
    </row>
    <row r="3627" spans="1:21" x14ac:dyDescent="0.2">
      <c r="A3627" t="s">
        <v>6600</v>
      </c>
      <c r="B3627" t="s">
        <v>1</v>
      </c>
      <c r="C3627" t="s">
        <v>2</v>
      </c>
      <c r="D3627" t="s">
        <v>59</v>
      </c>
      <c r="E3627" t="s">
        <v>2987</v>
      </c>
      <c r="F3627" t="s">
        <v>316</v>
      </c>
      <c r="G3627" s="2"/>
      <c r="H3627" t="s">
        <v>2988</v>
      </c>
      <c r="I3627" s="2">
        <v>42634</v>
      </c>
      <c r="J3627" t="s">
        <v>6601</v>
      </c>
      <c r="K3627" s="3">
        <v>0</v>
      </c>
      <c r="L3627" s="3">
        <v>0</v>
      </c>
      <c r="M3627" s="3">
        <v>0</v>
      </c>
      <c r="N3627" s="3">
        <v>0</v>
      </c>
      <c r="O3627" s="3">
        <v>2984403.29</v>
      </c>
      <c r="P3627" s="3">
        <v>-849835.2</v>
      </c>
      <c r="Q3627" s="3">
        <v>2134568.09</v>
      </c>
      <c r="R3627" s="3">
        <v>-106520.44</v>
      </c>
      <c r="S3627" s="3">
        <v>-956355.64</v>
      </c>
      <c r="T3627" s="3">
        <v>2028047.65</v>
      </c>
      <c r="U3627" s="3">
        <v>2984403.29</v>
      </c>
    </row>
    <row r="3628" spans="1:21" x14ac:dyDescent="0.2">
      <c r="A3628" t="s">
        <v>6602</v>
      </c>
      <c r="B3628" t="s">
        <v>1</v>
      </c>
      <c r="C3628" t="s">
        <v>2</v>
      </c>
      <c r="D3628" t="s">
        <v>59</v>
      </c>
      <c r="E3628" t="s">
        <v>2987</v>
      </c>
      <c r="F3628" t="s">
        <v>316</v>
      </c>
      <c r="G3628" s="2"/>
      <c r="H3628" t="s">
        <v>2988</v>
      </c>
      <c r="I3628" s="2">
        <v>42634</v>
      </c>
      <c r="J3628" t="s">
        <v>6603</v>
      </c>
      <c r="K3628" s="3">
        <v>0</v>
      </c>
      <c r="L3628" s="3">
        <v>0</v>
      </c>
      <c r="M3628" s="3">
        <v>0</v>
      </c>
      <c r="N3628" s="3">
        <v>0</v>
      </c>
      <c r="O3628" s="3">
        <v>17989253.600000001</v>
      </c>
      <c r="P3628" s="3">
        <v>-5122598.84</v>
      </c>
      <c r="Q3628" s="3">
        <v>12866654.76</v>
      </c>
      <c r="R3628" s="3">
        <v>-642079.17000000004</v>
      </c>
      <c r="S3628" s="3">
        <v>-5764678.0099999998</v>
      </c>
      <c r="T3628" s="3">
        <v>12224575.59</v>
      </c>
      <c r="U3628" s="3">
        <v>17989253.600000001</v>
      </c>
    </row>
    <row r="3629" spans="1:21" x14ac:dyDescent="0.2">
      <c r="A3629" t="s">
        <v>6604</v>
      </c>
      <c r="B3629" t="s">
        <v>1</v>
      </c>
      <c r="C3629" t="s">
        <v>2</v>
      </c>
      <c r="D3629" t="s">
        <v>59</v>
      </c>
      <c r="E3629" t="s">
        <v>2987</v>
      </c>
      <c r="F3629" t="s">
        <v>316</v>
      </c>
      <c r="G3629" s="2"/>
      <c r="H3629" t="s">
        <v>2988</v>
      </c>
      <c r="I3629" s="2">
        <v>42634</v>
      </c>
      <c r="J3629" t="s">
        <v>6605</v>
      </c>
      <c r="K3629" s="3">
        <v>0</v>
      </c>
      <c r="L3629" s="3">
        <v>0</v>
      </c>
      <c r="M3629" s="3">
        <v>0</v>
      </c>
      <c r="N3629" s="3">
        <v>0</v>
      </c>
      <c r="O3629" s="3">
        <v>30707577.350000001</v>
      </c>
      <c r="P3629" s="3">
        <v>-8681938.4900000002</v>
      </c>
      <c r="Q3629" s="3">
        <v>22025638.859999999</v>
      </c>
      <c r="R3629" s="3">
        <v>-1088215.58</v>
      </c>
      <c r="S3629" s="3">
        <v>-9770154.0700000003</v>
      </c>
      <c r="T3629" s="3">
        <v>20937423.280000001</v>
      </c>
      <c r="U3629" s="3">
        <v>30707577.350000001</v>
      </c>
    </row>
    <row r="3630" spans="1:21" x14ac:dyDescent="0.2">
      <c r="A3630" t="s">
        <v>6606</v>
      </c>
      <c r="B3630" t="s">
        <v>1</v>
      </c>
      <c r="C3630" t="s">
        <v>2</v>
      </c>
      <c r="D3630" t="s">
        <v>59</v>
      </c>
      <c r="E3630" t="s">
        <v>2987</v>
      </c>
      <c r="F3630" t="s">
        <v>316</v>
      </c>
      <c r="G3630" s="2"/>
      <c r="H3630" t="s">
        <v>2988</v>
      </c>
      <c r="I3630" s="2">
        <v>42634</v>
      </c>
      <c r="J3630" t="s">
        <v>6607</v>
      </c>
      <c r="K3630" s="3">
        <v>0</v>
      </c>
      <c r="L3630" s="3">
        <v>0</v>
      </c>
      <c r="M3630" s="3">
        <v>0</v>
      </c>
      <c r="N3630" s="3">
        <v>0</v>
      </c>
      <c r="O3630" s="3">
        <v>7510577.4500000002</v>
      </c>
      <c r="P3630" s="3">
        <v>-2138703.27</v>
      </c>
      <c r="Q3630" s="3">
        <v>5371874.1799999997</v>
      </c>
      <c r="R3630" s="3">
        <v>-268070.34000000003</v>
      </c>
      <c r="S3630" s="3">
        <v>-2406773.61</v>
      </c>
      <c r="T3630" s="3">
        <v>5103803.84</v>
      </c>
      <c r="U3630" s="3">
        <v>7510577.4500000002</v>
      </c>
    </row>
    <row r="3631" spans="1:21" x14ac:dyDescent="0.2">
      <c r="A3631" t="s">
        <v>6608</v>
      </c>
      <c r="B3631" t="s">
        <v>1</v>
      </c>
      <c r="C3631" t="s">
        <v>2</v>
      </c>
      <c r="D3631" t="s">
        <v>59</v>
      </c>
      <c r="E3631" t="s">
        <v>2987</v>
      </c>
      <c r="F3631" t="s">
        <v>316</v>
      </c>
      <c r="G3631" s="2"/>
      <c r="H3631" t="s">
        <v>2988</v>
      </c>
      <c r="I3631" s="2">
        <v>42634</v>
      </c>
      <c r="J3631" t="s">
        <v>6609</v>
      </c>
      <c r="K3631" s="3">
        <v>0</v>
      </c>
      <c r="L3631" s="3">
        <v>0</v>
      </c>
      <c r="M3631" s="3">
        <v>0</v>
      </c>
      <c r="N3631" s="3">
        <v>0</v>
      </c>
      <c r="O3631" s="3">
        <v>13453492.27</v>
      </c>
      <c r="P3631" s="3">
        <v>-3831000.76</v>
      </c>
      <c r="Q3631" s="3">
        <v>9622491.5099999998</v>
      </c>
      <c r="R3631" s="3">
        <v>-480187.08</v>
      </c>
      <c r="S3631" s="3">
        <v>-4311187.84</v>
      </c>
      <c r="T3631" s="3">
        <v>9142304.4299999997</v>
      </c>
      <c r="U3631" s="3">
        <v>13453492.27</v>
      </c>
    </row>
    <row r="3632" spans="1:21" x14ac:dyDescent="0.2">
      <c r="A3632" t="s">
        <v>6610</v>
      </c>
      <c r="B3632" t="s">
        <v>1</v>
      </c>
      <c r="C3632" t="s">
        <v>2</v>
      </c>
      <c r="D3632" t="s">
        <v>59</v>
      </c>
      <c r="E3632" t="s">
        <v>2987</v>
      </c>
      <c r="F3632" t="s">
        <v>316</v>
      </c>
      <c r="G3632" s="2"/>
      <c r="H3632" t="s">
        <v>2988</v>
      </c>
      <c r="I3632" s="2">
        <v>42634</v>
      </c>
      <c r="J3632" t="s">
        <v>6611</v>
      </c>
      <c r="K3632" s="3">
        <v>0</v>
      </c>
      <c r="L3632" s="3">
        <v>0</v>
      </c>
      <c r="M3632" s="3">
        <v>0</v>
      </c>
      <c r="N3632" s="3">
        <v>0</v>
      </c>
      <c r="O3632" s="3">
        <v>8901519.3399999999</v>
      </c>
      <c r="P3632" s="3">
        <v>-2534786.2400000002</v>
      </c>
      <c r="Q3632" s="3">
        <v>6366733.0999999996</v>
      </c>
      <c r="R3632" s="3">
        <v>-317716.36</v>
      </c>
      <c r="S3632" s="3">
        <v>-2852502.6</v>
      </c>
      <c r="T3632" s="3">
        <v>6049016.7400000002</v>
      </c>
      <c r="U3632" s="3">
        <v>8901519.3399999999</v>
      </c>
    </row>
    <row r="3633" spans="1:21" x14ac:dyDescent="0.2">
      <c r="A3633" t="s">
        <v>6612</v>
      </c>
      <c r="B3633" t="s">
        <v>1</v>
      </c>
      <c r="C3633" t="s">
        <v>2</v>
      </c>
      <c r="D3633" t="s">
        <v>3</v>
      </c>
      <c r="E3633" t="s">
        <v>2987</v>
      </c>
      <c r="F3633" t="s">
        <v>316</v>
      </c>
      <c r="G3633" s="2"/>
      <c r="H3633" t="s">
        <v>2988</v>
      </c>
      <c r="I3633" s="2">
        <v>42634</v>
      </c>
      <c r="J3633" t="s">
        <v>6613</v>
      </c>
      <c r="K3633" s="3">
        <v>0</v>
      </c>
      <c r="L3633" s="3">
        <v>0</v>
      </c>
      <c r="M3633" s="3">
        <v>0</v>
      </c>
      <c r="N3633" s="3">
        <v>0</v>
      </c>
      <c r="O3633" s="3">
        <v>13352278.01</v>
      </c>
      <c r="P3633" s="3">
        <v>-4803128.9000000004</v>
      </c>
      <c r="Q3633" s="3">
        <v>8549149.1099999994</v>
      </c>
      <c r="R3633" s="3">
        <v>-200678.67</v>
      </c>
      <c r="S3633" s="3">
        <v>-5003807.57</v>
      </c>
      <c r="T3633" s="3">
        <v>8348470.4400000004</v>
      </c>
      <c r="U3633" s="3">
        <v>13352278.01</v>
      </c>
    </row>
    <row r="3634" spans="1:21" x14ac:dyDescent="0.2">
      <c r="A3634" t="s">
        <v>6614</v>
      </c>
      <c r="B3634" t="s">
        <v>1</v>
      </c>
      <c r="C3634" t="s">
        <v>2</v>
      </c>
      <c r="D3634" t="s">
        <v>59</v>
      </c>
      <c r="E3634" t="s">
        <v>2987</v>
      </c>
      <c r="F3634" t="s">
        <v>316</v>
      </c>
      <c r="G3634" s="2"/>
      <c r="H3634" t="s">
        <v>2988</v>
      </c>
      <c r="I3634" s="2">
        <v>42634</v>
      </c>
      <c r="J3634" t="s">
        <v>6599</v>
      </c>
      <c r="K3634" s="3">
        <v>0</v>
      </c>
      <c r="L3634" s="3">
        <v>0</v>
      </c>
      <c r="M3634" s="3">
        <v>0</v>
      </c>
      <c r="N3634" s="3">
        <v>0</v>
      </c>
      <c r="O3634" s="3">
        <v>3691621.22</v>
      </c>
      <c r="P3634" s="3">
        <v>-1051221.76</v>
      </c>
      <c r="Q3634" s="3">
        <v>2640399.46</v>
      </c>
      <c r="R3634" s="3">
        <v>-131762.73000000001</v>
      </c>
      <c r="S3634" s="3">
        <v>-1182984.49</v>
      </c>
      <c r="T3634" s="3">
        <v>2508636.73</v>
      </c>
      <c r="U3634" s="3">
        <v>3691621.22</v>
      </c>
    </row>
    <row r="3635" spans="1:21" x14ac:dyDescent="0.2">
      <c r="A3635" t="s">
        <v>6615</v>
      </c>
      <c r="B3635" t="s">
        <v>1</v>
      </c>
      <c r="C3635" t="s">
        <v>2</v>
      </c>
      <c r="D3635" t="s">
        <v>59</v>
      </c>
      <c r="E3635" t="s">
        <v>2987</v>
      </c>
      <c r="F3635" t="s">
        <v>316</v>
      </c>
      <c r="G3635" s="2"/>
      <c r="H3635" t="s">
        <v>2988</v>
      </c>
      <c r="I3635" s="2">
        <v>42634</v>
      </c>
      <c r="J3635" t="s">
        <v>6609</v>
      </c>
      <c r="K3635" s="3">
        <v>0</v>
      </c>
      <c r="L3635" s="3">
        <v>0</v>
      </c>
      <c r="M3635" s="3">
        <v>0</v>
      </c>
      <c r="N3635" s="3">
        <v>0</v>
      </c>
      <c r="O3635" s="3">
        <v>782843.4</v>
      </c>
      <c r="P3635" s="3">
        <v>-222921.56</v>
      </c>
      <c r="Q3635" s="3">
        <v>559921.84</v>
      </c>
      <c r="R3635" s="3">
        <v>-27941.54</v>
      </c>
      <c r="S3635" s="3">
        <v>-250863.1</v>
      </c>
      <c r="T3635" s="3">
        <v>531980.30000000005</v>
      </c>
      <c r="U3635" s="3">
        <v>782843.4</v>
      </c>
    </row>
    <row r="3636" spans="1:21" x14ac:dyDescent="0.2">
      <c r="A3636" t="s">
        <v>6616</v>
      </c>
      <c r="B3636" t="s">
        <v>1</v>
      </c>
      <c r="C3636" t="s">
        <v>2</v>
      </c>
      <c r="D3636" t="s">
        <v>59</v>
      </c>
      <c r="E3636" t="s">
        <v>2987</v>
      </c>
      <c r="F3636" t="s">
        <v>316</v>
      </c>
      <c r="G3636" s="2"/>
      <c r="H3636" t="s">
        <v>2988</v>
      </c>
      <c r="I3636" s="2">
        <v>42634</v>
      </c>
      <c r="J3636" t="s">
        <v>6617</v>
      </c>
      <c r="K3636" s="3">
        <v>0</v>
      </c>
      <c r="L3636" s="3">
        <v>0</v>
      </c>
      <c r="M3636" s="3">
        <v>0</v>
      </c>
      <c r="N3636" s="3">
        <v>0</v>
      </c>
      <c r="O3636" s="3">
        <v>3302339.84</v>
      </c>
      <c r="P3636" s="3">
        <v>-940370.44</v>
      </c>
      <c r="Q3636" s="3">
        <v>2361969.4</v>
      </c>
      <c r="R3636" s="3">
        <v>-117868.35</v>
      </c>
      <c r="S3636" s="3">
        <v>-1058238.79</v>
      </c>
      <c r="T3636" s="3">
        <v>2244101.0499999998</v>
      </c>
      <c r="U3636" s="3">
        <v>3302339.84</v>
      </c>
    </row>
    <row r="3637" spans="1:21" x14ac:dyDescent="0.2">
      <c r="A3637" t="s">
        <v>6618</v>
      </c>
      <c r="B3637" t="s">
        <v>1</v>
      </c>
      <c r="C3637" t="s">
        <v>2</v>
      </c>
      <c r="D3637" t="s">
        <v>59</v>
      </c>
      <c r="E3637" t="s">
        <v>2987</v>
      </c>
      <c r="F3637" t="s">
        <v>316</v>
      </c>
      <c r="G3637" s="2"/>
      <c r="H3637" t="s">
        <v>2988</v>
      </c>
      <c r="I3637" s="2">
        <v>42738</v>
      </c>
      <c r="J3637" t="s">
        <v>6619</v>
      </c>
      <c r="K3637" s="3">
        <v>0</v>
      </c>
      <c r="L3637" s="3">
        <v>0</v>
      </c>
      <c r="M3637" s="3">
        <v>0</v>
      </c>
      <c r="N3637" s="3">
        <v>0</v>
      </c>
      <c r="O3637" s="3">
        <v>2177860.94</v>
      </c>
      <c r="P3637" s="3">
        <v>-633590.96</v>
      </c>
      <c r="Q3637" s="3">
        <v>1544269.98</v>
      </c>
      <c r="R3637" s="3">
        <v>-79415.850000000006</v>
      </c>
      <c r="S3637" s="3">
        <v>-713006.81</v>
      </c>
      <c r="T3637" s="3">
        <v>1464854.13</v>
      </c>
      <c r="U3637" s="3">
        <v>2177860.94</v>
      </c>
    </row>
    <row r="3638" spans="1:21" x14ac:dyDescent="0.2">
      <c r="A3638" t="s">
        <v>6620</v>
      </c>
      <c r="B3638" t="s">
        <v>1</v>
      </c>
      <c r="C3638" t="s">
        <v>2</v>
      </c>
      <c r="D3638" t="s">
        <v>79</v>
      </c>
      <c r="E3638" t="s">
        <v>2987</v>
      </c>
      <c r="F3638" t="s">
        <v>316</v>
      </c>
      <c r="G3638" s="2"/>
      <c r="H3638" t="s">
        <v>2988</v>
      </c>
      <c r="I3638" s="2">
        <v>42767</v>
      </c>
      <c r="J3638" t="s">
        <v>6621</v>
      </c>
      <c r="K3638" s="3">
        <v>0</v>
      </c>
      <c r="L3638" s="3">
        <v>0</v>
      </c>
      <c r="M3638" s="3">
        <v>0</v>
      </c>
      <c r="N3638" s="3">
        <v>0</v>
      </c>
      <c r="O3638" s="3">
        <v>62768804.939999998</v>
      </c>
      <c r="P3638" s="3">
        <v>-18280829.629999999</v>
      </c>
      <c r="Q3638" s="3">
        <v>44487975.310000002</v>
      </c>
      <c r="R3638" s="3">
        <v>-2311592.79</v>
      </c>
      <c r="S3638" s="3">
        <v>-20592422.420000002</v>
      </c>
      <c r="T3638" s="3">
        <v>42176382.520000003</v>
      </c>
      <c r="U3638" s="3">
        <v>62768804.939999998</v>
      </c>
    </row>
    <row r="3639" spans="1:21" x14ac:dyDescent="0.2">
      <c r="A3639" t="s">
        <v>6622</v>
      </c>
      <c r="B3639" t="s">
        <v>1</v>
      </c>
      <c r="C3639" t="s">
        <v>2</v>
      </c>
      <c r="D3639" t="s">
        <v>79</v>
      </c>
      <c r="E3639" t="s">
        <v>2987</v>
      </c>
      <c r="F3639" t="s">
        <v>316</v>
      </c>
      <c r="G3639" s="2"/>
      <c r="H3639" t="s">
        <v>2988</v>
      </c>
      <c r="I3639" s="2">
        <v>42794</v>
      </c>
      <c r="J3639" t="s">
        <v>6623</v>
      </c>
      <c r="K3639" s="3">
        <v>0</v>
      </c>
      <c r="L3639" s="3">
        <v>0</v>
      </c>
      <c r="M3639" s="3">
        <v>0</v>
      </c>
      <c r="N3639" s="3">
        <v>0</v>
      </c>
      <c r="O3639" s="3">
        <v>146071.46</v>
      </c>
      <c r="P3639" s="3">
        <v>-42986.96</v>
      </c>
      <c r="Q3639" s="3">
        <v>103084.5</v>
      </c>
      <c r="R3639" s="3">
        <v>-5388.09</v>
      </c>
      <c r="S3639" s="3">
        <v>-48375.05</v>
      </c>
      <c r="T3639" s="3">
        <v>97696.41</v>
      </c>
      <c r="U3639" s="3">
        <v>146071.46</v>
      </c>
    </row>
    <row r="3640" spans="1:21" x14ac:dyDescent="0.2">
      <c r="A3640" t="s">
        <v>6624</v>
      </c>
      <c r="B3640" t="s">
        <v>1</v>
      </c>
      <c r="C3640" t="s">
        <v>2</v>
      </c>
      <c r="D3640" t="s">
        <v>79</v>
      </c>
      <c r="E3640" t="s">
        <v>2987</v>
      </c>
      <c r="F3640" t="s">
        <v>316</v>
      </c>
      <c r="G3640" s="2"/>
      <c r="H3640" t="s">
        <v>2988</v>
      </c>
      <c r="I3640" s="2">
        <v>42794</v>
      </c>
      <c r="J3640" t="s">
        <v>6623</v>
      </c>
      <c r="K3640" s="3">
        <v>0</v>
      </c>
      <c r="L3640" s="3">
        <v>0</v>
      </c>
      <c r="M3640" s="3">
        <v>0</v>
      </c>
      <c r="N3640" s="3">
        <v>0</v>
      </c>
      <c r="O3640" s="3">
        <v>1483519.9</v>
      </c>
      <c r="P3640" s="3">
        <v>-436580.9</v>
      </c>
      <c r="Q3640" s="3">
        <v>1046939</v>
      </c>
      <c r="R3640" s="3">
        <v>-54722.13</v>
      </c>
      <c r="S3640" s="3">
        <v>-491303.03</v>
      </c>
      <c r="T3640" s="3">
        <v>992216.87</v>
      </c>
      <c r="U3640" s="3">
        <v>1483519.9</v>
      </c>
    </row>
    <row r="3641" spans="1:21" x14ac:dyDescent="0.2">
      <c r="A3641" t="s">
        <v>6625</v>
      </c>
      <c r="B3641" t="s">
        <v>1</v>
      </c>
      <c r="C3641" t="s">
        <v>2</v>
      </c>
      <c r="D3641" t="s">
        <v>3</v>
      </c>
      <c r="E3641" t="s">
        <v>2987</v>
      </c>
      <c r="F3641" t="s">
        <v>316</v>
      </c>
      <c r="G3641" s="2"/>
      <c r="H3641" t="s">
        <v>2988</v>
      </c>
      <c r="I3641" s="2">
        <v>42825</v>
      </c>
      <c r="J3641" t="s">
        <v>6626</v>
      </c>
      <c r="K3641" s="3">
        <v>0</v>
      </c>
      <c r="L3641" s="3">
        <v>0</v>
      </c>
      <c r="M3641" s="3">
        <v>0</v>
      </c>
      <c r="N3641" s="3">
        <v>0</v>
      </c>
      <c r="O3641" s="3">
        <v>74993.52</v>
      </c>
      <c r="P3641" s="3">
        <v>-45807.92</v>
      </c>
      <c r="Q3641" s="3">
        <v>29185.599999999999</v>
      </c>
      <c r="R3641" s="3">
        <v>-1663.54</v>
      </c>
      <c r="S3641" s="3">
        <v>-47471.46</v>
      </c>
      <c r="T3641" s="3">
        <v>27522.06</v>
      </c>
      <c r="U3641" s="3">
        <v>74993.52</v>
      </c>
    </row>
    <row r="3642" spans="1:21" x14ac:dyDescent="0.2">
      <c r="A3642" t="s">
        <v>6627</v>
      </c>
      <c r="B3642" t="s">
        <v>1</v>
      </c>
      <c r="C3642" t="s">
        <v>2</v>
      </c>
      <c r="D3642" t="s">
        <v>3</v>
      </c>
      <c r="E3642" t="s">
        <v>2987</v>
      </c>
      <c r="F3642" t="s">
        <v>316</v>
      </c>
      <c r="G3642" s="2"/>
      <c r="H3642" t="s">
        <v>2988</v>
      </c>
      <c r="I3642" s="2">
        <v>42825</v>
      </c>
      <c r="J3642" t="s">
        <v>6628</v>
      </c>
      <c r="K3642" s="3">
        <v>0</v>
      </c>
      <c r="L3642" s="3">
        <v>0</v>
      </c>
      <c r="M3642" s="3">
        <v>0</v>
      </c>
      <c r="N3642" s="3">
        <v>0</v>
      </c>
      <c r="O3642" s="3">
        <v>54234.83</v>
      </c>
      <c r="P3642" s="3">
        <v>-33128</v>
      </c>
      <c r="Q3642" s="3">
        <v>21106.83</v>
      </c>
      <c r="R3642" s="3">
        <v>-1203.06</v>
      </c>
      <c r="S3642" s="3">
        <v>-34331.06</v>
      </c>
      <c r="T3642" s="3">
        <v>19903.77</v>
      </c>
      <c r="U3642" s="3">
        <v>54234.83</v>
      </c>
    </row>
    <row r="3643" spans="1:21" x14ac:dyDescent="0.2">
      <c r="A3643" t="s">
        <v>6629</v>
      </c>
      <c r="B3643" t="s">
        <v>1</v>
      </c>
      <c r="C3643" t="s">
        <v>2</v>
      </c>
      <c r="D3643" t="s">
        <v>3</v>
      </c>
      <c r="E3643" t="s">
        <v>2987</v>
      </c>
      <c r="F3643" t="s">
        <v>316</v>
      </c>
      <c r="G3643" s="2"/>
      <c r="H3643" t="s">
        <v>2988</v>
      </c>
      <c r="I3643" s="2">
        <v>42825</v>
      </c>
      <c r="J3643" t="s">
        <v>6630</v>
      </c>
      <c r="K3643" s="3">
        <v>0</v>
      </c>
      <c r="L3643" s="3">
        <v>0</v>
      </c>
      <c r="M3643" s="3">
        <v>0</v>
      </c>
      <c r="N3643" s="3">
        <v>0</v>
      </c>
      <c r="O3643" s="3">
        <v>1653559.17</v>
      </c>
      <c r="P3643" s="3">
        <v>-1010035.51</v>
      </c>
      <c r="Q3643" s="3">
        <v>643523.66</v>
      </c>
      <c r="R3643" s="3">
        <v>-36680.01</v>
      </c>
      <c r="S3643" s="3">
        <v>-1046715.52</v>
      </c>
      <c r="T3643" s="3">
        <v>606843.65</v>
      </c>
      <c r="U3643" s="3">
        <v>1653559.17</v>
      </c>
    </row>
    <row r="3644" spans="1:21" x14ac:dyDescent="0.2">
      <c r="A3644" t="s">
        <v>6631</v>
      </c>
      <c r="B3644" t="s">
        <v>1</v>
      </c>
      <c r="C3644" t="s">
        <v>2</v>
      </c>
      <c r="D3644" t="s">
        <v>79</v>
      </c>
      <c r="E3644" t="s">
        <v>2987</v>
      </c>
      <c r="F3644" t="s">
        <v>316</v>
      </c>
      <c r="G3644" s="2"/>
      <c r="H3644" t="s">
        <v>2988</v>
      </c>
      <c r="I3644" s="2">
        <v>42825</v>
      </c>
      <c r="J3644" t="s">
        <v>6632</v>
      </c>
      <c r="K3644" s="3">
        <v>0</v>
      </c>
      <c r="L3644" s="3">
        <v>0</v>
      </c>
      <c r="M3644" s="3">
        <v>0</v>
      </c>
      <c r="N3644" s="3">
        <v>0</v>
      </c>
      <c r="O3644" s="3">
        <v>158748.29</v>
      </c>
      <c r="P3644" s="3">
        <v>-47024.62</v>
      </c>
      <c r="Q3644" s="3">
        <v>111723.67</v>
      </c>
      <c r="R3644" s="3">
        <v>-5894.18</v>
      </c>
      <c r="S3644" s="3">
        <v>-52918.8</v>
      </c>
      <c r="T3644" s="3">
        <v>105829.49</v>
      </c>
      <c r="U3644" s="3">
        <v>158748.29</v>
      </c>
    </row>
    <row r="3645" spans="1:21" x14ac:dyDescent="0.2">
      <c r="A3645" t="s">
        <v>6633</v>
      </c>
      <c r="B3645" t="s">
        <v>1</v>
      </c>
      <c r="C3645" t="s">
        <v>2</v>
      </c>
      <c r="D3645" t="s">
        <v>3</v>
      </c>
      <c r="E3645" t="s">
        <v>2987</v>
      </c>
      <c r="F3645" t="s">
        <v>316</v>
      </c>
      <c r="G3645" s="2"/>
      <c r="H3645" t="s">
        <v>2988</v>
      </c>
      <c r="I3645" s="2">
        <v>42825</v>
      </c>
      <c r="J3645" t="s">
        <v>6634</v>
      </c>
      <c r="K3645" s="3">
        <v>0</v>
      </c>
      <c r="L3645" s="3">
        <v>0</v>
      </c>
      <c r="M3645" s="3">
        <v>0</v>
      </c>
      <c r="N3645" s="3">
        <v>0</v>
      </c>
      <c r="O3645" s="3">
        <v>234636.25</v>
      </c>
      <c r="P3645" s="3">
        <v>-143321.73000000001</v>
      </c>
      <c r="Q3645" s="3">
        <v>91314.52</v>
      </c>
      <c r="R3645" s="3">
        <v>-5204.8100000000004</v>
      </c>
      <c r="S3645" s="3">
        <v>-148526.54</v>
      </c>
      <c r="T3645" s="3">
        <v>86109.71</v>
      </c>
      <c r="U3645" s="3">
        <v>234636.25</v>
      </c>
    </row>
    <row r="3646" spans="1:21" x14ac:dyDescent="0.2">
      <c r="A3646" t="s">
        <v>6635</v>
      </c>
      <c r="B3646" t="s">
        <v>1</v>
      </c>
      <c r="C3646" t="s">
        <v>2</v>
      </c>
      <c r="D3646" t="s">
        <v>59</v>
      </c>
      <c r="E3646" t="s">
        <v>2987</v>
      </c>
      <c r="F3646" t="s">
        <v>316</v>
      </c>
      <c r="G3646" s="2"/>
      <c r="H3646" t="s">
        <v>2988</v>
      </c>
      <c r="I3646" s="2">
        <v>42825</v>
      </c>
      <c r="J3646" t="s">
        <v>6636</v>
      </c>
      <c r="K3646" s="3">
        <v>0</v>
      </c>
      <c r="L3646" s="3">
        <v>0</v>
      </c>
      <c r="M3646" s="3">
        <v>0</v>
      </c>
      <c r="N3646" s="3">
        <v>0</v>
      </c>
      <c r="O3646" s="3">
        <v>500535.17</v>
      </c>
      <c r="P3646" s="3">
        <v>-148269.16</v>
      </c>
      <c r="Q3646" s="3">
        <v>352266.01</v>
      </c>
      <c r="R3646" s="3">
        <v>-18584.419999999998</v>
      </c>
      <c r="S3646" s="3">
        <v>-166853.57999999999</v>
      </c>
      <c r="T3646" s="3">
        <v>333681.59000000003</v>
      </c>
      <c r="U3646" s="3">
        <v>500535.17</v>
      </c>
    </row>
    <row r="3647" spans="1:21" x14ac:dyDescent="0.2">
      <c r="A3647" t="s">
        <v>6637</v>
      </c>
      <c r="B3647" t="s">
        <v>1</v>
      </c>
      <c r="C3647" t="s">
        <v>2</v>
      </c>
      <c r="D3647" t="s">
        <v>79</v>
      </c>
      <c r="E3647" t="s">
        <v>2987</v>
      </c>
      <c r="F3647" t="s">
        <v>316</v>
      </c>
      <c r="G3647" s="2"/>
      <c r="H3647" t="s">
        <v>2988</v>
      </c>
      <c r="I3647" s="2">
        <v>42825</v>
      </c>
      <c r="J3647" t="s">
        <v>6638</v>
      </c>
      <c r="K3647" s="3">
        <v>0</v>
      </c>
      <c r="L3647" s="3">
        <v>0</v>
      </c>
      <c r="M3647" s="3">
        <v>0</v>
      </c>
      <c r="N3647" s="3">
        <v>0</v>
      </c>
      <c r="O3647" s="3">
        <v>3510889.2</v>
      </c>
      <c r="P3647" s="3">
        <v>-1032588.48</v>
      </c>
      <c r="Q3647" s="3">
        <v>2478300.7200000002</v>
      </c>
      <c r="R3647" s="3">
        <v>-129427.19</v>
      </c>
      <c r="S3647" s="3">
        <v>-1162015.67</v>
      </c>
      <c r="T3647" s="3">
        <v>2348873.5299999998</v>
      </c>
      <c r="U3647" s="3">
        <v>3510889.2</v>
      </c>
    </row>
    <row r="3648" spans="1:21" x14ac:dyDescent="0.2">
      <c r="A3648" t="s">
        <v>6639</v>
      </c>
      <c r="B3648" t="s">
        <v>1</v>
      </c>
      <c r="C3648" t="s">
        <v>2</v>
      </c>
      <c r="D3648" t="s">
        <v>3</v>
      </c>
      <c r="E3648" t="s">
        <v>2987</v>
      </c>
      <c r="F3648" t="s">
        <v>316</v>
      </c>
      <c r="G3648" s="2"/>
      <c r="H3648" t="s">
        <v>2988</v>
      </c>
      <c r="I3648" s="2">
        <v>42829</v>
      </c>
      <c r="J3648" t="s">
        <v>6640</v>
      </c>
      <c r="K3648" s="3">
        <v>0</v>
      </c>
      <c r="L3648" s="3">
        <v>0</v>
      </c>
      <c r="M3648" s="3">
        <v>0</v>
      </c>
      <c r="N3648" s="3">
        <v>0</v>
      </c>
      <c r="O3648" s="3">
        <v>22647494.350000001</v>
      </c>
      <c r="P3648" s="3">
        <v>-16721123.380000001</v>
      </c>
      <c r="Q3648" s="3">
        <v>5926370.9699999997</v>
      </c>
      <c r="R3648" s="3">
        <v>-400594.21</v>
      </c>
      <c r="S3648" s="3">
        <v>-17121717.59</v>
      </c>
      <c r="T3648" s="3">
        <v>5525776.7599999998</v>
      </c>
      <c r="U3648" s="3">
        <v>22647494.350000001</v>
      </c>
    </row>
    <row r="3649" spans="1:21" x14ac:dyDescent="0.2">
      <c r="A3649" t="s">
        <v>6641</v>
      </c>
      <c r="B3649" t="s">
        <v>1</v>
      </c>
      <c r="C3649" t="s">
        <v>2</v>
      </c>
      <c r="D3649" t="s">
        <v>59</v>
      </c>
      <c r="E3649" t="s">
        <v>2987</v>
      </c>
      <c r="F3649" t="s">
        <v>316</v>
      </c>
      <c r="G3649" s="2"/>
      <c r="H3649" t="s">
        <v>2988</v>
      </c>
      <c r="I3649" s="2">
        <v>42920</v>
      </c>
      <c r="J3649" t="s">
        <v>6642</v>
      </c>
      <c r="K3649" s="3">
        <v>0</v>
      </c>
      <c r="L3649" s="3">
        <v>0</v>
      </c>
      <c r="M3649" s="3">
        <v>0</v>
      </c>
      <c r="N3649" s="3">
        <v>0</v>
      </c>
      <c r="O3649" s="3">
        <v>37695753.229999997</v>
      </c>
      <c r="P3649" s="3">
        <v>-13288581.949999999</v>
      </c>
      <c r="Q3649" s="3">
        <v>24407171.280000001</v>
      </c>
      <c r="R3649" s="3">
        <v>-1428186.12</v>
      </c>
      <c r="S3649" s="3">
        <v>-14716768.07</v>
      </c>
      <c r="T3649" s="3">
        <v>22978985.16</v>
      </c>
      <c r="U3649" s="3">
        <v>37695753.229999997</v>
      </c>
    </row>
    <row r="3650" spans="1:21" x14ac:dyDescent="0.2">
      <c r="A3650" t="s">
        <v>6643</v>
      </c>
      <c r="B3650" t="s">
        <v>1</v>
      </c>
      <c r="C3650" t="s">
        <v>2</v>
      </c>
      <c r="D3650" t="s">
        <v>59</v>
      </c>
      <c r="E3650" t="s">
        <v>2987</v>
      </c>
      <c r="F3650" t="s">
        <v>316</v>
      </c>
      <c r="G3650" s="2"/>
      <c r="H3650" t="s">
        <v>2988</v>
      </c>
      <c r="I3650" s="2">
        <v>42920</v>
      </c>
      <c r="J3650" t="s">
        <v>6644</v>
      </c>
      <c r="K3650" s="3">
        <v>0</v>
      </c>
      <c r="L3650" s="3">
        <v>0</v>
      </c>
      <c r="M3650" s="3">
        <v>0</v>
      </c>
      <c r="N3650" s="3">
        <v>0</v>
      </c>
      <c r="O3650" s="3">
        <v>41792425.659999996</v>
      </c>
      <c r="P3650" s="3">
        <v>-13413992.279999999</v>
      </c>
      <c r="Q3650" s="3">
        <v>28378433.379999999</v>
      </c>
      <c r="R3650" s="3">
        <v>-1688155.62</v>
      </c>
      <c r="S3650" s="3">
        <v>-15102147.9</v>
      </c>
      <c r="T3650" s="3">
        <v>26690277.760000002</v>
      </c>
      <c r="U3650" s="3">
        <v>41792425.659999996</v>
      </c>
    </row>
    <row r="3651" spans="1:21" x14ac:dyDescent="0.2">
      <c r="A3651" t="s">
        <v>6645</v>
      </c>
      <c r="B3651" t="s">
        <v>1</v>
      </c>
      <c r="C3651" t="s">
        <v>2</v>
      </c>
      <c r="D3651" t="s">
        <v>79</v>
      </c>
      <c r="E3651" t="s">
        <v>2987</v>
      </c>
      <c r="F3651" t="s">
        <v>316</v>
      </c>
      <c r="G3651" s="2"/>
      <c r="H3651" t="s">
        <v>2988</v>
      </c>
      <c r="I3651" s="2">
        <v>43157</v>
      </c>
      <c r="J3651" t="s">
        <v>6646</v>
      </c>
      <c r="K3651" s="3">
        <v>0</v>
      </c>
      <c r="L3651" s="3">
        <v>0</v>
      </c>
      <c r="M3651" s="3">
        <v>0</v>
      </c>
      <c r="N3651" s="3">
        <v>0</v>
      </c>
      <c r="O3651" s="3">
        <v>450611.09</v>
      </c>
      <c r="P3651" s="3">
        <v>-146906.31</v>
      </c>
      <c r="Q3651" s="3">
        <v>303704.78000000003</v>
      </c>
      <c r="R3651" s="3">
        <v>-17997.509999999998</v>
      </c>
      <c r="S3651" s="3">
        <v>-164903.82</v>
      </c>
      <c r="T3651" s="3">
        <v>285707.27</v>
      </c>
      <c r="U3651" s="3">
        <v>450611.09</v>
      </c>
    </row>
    <row r="3652" spans="1:21" x14ac:dyDescent="0.2">
      <c r="A3652" t="s">
        <v>6647</v>
      </c>
      <c r="B3652" t="s">
        <v>1</v>
      </c>
      <c r="C3652" t="s">
        <v>2</v>
      </c>
      <c r="D3652" t="s">
        <v>79</v>
      </c>
      <c r="E3652" t="s">
        <v>2987</v>
      </c>
      <c r="F3652" t="s">
        <v>316</v>
      </c>
      <c r="G3652" s="2"/>
      <c r="H3652" t="s">
        <v>2988</v>
      </c>
      <c r="I3652" s="2">
        <v>43185</v>
      </c>
      <c r="J3652" t="s">
        <v>6648</v>
      </c>
      <c r="K3652" s="3">
        <v>0</v>
      </c>
      <c r="L3652" s="3">
        <v>0</v>
      </c>
      <c r="M3652" s="3">
        <v>0</v>
      </c>
      <c r="N3652" s="3">
        <v>0</v>
      </c>
      <c r="O3652" s="3">
        <v>1501494.72</v>
      </c>
      <c r="P3652" s="3">
        <v>-385166.43</v>
      </c>
      <c r="Q3652" s="3">
        <v>1116328.29</v>
      </c>
      <c r="R3652" s="3">
        <v>-68515.95</v>
      </c>
      <c r="S3652" s="3">
        <v>-453682.38</v>
      </c>
      <c r="T3652" s="3">
        <v>1047812.34</v>
      </c>
      <c r="U3652" s="3">
        <v>1501494.72</v>
      </c>
    </row>
    <row r="3653" spans="1:21" x14ac:dyDescent="0.2">
      <c r="A3653" t="s">
        <v>6649</v>
      </c>
      <c r="B3653" t="s">
        <v>1</v>
      </c>
      <c r="C3653" t="s">
        <v>2</v>
      </c>
      <c r="D3653" t="s">
        <v>79</v>
      </c>
      <c r="E3653" t="s">
        <v>2987</v>
      </c>
      <c r="F3653" t="s">
        <v>316</v>
      </c>
      <c r="G3653" s="2"/>
      <c r="H3653" t="s">
        <v>2988</v>
      </c>
      <c r="I3653" s="2">
        <v>43190</v>
      </c>
      <c r="J3653" t="s">
        <v>6650</v>
      </c>
      <c r="K3653" s="3">
        <v>0</v>
      </c>
      <c r="L3653" s="3">
        <v>0</v>
      </c>
      <c r="M3653" s="3">
        <v>0</v>
      </c>
      <c r="N3653" s="3">
        <v>0</v>
      </c>
      <c r="O3653" s="3">
        <v>1199896.3899999999</v>
      </c>
      <c r="P3653" s="3">
        <v>-385507.12</v>
      </c>
      <c r="Q3653" s="3">
        <v>814389.27</v>
      </c>
      <c r="R3653" s="3">
        <v>-48287.58</v>
      </c>
      <c r="S3653" s="3">
        <v>-433794.7</v>
      </c>
      <c r="T3653" s="3">
        <v>766101.69</v>
      </c>
      <c r="U3653" s="3">
        <v>1199896.3899999999</v>
      </c>
    </row>
    <row r="3654" spans="1:21" x14ac:dyDescent="0.2">
      <c r="A3654" t="s">
        <v>6651</v>
      </c>
      <c r="B3654" t="s">
        <v>1</v>
      </c>
      <c r="C3654" t="s">
        <v>2</v>
      </c>
      <c r="D3654" t="s">
        <v>59</v>
      </c>
      <c r="E3654" t="s">
        <v>2987</v>
      </c>
      <c r="F3654" t="s">
        <v>316</v>
      </c>
      <c r="G3654" s="2"/>
      <c r="H3654" t="s">
        <v>2988</v>
      </c>
      <c r="I3654" s="2">
        <v>40238</v>
      </c>
      <c r="J3654" t="s">
        <v>6652</v>
      </c>
      <c r="K3654" s="3">
        <v>0</v>
      </c>
      <c r="L3654" s="3">
        <v>0</v>
      </c>
      <c r="M3654" s="3">
        <v>0</v>
      </c>
      <c r="N3654" s="3">
        <v>0</v>
      </c>
      <c r="O3654" s="3">
        <v>263308638.38</v>
      </c>
      <c r="P3654" s="3">
        <v>-126050894.20999999</v>
      </c>
      <c r="Q3654" s="3">
        <v>137257744.16999999</v>
      </c>
      <c r="R3654" s="3">
        <v>-6268340.6100000003</v>
      </c>
      <c r="S3654" s="3">
        <v>-132319234.81999999</v>
      </c>
      <c r="T3654" s="3">
        <v>130989403.56</v>
      </c>
      <c r="U3654" s="3">
        <v>263308638.38</v>
      </c>
    </row>
    <row r="3655" spans="1:21" x14ac:dyDescent="0.2">
      <c r="A3655" t="s">
        <v>6653</v>
      </c>
      <c r="B3655" t="s">
        <v>1</v>
      </c>
      <c r="C3655" t="s">
        <v>2</v>
      </c>
      <c r="D3655" t="s">
        <v>3</v>
      </c>
      <c r="E3655" t="s">
        <v>2987</v>
      </c>
      <c r="F3655" t="s">
        <v>316</v>
      </c>
      <c r="G3655" s="2"/>
      <c r="H3655" t="s">
        <v>2988</v>
      </c>
      <c r="I3655" s="2">
        <v>37834</v>
      </c>
      <c r="J3655" t="s">
        <v>6654</v>
      </c>
      <c r="K3655" s="3">
        <v>0</v>
      </c>
      <c r="L3655" s="3">
        <v>0</v>
      </c>
      <c r="M3655" s="3">
        <v>0</v>
      </c>
      <c r="N3655" s="3">
        <v>0</v>
      </c>
      <c r="O3655" s="3">
        <v>689275.48</v>
      </c>
      <c r="P3655" s="3">
        <v>-654887.85</v>
      </c>
      <c r="Q3655" s="3">
        <v>34387.629999999997</v>
      </c>
      <c r="R3655" s="3">
        <v>0</v>
      </c>
      <c r="S3655" s="3">
        <v>-654887.85</v>
      </c>
      <c r="T3655" s="3">
        <v>34387.629999999997</v>
      </c>
      <c r="U3655" s="3">
        <v>689275.48</v>
      </c>
    </row>
    <row r="3656" spans="1:21" x14ac:dyDescent="0.2">
      <c r="A3656" t="s">
        <v>6655</v>
      </c>
      <c r="B3656" t="s">
        <v>1</v>
      </c>
      <c r="C3656" t="s">
        <v>2</v>
      </c>
      <c r="D3656" t="s">
        <v>3</v>
      </c>
      <c r="E3656" t="s">
        <v>2987</v>
      </c>
      <c r="F3656" t="s">
        <v>316</v>
      </c>
      <c r="G3656" s="2"/>
      <c r="H3656" t="s">
        <v>2988</v>
      </c>
      <c r="I3656" s="2">
        <v>37834</v>
      </c>
      <c r="J3656" t="s">
        <v>6656</v>
      </c>
      <c r="K3656" s="3">
        <v>0</v>
      </c>
      <c r="L3656" s="3">
        <v>0</v>
      </c>
      <c r="M3656" s="3">
        <v>0</v>
      </c>
      <c r="N3656" s="3">
        <v>0</v>
      </c>
      <c r="O3656" s="3">
        <v>673462.85</v>
      </c>
      <c r="P3656" s="3">
        <v>-639864.1</v>
      </c>
      <c r="Q3656" s="3">
        <v>33598.75</v>
      </c>
      <c r="R3656" s="3">
        <v>0</v>
      </c>
      <c r="S3656" s="3">
        <v>-639864.1</v>
      </c>
      <c r="T3656" s="3">
        <v>33598.75</v>
      </c>
      <c r="U3656" s="3">
        <v>673462.85</v>
      </c>
    </row>
    <row r="3657" spans="1:21" x14ac:dyDescent="0.2">
      <c r="A3657" t="s">
        <v>6657</v>
      </c>
      <c r="B3657" t="s">
        <v>1</v>
      </c>
      <c r="C3657" t="s">
        <v>2</v>
      </c>
      <c r="D3657" t="s">
        <v>3</v>
      </c>
      <c r="E3657" t="s">
        <v>2987</v>
      </c>
      <c r="F3657" t="s">
        <v>316</v>
      </c>
      <c r="G3657" s="2"/>
      <c r="H3657" t="s">
        <v>2988</v>
      </c>
      <c r="I3657" s="2">
        <v>38065</v>
      </c>
      <c r="J3657" t="s">
        <v>6658</v>
      </c>
      <c r="K3657" s="3">
        <v>0</v>
      </c>
      <c r="L3657" s="3">
        <v>0</v>
      </c>
      <c r="M3657" s="3">
        <v>0</v>
      </c>
      <c r="N3657" s="3">
        <v>0</v>
      </c>
      <c r="O3657" s="3">
        <v>690214.40000000002</v>
      </c>
      <c r="P3657" s="3">
        <v>-655779.92000000004</v>
      </c>
      <c r="Q3657" s="3">
        <v>34434.480000000003</v>
      </c>
      <c r="R3657" s="3">
        <v>0</v>
      </c>
      <c r="S3657" s="3">
        <v>-655779.92000000004</v>
      </c>
      <c r="T3657" s="3">
        <v>34434.480000000003</v>
      </c>
      <c r="U3657" s="3">
        <v>690214.40000000002</v>
      </c>
    </row>
    <row r="3658" spans="1:21" x14ac:dyDescent="0.2">
      <c r="A3658" t="s">
        <v>6659</v>
      </c>
      <c r="B3658" t="s">
        <v>1</v>
      </c>
      <c r="C3658" t="s">
        <v>2</v>
      </c>
      <c r="D3658" t="s">
        <v>3</v>
      </c>
      <c r="E3658" t="s">
        <v>2987</v>
      </c>
      <c r="F3658" t="s">
        <v>316</v>
      </c>
      <c r="G3658" s="2"/>
      <c r="H3658" t="s">
        <v>2988</v>
      </c>
      <c r="I3658" s="2">
        <v>38065</v>
      </c>
      <c r="J3658" t="s">
        <v>6660</v>
      </c>
      <c r="K3658" s="3">
        <v>0</v>
      </c>
      <c r="L3658" s="3">
        <v>0</v>
      </c>
      <c r="M3658" s="3">
        <v>0</v>
      </c>
      <c r="N3658" s="3">
        <v>0</v>
      </c>
      <c r="O3658" s="3">
        <v>720834.75</v>
      </c>
      <c r="P3658" s="3">
        <v>-684872.64</v>
      </c>
      <c r="Q3658" s="3">
        <v>35962.11</v>
      </c>
      <c r="R3658" s="3">
        <v>0</v>
      </c>
      <c r="S3658" s="3">
        <v>-684872.64</v>
      </c>
      <c r="T3658" s="3">
        <v>35962.11</v>
      </c>
      <c r="U3658" s="3">
        <v>720834.75</v>
      </c>
    </row>
    <row r="3659" spans="1:21" x14ac:dyDescent="0.2">
      <c r="A3659" t="s">
        <v>6661</v>
      </c>
      <c r="B3659" t="s">
        <v>1</v>
      </c>
      <c r="C3659" t="s">
        <v>2</v>
      </c>
      <c r="D3659" t="s">
        <v>3</v>
      </c>
      <c r="E3659" t="s">
        <v>2987</v>
      </c>
      <c r="F3659" t="s">
        <v>316</v>
      </c>
      <c r="G3659" s="2"/>
      <c r="H3659" t="s">
        <v>2988</v>
      </c>
      <c r="I3659" s="2">
        <v>38065</v>
      </c>
      <c r="J3659" t="s">
        <v>6662</v>
      </c>
      <c r="K3659" s="3">
        <v>0</v>
      </c>
      <c r="L3659" s="3">
        <v>0</v>
      </c>
      <c r="M3659" s="3">
        <v>0</v>
      </c>
      <c r="N3659" s="3">
        <v>0</v>
      </c>
      <c r="O3659" s="3">
        <v>670587.09</v>
      </c>
      <c r="P3659" s="3">
        <v>-637131.81000000006</v>
      </c>
      <c r="Q3659" s="3">
        <v>33455.279999999999</v>
      </c>
      <c r="R3659" s="3">
        <v>0</v>
      </c>
      <c r="S3659" s="3">
        <v>-637131.81000000006</v>
      </c>
      <c r="T3659" s="3">
        <v>33455.279999999999</v>
      </c>
      <c r="U3659" s="3">
        <v>670587.09</v>
      </c>
    </row>
    <row r="3660" spans="1:21" x14ac:dyDescent="0.2">
      <c r="A3660" t="s">
        <v>6663</v>
      </c>
      <c r="B3660" t="s">
        <v>1</v>
      </c>
      <c r="C3660" t="s">
        <v>2</v>
      </c>
      <c r="D3660" t="s">
        <v>3</v>
      </c>
      <c r="E3660" t="s">
        <v>2987</v>
      </c>
      <c r="F3660" t="s">
        <v>316</v>
      </c>
      <c r="G3660" s="2"/>
      <c r="H3660" t="s">
        <v>2988</v>
      </c>
      <c r="I3660" s="2">
        <v>44099</v>
      </c>
      <c r="J3660" t="s">
        <v>6664</v>
      </c>
      <c r="K3660" s="3">
        <v>0</v>
      </c>
      <c r="L3660" s="3">
        <v>0</v>
      </c>
      <c r="M3660" s="3">
        <v>0</v>
      </c>
      <c r="N3660" s="3">
        <v>0</v>
      </c>
      <c r="O3660" s="3">
        <v>4074329</v>
      </c>
      <c r="P3660" s="3">
        <v>-199010.87</v>
      </c>
      <c r="Q3660" s="3">
        <v>3875318.13</v>
      </c>
      <c r="R3660" s="3">
        <v>-194079.46</v>
      </c>
      <c r="S3660" s="3">
        <v>-393090.33</v>
      </c>
      <c r="T3660" s="3">
        <v>3681238.67</v>
      </c>
      <c r="U3660" s="3">
        <v>4074329</v>
      </c>
    </row>
    <row r="3661" spans="1:21" x14ac:dyDescent="0.2">
      <c r="A3661" t="s">
        <v>6665</v>
      </c>
      <c r="B3661" t="s">
        <v>1</v>
      </c>
      <c r="C3661" t="s">
        <v>2</v>
      </c>
      <c r="D3661" t="s">
        <v>3</v>
      </c>
      <c r="E3661" t="s">
        <v>2987</v>
      </c>
      <c r="F3661" t="s">
        <v>316</v>
      </c>
      <c r="G3661" s="2"/>
      <c r="H3661" t="s">
        <v>2988</v>
      </c>
      <c r="I3661" s="2">
        <v>42825</v>
      </c>
      <c r="J3661" t="s">
        <v>3718</v>
      </c>
      <c r="K3661" s="3">
        <v>0</v>
      </c>
      <c r="L3661" s="3">
        <v>0</v>
      </c>
      <c r="M3661" s="3">
        <v>0</v>
      </c>
      <c r="N3661" s="3">
        <v>0</v>
      </c>
      <c r="O3661" s="3">
        <v>2</v>
      </c>
      <c r="P3661" s="3">
        <v>-0.76</v>
      </c>
      <c r="Q3661" s="3">
        <v>1.24</v>
      </c>
      <c r="R3661" s="3">
        <v>-0.06</v>
      </c>
      <c r="S3661" s="3">
        <v>-0.82</v>
      </c>
      <c r="T3661" s="3">
        <v>1.18</v>
      </c>
      <c r="U3661" s="3">
        <v>2</v>
      </c>
    </row>
    <row r="3662" spans="1:21" x14ac:dyDescent="0.2">
      <c r="A3662" t="s">
        <v>6666</v>
      </c>
      <c r="B3662" t="s">
        <v>1</v>
      </c>
      <c r="C3662" t="s">
        <v>2</v>
      </c>
      <c r="D3662" t="s">
        <v>59</v>
      </c>
      <c r="E3662" t="s">
        <v>2987</v>
      </c>
      <c r="F3662" t="s">
        <v>316</v>
      </c>
      <c r="G3662" s="2"/>
      <c r="H3662" t="s">
        <v>2988</v>
      </c>
      <c r="I3662" s="2">
        <v>43200</v>
      </c>
      <c r="J3662" t="s">
        <v>6667</v>
      </c>
      <c r="K3662" s="3">
        <v>0</v>
      </c>
      <c r="L3662" s="3">
        <v>0</v>
      </c>
      <c r="M3662" s="3">
        <v>0</v>
      </c>
      <c r="N3662" s="3">
        <v>0</v>
      </c>
      <c r="O3662" s="3">
        <v>12530000</v>
      </c>
      <c r="P3662" s="3">
        <v>-3943374.07</v>
      </c>
      <c r="Q3662" s="3">
        <v>8586625.9299999997</v>
      </c>
      <c r="R3662" s="3">
        <v>-497338.01</v>
      </c>
      <c r="S3662" s="3">
        <v>-4440712.08</v>
      </c>
      <c r="T3662" s="3">
        <v>8089287.9199999999</v>
      </c>
      <c r="U3662" s="3">
        <v>12530000</v>
      </c>
    </row>
    <row r="3663" spans="1:21" x14ac:dyDescent="0.2">
      <c r="A3663" t="s">
        <v>6668</v>
      </c>
      <c r="B3663" t="s">
        <v>1</v>
      </c>
      <c r="C3663" t="s">
        <v>2</v>
      </c>
      <c r="D3663" t="s">
        <v>59</v>
      </c>
      <c r="E3663" t="s">
        <v>2987</v>
      </c>
      <c r="F3663" t="s">
        <v>316</v>
      </c>
      <c r="G3663" s="2"/>
      <c r="H3663" t="s">
        <v>2988</v>
      </c>
      <c r="I3663" s="2">
        <v>43200</v>
      </c>
      <c r="J3663" t="s">
        <v>6669</v>
      </c>
      <c r="K3663" s="3">
        <v>0</v>
      </c>
      <c r="L3663" s="3">
        <v>0</v>
      </c>
      <c r="M3663" s="3">
        <v>0</v>
      </c>
      <c r="N3663" s="3">
        <v>0</v>
      </c>
      <c r="O3663" s="3">
        <v>3600000</v>
      </c>
      <c r="P3663" s="3">
        <v>-1132972.6000000001</v>
      </c>
      <c r="Q3663" s="3">
        <v>2467027.4</v>
      </c>
      <c r="R3663" s="3">
        <v>-142890.41</v>
      </c>
      <c r="S3663" s="3">
        <v>-1275863.01</v>
      </c>
      <c r="T3663" s="3">
        <v>2324136.9900000002</v>
      </c>
      <c r="U3663" s="3">
        <v>3600000</v>
      </c>
    </row>
    <row r="3664" spans="1:21" x14ac:dyDescent="0.2">
      <c r="A3664" t="s">
        <v>6670</v>
      </c>
      <c r="B3664" t="s">
        <v>1</v>
      </c>
      <c r="C3664" t="s">
        <v>2</v>
      </c>
      <c r="D3664" t="s">
        <v>79</v>
      </c>
      <c r="E3664" t="s">
        <v>2987</v>
      </c>
      <c r="F3664" t="s">
        <v>316</v>
      </c>
      <c r="G3664" s="2"/>
      <c r="H3664" t="s">
        <v>2988</v>
      </c>
      <c r="I3664" s="2">
        <v>43265</v>
      </c>
      <c r="J3664" t="s">
        <v>6671</v>
      </c>
      <c r="K3664" s="3">
        <v>0</v>
      </c>
      <c r="L3664" s="3">
        <v>0</v>
      </c>
      <c r="M3664" s="3">
        <v>0</v>
      </c>
      <c r="N3664" s="3">
        <v>0</v>
      </c>
      <c r="O3664" s="3">
        <v>195000</v>
      </c>
      <c r="P3664" s="3">
        <v>-70344.25</v>
      </c>
      <c r="Q3664" s="3">
        <v>124655.75</v>
      </c>
      <c r="R3664" s="3">
        <v>-9287.8799999999992</v>
      </c>
      <c r="S3664" s="3">
        <v>-79632.13</v>
      </c>
      <c r="T3664" s="3">
        <v>115367.87</v>
      </c>
      <c r="U3664" s="3">
        <v>195000</v>
      </c>
    </row>
    <row r="3665" spans="1:21" x14ac:dyDescent="0.2">
      <c r="A3665" t="s">
        <v>6672</v>
      </c>
      <c r="B3665" t="s">
        <v>1</v>
      </c>
      <c r="C3665" t="s">
        <v>2</v>
      </c>
      <c r="D3665" t="s">
        <v>79</v>
      </c>
      <c r="E3665" t="s">
        <v>2987</v>
      </c>
      <c r="F3665" t="s">
        <v>316</v>
      </c>
      <c r="G3665" s="2"/>
      <c r="H3665" t="s">
        <v>2988</v>
      </c>
      <c r="I3665" s="2">
        <v>43265</v>
      </c>
      <c r="J3665" t="s">
        <v>6673</v>
      </c>
      <c r="K3665" s="3">
        <v>0</v>
      </c>
      <c r="L3665" s="3">
        <v>0</v>
      </c>
      <c r="M3665" s="3">
        <v>0</v>
      </c>
      <c r="N3665" s="3">
        <v>0</v>
      </c>
      <c r="O3665" s="3">
        <v>120000</v>
      </c>
      <c r="P3665" s="3">
        <v>-43288.77</v>
      </c>
      <c r="Q3665" s="3">
        <v>76711.23</v>
      </c>
      <c r="R3665" s="3">
        <v>-5715.62</v>
      </c>
      <c r="S3665" s="3">
        <v>-49004.39</v>
      </c>
      <c r="T3665" s="3">
        <v>70995.61</v>
      </c>
      <c r="U3665" s="3">
        <v>120000</v>
      </c>
    </row>
    <row r="3666" spans="1:21" x14ac:dyDescent="0.2">
      <c r="A3666" t="s">
        <v>6674</v>
      </c>
      <c r="B3666" t="s">
        <v>1</v>
      </c>
      <c r="C3666" t="s">
        <v>2</v>
      </c>
      <c r="D3666" t="s">
        <v>3</v>
      </c>
      <c r="E3666" t="s">
        <v>2987</v>
      </c>
      <c r="F3666" t="s">
        <v>316</v>
      </c>
      <c r="G3666" s="2"/>
      <c r="H3666" t="s">
        <v>2988</v>
      </c>
      <c r="I3666" s="2">
        <v>43298</v>
      </c>
      <c r="J3666" t="s">
        <v>6675</v>
      </c>
      <c r="K3666" s="3">
        <v>0</v>
      </c>
      <c r="L3666" s="3">
        <v>0</v>
      </c>
      <c r="M3666" s="3">
        <v>0</v>
      </c>
      <c r="N3666" s="3">
        <v>0</v>
      </c>
      <c r="O3666" s="3">
        <v>13542500</v>
      </c>
      <c r="P3666" s="3">
        <v>-7739045.0999999996</v>
      </c>
      <c r="Q3666" s="3">
        <v>5803454.9000000004</v>
      </c>
      <c r="R3666" s="3">
        <v>-425257.65</v>
      </c>
      <c r="S3666" s="3">
        <v>-8164302.75</v>
      </c>
      <c r="T3666" s="3">
        <v>5378197.25</v>
      </c>
      <c r="U3666" s="3">
        <v>13542500</v>
      </c>
    </row>
    <row r="3667" spans="1:21" x14ac:dyDescent="0.2">
      <c r="A3667" t="s">
        <v>6676</v>
      </c>
      <c r="B3667" t="s">
        <v>1</v>
      </c>
      <c r="C3667" t="s">
        <v>2</v>
      </c>
      <c r="D3667" t="s">
        <v>79</v>
      </c>
      <c r="E3667" t="s">
        <v>2987</v>
      </c>
      <c r="F3667" t="s">
        <v>316</v>
      </c>
      <c r="G3667" s="2"/>
      <c r="H3667" t="s">
        <v>2988</v>
      </c>
      <c r="I3667" s="2">
        <v>43374</v>
      </c>
      <c r="J3667" t="s">
        <v>6677</v>
      </c>
      <c r="K3667" s="3">
        <v>0</v>
      </c>
      <c r="L3667" s="3">
        <v>0</v>
      </c>
      <c r="M3667" s="3">
        <v>0</v>
      </c>
      <c r="N3667" s="3">
        <v>0</v>
      </c>
      <c r="O3667" s="3">
        <v>4671373</v>
      </c>
      <c r="P3667" s="3">
        <v>-1552623.6</v>
      </c>
      <c r="Q3667" s="3">
        <v>3118749.4</v>
      </c>
      <c r="R3667" s="3">
        <v>-222498.14</v>
      </c>
      <c r="S3667" s="3">
        <v>-1775121.74</v>
      </c>
      <c r="T3667" s="3">
        <v>2896251.26</v>
      </c>
      <c r="U3667" s="3">
        <v>4671373</v>
      </c>
    </row>
    <row r="3668" spans="1:21" x14ac:dyDescent="0.2">
      <c r="A3668" t="s">
        <v>6678</v>
      </c>
      <c r="B3668" t="s">
        <v>1</v>
      </c>
      <c r="C3668" t="s">
        <v>2</v>
      </c>
      <c r="D3668" t="s">
        <v>79</v>
      </c>
      <c r="E3668" t="s">
        <v>2987</v>
      </c>
      <c r="F3668" t="s">
        <v>316</v>
      </c>
      <c r="G3668" s="2"/>
      <c r="H3668" t="s">
        <v>2988</v>
      </c>
      <c r="I3668" s="2">
        <v>43434</v>
      </c>
      <c r="J3668" t="s">
        <v>6679</v>
      </c>
      <c r="K3668" s="3">
        <v>0</v>
      </c>
      <c r="L3668" s="3">
        <v>0</v>
      </c>
      <c r="M3668" s="3">
        <v>0</v>
      </c>
      <c r="N3668" s="3">
        <v>0</v>
      </c>
      <c r="O3668" s="3">
        <v>9123241</v>
      </c>
      <c r="P3668" s="3">
        <v>-8667078.9499999993</v>
      </c>
      <c r="Q3668" s="3">
        <v>456162.05</v>
      </c>
      <c r="R3668" s="3">
        <v>0</v>
      </c>
      <c r="S3668" s="3">
        <v>-8667078.9499999993</v>
      </c>
      <c r="T3668" s="3">
        <v>456162.05</v>
      </c>
      <c r="U3668" s="3">
        <v>9123241</v>
      </c>
    </row>
    <row r="3669" spans="1:21" x14ac:dyDescent="0.2">
      <c r="A3669" t="s">
        <v>6680</v>
      </c>
      <c r="B3669" t="s">
        <v>1</v>
      </c>
      <c r="C3669" t="s">
        <v>2</v>
      </c>
      <c r="D3669" t="s">
        <v>3</v>
      </c>
      <c r="E3669" t="s">
        <v>2987</v>
      </c>
      <c r="F3669" t="s">
        <v>316</v>
      </c>
      <c r="G3669" s="2"/>
      <c r="H3669" t="s">
        <v>2988</v>
      </c>
      <c r="I3669" s="2">
        <v>43555</v>
      </c>
      <c r="J3669" t="s">
        <v>6681</v>
      </c>
      <c r="K3669" s="3">
        <v>0</v>
      </c>
      <c r="L3669" s="3">
        <v>0</v>
      </c>
      <c r="M3669" s="3">
        <v>0</v>
      </c>
      <c r="N3669" s="3">
        <v>0</v>
      </c>
      <c r="O3669" s="3">
        <v>36733259.280000001</v>
      </c>
      <c r="P3669" s="3">
        <v>-11686497.960000001</v>
      </c>
      <c r="Q3669" s="3">
        <v>25046761.32</v>
      </c>
      <c r="R3669" s="3">
        <v>-1940359.98</v>
      </c>
      <c r="S3669" s="3">
        <v>-13626857.939999999</v>
      </c>
      <c r="T3669" s="3">
        <v>23106401.34</v>
      </c>
      <c r="U3669" s="3">
        <v>36733259.280000001</v>
      </c>
    </row>
    <row r="3670" spans="1:21" x14ac:dyDescent="0.2">
      <c r="A3670" t="s">
        <v>6682</v>
      </c>
      <c r="B3670" t="s">
        <v>1</v>
      </c>
      <c r="C3670" t="s">
        <v>2</v>
      </c>
      <c r="D3670" t="s">
        <v>3</v>
      </c>
      <c r="E3670" t="s">
        <v>2987</v>
      </c>
      <c r="F3670" t="s">
        <v>316</v>
      </c>
      <c r="G3670" s="2"/>
      <c r="H3670" t="s">
        <v>2988</v>
      </c>
      <c r="I3670" s="2">
        <v>43555</v>
      </c>
      <c r="J3670" t="s">
        <v>6683</v>
      </c>
      <c r="K3670" s="3">
        <v>0</v>
      </c>
      <c r="L3670" s="3">
        <v>0</v>
      </c>
      <c r="M3670" s="3">
        <v>0</v>
      </c>
      <c r="N3670" s="3">
        <v>0</v>
      </c>
      <c r="O3670" s="3">
        <v>1615000</v>
      </c>
      <c r="P3670" s="3">
        <v>-514374.24</v>
      </c>
      <c r="Q3670" s="3">
        <v>1100625.76</v>
      </c>
      <c r="R3670" s="3">
        <v>-85261.43</v>
      </c>
      <c r="S3670" s="3">
        <v>-599635.67000000004</v>
      </c>
      <c r="T3670" s="3">
        <v>1015364.33</v>
      </c>
      <c r="U3670" s="3">
        <v>1615000</v>
      </c>
    </row>
    <row r="3671" spans="1:21" x14ac:dyDescent="0.2">
      <c r="A3671" t="s">
        <v>6684</v>
      </c>
      <c r="B3671" t="s">
        <v>1</v>
      </c>
      <c r="C3671" t="s">
        <v>2</v>
      </c>
      <c r="D3671" t="s">
        <v>3</v>
      </c>
      <c r="E3671" t="s">
        <v>2987</v>
      </c>
      <c r="F3671" t="s">
        <v>316</v>
      </c>
      <c r="G3671" s="2"/>
      <c r="H3671" t="s">
        <v>2988</v>
      </c>
      <c r="I3671" s="2">
        <v>43556</v>
      </c>
      <c r="J3671" t="s">
        <v>6685</v>
      </c>
      <c r="K3671" s="3">
        <v>0</v>
      </c>
      <c r="L3671" s="3">
        <v>0</v>
      </c>
      <c r="M3671" s="3">
        <v>0</v>
      </c>
      <c r="N3671" s="3">
        <v>0</v>
      </c>
      <c r="O3671" s="3">
        <v>929859.56</v>
      </c>
      <c r="P3671" s="3">
        <v>-768123.11</v>
      </c>
      <c r="Q3671" s="3">
        <v>161736.45000000001</v>
      </c>
      <c r="R3671" s="3">
        <v>-2593.3000000000002</v>
      </c>
      <c r="S3671" s="3">
        <v>-770716.41</v>
      </c>
      <c r="T3671" s="3">
        <v>159143.15</v>
      </c>
      <c r="U3671" s="3">
        <v>929859.56</v>
      </c>
    </row>
    <row r="3672" spans="1:21" x14ac:dyDescent="0.2">
      <c r="A3672" t="s">
        <v>6686</v>
      </c>
      <c r="B3672" t="s">
        <v>1</v>
      </c>
      <c r="C3672" t="s">
        <v>2</v>
      </c>
      <c r="D3672" t="s">
        <v>3</v>
      </c>
      <c r="E3672" t="s">
        <v>2987</v>
      </c>
      <c r="F3672" t="s">
        <v>316</v>
      </c>
      <c r="G3672" s="2"/>
      <c r="H3672" t="s">
        <v>2988</v>
      </c>
      <c r="I3672" s="2">
        <v>43556</v>
      </c>
      <c r="J3672" t="s">
        <v>6687</v>
      </c>
      <c r="K3672" s="3">
        <v>0</v>
      </c>
      <c r="L3672" s="3">
        <v>0</v>
      </c>
      <c r="M3672" s="3">
        <v>0</v>
      </c>
      <c r="N3672" s="3">
        <v>0</v>
      </c>
      <c r="O3672" s="3">
        <v>9410.18</v>
      </c>
      <c r="P3672" s="3">
        <v>-7773.4</v>
      </c>
      <c r="Q3672" s="3">
        <v>1636.78</v>
      </c>
      <c r="R3672" s="3">
        <v>-26.24</v>
      </c>
      <c r="S3672" s="3">
        <v>-7799.64</v>
      </c>
      <c r="T3672" s="3">
        <v>1610.54</v>
      </c>
      <c r="U3672" s="3">
        <v>9410.18</v>
      </c>
    </row>
    <row r="3673" spans="1:21" x14ac:dyDescent="0.2">
      <c r="A3673" t="s">
        <v>6688</v>
      </c>
      <c r="B3673" t="s">
        <v>1</v>
      </c>
      <c r="C3673" t="s">
        <v>2</v>
      </c>
      <c r="D3673" t="s">
        <v>3</v>
      </c>
      <c r="E3673" t="s">
        <v>2987</v>
      </c>
      <c r="F3673" t="s">
        <v>316</v>
      </c>
      <c r="G3673" s="2"/>
      <c r="H3673" t="s">
        <v>2988</v>
      </c>
      <c r="I3673" s="2">
        <v>43556</v>
      </c>
      <c r="J3673" t="s">
        <v>6689</v>
      </c>
      <c r="K3673" s="3">
        <v>0</v>
      </c>
      <c r="L3673" s="3">
        <v>0</v>
      </c>
      <c r="M3673" s="3">
        <v>0</v>
      </c>
      <c r="N3673" s="3">
        <v>0</v>
      </c>
      <c r="O3673" s="3">
        <v>539318.54</v>
      </c>
      <c r="P3673" s="3">
        <v>-445511.4</v>
      </c>
      <c r="Q3673" s="3">
        <v>93807.14</v>
      </c>
      <c r="R3673" s="3">
        <v>-1504.11</v>
      </c>
      <c r="S3673" s="3">
        <v>-447015.51</v>
      </c>
      <c r="T3673" s="3">
        <v>92303.03</v>
      </c>
      <c r="U3673" s="3">
        <v>539318.54</v>
      </c>
    </row>
    <row r="3674" spans="1:21" x14ac:dyDescent="0.2">
      <c r="A3674" t="s">
        <v>6690</v>
      </c>
      <c r="B3674" t="s">
        <v>1</v>
      </c>
      <c r="C3674" t="s">
        <v>2</v>
      </c>
      <c r="D3674" t="s">
        <v>3</v>
      </c>
      <c r="E3674" t="s">
        <v>2987</v>
      </c>
      <c r="F3674" t="s">
        <v>316</v>
      </c>
      <c r="G3674" s="2"/>
      <c r="H3674" t="s">
        <v>2988</v>
      </c>
      <c r="I3674" s="2">
        <v>43556</v>
      </c>
      <c r="J3674" t="s">
        <v>6691</v>
      </c>
      <c r="K3674" s="3">
        <v>0</v>
      </c>
      <c r="L3674" s="3">
        <v>0</v>
      </c>
      <c r="M3674" s="3">
        <v>0</v>
      </c>
      <c r="N3674" s="3">
        <v>0</v>
      </c>
      <c r="O3674" s="3">
        <v>223166.29</v>
      </c>
      <c r="P3674" s="3">
        <v>-184349.53</v>
      </c>
      <c r="Q3674" s="3">
        <v>38816.76</v>
      </c>
      <c r="R3674" s="3">
        <v>-622.39</v>
      </c>
      <c r="S3674" s="3">
        <v>-184971.92</v>
      </c>
      <c r="T3674" s="3">
        <v>38194.370000000003</v>
      </c>
      <c r="U3674" s="3">
        <v>223166.29</v>
      </c>
    </row>
    <row r="3675" spans="1:21" x14ac:dyDescent="0.2">
      <c r="A3675" t="s">
        <v>6692</v>
      </c>
      <c r="B3675" t="s">
        <v>1</v>
      </c>
      <c r="C3675" t="s">
        <v>2</v>
      </c>
      <c r="D3675" t="s">
        <v>3</v>
      </c>
      <c r="E3675" t="s">
        <v>2987</v>
      </c>
      <c r="F3675" t="s">
        <v>316</v>
      </c>
      <c r="G3675" s="2"/>
      <c r="H3675" t="s">
        <v>2988</v>
      </c>
      <c r="I3675" s="2">
        <v>43556</v>
      </c>
      <c r="J3675" t="s">
        <v>6693</v>
      </c>
      <c r="K3675" s="3">
        <v>0</v>
      </c>
      <c r="L3675" s="3">
        <v>0</v>
      </c>
      <c r="M3675" s="3">
        <v>0</v>
      </c>
      <c r="N3675" s="3">
        <v>0</v>
      </c>
      <c r="O3675" s="3">
        <v>418436.8</v>
      </c>
      <c r="P3675" s="3">
        <v>-345655.39</v>
      </c>
      <c r="Q3675" s="3">
        <v>72781.41</v>
      </c>
      <c r="R3675" s="3">
        <v>-1166.99</v>
      </c>
      <c r="S3675" s="3">
        <v>-346822.38</v>
      </c>
      <c r="T3675" s="3">
        <v>71614.42</v>
      </c>
      <c r="U3675" s="3">
        <v>418436.8</v>
      </c>
    </row>
    <row r="3676" spans="1:21" x14ac:dyDescent="0.2">
      <c r="A3676" t="s">
        <v>6694</v>
      </c>
      <c r="B3676" t="s">
        <v>1</v>
      </c>
      <c r="C3676" t="s">
        <v>2</v>
      </c>
      <c r="D3676" t="s">
        <v>3</v>
      </c>
      <c r="E3676" t="s">
        <v>2987</v>
      </c>
      <c r="F3676" t="s">
        <v>316</v>
      </c>
      <c r="G3676" s="2"/>
      <c r="H3676" t="s">
        <v>2988</v>
      </c>
      <c r="I3676" s="2">
        <v>43556</v>
      </c>
      <c r="J3676" t="s">
        <v>6695</v>
      </c>
      <c r="K3676" s="3">
        <v>0</v>
      </c>
      <c r="L3676" s="3">
        <v>0</v>
      </c>
      <c r="M3676" s="3">
        <v>0</v>
      </c>
      <c r="N3676" s="3">
        <v>0</v>
      </c>
      <c r="O3676" s="3">
        <v>11246007.33</v>
      </c>
      <c r="P3676" s="3">
        <v>-9289916.9700000007</v>
      </c>
      <c r="Q3676" s="3">
        <v>1956090.36</v>
      </c>
      <c r="R3676" s="3">
        <v>-31364.17</v>
      </c>
      <c r="S3676" s="3">
        <v>-9321281.1400000006</v>
      </c>
      <c r="T3676" s="3">
        <v>1924726.19</v>
      </c>
      <c r="U3676" s="3">
        <v>11246007.33</v>
      </c>
    </row>
    <row r="3677" spans="1:21" x14ac:dyDescent="0.2">
      <c r="A3677" t="s">
        <v>6696</v>
      </c>
      <c r="B3677" t="s">
        <v>1</v>
      </c>
      <c r="C3677" t="s">
        <v>2</v>
      </c>
      <c r="D3677" t="s">
        <v>3</v>
      </c>
      <c r="E3677" t="s">
        <v>2987</v>
      </c>
      <c r="F3677" t="s">
        <v>316</v>
      </c>
      <c r="G3677" s="2"/>
      <c r="H3677" t="s">
        <v>2988</v>
      </c>
      <c r="I3677" s="2">
        <v>43556</v>
      </c>
      <c r="J3677" t="s">
        <v>6697</v>
      </c>
      <c r="K3677" s="3">
        <v>0</v>
      </c>
      <c r="L3677" s="3">
        <v>0</v>
      </c>
      <c r="M3677" s="3">
        <v>0</v>
      </c>
      <c r="N3677" s="3">
        <v>0</v>
      </c>
      <c r="O3677" s="3">
        <v>223166.3</v>
      </c>
      <c r="P3677" s="3">
        <v>-184349.54</v>
      </c>
      <c r="Q3677" s="3">
        <v>38816.76</v>
      </c>
      <c r="R3677" s="3">
        <v>-622.39</v>
      </c>
      <c r="S3677" s="3">
        <v>-184971.93</v>
      </c>
      <c r="T3677" s="3">
        <v>38194.370000000003</v>
      </c>
      <c r="U3677" s="3">
        <v>223166.3</v>
      </c>
    </row>
    <row r="3678" spans="1:21" x14ac:dyDescent="0.2">
      <c r="A3678" t="s">
        <v>6698</v>
      </c>
      <c r="B3678" t="s">
        <v>1</v>
      </c>
      <c r="C3678" t="s">
        <v>2</v>
      </c>
      <c r="D3678" t="s">
        <v>3</v>
      </c>
      <c r="E3678" t="s">
        <v>2987</v>
      </c>
      <c r="F3678" t="s">
        <v>316</v>
      </c>
      <c r="G3678" s="2"/>
      <c r="H3678" t="s">
        <v>2988</v>
      </c>
      <c r="I3678" s="2">
        <v>43556</v>
      </c>
      <c r="J3678" t="s">
        <v>6699</v>
      </c>
      <c r="K3678" s="3">
        <v>0</v>
      </c>
      <c r="L3678" s="3">
        <v>0</v>
      </c>
      <c r="M3678" s="3">
        <v>0</v>
      </c>
      <c r="N3678" s="3">
        <v>0</v>
      </c>
      <c r="O3678" s="3">
        <v>185971.91</v>
      </c>
      <c r="P3678" s="3">
        <v>-153624.62</v>
      </c>
      <c r="Q3678" s="3">
        <v>32347.29</v>
      </c>
      <c r="R3678" s="3">
        <v>-518.66</v>
      </c>
      <c r="S3678" s="3">
        <v>-154143.28</v>
      </c>
      <c r="T3678" s="3">
        <v>31828.63</v>
      </c>
      <c r="U3678" s="3">
        <v>185971.91</v>
      </c>
    </row>
    <row r="3679" spans="1:21" x14ac:dyDescent="0.2">
      <c r="A3679" t="s">
        <v>6700</v>
      </c>
      <c r="B3679" t="s">
        <v>1</v>
      </c>
      <c r="C3679" t="s">
        <v>2</v>
      </c>
      <c r="D3679" t="s">
        <v>3</v>
      </c>
      <c r="E3679" t="s">
        <v>2987</v>
      </c>
      <c r="F3679" t="s">
        <v>316</v>
      </c>
      <c r="G3679" s="2"/>
      <c r="H3679" t="s">
        <v>2988</v>
      </c>
      <c r="I3679" s="2">
        <v>43556</v>
      </c>
      <c r="J3679" t="s">
        <v>6701</v>
      </c>
      <c r="K3679" s="3">
        <v>0</v>
      </c>
      <c r="L3679" s="3">
        <v>0</v>
      </c>
      <c r="M3679" s="3">
        <v>0</v>
      </c>
      <c r="N3679" s="3">
        <v>0</v>
      </c>
      <c r="O3679" s="3">
        <v>929859.56</v>
      </c>
      <c r="P3679" s="3">
        <v>-768123.11</v>
      </c>
      <c r="Q3679" s="3">
        <v>161736.45000000001</v>
      </c>
      <c r="R3679" s="3">
        <v>-2593.3000000000002</v>
      </c>
      <c r="S3679" s="3">
        <v>-770716.41</v>
      </c>
      <c r="T3679" s="3">
        <v>159143.15</v>
      </c>
      <c r="U3679" s="3">
        <v>929859.56</v>
      </c>
    </row>
    <row r="3680" spans="1:21" x14ac:dyDescent="0.2">
      <c r="A3680" t="s">
        <v>6702</v>
      </c>
      <c r="B3680" t="s">
        <v>1</v>
      </c>
      <c r="C3680" t="s">
        <v>2</v>
      </c>
      <c r="D3680" t="s">
        <v>3</v>
      </c>
      <c r="E3680" t="s">
        <v>2987</v>
      </c>
      <c r="F3680" t="s">
        <v>316</v>
      </c>
      <c r="G3680" s="2"/>
      <c r="H3680" t="s">
        <v>2988</v>
      </c>
      <c r="I3680" s="2">
        <v>43556</v>
      </c>
      <c r="J3680" t="s">
        <v>6703</v>
      </c>
      <c r="K3680" s="3">
        <v>0</v>
      </c>
      <c r="L3680" s="3">
        <v>0</v>
      </c>
      <c r="M3680" s="3">
        <v>0</v>
      </c>
      <c r="N3680" s="3">
        <v>0</v>
      </c>
      <c r="O3680" s="3">
        <v>929859.56</v>
      </c>
      <c r="P3680" s="3">
        <v>-768123.11</v>
      </c>
      <c r="Q3680" s="3">
        <v>161736.45000000001</v>
      </c>
      <c r="R3680" s="3">
        <v>-2593.3000000000002</v>
      </c>
      <c r="S3680" s="3">
        <v>-770716.41</v>
      </c>
      <c r="T3680" s="3">
        <v>159143.15</v>
      </c>
      <c r="U3680" s="3">
        <v>929859.56</v>
      </c>
    </row>
    <row r="3681" spans="1:21" x14ac:dyDescent="0.2">
      <c r="A3681" t="s">
        <v>6704</v>
      </c>
      <c r="B3681" t="s">
        <v>1</v>
      </c>
      <c r="C3681" t="s">
        <v>2</v>
      </c>
      <c r="D3681" t="s">
        <v>3</v>
      </c>
      <c r="E3681" t="s">
        <v>2987</v>
      </c>
      <c r="F3681" t="s">
        <v>316</v>
      </c>
      <c r="G3681" s="2"/>
      <c r="H3681" t="s">
        <v>2988</v>
      </c>
      <c r="I3681" s="2">
        <v>43556</v>
      </c>
      <c r="J3681" t="s">
        <v>6705</v>
      </c>
      <c r="K3681" s="3">
        <v>0</v>
      </c>
      <c r="L3681" s="3">
        <v>0</v>
      </c>
      <c r="M3681" s="3">
        <v>0</v>
      </c>
      <c r="N3681" s="3">
        <v>0</v>
      </c>
      <c r="O3681" s="3">
        <v>493643.85</v>
      </c>
      <c r="P3681" s="3">
        <v>-407781.2</v>
      </c>
      <c r="Q3681" s="3">
        <v>85862.65</v>
      </c>
      <c r="R3681" s="3">
        <v>-1376.73</v>
      </c>
      <c r="S3681" s="3">
        <v>-409157.93</v>
      </c>
      <c r="T3681" s="3">
        <v>84485.92</v>
      </c>
      <c r="U3681" s="3">
        <v>493643.85</v>
      </c>
    </row>
    <row r="3682" spans="1:21" x14ac:dyDescent="0.2">
      <c r="A3682" t="s">
        <v>6706</v>
      </c>
      <c r="B3682" t="s">
        <v>1</v>
      </c>
      <c r="C3682" t="s">
        <v>2</v>
      </c>
      <c r="D3682" t="s">
        <v>3</v>
      </c>
      <c r="E3682" t="s">
        <v>2987</v>
      </c>
      <c r="F3682" t="s">
        <v>316</v>
      </c>
      <c r="G3682" s="2"/>
      <c r="H3682" t="s">
        <v>2988</v>
      </c>
      <c r="I3682" s="2">
        <v>43556</v>
      </c>
      <c r="J3682" t="s">
        <v>6707</v>
      </c>
      <c r="K3682" s="3">
        <v>0</v>
      </c>
      <c r="L3682" s="3">
        <v>0</v>
      </c>
      <c r="M3682" s="3">
        <v>0</v>
      </c>
      <c r="N3682" s="3">
        <v>0</v>
      </c>
      <c r="O3682" s="3">
        <v>278957.87</v>
      </c>
      <c r="P3682" s="3">
        <v>-230436.94</v>
      </c>
      <c r="Q3682" s="3">
        <v>48520.93</v>
      </c>
      <c r="R3682" s="3">
        <v>-777.99</v>
      </c>
      <c r="S3682" s="3">
        <v>-231214.93</v>
      </c>
      <c r="T3682" s="3">
        <v>47742.94</v>
      </c>
      <c r="U3682" s="3">
        <v>278957.87</v>
      </c>
    </row>
    <row r="3683" spans="1:21" x14ac:dyDescent="0.2">
      <c r="A3683" t="s">
        <v>6708</v>
      </c>
      <c r="B3683" t="s">
        <v>1</v>
      </c>
      <c r="C3683" t="s">
        <v>2</v>
      </c>
      <c r="D3683" t="s">
        <v>3</v>
      </c>
      <c r="E3683" t="s">
        <v>2987</v>
      </c>
      <c r="F3683" t="s">
        <v>316</v>
      </c>
      <c r="G3683" s="2"/>
      <c r="H3683" t="s">
        <v>2988</v>
      </c>
      <c r="I3683" s="2">
        <v>43556</v>
      </c>
      <c r="J3683" t="s">
        <v>6709</v>
      </c>
      <c r="K3683" s="3">
        <v>0</v>
      </c>
      <c r="L3683" s="3">
        <v>0</v>
      </c>
      <c r="M3683" s="3">
        <v>0</v>
      </c>
      <c r="N3683" s="3">
        <v>0</v>
      </c>
      <c r="O3683" s="3">
        <v>282554.78000000003</v>
      </c>
      <c r="P3683" s="3">
        <v>-233408.21</v>
      </c>
      <c r="Q3683" s="3">
        <v>49146.57</v>
      </c>
      <c r="R3683" s="3">
        <v>-788.02</v>
      </c>
      <c r="S3683" s="3">
        <v>-234196.23</v>
      </c>
      <c r="T3683" s="3">
        <v>48358.55</v>
      </c>
      <c r="U3683" s="3">
        <v>282554.78000000003</v>
      </c>
    </row>
    <row r="3684" spans="1:21" x14ac:dyDescent="0.2">
      <c r="A3684" t="s">
        <v>6710</v>
      </c>
      <c r="B3684" t="s">
        <v>1</v>
      </c>
      <c r="C3684" t="s">
        <v>2</v>
      </c>
      <c r="D3684" t="s">
        <v>3</v>
      </c>
      <c r="E3684" t="s">
        <v>2987</v>
      </c>
      <c r="F3684" t="s">
        <v>316</v>
      </c>
      <c r="G3684" s="2"/>
      <c r="H3684" t="s">
        <v>2988</v>
      </c>
      <c r="I3684" s="2">
        <v>43556</v>
      </c>
      <c r="J3684" t="s">
        <v>6711</v>
      </c>
      <c r="K3684" s="3">
        <v>0</v>
      </c>
      <c r="L3684" s="3">
        <v>0</v>
      </c>
      <c r="M3684" s="3">
        <v>0</v>
      </c>
      <c r="N3684" s="3">
        <v>0</v>
      </c>
      <c r="O3684" s="3">
        <v>314106.56</v>
      </c>
      <c r="P3684" s="3">
        <v>-259471.97</v>
      </c>
      <c r="Q3684" s="3">
        <v>54634.59</v>
      </c>
      <c r="R3684" s="3">
        <v>-876.02</v>
      </c>
      <c r="S3684" s="3">
        <v>-260347.99</v>
      </c>
      <c r="T3684" s="3">
        <v>53758.57</v>
      </c>
      <c r="U3684" s="3">
        <v>314106.56</v>
      </c>
    </row>
    <row r="3685" spans="1:21" x14ac:dyDescent="0.2">
      <c r="A3685" t="s">
        <v>6712</v>
      </c>
      <c r="B3685" t="s">
        <v>1</v>
      </c>
      <c r="C3685" t="s">
        <v>2</v>
      </c>
      <c r="D3685" t="s">
        <v>3</v>
      </c>
      <c r="E3685" t="s">
        <v>2987</v>
      </c>
      <c r="F3685" t="s">
        <v>316</v>
      </c>
      <c r="G3685" s="2"/>
      <c r="H3685" t="s">
        <v>2988</v>
      </c>
      <c r="I3685" s="2">
        <v>43556</v>
      </c>
      <c r="J3685" t="s">
        <v>6713</v>
      </c>
      <c r="K3685" s="3">
        <v>0</v>
      </c>
      <c r="L3685" s="3">
        <v>0</v>
      </c>
      <c r="M3685" s="3">
        <v>0</v>
      </c>
      <c r="N3685" s="3">
        <v>0</v>
      </c>
      <c r="O3685" s="3">
        <v>1580761.26</v>
      </c>
      <c r="P3685" s="3">
        <v>-1305809.29</v>
      </c>
      <c r="Q3685" s="3">
        <v>274951.96999999997</v>
      </c>
      <c r="R3685" s="3">
        <v>-4408.6099999999997</v>
      </c>
      <c r="S3685" s="3">
        <v>-1310217.8999999999</v>
      </c>
      <c r="T3685" s="3">
        <v>270543.35999999999</v>
      </c>
      <c r="U3685" s="3">
        <v>1580761.26</v>
      </c>
    </row>
    <row r="3686" spans="1:21" x14ac:dyDescent="0.2">
      <c r="A3686" t="s">
        <v>6714</v>
      </c>
      <c r="B3686" t="s">
        <v>1</v>
      </c>
      <c r="C3686" t="s">
        <v>2</v>
      </c>
      <c r="D3686" t="s">
        <v>3</v>
      </c>
      <c r="E3686" t="s">
        <v>2987</v>
      </c>
      <c r="F3686" t="s">
        <v>316</v>
      </c>
      <c r="G3686" s="2"/>
      <c r="H3686" t="s">
        <v>2988</v>
      </c>
      <c r="I3686" s="2">
        <v>43556</v>
      </c>
      <c r="J3686" t="s">
        <v>6715</v>
      </c>
      <c r="K3686" s="3">
        <v>0</v>
      </c>
      <c r="L3686" s="3">
        <v>0</v>
      </c>
      <c r="M3686" s="3">
        <v>0</v>
      </c>
      <c r="N3686" s="3">
        <v>0</v>
      </c>
      <c r="O3686" s="3">
        <v>3635750.89</v>
      </c>
      <c r="P3686" s="3">
        <v>-3003361.37</v>
      </c>
      <c r="Q3686" s="3">
        <v>632389.52</v>
      </c>
      <c r="R3686" s="3">
        <v>-10139.799999999999</v>
      </c>
      <c r="S3686" s="3">
        <v>-3013501.17</v>
      </c>
      <c r="T3686" s="3">
        <v>622249.72</v>
      </c>
      <c r="U3686" s="3">
        <v>3635750.89</v>
      </c>
    </row>
    <row r="3687" spans="1:21" x14ac:dyDescent="0.2">
      <c r="A3687" t="s">
        <v>6716</v>
      </c>
      <c r="B3687" t="s">
        <v>1</v>
      </c>
      <c r="C3687" t="s">
        <v>2</v>
      </c>
      <c r="D3687" t="s">
        <v>3</v>
      </c>
      <c r="E3687" t="s">
        <v>2987</v>
      </c>
      <c r="F3687" t="s">
        <v>316</v>
      </c>
      <c r="G3687" s="2"/>
      <c r="H3687" t="s">
        <v>2988</v>
      </c>
      <c r="I3687" s="2">
        <v>43556</v>
      </c>
      <c r="J3687" t="s">
        <v>6717</v>
      </c>
      <c r="K3687" s="3">
        <v>0</v>
      </c>
      <c r="L3687" s="3">
        <v>0</v>
      </c>
      <c r="M3687" s="3">
        <v>0</v>
      </c>
      <c r="N3687" s="3">
        <v>0</v>
      </c>
      <c r="O3687" s="3">
        <v>278957.87</v>
      </c>
      <c r="P3687" s="3">
        <v>-230436.94</v>
      </c>
      <c r="Q3687" s="3">
        <v>48520.93</v>
      </c>
      <c r="R3687" s="3">
        <v>-777.99</v>
      </c>
      <c r="S3687" s="3">
        <v>-231214.93</v>
      </c>
      <c r="T3687" s="3">
        <v>47742.94</v>
      </c>
      <c r="U3687" s="3">
        <v>278957.87</v>
      </c>
    </row>
    <row r="3688" spans="1:21" x14ac:dyDescent="0.2">
      <c r="A3688" t="s">
        <v>6718</v>
      </c>
      <c r="B3688" t="s">
        <v>1</v>
      </c>
      <c r="C3688" t="s">
        <v>2</v>
      </c>
      <c r="D3688" t="s">
        <v>3</v>
      </c>
      <c r="E3688" t="s">
        <v>2987</v>
      </c>
      <c r="F3688" t="s">
        <v>316</v>
      </c>
      <c r="G3688" s="2"/>
      <c r="H3688" t="s">
        <v>2988</v>
      </c>
      <c r="I3688" s="2">
        <v>43556</v>
      </c>
      <c r="J3688" t="s">
        <v>2001</v>
      </c>
      <c r="K3688" s="3">
        <v>0</v>
      </c>
      <c r="L3688" s="3">
        <v>0</v>
      </c>
      <c r="M3688" s="3">
        <v>0</v>
      </c>
      <c r="N3688" s="3">
        <v>0</v>
      </c>
      <c r="O3688" s="3">
        <v>146872.13</v>
      </c>
      <c r="P3688" s="3">
        <v>-121325.72</v>
      </c>
      <c r="Q3688" s="3">
        <v>25546.41</v>
      </c>
      <c r="R3688" s="3">
        <v>-409.61</v>
      </c>
      <c r="S3688" s="3">
        <v>-121735.33</v>
      </c>
      <c r="T3688" s="3">
        <v>25136.799999999999</v>
      </c>
      <c r="U3688" s="3">
        <v>146872.13</v>
      </c>
    </row>
    <row r="3689" spans="1:21" x14ac:dyDescent="0.2">
      <c r="A3689" t="s">
        <v>6719</v>
      </c>
      <c r="B3689" t="s">
        <v>1</v>
      </c>
      <c r="C3689" t="s">
        <v>2</v>
      </c>
      <c r="D3689" t="s">
        <v>3</v>
      </c>
      <c r="E3689" t="s">
        <v>2987</v>
      </c>
      <c r="F3689" t="s">
        <v>316</v>
      </c>
      <c r="G3689" s="2"/>
      <c r="H3689" t="s">
        <v>2988</v>
      </c>
      <c r="I3689" s="2">
        <v>43556</v>
      </c>
      <c r="J3689" t="s">
        <v>6720</v>
      </c>
      <c r="K3689" s="3">
        <v>0</v>
      </c>
      <c r="L3689" s="3">
        <v>0</v>
      </c>
      <c r="M3689" s="3">
        <v>0</v>
      </c>
      <c r="N3689" s="3">
        <v>0</v>
      </c>
      <c r="O3689" s="3">
        <v>223166.3</v>
      </c>
      <c r="P3689" s="3">
        <v>-184349.54</v>
      </c>
      <c r="Q3689" s="3">
        <v>38816.76</v>
      </c>
      <c r="R3689" s="3">
        <v>-622.39</v>
      </c>
      <c r="S3689" s="3">
        <v>-184971.93</v>
      </c>
      <c r="T3689" s="3">
        <v>38194.370000000003</v>
      </c>
      <c r="U3689" s="3">
        <v>223166.3</v>
      </c>
    </row>
    <row r="3690" spans="1:21" x14ac:dyDescent="0.2">
      <c r="A3690" t="s">
        <v>6721</v>
      </c>
      <c r="B3690" t="s">
        <v>1</v>
      </c>
      <c r="C3690" t="s">
        <v>2</v>
      </c>
      <c r="D3690" t="s">
        <v>3</v>
      </c>
      <c r="E3690" t="s">
        <v>2987</v>
      </c>
      <c r="F3690" t="s">
        <v>316</v>
      </c>
      <c r="G3690" s="2"/>
      <c r="H3690" t="s">
        <v>2988</v>
      </c>
      <c r="I3690" s="2">
        <v>43556</v>
      </c>
      <c r="J3690" t="s">
        <v>6722</v>
      </c>
      <c r="K3690" s="3">
        <v>0</v>
      </c>
      <c r="L3690" s="3">
        <v>0</v>
      </c>
      <c r="M3690" s="3">
        <v>0</v>
      </c>
      <c r="N3690" s="3">
        <v>0</v>
      </c>
      <c r="O3690" s="3">
        <v>213867.7</v>
      </c>
      <c r="P3690" s="3">
        <v>-176668.32</v>
      </c>
      <c r="Q3690" s="3">
        <v>37199.379999999997</v>
      </c>
      <c r="R3690" s="3">
        <v>-596.46</v>
      </c>
      <c r="S3690" s="3">
        <v>-177264.78</v>
      </c>
      <c r="T3690" s="3">
        <v>36602.92</v>
      </c>
      <c r="U3690" s="3">
        <v>213867.7</v>
      </c>
    </row>
    <row r="3691" spans="1:21" x14ac:dyDescent="0.2">
      <c r="A3691" t="s">
        <v>6723</v>
      </c>
      <c r="B3691" t="s">
        <v>1</v>
      </c>
      <c r="C3691" t="s">
        <v>2</v>
      </c>
      <c r="D3691" t="s">
        <v>3</v>
      </c>
      <c r="E3691" t="s">
        <v>2987</v>
      </c>
      <c r="F3691" t="s">
        <v>316</v>
      </c>
      <c r="G3691" s="2"/>
      <c r="H3691" t="s">
        <v>2988</v>
      </c>
      <c r="I3691" s="2">
        <v>43556</v>
      </c>
      <c r="J3691" t="s">
        <v>6724</v>
      </c>
      <c r="K3691" s="3">
        <v>0</v>
      </c>
      <c r="L3691" s="3">
        <v>0</v>
      </c>
      <c r="M3691" s="3">
        <v>0</v>
      </c>
      <c r="N3691" s="3">
        <v>0</v>
      </c>
      <c r="O3691" s="3">
        <v>2603606.7799999998</v>
      </c>
      <c r="P3691" s="3">
        <v>-2150744.71</v>
      </c>
      <c r="Q3691" s="3">
        <v>452862.07</v>
      </c>
      <c r="R3691" s="3">
        <v>-7261.24</v>
      </c>
      <c r="S3691" s="3">
        <v>-2158005.9500000002</v>
      </c>
      <c r="T3691" s="3">
        <v>445600.83</v>
      </c>
      <c r="U3691" s="3">
        <v>2603606.7799999998</v>
      </c>
    </row>
    <row r="3692" spans="1:21" x14ac:dyDescent="0.2">
      <c r="A3692" t="s">
        <v>6725</v>
      </c>
      <c r="B3692" t="s">
        <v>1</v>
      </c>
      <c r="C3692" t="s">
        <v>2</v>
      </c>
      <c r="D3692" t="s">
        <v>3</v>
      </c>
      <c r="E3692" t="s">
        <v>2987</v>
      </c>
      <c r="F3692" t="s">
        <v>316</v>
      </c>
      <c r="G3692" s="2"/>
      <c r="H3692" t="s">
        <v>2988</v>
      </c>
      <c r="I3692" s="2">
        <v>43556</v>
      </c>
      <c r="J3692" t="s">
        <v>6726</v>
      </c>
      <c r="K3692" s="3">
        <v>0</v>
      </c>
      <c r="L3692" s="3">
        <v>0</v>
      </c>
      <c r="M3692" s="3">
        <v>0</v>
      </c>
      <c r="N3692" s="3">
        <v>0</v>
      </c>
      <c r="O3692" s="3">
        <v>836873.61</v>
      </c>
      <c r="P3692" s="3">
        <v>-691310.81</v>
      </c>
      <c r="Q3692" s="3">
        <v>145562.79999999999</v>
      </c>
      <c r="R3692" s="3">
        <v>-2333.9699999999998</v>
      </c>
      <c r="S3692" s="3">
        <v>-693644.78</v>
      </c>
      <c r="T3692" s="3">
        <v>143228.82999999999</v>
      </c>
      <c r="U3692" s="3">
        <v>836873.61</v>
      </c>
    </row>
    <row r="3693" spans="1:21" x14ac:dyDescent="0.2">
      <c r="A3693" t="s">
        <v>6727</v>
      </c>
      <c r="B3693" t="s">
        <v>1</v>
      </c>
      <c r="C3693" t="s">
        <v>2</v>
      </c>
      <c r="D3693" t="s">
        <v>3</v>
      </c>
      <c r="E3693" t="s">
        <v>2987</v>
      </c>
      <c r="F3693" t="s">
        <v>316</v>
      </c>
      <c r="G3693" s="2"/>
      <c r="H3693" t="s">
        <v>2988</v>
      </c>
      <c r="I3693" s="2">
        <v>43556</v>
      </c>
      <c r="J3693" t="s">
        <v>6728</v>
      </c>
      <c r="K3693" s="3">
        <v>0</v>
      </c>
      <c r="L3693" s="3">
        <v>0</v>
      </c>
      <c r="M3693" s="3">
        <v>0</v>
      </c>
      <c r="N3693" s="3">
        <v>0</v>
      </c>
      <c r="O3693" s="3">
        <v>1255310.4099999999</v>
      </c>
      <c r="P3693" s="3">
        <v>-1036966.2</v>
      </c>
      <c r="Q3693" s="3">
        <v>218344.21</v>
      </c>
      <c r="R3693" s="3">
        <v>-3500.96</v>
      </c>
      <c r="S3693" s="3">
        <v>-1040467.16</v>
      </c>
      <c r="T3693" s="3">
        <v>214843.25</v>
      </c>
      <c r="U3693" s="3">
        <v>1255310.4099999999</v>
      </c>
    </row>
    <row r="3694" spans="1:21" x14ac:dyDescent="0.2">
      <c r="A3694" t="s">
        <v>6729</v>
      </c>
      <c r="B3694" t="s">
        <v>1</v>
      </c>
      <c r="C3694" t="s">
        <v>2</v>
      </c>
      <c r="D3694" t="s">
        <v>3</v>
      </c>
      <c r="E3694" t="s">
        <v>2987</v>
      </c>
      <c r="F3694" t="s">
        <v>316</v>
      </c>
      <c r="G3694" s="2"/>
      <c r="H3694" t="s">
        <v>2988</v>
      </c>
      <c r="I3694" s="2">
        <v>43556</v>
      </c>
      <c r="J3694" t="s">
        <v>6730</v>
      </c>
      <c r="K3694" s="3">
        <v>0</v>
      </c>
      <c r="L3694" s="3">
        <v>0</v>
      </c>
      <c r="M3694" s="3">
        <v>0</v>
      </c>
      <c r="N3694" s="3">
        <v>0</v>
      </c>
      <c r="O3694" s="3">
        <v>311011.7</v>
      </c>
      <c r="P3694" s="3">
        <v>-256915.43</v>
      </c>
      <c r="Q3694" s="3">
        <v>54096.27</v>
      </c>
      <c r="R3694" s="3">
        <v>-867.39</v>
      </c>
      <c r="S3694" s="3">
        <v>-257782.82</v>
      </c>
      <c r="T3694" s="3">
        <v>53228.88</v>
      </c>
      <c r="U3694" s="3">
        <v>311011.7</v>
      </c>
    </row>
    <row r="3695" spans="1:21" x14ac:dyDescent="0.2">
      <c r="A3695" t="s">
        <v>6731</v>
      </c>
      <c r="B3695" t="s">
        <v>1</v>
      </c>
      <c r="C3695" t="s">
        <v>2</v>
      </c>
      <c r="D3695" t="s">
        <v>3</v>
      </c>
      <c r="E3695" t="s">
        <v>2987</v>
      </c>
      <c r="F3695" t="s">
        <v>316</v>
      </c>
      <c r="G3695" s="2"/>
      <c r="H3695" t="s">
        <v>2988</v>
      </c>
      <c r="I3695" s="2">
        <v>43556</v>
      </c>
      <c r="J3695" t="s">
        <v>6732</v>
      </c>
      <c r="K3695" s="3">
        <v>0</v>
      </c>
      <c r="L3695" s="3">
        <v>0</v>
      </c>
      <c r="M3695" s="3">
        <v>0</v>
      </c>
      <c r="N3695" s="3">
        <v>0</v>
      </c>
      <c r="O3695" s="3">
        <v>650901.68999999994</v>
      </c>
      <c r="P3695" s="3">
        <v>-537686.18000000005</v>
      </c>
      <c r="Q3695" s="3">
        <v>113215.51</v>
      </c>
      <c r="R3695" s="3">
        <v>-1815.31</v>
      </c>
      <c r="S3695" s="3">
        <v>-539501.49</v>
      </c>
      <c r="T3695" s="3">
        <v>111400.2</v>
      </c>
      <c r="U3695" s="3">
        <v>650901.68999999994</v>
      </c>
    </row>
    <row r="3696" spans="1:21" x14ac:dyDescent="0.2">
      <c r="A3696" t="s">
        <v>6733</v>
      </c>
      <c r="B3696" t="s">
        <v>1</v>
      </c>
      <c r="C3696" t="s">
        <v>2</v>
      </c>
      <c r="D3696" t="s">
        <v>3</v>
      </c>
      <c r="E3696" t="s">
        <v>2987</v>
      </c>
      <c r="F3696" t="s">
        <v>316</v>
      </c>
      <c r="G3696" s="2"/>
      <c r="H3696" t="s">
        <v>2988</v>
      </c>
      <c r="I3696" s="2">
        <v>43556</v>
      </c>
      <c r="J3696" t="s">
        <v>6734</v>
      </c>
      <c r="K3696" s="3">
        <v>0</v>
      </c>
      <c r="L3696" s="3">
        <v>0</v>
      </c>
      <c r="M3696" s="3">
        <v>0</v>
      </c>
      <c r="N3696" s="3">
        <v>0</v>
      </c>
      <c r="O3696" s="3">
        <v>92985.96</v>
      </c>
      <c r="P3696" s="3">
        <v>-76812.31</v>
      </c>
      <c r="Q3696" s="3">
        <v>16173.65</v>
      </c>
      <c r="R3696" s="3">
        <v>-259.33</v>
      </c>
      <c r="S3696" s="3">
        <v>-77071.64</v>
      </c>
      <c r="T3696" s="3">
        <v>15914.32</v>
      </c>
      <c r="U3696" s="3">
        <v>92985.96</v>
      </c>
    </row>
    <row r="3697" spans="1:21" x14ac:dyDescent="0.2">
      <c r="A3697" t="s">
        <v>6735</v>
      </c>
      <c r="B3697" t="s">
        <v>1</v>
      </c>
      <c r="C3697" t="s">
        <v>2</v>
      </c>
      <c r="D3697" t="s">
        <v>3</v>
      </c>
      <c r="E3697" t="s">
        <v>2987</v>
      </c>
      <c r="F3697" t="s">
        <v>316</v>
      </c>
      <c r="G3697" s="2"/>
      <c r="H3697" t="s">
        <v>2988</v>
      </c>
      <c r="I3697" s="2">
        <v>43556</v>
      </c>
      <c r="J3697" t="s">
        <v>6736</v>
      </c>
      <c r="K3697" s="3">
        <v>0</v>
      </c>
      <c r="L3697" s="3">
        <v>0</v>
      </c>
      <c r="M3697" s="3">
        <v>0</v>
      </c>
      <c r="N3697" s="3">
        <v>0</v>
      </c>
      <c r="O3697" s="3">
        <v>557915.74</v>
      </c>
      <c r="P3697" s="3">
        <v>-460873.87</v>
      </c>
      <c r="Q3697" s="3">
        <v>97041.87</v>
      </c>
      <c r="R3697" s="3">
        <v>-1555.98</v>
      </c>
      <c r="S3697" s="3">
        <v>-462429.85</v>
      </c>
      <c r="T3697" s="3">
        <v>95485.89</v>
      </c>
      <c r="U3697" s="3">
        <v>557915.74</v>
      </c>
    </row>
    <row r="3698" spans="1:21" x14ac:dyDescent="0.2">
      <c r="A3698" t="s">
        <v>6737</v>
      </c>
      <c r="B3698" t="s">
        <v>1</v>
      </c>
      <c r="C3698" t="s">
        <v>2</v>
      </c>
      <c r="D3698" t="s">
        <v>3</v>
      </c>
      <c r="E3698" t="s">
        <v>2987</v>
      </c>
      <c r="F3698" t="s">
        <v>316</v>
      </c>
      <c r="G3698" s="2"/>
      <c r="H3698" t="s">
        <v>2988</v>
      </c>
      <c r="I3698" s="2">
        <v>43556</v>
      </c>
      <c r="J3698" t="s">
        <v>6738</v>
      </c>
      <c r="K3698" s="3">
        <v>0</v>
      </c>
      <c r="L3698" s="3">
        <v>0</v>
      </c>
      <c r="M3698" s="3">
        <v>0</v>
      </c>
      <c r="N3698" s="3">
        <v>0</v>
      </c>
      <c r="O3698" s="3">
        <v>539318.55000000005</v>
      </c>
      <c r="P3698" s="3">
        <v>-445511.41</v>
      </c>
      <c r="Q3698" s="3">
        <v>93807.14</v>
      </c>
      <c r="R3698" s="3">
        <v>-1504.11</v>
      </c>
      <c r="S3698" s="3">
        <v>-447015.52</v>
      </c>
      <c r="T3698" s="3">
        <v>92303.03</v>
      </c>
      <c r="U3698" s="3">
        <v>539318.55000000005</v>
      </c>
    </row>
    <row r="3699" spans="1:21" x14ac:dyDescent="0.2">
      <c r="A3699" t="s">
        <v>6739</v>
      </c>
      <c r="B3699" t="s">
        <v>1</v>
      </c>
      <c r="C3699" t="s">
        <v>2</v>
      </c>
      <c r="D3699" t="s">
        <v>3</v>
      </c>
      <c r="E3699" t="s">
        <v>2987</v>
      </c>
      <c r="F3699" t="s">
        <v>316</v>
      </c>
      <c r="G3699" s="2"/>
      <c r="H3699" t="s">
        <v>2988</v>
      </c>
      <c r="I3699" s="2">
        <v>43556</v>
      </c>
      <c r="J3699" t="s">
        <v>6740</v>
      </c>
      <c r="K3699" s="3">
        <v>0</v>
      </c>
      <c r="L3699" s="3">
        <v>0</v>
      </c>
      <c r="M3699" s="3">
        <v>0</v>
      </c>
      <c r="N3699" s="3">
        <v>0</v>
      </c>
      <c r="O3699" s="3">
        <v>183890.1</v>
      </c>
      <c r="P3699" s="3">
        <v>-151904.91</v>
      </c>
      <c r="Q3699" s="3">
        <v>31985.19</v>
      </c>
      <c r="R3699" s="3">
        <v>-512.85</v>
      </c>
      <c r="S3699" s="3">
        <v>-152417.76</v>
      </c>
      <c r="T3699" s="3">
        <v>31472.34</v>
      </c>
      <c r="U3699" s="3">
        <v>183890.1</v>
      </c>
    </row>
    <row r="3700" spans="1:21" x14ac:dyDescent="0.2">
      <c r="A3700" t="s">
        <v>6741</v>
      </c>
      <c r="B3700" t="s">
        <v>1</v>
      </c>
      <c r="C3700" t="s">
        <v>2</v>
      </c>
      <c r="D3700" t="s">
        <v>59</v>
      </c>
      <c r="E3700" t="s">
        <v>2987</v>
      </c>
      <c r="F3700" t="s">
        <v>316</v>
      </c>
      <c r="G3700" s="2"/>
      <c r="H3700" t="s">
        <v>2988</v>
      </c>
      <c r="I3700" s="2">
        <v>43868</v>
      </c>
      <c r="J3700" t="s">
        <v>6742</v>
      </c>
      <c r="K3700" s="3">
        <v>0</v>
      </c>
      <c r="L3700" s="3">
        <v>0</v>
      </c>
      <c r="M3700" s="3">
        <v>0</v>
      </c>
      <c r="N3700" s="3">
        <v>0</v>
      </c>
      <c r="O3700" s="3">
        <v>2267129.63</v>
      </c>
      <c r="P3700" s="3">
        <v>-411613.77</v>
      </c>
      <c r="Q3700" s="3">
        <v>1855515.86</v>
      </c>
      <c r="R3700" s="3">
        <v>-111240.46</v>
      </c>
      <c r="S3700" s="3">
        <v>-522854.23</v>
      </c>
      <c r="T3700" s="3">
        <v>1744275.4</v>
      </c>
      <c r="U3700" s="3">
        <v>2267129.63</v>
      </c>
    </row>
    <row r="3701" spans="1:21" x14ac:dyDescent="0.2">
      <c r="A3701" t="s">
        <v>6743</v>
      </c>
      <c r="B3701" t="s">
        <v>1</v>
      </c>
      <c r="C3701" t="s">
        <v>2</v>
      </c>
      <c r="D3701" t="s">
        <v>3</v>
      </c>
      <c r="E3701" t="s">
        <v>2987</v>
      </c>
      <c r="F3701" t="s">
        <v>316</v>
      </c>
      <c r="G3701" s="2"/>
      <c r="H3701" t="s">
        <v>2988</v>
      </c>
      <c r="I3701" s="2">
        <v>44264</v>
      </c>
      <c r="J3701" t="s">
        <v>6744</v>
      </c>
      <c r="K3701" s="3">
        <v>0</v>
      </c>
      <c r="L3701" s="3">
        <v>0</v>
      </c>
      <c r="M3701" s="3">
        <v>0</v>
      </c>
      <c r="N3701" s="3">
        <v>0</v>
      </c>
      <c r="O3701" s="3">
        <v>2543823.7000000002</v>
      </c>
      <c r="P3701" s="3">
        <v>-171260.9</v>
      </c>
      <c r="Q3701" s="3">
        <v>2372562.7999999998</v>
      </c>
      <c r="R3701" s="3">
        <v>-80775.11</v>
      </c>
      <c r="S3701" s="3">
        <v>-252036.01</v>
      </c>
      <c r="T3701" s="3">
        <v>2291787.69</v>
      </c>
      <c r="U3701" s="3">
        <v>2543823.7000000002</v>
      </c>
    </row>
    <row r="3702" spans="1:21" x14ac:dyDescent="0.2">
      <c r="A3702" t="s">
        <v>6745</v>
      </c>
      <c r="B3702" t="s">
        <v>1</v>
      </c>
      <c r="C3702" t="s">
        <v>2</v>
      </c>
      <c r="D3702" t="s">
        <v>3</v>
      </c>
      <c r="E3702" t="s">
        <v>2987</v>
      </c>
      <c r="F3702" t="s">
        <v>316</v>
      </c>
      <c r="G3702" s="2"/>
      <c r="H3702" t="s">
        <v>2988</v>
      </c>
      <c r="I3702" s="2">
        <v>44272</v>
      </c>
      <c r="J3702" t="s">
        <v>6746</v>
      </c>
      <c r="K3702" s="3">
        <v>0</v>
      </c>
      <c r="L3702" s="3">
        <v>0</v>
      </c>
      <c r="M3702" s="3">
        <v>0</v>
      </c>
      <c r="N3702" s="3">
        <v>0</v>
      </c>
      <c r="O3702" s="3">
        <v>14280817.08</v>
      </c>
      <c r="P3702" s="3">
        <v>-633618.55000000005</v>
      </c>
      <c r="Q3702" s="3">
        <v>13647198.529999999</v>
      </c>
      <c r="R3702" s="3">
        <v>-342018.48</v>
      </c>
      <c r="S3702" s="3">
        <v>-975637.03</v>
      </c>
      <c r="T3702" s="3">
        <v>13305180.050000001</v>
      </c>
      <c r="U3702" s="3">
        <v>14280817.08</v>
      </c>
    </row>
    <row r="3703" spans="1:21" x14ac:dyDescent="0.2">
      <c r="A3703" t="s">
        <v>6747</v>
      </c>
      <c r="B3703" t="s">
        <v>1</v>
      </c>
      <c r="C3703" t="s">
        <v>2</v>
      </c>
      <c r="D3703" t="s">
        <v>3</v>
      </c>
      <c r="E3703" t="s">
        <v>2987</v>
      </c>
      <c r="F3703" t="s">
        <v>316</v>
      </c>
      <c r="G3703" s="2"/>
      <c r="H3703" t="s">
        <v>2988</v>
      </c>
      <c r="I3703" s="2">
        <v>44395</v>
      </c>
      <c r="J3703" t="s">
        <v>6748</v>
      </c>
      <c r="K3703" s="3">
        <v>0</v>
      </c>
      <c r="L3703" s="3">
        <v>0</v>
      </c>
      <c r="M3703" s="3">
        <v>0</v>
      </c>
      <c r="N3703" s="3">
        <v>0</v>
      </c>
      <c r="O3703" s="3">
        <v>18428235.280000001</v>
      </c>
      <c r="P3703" s="3">
        <v>-1232672.23</v>
      </c>
      <c r="Q3703" s="3">
        <v>17195563.050000001</v>
      </c>
      <c r="R3703" s="3">
        <v>-877739.37</v>
      </c>
      <c r="S3703" s="3">
        <v>-2110411.6</v>
      </c>
      <c r="T3703" s="3">
        <v>16317823.68</v>
      </c>
      <c r="U3703" s="3">
        <v>18428235.280000001</v>
      </c>
    </row>
    <row r="3704" spans="1:21" x14ac:dyDescent="0.2">
      <c r="A3704" t="s">
        <v>6749</v>
      </c>
      <c r="B3704" t="s">
        <v>1</v>
      </c>
      <c r="C3704" t="s">
        <v>2</v>
      </c>
      <c r="D3704" t="s">
        <v>79</v>
      </c>
      <c r="E3704" t="s">
        <v>2987</v>
      </c>
      <c r="F3704" t="s">
        <v>316</v>
      </c>
      <c r="G3704" s="2"/>
      <c r="H3704" t="s">
        <v>2988</v>
      </c>
      <c r="I3704" s="2">
        <v>44088</v>
      </c>
      <c r="J3704" t="s">
        <v>6750</v>
      </c>
      <c r="K3704" s="3">
        <v>0</v>
      </c>
      <c r="L3704" s="3">
        <v>0</v>
      </c>
      <c r="M3704" s="3">
        <v>0</v>
      </c>
      <c r="N3704" s="3">
        <v>0</v>
      </c>
      <c r="O3704" s="3">
        <v>2685000</v>
      </c>
      <c r="P3704" s="3">
        <v>-394143.28</v>
      </c>
      <c r="Q3704" s="3">
        <v>2290856.7200000002</v>
      </c>
      <c r="R3704" s="3">
        <v>-127886.92</v>
      </c>
      <c r="S3704" s="3">
        <v>-522030.2</v>
      </c>
      <c r="T3704" s="3">
        <v>2162969.7999999998</v>
      </c>
      <c r="U3704" s="3">
        <v>2685000</v>
      </c>
    </row>
    <row r="3705" spans="1:21" x14ac:dyDescent="0.2">
      <c r="A3705" t="s">
        <v>6751</v>
      </c>
      <c r="B3705" t="s">
        <v>1</v>
      </c>
      <c r="C3705" t="s">
        <v>2</v>
      </c>
      <c r="D3705" t="s">
        <v>59</v>
      </c>
      <c r="E3705" t="s">
        <v>2987</v>
      </c>
      <c r="F3705" t="s">
        <v>316</v>
      </c>
      <c r="G3705" s="2"/>
      <c r="H3705" t="s">
        <v>2988</v>
      </c>
      <c r="I3705" s="2">
        <v>43556</v>
      </c>
      <c r="J3705" t="s">
        <v>6752</v>
      </c>
      <c r="K3705" s="3">
        <v>0</v>
      </c>
      <c r="L3705" s="3">
        <v>0</v>
      </c>
      <c r="M3705" s="3">
        <v>0</v>
      </c>
      <c r="N3705" s="3">
        <v>0</v>
      </c>
      <c r="O3705" s="3">
        <v>3114569</v>
      </c>
      <c r="P3705" s="3">
        <v>-806956.51</v>
      </c>
      <c r="Q3705" s="3">
        <v>2307612.4900000002</v>
      </c>
      <c r="R3705" s="3">
        <v>-134861.23000000001</v>
      </c>
      <c r="S3705" s="3">
        <v>-941817.74</v>
      </c>
      <c r="T3705" s="3">
        <v>2172751.2599999998</v>
      </c>
      <c r="U3705" s="3">
        <v>3114569</v>
      </c>
    </row>
    <row r="3706" spans="1:21" x14ac:dyDescent="0.2">
      <c r="A3706" t="s">
        <v>6753</v>
      </c>
      <c r="B3706" t="s">
        <v>1</v>
      </c>
      <c r="C3706" t="s">
        <v>2</v>
      </c>
      <c r="D3706" t="s">
        <v>59</v>
      </c>
      <c r="E3706" t="s">
        <v>2987</v>
      </c>
      <c r="F3706" t="s">
        <v>316</v>
      </c>
      <c r="G3706" s="2"/>
      <c r="H3706" t="s">
        <v>2988</v>
      </c>
      <c r="I3706" s="2">
        <v>43662</v>
      </c>
      <c r="J3706" t="s">
        <v>6754</v>
      </c>
      <c r="K3706" s="3">
        <v>0</v>
      </c>
      <c r="L3706" s="3">
        <v>0</v>
      </c>
      <c r="M3706" s="3">
        <v>0</v>
      </c>
      <c r="N3706" s="3">
        <v>0</v>
      </c>
      <c r="O3706" s="3">
        <v>5947916</v>
      </c>
      <c r="P3706" s="3">
        <v>-972362</v>
      </c>
      <c r="Q3706" s="3">
        <v>4975554</v>
      </c>
      <c r="R3706" s="3">
        <v>-301126.61</v>
      </c>
      <c r="S3706" s="3">
        <v>-1273488.6100000001</v>
      </c>
      <c r="T3706" s="3">
        <v>4674427.3899999997</v>
      </c>
      <c r="U3706" s="3">
        <v>5947916</v>
      </c>
    </row>
    <row r="3707" spans="1:21" x14ac:dyDescent="0.2">
      <c r="A3707" t="s">
        <v>6755</v>
      </c>
      <c r="B3707" t="s">
        <v>1</v>
      </c>
      <c r="C3707" t="s">
        <v>2</v>
      </c>
      <c r="D3707" t="s">
        <v>79</v>
      </c>
      <c r="E3707" t="s">
        <v>2987</v>
      </c>
      <c r="F3707" t="s">
        <v>316</v>
      </c>
      <c r="G3707" s="2"/>
      <c r="H3707" t="s">
        <v>2988</v>
      </c>
      <c r="I3707" s="2">
        <v>43556</v>
      </c>
      <c r="J3707" t="s">
        <v>6756</v>
      </c>
      <c r="K3707" s="3">
        <v>0</v>
      </c>
      <c r="L3707" s="3">
        <v>0</v>
      </c>
      <c r="M3707" s="3">
        <v>0</v>
      </c>
      <c r="N3707" s="3">
        <v>0</v>
      </c>
      <c r="O3707" s="3">
        <v>2364439.42</v>
      </c>
      <c r="P3707" s="3">
        <v>-330322.05</v>
      </c>
      <c r="Q3707" s="3">
        <v>2034117.37</v>
      </c>
      <c r="R3707" s="3">
        <v>-56504.25</v>
      </c>
      <c r="S3707" s="3">
        <v>-386826.3</v>
      </c>
      <c r="T3707" s="3">
        <v>1977613.12</v>
      </c>
      <c r="U3707" s="3">
        <v>2364439.42</v>
      </c>
    </row>
    <row r="3708" spans="1:21" x14ac:dyDescent="0.2">
      <c r="A3708" t="s">
        <v>6757</v>
      </c>
      <c r="B3708" t="s">
        <v>1</v>
      </c>
      <c r="C3708" t="s">
        <v>2</v>
      </c>
      <c r="D3708" t="s">
        <v>79</v>
      </c>
      <c r="E3708" t="s">
        <v>2987</v>
      </c>
      <c r="F3708" t="s">
        <v>316</v>
      </c>
      <c r="G3708" s="2"/>
      <c r="H3708" t="s">
        <v>2988</v>
      </c>
      <c r="I3708" s="2">
        <v>43650</v>
      </c>
      <c r="J3708" t="s">
        <v>6758</v>
      </c>
      <c r="K3708" s="3">
        <v>0</v>
      </c>
      <c r="L3708" s="3">
        <v>0</v>
      </c>
      <c r="M3708" s="3">
        <v>0</v>
      </c>
      <c r="N3708" s="3">
        <v>0</v>
      </c>
      <c r="O3708" s="3">
        <v>781748.24</v>
      </c>
      <c r="P3708" s="3">
        <v>-135830.43</v>
      </c>
      <c r="Q3708" s="3">
        <v>645917.81000000006</v>
      </c>
      <c r="R3708" s="3">
        <v>-24826.73</v>
      </c>
      <c r="S3708" s="3">
        <v>-160657.16</v>
      </c>
      <c r="T3708" s="3">
        <v>621091.07999999996</v>
      </c>
      <c r="U3708" s="3">
        <v>781748.24</v>
      </c>
    </row>
    <row r="3709" spans="1:21" x14ac:dyDescent="0.2">
      <c r="A3709" t="s">
        <v>6759</v>
      </c>
      <c r="B3709" t="s">
        <v>1</v>
      </c>
      <c r="C3709" t="s">
        <v>2</v>
      </c>
      <c r="D3709" t="s">
        <v>79</v>
      </c>
      <c r="E3709" t="s">
        <v>2987</v>
      </c>
      <c r="F3709" t="s">
        <v>316</v>
      </c>
      <c r="G3709" s="2"/>
      <c r="H3709" t="s">
        <v>2988</v>
      </c>
      <c r="I3709" s="2">
        <v>44391</v>
      </c>
      <c r="J3709" t="s">
        <v>6760</v>
      </c>
      <c r="K3709" s="3">
        <v>0</v>
      </c>
      <c r="L3709" s="3">
        <v>0</v>
      </c>
      <c r="M3709" s="3">
        <v>0</v>
      </c>
      <c r="N3709" s="3">
        <v>0</v>
      </c>
      <c r="O3709" s="3">
        <v>207621</v>
      </c>
      <c r="P3709" s="3">
        <v>-14104.01</v>
      </c>
      <c r="Q3709" s="3">
        <v>193516.99</v>
      </c>
      <c r="R3709" s="3">
        <v>-9889.02</v>
      </c>
      <c r="S3709" s="3">
        <v>-23993.03</v>
      </c>
      <c r="T3709" s="3">
        <v>183627.97</v>
      </c>
      <c r="U3709" s="3">
        <v>207621</v>
      </c>
    </row>
    <row r="3710" spans="1:21" x14ac:dyDescent="0.2">
      <c r="A3710" t="s">
        <v>6761</v>
      </c>
      <c r="B3710" t="s">
        <v>1</v>
      </c>
      <c r="C3710" t="s">
        <v>2</v>
      </c>
      <c r="D3710" t="s">
        <v>79</v>
      </c>
      <c r="E3710" t="s">
        <v>2987</v>
      </c>
      <c r="F3710" t="s">
        <v>316</v>
      </c>
      <c r="G3710" s="2"/>
      <c r="H3710" t="s">
        <v>2988</v>
      </c>
      <c r="I3710" s="2">
        <v>44321</v>
      </c>
      <c r="J3710" t="s">
        <v>6762</v>
      </c>
      <c r="K3710" s="3">
        <v>0</v>
      </c>
      <c r="L3710" s="3">
        <v>0</v>
      </c>
      <c r="M3710" s="3">
        <v>0</v>
      </c>
      <c r="N3710" s="3">
        <v>0</v>
      </c>
      <c r="O3710" s="3">
        <v>670639.73</v>
      </c>
      <c r="P3710" s="3">
        <v>-57776.07</v>
      </c>
      <c r="Q3710" s="3">
        <v>612863.66</v>
      </c>
      <c r="R3710" s="3">
        <v>-31942.66</v>
      </c>
      <c r="S3710" s="3">
        <v>-89718.73</v>
      </c>
      <c r="T3710" s="3">
        <v>580921</v>
      </c>
      <c r="U3710" s="3">
        <v>670639.73</v>
      </c>
    </row>
    <row r="3711" spans="1:21" x14ac:dyDescent="0.2">
      <c r="A3711" t="s">
        <v>6763</v>
      </c>
      <c r="B3711" t="s">
        <v>1</v>
      </c>
      <c r="C3711" t="s">
        <v>2</v>
      </c>
      <c r="D3711" t="s">
        <v>79</v>
      </c>
      <c r="E3711" t="s">
        <v>2987</v>
      </c>
      <c r="F3711" t="s">
        <v>316</v>
      </c>
      <c r="G3711" s="2"/>
      <c r="H3711" t="s">
        <v>2988</v>
      </c>
      <c r="I3711" s="2">
        <v>44378</v>
      </c>
      <c r="J3711" t="s">
        <v>976</v>
      </c>
      <c r="K3711" s="3">
        <v>0</v>
      </c>
      <c r="L3711" s="3">
        <v>0</v>
      </c>
      <c r="M3711" s="3">
        <v>0</v>
      </c>
      <c r="N3711" s="3">
        <v>0</v>
      </c>
      <c r="O3711" s="3">
        <v>676458</v>
      </c>
      <c r="P3711" s="3">
        <v>-48241.65</v>
      </c>
      <c r="Q3711" s="3">
        <v>628216.35</v>
      </c>
      <c r="R3711" s="3">
        <v>-32219.79</v>
      </c>
      <c r="S3711" s="3">
        <v>-80461.440000000002</v>
      </c>
      <c r="T3711" s="3">
        <v>595996.56000000006</v>
      </c>
      <c r="U3711" s="3">
        <v>676458</v>
      </c>
    </row>
    <row r="3712" spans="1:21" x14ac:dyDescent="0.2">
      <c r="A3712" t="s">
        <v>6764</v>
      </c>
      <c r="B3712" t="s">
        <v>1</v>
      </c>
      <c r="C3712" t="s">
        <v>2</v>
      </c>
      <c r="D3712" t="s">
        <v>59</v>
      </c>
      <c r="E3712" t="s">
        <v>2987</v>
      </c>
      <c r="F3712" t="s">
        <v>316</v>
      </c>
      <c r="G3712" s="2"/>
      <c r="H3712" t="s">
        <v>2988</v>
      </c>
      <c r="I3712" s="2">
        <v>43741</v>
      </c>
      <c r="J3712" t="s">
        <v>6765</v>
      </c>
      <c r="K3712" s="3">
        <v>0</v>
      </c>
      <c r="L3712" s="3">
        <v>0</v>
      </c>
      <c r="M3712" s="3">
        <v>0</v>
      </c>
      <c r="N3712" s="3">
        <v>0</v>
      </c>
      <c r="O3712" s="3">
        <v>512166.1</v>
      </c>
      <c r="P3712" s="3">
        <v>-121387.44</v>
      </c>
      <c r="Q3712" s="3">
        <v>390778.66</v>
      </c>
      <c r="R3712" s="3">
        <v>-24398.02</v>
      </c>
      <c r="S3712" s="3">
        <v>-145785.46</v>
      </c>
      <c r="T3712" s="3">
        <v>366380.64</v>
      </c>
      <c r="U3712" s="3">
        <v>512166.1</v>
      </c>
    </row>
    <row r="3713" spans="1:21" x14ac:dyDescent="0.2">
      <c r="A3713" t="s">
        <v>6766</v>
      </c>
      <c r="B3713" t="s">
        <v>1</v>
      </c>
      <c r="C3713" t="s">
        <v>2</v>
      </c>
      <c r="D3713" t="s">
        <v>59</v>
      </c>
      <c r="E3713" t="s">
        <v>2987</v>
      </c>
      <c r="F3713" t="s">
        <v>316</v>
      </c>
      <c r="G3713" s="2"/>
      <c r="H3713" t="s">
        <v>2988</v>
      </c>
      <c r="I3713" s="2">
        <v>43741</v>
      </c>
      <c r="J3713" t="s">
        <v>6765</v>
      </c>
      <c r="K3713" s="3">
        <v>0</v>
      </c>
      <c r="L3713" s="3">
        <v>0</v>
      </c>
      <c r="M3713" s="3">
        <v>0</v>
      </c>
      <c r="N3713" s="3">
        <v>0</v>
      </c>
      <c r="O3713" s="3">
        <v>512166.1</v>
      </c>
      <c r="P3713" s="3">
        <v>-121387.44</v>
      </c>
      <c r="Q3713" s="3">
        <v>390778.66</v>
      </c>
      <c r="R3713" s="3">
        <v>-24398.02</v>
      </c>
      <c r="S3713" s="3">
        <v>-145785.46</v>
      </c>
      <c r="T3713" s="3">
        <v>366380.64</v>
      </c>
      <c r="U3713" s="3">
        <v>512166.1</v>
      </c>
    </row>
    <row r="3714" spans="1:21" x14ac:dyDescent="0.2">
      <c r="A3714" t="s">
        <v>6767</v>
      </c>
      <c r="B3714" t="s">
        <v>1</v>
      </c>
      <c r="C3714" t="s">
        <v>2</v>
      </c>
      <c r="D3714" t="s">
        <v>59</v>
      </c>
      <c r="E3714" t="s">
        <v>2987</v>
      </c>
      <c r="F3714" t="s">
        <v>316</v>
      </c>
      <c r="G3714" s="2"/>
      <c r="H3714" t="s">
        <v>2988</v>
      </c>
      <c r="I3714" s="2">
        <v>43741</v>
      </c>
      <c r="J3714" t="s">
        <v>6765</v>
      </c>
      <c r="K3714" s="3">
        <v>0</v>
      </c>
      <c r="L3714" s="3">
        <v>0</v>
      </c>
      <c r="M3714" s="3">
        <v>0</v>
      </c>
      <c r="N3714" s="3">
        <v>0</v>
      </c>
      <c r="O3714" s="3">
        <v>512166.1</v>
      </c>
      <c r="P3714" s="3">
        <v>-121387.44</v>
      </c>
      <c r="Q3714" s="3">
        <v>390778.66</v>
      </c>
      <c r="R3714" s="3">
        <v>-24398.02</v>
      </c>
      <c r="S3714" s="3">
        <v>-145785.46</v>
      </c>
      <c r="T3714" s="3">
        <v>366380.64</v>
      </c>
      <c r="U3714" s="3">
        <v>512166.1</v>
      </c>
    </row>
    <row r="3715" spans="1:21" x14ac:dyDescent="0.2">
      <c r="A3715" t="s">
        <v>6768</v>
      </c>
      <c r="B3715" t="s">
        <v>1</v>
      </c>
      <c r="C3715" t="s">
        <v>2</v>
      </c>
      <c r="D3715" t="s">
        <v>59</v>
      </c>
      <c r="E3715" t="s">
        <v>2987</v>
      </c>
      <c r="F3715" t="s">
        <v>316</v>
      </c>
      <c r="G3715" s="2"/>
      <c r="H3715" t="s">
        <v>2988</v>
      </c>
      <c r="I3715" s="2">
        <v>43741</v>
      </c>
      <c r="J3715" t="s">
        <v>6765</v>
      </c>
      <c r="K3715" s="3">
        <v>0</v>
      </c>
      <c r="L3715" s="3">
        <v>0</v>
      </c>
      <c r="M3715" s="3">
        <v>0</v>
      </c>
      <c r="N3715" s="3">
        <v>0</v>
      </c>
      <c r="O3715" s="3">
        <v>512166.1</v>
      </c>
      <c r="P3715" s="3">
        <v>-121387.44</v>
      </c>
      <c r="Q3715" s="3">
        <v>390778.66</v>
      </c>
      <c r="R3715" s="3">
        <v>-24398.02</v>
      </c>
      <c r="S3715" s="3">
        <v>-145785.46</v>
      </c>
      <c r="T3715" s="3">
        <v>366380.64</v>
      </c>
      <c r="U3715" s="3">
        <v>512166.1</v>
      </c>
    </row>
    <row r="3716" spans="1:21" x14ac:dyDescent="0.2">
      <c r="A3716" t="s">
        <v>6769</v>
      </c>
      <c r="B3716" t="s">
        <v>1</v>
      </c>
      <c r="C3716" t="s">
        <v>2</v>
      </c>
      <c r="D3716" t="s">
        <v>59</v>
      </c>
      <c r="E3716" t="s">
        <v>2987</v>
      </c>
      <c r="F3716" t="s">
        <v>316</v>
      </c>
      <c r="G3716" s="2"/>
      <c r="H3716" t="s">
        <v>2988</v>
      </c>
      <c r="I3716" s="2">
        <v>43741</v>
      </c>
      <c r="J3716" t="s">
        <v>6765</v>
      </c>
      <c r="K3716" s="3">
        <v>0</v>
      </c>
      <c r="L3716" s="3">
        <v>0</v>
      </c>
      <c r="M3716" s="3">
        <v>0</v>
      </c>
      <c r="N3716" s="3">
        <v>0</v>
      </c>
      <c r="O3716" s="3">
        <v>512166.1</v>
      </c>
      <c r="P3716" s="3">
        <v>-121387.44</v>
      </c>
      <c r="Q3716" s="3">
        <v>390778.66</v>
      </c>
      <c r="R3716" s="3">
        <v>-24398.02</v>
      </c>
      <c r="S3716" s="3">
        <v>-145785.46</v>
      </c>
      <c r="T3716" s="3">
        <v>366380.64</v>
      </c>
      <c r="U3716" s="3">
        <v>512166.1</v>
      </c>
    </row>
    <row r="3717" spans="1:21" x14ac:dyDescent="0.2">
      <c r="A3717" t="s">
        <v>6770</v>
      </c>
      <c r="B3717" t="s">
        <v>1</v>
      </c>
      <c r="C3717" t="s">
        <v>2</v>
      </c>
      <c r="D3717" t="s">
        <v>59</v>
      </c>
      <c r="E3717" t="s">
        <v>2987</v>
      </c>
      <c r="F3717" t="s">
        <v>316</v>
      </c>
      <c r="G3717" s="2"/>
      <c r="H3717" t="s">
        <v>2988</v>
      </c>
      <c r="I3717" s="2">
        <v>43741</v>
      </c>
      <c r="J3717" t="s">
        <v>6765</v>
      </c>
      <c r="K3717" s="3">
        <v>0</v>
      </c>
      <c r="L3717" s="3">
        <v>0</v>
      </c>
      <c r="M3717" s="3">
        <v>0</v>
      </c>
      <c r="N3717" s="3">
        <v>0</v>
      </c>
      <c r="O3717" s="3">
        <v>512166.05</v>
      </c>
      <c r="P3717" s="3">
        <v>-121387.43</v>
      </c>
      <c r="Q3717" s="3">
        <v>390778.62</v>
      </c>
      <c r="R3717" s="3">
        <v>-24398.02</v>
      </c>
      <c r="S3717" s="3">
        <v>-145785.45000000001</v>
      </c>
      <c r="T3717" s="3">
        <v>366380.6</v>
      </c>
      <c r="U3717" s="3">
        <v>512166.05</v>
      </c>
    </row>
    <row r="3718" spans="1:21" x14ac:dyDescent="0.2">
      <c r="A3718" t="s">
        <v>6771</v>
      </c>
      <c r="B3718" t="s">
        <v>1</v>
      </c>
      <c r="C3718" t="s">
        <v>2</v>
      </c>
      <c r="D3718" t="s">
        <v>3</v>
      </c>
      <c r="E3718" t="s">
        <v>2987</v>
      </c>
      <c r="F3718" t="s">
        <v>316</v>
      </c>
      <c r="G3718" s="2"/>
      <c r="H3718" t="s">
        <v>2988</v>
      </c>
      <c r="I3718" s="2">
        <v>43770</v>
      </c>
      <c r="J3718" t="s">
        <v>6772</v>
      </c>
      <c r="K3718" s="3">
        <v>0</v>
      </c>
      <c r="L3718" s="3">
        <v>0</v>
      </c>
      <c r="M3718" s="3">
        <v>0</v>
      </c>
      <c r="N3718" s="3">
        <v>0</v>
      </c>
      <c r="O3718" s="3">
        <v>14472818.789999999</v>
      </c>
      <c r="P3718" s="3">
        <v>-4157638.36</v>
      </c>
      <c r="Q3718" s="3">
        <v>10315180.43</v>
      </c>
      <c r="R3718" s="3">
        <v>-801484.81</v>
      </c>
      <c r="S3718" s="3">
        <v>-4959123.17</v>
      </c>
      <c r="T3718" s="3">
        <v>9513695.6199999992</v>
      </c>
      <c r="U3718" s="3">
        <v>14472818.789999999</v>
      </c>
    </row>
    <row r="3719" spans="1:21" x14ac:dyDescent="0.2">
      <c r="A3719" t="s">
        <v>6773</v>
      </c>
      <c r="B3719" t="s">
        <v>1</v>
      </c>
      <c r="C3719" t="s">
        <v>2</v>
      </c>
      <c r="D3719" t="s">
        <v>3</v>
      </c>
      <c r="E3719" t="s">
        <v>2987</v>
      </c>
      <c r="F3719" t="s">
        <v>316</v>
      </c>
      <c r="G3719" s="2"/>
      <c r="H3719" t="s">
        <v>2988</v>
      </c>
      <c r="I3719" s="2">
        <v>44303</v>
      </c>
      <c r="J3719" t="s">
        <v>6774</v>
      </c>
      <c r="K3719" s="3">
        <v>0</v>
      </c>
      <c r="L3719" s="3">
        <v>0</v>
      </c>
      <c r="M3719" s="3">
        <v>0</v>
      </c>
      <c r="N3719" s="3">
        <v>0</v>
      </c>
      <c r="O3719" s="3">
        <v>109169256.02</v>
      </c>
      <c r="P3719" s="3">
        <v>-14166366.67</v>
      </c>
      <c r="Q3719" s="3">
        <v>95002889.349999994</v>
      </c>
      <c r="R3719" s="3">
        <v>-7428209.46</v>
      </c>
      <c r="S3719" s="3">
        <v>-21594576.129999999</v>
      </c>
      <c r="T3719" s="3">
        <v>87574679.890000001</v>
      </c>
      <c r="U3719" s="3">
        <v>109169256.02</v>
      </c>
    </row>
    <row r="3720" spans="1:21" x14ac:dyDescent="0.2">
      <c r="A3720" t="s">
        <v>6775</v>
      </c>
      <c r="B3720" t="s">
        <v>1</v>
      </c>
      <c r="C3720" t="s">
        <v>2</v>
      </c>
      <c r="D3720" t="s">
        <v>59</v>
      </c>
      <c r="E3720" t="s">
        <v>2987</v>
      </c>
      <c r="F3720" t="s">
        <v>316</v>
      </c>
      <c r="G3720" s="2"/>
      <c r="H3720" t="s">
        <v>2988</v>
      </c>
      <c r="I3720" s="2">
        <v>43861</v>
      </c>
      <c r="J3720" t="s">
        <v>6776</v>
      </c>
      <c r="K3720" s="3">
        <v>0</v>
      </c>
      <c r="L3720" s="3">
        <v>0</v>
      </c>
      <c r="M3720" s="3">
        <v>0</v>
      </c>
      <c r="N3720" s="3">
        <v>0</v>
      </c>
      <c r="O3720" s="3">
        <v>40347678.289999999</v>
      </c>
      <c r="P3720" s="3">
        <v>-8300816.7400000002</v>
      </c>
      <c r="Q3720" s="3">
        <v>32046861.550000001</v>
      </c>
      <c r="R3720" s="3">
        <v>-1922138.65</v>
      </c>
      <c r="S3720" s="3">
        <v>-10222955.390000001</v>
      </c>
      <c r="T3720" s="3">
        <v>30124722.899999999</v>
      </c>
      <c r="U3720" s="3">
        <v>40347678.289999999</v>
      </c>
    </row>
    <row r="3721" spans="1:21" x14ac:dyDescent="0.2">
      <c r="A3721" t="s">
        <v>6777</v>
      </c>
      <c r="B3721" t="s">
        <v>1</v>
      </c>
      <c r="C3721" t="s">
        <v>2</v>
      </c>
      <c r="D3721" t="s">
        <v>59</v>
      </c>
      <c r="E3721" t="s">
        <v>2987</v>
      </c>
      <c r="F3721" t="s">
        <v>316</v>
      </c>
      <c r="G3721" s="2"/>
      <c r="H3721" t="s">
        <v>2988</v>
      </c>
      <c r="I3721" s="2">
        <v>43861</v>
      </c>
      <c r="J3721" t="s">
        <v>6778</v>
      </c>
      <c r="K3721" s="3">
        <v>0</v>
      </c>
      <c r="L3721" s="3">
        <v>0</v>
      </c>
      <c r="M3721" s="3">
        <v>0</v>
      </c>
      <c r="N3721" s="3">
        <v>0</v>
      </c>
      <c r="O3721" s="3">
        <v>40347678.299999997</v>
      </c>
      <c r="P3721" s="3">
        <v>-8300816.7400000002</v>
      </c>
      <c r="Q3721" s="3">
        <v>32046861.559999999</v>
      </c>
      <c r="R3721" s="3">
        <v>-1922138.65</v>
      </c>
      <c r="S3721" s="3">
        <v>-10222955.390000001</v>
      </c>
      <c r="T3721" s="3">
        <v>30124722.91</v>
      </c>
      <c r="U3721" s="3">
        <v>40347678.299999997</v>
      </c>
    </row>
    <row r="3722" spans="1:21" x14ac:dyDescent="0.2">
      <c r="A3722" t="s">
        <v>6779</v>
      </c>
      <c r="B3722" t="s">
        <v>1</v>
      </c>
      <c r="C3722" t="s">
        <v>2</v>
      </c>
      <c r="D3722" t="s">
        <v>59</v>
      </c>
      <c r="E3722" t="s">
        <v>2987</v>
      </c>
      <c r="F3722" t="s">
        <v>316</v>
      </c>
      <c r="G3722" s="2"/>
      <c r="H3722" t="s">
        <v>2988</v>
      </c>
      <c r="I3722" s="2">
        <v>43861</v>
      </c>
      <c r="J3722" t="s">
        <v>6780</v>
      </c>
      <c r="K3722" s="3">
        <v>0</v>
      </c>
      <c r="L3722" s="3">
        <v>0</v>
      </c>
      <c r="M3722" s="3">
        <v>0</v>
      </c>
      <c r="N3722" s="3">
        <v>0</v>
      </c>
      <c r="O3722" s="3">
        <v>40347678.299999997</v>
      </c>
      <c r="P3722" s="3">
        <v>-8300816.7400000002</v>
      </c>
      <c r="Q3722" s="3">
        <v>32046861.559999999</v>
      </c>
      <c r="R3722" s="3">
        <v>-1922138.65</v>
      </c>
      <c r="S3722" s="3">
        <v>-10222955.390000001</v>
      </c>
      <c r="T3722" s="3">
        <v>30124722.91</v>
      </c>
      <c r="U3722" s="3">
        <v>40347678.299999997</v>
      </c>
    </row>
    <row r="3723" spans="1:21" x14ac:dyDescent="0.2">
      <c r="A3723" t="s">
        <v>6781</v>
      </c>
      <c r="B3723" t="s">
        <v>1</v>
      </c>
      <c r="C3723" t="s">
        <v>2</v>
      </c>
      <c r="D3723" t="s">
        <v>59</v>
      </c>
      <c r="E3723" t="s">
        <v>2987</v>
      </c>
      <c r="F3723" t="s">
        <v>316</v>
      </c>
      <c r="G3723" s="2"/>
      <c r="H3723" t="s">
        <v>2988</v>
      </c>
      <c r="I3723" s="2">
        <v>43831</v>
      </c>
      <c r="J3723" t="s">
        <v>6782</v>
      </c>
      <c r="K3723" s="3">
        <v>0</v>
      </c>
      <c r="L3723" s="3">
        <v>0</v>
      </c>
      <c r="M3723" s="3">
        <v>0</v>
      </c>
      <c r="N3723" s="3">
        <v>0</v>
      </c>
      <c r="O3723" s="3">
        <v>33479089.710000001</v>
      </c>
      <c r="P3723" s="3">
        <v>-4749814.93</v>
      </c>
      <c r="Q3723" s="3">
        <v>28729274.780000001</v>
      </c>
      <c r="R3723" s="3">
        <v>-1063842.6299999999</v>
      </c>
      <c r="S3723" s="3">
        <v>-5813657.5599999996</v>
      </c>
      <c r="T3723" s="3">
        <v>27665432.149999999</v>
      </c>
      <c r="U3723" s="3">
        <v>33479089.710000001</v>
      </c>
    </row>
    <row r="3724" spans="1:21" x14ac:dyDescent="0.2">
      <c r="A3724" t="s">
        <v>6783</v>
      </c>
      <c r="B3724" t="s">
        <v>1</v>
      </c>
      <c r="C3724" t="s">
        <v>2</v>
      </c>
      <c r="D3724" t="s">
        <v>79</v>
      </c>
      <c r="E3724" t="s">
        <v>2987</v>
      </c>
      <c r="F3724" t="s">
        <v>316</v>
      </c>
      <c r="G3724" s="2"/>
      <c r="H3724" t="s">
        <v>2988</v>
      </c>
      <c r="I3724" s="2">
        <v>44546</v>
      </c>
      <c r="J3724" t="s">
        <v>6784</v>
      </c>
      <c r="K3724" s="3">
        <v>0</v>
      </c>
      <c r="L3724" s="3">
        <v>0</v>
      </c>
      <c r="M3724" s="3">
        <v>0</v>
      </c>
      <c r="N3724" s="3">
        <v>0</v>
      </c>
      <c r="O3724" s="3">
        <v>1950000</v>
      </c>
      <c r="P3724" s="3">
        <v>-53798.63</v>
      </c>
      <c r="Q3724" s="3">
        <v>1896201.37</v>
      </c>
      <c r="R3724" s="3">
        <v>-92878.77</v>
      </c>
      <c r="S3724" s="3">
        <v>-146677.4</v>
      </c>
      <c r="T3724" s="3">
        <v>1803322.6</v>
      </c>
      <c r="U3724" s="3">
        <v>1950000</v>
      </c>
    </row>
    <row r="3725" spans="1:21" x14ac:dyDescent="0.2">
      <c r="A3725" t="s">
        <v>6785</v>
      </c>
      <c r="B3725" t="s">
        <v>1</v>
      </c>
      <c r="C3725" t="s">
        <v>2</v>
      </c>
      <c r="D3725" t="s">
        <v>79</v>
      </c>
      <c r="E3725" t="s">
        <v>2987</v>
      </c>
      <c r="F3725" t="s">
        <v>316</v>
      </c>
      <c r="G3725" s="2"/>
      <c r="H3725" t="s">
        <v>2988</v>
      </c>
      <c r="I3725" s="2">
        <v>43872</v>
      </c>
      <c r="J3725" t="s">
        <v>6786</v>
      </c>
      <c r="K3725" s="3">
        <v>0</v>
      </c>
      <c r="L3725" s="3">
        <v>0</v>
      </c>
      <c r="M3725" s="3">
        <v>0</v>
      </c>
      <c r="N3725" s="3">
        <v>0</v>
      </c>
      <c r="O3725" s="3">
        <v>873022</v>
      </c>
      <c r="P3725" s="3">
        <v>-177210.68</v>
      </c>
      <c r="Q3725" s="3">
        <v>695811.32</v>
      </c>
      <c r="R3725" s="3">
        <v>-41583.74</v>
      </c>
      <c r="S3725" s="3">
        <v>-218794.42</v>
      </c>
      <c r="T3725" s="3">
        <v>654227.57999999996</v>
      </c>
      <c r="U3725" s="3">
        <v>873022</v>
      </c>
    </row>
    <row r="3726" spans="1:21" x14ac:dyDescent="0.2">
      <c r="A3726" t="s">
        <v>6787</v>
      </c>
      <c r="B3726" t="s">
        <v>1</v>
      </c>
      <c r="C3726" t="s">
        <v>2</v>
      </c>
      <c r="D3726" t="s">
        <v>79</v>
      </c>
      <c r="E3726" t="s">
        <v>2987</v>
      </c>
      <c r="F3726" t="s">
        <v>316</v>
      </c>
      <c r="G3726" s="2"/>
      <c r="H3726" t="s">
        <v>2988</v>
      </c>
      <c r="I3726" s="2">
        <v>43872</v>
      </c>
      <c r="J3726" t="s">
        <v>6788</v>
      </c>
      <c r="K3726" s="3">
        <v>170300</v>
      </c>
      <c r="L3726" s="3">
        <v>0</v>
      </c>
      <c r="M3726" s="3">
        <v>0</v>
      </c>
      <c r="N3726" s="3">
        <v>0</v>
      </c>
      <c r="O3726" s="3">
        <v>544978</v>
      </c>
      <c r="P3726" s="3">
        <v>-110622.55</v>
      </c>
      <c r="Q3726" s="3">
        <v>434355.45</v>
      </c>
      <c r="R3726" s="3">
        <v>-32984.980000000003</v>
      </c>
      <c r="S3726" s="3">
        <v>-143607.53</v>
      </c>
      <c r="T3726" s="3">
        <v>571670.47</v>
      </c>
      <c r="U3726" s="3">
        <v>715278</v>
      </c>
    </row>
    <row r="3727" spans="1:21" x14ac:dyDescent="0.2">
      <c r="A3727" t="s">
        <v>6789</v>
      </c>
      <c r="B3727" t="s">
        <v>1</v>
      </c>
      <c r="C3727" t="s">
        <v>2</v>
      </c>
      <c r="D3727" t="s">
        <v>3</v>
      </c>
      <c r="E3727" t="s">
        <v>2987</v>
      </c>
      <c r="F3727" t="s">
        <v>316</v>
      </c>
      <c r="G3727" s="2"/>
      <c r="H3727" t="s">
        <v>2988</v>
      </c>
      <c r="I3727" s="2">
        <v>43895</v>
      </c>
      <c r="J3727" t="s">
        <v>6790</v>
      </c>
      <c r="K3727" s="3">
        <v>0</v>
      </c>
      <c r="L3727" s="3">
        <v>0</v>
      </c>
      <c r="M3727" s="3">
        <v>0</v>
      </c>
      <c r="N3727" s="3">
        <v>0</v>
      </c>
      <c r="O3727" s="3">
        <v>42540000</v>
      </c>
      <c r="P3727" s="3">
        <v>-10369628.57</v>
      </c>
      <c r="Q3727" s="3">
        <v>32170371.43</v>
      </c>
      <c r="R3727" s="3">
        <v>-2507039.2000000002</v>
      </c>
      <c r="S3727" s="3">
        <v>-12876667.77</v>
      </c>
      <c r="T3727" s="3">
        <v>29663332.23</v>
      </c>
      <c r="U3727" s="3">
        <v>42540000</v>
      </c>
    </row>
    <row r="3728" spans="1:21" x14ac:dyDescent="0.2">
      <c r="A3728" t="s">
        <v>6791</v>
      </c>
      <c r="B3728" t="s">
        <v>1</v>
      </c>
      <c r="C3728" t="s">
        <v>2</v>
      </c>
      <c r="D3728" t="s">
        <v>79</v>
      </c>
      <c r="E3728" t="s">
        <v>2987</v>
      </c>
      <c r="F3728" t="s">
        <v>316</v>
      </c>
      <c r="G3728" s="2"/>
      <c r="H3728" t="s">
        <v>2988</v>
      </c>
      <c r="I3728" s="2">
        <v>43921</v>
      </c>
      <c r="J3728" t="s">
        <v>6792</v>
      </c>
      <c r="K3728" s="3">
        <v>0</v>
      </c>
      <c r="L3728" s="3">
        <v>0</v>
      </c>
      <c r="M3728" s="3">
        <v>0</v>
      </c>
      <c r="N3728" s="3">
        <v>0</v>
      </c>
      <c r="O3728" s="3">
        <v>1878246</v>
      </c>
      <c r="P3728" s="3">
        <v>-369549.33</v>
      </c>
      <c r="Q3728" s="3">
        <v>1508696.67</v>
      </c>
      <c r="R3728" s="3">
        <v>-89462.87</v>
      </c>
      <c r="S3728" s="3">
        <v>-459012.2</v>
      </c>
      <c r="T3728" s="3">
        <v>1419233.8</v>
      </c>
      <c r="U3728" s="3">
        <v>1878246</v>
      </c>
    </row>
    <row r="3729" spans="1:21" x14ac:dyDescent="0.2">
      <c r="A3729" t="s">
        <v>6793</v>
      </c>
      <c r="B3729" t="s">
        <v>1</v>
      </c>
      <c r="C3729" t="s">
        <v>2</v>
      </c>
      <c r="D3729" t="s">
        <v>3</v>
      </c>
      <c r="E3729" t="s">
        <v>2987</v>
      </c>
      <c r="F3729" t="s">
        <v>316</v>
      </c>
      <c r="G3729" s="2"/>
      <c r="H3729" t="s">
        <v>2988</v>
      </c>
      <c r="I3729" s="2">
        <v>43896</v>
      </c>
      <c r="J3729" t="s">
        <v>6794</v>
      </c>
      <c r="K3729" s="3">
        <v>0</v>
      </c>
      <c r="L3729" s="3">
        <v>0</v>
      </c>
      <c r="M3729" s="3">
        <v>0</v>
      </c>
      <c r="N3729" s="3">
        <v>0</v>
      </c>
      <c r="O3729" s="3">
        <v>3606212</v>
      </c>
      <c r="P3729" s="3">
        <v>-873487.5</v>
      </c>
      <c r="Q3729" s="3">
        <v>2732724.5</v>
      </c>
      <c r="R3729" s="3">
        <v>-212895.05</v>
      </c>
      <c r="S3729" s="3">
        <v>-1086382.55</v>
      </c>
      <c r="T3729" s="3">
        <v>2519829.4500000002</v>
      </c>
      <c r="U3729" s="3">
        <v>3606212</v>
      </c>
    </row>
    <row r="3730" spans="1:21" x14ac:dyDescent="0.2">
      <c r="A3730" t="s">
        <v>6795</v>
      </c>
      <c r="B3730" t="s">
        <v>1</v>
      </c>
      <c r="C3730" t="s">
        <v>2</v>
      </c>
      <c r="D3730" t="s">
        <v>79</v>
      </c>
      <c r="E3730" t="s">
        <v>2987</v>
      </c>
      <c r="F3730" t="s">
        <v>316</v>
      </c>
      <c r="G3730" s="2"/>
      <c r="H3730" t="s">
        <v>2988</v>
      </c>
      <c r="I3730" s="2">
        <v>43909</v>
      </c>
      <c r="J3730" t="s">
        <v>6796</v>
      </c>
      <c r="K3730" s="3">
        <v>0</v>
      </c>
      <c r="L3730" s="3">
        <v>0</v>
      </c>
      <c r="M3730" s="3">
        <v>0</v>
      </c>
      <c r="N3730" s="3">
        <v>0</v>
      </c>
      <c r="O3730" s="3">
        <v>298347.5</v>
      </c>
      <c r="P3730" s="3">
        <v>-57693.3</v>
      </c>
      <c r="Q3730" s="3">
        <v>240654.2</v>
      </c>
      <c r="R3730" s="3">
        <v>-14210.47</v>
      </c>
      <c r="S3730" s="3">
        <v>-71903.77</v>
      </c>
      <c r="T3730" s="3">
        <v>226443.73</v>
      </c>
      <c r="U3730" s="3">
        <v>298347.5</v>
      </c>
    </row>
    <row r="3731" spans="1:21" x14ac:dyDescent="0.2">
      <c r="A3731" t="s">
        <v>6797</v>
      </c>
      <c r="B3731" t="s">
        <v>1</v>
      </c>
      <c r="C3731" t="s">
        <v>2</v>
      </c>
      <c r="D3731" t="s">
        <v>79</v>
      </c>
      <c r="E3731" t="s">
        <v>2987</v>
      </c>
      <c r="F3731" t="s">
        <v>316</v>
      </c>
      <c r="G3731" s="2"/>
      <c r="H3731" t="s">
        <v>2988</v>
      </c>
      <c r="I3731" s="2">
        <v>43909</v>
      </c>
      <c r="J3731" t="s">
        <v>6796</v>
      </c>
      <c r="K3731" s="3">
        <v>0</v>
      </c>
      <c r="L3731" s="3">
        <v>0</v>
      </c>
      <c r="M3731" s="3">
        <v>0</v>
      </c>
      <c r="N3731" s="3">
        <v>0</v>
      </c>
      <c r="O3731" s="3">
        <v>298347.5</v>
      </c>
      <c r="P3731" s="3">
        <v>-57693.3</v>
      </c>
      <c r="Q3731" s="3">
        <v>240654.2</v>
      </c>
      <c r="R3731" s="3">
        <v>-14210.47</v>
      </c>
      <c r="S3731" s="3">
        <v>-71903.77</v>
      </c>
      <c r="T3731" s="3">
        <v>226443.73</v>
      </c>
      <c r="U3731" s="3">
        <v>298347.5</v>
      </c>
    </row>
    <row r="3732" spans="1:21" x14ac:dyDescent="0.2">
      <c r="A3732" t="s">
        <v>6798</v>
      </c>
      <c r="B3732" t="s">
        <v>1</v>
      </c>
      <c r="C3732" t="s">
        <v>2</v>
      </c>
      <c r="D3732" t="s">
        <v>79</v>
      </c>
      <c r="E3732" t="s">
        <v>2987</v>
      </c>
      <c r="F3732" t="s">
        <v>316</v>
      </c>
      <c r="G3732" s="2"/>
      <c r="H3732" t="s">
        <v>2988</v>
      </c>
      <c r="I3732" s="2">
        <v>43913</v>
      </c>
      <c r="J3732" t="s">
        <v>6799</v>
      </c>
      <c r="K3732" s="3">
        <v>0</v>
      </c>
      <c r="L3732" s="3">
        <v>0</v>
      </c>
      <c r="M3732" s="3">
        <v>0</v>
      </c>
      <c r="N3732" s="3">
        <v>0</v>
      </c>
      <c r="O3732" s="3">
        <v>980000</v>
      </c>
      <c r="P3732" s="3">
        <v>-269273.06</v>
      </c>
      <c r="Q3732" s="3">
        <v>710726.94</v>
      </c>
      <c r="R3732" s="3">
        <v>-66682.84</v>
      </c>
      <c r="S3732" s="3">
        <v>-335955.9</v>
      </c>
      <c r="T3732" s="3">
        <v>644044.1</v>
      </c>
      <c r="U3732" s="3">
        <v>980000</v>
      </c>
    </row>
    <row r="3733" spans="1:21" x14ac:dyDescent="0.2">
      <c r="A3733" t="s">
        <v>6800</v>
      </c>
      <c r="B3733" t="s">
        <v>1</v>
      </c>
      <c r="C3733" t="s">
        <v>2</v>
      </c>
      <c r="D3733" t="s">
        <v>3</v>
      </c>
      <c r="E3733" t="s">
        <v>2987</v>
      </c>
      <c r="F3733" t="s">
        <v>316</v>
      </c>
      <c r="G3733" s="2"/>
      <c r="H3733" t="s">
        <v>2988</v>
      </c>
      <c r="I3733" s="2">
        <v>43891</v>
      </c>
      <c r="J3733" t="s">
        <v>6801</v>
      </c>
      <c r="K3733" s="3">
        <v>0</v>
      </c>
      <c r="L3733" s="3">
        <v>0</v>
      </c>
      <c r="M3733" s="3">
        <v>0</v>
      </c>
      <c r="N3733" s="3">
        <v>0</v>
      </c>
      <c r="O3733" s="3">
        <v>9671623.3000000007</v>
      </c>
      <c r="P3733" s="3">
        <v>-2328470.17</v>
      </c>
      <c r="Q3733" s="3">
        <v>7343153.1299999999</v>
      </c>
      <c r="R3733" s="3">
        <v>-573458.96</v>
      </c>
      <c r="S3733" s="3">
        <v>-2901929.13</v>
      </c>
      <c r="T3733" s="3">
        <v>6769694.1699999999</v>
      </c>
      <c r="U3733" s="3">
        <v>9671623.3000000007</v>
      </c>
    </row>
    <row r="3734" spans="1:21" x14ac:dyDescent="0.2">
      <c r="A3734" t="s">
        <v>6802</v>
      </c>
      <c r="B3734" t="s">
        <v>1</v>
      </c>
      <c r="C3734" t="s">
        <v>2</v>
      </c>
      <c r="D3734" t="s">
        <v>59</v>
      </c>
      <c r="E3734" t="s">
        <v>2987</v>
      </c>
      <c r="F3734" t="s">
        <v>316</v>
      </c>
      <c r="G3734" s="2"/>
      <c r="H3734" t="s">
        <v>2988</v>
      </c>
      <c r="I3734" s="2">
        <v>43913</v>
      </c>
      <c r="J3734" t="s">
        <v>6742</v>
      </c>
      <c r="K3734" s="3">
        <v>0</v>
      </c>
      <c r="L3734" s="3">
        <v>0</v>
      </c>
      <c r="M3734" s="3">
        <v>0</v>
      </c>
      <c r="N3734" s="3">
        <v>0</v>
      </c>
      <c r="O3734" s="3">
        <v>2265188</v>
      </c>
      <c r="P3734" s="3">
        <v>-435680.25</v>
      </c>
      <c r="Q3734" s="3">
        <v>1829507.75</v>
      </c>
      <c r="R3734" s="3">
        <v>-107891.94</v>
      </c>
      <c r="S3734" s="3">
        <v>-543572.18999999994</v>
      </c>
      <c r="T3734" s="3">
        <v>1721615.81</v>
      </c>
      <c r="U3734" s="3">
        <v>2265188</v>
      </c>
    </row>
    <row r="3735" spans="1:21" x14ac:dyDescent="0.2">
      <c r="A3735" t="s">
        <v>6803</v>
      </c>
      <c r="B3735" t="s">
        <v>1</v>
      </c>
      <c r="C3735" t="s">
        <v>2</v>
      </c>
      <c r="D3735" t="s">
        <v>59</v>
      </c>
      <c r="E3735" t="s">
        <v>2987</v>
      </c>
      <c r="F3735" t="s">
        <v>316</v>
      </c>
      <c r="G3735" s="2"/>
      <c r="H3735" t="s">
        <v>2988</v>
      </c>
      <c r="I3735" s="2">
        <v>44516</v>
      </c>
      <c r="J3735" t="s">
        <v>6804</v>
      </c>
      <c r="K3735" s="3">
        <v>0</v>
      </c>
      <c r="L3735" s="3">
        <v>0</v>
      </c>
      <c r="M3735" s="3">
        <v>0</v>
      </c>
      <c r="N3735" s="3">
        <v>0</v>
      </c>
      <c r="O3735" s="3">
        <v>5625000</v>
      </c>
      <c r="P3735" s="3">
        <v>-199109.59</v>
      </c>
      <c r="Q3735" s="3">
        <v>5425890.4100000001</v>
      </c>
      <c r="R3735" s="3">
        <v>-267919.52</v>
      </c>
      <c r="S3735" s="3">
        <v>-467029.11</v>
      </c>
      <c r="T3735" s="3">
        <v>5157970.8899999997</v>
      </c>
      <c r="U3735" s="3">
        <v>5625000</v>
      </c>
    </row>
    <row r="3736" spans="1:21" x14ac:dyDescent="0.2">
      <c r="A3736" t="s">
        <v>6805</v>
      </c>
      <c r="B3736" t="s">
        <v>1</v>
      </c>
      <c r="C3736" t="s">
        <v>2</v>
      </c>
      <c r="D3736" t="s">
        <v>79</v>
      </c>
      <c r="E3736" t="s">
        <v>2987</v>
      </c>
      <c r="F3736" t="s">
        <v>316</v>
      </c>
      <c r="G3736" s="2"/>
      <c r="H3736" t="s">
        <v>2988</v>
      </c>
      <c r="I3736" s="2">
        <v>44057</v>
      </c>
      <c r="J3736" t="s">
        <v>6806</v>
      </c>
      <c r="K3736" s="3">
        <v>0</v>
      </c>
      <c r="L3736" s="3">
        <v>0</v>
      </c>
      <c r="M3736" s="3">
        <v>0</v>
      </c>
      <c r="N3736" s="3">
        <v>0</v>
      </c>
      <c r="O3736" s="3">
        <v>158418</v>
      </c>
      <c r="P3736" s="3">
        <v>-25599.13</v>
      </c>
      <c r="Q3736" s="3">
        <v>132818.87</v>
      </c>
      <c r="R3736" s="3">
        <v>-7873.35</v>
      </c>
      <c r="S3736" s="3">
        <v>-33472.480000000003</v>
      </c>
      <c r="T3736" s="3">
        <v>124945.52</v>
      </c>
      <c r="U3736" s="3">
        <v>158418</v>
      </c>
    </row>
    <row r="3737" spans="1:21" x14ac:dyDescent="0.2">
      <c r="A3737" t="s">
        <v>6807</v>
      </c>
      <c r="B3737" t="s">
        <v>1</v>
      </c>
      <c r="C3737" t="s">
        <v>2</v>
      </c>
      <c r="D3737" t="s">
        <v>59</v>
      </c>
      <c r="E3737" t="s">
        <v>2987</v>
      </c>
      <c r="F3737" t="s">
        <v>316</v>
      </c>
      <c r="G3737" s="2"/>
      <c r="H3737" t="s">
        <v>2988</v>
      </c>
      <c r="I3737" s="2">
        <v>44063</v>
      </c>
      <c r="J3737" t="s">
        <v>6808</v>
      </c>
      <c r="K3737" s="3">
        <v>0</v>
      </c>
      <c r="L3737" s="3">
        <v>0</v>
      </c>
      <c r="M3737" s="3">
        <v>0</v>
      </c>
      <c r="N3737" s="3">
        <v>0</v>
      </c>
      <c r="O3737" s="3">
        <v>681386</v>
      </c>
      <c r="P3737" s="3">
        <v>-108996.43</v>
      </c>
      <c r="Q3737" s="3">
        <v>572389.56999999995</v>
      </c>
      <c r="R3737" s="3">
        <v>-33864.769999999997</v>
      </c>
      <c r="S3737" s="3">
        <v>-142861.20000000001</v>
      </c>
      <c r="T3737" s="3">
        <v>538524.80000000005</v>
      </c>
      <c r="U3737" s="3">
        <v>681386</v>
      </c>
    </row>
    <row r="3738" spans="1:21" x14ac:dyDescent="0.2">
      <c r="A3738" t="s">
        <v>6809</v>
      </c>
      <c r="B3738" t="s">
        <v>1</v>
      </c>
      <c r="C3738" t="s">
        <v>2</v>
      </c>
      <c r="D3738" t="s">
        <v>59</v>
      </c>
      <c r="E3738" t="s">
        <v>2987</v>
      </c>
      <c r="F3738" t="s">
        <v>316</v>
      </c>
      <c r="G3738" s="2"/>
      <c r="H3738" t="s">
        <v>2988</v>
      </c>
      <c r="I3738" s="2">
        <v>44062</v>
      </c>
      <c r="J3738" t="s">
        <v>6810</v>
      </c>
      <c r="K3738" s="3">
        <v>0</v>
      </c>
      <c r="L3738" s="3">
        <v>0</v>
      </c>
      <c r="M3738" s="3">
        <v>0</v>
      </c>
      <c r="N3738" s="3">
        <v>0</v>
      </c>
      <c r="O3738" s="3">
        <v>4643781.5</v>
      </c>
      <c r="P3738" s="3">
        <v>-744093.63</v>
      </c>
      <c r="Q3738" s="3">
        <v>3899687.87</v>
      </c>
      <c r="R3738" s="3">
        <v>-230795.14</v>
      </c>
      <c r="S3738" s="3">
        <v>-974888.77</v>
      </c>
      <c r="T3738" s="3">
        <v>3668892.73</v>
      </c>
      <c r="U3738" s="3">
        <v>4643781.5</v>
      </c>
    </row>
    <row r="3739" spans="1:21" x14ac:dyDescent="0.2">
      <c r="A3739" t="s">
        <v>6811</v>
      </c>
      <c r="B3739" t="s">
        <v>1</v>
      </c>
      <c r="C3739" t="s">
        <v>2</v>
      </c>
      <c r="D3739" t="s">
        <v>59</v>
      </c>
      <c r="E3739" t="s">
        <v>2987</v>
      </c>
      <c r="F3739" t="s">
        <v>316</v>
      </c>
      <c r="G3739" s="2"/>
      <c r="H3739" t="s">
        <v>2988</v>
      </c>
      <c r="I3739" s="2">
        <v>44062</v>
      </c>
      <c r="J3739" t="s">
        <v>6812</v>
      </c>
      <c r="K3739" s="3">
        <v>0</v>
      </c>
      <c r="L3739" s="3">
        <v>0</v>
      </c>
      <c r="M3739" s="3">
        <v>0</v>
      </c>
      <c r="N3739" s="3">
        <v>0</v>
      </c>
      <c r="O3739" s="3">
        <v>12665397.58</v>
      </c>
      <c r="P3739" s="3">
        <v>-2029432.63</v>
      </c>
      <c r="Q3739" s="3">
        <v>10635964.949999999</v>
      </c>
      <c r="R3739" s="3">
        <v>-629468.09</v>
      </c>
      <c r="S3739" s="3">
        <v>-2658900.7200000002</v>
      </c>
      <c r="T3739" s="3">
        <v>10006496.859999999</v>
      </c>
      <c r="U3739" s="3">
        <v>12665397.58</v>
      </c>
    </row>
    <row r="3740" spans="1:21" x14ac:dyDescent="0.2">
      <c r="A3740" t="s">
        <v>6813</v>
      </c>
      <c r="B3740" t="s">
        <v>1</v>
      </c>
      <c r="C3740" t="s">
        <v>2</v>
      </c>
      <c r="D3740" t="s">
        <v>59</v>
      </c>
      <c r="E3740" t="s">
        <v>2987</v>
      </c>
      <c r="F3740" t="s">
        <v>316</v>
      </c>
      <c r="G3740" s="2"/>
      <c r="H3740" t="s">
        <v>2988</v>
      </c>
      <c r="I3740" s="2">
        <v>44063</v>
      </c>
      <c r="J3740" t="s">
        <v>6814</v>
      </c>
      <c r="K3740" s="3">
        <v>0</v>
      </c>
      <c r="L3740" s="3">
        <v>0</v>
      </c>
      <c r="M3740" s="3">
        <v>0</v>
      </c>
      <c r="N3740" s="3">
        <v>0</v>
      </c>
      <c r="O3740" s="3">
        <v>867035</v>
      </c>
      <c r="P3740" s="3">
        <v>-138693.38</v>
      </c>
      <c r="Q3740" s="3">
        <v>728341.62</v>
      </c>
      <c r="R3740" s="3">
        <v>-43091.49</v>
      </c>
      <c r="S3740" s="3">
        <v>-181784.87</v>
      </c>
      <c r="T3740" s="3">
        <v>685250.13</v>
      </c>
      <c r="U3740" s="3">
        <v>867035</v>
      </c>
    </row>
    <row r="3741" spans="1:21" x14ac:dyDescent="0.2">
      <c r="A3741" t="s">
        <v>6815</v>
      </c>
      <c r="B3741" t="s">
        <v>1</v>
      </c>
      <c r="C3741" t="s">
        <v>2</v>
      </c>
      <c r="D3741" t="s">
        <v>59</v>
      </c>
      <c r="E3741" t="s">
        <v>2987</v>
      </c>
      <c r="F3741" t="s">
        <v>316</v>
      </c>
      <c r="G3741" s="2"/>
      <c r="H3741" t="s">
        <v>2988</v>
      </c>
      <c r="I3741" s="2">
        <v>44067</v>
      </c>
      <c r="J3741" t="s">
        <v>6816</v>
      </c>
      <c r="K3741" s="3">
        <v>0</v>
      </c>
      <c r="L3741" s="3">
        <v>0</v>
      </c>
      <c r="M3741" s="3">
        <v>0</v>
      </c>
      <c r="N3741" s="3">
        <v>0</v>
      </c>
      <c r="O3741" s="3">
        <v>425000</v>
      </c>
      <c r="P3741" s="3">
        <v>-67522.509999999995</v>
      </c>
      <c r="Q3741" s="3">
        <v>357477.49</v>
      </c>
      <c r="R3741" s="3">
        <v>-21122.43</v>
      </c>
      <c r="S3741" s="3">
        <v>-88644.94</v>
      </c>
      <c r="T3741" s="3">
        <v>336355.06</v>
      </c>
      <c r="U3741" s="3">
        <v>425000</v>
      </c>
    </row>
    <row r="3742" spans="1:21" x14ac:dyDescent="0.2">
      <c r="A3742" t="s">
        <v>6817</v>
      </c>
      <c r="B3742" t="s">
        <v>1</v>
      </c>
      <c r="C3742" t="s">
        <v>2</v>
      </c>
      <c r="D3742" t="s">
        <v>59</v>
      </c>
      <c r="E3742" t="s">
        <v>2987</v>
      </c>
      <c r="F3742" t="s">
        <v>316</v>
      </c>
      <c r="G3742" s="2"/>
      <c r="H3742" t="s">
        <v>2988</v>
      </c>
      <c r="I3742" s="2">
        <v>44063</v>
      </c>
      <c r="J3742" t="s">
        <v>6818</v>
      </c>
      <c r="K3742" s="3">
        <v>0</v>
      </c>
      <c r="L3742" s="3">
        <v>0</v>
      </c>
      <c r="M3742" s="3">
        <v>0</v>
      </c>
      <c r="N3742" s="3">
        <v>0</v>
      </c>
      <c r="O3742" s="3">
        <v>1318297</v>
      </c>
      <c r="P3742" s="3">
        <v>-210878.52</v>
      </c>
      <c r="Q3742" s="3">
        <v>1107418.48</v>
      </c>
      <c r="R3742" s="3">
        <v>-65519.14</v>
      </c>
      <c r="S3742" s="3">
        <v>-276397.65999999997</v>
      </c>
      <c r="T3742" s="3">
        <v>1041899.34</v>
      </c>
      <c r="U3742" s="3">
        <v>1318297</v>
      </c>
    </row>
    <row r="3743" spans="1:21" x14ac:dyDescent="0.2">
      <c r="A3743" t="s">
        <v>6819</v>
      </c>
      <c r="B3743" t="s">
        <v>1</v>
      </c>
      <c r="C3743" t="s">
        <v>2</v>
      </c>
      <c r="D3743" t="s">
        <v>59</v>
      </c>
      <c r="E3743" t="s">
        <v>2987</v>
      </c>
      <c r="F3743" t="s">
        <v>316</v>
      </c>
      <c r="G3743" s="2"/>
      <c r="H3743" t="s">
        <v>2988</v>
      </c>
      <c r="I3743" s="2">
        <v>44062</v>
      </c>
      <c r="J3743" t="s">
        <v>6820</v>
      </c>
      <c r="K3743" s="3">
        <v>0</v>
      </c>
      <c r="L3743" s="3">
        <v>0</v>
      </c>
      <c r="M3743" s="3">
        <v>0</v>
      </c>
      <c r="N3743" s="3">
        <v>0</v>
      </c>
      <c r="O3743" s="3">
        <v>26611681.43</v>
      </c>
      <c r="P3743" s="3">
        <v>-4264107.33</v>
      </c>
      <c r="Q3743" s="3">
        <v>22347574.100000001</v>
      </c>
      <c r="R3743" s="3">
        <v>-1322596</v>
      </c>
      <c r="S3743" s="3">
        <v>-5586703.3300000001</v>
      </c>
      <c r="T3743" s="3">
        <v>21024978.100000001</v>
      </c>
      <c r="U3743" s="3">
        <v>26611681.43</v>
      </c>
    </row>
    <row r="3744" spans="1:21" x14ac:dyDescent="0.2">
      <c r="A3744" t="s">
        <v>6821</v>
      </c>
      <c r="B3744" t="s">
        <v>1</v>
      </c>
      <c r="C3744" t="s">
        <v>2</v>
      </c>
      <c r="D3744" t="s">
        <v>59</v>
      </c>
      <c r="E3744" t="s">
        <v>2987</v>
      </c>
      <c r="F3744" t="s">
        <v>316</v>
      </c>
      <c r="G3744" s="2"/>
      <c r="H3744" t="s">
        <v>2988</v>
      </c>
      <c r="I3744" s="2">
        <v>44062</v>
      </c>
      <c r="J3744" t="s">
        <v>6822</v>
      </c>
      <c r="K3744" s="3">
        <v>0</v>
      </c>
      <c r="L3744" s="3">
        <v>0</v>
      </c>
      <c r="M3744" s="3">
        <v>0</v>
      </c>
      <c r="N3744" s="3">
        <v>0</v>
      </c>
      <c r="O3744" s="3">
        <v>255000</v>
      </c>
      <c r="P3744" s="3">
        <v>-40859.78</v>
      </c>
      <c r="Q3744" s="3">
        <v>214140.22</v>
      </c>
      <c r="R3744" s="3">
        <v>-12673.46</v>
      </c>
      <c r="S3744" s="3">
        <v>-53533.24</v>
      </c>
      <c r="T3744" s="3">
        <v>201466.76</v>
      </c>
      <c r="U3744" s="3">
        <v>255000</v>
      </c>
    </row>
    <row r="3745" spans="1:21" x14ac:dyDescent="0.2">
      <c r="A3745" t="s">
        <v>6823</v>
      </c>
      <c r="B3745" t="s">
        <v>1</v>
      </c>
      <c r="C3745" t="s">
        <v>2</v>
      </c>
      <c r="D3745" t="s">
        <v>79</v>
      </c>
      <c r="E3745" t="s">
        <v>2987</v>
      </c>
      <c r="F3745" t="s">
        <v>316</v>
      </c>
      <c r="G3745" s="2"/>
      <c r="H3745" t="s">
        <v>2988</v>
      </c>
      <c r="I3745" s="2">
        <v>44057</v>
      </c>
      <c r="J3745" t="s">
        <v>6824</v>
      </c>
      <c r="K3745" s="3">
        <v>0</v>
      </c>
      <c r="L3745" s="3">
        <v>0</v>
      </c>
      <c r="M3745" s="3">
        <v>0</v>
      </c>
      <c r="N3745" s="3">
        <v>0</v>
      </c>
      <c r="O3745" s="3">
        <v>114659.02</v>
      </c>
      <c r="P3745" s="3">
        <v>-18528.02</v>
      </c>
      <c r="Q3745" s="3">
        <v>96131</v>
      </c>
      <c r="R3745" s="3">
        <v>-5698.53</v>
      </c>
      <c r="S3745" s="3">
        <v>-24226.55</v>
      </c>
      <c r="T3745" s="3">
        <v>90432.47</v>
      </c>
      <c r="U3745" s="3">
        <v>114659.02</v>
      </c>
    </row>
    <row r="3746" spans="1:21" x14ac:dyDescent="0.2">
      <c r="A3746" t="s">
        <v>6825</v>
      </c>
      <c r="B3746" t="s">
        <v>1</v>
      </c>
      <c r="C3746" t="s">
        <v>2</v>
      </c>
      <c r="D3746" t="s">
        <v>79</v>
      </c>
      <c r="E3746" t="s">
        <v>2987</v>
      </c>
      <c r="F3746" t="s">
        <v>316</v>
      </c>
      <c r="G3746" s="2"/>
      <c r="H3746" t="s">
        <v>2988</v>
      </c>
      <c r="I3746" s="2">
        <v>44062</v>
      </c>
      <c r="J3746" t="s">
        <v>6826</v>
      </c>
      <c r="K3746" s="3">
        <v>0</v>
      </c>
      <c r="L3746" s="3">
        <v>0</v>
      </c>
      <c r="M3746" s="3">
        <v>0</v>
      </c>
      <c r="N3746" s="3">
        <v>0</v>
      </c>
      <c r="O3746" s="3">
        <v>1424521</v>
      </c>
      <c r="P3746" s="3">
        <v>-437503.57</v>
      </c>
      <c r="Q3746" s="3">
        <v>987017.43</v>
      </c>
      <c r="R3746" s="3">
        <v>-135700.26</v>
      </c>
      <c r="S3746" s="3">
        <v>-573203.82999999996</v>
      </c>
      <c r="T3746" s="3">
        <v>851317.17</v>
      </c>
      <c r="U3746" s="3">
        <v>1424521</v>
      </c>
    </row>
    <row r="3747" spans="1:21" x14ac:dyDescent="0.2">
      <c r="A3747" t="s">
        <v>6827</v>
      </c>
      <c r="B3747" t="s">
        <v>1</v>
      </c>
      <c r="C3747" t="s">
        <v>2</v>
      </c>
      <c r="D3747" t="s">
        <v>79</v>
      </c>
      <c r="E3747" t="s">
        <v>2987</v>
      </c>
      <c r="F3747" t="s">
        <v>316</v>
      </c>
      <c r="G3747" s="2"/>
      <c r="H3747" t="s">
        <v>2988</v>
      </c>
      <c r="I3747" s="2">
        <v>44062</v>
      </c>
      <c r="J3747" t="s">
        <v>6828</v>
      </c>
      <c r="K3747" s="3">
        <v>0</v>
      </c>
      <c r="L3747" s="3">
        <v>0</v>
      </c>
      <c r="M3747" s="3">
        <v>0</v>
      </c>
      <c r="N3747" s="3">
        <v>0</v>
      </c>
      <c r="O3747" s="3">
        <v>1430000</v>
      </c>
      <c r="P3747" s="3">
        <v>-439186.3</v>
      </c>
      <c r="Q3747" s="3">
        <v>990813.7</v>
      </c>
      <c r="R3747" s="3">
        <v>-136222.19</v>
      </c>
      <c r="S3747" s="3">
        <v>-575408.49</v>
      </c>
      <c r="T3747" s="3">
        <v>854591.51</v>
      </c>
      <c r="U3747" s="3">
        <v>1430000</v>
      </c>
    </row>
    <row r="3748" spans="1:21" x14ac:dyDescent="0.2">
      <c r="A3748" t="s">
        <v>6829</v>
      </c>
      <c r="B3748" t="s">
        <v>1</v>
      </c>
      <c r="C3748" t="s">
        <v>2</v>
      </c>
      <c r="D3748" t="s">
        <v>3</v>
      </c>
      <c r="E3748" t="s">
        <v>2987</v>
      </c>
      <c r="F3748" t="s">
        <v>316</v>
      </c>
      <c r="G3748" s="2"/>
      <c r="H3748" t="s">
        <v>2988</v>
      </c>
      <c r="I3748" s="2">
        <v>44063</v>
      </c>
      <c r="J3748" t="s">
        <v>6830</v>
      </c>
      <c r="K3748" s="3">
        <v>0</v>
      </c>
      <c r="L3748" s="3">
        <v>0</v>
      </c>
      <c r="M3748" s="3">
        <v>0</v>
      </c>
      <c r="N3748" s="3">
        <v>0</v>
      </c>
      <c r="O3748" s="3">
        <v>4206666.67</v>
      </c>
      <c r="P3748" s="3">
        <v>-841258.17</v>
      </c>
      <c r="Q3748" s="3">
        <v>3365408.5</v>
      </c>
      <c r="R3748" s="3">
        <v>-261375.63</v>
      </c>
      <c r="S3748" s="3">
        <v>-1102633.8</v>
      </c>
      <c r="T3748" s="3">
        <v>3104032.87</v>
      </c>
      <c r="U3748" s="3">
        <v>4206666.67</v>
      </c>
    </row>
    <row r="3749" spans="1:21" x14ac:dyDescent="0.2">
      <c r="A3749" t="s">
        <v>6831</v>
      </c>
      <c r="B3749" t="s">
        <v>1</v>
      </c>
      <c r="C3749" t="s">
        <v>2</v>
      </c>
      <c r="D3749" t="s">
        <v>3</v>
      </c>
      <c r="E3749" t="s">
        <v>2987</v>
      </c>
      <c r="F3749" t="s">
        <v>316</v>
      </c>
      <c r="G3749" s="2"/>
      <c r="H3749" t="s">
        <v>2988</v>
      </c>
      <c r="I3749" s="2">
        <v>44063</v>
      </c>
      <c r="J3749" t="s">
        <v>6830</v>
      </c>
      <c r="K3749" s="3">
        <v>0</v>
      </c>
      <c r="L3749" s="3">
        <v>0</v>
      </c>
      <c r="M3749" s="3">
        <v>0</v>
      </c>
      <c r="N3749" s="3">
        <v>0</v>
      </c>
      <c r="O3749" s="3">
        <v>4206666.67</v>
      </c>
      <c r="P3749" s="3">
        <v>-841258.17</v>
      </c>
      <c r="Q3749" s="3">
        <v>3365408.5</v>
      </c>
      <c r="R3749" s="3">
        <v>-261375.63</v>
      </c>
      <c r="S3749" s="3">
        <v>-1102633.8</v>
      </c>
      <c r="T3749" s="3">
        <v>3104032.87</v>
      </c>
      <c r="U3749" s="3">
        <v>4206666.67</v>
      </c>
    </row>
    <row r="3750" spans="1:21" x14ac:dyDescent="0.2">
      <c r="A3750" t="s">
        <v>6832</v>
      </c>
      <c r="B3750" t="s">
        <v>1</v>
      </c>
      <c r="C3750" t="s">
        <v>2</v>
      </c>
      <c r="D3750" t="s">
        <v>3</v>
      </c>
      <c r="E3750" t="s">
        <v>2987</v>
      </c>
      <c r="F3750" t="s">
        <v>316</v>
      </c>
      <c r="G3750" s="2"/>
      <c r="H3750" t="s">
        <v>2988</v>
      </c>
      <c r="I3750" s="2">
        <v>44063</v>
      </c>
      <c r="J3750" t="s">
        <v>6830</v>
      </c>
      <c r="K3750" s="3">
        <v>0</v>
      </c>
      <c r="L3750" s="3">
        <v>0</v>
      </c>
      <c r="M3750" s="3">
        <v>0</v>
      </c>
      <c r="N3750" s="3">
        <v>0</v>
      </c>
      <c r="O3750" s="3">
        <v>4206666.66</v>
      </c>
      <c r="P3750" s="3">
        <v>-841258.17</v>
      </c>
      <c r="Q3750" s="3">
        <v>3365408.49</v>
      </c>
      <c r="R3750" s="3">
        <v>-261375.62</v>
      </c>
      <c r="S3750" s="3">
        <v>-1102633.79</v>
      </c>
      <c r="T3750" s="3">
        <v>3104032.87</v>
      </c>
      <c r="U3750" s="3">
        <v>4206666.66</v>
      </c>
    </row>
    <row r="3751" spans="1:21" x14ac:dyDescent="0.2">
      <c r="A3751" t="s">
        <v>6833</v>
      </c>
      <c r="B3751" t="s">
        <v>1</v>
      </c>
      <c r="C3751" t="s">
        <v>2</v>
      </c>
      <c r="D3751" t="s">
        <v>79</v>
      </c>
      <c r="E3751" t="s">
        <v>2987</v>
      </c>
      <c r="F3751" t="s">
        <v>316</v>
      </c>
      <c r="G3751" s="2"/>
      <c r="H3751" t="s">
        <v>2988</v>
      </c>
      <c r="I3751" s="2">
        <v>44074</v>
      </c>
      <c r="J3751" t="s">
        <v>6834</v>
      </c>
      <c r="K3751" s="3">
        <v>0</v>
      </c>
      <c r="L3751" s="3">
        <v>0</v>
      </c>
      <c r="M3751" s="3">
        <v>0</v>
      </c>
      <c r="N3751" s="3">
        <v>0</v>
      </c>
      <c r="O3751" s="3">
        <v>850000</v>
      </c>
      <c r="P3751" s="3">
        <v>-133429.1</v>
      </c>
      <c r="Q3751" s="3">
        <v>716570.9</v>
      </c>
      <c r="R3751" s="3">
        <v>-42244.85</v>
      </c>
      <c r="S3751" s="3">
        <v>-175673.95</v>
      </c>
      <c r="T3751" s="3">
        <v>674326.05</v>
      </c>
      <c r="U3751" s="3">
        <v>850000</v>
      </c>
    </row>
    <row r="3752" spans="1:21" x14ac:dyDescent="0.2">
      <c r="A3752" t="s">
        <v>6835</v>
      </c>
      <c r="B3752" t="s">
        <v>1</v>
      </c>
      <c r="C3752" t="s">
        <v>2</v>
      </c>
      <c r="D3752" t="s">
        <v>3</v>
      </c>
      <c r="E3752" t="s">
        <v>2987</v>
      </c>
      <c r="F3752" t="s">
        <v>316</v>
      </c>
      <c r="G3752" s="2"/>
      <c r="H3752" t="s">
        <v>2988</v>
      </c>
      <c r="I3752" s="2">
        <v>44761</v>
      </c>
      <c r="J3752" t="s">
        <v>6836</v>
      </c>
      <c r="K3752" s="3">
        <v>4547102</v>
      </c>
      <c r="L3752" s="3">
        <v>0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-87578.43</v>
      </c>
      <c r="S3752" s="3">
        <v>-87578.43</v>
      </c>
      <c r="T3752" s="3">
        <v>4459523.57</v>
      </c>
      <c r="U3752" s="3">
        <v>4547102</v>
      </c>
    </row>
    <row r="3753" spans="1:21" x14ac:dyDescent="0.2">
      <c r="A3753" t="s">
        <v>6837</v>
      </c>
      <c r="B3753" t="s">
        <v>1</v>
      </c>
      <c r="C3753" t="s">
        <v>2</v>
      </c>
      <c r="D3753" t="s">
        <v>3</v>
      </c>
      <c r="E3753" t="s">
        <v>2987</v>
      </c>
      <c r="F3753" t="s">
        <v>316</v>
      </c>
      <c r="G3753" s="2"/>
      <c r="H3753" t="s">
        <v>2988</v>
      </c>
      <c r="I3753" s="2">
        <v>44760</v>
      </c>
      <c r="J3753" t="s">
        <v>6838</v>
      </c>
      <c r="K3753" s="3">
        <v>3374136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-65864.98</v>
      </c>
      <c r="S3753" s="3">
        <v>-65864.98</v>
      </c>
      <c r="T3753" s="3">
        <v>3308271.02</v>
      </c>
      <c r="U3753" s="3">
        <v>3374136</v>
      </c>
    </row>
    <row r="3754" spans="1:21" x14ac:dyDescent="0.2">
      <c r="A3754" t="s">
        <v>6839</v>
      </c>
      <c r="B3754" t="s">
        <v>1</v>
      </c>
      <c r="C3754" t="s">
        <v>2</v>
      </c>
      <c r="D3754" t="s">
        <v>314</v>
      </c>
      <c r="E3754" t="s">
        <v>2987</v>
      </c>
      <c r="F3754" t="s">
        <v>316</v>
      </c>
      <c r="G3754" s="2"/>
      <c r="H3754" t="s">
        <v>2988</v>
      </c>
      <c r="I3754" s="2">
        <v>43556</v>
      </c>
      <c r="J3754" t="s">
        <v>6840</v>
      </c>
      <c r="K3754" s="3">
        <v>0</v>
      </c>
      <c r="L3754" s="3">
        <v>0</v>
      </c>
      <c r="M3754" s="3">
        <v>0</v>
      </c>
      <c r="N3754" s="3">
        <v>0</v>
      </c>
      <c r="O3754" s="3">
        <v>3065523</v>
      </c>
      <c r="P3754" s="3">
        <v>-3065523</v>
      </c>
      <c r="Q3754" s="3">
        <v>0</v>
      </c>
      <c r="R3754" s="3">
        <v>0</v>
      </c>
      <c r="S3754" s="3">
        <v>-3065523</v>
      </c>
      <c r="T3754" s="3">
        <v>0</v>
      </c>
      <c r="U3754" s="3">
        <v>3065523</v>
      </c>
    </row>
    <row r="3755" spans="1:21" x14ac:dyDescent="0.2">
      <c r="A3755" t="s">
        <v>6841</v>
      </c>
      <c r="B3755" t="s">
        <v>1</v>
      </c>
      <c r="C3755" t="s">
        <v>2</v>
      </c>
      <c r="D3755" t="s">
        <v>3</v>
      </c>
      <c r="E3755" t="s">
        <v>2987</v>
      </c>
      <c r="F3755" t="s">
        <v>316</v>
      </c>
      <c r="G3755" s="2"/>
      <c r="H3755" t="s">
        <v>2988</v>
      </c>
      <c r="I3755" s="2">
        <v>43616</v>
      </c>
      <c r="J3755" t="s">
        <v>6842</v>
      </c>
      <c r="K3755" s="3">
        <v>0</v>
      </c>
      <c r="L3755" s="3">
        <v>0</v>
      </c>
      <c r="M3755" s="3">
        <v>0</v>
      </c>
      <c r="N3755" s="3">
        <v>0</v>
      </c>
      <c r="O3755" s="3">
        <v>66125154.32</v>
      </c>
      <c r="P3755" s="3">
        <v>-18830108.75</v>
      </c>
      <c r="Q3755" s="3">
        <v>47295045.57</v>
      </c>
      <c r="R3755" s="3">
        <v>-3679135.36</v>
      </c>
      <c r="S3755" s="3">
        <v>-22509244.109999999</v>
      </c>
      <c r="T3755" s="3">
        <v>43615910.210000001</v>
      </c>
      <c r="U3755" s="3">
        <v>66125154.32</v>
      </c>
    </row>
    <row r="3756" spans="1:21" x14ac:dyDescent="0.2">
      <c r="A3756" t="s">
        <v>6843</v>
      </c>
      <c r="B3756" t="s">
        <v>1</v>
      </c>
      <c r="C3756" t="s">
        <v>2</v>
      </c>
      <c r="D3756" t="s">
        <v>79</v>
      </c>
      <c r="E3756" t="s">
        <v>2987</v>
      </c>
      <c r="F3756" t="s">
        <v>316</v>
      </c>
      <c r="G3756" s="2"/>
      <c r="H3756" t="s">
        <v>2988</v>
      </c>
      <c r="I3756" s="2">
        <v>44299</v>
      </c>
      <c r="J3756" t="s">
        <v>6828</v>
      </c>
      <c r="K3756" s="3">
        <v>0</v>
      </c>
      <c r="L3756" s="3">
        <v>0</v>
      </c>
      <c r="M3756" s="3">
        <v>0</v>
      </c>
      <c r="N3756" s="3">
        <v>0</v>
      </c>
      <c r="O3756" s="3">
        <v>3965000</v>
      </c>
      <c r="P3756" s="3">
        <v>-728582.33</v>
      </c>
      <c r="Q3756" s="3">
        <v>3236417.67</v>
      </c>
      <c r="R3756" s="3">
        <v>-377706.99</v>
      </c>
      <c r="S3756" s="3">
        <v>-1106289.32</v>
      </c>
      <c r="T3756" s="3">
        <v>2858710.68</v>
      </c>
      <c r="U3756" s="3">
        <v>3965000</v>
      </c>
    </row>
    <row r="3757" spans="1:21" x14ac:dyDescent="0.2">
      <c r="A3757" t="s">
        <v>6844</v>
      </c>
      <c r="B3757" t="s">
        <v>1</v>
      </c>
      <c r="C3757" t="s">
        <v>2</v>
      </c>
      <c r="D3757" t="s">
        <v>59</v>
      </c>
      <c r="E3757" t="s">
        <v>2987</v>
      </c>
      <c r="F3757" t="s">
        <v>316</v>
      </c>
      <c r="G3757" s="2"/>
      <c r="H3757" t="s">
        <v>2988</v>
      </c>
      <c r="I3757" s="2">
        <v>44167</v>
      </c>
      <c r="J3757" t="s">
        <v>6845</v>
      </c>
      <c r="K3757" s="3">
        <v>0</v>
      </c>
      <c r="L3757" s="3">
        <v>0</v>
      </c>
      <c r="M3757" s="3">
        <v>0</v>
      </c>
      <c r="N3757" s="3">
        <v>0</v>
      </c>
      <c r="O3757" s="3">
        <v>3542000</v>
      </c>
      <c r="P3757" s="3">
        <v>-447116.85</v>
      </c>
      <c r="Q3757" s="3">
        <v>3094883.15</v>
      </c>
      <c r="R3757" s="3">
        <v>-168705.95</v>
      </c>
      <c r="S3757" s="3">
        <v>-615822.80000000005</v>
      </c>
      <c r="T3757" s="3">
        <v>2926177.2</v>
      </c>
      <c r="U3757" s="3">
        <v>3542000</v>
      </c>
    </row>
    <row r="3758" spans="1:21" x14ac:dyDescent="0.2">
      <c r="A3758" t="s">
        <v>6846</v>
      </c>
      <c r="B3758" t="s">
        <v>1</v>
      </c>
      <c r="C3758" t="s">
        <v>2</v>
      </c>
      <c r="D3758" t="s">
        <v>79</v>
      </c>
      <c r="E3758" t="s">
        <v>2987</v>
      </c>
      <c r="F3758" t="s">
        <v>316</v>
      </c>
      <c r="G3758" s="2"/>
      <c r="H3758" t="s">
        <v>2988</v>
      </c>
      <c r="I3758" s="2">
        <v>44219</v>
      </c>
      <c r="J3758" t="s">
        <v>6847</v>
      </c>
      <c r="K3758" s="3">
        <v>0</v>
      </c>
      <c r="L3758" s="3">
        <v>0</v>
      </c>
      <c r="M3758" s="3">
        <v>0</v>
      </c>
      <c r="N3758" s="3">
        <v>0</v>
      </c>
      <c r="O3758" s="3">
        <v>97500</v>
      </c>
      <c r="P3758" s="3">
        <v>-10988.12</v>
      </c>
      <c r="Q3758" s="3">
        <v>86511.88</v>
      </c>
      <c r="R3758" s="3">
        <v>-4643.9399999999996</v>
      </c>
      <c r="S3758" s="3">
        <v>-15632.06</v>
      </c>
      <c r="T3758" s="3">
        <v>81867.94</v>
      </c>
      <c r="U3758" s="3">
        <v>97500</v>
      </c>
    </row>
    <row r="3759" spans="1:21" x14ac:dyDescent="0.2">
      <c r="A3759" t="s">
        <v>6848</v>
      </c>
      <c r="B3759" t="s">
        <v>1</v>
      </c>
      <c r="C3759" t="s">
        <v>2</v>
      </c>
      <c r="D3759" t="s">
        <v>79</v>
      </c>
      <c r="E3759" t="s">
        <v>2987</v>
      </c>
      <c r="F3759" t="s">
        <v>316</v>
      </c>
      <c r="G3759" s="2"/>
      <c r="H3759" t="s">
        <v>2988</v>
      </c>
      <c r="I3759" s="2">
        <v>44219</v>
      </c>
      <c r="J3759" t="s">
        <v>6847</v>
      </c>
      <c r="K3759" s="3">
        <v>0</v>
      </c>
      <c r="L3759" s="3">
        <v>0</v>
      </c>
      <c r="M3759" s="3">
        <v>0</v>
      </c>
      <c r="N3759" s="3">
        <v>0</v>
      </c>
      <c r="O3759" s="3">
        <v>97500</v>
      </c>
      <c r="P3759" s="3">
        <v>-10988.12</v>
      </c>
      <c r="Q3759" s="3">
        <v>86511.88</v>
      </c>
      <c r="R3759" s="3">
        <v>-4643.9399999999996</v>
      </c>
      <c r="S3759" s="3">
        <v>-15632.06</v>
      </c>
      <c r="T3759" s="3">
        <v>81867.94</v>
      </c>
      <c r="U3759" s="3">
        <v>97500</v>
      </c>
    </row>
    <row r="3760" spans="1:21" x14ac:dyDescent="0.2">
      <c r="A3760" t="s">
        <v>6849</v>
      </c>
      <c r="B3760" t="s">
        <v>1</v>
      </c>
      <c r="C3760" t="s">
        <v>2</v>
      </c>
      <c r="D3760" t="s">
        <v>79</v>
      </c>
      <c r="E3760" t="s">
        <v>2987</v>
      </c>
      <c r="F3760" t="s">
        <v>316</v>
      </c>
      <c r="G3760" s="2"/>
      <c r="H3760" t="s">
        <v>2988</v>
      </c>
      <c r="I3760" s="2">
        <v>44105</v>
      </c>
      <c r="J3760" t="s">
        <v>6850</v>
      </c>
      <c r="K3760" s="3">
        <v>0</v>
      </c>
      <c r="L3760" s="3">
        <v>0</v>
      </c>
      <c r="M3760" s="3">
        <v>0</v>
      </c>
      <c r="N3760" s="3">
        <v>0</v>
      </c>
      <c r="O3760" s="3">
        <v>494000</v>
      </c>
      <c r="P3760" s="3">
        <v>-70330.710000000006</v>
      </c>
      <c r="Q3760" s="3">
        <v>423669.29</v>
      </c>
      <c r="R3760" s="3">
        <v>-23529.29</v>
      </c>
      <c r="S3760" s="3">
        <v>-93860</v>
      </c>
      <c r="T3760" s="3">
        <v>400140</v>
      </c>
      <c r="U3760" s="3">
        <v>494000</v>
      </c>
    </row>
    <row r="3761" spans="1:21" x14ac:dyDescent="0.2">
      <c r="A3761" t="s">
        <v>6851</v>
      </c>
      <c r="B3761" t="s">
        <v>1</v>
      </c>
      <c r="C3761" t="s">
        <v>2</v>
      </c>
      <c r="D3761" t="s">
        <v>79</v>
      </c>
      <c r="E3761" t="s">
        <v>2987</v>
      </c>
      <c r="F3761" t="s">
        <v>316</v>
      </c>
      <c r="G3761" s="2"/>
      <c r="H3761" t="s">
        <v>2988</v>
      </c>
      <c r="I3761" s="2">
        <v>44145</v>
      </c>
      <c r="J3761" t="s">
        <v>6852</v>
      </c>
      <c r="K3761" s="3">
        <v>0</v>
      </c>
      <c r="L3761" s="3">
        <v>0</v>
      </c>
      <c r="M3761" s="3">
        <v>0</v>
      </c>
      <c r="N3761" s="3">
        <v>0</v>
      </c>
      <c r="O3761" s="3">
        <v>180579.05</v>
      </c>
      <c r="P3761" s="3">
        <v>-29786.26</v>
      </c>
      <c r="Q3761" s="3">
        <v>150792.79</v>
      </c>
      <c r="R3761" s="3">
        <v>-10751.26</v>
      </c>
      <c r="S3761" s="3">
        <v>-40537.519999999997</v>
      </c>
      <c r="T3761" s="3">
        <v>140041.53</v>
      </c>
      <c r="U3761" s="3">
        <v>180579.05</v>
      </c>
    </row>
    <row r="3762" spans="1:21" x14ac:dyDescent="0.2">
      <c r="A3762" t="s">
        <v>6853</v>
      </c>
      <c r="B3762" t="s">
        <v>1</v>
      </c>
      <c r="C3762" t="s">
        <v>2</v>
      </c>
      <c r="D3762" t="s">
        <v>79</v>
      </c>
      <c r="E3762" t="s">
        <v>2987</v>
      </c>
      <c r="F3762" t="s">
        <v>316</v>
      </c>
      <c r="G3762" s="2"/>
      <c r="H3762" t="s">
        <v>2988</v>
      </c>
      <c r="I3762" s="2">
        <v>44145</v>
      </c>
      <c r="J3762" t="s">
        <v>6854</v>
      </c>
      <c r="K3762" s="3">
        <v>0</v>
      </c>
      <c r="L3762" s="3">
        <v>0</v>
      </c>
      <c r="M3762" s="3">
        <v>0</v>
      </c>
      <c r="N3762" s="3">
        <v>0</v>
      </c>
      <c r="O3762" s="3">
        <v>500000</v>
      </c>
      <c r="P3762" s="3">
        <v>-82474.320000000007</v>
      </c>
      <c r="Q3762" s="3">
        <v>417525.68</v>
      </c>
      <c r="R3762" s="3">
        <v>-29768.84</v>
      </c>
      <c r="S3762" s="3">
        <v>-112243.16</v>
      </c>
      <c r="T3762" s="3">
        <v>387756.84</v>
      </c>
      <c r="U3762" s="3">
        <v>500000</v>
      </c>
    </row>
    <row r="3763" spans="1:21" x14ac:dyDescent="0.2">
      <c r="A3763" t="s">
        <v>6855</v>
      </c>
      <c r="B3763" t="s">
        <v>1</v>
      </c>
      <c r="C3763" t="s">
        <v>2</v>
      </c>
      <c r="D3763" t="s">
        <v>79</v>
      </c>
      <c r="E3763" t="s">
        <v>2987</v>
      </c>
      <c r="F3763" t="s">
        <v>316</v>
      </c>
      <c r="G3763" s="2"/>
      <c r="H3763" t="s">
        <v>2988</v>
      </c>
      <c r="I3763" s="2">
        <v>44145</v>
      </c>
      <c r="J3763" t="s">
        <v>6856</v>
      </c>
      <c r="K3763" s="3">
        <v>0</v>
      </c>
      <c r="L3763" s="3">
        <v>0</v>
      </c>
      <c r="M3763" s="3">
        <v>0</v>
      </c>
      <c r="N3763" s="3">
        <v>0</v>
      </c>
      <c r="O3763" s="3">
        <v>150955</v>
      </c>
      <c r="P3763" s="3">
        <v>-21154.35</v>
      </c>
      <c r="Q3763" s="3">
        <v>129800.65</v>
      </c>
      <c r="R3763" s="3">
        <v>-7635.59</v>
      </c>
      <c r="S3763" s="3">
        <v>-28789.94</v>
      </c>
      <c r="T3763" s="3">
        <v>122165.06</v>
      </c>
      <c r="U3763" s="3">
        <v>150955</v>
      </c>
    </row>
    <row r="3764" spans="1:21" x14ac:dyDescent="0.2">
      <c r="A3764" t="s">
        <v>6857</v>
      </c>
      <c r="B3764" t="s">
        <v>1</v>
      </c>
      <c r="C3764" t="s">
        <v>2</v>
      </c>
      <c r="D3764" t="s">
        <v>79</v>
      </c>
      <c r="E3764" t="s">
        <v>2987</v>
      </c>
      <c r="F3764" t="s">
        <v>316</v>
      </c>
      <c r="G3764" s="2"/>
      <c r="H3764" t="s">
        <v>2988</v>
      </c>
      <c r="I3764" s="2">
        <v>44145</v>
      </c>
      <c r="J3764" t="s">
        <v>6858</v>
      </c>
      <c r="K3764" s="3">
        <v>0</v>
      </c>
      <c r="L3764" s="3">
        <v>0</v>
      </c>
      <c r="M3764" s="3">
        <v>0</v>
      </c>
      <c r="N3764" s="3">
        <v>0</v>
      </c>
      <c r="O3764" s="3">
        <v>823000</v>
      </c>
      <c r="P3764" s="3">
        <v>-115332.54</v>
      </c>
      <c r="Q3764" s="3">
        <v>707667.46</v>
      </c>
      <c r="R3764" s="3">
        <v>-41628.910000000003</v>
      </c>
      <c r="S3764" s="3">
        <v>-156961.45000000001</v>
      </c>
      <c r="T3764" s="3">
        <v>666038.55000000005</v>
      </c>
      <c r="U3764" s="3">
        <v>823000</v>
      </c>
    </row>
    <row r="3765" spans="1:21" x14ac:dyDescent="0.2">
      <c r="A3765" t="s">
        <v>6859</v>
      </c>
      <c r="B3765" t="s">
        <v>1</v>
      </c>
      <c r="C3765" t="s">
        <v>2</v>
      </c>
      <c r="D3765" t="s">
        <v>59</v>
      </c>
      <c r="E3765" t="s">
        <v>2987</v>
      </c>
      <c r="F3765" t="s">
        <v>316</v>
      </c>
      <c r="G3765" s="2"/>
      <c r="H3765" t="s">
        <v>2988</v>
      </c>
      <c r="I3765" s="2">
        <v>44146</v>
      </c>
      <c r="J3765" t="s">
        <v>6860</v>
      </c>
      <c r="K3765" s="3">
        <v>0</v>
      </c>
      <c r="L3765" s="3">
        <v>0</v>
      </c>
      <c r="M3765" s="3">
        <v>0</v>
      </c>
      <c r="N3765" s="3">
        <v>0</v>
      </c>
      <c r="O3765" s="3">
        <v>2434991</v>
      </c>
      <c r="P3765" s="3">
        <v>-641369.96</v>
      </c>
      <c r="Q3765" s="3">
        <v>1793621.04</v>
      </c>
      <c r="R3765" s="3">
        <v>-231957.91</v>
      </c>
      <c r="S3765" s="3">
        <v>-873327.87</v>
      </c>
      <c r="T3765" s="3">
        <v>1561663.13</v>
      </c>
      <c r="U3765" s="3">
        <v>2434991</v>
      </c>
    </row>
    <row r="3766" spans="1:21" x14ac:dyDescent="0.2">
      <c r="A3766" t="s">
        <v>6861</v>
      </c>
      <c r="B3766" t="s">
        <v>1</v>
      </c>
      <c r="C3766" t="s">
        <v>2</v>
      </c>
      <c r="D3766" t="s">
        <v>59</v>
      </c>
      <c r="E3766" t="s">
        <v>2987</v>
      </c>
      <c r="F3766" t="s">
        <v>316</v>
      </c>
      <c r="G3766" s="2"/>
      <c r="H3766" t="s">
        <v>2988</v>
      </c>
      <c r="I3766" s="2">
        <v>44146</v>
      </c>
      <c r="J3766" t="s">
        <v>6862</v>
      </c>
      <c r="K3766" s="3">
        <v>0</v>
      </c>
      <c r="L3766" s="3">
        <v>0</v>
      </c>
      <c r="M3766" s="3">
        <v>0</v>
      </c>
      <c r="N3766" s="3">
        <v>0</v>
      </c>
      <c r="O3766" s="3">
        <v>1997630.05</v>
      </c>
      <c r="P3766" s="3">
        <v>-328856.43</v>
      </c>
      <c r="Q3766" s="3">
        <v>1668773.62</v>
      </c>
      <c r="R3766" s="3">
        <v>-118934.24</v>
      </c>
      <c r="S3766" s="3">
        <v>-447790.67</v>
      </c>
      <c r="T3766" s="3">
        <v>1549839.38</v>
      </c>
      <c r="U3766" s="3">
        <v>1997630.05</v>
      </c>
    </row>
    <row r="3767" spans="1:21" x14ac:dyDescent="0.2">
      <c r="A3767" t="s">
        <v>6863</v>
      </c>
      <c r="B3767" t="s">
        <v>1</v>
      </c>
      <c r="C3767" t="s">
        <v>2</v>
      </c>
      <c r="D3767" t="s">
        <v>59</v>
      </c>
      <c r="E3767" t="s">
        <v>2987</v>
      </c>
      <c r="F3767" t="s">
        <v>316</v>
      </c>
      <c r="G3767" s="2"/>
      <c r="H3767" t="s">
        <v>2988</v>
      </c>
      <c r="I3767" s="2">
        <v>44146</v>
      </c>
      <c r="J3767" t="s">
        <v>6864</v>
      </c>
      <c r="K3767" s="3">
        <v>0</v>
      </c>
      <c r="L3767" s="3">
        <v>0</v>
      </c>
      <c r="M3767" s="3">
        <v>0</v>
      </c>
      <c r="N3767" s="3">
        <v>0</v>
      </c>
      <c r="O3767" s="3">
        <v>1014572.56</v>
      </c>
      <c r="P3767" s="3">
        <v>-167022.26999999999</v>
      </c>
      <c r="Q3767" s="3">
        <v>847550.29</v>
      </c>
      <c r="R3767" s="3">
        <v>-60405.29</v>
      </c>
      <c r="S3767" s="3">
        <v>-227427.56</v>
      </c>
      <c r="T3767" s="3">
        <v>787145</v>
      </c>
      <c r="U3767" s="3">
        <v>1014572.56</v>
      </c>
    </row>
    <row r="3768" spans="1:21" x14ac:dyDescent="0.2">
      <c r="A3768" t="s">
        <v>6865</v>
      </c>
      <c r="B3768" t="s">
        <v>1</v>
      </c>
      <c r="C3768" t="s">
        <v>2</v>
      </c>
      <c r="D3768" t="s">
        <v>3</v>
      </c>
      <c r="E3768" t="s">
        <v>2987</v>
      </c>
      <c r="F3768" t="s">
        <v>316</v>
      </c>
      <c r="G3768" s="2"/>
      <c r="H3768" t="s">
        <v>2988</v>
      </c>
      <c r="I3768" s="2">
        <v>44147</v>
      </c>
      <c r="J3768" t="s">
        <v>6866</v>
      </c>
      <c r="K3768" s="3">
        <v>0</v>
      </c>
      <c r="L3768" s="3">
        <v>0</v>
      </c>
      <c r="M3768" s="3">
        <v>0</v>
      </c>
      <c r="N3768" s="3">
        <v>0</v>
      </c>
      <c r="O3768" s="3">
        <v>2456468</v>
      </c>
      <c r="P3768" s="3">
        <v>-435349.29</v>
      </c>
      <c r="Q3768" s="3">
        <v>2021118.71</v>
      </c>
      <c r="R3768" s="3">
        <v>-157760.24</v>
      </c>
      <c r="S3768" s="3">
        <v>-593109.53</v>
      </c>
      <c r="T3768" s="3">
        <v>1863358.47</v>
      </c>
      <c r="U3768" s="3">
        <v>2456468</v>
      </c>
    </row>
    <row r="3769" spans="1:21" x14ac:dyDescent="0.2">
      <c r="A3769" t="s">
        <v>6867</v>
      </c>
      <c r="B3769" t="s">
        <v>1</v>
      </c>
      <c r="C3769" t="s">
        <v>2</v>
      </c>
      <c r="D3769" t="s">
        <v>3</v>
      </c>
      <c r="E3769" t="s">
        <v>2987</v>
      </c>
      <c r="F3769" t="s">
        <v>316</v>
      </c>
      <c r="G3769" s="2"/>
      <c r="H3769" t="s">
        <v>2988</v>
      </c>
      <c r="I3769" s="2">
        <v>44147</v>
      </c>
      <c r="J3769" t="s">
        <v>6868</v>
      </c>
      <c r="K3769" s="3">
        <v>0</v>
      </c>
      <c r="L3769" s="3">
        <v>0</v>
      </c>
      <c r="M3769" s="3">
        <v>0</v>
      </c>
      <c r="N3769" s="3">
        <v>0</v>
      </c>
      <c r="O3769" s="3">
        <v>2633172.2799999998</v>
      </c>
      <c r="P3769" s="3">
        <v>-466665.83</v>
      </c>
      <c r="Q3769" s="3">
        <v>2166506.4500000002</v>
      </c>
      <c r="R3769" s="3">
        <v>-169108.61</v>
      </c>
      <c r="S3769" s="3">
        <v>-635774.43999999994</v>
      </c>
      <c r="T3769" s="3">
        <v>1997397.84</v>
      </c>
      <c r="U3769" s="3">
        <v>2633172.2799999998</v>
      </c>
    </row>
    <row r="3770" spans="1:21" x14ac:dyDescent="0.2">
      <c r="A3770" t="s">
        <v>6869</v>
      </c>
      <c r="B3770" t="s">
        <v>1</v>
      </c>
      <c r="C3770" t="s">
        <v>2</v>
      </c>
      <c r="D3770" t="s">
        <v>59</v>
      </c>
      <c r="E3770" t="s">
        <v>2987</v>
      </c>
      <c r="F3770" t="s">
        <v>316</v>
      </c>
      <c r="G3770" s="2"/>
      <c r="H3770" t="s">
        <v>2988</v>
      </c>
      <c r="I3770" s="2">
        <v>44146</v>
      </c>
      <c r="J3770" t="s">
        <v>6870</v>
      </c>
      <c r="K3770" s="3">
        <v>0</v>
      </c>
      <c r="L3770" s="3">
        <v>0</v>
      </c>
      <c r="M3770" s="3">
        <v>0</v>
      </c>
      <c r="N3770" s="3">
        <v>0</v>
      </c>
      <c r="O3770" s="3">
        <v>957522</v>
      </c>
      <c r="P3770" s="3">
        <v>-157630.42000000001</v>
      </c>
      <c r="Q3770" s="3">
        <v>799891.58</v>
      </c>
      <c r="R3770" s="3">
        <v>-57008.63</v>
      </c>
      <c r="S3770" s="3">
        <v>-214639.05</v>
      </c>
      <c r="T3770" s="3">
        <v>742882.95</v>
      </c>
      <c r="U3770" s="3">
        <v>957522</v>
      </c>
    </row>
    <row r="3771" spans="1:21" x14ac:dyDescent="0.2">
      <c r="A3771" t="s">
        <v>6871</v>
      </c>
      <c r="B3771" t="s">
        <v>1</v>
      </c>
      <c r="C3771" t="s">
        <v>2</v>
      </c>
      <c r="D3771" t="s">
        <v>3</v>
      </c>
      <c r="E3771" t="s">
        <v>2987</v>
      </c>
      <c r="F3771" t="s">
        <v>316</v>
      </c>
      <c r="G3771" s="2"/>
      <c r="H3771" t="s">
        <v>2988</v>
      </c>
      <c r="I3771" s="2">
        <v>44146</v>
      </c>
      <c r="J3771" t="s">
        <v>6872</v>
      </c>
      <c r="K3771" s="3">
        <v>0</v>
      </c>
      <c r="L3771" s="3">
        <v>0</v>
      </c>
      <c r="M3771" s="3">
        <v>0</v>
      </c>
      <c r="N3771" s="3">
        <v>0</v>
      </c>
      <c r="O3771" s="3">
        <v>4992304.7699999996</v>
      </c>
      <c r="P3771" s="3">
        <v>-886516.77</v>
      </c>
      <c r="Q3771" s="3">
        <v>4105788</v>
      </c>
      <c r="R3771" s="3">
        <v>-320617.73</v>
      </c>
      <c r="S3771" s="3">
        <v>-1207134.5</v>
      </c>
      <c r="T3771" s="3">
        <v>3785170.27</v>
      </c>
      <c r="U3771" s="3">
        <v>4992304.7699999996</v>
      </c>
    </row>
    <row r="3772" spans="1:21" x14ac:dyDescent="0.2">
      <c r="A3772" t="s">
        <v>6873</v>
      </c>
      <c r="B3772" t="s">
        <v>1</v>
      </c>
      <c r="C3772" t="s">
        <v>2</v>
      </c>
      <c r="D3772" t="s">
        <v>59</v>
      </c>
      <c r="E3772" t="s">
        <v>2987</v>
      </c>
      <c r="F3772" t="s">
        <v>316</v>
      </c>
      <c r="G3772" s="2"/>
      <c r="H3772" t="s">
        <v>2988</v>
      </c>
      <c r="I3772" s="2">
        <v>44146</v>
      </c>
      <c r="J3772" t="s">
        <v>6874</v>
      </c>
      <c r="K3772" s="3">
        <v>0</v>
      </c>
      <c r="L3772" s="3">
        <v>0</v>
      </c>
      <c r="M3772" s="3">
        <v>0</v>
      </c>
      <c r="N3772" s="3">
        <v>0</v>
      </c>
      <c r="O3772" s="3">
        <v>1751003</v>
      </c>
      <c r="P3772" s="3">
        <v>-288255.88</v>
      </c>
      <c r="Q3772" s="3">
        <v>1462747.12</v>
      </c>
      <c r="R3772" s="3">
        <v>-104250.64</v>
      </c>
      <c r="S3772" s="3">
        <v>-392506.52</v>
      </c>
      <c r="T3772" s="3">
        <v>1358496.48</v>
      </c>
      <c r="U3772" s="3">
        <v>1751003</v>
      </c>
    </row>
    <row r="3773" spans="1:21" x14ac:dyDescent="0.2">
      <c r="A3773" t="s">
        <v>6875</v>
      </c>
      <c r="B3773" t="s">
        <v>1</v>
      </c>
      <c r="C3773" t="s">
        <v>2</v>
      </c>
      <c r="D3773" t="s">
        <v>3</v>
      </c>
      <c r="E3773" t="s">
        <v>2987</v>
      </c>
      <c r="F3773" t="s">
        <v>316</v>
      </c>
      <c r="G3773" s="2"/>
      <c r="H3773" t="s">
        <v>2988</v>
      </c>
      <c r="I3773" s="2">
        <v>44147</v>
      </c>
      <c r="J3773" t="s">
        <v>6876</v>
      </c>
      <c r="K3773" s="3">
        <v>0</v>
      </c>
      <c r="L3773" s="3">
        <v>0</v>
      </c>
      <c r="M3773" s="3">
        <v>0</v>
      </c>
      <c r="N3773" s="3">
        <v>0</v>
      </c>
      <c r="O3773" s="3">
        <v>6200000</v>
      </c>
      <c r="P3773" s="3">
        <v>-1629835.62</v>
      </c>
      <c r="Q3773" s="3">
        <v>4570164.38</v>
      </c>
      <c r="R3773" s="3">
        <v>-590613.69999999995</v>
      </c>
      <c r="S3773" s="3">
        <v>-2220449.3199999998</v>
      </c>
      <c r="T3773" s="3">
        <v>3979550.68</v>
      </c>
      <c r="U3773" s="3">
        <v>6200000</v>
      </c>
    </row>
    <row r="3774" spans="1:21" x14ac:dyDescent="0.2">
      <c r="A3774" t="s">
        <v>6877</v>
      </c>
      <c r="B3774" t="s">
        <v>1</v>
      </c>
      <c r="C3774" t="s">
        <v>2</v>
      </c>
      <c r="D3774" t="s">
        <v>59</v>
      </c>
      <c r="E3774" t="s">
        <v>2987</v>
      </c>
      <c r="F3774" t="s">
        <v>316</v>
      </c>
      <c r="G3774" s="2"/>
      <c r="H3774" t="s">
        <v>2988</v>
      </c>
      <c r="I3774" s="2">
        <v>44146</v>
      </c>
      <c r="J3774" t="s">
        <v>6878</v>
      </c>
      <c r="K3774" s="3">
        <v>0</v>
      </c>
      <c r="L3774" s="3">
        <v>0</v>
      </c>
      <c r="M3774" s="3">
        <v>0</v>
      </c>
      <c r="N3774" s="3">
        <v>0</v>
      </c>
      <c r="O3774" s="3">
        <v>3470148</v>
      </c>
      <c r="P3774" s="3">
        <v>-571267.17000000004</v>
      </c>
      <c r="Q3774" s="3">
        <v>2898880.83</v>
      </c>
      <c r="R3774" s="3">
        <v>-206604.53</v>
      </c>
      <c r="S3774" s="3">
        <v>-777871.7</v>
      </c>
      <c r="T3774" s="3">
        <v>2692276.3</v>
      </c>
      <c r="U3774" s="3">
        <v>3470148</v>
      </c>
    </row>
    <row r="3775" spans="1:21" x14ac:dyDescent="0.2">
      <c r="A3775" t="s">
        <v>6879</v>
      </c>
      <c r="B3775" t="s">
        <v>1</v>
      </c>
      <c r="C3775" t="s">
        <v>2</v>
      </c>
      <c r="D3775" t="s">
        <v>3</v>
      </c>
      <c r="E3775" t="s">
        <v>2987</v>
      </c>
      <c r="F3775" t="s">
        <v>316</v>
      </c>
      <c r="G3775" s="2"/>
      <c r="H3775" t="s">
        <v>2988</v>
      </c>
      <c r="I3775" s="2">
        <v>44147</v>
      </c>
      <c r="J3775" t="s">
        <v>6880</v>
      </c>
      <c r="K3775" s="3">
        <v>0</v>
      </c>
      <c r="L3775" s="3">
        <v>0</v>
      </c>
      <c r="M3775" s="3">
        <v>0</v>
      </c>
      <c r="N3775" s="3">
        <v>0</v>
      </c>
      <c r="O3775" s="3">
        <v>2817581.68</v>
      </c>
      <c r="P3775" s="3">
        <v>-499347.91</v>
      </c>
      <c r="Q3775" s="3">
        <v>2318233.77</v>
      </c>
      <c r="R3775" s="3">
        <v>-180951.82</v>
      </c>
      <c r="S3775" s="3">
        <v>-680299.73</v>
      </c>
      <c r="T3775" s="3">
        <v>2137281.9500000002</v>
      </c>
      <c r="U3775" s="3">
        <v>2817581.68</v>
      </c>
    </row>
    <row r="3776" spans="1:21" x14ac:dyDescent="0.2">
      <c r="A3776" t="s">
        <v>6881</v>
      </c>
      <c r="B3776" t="s">
        <v>1</v>
      </c>
      <c r="C3776" t="s">
        <v>2</v>
      </c>
      <c r="D3776" t="s">
        <v>59</v>
      </c>
      <c r="E3776" t="s">
        <v>2987</v>
      </c>
      <c r="F3776" t="s">
        <v>316</v>
      </c>
      <c r="G3776" s="2"/>
      <c r="H3776" t="s">
        <v>2988</v>
      </c>
      <c r="I3776" s="2">
        <v>44147</v>
      </c>
      <c r="J3776" t="s">
        <v>6882</v>
      </c>
      <c r="K3776" s="3">
        <v>0</v>
      </c>
      <c r="L3776" s="3">
        <v>0</v>
      </c>
      <c r="M3776" s="3">
        <v>0</v>
      </c>
      <c r="N3776" s="3">
        <v>0</v>
      </c>
      <c r="O3776" s="3">
        <v>79465</v>
      </c>
      <c r="P3776" s="3">
        <v>-20889.5</v>
      </c>
      <c r="Q3776" s="3">
        <v>58575.5</v>
      </c>
      <c r="R3776" s="3">
        <v>-7569.86</v>
      </c>
      <c r="S3776" s="3">
        <v>-28459.360000000001</v>
      </c>
      <c r="T3776" s="3">
        <v>51005.64</v>
      </c>
      <c r="U3776" s="3">
        <v>79465</v>
      </c>
    </row>
    <row r="3777" spans="1:21" x14ac:dyDescent="0.2">
      <c r="A3777" t="s">
        <v>6883</v>
      </c>
      <c r="B3777" t="s">
        <v>1</v>
      </c>
      <c r="C3777" t="s">
        <v>2</v>
      </c>
      <c r="D3777" t="s">
        <v>59</v>
      </c>
      <c r="E3777" t="s">
        <v>2987</v>
      </c>
      <c r="F3777" t="s">
        <v>316</v>
      </c>
      <c r="G3777" s="2"/>
      <c r="H3777" t="s">
        <v>2988</v>
      </c>
      <c r="I3777" s="2">
        <v>44146</v>
      </c>
      <c r="J3777" t="s">
        <v>6884</v>
      </c>
      <c r="K3777" s="3">
        <v>0</v>
      </c>
      <c r="L3777" s="3">
        <v>0</v>
      </c>
      <c r="M3777" s="3">
        <v>0</v>
      </c>
      <c r="N3777" s="3">
        <v>0</v>
      </c>
      <c r="O3777" s="3">
        <v>2412560.14</v>
      </c>
      <c r="P3777" s="3">
        <v>-1588654.33</v>
      </c>
      <c r="Q3777" s="3">
        <v>823905.81</v>
      </c>
      <c r="R3777" s="3">
        <v>-574552.85</v>
      </c>
      <c r="S3777" s="3">
        <v>-2163207.1800000002</v>
      </c>
      <c r="T3777" s="3">
        <v>249352.95999999999</v>
      </c>
      <c r="U3777" s="3">
        <v>2412560.14</v>
      </c>
    </row>
    <row r="3778" spans="1:21" x14ac:dyDescent="0.2">
      <c r="A3778" t="s">
        <v>6885</v>
      </c>
      <c r="B3778" t="s">
        <v>1</v>
      </c>
      <c r="C3778" t="s">
        <v>2</v>
      </c>
      <c r="D3778" t="s">
        <v>59</v>
      </c>
      <c r="E3778" t="s">
        <v>2987</v>
      </c>
      <c r="F3778" t="s">
        <v>316</v>
      </c>
      <c r="G3778" s="2"/>
      <c r="H3778" t="s">
        <v>2988</v>
      </c>
      <c r="I3778" s="2">
        <v>44146</v>
      </c>
      <c r="J3778" t="s">
        <v>6886</v>
      </c>
      <c r="K3778" s="3">
        <v>829422</v>
      </c>
      <c r="L3778" s="3">
        <v>0</v>
      </c>
      <c r="M3778" s="3">
        <v>0</v>
      </c>
      <c r="N3778" s="3">
        <v>0</v>
      </c>
      <c r="O3778" s="3">
        <v>2637638.15</v>
      </c>
      <c r="P3778" s="3">
        <v>-868433.33</v>
      </c>
      <c r="Q3778" s="3">
        <v>1769204.82</v>
      </c>
      <c r="R3778" s="3">
        <v>-421726.06</v>
      </c>
      <c r="S3778" s="3">
        <v>-1290159.3899999999</v>
      </c>
      <c r="T3778" s="3">
        <v>2176900.7599999998</v>
      </c>
      <c r="U3778" s="3">
        <v>3467060.15</v>
      </c>
    </row>
    <row r="3779" spans="1:21" x14ac:dyDescent="0.2">
      <c r="A3779" t="s">
        <v>6887</v>
      </c>
      <c r="B3779" t="s">
        <v>1</v>
      </c>
      <c r="C3779" t="s">
        <v>2</v>
      </c>
      <c r="D3779" t="s">
        <v>59</v>
      </c>
      <c r="E3779" t="s">
        <v>2987</v>
      </c>
      <c r="F3779" t="s">
        <v>316</v>
      </c>
      <c r="G3779" s="2"/>
      <c r="H3779" t="s">
        <v>2988</v>
      </c>
      <c r="I3779" s="2">
        <v>44146</v>
      </c>
      <c r="J3779" t="s">
        <v>6888</v>
      </c>
      <c r="K3779" s="3">
        <v>0</v>
      </c>
      <c r="L3779" s="3">
        <v>0</v>
      </c>
      <c r="M3779" s="3">
        <v>0</v>
      </c>
      <c r="N3779" s="3">
        <v>0</v>
      </c>
      <c r="O3779" s="3">
        <v>2406621.08</v>
      </c>
      <c r="P3779" s="3">
        <v>-396185.87</v>
      </c>
      <c r="Q3779" s="3">
        <v>2010435.21</v>
      </c>
      <c r="R3779" s="3">
        <v>-143284.62</v>
      </c>
      <c r="S3779" s="3">
        <v>-539470.49</v>
      </c>
      <c r="T3779" s="3">
        <v>1867150.59</v>
      </c>
      <c r="U3779" s="3">
        <v>2406621.08</v>
      </c>
    </row>
    <row r="3780" spans="1:21" x14ac:dyDescent="0.2">
      <c r="A3780" t="s">
        <v>6889</v>
      </c>
      <c r="B3780" t="s">
        <v>1</v>
      </c>
      <c r="C3780" t="s">
        <v>2</v>
      </c>
      <c r="D3780" t="s">
        <v>59</v>
      </c>
      <c r="E3780" t="s">
        <v>2987</v>
      </c>
      <c r="F3780" t="s">
        <v>316</v>
      </c>
      <c r="G3780" s="2"/>
      <c r="H3780" t="s">
        <v>2988</v>
      </c>
      <c r="I3780" s="2">
        <v>44147</v>
      </c>
      <c r="J3780" t="s">
        <v>6890</v>
      </c>
      <c r="K3780" s="3">
        <v>0</v>
      </c>
      <c r="L3780" s="3">
        <v>0</v>
      </c>
      <c r="M3780" s="3">
        <v>0</v>
      </c>
      <c r="N3780" s="3">
        <v>0</v>
      </c>
      <c r="O3780" s="3">
        <v>8276480.5</v>
      </c>
      <c r="P3780" s="3">
        <v>-2719617.48</v>
      </c>
      <c r="Q3780" s="3">
        <v>5556863.0199999996</v>
      </c>
      <c r="R3780" s="3">
        <v>-985524.75</v>
      </c>
      <c r="S3780" s="3">
        <v>-3705142.23</v>
      </c>
      <c r="T3780" s="3">
        <v>4571338.2699999996</v>
      </c>
      <c r="U3780" s="3">
        <v>8276480.5</v>
      </c>
    </row>
    <row r="3781" spans="1:21" x14ac:dyDescent="0.2">
      <c r="A3781" t="s">
        <v>6891</v>
      </c>
      <c r="B3781" t="s">
        <v>1</v>
      </c>
      <c r="C3781" t="s">
        <v>2</v>
      </c>
      <c r="D3781" t="s">
        <v>59</v>
      </c>
      <c r="E3781" t="s">
        <v>2987</v>
      </c>
      <c r="F3781" t="s">
        <v>316</v>
      </c>
      <c r="G3781" s="2"/>
      <c r="H3781" t="s">
        <v>2988</v>
      </c>
      <c r="I3781" s="2">
        <v>44160</v>
      </c>
      <c r="J3781" t="s">
        <v>6892</v>
      </c>
      <c r="K3781" s="3">
        <v>0</v>
      </c>
      <c r="L3781" s="3">
        <v>0</v>
      </c>
      <c r="M3781" s="3">
        <v>0</v>
      </c>
      <c r="N3781" s="3">
        <v>0</v>
      </c>
      <c r="O3781" s="3">
        <v>6780330</v>
      </c>
      <c r="P3781" s="3">
        <v>-922061.76</v>
      </c>
      <c r="Q3781" s="3">
        <v>5858268.2400000002</v>
      </c>
      <c r="R3781" s="3">
        <v>-342961.99</v>
      </c>
      <c r="S3781" s="3">
        <v>-1265023.75</v>
      </c>
      <c r="T3781" s="3">
        <v>5515306.25</v>
      </c>
      <c r="U3781" s="3">
        <v>6780330</v>
      </c>
    </row>
    <row r="3782" spans="1:21" x14ac:dyDescent="0.2">
      <c r="A3782" t="s">
        <v>6893</v>
      </c>
      <c r="B3782" t="s">
        <v>1</v>
      </c>
      <c r="C3782" t="s">
        <v>2</v>
      </c>
      <c r="D3782" t="s">
        <v>79</v>
      </c>
      <c r="E3782" t="s">
        <v>2987</v>
      </c>
      <c r="F3782" t="s">
        <v>316</v>
      </c>
      <c r="G3782" s="2"/>
      <c r="H3782" t="s">
        <v>2988</v>
      </c>
      <c r="I3782" s="2">
        <v>44811</v>
      </c>
      <c r="J3782" t="s">
        <v>6894</v>
      </c>
      <c r="K3782" s="3">
        <v>370000</v>
      </c>
      <c r="L3782" s="3">
        <v>0</v>
      </c>
      <c r="M3782" s="3">
        <v>0</v>
      </c>
      <c r="N3782" s="3">
        <v>0</v>
      </c>
      <c r="O3782" s="3">
        <v>0</v>
      </c>
      <c r="P3782" s="3">
        <v>0</v>
      </c>
      <c r="Q3782" s="3">
        <v>0</v>
      </c>
      <c r="R3782" s="3">
        <v>-4622.47</v>
      </c>
      <c r="S3782" s="3">
        <v>-4622.47</v>
      </c>
      <c r="T3782" s="3">
        <v>365377.53</v>
      </c>
      <c r="U3782" s="3">
        <v>370000</v>
      </c>
    </row>
    <row r="3783" spans="1:21" x14ac:dyDescent="0.2">
      <c r="A3783" t="s">
        <v>6895</v>
      </c>
      <c r="B3783" t="s">
        <v>1</v>
      </c>
      <c r="C3783" t="s">
        <v>2</v>
      </c>
      <c r="D3783" t="s">
        <v>79</v>
      </c>
      <c r="E3783" t="s">
        <v>2987</v>
      </c>
      <c r="F3783" t="s">
        <v>316</v>
      </c>
      <c r="G3783" s="2"/>
      <c r="H3783" t="s">
        <v>2988</v>
      </c>
      <c r="I3783" s="2">
        <v>44147</v>
      </c>
      <c r="J3783" t="s">
        <v>6896</v>
      </c>
      <c r="K3783" s="3">
        <v>0</v>
      </c>
      <c r="L3783" s="3">
        <v>0</v>
      </c>
      <c r="M3783" s="3">
        <v>0</v>
      </c>
      <c r="N3783" s="3">
        <v>0</v>
      </c>
      <c r="O3783" s="3">
        <v>567018</v>
      </c>
      <c r="P3783" s="3">
        <v>-149055.82999999999</v>
      </c>
      <c r="Q3783" s="3">
        <v>417962.17</v>
      </c>
      <c r="R3783" s="3">
        <v>-54014.29</v>
      </c>
      <c r="S3783" s="3">
        <v>-203070.12</v>
      </c>
      <c r="T3783" s="3">
        <v>363947.88</v>
      </c>
      <c r="U3783" s="3">
        <v>567018</v>
      </c>
    </row>
    <row r="3784" spans="1:21" x14ac:dyDescent="0.2">
      <c r="A3784" t="s">
        <v>6897</v>
      </c>
      <c r="B3784" t="s">
        <v>1</v>
      </c>
      <c r="C3784" t="s">
        <v>2</v>
      </c>
      <c r="D3784" t="s">
        <v>59</v>
      </c>
      <c r="E3784" t="s">
        <v>2987</v>
      </c>
      <c r="F3784" t="s">
        <v>316</v>
      </c>
      <c r="G3784" s="2"/>
      <c r="H3784" t="s">
        <v>2988</v>
      </c>
      <c r="I3784" s="2">
        <v>44160</v>
      </c>
      <c r="J3784" t="s">
        <v>6898</v>
      </c>
      <c r="K3784" s="3">
        <v>0</v>
      </c>
      <c r="L3784" s="3">
        <v>0</v>
      </c>
      <c r="M3784" s="3">
        <v>0</v>
      </c>
      <c r="N3784" s="3">
        <v>0</v>
      </c>
      <c r="O3784" s="3">
        <v>74088859.200000003</v>
      </c>
      <c r="P3784" s="3">
        <v>-10075395.050000001</v>
      </c>
      <c r="Q3784" s="3">
        <v>64013464.149999999</v>
      </c>
      <c r="R3784" s="3">
        <v>-3747555.48</v>
      </c>
      <c r="S3784" s="3">
        <v>-13822950.529999999</v>
      </c>
      <c r="T3784" s="3">
        <v>60265908.670000002</v>
      </c>
      <c r="U3784" s="3">
        <v>74088859.200000003</v>
      </c>
    </row>
    <row r="3785" spans="1:21" x14ac:dyDescent="0.2">
      <c r="A3785" t="s">
        <v>6899</v>
      </c>
      <c r="B3785" t="s">
        <v>1</v>
      </c>
      <c r="C3785" t="s">
        <v>2</v>
      </c>
      <c r="D3785" t="s">
        <v>3</v>
      </c>
      <c r="E3785" t="s">
        <v>2987</v>
      </c>
      <c r="F3785" t="s">
        <v>316</v>
      </c>
      <c r="G3785" s="2"/>
      <c r="H3785" t="s">
        <v>2988</v>
      </c>
      <c r="I3785" s="2">
        <v>44181</v>
      </c>
      <c r="J3785" t="s">
        <v>6900</v>
      </c>
      <c r="K3785" s="3">
        <v>0</v>
      </c>
      <c r="L3785" s="3">
        <v>0</v>
      </c>
      <c r="M3785" s="3">
        <v>0</v>
      </c>
      <c r="N3785" s="3">
        <v>0</v>
      </c>
      <c r="O3785" s="3">
        <v>2374774.2999999998</v>
      </c>
      <c r="P3785" s="3">
        <v>-396934.17</v>
      </c>
      <c r="Q3785" s="3">
        <v>1977840.13</v>
      </c>
      <c r="R3785" s="3">
        <v>-154222.82999999999</v>
      </c>
      <c r="S3785" s="3">
        <v>-551157</v>
      </c>
      <c r="T3785" s="3">
        <v>1823617.3</v>
      </c>
      <c r="U3785" s="3">
        <v>2374774.2999999998</v>
      </c>
    </row>
    <row r="3786" spans="1:21" x14ac:dyDescent="0.2">
      <c r="A3786" t="s">
        <v>6901</v>
      </c>
      <c r="B3786" t="s">
        <v>1</v>
      </c>
      <c r="C3786" t="s">
        <v>2</v>
      </c>
      <c r="D3786" t="s">
        <v>59</v>
      </c>
      <c r="E3786" t="s">
        <v>2987</v>
      </c>
      <c r="F3786" t="s">
        <v>316</v>
      </c>
      <c r="G3786" s="2"/>
      <c r="H3786" t="s">
        <v>2988</v>
      </c>
      <c r="I3786" s="2">
        <v>44181</v>
      </c>
      <c r="J3786" t="s">
        <v>6902</v>
      </c>
      <c r="K3786" s="3">
        <v>0</v>
      </c>
      <c r="L3786" s="3">
        <v>0</v>
      </c>
      <c r="M3786" s="3">
        <v>0</v>
      </c>
      <c r="N3786" s="3">
        <v>0</v>
      </c>
      <c r="O3786" s="3">
        <v>1600498.76</v>
      </c>
      <c r="P3786" s="3">
        <v>-210197.59</v>
      </c>
      <c r="Q3786" s="3">
        <v>1390301.17</v>
      </c>
      <c r="R3786" s="3">
        <v>-81669.119999999995</v>
      </c>
      <c r="S3786" s="3">
        <v>-291866.71000000002</v>
      </c>
      <c r="T3786" s="3">
        <v>1308632.05</v>
      </c>
      <c r="U3786" s="3">
        <v>1600498.76</v>
      </c>
    </row>
    <row r="3787" spans="1:21" x14ac:dyDescent="0.2">
      <c r="A3787" t="s">
        <v>6903</v>
      </c>
      <c r="B3787" t="s">
        <v>1</v>
      </c>
      <c r="C3787" t="s">
        <v>2</v>
      </c>
      <c r="D3787" t="s">
        <v>59</v>
      </c>
      <c r="E3787" t="s">
        <v>2987</v>
      </c>
      <c r="F3787" t="s">
        <v>316</v>
      </c>
      <c r="G3787" s="2"/>
      <c r="H3787" t="s">
        <v>2988</v>
      </c>
      <c r="I3787" s="2">
        <v>44181</v>
      </c>
      <c r="J3787" t="s">
        <v>6904</v>
      </c>
      <c r="K3787" s="3">
        <v>0</v>
      </c>
      <c r="L3787" s="3">
        <v>0</v>
      </c>
      <c r="M3787" s="3">
        <v>0</v>
      </c>
      <c r="N3787" s="3">
        <v>0</v>
      </c>
      <c r="O3787" s="3">
        <v>3839932.04</v>
      </c>
      <c r="P3787" s="3">
        <v>-504308.07</v>
      </c>
      <c r="Q3787" s="3">
        <v>3335623.97</v>
      </c>
      <c r="R3787" s="3">
        <v>-195941.35</v>
      </c>
      <c r="S3787" s="3">
        <v>-700249.42</v>
      </c>
      <c r="T3787" s="3">
        <v>3139682.62</v>
      </c>
      <c r="U3787" s="3">
        <v>3839932.04</v>
      </c>
    </row>
    <row r="3788" spans="1:21" x14ac:dyDescent="0.2">
      <c r="A3788" t="s">
        <v>6905</v>
      </c>
      <c r="B3788" t="s">
        <v>1</v>
      </c>
      <c r="C3788" t="s">
        <v>2</v>
      </c>
      <c r="D3788" t="s">
        <v>59</v>
      </c>
      <c r="E3788" t="s">
        <v>2987</v>
      </c>
      <c r="F3788" t="s">
        <v>316</v>
      </c>
      <c r="G3788" s="2"/>
      <c r="H3788" t="s">
        <v>2988</v>
      </c>
      <c r="I3788" s="2">
        <v>44181</v>
      </c>
      <c r="J3788" t="s">
        <v>6906</v>
      </c>
      <c r="K3788" s="3">
        <v>0</v>
      </c>
      <c r="L3788" s="3">
        <v>0</v>
      </c>
      <c r="M3788" s="3">
        <v>0</v>
      </c>
      <c r="N3788" s="3">
        <v>0</v>
      </c>
      <c r="O3788" s="3">
        <v>3312043</v>
      </c>
      <c r="P3788" s="3">
        <v>-434979.06</v>
      </c>
      <c r="Q3788" s="3">
        <v>2877063.94</v>
      </c>
      <c r="R3788" s="3">
        <v>-169004.6</v>
      </c>
      <c r="S3788" s="3">
        <v>-603983.66</v>
      </c>
      <c r="T3788" s="3">
        <v>2708059.34</v>
      </c>
      <c r="U3788" s="3">
        <v>3312043</v>
      </c>
    </row>
    <row r="3789" spans="1:21" x14ac:dyDescent="0.2">
      <c r="A3789" t="s">
        <v>6907</v>
      </c>
      <c r="B3789" t="s">
        <v>1</v>
      </c>
      <c r="C3789" t="s">
        <v>2</v>
      </c>
      <c r="D3789" t="s">
        <v>59</v>
      </c>
      <c r="E3789" t="s">
        <v>2987</v>
      </c>
      <c r="F3789" t="s">
        <v>316</v>
      </c>
      <c r="G3789" s="2"/>
      <c r="H3789" t="s">
        <v>2988</v>
      </c>
      <c r="I3789" s="2">
        <v>44181</v>
      </c>
      <c r="J3789" t="s">
        <v>6908</v>
      </c>
      <c r="K3789" s="3">
        <v>0</v>
      </c>
      <c r="L3789" s="3">
        <v>0</v>
      </c>
      <c r="M3789" s="3">
        <v>0</v>
      </c>
      <c r="N3789" s="3">
        <v>0</v>
      </c>
      <c r="O3789" s="3">
        <v>1286619.1000000001</v>
      </c>
      <c r="P3789" s="3">
        <v>-315450.8</v>
      </c>
      <c r="Q3789" s="3">
        <v>971168.3</v>
      </c>
      <c r="R3789" s="3">
        <v>-122563.69</v>
      </c>
      <c r="S3789" s="3">
        <v>-438014.49</v>
      </c>
      <c r="T3789" s="3">
        <v>848604.61</v>
      </c>
      <c r="U3789" s="3">
        <v>1286619.1000000001</v>
      </c>
    </row>
    <row r="3790" spans="1:21" x14ac:dyDescent="0.2">
      <c r="A3790" t="s">
        <v>6909</v>
      </c>
      <c r="B3790" t="s">
        <v>1</v>
      </c>
      <c r="C3790" t="s">
        <v>2</v>
      </c>
      <c r="D3790" t="s">
        <v>79</v>
      </c>
      <c r="E3790" t="s">
        <v>2987</v>
      </c>
      <c r="F3790" t="s">
        <v>316</v>
      </c>
      <c r="G3790" s="2"/>
      <c r="H3790" t="s">
        <v>2988</v>
      </c>
      <c r="I3790" s="2">
        <v>44214</v>
      </c>
      <c r="J3790" t="s">
        <v>6910</v>
      </c>
      <c r="K3790" s="3">
        <v>0</v>
      </c>
      <c r="L3790" s="3">
        <v>0</v>
      </c>
      <c r="M3790" s="3">
        <v>0</v>
      </c>
      <c r="N3790" s="3">
        <v>0</v>
      </c>
      <c r="O3790" s="3">
        <v>3531608</v>
      </c>
      <c r="P3790" s="3">
        <v>-805206.62</v>
      </c>
      <c r="Q3790" s="3">
        <v>2726401.38</v>
      </c>
      <c r="R3790" s="3">
        <v>-336421.95</v>
      </c>
      <c r="S3790" s="3">
        <v>-1141628.57</v>
      </c>
      <c r="T3790" s="3">
        <v>2389979.4300000002</v>
      </c>
      <c r="U3790" s="3">
        <v>3531608</v>
      </c>
    </row>
    <row r="3791" spans="1:21" x14ac:dyDescent="0.2">
      <c r="A3791" t="s">
        <v>6911</v>
      </c>
      <c r="B3791" t="s">
        <v>1</v>
      </c>
      <c r="C3791" t="s">
        <v>2</v>
      </c>
      <c r="D3791" t="s">
        <v>59</v>
      </c>
      <c r="E3791" t="s">
        <v>2987</v>
      </c>
      <c r="F3791" t="s">
        <v>316</v>
      </c>
      <c r="G3791" s="2"/>
      <c r="H3791" t="s">
        <v>2988</v>
      </c>
      <c r="I3791" s="2">
        <v>44214</v>
      </c>
      <c r="J3791" t="s">
        <v>6912</v>
      </c>
      <c r="K3791" s="3">
        <v>0</v>
      </c>
      <c r="L3791" s="3">
        <v>0</v>
      </c>
      <c r="M3791" s="3">
        <v>0</v>
      </c>
      <c r="N3791" s="3">
        <v>0</v>
      </c>
      <c r="O3791" s="3">
        <v>2724188.35</v>
      </c>
      <c r="P3791" s="3">
        <v>-621114.94999999995</v>
      </c>
      <c r="Q3791" s="3">
        <v>2103073.4</v>
      </c>
      <c r="R3791" s="3">
        <v>-259506.93</v>
      </c>
      <c r="S3791" s="3">
        <v>-880621.88</v>
      </c>
      <c r="T3791" s="3">
        <v>1843566.47</v>
      </c>
      <c r="U3791" s="3">
        <v>2724188.35</v>
      </c>
    </row>
    <row r="3792" spans="1:21" x14ac:dyDescent="0.2">
      <c r="A3792" t="s">
        <v>6913</v>
      </c>
      <c r="B3792" t="s">
        <v>1</v>
      </c>
      <c r="C3792" t="s">
        <v>2</v>
      </c>
      <c r="D3792" t="s">
        <v>79</v>
      </c>
      <c r="E3792" t="s">
        <v>2987</v>
      </c>
      <c r="F3792" t="s">
        <v>316</v>
      </c>
      <c r="G3792" s="2"/>
      <c r="H3792" t="s">
        <v>2988</v>
      </c>
      <c r="I3792" s="2">
        <v>44579</v>
      </c>
      <c r="J3792" t="s">
        <v>6914</v>
      </c>
      <c r="K3792" s="3">
        <v>1250.3</v>
      </c>
      <c r="L3792" s="3">
        <v>0</v>
      </c>
      <c r="M3792" s="3">
        <v>0</v>
      </c>
      <c r="N3792" s="3">
        <v>0</v>
      </c>
      <c r="O3792" s="3">
        <v>1494505.89</v>
      </c>
      <c r="P3792" s="3">
        <v>-35494.519999999997</v>
      </c>
      <c r="Q3792" s="3">
        <v>1459011.37</v>
      </c>
      <c r="R3792" s="3">
        <v>-89039.91</v>
      </c>
      <c r="S3792" s="3">
        <v>-124534.43</v>
      </c>
      <c r="T3792" s="3">
        <v>1371221.76</v>
      </c>
      <c r="U3792" s="3">
        <v>1495756.19</v>
      </c>
    </row>
    <row r="3793" spans="1:21" x14ac:dyDescent="0.2">
      <c r="A3793" t="s">
        <v>6915</v>
      </c>
      <c r="B3793" t="s">
        <v>1</v>
      </c>
      <c r="C3793" t="s">
        <v>2</v>
      </c>
      <c r="D3793" t="s">
        <v>79</v>
      </c>
      <c r="E3793" t="s">
        <v>2987</v>
      </c>
      <c r="F3793" t="s">
        <v>316</v>
      </c>
      <c r="G3793" s="2"/>
      <c r="H3793" t="s">
        <v>2988</v>
      </c>
      <c r="I3793" s="2">
        <v>44588</v>
      </c>
      <c r="J3793" t="s">
        <v>6914</v>
      </c>
      <c r="K3793" s="3">
        <v>1250.3</v>
      </c>
      <c r="L3793" s="3">
        <v>0</v>
      </c>
      <c r="M3793" s="3">
        <v>0</v>
      </c>
      <c r="N3793" s="3">
        <v>0</v>
      </c>
      <c r="O3793" s="3">
        <v>1012979.69</v>
      </c>
      <c r="P3793" s="3">
        <v>-21092.18</v>
      </c>
      <c r="Q3793" s="3">
        <v>991887.51</v>
      </c>
      <c r="R3793" s="3">
        <v>-60370.77</v>
      </c>
      <c r="S3793" s="3">
        <v>-81462.95</v>
      </c>
      <c r="T3793" s="3">
        <v>932767.04</v>
      </c>
      <c r="U3793" s="3">
        <v>1014229.99</v>
      </c>
    </row>
    <row r="3794" spans="1:21" x14ac:dyDescent="0.2">
      <c r="A3794" t="s">
        <v>6916</v>
      </c>
      <c r="B3794" t="s">
        <v>1</v>
      </c>
      <c r="C3794" t="s">
        <v>2</v>
      </c>
      <c r="D3794" t="s">
        <v>79</v>
      </c>
      <c r="E3794" t="s">
        <v>2987</v>
      </c>
      <c r="F3794" t="s">
        <v>316</v>
      </c>
      <c r="G3794" s="2"/>
      <c r="H3794" t="s">
        <v>2988</v>
      </c>
      <c r="I3794" s="2">
        <v>44588</v>
      </c>
      <c r="J3794" t="s">
        <v>6914</v>
      </c>
      <c r="K3794" s="3">
        <v>1250.3399999999999</v>
      </c>
      <c r="L3794" s="3">
        <v>0</v>
      </c>
      <c r="M3794" s="3">
        <v>0</v>
      </c>
      <c r="N3794" s="3">
        <v>0</v>
      </c>
      <c r="O3794" s="3">
        <v>1012979.69</v>
      </c>
      <c r="P3794" s="3">
        <v>-21092.18</v>
      </c>
      <c r="Q3794" s="3">
        <v>991887.51</v>
      </c>
      <c r="R3794" s="3">
        <v>-60370.77</v>
      </c>
      <c r="S3794" s="3">
        <v>-81462.95</v>
      </c>
      <c r="T3794" s="3">
        <v>932767.08</v>
      </c>
      <c r="U3794" s="3">
        <v>1014230.03</v>
      </c>
    </row>
    <row r="3795" spans="1:21" x14ac:dyDescent="0.2">
      <c r="A3795" t="s">
        <v>6917</v>
      </c>
      <c r="B3795" t="s">
        <v>1</v>
      </c>
      <c r="C3795" t="s">
        <v>2</v>
      </c>
      <c r="D3795" t="s">
        <v>79</v>
      </c>
      <c r="E3795" t="s">
        <v>2987</v>
      </c>
      <c r="F3795" t="s">
        <v>316</v>
      </c>
      <c r="G3795" s="2"/>
      <c r="H3795" t="s">
        <v>2988</v>
      </c>
      <c r="I3795" s="2">
        <v>44588</v>
      </c>
      <c r="J3795" t="s">
        <v>6914</v>
      </c>
      <c r="K3795" s="3">
        <v>211254.98</v>
      </c>
      <c r="L3795" s="3">
        <v>0</v>
      </c>
      <c r="M3795" s="3">
        <v>0</v>
      </c>
      <c r="N3795" s="3">
        <v>0</v>
      </c>
      <c r="O3795" s="3">
        <v>1012979.69</v>
      </c>
      <c r="P3795" s="3">
        <v>-21092.18</v>
      </c>
      <c r="Q3795" s="3">
        <v>991887.51</v>
      </c>
      <c r="R3795" s="3">
        <v>-70501.850000000006</v>
      </c>
      <c r="S3795" s="3">
        <v>-91594.03</v>
      </c>
      <c r="T3795" s="3">
        <v>1132640.6399999999</v>
      </c>
      <c r="U3795" s="3">
        <v>1224234.67</v>
      </c>
    </row>
    <row r="3796" spans="1:21" x14ac:dyDescent="0.2">
      <c r="A3796" t="s">
        <v>6918</v>
      </c>
      <c r="B3796" t="s">
        <v>1</v>
      </c>
      <c r="C3796" t="s">
        <v>2</v>
      </c>
      <c r="D3796" t="s">
        <v>59</v>
      </c>
      <c r="E3796" t="s">
        <v>2987</v>
      </c>
      <c r="F3796" t="s">
        <v>316</v>
      </c>
      <c r="G3796" s="2"/>
      <c r="H3796" t="s">
        <v>2988</v>
      </c>
      <c r="I3796" s="2">
        <v>44456</v>
      </c>
      <c r="J3796" t="s">
        <v>6919</v>
      </c>
      <c r="K3796" s="3">
        <v>0</v>
      </c>
      <c r="L3796" s="3">
        <v>0</v>
      </c>
      <c r="M3796" s="3">
        <v>0</v>
      </c>
      <c r="N3796" s="3">
        <v>0</v>
      </c>
      <c r="O3796" s="3">
        <v>2394012.75</v>
      </c>
      <c r="P3796" s="3">
        <v>-135697.16</v>
      </c>
      <c r="Q3796" s="3">
        <v>2258315.59</v>
      </c>
      <c r="R3796" s="3">
        <v>-126696.84</v>
      </c>
      <c r="S3796" s="3">
        <v>-262394</v>
      </c>
      <c r="T3796" s="3">
        <v>2131618.75</v>
      </c>
      <c r="U3796" s="3">
        <v>2394012.75</v>
      </c>
    </row>
    <row r="3797" spans="1:21" x14ac:dyDescent="0.2">
      <c r="A3797" t="s">
        <v>6920</v>
      </c>
      <c r="B3797" t="s">
        <v>1</v>
      </c>
      <c r="C3797" t="s">
        <v>2</v>
      </c>
      <c r="D3797" t="s">
        <v>3</v>
      </c>
      <c r="E3797" t="s">
        <v>2987</v>
      </c>
      <c r="F3797" t="s">
        <v>316</v>
      </c>
      <c r="G3797" s="2"/>
      <c r="H3797" t="s">
        <v>2988</v>
      </c>
      <c r="I3797" s="2">
        <v>44475</v>
      </c>
      <c r="J3797" t="s">
        <v>6921</v>
      </c>
      <c r="K3797" s="3">
        <v>0</v>
      </c>
      <c r="L3797" s="3">
        <v>0</v>
      </c>
      <c r="M3797" s="3">
        <v>0</v>
      </c>
      <c r="N3797" s="3">
        <v>0</v>
      </c>
      <c r="O3797" s="3">
        <v>1419417.56</v>
      </c>
      <c r="P3797" s="3">
        <v>-93414.9</v>
      </c>
      <c r="Q3797" s="3">
        <v>1326002.6599999999</v>
      </c>
      <c r="R3797" s="3">
        <v>-96581.5</v>
      </c>
      <c r="S3797" s="3">
        <v>-189996.4</v>
      </c>
      <c r="T3797" s="3">
        <v>1229421.1599999999</v>
      </c>
      <c r="U3797" s="3">
        <v>1419417.56</v>
      </c>
    </row>
    <row r="3798" spans="1:21" x14ac:dyDescent="0.2">
      <c r="A3798" t="s">
        <v>6922</v>
      </c>
      <c r="B3798" t="s">
        <v>1</v>
      </c>
      <c r="C3798" t="s">
        <v>2</v>
      </c>
      <c r="D3798" t="s">
        <v>59</v>
      </c>
      <c r="E3798" t="s">
        <v>2987</v>
      </c>
      <c r="F3798" t="s">
        <v>316</v>
      </c>
      <c r="G3798" s="2"/>
      <c r="H3798" t="s">
        <v>2988</v>
      </c>
      <c r="I3798" s="2">
        <v>44456</v>
      </c>
      <c r="J3798" t="s">
        <v>6923</v>
      </c>
      <c r="K3798" s="3">
        <v>0</v>
      </c>
      <c r="L3798" s="3">
        <v>0</v>
      </c>
      <c r="M3798" s="3">
        <v>0</v>
      </c>
      <c r="N3798" s="3">
        <v>0</v>
      </c>
      <c r="O3798" s="3">
        <v>2833741.28</v>
      </c>
      <c r="P3798" s="3">
        <v>-160621.79999999999</v>
      </c>
      <c r="Q3798" s="3">
        <v>2673119.48</v>
      </c>
      <c r="R3798" s="3">
        <v>-149968.32000000001</v>
      </c>
      <c r="S3798" s="3">
        <v>-310590.12</v>
      </c>
      <c r="T3798" s="3">
        <v>2523151.16</v>
      </c>
      <c r="U3798" s="3">
        <v>2833741.28</v>
      </c>
    </row>
    <row r="3799" spans="1:21" x14ac:dyDescent="0.2">
      <c r="A3799" t="s">
        <v>6924</v>
      </c>
      <c r="B3799" t="s">
        <v>1</v>
      </c>
      <c r="C3799" t="s">
        <v>2</v>
      </c>
      <c r="D3799" t="s">
        <v>59</v>
      </c>
      <c r="E3799" t="s">
        <v>2987</v>
      </c>
      <c r="F3799" t="s">
        <v>316</v>
      </c>
      <c r="G3799" s="2"/>
      <c r="H3799" t="s">
        <v>2988</v>
      </c>
      <c r="I3799" s="2">
        <v>44327</v>
      </c>
      <c r="J3799" t="s">
        <v>6925</v>
      </c>
      <c r="K3799" s="3">
        <v>0</v>
      </c>
      <c r="L3799" s="3">
        <v>0</v>
      </c>
      <c r="M3799" s="3">
        <v>0</v>
      </c>
      <c r="N3799" s="3">
        <v>0</v>
      </c>
      <c r="O3799" s="3">
        <v>2025000</v>
      </c>
      <c r="P3799" s="3">
        <v>-190325.34</v>
      </c>
      <c r="Q3799" s="3">
        <v>1834674.66</v>
      </c>
      <c r="R3799" s="3">
        <v>-107167.81</v>
      </c>
      <c r="S3799" s="3">
        <v>-297493.15000000002</v>
      </c>
      <c r="T3799" s="3">
        <v>1727506.85</v>
      </c>
      <c r="U3799" s="3">
        <v>2025000</v>
      </c>
    </row>
    <row r="3800" spans="1:21" x14ac:dyDescent="0.2">
      <c r="A3800" t="s">
        <v>6926</v>
      </c>
      <c r="B3800" t="s">
        <v>1</v>
      </c>
      <c r="C3800" t="s">
        <v>2</v>
      </c>
      <c r="D3800" t="s">
        <v>3</v>
      </c>
      <c r="E3800" t="s">
        <v>2987</v>
      </c>
      <c r="F3800" t="s">
        <v>316</v>
      </c>
      <c r="G3800" s="2"/>
      <c r="H3800" t="s">
        <v>2988</v>
      </c>
      <c r="I3800" s="2">
        <v>44760</v>
      </c>
      <c r="J3800" t="s">
        <v>6927</v>
      </c>
      <c r="K3800" s="3">
        <v>12793847</v>
      </c>
      <c r="L3800" s="3">
        <v>0</v>
      </c>
      <c r="M3800" s="3">
        <v>0</v>
      </c>
      <c r="N3800" s="3">
        <v>0</v>
      </c>
      <c r="O3800" s="3">
        <v>0</v>
      </c>
      <c r="P3800" s="3">
        <v>0</v>
      </c>
      <c r="Q3800" s="3">
        <v>0</v>
      </c>
      <c r="R3800" s="3">
        <v>-356775.58</v>
      </c>
      <c r="S3800" s="3">
        <v>-356775.58</v>
      </c>
      <c r="T3800" s="3">
        <v>12437071.42</v>
      </c>
      <c r="U3800" s="3">
        <v>12793847</v>
      </c>
    </row>
    <row r="3801" spans="1:21" x14ac:dyDescent="0.2">
      <c r="A3801" t="s">
        <v>6928</v>
      </c>
      <c r="B3801" t="s">
        <v>1</v>
      </c>
      <c r="C3801" t="s">
        <v>2</v>
      </c>
      <c r="D3801" t="s">
        <v>3</v>
      </c>
      <c r="E3801" t="s">
        <v>2987</v>
      </c>
      <c r="F3801" t="s">
        <v>316</v>
      </c>
      <c r="G3801" s="2"/>
      <c r="H3801" t="s">
        <v>2988</v>
      </c>
      <c r="I3801" s="2">
        <v>44475</v>
      </c>
      <c r="J3801" t="s">
        <v>6929</v>
      </c>
      <c r="K3801" s="3">
        <v>0</v>
      </c>
      <c r="L3801" s="3">
        <v>0</v>
      </c>
      <c r="M3801" s="3">
        <v>0</v>
      </c>
      <c r="N3801" s="3">
        <v>0</v>
      </c>
      <c r="O3801" s="3">
        <v>721484.34</v>
      </c>
      <c r="P3801" s="3">
        <v>-47482.42</v>
      </c>
      <c r="Q3801" s="3">
        <v>674001.92000000004</v>
      </c>
      <c r="R3801" s="3">
        <v>-49092</v>
      </c>
      <c r="S3801" s="3">
        <v>-96574.42</v>
      </c>
      <c r="T3801" s="3">
        <v>624909.92000000004</v>
      </c>
      <c r="U3801" s="3">
        <v>721484.34</v>
      </c>
    </row>
    <row r="3802" spans="1:21" x14ac:dyDescent="0.2">
      <c r="A3802" t="s">
        <v>6930</v>
      </c>
      <c r="B3802" t="s">
        <v>1</v>
      </c>
      <c r="C3802" t="s">
        <v>2</v>
      </c>
      <c r="D3802" t="s">
        <v>3</v>
      </c>
      <c r="E3802" t="s">
        <v>2987</v>
      </c>
      <c r="F3802" t="s">
        <v>316</v>
      </c>
      <c r="G3802" s="2"/>
      <c r="H3802" t="s">
        <v>2988</v>
      </c>
      <c r="I3802" s="2">
        <v>44439</v>
      </c>
      <c r="J3802" t="s">
        <v>6931</v>
      </c>
      <c r="K3802" s="3">
        <v>0</v>
      </c>
      <c r="L3802" s="3">
        <v>0</v>
      </c>
      <c r="M3802" s="3">
        <v>0</v>
      </c>
      <c r="N3802" s="3">
        <v>0</v>
      </c>
      <c r="O3802" s="3">
        <v>1500000</v>
      </c>
      <c r="P3802" s="3">
        <v>-118796.48</v>
      </c>
      <c r="Q3802" s="3">
        <v>1381203.52</v>
      </c>
      <c r="R3802" s="3">
        <v>-102064.58</v>
      </c>
      <c r="S3802" s="3">
        <v>-220861.06</v>
      </c>
      <c r="T3802" s="3">
        <v>1279138.94</v>
      </c>
      <c r="U3802" s="3">
        <v>1500000</v>
      </c>
    </row>
    <row r="3803" spans="1:21" x14ac:dyDescent="0.2">
      <c r="A3803" t="s">
        <v>6932</v>
      </c>
      <c r="B3803" t="s">
        <v>1</v>
      </c>
      <c r="C3803" t="s">
        <v>2</v>
      </c>
      <c r="D3803" t="s">
        <v>59</v>
      </c>
      <c r="E3803" t="s">
        <v>2987</v>
      </c>
      <c r="F3803" t="s">
        <v>316</v>
      </c>
      <c r="G3803" s="2"/>
      <c r="H3803" t="s">
        <v>2988</v>
      </c>
      <c r="I3803" s="2">
        <v>44579</v>
      </c>
      <c r="J3803" t="s">
        <v>6933</v>
      </c>
      <c r="K3803" s="3">
        <v>104500</v>
      </c>
      <c r="L3803" s="3">
        <v>0</v>
      </c>
      <c r="M3803" s="3">
        <v>0</v>
      </c>
      <c r="N3803" s="3">
        <v>0</v>
      </c>
      <c r="O3803" s="3">
        <v>3523995</v>
      </c>
      <c r="P3803" s="3">
        <v>-74395.45</v>
      </c>
      <c r="Q3803" s="3">
        <v>3449599.55</v>
      </c>
      <c r="R3803" s="3">
        <v>-190973.7</v>
      </c>
      <c r="S3803" s="3">
        <v>-265369.15000000002</v>
      </c>
      <c r="T3803" s="3">
        <v>3363125.85</v>
      </c>
      <c r="U3803" s="3">
        <v>3628495</v>
      </c>
    </row>
    <row r="3804" spans="1:21" x14ac:dyDescent="0.2">
      <c r="A3804" t="s">
        <v>6934</v>
      </c>
      <c r="B3804" t="s">
        <v>1</v>
      </c>
      <c r="C3804" t="s">
        <v>2</v>
      </c>
      <c r="D3804" t="s">
        <v>59</v>
      </c>
      <c r="E3804" t="s">
        <v>2987</v>
      </c>
      <c r="F3804" t="s">
        <v>316</v>
      </c>
      <c r="G3804" s="2"/>
      <c r="H3804" t="s">
        <v>2988</v>
      </c>
      <c r="I3804" s="2">
        <v>44515</v>
      </c>
      <c r="J3804" t="s">
        <v>6935</v>
      </c>
      <c r="K3804" s="3">
        <v>39999.82</v>
      </c>
      <c r="L3804" s="3">
        <v>0</v>
      </c>
      <c r="M3804" s="3">
        <v>0</v>
      </c>
      <c r="N3804" s="3">
        <v>0</v>
      </c>
      <c r="O3804" s="3">
        <v>8416390.3599999994</v>
      </c>
      <c r="P3804" s="3">
        <v>-333453.03000000003</v>
      </c>
      <c r="Q3804" s="3">
        <v>8082937.3300000001</v>
      </c>
      <c r="R3804" s="3">
        <v>-447163.75</v>
      </c>
      <c r="S3804" s="3">
        <v>-780616.78</v>
      </c>
      <c r="T3804" s="3">
        <v>7675773.4000000004</v>
      </c>
      <c r="U3804" s="3">
        <v>8456390.1799999997</v>
      </c>
    </row>
    <row r="3805" spans="1:21" x14ac:dyDescent="0.2">
      <c r="A3805" t="s">
        <v>6936</v>
      </c>
      <c r="B3805" t="s">
        <v>1</v>
      </c>
      <c r="C3805" t="s">
        <v>2</v>
      </c>
      <c r="D3805" t="s">
        <v>3</v>
      </c>
      <c r="E3805" t="s">
        <v>2987</v>
      </c>
      <c r="F3805" t="s">
        <v>316</v>
      </c>
      <c r="G3805" s="2"/>
      <c r="H3805" t="s">
        <v>2988</v>
      </c>
      <c r="I3805" s="2">
        <v>44708</v>
      </c>
      <c r="J3805" t="s">
        <v>6937</v>
      </c>
      <c r="K3805" s="3">
        <v>8589081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  <c r="Q3805" s="3">
        <v>0</v>
      </c>
      <c r="R3805" s="3">
        <v>-405586.15</v>
      </c>
      <c r="S3805" s="3">
        <v>-405586.15</v>
      </c>
      <c r="T3805" s="3">
        <v>8183494.8499999996</v>
      </c>
      <c r="U3805" s="3">
        <v>8589081</v>
      </c>
    </row>
    <row r="3806" spans="1:21" x14ac:dyDescent="0.2">
      <c r="A3806" t="s">
        <v>6938</v>
      </c>
      <c r="B3806" t="s">
        <v>1</v>
      </c>
      <c r="C3806" t="s">
        <v>2</v>
      </c>
      <c r="D3806" t="s">
        <v>59</v>
      </c>
      <c r="E3806" t="s">
        <v>2987</v>
      </c>
      <c r="F3806" t="s">
        <v>316</v>
      </c>
      <c r="G3806" s="2"/>
      <c r="H3806" t="s">
        <v>2988</v>
      </c>
      <c r="I3806" s="2">
        <v>44342</v>
      </c>
      <c r="J3806" t="s">
        <v>6939</v>
      </c>
      <c r="K3806" s="3">
        <v>0</v>
      </c>
      <c r="L3806" s="3">
        <v>0</v>
      </c>
      <c r="M3806" s="3">
        <v>0</v>
      </c>
      <c r="N3806" s="3">
        <v>0</v>
      </c>
      <c r="O3806" s="3">
        <v>605000</v>
      </c>
      <c r="P3806" s="3">
        <v>-54238.2</v>
      </c>
      <c r="Q3806" s="3">
        <v>550761.80000000005</v>
      </c>
      <c r="R3806" s="3">
        <v>-32018.04</v>
      </c>
      <c r="S3806" s="3">
        <v>-86256.24</v>
      </c>
      <c r="T3806" s="3">
        <v>518743.76</v>
      </c>
      <c r="U3806" s="3">
        <v>605000</v>
      </c>
    </row>
    <row r="3807" spans="1:21" x14ac:dyDescent="0.2">
      <c r="A3807" t="s">
        <v>6940</v>
      </c>
      <c r="B3807" t="s">
        <v>1</v>
      </c>
      <c r="C3807" t="s">
        <v>2</v>
      </c>
      <c r="D3807" t="s">
        <v>3</v>
      </c>
      <c r="E3807" t="s">
        <v>2987</v>
      </c>
      <c r="F3807" t="s">
        <v>316</v>
      </c>
      <c r="G3807" s="2"/>
      <c r="H3807" t="s">
        <v>2988</v>
      </c>
      <c r="I3807" s="2">
        <v>44523</v>
      </c>
      <c r="J3807" t="s">
        <v>6941</v>
      </c>
      <c r="K3807" s="3">
        <v>0</v>
      </c>
      <c r="L3807" s="3">
        <v>0</v>
      </c>
      <c r="M3807" s="3">
        <v>0</v>
      </c>
      <c r="N3807" s="3">
        <v>0</v>
      </c>
      <c r="O3807" s="3">
        <v>6750192.2400000002</v>
      </c>
      <c r="P3807" s="3">
        <v>-323771.45</v>
      </c>
      <c r="Q3807" s="3">
        <v>6426420.79</v>
      </c>
      <c r="R3807" s="3">
        <v>-459303.69</v>
      </c>
      <c r="S3807" s="3">
        <v>-783075.14</v>
      </c>
      <c r="T3807" s="3">
        <v>5967117.0999999996</v>
      </c>
      <c r="U3807" s="3">
        <v>6750192.2400000002</v>
      </c>
    </row>
    <row r="3808" spans="1:21" x14ac:dyDescent="0.2">
      <c r="A3808" t="s">
        <v>6942</v>
      </c>
      <c r="B3808" t="s">
        <v>1</v>
      </c>
      <c r="C3808" t="s">
        <v>2</v>
      </c>
      <c r="D3808" t="s">
        <v>79</v>
      </c>
      <c r="E3808" t="s">
        <v>2987</v>
      </c>
      <c r="F3808" t="s">
        <v>316</v>
      </c>
      <c r="G3808" s="2"/>
      <c r="H3808" t="s">
        <v>2988</v>
      </c>
      <c r="I3808" s="2">
        <v>44679</v>
      </c>
      <c r="J3808" t="s">
        <v>6943</v>
      </c>
      <c r="K3808" s="3">
        <v>685000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-34766.1</v>
      </c>
      <c r="S3808" s="3">
        <v>-34766.1</v>
      </c>
      <c r="T3808" s="3">
        <v>650233.9</v>
      </c>
      <c r="U3808" s="3">
        <v>685000</v>
      </c>
    </row>
    <row r="3809" spans="1:21" x14ac:dyDescent="0.2">
      <c r="A3809" t="s">
        <v>6944</v>
      </c>
      <c r="B3809" t="s">
        <v>1</v>
      </c>
      <c r="C3809" t="s">
        <v>2</v>
      </c>
      <c r="D3809" t="s">
        <v>3</v>
      </c>
      <c r="E3809" t="s">
        <v>2987</v>
      </c>
      <c r="F3809" t="s">
        <v>316</v>
      </c>
      <c r="G3809" s="2"/>
      <c r="H3809" t="s">
        <v>2988</v>
      </c>
      <c r="I3809" s="2">
        <v>44658</v>
      </c>
      <c r="J3809" t="s">
        <v>6945</v>
      </c>
      <c r="K3809" s="3">
        <v>405000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-27305.83</v>
      </c>
      <c r="S3809" s="3">
        <v>-27305.83</v>
      </c>
      <c r="T3809" s="3">
        <v>377694.17</v>
      </c>
      <c r="U3809" s="3">
        <v>405000</v>
      </c>
    </row>
    <row r="3810" spans="1:21" x14ac:dyDescent="0.2">
      <c r="A3810" t="s">
        <v>6946</v>
      </c>
      <c r="B3810" t="s">
        <v>1</v>
      </c>
      <c r="C3810" t="s">
        <v>2</v>
      </c>
      <c r="D3810" t="s">
        <v>3</v>
      </c>
      <c r="E3810" t="s">
        <v>2987</v>
      </c>
      <c r="F3810" t="s">
        <v>316</v>
      </c>
      <c r="G3810" s="2"/>
      <c r="H3810" t="s">
        <v>2988</v>
      </c>
      <c r="I3810" s="2">
        <v>44658</v>
      </c>
      <c r="J3810" t="s">
        <v>6947</v>
      </c>
      <c r="K3810" s="3">
        <v>405000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-27305.83</v>
      </c>
      <c r="S3810" s="3">
        <v>-27305.83</v>
      </c>
      <c r="T3810" s="3">
        <v>377694.17</v>
      </c>
      <c r="U3810" s="3">
        <v>405000</v>
      </c>
    </row>
    <row r="3811" spans="1:21" x14ac:dyDescent="0.2">
      <c r="A3811" t="s">
        <v>6948</v>
      </c>
      <c r="B3811" t="s">
        <v>1</v>
      </c>
      <c r="C3811" t="s">
        <v>2</v>
      </c>
      <c r="D3811" t="s">
        <v>59</v>
      </c>
      <c r="E3811" t="s">
        <v>2987</v>
      </c>
      <c r="F3811" t="s">
        <v>316</v>
      </c>
      <c r="G3811" s="2"/>
      <c r="H3811" t="s">
        <v>2988</v>
      </c>
      <c r="I3811" s="2">
        <v>44370</v>
      </c>
      <c r="J3811" t="s">
        <v>6949</v>
      </c>
      <c r="K3811" s="3">
        <v>0</v>
      </c>
      <c r="L3811" s="3">
        <v>0</v>
      </c>
      <c r="M3811" s="3">
        <v>0</v>
      </c>
      <c r="N3811" s="3">
        <v>0</v>
      </c>
      <c r="O3811" s="3">
        <v>12325000</v>
      </c>
      <c r="P3811" s="3">
        <v>-1130776.54</v>
      </c>
      <c r="Q3811" s="3">
        <v>11194223.460000001</v>
      </c>
      <c r="R3811" s="3">
        <v>-733801.8</v>
      </c>
      <c r="S3811" s="3">
        <v>-1864578.34</v>
      </c>
      <c r="T3811" s="3">
        <v>10460421.66</v>
      </c>
      <c r="U3811" s="3">
        <v>12325000</v>
      </c>
    </row>
    <row r="3812" spans="1:21" x14ac:dyDescent="0.2">
      <c r="A3812" t="s">
        <v>6950</v>
      </c>
      <c r="B3812" t="s">
        <v>1</v>
      </c>
      <c r="C3812" t="s">
        <v>2</v>
      </c>
      <c r="D3812" t="s">
        <v>59</v>
      </c>
      <c r="E3812" t="s">
        <v>2987</v>
      </c>
      <c r="F3812" t="s">
        <v>316</v>
      </c>
      <c r="G3812" s="2"/>
      <c r="H3812" t="s">
        <v>2988</v>
      </c>
      <c r="I3812" s="2">
        <v>44365</v>
      </c>
      <c r="J3812" t="s">
        <v>6951</v>
      </c>
      <c r="K3812" s="3">
        <v>0</v>
      </c>
      <c r="L3812" s="3">
        <v>0</v>
      </c>
      <c r="M3812" s="3">
        <v>0</v>
      </c>
      <c r="N3812" s="3">
        <v>0</v>
      </c>
      <c r="O3812" s="3">
        <v>1164293.03</v>
      </c>
      <c r="P3812" s="3">
        <v>-217427.74</v>
      </c>
      <c r="Q3812" s="3">
        <v>946865.29</v>
      </c>
      <c r="R3812" s="3">
        <v>-138638.59</v>
      </c>
      <c r="S3812" s="3">
        <v>-356066.33</v>
      </c>
      <c r="T3812" s="3">
        <v>808226.7</v>
      </c>
      <c r="U3812" s="3">
        <v>1164293.03</v>
      </c>
    </row>
    <row r="3813" spans="1:21" x14ac:dyDescent="0.2">
      <c r="A3813" t="s">
        <v>6952</v>
      </c>
      <c r="B3813" t="s">
        <v>1</v>
      </c>
      <c r="C3813" t="s">
        <v>2</v>
      </c>
      <c r="D3813" t="s">
        <v>59</v>
      </c>
      <c r="E3813" t="s">
        <v>2987</v>
      </c>
      <c r="F3813" t="s">
        <v>316</v>
      </c>
      <c r="G3813" s="2"/>
      <c r="H3813" t="s">
        <v>2988</v>
      </c>
      <c r="I3813" s="2">
        <v>44413</v>
      </c>
      <c r="J3813" t="s">
        <v>6953</v>
      </c>
      <c r="K3813" s="3">
        <v>0</v>
      </c>
      <c r="L3813" s="3">
        <v>0</v>
      </c>
      <c r="M3813" s="3">
        <v>0</v>
      </c>
      <c r="N3813" s="3">
        <v>0</v>
      </c>
      <c r="O3813" s="3">
        <v>3464950</v>
      </c>
      <c r="P3813" s="3">
        <v>-248724.91</v>
      </c>
      <c r="Q3813" s="3">
        <v>3216225.09</v>
      </c>
      <c r="R3813" s="3">
        <v>-190446.27</v>
      </c>
      <c r="S3813" s="3">
        <v>-439171.18</v>
      </c>
      <c r="T3813" s="3">
        <v>3025778.82</v>
      </c>
      <c r="U3813" s="3">
        <v>3464950</v>
      </c>
    </row>
    <row r="3814" spans="1:21" x14ac:dyDescent="0.2">
      <c r="A3814" t="s">
        <v>6954</v>
      </c>
      <c r="B3814" t="s">
        <v>1</v>
      </c>
      <c r="C3814" t="s">
        <v>2</v>
      </c>
      <c r="D3814" t="s">
        <v>59</v>
      </c>
      <c r="E3814" t="s">
        <v>2987</v>
      </c>
      <c r="F3814" t="s">
        <v>316</v>
      </c>
      <c r="G3814" s="2"/>
      <c r="H3814" t="s">
        <v>2988</v>
      </c>
      <c r="I3814" s="2">
        <v>44413</v>
      </c>
      <c r="J3814" t="s">
        <v>6955</v>
      </c>
      <c r="K3814" s="3">
        <v>0</v>
      </c>
      <c r="L3814" s="3">
        <v>0</v>
      </c>
      <c r="M3814" s="3">
        <v>0</v>
      </c>
      <c r="N3814" s="3">
        <v>0</v>
      </c>
      <c r="O3814" s="3">
        <v>1388000</v>
      </c>
      <c r="P3814" s="3">
        <v>-99634.97</v>
      </c>
      <c r="Q3814" s="3">
        <v>1288365.03</v>
      </c>
      <c r="R3814" s="3">
        <v>-76289.539999999994</v>
      </c>
      <c r="S3814" s="3">
        <v>-175924.51</v>
      </c>
      <c r="T3814" s="3">
        <v>1212075.49</v>
      </c>
      <c r="U3814" s="3">
        <v>1388000</v>
      </c>
    </row>
    <row r="3815" spans="1:21" x14ac:dyDescent="0.2">
      <c r="A3815" t="s">
        <v>6956</v>
      </c>
      <c r="B3815" t="s">
        <v>1</v>
      </c>
      <c r="C3815" t="s">
        <v>2</v>
      </c>
      <c r="D3815" t="s">
        <v>59</v>
      </c>
      <c r="E3815" t="s">
        <v>2987</v>
      </c>
      <c r="F3815" t="s">
        <v>316</v>
      </c>
      <c r="G3815" s="2"/>
      <c r="H3815" t="s">
        <v>2988</v>
      </c>
      <c r="I3815" s="2">
        <v>44413</v>
      </c>
      <c r="J3815" t="s">
        <v>6957</v>
      </c>
      <c r="K3815" s="3">
        <v>0</v>
      </c>
      <c r="L3815" s="3">
        <v>0</v>
      </c>
      <c r="M3815" s="3">
        <v>0</v>
      </c>
      <c r="N3815" s="3">
        <v>0</v>
      </c>
      <c r="O3815" s="3">
        <v>6572604.1500000004</v>
      </c>
      <c r="P3815" s="3">
        <v>-471802.01</v>
      </c>
      <c r="Q3815" s="3">
        <v>6100802.1399999997</v>
      </c>
      <c r="R3815" s="3">
        <v>-361254.26</v>
      </c>
      <c r="S3815" s="3">
        <v>-833056.27</v>
      </c>
      <c r="T3815" s="3">
        <v>5739547.8799999999</v>
      </c>
      <c r="U3815" s="3">
        <v>6572604.1500000004</v>
      </c>
    </row>
    <row r="3816" spans="1:21" x14ac:dyDescent="0.2">
      <c r="A3816" t="s">
        <v>6958</v>
      </c>
      <c r="B3816" t="s">
        <v>1</v>
      </c>
      <c r="C3816" t="s">
        <v>2</v>
      </c>
      <c r="D3816" t="s">
        <v>79</v>
      </c>
      <c r="E3816" t="s">
        <v>2987</v>
      </c>
      <c r="F3816" t="s">
        <v>316</v>
      </c>
      <c r="G3816" s="2"/>
      <c r="H3816" t="s">
        <v>2988</v>
      </c>
      <c r="I3816" s="2">
        <v>44761</v>
      </c>
      <c r="J3816" t="s">
        <v>6959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</row>
    <row r="3817" spans="1:21" x14ac:dyDescent="0.2">
      <c r="A3817" t="s">
        <v>6960</v>
      </c>
      <c r="B3817" t="s">
        <v>1</v>
      </c>
      <c r="C3817" t="s">
        <v>2</v>
      </c>
      <c r="D3817" t="s">
        <v>79</v>
      </c>
      <c r="E3817" t="s">
        <v>2987</v>
      </c>
      <c r="F3817" t="s">
        <v>316</v>
      </c>
      <c r="G3817" s="2"/>
      <c r="H3817" t="s">
        <v>2988</v>
      </c>
      <c r="I3817" s="2">
        <v>44453</v>
      </c>
      <c r="J3817" t="s">
        <v>6961</v>
      </c>
      <c r="K3817" s="3">
        <v>0</v>
      </c>
      <c r="L3817" s="3">
        <v>0</v>
      </c>
      <c r="M3817" s="3">
        <v>0</v>
      </c>
      <c r="N3817" s="3">
        <v>0</v>
      </c>
      <c r="O3817" s="3">
        <v>14600000</v>
      </c>
      <c r="P3817" s="3">
        <v>-880986.28</v>
      </c>
      <c r="Q3817" s="3">
        <v>13719013.720000001</v>
      </c>
      <c r="R3817" s="3">
        <v>-810153.21</v>
      </c>
      <c r="S3817" s="3">
        <v>-1691139.49</v>
      </c>
      <c r="T3817" s="3">
        <v>12908860.51</v>
      </c>
      <c r="U3817" s="3">
        <v>14600000</v>
      </c>
    </row>
    <row r="3818" spans="1:21" x14ac:dyDescent="0.2">
      <c r="A3818" t="s">
        <v>6962</v>
      </c>
      <c r="B3818" t="s">
        <v>1</v>
      </c>
      <c r="C3818" t="s">
        <v>2</v>
      </c>
      <c r="D3818" t="s">
        <v>79</v>
      </c>
      <c r="E3818" t="s">
        <v>2987</v>
      </c>
      <c r="F3818" t="s">
        <v>316</v>
      </c>
      <c r="G3818" s="2"/>
      <c r="H3818" t="s">
        <v>2988</v>
      </c>
      <c r="I3818" s="2">
        <v>44701</v>
      </c>
      <c r="J3818" t="s">
        <v>6963</v>
      </c>
      <c r="K3818" s="3">
        <v>165000</v>
      </c>
      <c r="L3818" s="3">
        <v>0</v>
      </c>
      <c r="M3818" s="3">
        <v>0</v>
      </c>
      <c r="N3818" s="3">
        <v>0</v>
      </c>
      <c r="O3818" s="3">
        <v>0</v>
      </c>
      <c r="P3818" s="3">
        <v>0</v>
      </c>
      <c r="Q3818" s="3">
        <v>0</v>
      </c>
      <c r="R3818" s="3">
        <v>-6769.09</v>
      </c>
      <c r="S3818" s="3">
        <v>-6769.09</v>
      </c>
      <c r="T3818" s="3">
        <v>158230.91</v>
      </c>
      <c r="U3818" s="3">
        <v>165000</v>
      </c>
    </row>
    <row r="3819" spans="1:21" x14ac:dyDescent="0.2">
      <c r="A3819" t="s">
        <v>6964</v>
      </c>
      <c r="B3819" t="s">
        <v>1</v>
      </c>
      <c r="C3819" t="s">
        <v>2</v>
      </c>
      <c r="D3819" t="s">
        <v>79</v>
      </c>
      <c r="E3819" t="s">
        <v>2987</v>
      </c>
      <c r="F3819" t="s">
        <v>316</v>
      </c>
      <c r="G3819" s="2"/>
      <c r="H3819" t="s">
        <v>2988</v>
      </c>
      <c r="I3819" s="2">
        <v>44805</v>
      </c>
      <c r="J3819" t="s">
        <v>6965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</row>
    <row r="3820" spans="1:21" x14ac:dyDescent="0.2">
      <c r="A3820" t="s">
        <v>6966</v>
      </c>
      <c r="B3820" t="s">
        <v>1</v>
      </c>
      <c r="C3820" t="s">
        <v>2</v>
      </c>
      <c r="D3820" t="s">
        <v>79</v>
      </c>
      <c r="E3820" t="s">
        <v>2987</v>
      </c>
      <c r="F3820" t="s">
        <v>316</v>
      </c>
      <c r="G3820" s="2"/>
      <c r="H3820" t="s">
        <v>2988</v>
      </c>
      <c r="I3820" s="2">
        <v>44805</v>
      </c>
      <c r="J3820" t="s">
        <v>6965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0</v>
      </c>
      <c r="S3820" s="3">
        <v>0</v>
      </c>
      <c r="T3820" s="3">
        <v>0</v>
      </c>
      <c r="U3820" s="3">
        <v>0</v>
      </c>
    </row>
    <row r="3821" spans="1:21" x14ac:dyDescent="0.2">
      <c r="A3821" t="s">
        <v>6967</v>
      </c>
      <c r="B3821" t="s">
        <v>1</v>
      </c>
      <c r="C3821" t="s">
        <v>2</v>
      </c>
      <c r="D3821" t="s">
        <v>59</v>
      </c>
      <c r="E3821" t="s">
        <v>2987</v>
      </c>
      <c r="F3821" t="s">
        <v>316</v>
      </c>
      <c r="G3821" s="2"/>
      <c r="H3821" t="s">
        <v>2988</v>
      </c>
      <c r="I3821" s="2">
        <v>44544</v>
      </c>
      <c r="J3821" t="s">
        <v>6968</v>
      </c>
      <c r="K3821" s="3">
        <v>0</v>
      </c>
      <c r="L3821" s="3">
        <v>0</v>
      </c>
      <c r="M3821" s="3">
        <v>0</v>
      </c>
      <c r="N3821" s="3">
        <v>0</v>
      </c>
      <c r="O3821" s="3">
        <v>10775000</v>
      </c>
      <c r="P3821" s="3">
        <v>-363417.16</v>
      </c>
      <c r="Q3821" s="3">
        <v>10411582.84</v>
      </c>
      <c r="R3821" s="3">
        <v>-615790.18999999994</v>
      </c>
      <c r="S3821" s="3">
        <v>-979207.35</v>
      </c>
      <c r="T3821" s="3">
        <v>9795792.6500000004</v>
      </c>
      <c r="U3821" s="3">
        <v>10775000</v>
      </c>
    </row>
    <row r="3822" spans="1:21" x14ac:dyDescent="0.2">
      <c r="A3822" t="s">
        <v>6969</v>
      </c>
      <c r="B3822" t="s">
        <v>1</v>
      </c>
      <c r="C3822" t="s">
        <v>2</v>
      </c>
      <c r="D3822" t="s">
        <v>3</v>
      </c>
      <c r="E3822" t="s">
        <v>2987</v>
      </c>
      <c r="F3822" t="s">
        <v>316</v>
      </c>
      <c r="G3822" s="2"/>
      <c r="H3822" t="s">
        <v>2988</v>
      </c>
      <c r="I3822" s="2">
        <v>44562</v>
      </c>
      <c r="J3822" t="s">
        <v>6970</v>
      </c>
      <c r="K3822" s="3">
        <v>0</v>
      </c>
      <c r="L3822" s="3">
        <v>0</v>
      </c>
      <c r="M3822" s="3">
        <v>0</v>
      </c>
      <c r="N3822" s="3">
        <v>0</v>
      </c>
      <c r="O3822" s="3">
        <v>9300000</v>
      </c>
      <c r="P3822" s="3">
        <v>-348597.11</v>
      </c>
      <c r="Q3822" s="3">
        <v>8951402.8900000006</v>
      </c>
      <c r="R3822" s="3">
        <v>-708814.12</v>
      </c>
      <c r="S3822" s="3">
        <v>-1057411.23</v>
      </c>
      <c r="T3822" s="3">
        <v>8242588.7699999996</v>
      </c>
      <c r="U3822" s="3">
        <v>9300000</v>
      </c>
    </row>
    <row r="3823" spans="1:21" x14ac:dyDescent="0.2">
      <c r="A3823" t="s">
        <v>6971</v>
      </c>
      <c r="B3823" t="s">
        <v>1</v>
      </c>
      <c r="C3823" t="s">
        <v>2</v>
      </c>
      <c r="D3823" t="s">
        <v>3</v>
      </c>
      <c r="E3823" t="s">
        <v>2987</v>
      </c>
      <c r="F3823" t="s">
        <v>316</v>
      </c>
      <c r="G3823" s="2"/>
      <c r="H3823" t="s">
        <v>2988</v>
      </c>
      <c r="I3823" s="2">
        <v>44794</v>
      </c>
      <c r="J3823" t="s">
        <v>6972</v>
      </c>
      <c r="K3823" s="3">
        <v>85000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-1814.11</v>
      </c>
      <c r="S3823" s="3">
        <v>-1814.11</v>
      </c>
      <c r="T3823" s="3">
        <v>83185.89</v>
      </c>
      <c r="U3823" s="3">
        <v>85000</v>
      </c>
    </row>
    <row r="3824" spans="1:21" x14ac:dyDescent="0.2">
      <c r="A3824" t="s">
        <v>6973</v>
      </c>
      <c r="B3824" t="s">
        <v>1</v>
      </c>
      <c r="C3824" t="s">
        <v>2</v>
      </c>
      <c r="D3824" t="s">
        <v>59</v>
      </c>
      <c r="E3824" t="s">
        <v>2987</v>
      </c>
      <c r="F3824" t="s">
        <v>316</v>
      </c>
      <c r="G3824" s="2"/>
      <c r="H3824" t="s">
        <v>2988</v>
      </c>
      <c r="I3824" s="2">
        <v>44714</v>
      </c>
      <c r="J3824" t="s">
        <v>6974</v>
      </c>
      <c r="K3824" s="3">
        <v>442500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-17791.32</v>
      </c>
      <c r="S3824" s="3">
        <v>-17791.32</v>
      </c>
      <c r="T3824" s="3">
        <v>424708.68</v>
      </c>
      <c r="U3824" s="3">
        <v>442500</v>
      </c>
    </row>
    <row r="3825" spans="1:21" x14ac:dyDescent="0.2">
      <c r="A3825" t="s">
        <v>6975</v>
      </c>
      <c r="B3825" t="s">
        <v>1</v>
      </c>
      <c r="C3825" t="s">
        <v>2</v>
      </c>
      <c r="D3825" t="s">
        <v>59</v>
      </c>
      <c r="E3825" t="s">
        <v>2987</v>
      </c>
      <c r="F3825" t="s">
        <v>316</v>
      </c>
      <c r="G3825" s="2"/>
      <c r="H3825" t="s">
        <v>2988</v>
      </c>
      <c r="I3825" s="2">
        <v>44713</v>
      </c>
      <c r="J3825" t="s">
        <v>6976</v>
      </c>
      <c r="K3825" s="8">
        <v>331680.46000000002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-15997.41</v>
      </c>
      <c r="S3825" s="3">
        <v>-15997.41</v>
      </c>
      <c r="T3825" s="3">
        <v>315683.05</v>
      </c>
      <c r="U3825" s="3">
        <v>331680.46000000002</v>
      </c>
    </row>
    <row r="3826" spans="1:21" x14ac:dyDescent="0.2">
      <c r="A3826" t="s">
        <v>6977</v>
      </c>
      <c r="B3826" t="s">
        <v>1</v>
      </c>
      <c r="C3826" t="s">
        <v>2</v>
      </c>
      <c r="D3826" t="s">
        <v>3</v>
      </c>
      <c r="E3826" t="s">
        <v>2987</v>
      </c>
      <c r="F3826" t="s">
        <v>316</v>
      </c>
      <c r="G3826" s="2"/>
      <c r="H3826" t="s">
        <v>2988</v>
      </c>
      <c r="I3826" s="2">
        <v>44713</v>
      </c>
      <c r="J3826" t="s">
        <v>6978</v>
      </c>
      <c r="K3826" s="8">
        <v>1076780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-51934.58</v>
      </c>
      <c r="S3826" s="3">
        <v>-51934.58</v>
      </c>
      <c r="T3826" s="3">
        <v>1024845.42</v>
      </c>
      <c r="U3826" s="3">
        <v>1076780</v>
      </c>
    </row>
    <row r="3827" spans="1:21" x14ac:dyDescent="0.2">
      <c r="A3827" t="s">
        <v>6979</v>
      </c>
      <c r="B3827" t="s">
        <v>1</v>
      </c>
      <c r="C3827" t="s">
        <v>2</v>
      </c>
      <c r="D3827" t="s">
        <v>59</v>
      </c>
      <c r="E3827" t="s">
        <v>2987</v>
      </c>
      <c r="F3827" t="s">
        <v>316</v>
      </c>
      <c r="G3827" s="2"/>
      <c r="H3827" t="s">
        <v>2988</v>
      </c>
      <c r="I3827" s="2">
        <v>44746</v>
      </c>
      <c r="J3827" t="s">
        <v>6980</v>
      </c>
      <c r="K3827" s="3">
        <v>1082123.8400000001</v>
      </c>
      <c r="L3827" s="3">
        <v>0</v>
      </c>
      <c r="M3827" s="3">
        <v>7080000</v>
      </c>
      <c r="N3827" s="3">
        <v>0</v>
      </c>
      <c r="O3827" s="3">
        <v>0</v>
      </c>
      <c r="P3827" s="3">
        <v>0</v>
      </c>
      <c r="Q3827" s="3">
        <v>0</v>
      </c>
      <c r="R3827" s="3">
        <v>-243940.46</v>
      </c>
      <c r="S3827" s="3">
        <v>-243940.46</v>
      </c>
      <c r="T3827" s="3">
        <v>7918183.3799999999</v>
      </c>
      <c r="U3827" s="3">
        <v>8162123.8399999999</v>
      </c>
    </row>
    <row r="3828" spans="1:21" x14ac:dyDescent="0.2">
      <c r="A3828" t="s">
        <v>6981</v>
      </c>
      <c r="B3828" t="s">
        <v>1</v>
      </c>
      <c r="C3828" t="s">
        <v>2</v>
      </c>
      <c r="D3828" t="s">
        <v>59</v>
      </c>
      <c r="E3828" t="s">
        <v>2987</v>
      </c>
      <c r="F3828" t="s">
        <v>316</v>
      </c>
      <c r="G3828" s="2"/>
      <c r="H3828" t="s">
        <v>2988</v>
      </c>
      <c r="I3828" s="2">
        <v>44748</v>
      </c>
      <c r="J3828" t="s">
        <v>6982</v>
      </c>
      <c r="K3828" s="3">
        <v>0</v>
      </c>
      <c r="L3828" s="3">
        <v>0</v>
      </c>
      <c r="M3828" s="3">
        <v>1740000</v>
      </c>
      <c r="N3828" s="3">
        <v>0</v>
      </c>
      <c r="O3828" s="3">
        <v>0</v>
      </c>
      <c r="P3828" s="3">
        <v>0</v>
      </c>
      <c r="Q3828" s="3">
        <v>0</v>
      </c>
      <c r="R3828" s="3">
        <v>-50834.57</v>
      </c>
      <c r="S3828" s="3">
        <v>-50834.57</v>
      </c>
      <c r="T3828" s="3">
        <v>1689165.43</v>
      </c>
      <c r="U3828" s="3">
        <v>1740000</v>
      </c>
    </row>
    <row r="3829" spans="1:21" x14ac:dyDescent="0.2">
      <c r="A3829" t="s">
        <v>6983</v>
      </c>
      <c r="B3829" t="s">
        <v>1</v>
      </c>
      <c r="C3829" t="s">
        <v>2</v>
      </c>
      <c r="D3829" t="s">
        <v>79</v>
      </c>
      <c r="E3829" t="s">
        <v>2987</v>
      </c>
      <c r="F3829" t="s">
        <v>316</v>
      </c>
      <c r="G3829" s="2"/>
      <c r="H3829" t="s">
        <v>2988</v>
      </c>
      <c r="I3829" s="2">
        <v>44777</v>
      </c>
      <c r="J3829" t="s">
        <v>6984</v>
      </c>
      <c r="K3829" s="3">
        <v>1254370.6299999999</v>
      </c>
      <c r="L3829" s="3">
        <v>0</v>
      </c>
      <c r="M3829" s="3">
        <v>951253.82</v>
      </c>
      <c r="N3829" s="3">
        <v>0</v>
      </c>
      <c r="O3829" s="3">
        <v>0</v>
      </c>
      <c r="P3829" s="3">
        <v>0</v>
      </c>
      <c r="Q3829" s="3">
        <v>0</v>
      </c>
      <c r="R3829" s="3">
        <v>-40120.370000000003</v>
      </c>
      <c r="S3829" s="3">
        <v>-40120.370000000003</v>
      </c>
      <c r="T3829" s="3">
        <v>2165504.08</v>
      </c>
      <c r="U3829" s="3">
        <v>2205624.4500000002</v>
      </c>
    </row>
    <row r="3830" spans="1:21" x14ac:dyDescent="0.2">
      <c r="A3830" t="s">
        <v>6985</v>
      </c>
      <c r="B3830" t="s">
        <v>1</v>
      </c>
      <c r="C3830" t="s">
        <v>2</v>
      </c>
      <c r="D3830" t="s">
        <v>79</v>
      </c>
      <c r="E3830" t="s">
        <v>2987</v>
      </c>
      <c r="F3830" t="s">
        <v>316</v>
      </c>
      <c r="G3830" s="2"/>
      <c r="H3830" t="s">
        <v>2988</v>
      </c>
      <c r="I3830" s="2">
        <v>44777</v>
      </c>
      <c r="J3830" t="s">
        <v>6984</v>
      </c>
      <c r="K3830" s="3">
        <v>1254370.6299999999</v>
      </c>
      <c r="L3830" s="3">
        <v>0</v>
      </c>
      <c r="M3830" s="3">
        <v>951253.82</v>
      </c>
      <c r="N3830" s="3">
        <v>0</v>
      </c>
      <c r="O3830" s="3">
        <v>0</v>
      </c>
      <c r="P3830" s="3">
        <v>0</v>
      </c>
      <c r="Q3830" s="3">
        <v>0</v>
      </c>
      <c r="R3830" s="3">
        <v>-43905.31</v>
      </c>
      <c r="S3830" s="3">
        <v>-43905.31</v>
      </c>
      <c r="T3830" s="3">
        <v>2161719.14</v>
      </c>
      <c r="U3830" s="3">
        <v>2205624.4500000002</v>
      </c>
    </row>
    <row r="3831" spans="1:21" x14ac:dyDescent="0.2">
      <c r="A3831" t="s">
        <v>6986</v>
      </c>
      <c r="B3831" t="s">
        <v>1</v>
      </c>
      <c r="C3831" t="s">
        <v>2</v>
      </c>
      <c r="D3831" t="s">
        <v>79</v>
      </c>
      <c r="E3831" t="s">
        <v>2987</v>
      </c>
      <c r="F3831" t="s">
        <v>316</v>
      </c>
      <c r="G3831" s="2"/>
      <c r="H3831" t="s">
        <v>2988</v>
      </c>
      <c r="I3831" s="2">
        <v>44777</v>
      </c>
      <c r="J3831" t="s">
        <v>6984</v>
      </c>
      <c r="K3831" s="3">
        <v>1254370.8400000001</v>
      </c>
      <c r="L3831" s="3">
        <v>0</v>
      </c>
      <c r="M3831" s="3">
        <v>951253.79</v>
      </c>
      <c r="N3831" s="3">
        <v>0</v>
      </c>
      <c r="O3831" s="3">
        <v>0</v>
      </c>
      <c r="P3831" s="3">
        <v>0</v>
      </c>
      <c r="Q3831" s="3">
        <v>0</v>
      </c>
      <c r="R3831" s="3">
        <v>-43905.32</v>
      </c>
      <c r="S3831" s="3">
        <v>-43905.32</v>
      </c>
      <c r="T3831" s="3">
        <v>2161719.31</v>
      </c>
      <c r="U3831" s="3">
        <v>2205624.63</v>
      </c>
    </row>
    <row r="3832" spans="1:21" x14ac:dyDescent="0.2">
      <c r="A3832" t="s">
        <v>6987</v>
      </c>
      <c r="B3832" t="s">
        <v>1</v>
      </c>
      <c r="C3832" t="s">
        <v>2</v>
      </c>
      <c r="D3832" t="s">
        <v>59</v>
      </c>
      <c r="E3832" t="s">
        <v>2987</v>
      </c>
      <c r="F3832" t="s">
        <v>316</v>
      </c>
      <c r="G3832" s="2"/>
      <c r="H3832" t="s">
        <v>2988</v>
      </c>
      <c r="I3832" s="2">
        <v>44805</v>
      </c>
      <c r="J3832" t="s">
        <v>6988</v>
      </c>
      <c r="K3832" s="3">
        <v>1979095.13</v>
      </c>
      <c r="L3832" s="3">
        <v>0</v>
      </c>
      <c r="M3832" s="3">
        <v>9218486.5700000003</v>
      </c>
      <c r="N3832" s="3">
        <v>0</v>
      </c>
      <c r="O3832" s="3">
        <v>0</v>
      </c>
      <c r="P3832" s="3">
        <v>0</v>
      </c>
      <c r="Q3832" s="3">
        <v>0</v>
      </c>
      <c r="R3832" s="3">
        <v>-458748.57</v>
      </c>
      <c r="S3832" s="3">
        <v>-458748.57</v>
      </c>
      <c r="T3832" s="3">
        <v>10738833.130000001</v>
      </c>
      <c r="U3832" s="3">
        <v>11197581.699999999</v>
      </c>
    </row>
    <row r="3833" spans="1:21" x14ac:dyDescent="0.2">
      <c r="A3833" t="s">
        <v>6989</v>
      </c>
      <c r="B3833" t="s">
        <v>1</v>
      </c>
      <c r="C3833" t="s">
        <v>2</v>
      </c>
      <c r="D3833" t="s">
        <v>3</v>
      </c>
      <c r="E3833" t="s">
        <v>6990</v>
      </c>
      <c r="F3833" t="s">
        <v>316</v>
      </c>
      <c r="G3833" s="2"/>
      <c r="H3833" t="s">
        <v>6991</v>
      </c>
      <c r="I3833" s="2">
        <v>36495</v>
      </c>
      <c r="J3833" t="s">
        <v>6992</v>
      </c>
      <c r="K3833" s="3">
        <v>0</v>
      </c>
      <c r="L3833" s="3">
        <v>0</v>
      </c>
      <c r="M3833" s="3">
        <v>0</v>
      </c>
      <c r="N3833" s="3">
        <v>0</v>
      </c>
      <c r="O3833" s="3">
        <v>46423559.399999999</v>
      </c>
      <c r="P3833" s="3">
        <v>-41781203.460000001</v>
      </c>
      <c r="Q3833" s="3">
        <v>4642355.9400000004</v>
      </c>
      <c r="R3833" s="3">
        <v>0</v>
      </c>
      <c r="S3833" s="3">
        <v>-41781203.460000001</v>
      </c>
      <c r="T3833" s="3">
        <v>4642355.9400000004</v>
      </c>
      <c r="U3833" s="3">
        <v>46423559.399999999</v>
      </c>
    </row>
    <row r="3834" spans="1:21" x14ac:dyDescent="0.2">
      <c r="A3834" t="s">
        <v>6993</v>
      </c>
      <c r="B3834" t="s">
        <v>1</v>
      </c>
      <c r="C3834" t="s">
        <v>2</v>
      </c>
      <c r="D3834" t="s">
        <v>59</v>
      </c>
      <c r="E3834" t="s">
        <v>6990</v>
      </c>
      <c r="F3834" t="s">
        <v>316</v>
      </c>
      <c r="G3834" s="2"/>
      <c r="H3834" t="s">
        <v>6991</v>
      </c>
      <c r="I3834" s="2">
        <v>39753</v>
      </c>
      <c r="J3834" t="s">
        <v>6994</v>
      </c>
      <c r="K3834" s="3">
        <v>0</v>
      </c>
      <c r="L3834" s="3">
        <v>0</v>
      </c>
      <c r="M3834" s="3">
        <v>0</v>
      </c>
      <c r="N3834" s="3">
        <v>0</v>
      </c>
      <c r="O3834" s="3">
        <v>147500000</v>
      </c>
      <c r="P3834" s="3">
        <v>-84428164.950000003</v>
      </c>
      <c r="Q3834" s="3">
        <v>63071835.049999997</v>
      </c>
      <c r="R3834" s="3">
        <v>-3726462.63</v>
      </c>
      <c r="S3834" s="3">
        <v>-88154627.579999998</v>
      </c>
      <c r="T3834" s="3">
        <v>59345372.420000002</v>
      </c>
      <c r="U3834" s="3">
        <v>147500000</v>
      </c>
    </row>
    <row r="3835" spans="1:21" hidden="1" x14ac:dyDescent="0.2">
      <c r="A3835" t="s">
        <v>6995</v>
      </c>
      <c r="B3835" t="s">
        <v>1</v>
      </c>
      <c r="C3835" t="s">
        <v>2</v>
      </c>
      <c r="D3835" t="s">
        <v>59</v>
      </c>
      <c r="E3835" t="s">
        <v>6996</v>
      </c>
      <c r="F3835" t="s">
        <v>316</v>
      </c>
      <c r="G3835" s="2"/>
      <c r="H3835" t="s">
        <v>6997</v>
      </c>
      <c r="I3835" s="2">
        <v>43190</v>
      </c>
      <c r="J3835" t="s">
        <v>6998</v>
      </c>
      <c r="K3835" s="3">
        <v>0</v>
      </c>
      <c r="L3835" s="3">
        <v>0</v>
      </c>
      <c r="M3835" s="3">
        <v>0</v>
      </c>
      <c r="N3835" s="3">
        <v>0</v>
      </c>
      <c r="O3835" s="3">
        <v>565653089.00999999</v>
      </c>
      <c r="P3835" s="3">
        <v>-278710953.06</v>
      </c>
      <c r="Q3835" s="3">
        <v>286942135.94999999</v>
      </c>
      <c r="R3835" s="3">
        <v>-14766778.85</v>
      </c>
      <c r="S3835" s="3">
        <v>-293477731.91000003</v>
      </c>
      <c r="T3835" s="3">
        <v>272175357.10000002</v>
      </c>
      <c r="U3835" s="3">
        <v>565653089.00999999</v>
      </c>
    </row>
    <row r="3836" spans="1:21" hidden="1" x14ac:dyDescent="0.2">
      <c r="A3836" t="s">
        <v>6999</v>
      </c>
      <c r="B3836" t="s">
        <v>1</v>
      </c>
      <c r="C3836" t="s">
        <v>2</v>
      </c>
      <c r="D3836" t="s">
        <v>3</v>
      </c>
      <c r="E3836" t="s">
        <v>6996</v>
      </c>
      <c r="F3836" t="s">
        <v>316</v>
      </c>
      <c r="G3836" s="2"/>
      <c r="H3836" t="s">
        <v>6997</v>
      </c>
      <c r="I3836" s="2">
        <v>43190</v>
      </c>
      <c r="J3836" t="s">
        <v>7000</v>
      </c>
      <c r="K3836" s="3">
        <v>0</v>
      </c>
      <c r="L3836" s="3">
        <v>0</v>
      </c>
      <c r="M3836" s="3">
        <v>0</v>
      </c>
      <c r="N3836" s="3">
        <v>0</v>
      </c>
      <c r="O3836" s="3">
        <v>15228763</v>
      </c>
      <c r="P3836" s="3">
        <v>-14467324.85</v>
      </c>
      <c r="Q3836" s="3">
        <v>761438.15</v>
      </c>
      <c r="R3836" s="3">
        <v>0</v>
      </c>
      <c r="S3836" s="3">
        <v>-14467324.85</v>
      </c>
      <c r="T3836" s="3">
        <v>761438.15</v>
      </c>
      <c r="U3836" s="3">
        <v>15228763</v>
      </c>
    </row>
    <row r="3837" spans="1:21" hidden="1" x14ac:dyDescent="0.2">
      <c r="A3837" t="s">
        <v>7001</v>
      </c>
      <c r="B3837" t="s">
        <v>1</v>
      </c>
      <c r="C3837" t="s">
        <v>2</v>
      </c>
      <c r="D3837" t="s">
        <v>3</v>
      </c>
      <c r="E3837" t="s">
        <v>6996</v>
      </c>
      <c r="F3837" t="s">
        <v>316</v>
      </c>
      <c r="G3837" s="2"/>
      <c r="H3837" t="s">
        <v>6997</v>
      </c>
      <c r="I3837" s="2">
        <v>43190</v>
      </c>
      <c r="J3837" t="s">
        <v>7002</v>
      </c>
      <c r="K3837" s="3">
        <v>0</v>
      </c>
      <c r="L3837" s="3">
        <v>0</v>
      </c>
      <c r="M3837" s="3">
        <v>0</v>
      </c>
      <c r="N3837" s="3">
        <v>0</v>
      </c>
      <c r="O3837" s="3">
        <v>1651000</v>
      </c>
      <c r="P3837" s="3">
        <v>-1568450</v>
      </c>
      <c r="Q3837" s="3">
        <v>82550</v>
      </c>
      <c r="R3837" s="3">
        <v>0</v>
      </c>
      <c r="S3837" s="3">
        <v>-1568450</v>
      </c>
      <c r="T3837" s="3">
        <v>82550</v>
      </c>
      <c r="U3837" s="3">
        <v>1651000</v>
      </c>
    </row>
    <row r="3838" spans="1:21" hidden="1" x14ac:dyDescent="0.2">
      <c r="A3838" t="s">
        <v>7003</v>
      </c>
      <c r="B3838" t="s">
        <v>1</v>
      </c>
      <c r="C3838" t="s">
        <v>2</v>
      </c>
      <c r="D3838" t="s">
        <v>3</v>
      </c>
      <c r="E3838" t="s">
        <v>6996</v>
      </c>
      <c r="F3838" t="s">
        <v>316</v>
      </c>
      <c r="G3838" s="2"/>
      <c r="H3838" t="s">
        <v>6997</v>
      </c>
      <c r="I3838" s="2">
        <v>43190</v>
      </c>
      <c r="J3838" t="s">
        <v>7004</v>
      </c>
      <c r="K3838" s="3">
        <v>0</v>
      </c>
      <c r="L3838" s="3">
        <v>0</v>
      </c>
      <c r="M3838" s="3">
        <v>0</v>
      </c>
      <c r="N3838" s="3">
        <v>0</v>
      </c>
      <c r="O3838" s="3">
        <v>1874104</v>
      </c>
      <c r="P3838" s="3">
        <v>-1636393.37</v>
      </c>
      <c r="Q3838" s="3">
        <v>237710.63</v>
      </c>
      <c r="R3838" s="3">
        <v>0</v>
      </c>
      <c r="S3838" s="3">
        <v>-1636393.37</v>
      </c>
      <c r="T3838" s="3">
        <v>237710.63</v>
      </c>
      <c r="U3838" s="3">
        <v>1874104</v>
      </c>
    </row>
    <row r="3839" spans="1:21" hidden="1" x14ac:dyDescent="0.2">
      <c r="A3839" t="s">
        <v>7005</v>
      </c>
      <c r="B3839" t="s">
        <v>1</v>
      </c>
      <c r="C3839" t="s">
        <v>2</v>
      </c>
      <c r="D3839" t="s">
        <v>3</v>
      </c>
      <c r="E3839" t="s">
        <v>6996</v>
      </c>
      <c r="F3839" t="s">
        <v>316</v>
      </c>
      <c r="G3839" s="2"/>
      <c r="H3839" t="s">
        <v>6997</v>
      </c>
      <c r="I3839" s="2">
        <v>43190</v>
      </c>
      <c r="J3839" t="s">
        <v>7006</v>
      </c>
      <c r="K3839" s="3">
        <v>0</v>
      </c>
      <c r="L3839" s="3">
        <v>0</v>
      </c>
      <c r="M3839" s="3">
        <v>0</v>
      </c>
      <c r="N3839" s="3">
        <v>0</v>
      </c>
      <c r="O3839" s="3">
        <v>2574813</v>
      </c>
      <c r="P3839" s="3">
        <v>-2106054.87</v>
      </c>
      <c r="Q3839" s="3">
        <v>468758.13</v>
      </c>
      <c r="R3839" s="3">
        <v>0</v>
      </c>
      <c r="S3839" s="3">
        <v>-2106054.87</v>
      </c>
      <c r="T3839" s="3">
        <v>468758.13</v>
      </c>
      <c r="U3839" s="3">
        <v>2574813</v>
      </c>
    </row>
    <row r="3840" spans="1:21" hidden="1" x14ac:dyDescent="0.2">
      <c r="A3840" t="s">
        <v>7007</v>
      </c>
      <c r="B3840" t="s">
        <v>1</v>
      </c>
      <c r="C3840" t="s">
        <v>2</v>
      </c>
      <c r="D3840" t="s">
        <v>314</v>
      </c>
      <c r="E3840" t="s">
        <v>6996</v>
      </c>
      <c r="F3840" t="s">
        <v>316</v>
      </c>
      <c r="G3840" s="2"/>
      <c r="H3840" t="s">
        <v>6997</v>
      </c>
      <c r="I3840" s="2">
        <v>43190</v>
      </c>
      <c r="J3840" t="s">
        <v>7008</v>
      </c>
      <c r="K3840" s="3">
        <v>0</v>
      </c>
      <c r="L3840" s="3">
        <v>0</v>
      </c>
      <c r="M3840" s="3">
        <v>0</v>
      </c>
      <c r="N3840" s="3">
        <v>0</v>
      </c>
      <c r="O3840" s="3">
        <v>1470894</v>
      </c>
      <c r="P3840" s="3">
        <v>-1191234.1100000001</v>
      </c>
      <c r="Q3840" s="3">
        <v>279659.89</v>
      </c>
      <c r="R3840" s="3">
        <v>0</v>
      </c>
      <c r="S3840" s="3">
        <v>-1191234.1100000001</v>
      </c>
      <c r="T3840" s="3">
        <v>279659.89</v>
      </c>
      <c r="U3840" s="3">
        <v>1470894</v>
      </c>
    </row>
    <row r="3841" spans="1:21" hidden="1" x14ac:dyDescent="0.2">
      <c r="A3841" t="s">
        <v>7009</v>
      </c>
      <c r="B3841" t="s">
        <v>1</v>
      </c>
      <c r="C3841" t="s">
        <v>2</v>
      </c>
      <c r="D3841" t="s">
        <v>314</v>
      </c>
      <c r="E3841" t="s">
        <v>6996</v>
      </c>
      <c r="F3841" t="s">
        <v>316</v>
      </c>
      <c r="G3841" s="2"/>
      <c r="H3841" t="s">
        <v>6997</v>
      </c>
      <c r="I3841" s="2">
        <v>43190</v>
      </c>
      <c r="J3841" t="s">
        <v>7010</v>
      </c>
      <c r="K3841" s="3">
        <v>0</v>
      </c>
      <c r="L3841" s="3">
        <v>0</v>
      </c>
      <c r="M3841" s="3">
        <v>0</v>
      </c>
      <c r="N3841" s="3">
        <v>0</v>
      </c>
      <c r="O3841" s="3">
        <v>3052600</v>
      </c>
      <c r="P3841" s="3">
        <v>-2472211.62</v>
      </c>
      <c r="Q3841" s="3">
        <v>580388.38</v>
      </c>
      <c r="R3841" s="3">
        <v>0</v>
      </c>
      <c r="S3841" s="3">
        <v>-2472211.62</v>
      </c>
      <c r="T3841" s="3">
        <v>580388.38</v>
      </c>
      <c r="U3841" s="3">
        <v>3052600</v>
      </c>
    </row>
    <row r="3842" spans="1:21" hidden="1" x14ac:dyDescent="0.2">
      <c r="A3842" t="s">
        <v>7011</v>
      </c>
      <c r="B3842" t="s">
        <v>1</v>
      </c>
      <c r="C3842" t="s">
        <v>2</v>
      </c>
      <c r="D3842" t="s">
        <v>314</v>
      </c>
      <c r="E3842" t="s">
        <v>6996</v>
      </c>
      <c r="F3842" t="s">
        <v>316</v>
      </c>
      <c r="G3842" s="2"/>
      <c r="H3842" t="s">
        <v>6997</v>
      </c>
      <c r="I3842" s="2">
        <v>43190</v>
      </c>
      <c r="J3842" t="s">
        <v>7012</v>
      </c>
      <c r="K3842" s="3">
        <v>0</v>
      </c>
      <c r="L3842" s="3">
        <v>0</v>
      </c>
      <c r="M3842" s="3">
        <v>0</v>
      </c>
      <c r="N3842" s="3">
        <v>0</v>
      </c>
      <c r="O3842" s="3">
        <v>655944</v>
      </c>
      <c r="P3842" s="3">
        <v>-457084.8</v>
      </c>
      <c r="Q3842" s="3">
        <v>198859.2</v>
      </c>
      <c r="R3842" s="3">
        <v>0</v>
      </c>
      <c r="S3842" s="3">
        <v>-457084.8</v>
      </c>
      <c r="T3842" s="3">
        <v>198859.2</v>
      </c>
      <c r="U3842" s="3">
        <v>655944</v>
      </c>
    </row>
    <row r="3843" spans="1:21" hidden="1" x14ac:dyDescent="0.2">
      <c r="A3843" t="s">
        <v>7013</v>
      </c>
      <c r="B3843" t="s">
        <v>1</v>
      </c>
      <c r="C3843" t="s">
        <v>2</v>
      </c>
      <c r="D3843" t="s">
        <v>314</v>
      </c>
      <c r="E3843" t="s">
        <v>6996</v>
      </c>
      <c r="F3843" t="s">
        <v>316</v>
      </c>
      <c r="G3843" s="2"/>
      <c r="H3843" t="s">
        <v>6997</v>
      </c>
      <c r="I3843" s="2">
        <v>43190</v>
      </c>
      <c r="J3843" t="s">
        <v>7014</v>
      </c>
      <c r="K3843" s="3">
        <v>0</v>
      </c>
      <c r="L3843" s="3">
        <v>0</v>
      </c>
      <c r="M3843" s="3">
        <v>0</v>
      </c>
      <c r="N3843" s="3">
        <v>0</v>
      </c>
      <c r="O3843" s="3">
        <v>467104</v>
      </c>
      <c r="P3843" s="3">
        <v>-325494.46000000002</v>
      </c>
      <c r="Q3843" s="3">
        <v>141609.54</v>
      </c>
      <c r="R3843" s="3">
        <v>0</v>
      </c>
      <c r="S3843" s="3">
        <v>-325494.46000000002</v>
      </c>
      <c r="T3843" s="3">
        <v>141609.54</v>
      </c>
      <c r="U3843" s="3">
        <v>467104</v>
      </c>
    </row>
    <row r="3844" spans="1:21" hidden="1" x14ac:dyDescent="0.2">
      <c r="A3844" t="s">
        <v>7015</v>
      </c>
      <c r="B3844" t="s">
        <v>1</v>
      </c>
      <c r="C3844" t="s">
        <v>2</v>
      </c>
      <c r="D3844" t="s">
        <v>314</v>
      </c>
      <c r="E3844" t="s">
        <v>6996</v>
      </c>
      <c r="F3844" t="s">
        <v>316</v>
      </c>
      <c r="G3844" s="2"/>
      <c r="H3844" t="s">
        <v>6997</v>
      </c>
      <c r="I3844" s="2">
        <v>43190</v>
      </c>
      <c r="J3844" t="s">
        <v>7016</v>
      </c>
      <c r="K3844" s="3">
        <v>0</v>
      </c>
      <c r="L3844" s="3">
        <v>0</v>
      </c>
      <c r="M3844" s="3">
        <v>0</v>
      </c>
      <c r="N3844" s="3">
        <v>0</v>
      </c>
      <c r="O3844" s="3">
        <v>1762205</v>
      </c>
      <c r="P3844" s="3">
        <v>-1227966.29</v>
      </c>
      <c r="Q3844" s="3">
        <v>534238.71</v>
      </c>
      <c r="R3844" s="3">
        <v>0</v>
      </c>
      <c r="S3844" s="3">
        <v>-1227966.29</v>
      </c>
      <c r="T3844" s="3">
        <v>534238.71</v>
      </c>
      <c r="U3844" s="3">
        <v>1762205</v>
      </c>
    </row>
    <row r="3845" spans="1:21" hidden="1" x14ac:dyDescent="0.2">
      <c r="A3845" t="s">
        <v>7017</v>
      </c>
      <c r="B3845" t="s">
        <v>1</v>
      </c>
      <c r="C3845" t="s">
        <v>2</v>
      </c>
      <c r="D3845" t="s">
        <v>314</v>
      </c>
      <c r="E3845" t="s">
        <v>6996</v>
      </c>
      <c r="F3845" t="s">
        <v>316</v>
      </c>
      <c r="G3845" s="2"/>
      <c r="H3845" t="s">
        <v>6997</v>
      </c>
      <c r="I3845" s="2">
        <v>43190</v>
      </c>
      <c r="J3845" t="s">
        <v>7018</v>
      </c>
      <c r="K3845" s="3">
        <v>0</v>
      </c>
      <c r="L3845" s="3">
        <v>0</v>
      </c>
      <c r="M3845" s="3">
        <v>0</v>
      </c>
      <c r="N3845" s="3">
        <v>0</v>
      </c>
      <c r="O3845" s="3">
        <v>848044</v>
      </c>
      <c r="P3845" s="3">
        <v>-590946.81999999995</v>
      </c>
      <c r="Q3845" s="3">
        <v>257097.18</v>
      </c>
      <c r="R3845" s="3">
        <v>0</v>
      </c>
      <c r="S3845" s="3">
        <v>-590946.81999999995</v>
      </c>
      <c r="T3845" s="3">
        <v>257097.18</v>
      </c>
      <c r="U3845" s="3">
        <v>848044</v>
      </c>
    </row>
    <row r="3846" spans="1:21" hidden="1" x14ac:dyDescent="0.2">
      <c r="A3846" t="s">
        <v>7019</v>
      </c>
      <c r="B3846" t="s">
        <v>1</v>
      </c>
      <c r="C3846" t="s">
        <v>2</v>
      </c>
      <c r="D3846" t="s">
        <v>3</v>
      </c>
      <c r="E3846" t="s">
        <v>6996</v>
      </c>
      <c r="F3846" t="s">
        <v>316</v>
      </c>
      <c r="G3846" s="2"/>
      <c r="H3846" t="s">
        <v>6997</v>
      </c>
      <c r="I3846" s="2">
        <v>43190</v>
      </c>
      <c r="J3846" t="s">
        <v>7020</v>
      </c>
      <c r="K3846" s="3">
        <v>0</v>
      </c>
      <c r="L3846" s="3">
        <v>0</v>
      </c>
      <c r="M3846" s="3">
        <v>0</v>
      </c>
      <c r="N3846" s="3">
        <v>0</v>
      </c>
      <c r="O3846" s="3">
        <v>41420782</v>
      </c>
      <c r="P3846" s="3">
        <v>-25670182.23</v>
      </c>
      <c r="Q3846" s="3">
        <v>15750599.77</v>
      </c>
      <c r="R3846" s="3">
        <v>0</v>
      </c>
      <c r="S3846" s="3">
        <v>-25670182.23</v>
      </c>
      <c r="T3846" s="3">
        <v>15750599.77</v>
      </c>
      <c r="U3846" s="3">
        <v>41420782</v>
      </c>
    </row>
    <row r="3847" spans="1:21" hidden="1" x14ac:dyDescent="0.2">
      <c r="A3847" t="s">
        <v>7021</v>
      </c>
      <c r="B3847" t="s">
        <v>1</v>
      </c>
      <c r="C3847" t="s">
        <v>2</v>
      </c>
      <c r="D3847" t="s">
        <v>314</v>
      </c>
      <c r="E3847" t="s">
        <v>6996</v>
      </c>
      <c r="F3847" t="s">
        <v>316</v>
      </c>
      <c r="G3847" s="2"/>
      <c r="H3847" t="s">
        <v>6997</v>
      </c>
      <c r="I3847" s="2">
        <v>43190</v>
      </c>
      <c r="J3847" t="s">
        <v>7022</v>
      </c>
      <c r="K3847" s="3">
        <v>0</v>
      </c>
      <c r="L3847" s="3">
        <v>0</v>
      </c>
      <c r="M3847" s="3">
        <v>0</v>
      </c>
      <c r="N3847" s="3">
        <v>0</v>
      </c>
      <c r="O3847" s="3">
        <v>11898000</v>
      </c>
      <c r="P3847" s="3">
        <v>-4745236.99</v>
      </c>
      <c r="Q3847" s="3">
        <v>7152763.0099999998</v>
      </c>
      <c r="R3847" s="3">
        <v>-603818.22</v>
      </c>
      <c r="S3847" s="3">
        <v>-5349055.21</v>
      </c>
      <c r="T3847" s="3">
        <v>6548944.79</v>
      </c>
      <c r="U3847" s="3">
        <v>11898000</v>
      </c>
    </row>
    <row r="3848" spans="1:21" hidden="1" x14ac:dyDescent="0.2">
      <c r="A3848" t="s">
        <v>7023</v>
      </c>
      <c r="B3848" t="s">
        <v>1</v>
      </c>
      <c r="C3848" t="s">
        <v>2</v>
      </c>
      <c r="D3848" t="s">
        <v>314</v>
      </c>
      <c r="E3848" t="s">
        <v>6996</v>
      </c>
      <c r="F3848" t="s">
        <v>316</v>
      </c>
      <c r="G3848" s="2"/>
      <c r="H3848" t="s">
        <v>6997</v>
      </c>
      <c r="I3848" s="2">
        <v>43759</v>
      </c>
      <c r="J3848" t="s">
        <v>7024</v>
      </c>
      <c r="K3848" s="3">
        <v>0</v>
      </c>
      <c r="L3848" s="3">
        <v>0</v>
      </c>
      <c r="M3848" s="3">
        <v>0</v>
      </c>
      <c r="N3848" s="3">
        <v>0</v>
      </c>
      <c r="O3848" s="3">
        <v>2763488</v>
      </c>
      <c r="P3848" s="3">
        <v>-487221.07</v>
      </c>
      <c r="Q3848" s="3">
        <v>2276266.9300000002</v>
      </c>
      <c r="R3848" s="3">
        <v>-151090.62</v>
      </c>
      <c r="S3848" s="3">
        <v>-638311.68999999994</v>
      </c>
      <c r="T3848" s="3">
        <v>2125176.31</v>
      </c>
      <c r="U3848" s="3">
        <v>2763488</v>
      </c>
    </row>
    <row r="3849" spans="1:21" hidden="1" x14ac:dyDescent="0.2">
      <c r="A3849" t="s">
        <v>7025</v>
      </c>
      <c r="B3849" t="s">
        <v>1</v>
      </c>
      <c r="C3849" t="s">
        <v>2</v>
      </c>
      <c r="D3849" t="s">
        <v>314</v>
      </c>
      <c r="E3849" t="s">
        <v>6996</v>
      </c>
      <c r="F3849" t="s">
        <v>316</v>
      </c>
      <c r="G3849" s="2"/>
      <c r="H3849" t="s">
        <v>6997</v>
      </c>
      <c r="I3849" s="2">
        <v>43760</v>
      </c>
      <c r="J3849" t="s">
        <v>7026</v>
      </c>
      <c r="K3849" s="3">
        <v>0</v>
      </c>
      <c r="L3849" s="3">
        <v>0</v>
      </c>
      <c r="M3849" s="3">
        <v>0</v>
      </c>
      <c r="N3849" s="3">
        <v>0</v>
      </c>
      <c r="O3849" s="3">
        <v>1150787</v>
      </c>
      <c r="P3849" s="3">
        <v>-550374.93000000005</v>
      </c>
      <c r="Q3849" s="3">
        <v>600412.06999999995</v>
      </c>
      <c r="R3849" s="3">
        <v>-117765.71</v>
      </c>
      <c r="S3849" s="3">
        <v>-668140.64</v>
      </c>
      <c r="T3849" s="3">
        <v>482646.36</v>
      </c>
      <c r="U3849" s="3">
        <v>1150787</v>
      </c>
    </row>
    <row r="3850" spans="1:21" hidden="1" x14ac:dyDescent="0.2">
      <c r="A3850" t="s">
        <v>7027</v>
      </c>
      <c r="B3850" t="s">
        <v>1</v>
      </c>
      <c r="C3850" t="s">
        <v>2</v>
      </c>
      <c r="D3850" t="s">
        <v>314</v>
      </c>
      <c r="E3850" t="s">
        <v>6996</v>
      </c>
      <c r="F3850" t="s">
        <v>316</v>
      </c>
      <c r="G3850" s="2"/>
      <c r="H3850" t="s">
        <v>6997</v>
      </c>
      <c r="I3850" s="2">
        <v>43925</v>
      </c>
      <c r="J3850" t="s">
        <v>7028</v>
      </c>
      <c r="K3850" s="3">
        <v>0</v>
      </c>
      <c r="L3850" s="3">
        <v>0</v>
      </c>
      <c r="M3850" s="3">
        <v>0</v>
      </c>
      <c r="N3850" s="3">
        <v>0</v>
      </c>
      <c r="O3850" s="3">
        <v>75000</v>
      </c>
      <c r="P3850" s="3">
        <v>-49794.52</v>
      </c>
      <c r="Q3850" s="3">
        <v>25205.48</v>
      </c>
      <c r="R3850" s="3">
        <v>-12534.25</v>
      </c>
      <c r="S3850" s="3">
        <v>-62328.77</v>
      </c>
      <c r="T3850" s="3">
        <v>12671.23</v>
      </c>
      <c r="U3850" s="3">
        <v>75000</v>
      </c>
    </row>
    <row r="3851" spans="1:21" hidden="1" x14ac:dyDescent="0.2">
      <c r="A3851" t="s">
        <v>7029</v>
      </c>
      <c r="B3851" t="s">
        <v>1</v>
      </c>
      <c r="C3851" t="s">
        <v>2</v>
      </c>
      <c r="D3851" t="s">
        <v>314</v>
      </c>
      <c r="E3851" t="s">
        <v>6996</v>
      </c>
      <c r="F3851" t="s">
        <v>316</v>
      </c>
      <c r="G3851" s="2"/>
      <c r="H3851" t="s">
        <v>6997</v>
      </c>
      <c r="I3851" s="2">
        <v>43986</v>
      </c>
      <c r="J3851" t="s">
        <v>7030</v>
      </c>
      <c r="K3851" s="3">
        <v>0</v>
      </c>
      <c r="L3851" s="3">
        <v>0</v>
      </c>
      <c r="M3851" s="3">
        <v>0</v>
      </c>
      <c r="N3851" s="3">
        <v>0</v>
      </c>
      <c r="O3851" s="3">
        <v>14754010.880000001</v>
      </c>
      <c r="P3851" s="3">
        <v>-3037546.56</v>
      </c>
      <c r="Q3851" s="3">
        <v>11716464.32</v>
      </c>
      <c r="R3851" s="3">
        <v>-1849968.05</v>
      </c>
      <c r="S3851" s="3">
        <v>-4887514.6100000003</v>
      </c>
      <c r="T3851" s="3">
        <v>9866496.2699999996</v>
      </c>
      <c r="U3851" s="3">
        <v>14754010.880000001</v>
      </c>
    </row>
    <row r="3852" spans="1:21" hidden="1" x14ac:dyDescent="0.2">
      <c r="A3852" t="s">
        <v>7031</v>
      </c>
      <c r="B3852" t="s">
        <v>1</v>
      </c>
      <c r="C3852" t="s">
        <v>2</v>
      </c>
      <c r="D3852" t="s">
        <v>3</v>
      </c>
      <c r="E3852" t="s">
        <v>6996</v>
      </c>
      <c r="F3852" t="s">
        <v>316</v>
      </c>
      <c r="G3852" s="2"/>
      <c r="H3852" t="s">
        <v>6997</v>
      </c>
      <c r="I3852" s="2">
        <v>44134</v>
      </c>
      <c r="J3852" t="s">
        <v>7032</v>
      </c>
      <c r="K3852" s="3">
        <v>0</v>
      </c>
      <c r="L3852" s="3">
        <v>0</v>
      </c>
      <c r="M3852" s="3">
        <v>0</v>
      </c>
      <c r="N3852" s="3">
        <v>0</v>
      </c>
      <c r="O3852" s="3">
        <v>1650000</v>
      </c>
      <c r="P3852" s="3">
        <v>-234164.38</v>
      </c>
      <c r="Q3852" s="3">
        <v>1415835.62</v>
      </c>
      <c r="R3852" s="3">
        <v>-82726.03</v>
      </c>
      <c r="S3852" s="3">
        <v>-316890.40999999997</v>
      </c>
      <c r="T3852" s="3">
        <v>1333109.5900000001</v>
      </c>
      <c r="U3852" s="3">
        <v>1650000</v>
      </c>
    </row>
    <row r="3853" spans="1:21" hidden="1" x14ac:dyDescent="0.2">
      <c r="A3853" t="s">
        <v>7033</v>
      </c>
      <c r="B3853" t="s">
        <v>1</v>
      </c>
      <c r="C3853" t="s">
        <v>2</v>
      </c>
      <c r="D3853" t="s">
        <v>314</v>
      </c>
      <c r="E3853" t="s">
        <v>6996</v>
      </c>
      <c r="F3853" t="s">
        <v>316</v>
      </c>
      <c r="G3853" s="2"/>
      <c r="H3853" t="s">
        <v>6997</v>
      </c>
      <c r="I3853" s="2">
        <v>44242</v>
      </c>
      <c r="J3853" t="s">
        <v>7034</v>
      </c>
      <c r="K3853" s="3">
        <v>0</v>
      </c>
      <c r="L3853" s="3">
        <v>0</v>
      </c>
      <c r="M3853" s="3">
        <v>0</v>
      </c>
      <c r="N3853" s="3">
        <v>0</v>
      </c>
      <c r="O3853" s="3">
        <v>1090400</v>
      </c>
      <c r="P3853" s="3">
        <v>-404080.97</v>
      </c>
      <c r="Q3853" s="3">
        <v>686319.03</v>
      </c>
      <c r="R3853" s="3">
        <v>-183352.38</v>
      </c>
      <c r="S3853" s="3">
        <v>-587433.35</v>
      </c>
      <c r="T3853" s="3">
        <v>502966.65</v>
      </c>
      <c r="U3853" s="3">
        <v>1090400</v>
      </c>
    </row>
    <row r="3854" spans="1:21" hidden="1" x14ac:dyDescent="0.2">
      <c r="A3854" t="s">
        <v>7035</v>
      </c>
      <c r="B3854" t="s">
        <v>1</v>
      </c>
      <c r="C3854" t="s">
        <v>2</v>
      </c>
      <c r="D3854" t="s">
        <v>314</v>
      </c>
      <c r="E3854" t="s">
        <v>6996</v>
      </c>
      <c r="F3854" t="s">
        <v>316</v>
      </c>
      <c r="G3854" s="2"/>
      <c r="H3854" t="s">
        <v>6997</v>
      </c>
      <c r="I3854" s="2">
        <v>44419</v>
      </c>
      <c r="J3854" t="s">
        <v>7036</v>
      </c>
      <c r="K3854" s="3">
        <v>0</v>
      </c>
      <c r="L3854" s="3">
        <v>0</v>
      </c>
      <c r="M3854" s="3">
        <v>0</v>
      </c>
      <c r="N3854" s="3">
        <v>0</v>
      </c>
      <c r="O3854" s="3">
        <v>297750</v>
      </c>
      <c r="P3854" s="3">
        <v>-36113.4</v>
      </c>
      <c r="Q3854" s="3">
        <v>261636.6</v>
      </c>
      <c r="R3854" s="3">
        <v>-28363.75</v>
      </c>
      <c r="S3854" s="3">
        <v>-64477.15</v>
      </c>
      <c r="T3854" s="3">
        <v>233272.85</v>
      </c>
      <c r="U3854" s="3">
        <v>297750</v>
      </c>
    </row>
    <row r="3855" spans="1:21" hidden="1" x14ac:dyDescent="0.2">
      <c r="A3855" t="s">
        <v>7037</v>
      </c>
      <c r="B3855" t="s">
        <v>1</v>
      </c>
      <c r="C3855" t="s">
        <v>2</v>
      </c>
      <c r="D3855" t="s">
        <v>314</v>
      </c>
      <c r="E3855" t="s">
        <v>6996</v>
      </c>
      <c r="F3855" t="s">
        <v>316</v>
      </c>
      <c r="G3855" s="2"/>
      <c r="H3855" t="s">
        <v>6997</v>
      </c>
      <c r="I3855" s="2">
        <v>44419</v>
      </c>
      <c r="J3855" t="s">
        <v>7038</v>
      </c>
      <c r="K3855" s="3">
        <v>0</v>
      </c>
      <c r="L3855" s="3">
        <v>0</v>
      </c>
      <c r="M3855" s="3">
        <v>0</v>
      </c>
      <c r="N3855" s="3">
        <v>0</v>
      </c>
      <c r="O3855" s="3">
        <v>832300.18</v>
      </c>
      <c r="P3855" s="3">
        <v>-100947.75</v>
      </c>
      <c r="Q3855" s="3">
        <v>731352.43</v>
      </c>
      <c r="R3855" s="3">
        <v>-79285.14</v>
      </c>
      <c r="S3855" s="3">
        <v>-180232.89</v>
      </c>
      <c r="T3855" s="3">
        <v>652067.29</v>
      </c>
      <c r="U3855" s="3">
        <v>832300.18</v>
      </c>
    </row>
    <row r="3856" spans="1:21" hidden="1" x14ac:dyDescent="0.2">
      <c r="A3856" t="s">
        <v>7039</v>
      </c>
      <c r="B3856" t="s">
        <v>1</v>
      </c>
      <c r="C3856" t="s">
        <v>2</v>
      </c>
      <c r="D3856" t="s">
        <v>314</v>
      </c>
      <c r="E3856" t="s">
        <v>6996</v>
      </c>
      <c r="F3856" t="s">
        <v>316</v>
      </c>
      <c r="G3856" s="2"/>
      <c r="H3856" t="s">
        <v>6997</v>
      </c>
      <c r="I3856" s="2">
        <v>44348</v>
      </c>
      <c r="J3856" t="s">
        <v>7040</v>
      </c>
      <c r="K3856" s="3">
        <v>0</v>
      </c>
      <c r="L3856" s="3">
        <v>0</v>
      </c>
      <c r="M3856" s="3">
        <v>0</v>
      </c>
      <c r="N3856" s="3">
        <v>0</v>
      </c>
      <c r="O3856" s="3">
        <v>1171500</v>
      </c>
      <c r="P3856" s="3">
        <v>-195143.01</v>
      </c>
      <c r="Q3856" s="3">
        <v>976356.99</v>
      </c>
      <c r="R3856" s="3">
        <v>-117470.96</v>
      </c>
      <c r="S3856" s="3">
        <v>-312613.96999999997</v>
      </c>
      <c r="T3856" s="3">
        <v>858886.03</v>
      </c>
      <c r="U3856" s="3">
        <v>1171500</v>
      </c>
    </row>
    <row r="3857" spans="1:21" hidden="1" x14ac:dyDescent="0.2">
      <c r="A3857" t="s">
        <v>7041</v>
      </c>
      <c r="B3857" t="s">
        <v>1</v>
      </c>
      <c r="C3857" t="s">
        <v>2</v>
      </c>
      <c r="D3857" t="s">
        <v>314</v>
      </c>
      <c r="E3857" t="s">
        <v>6996</v>
      </c>
      <c r="F3857" t="s">
        <v>316</v>
      </c>
      <c r="G3857" s="2"/>
      <c r="H3857" t="s">
        <v>6997</v>
      </c>
      <c r="I3857" s="2">
        <v>44348</v>
      </c>
      <c r="J3857" t="s">
        <v>7042</v>
      </c>
      <c r="K3857" s="3">
        <v>0</v>
      </c>
      <c r="L3857" s="3">
        <v>0</v>
      </c>
      <c r="M3857" s="3">
        <v>0</v>
      </c>
      <c r="N3857" s="3">
        <v>0</v>
      </c>
      <c r="O3857" s="3">
        <v>1055000</v>
      </c>
      <c r="P3857" s="3">
        <v>-175736.99</v>
      </c>
      <c r="Q3857" s="3">
        <v>879263.01</v>
      </c>
      <c r="R3857" s="3">
        <v>-105789.04</v>
      </c>
      <c r="S3857" s="3">
        <v>-281526.03000000003</v>
      </c>
      <c r="T3857" s="3">
        <v>773473.97</v>
      </c>
      <c r="U3857" s="3">
        <v>1055000</v>
      </c>
    </row>
    <row r="3858" spans="1:21" hidden="1" x14ac:dyDescent="0.2">
      <c r="A3858" t="s">
        <v>7043</v>
      </c>
      <c r="B3858" t="s">
        <v>1</v>
      </c>
      <c r="C3858" t="s">
        <v>2</v>
      </c>
      <c r="D3858" t="s">
        <v>314</v>
      </c>
      <c r="E3858" t="s">
        <v>6996</v>
      </c>
      <c r="F3858" t="s">
        <v>316</v>
      </c>
      <c r="G3858" s="2"/>
      <c r="H3858" t="s">
        <v>6997</v>
      </c>
      <c r="I3858" s="2">
        <v>44348</v>
      </c>
      <c r="J3858" t="s">
        <v>7044</v>
      </c>
      <c r="K3858" s="3">
        <v>0</v>
      </c>
      <c r="L3858" s="3">
        <v>0</v>
      </c>
      <c r="M3858" s="3">
        <v>0</v>
      </c>
      <c r="N3858" s="3">
        <v>0</v>
      </c>
      <c r="O3858" s="3">
        <v>3801624</v>
      </c>
      <c r="P3858" s="3">
        <v>-633256.81999999995</v>
      </c>
      <c r="Q3858" s="3">
        <v>3168367.18</v>
      </c>
      <c r="R3858" s="3">
        <v>-381203.94</v>
      </c>
      <c r="S3858" s="3">
        <v>-1014460.76</v>
      </c>
      <c r="T3858" s="3">
        <v>2787163.24</v>
      </c>
      <c r="U3858" s="3">
        <v>3801624</v>
      </c>
    </row>
    <row r="3859" spans="1:21" hidden="1" x14ac:dyDescent="0.2">
      <c r="A3859" t="s">
        <v>7045</v>
      </c>
      <c r="B3859" t="s">
        <v>1</v>
      </c>
      <c r="C3859" t="s">
        <v>2</v>
      </c>
      <c r="D3859" t="s">
        <v>314</v>
      </c>
      <c r="E3859" t="s">
        <v>6996</v>
      </c>
      <c r="F3859" t="s">
        <v>316</v>
      </c>
      <c r="G3859" s="2"/>
      <c r="H3859" t="s">
        <v>6997</v>
      </c>
      <c r="I3859" s="2">
        <v>44440</v>
      </c>
      <c r="J3859" t="s">
        <v>7046</v>
      </c>
      <c r="K3859" s="3">
        <v>0</v>
      </c>
      <c r="L3859" s="3">
        <v>0</v>
      </c>
      <c r="M3859" s="3">
        <v>0</v>
      </c>
      <c r="N3859" s="3">
        <v>0</v>
      </c>
      <c r="O3859" s="3">
        <v>1000000</v>
      </c>
      <c r="P3859" s="3">
        <v>-116164.38</v>
      </c>
      <c r="Q3859" s="3">
        <v>883835.62</v>
      </c>
      <c r="R3859" s="3">
        <v>-100273.97</v>
      </c>
      <c r="S3859" s="3">
        <v>-216438.35</v>
      </c>
      <c r="T3859" s="3">
        <v>783561.65</v>
      </c>
      <c r="U3859" s="3">
        <v>1000000</v>
      </c>
    </row>
    <row r="3860" spans="1:21" hidden="1" x14ac:dyDescent="0.2">
      <c r="A3860" t="s">
        <v>7047</v>
      </c>
      <c r="B3860" t="s">
        <v>1</v>
      </c>
      <c r="C3860" t="s">
        <v>2</v>
      </c>
      <c r="D3860" t="s">
        <v>314</v>
      </c>
      <c r="E3860" t="s">
        <v>6996</v>
      </c>
      <c r="F3860" t="s">
        <v>316</v>
      </c>
      <c r="G3860" s="2"/>
      <c r="H3860" t="s">
        <v>6997</v>
      </c>
      <c r="I3860" s="2">
        <v>44440</v>
      </c>
      <c r="J3860" t="s">
        <v>7046</v>
      </c>
      <c r="K3860" s="3">
        <v>0</v>
      </c>
      <c r="L3860" s="3">
        <v>0</v>
      </c>
      <c r="M3860" s="3">
        <v>0</v>
      </c>
      <c r="N3860" s="3">
        <v>0</v>
      </c>
      <c r="O3860" s="3">
        <v>1000000</v>
      </c>
      <c r="P3860" s="3">
        <v>-116164.38</v>
      </c>
      <c r="Q3860" s="3">
        <v>883835.62</v>
      </c>
      <c r="R3860" s="3">
        <v>-100273.97</v>
      </c>
      <c r="S3860" s="3">
        <v>-216438.35</v>
      </c>
      <c r="T3860" s="3">
        <v>783561.65</v>
      </c>
      <c r="U3860" s="3">
        <v>1000000</v>
      </c>
    </row>
    <row r="3861" spans="1:21" hidden="1" x14ac:dyDescent="0.2">
      <c r="A3861" t="s">
        <v>7048</v>
      </c>
      <c r="B3861" t="s">
        <v>1</v>
      </c>
      <c r="C3861" t="s">
        <v>2</v>
      </c>
      <c r="D3861" t="s">
        <v>314</v>
      </c>
      <c r="E3861" t="s">
        <v>6996</v>
      </c>
      <c r="F3861" t="s">
        <v>316</v>
      </c>
      <c r="G3861" s="2"/>
      <c r="H3861" t="s">
        <v>6997</v>
      </c>
      <c r="I3861" s="2">
        <v>44440</v>
      </c>
      <c r="J3861" t="s">
        <v>7049</v>
      </c>
      <c r="K3861" s="3">
        <v>0</v>
      </c>
      <c r="L3861" s="3">
        <v>0</v>
      </c>
      <c r="M3861" s="3">
        <v>0</v>
      </c>
      <c r="N3861" s="3">
        <v>0</v>
      </c>
      <c r="O3861" s="3">
        <v>850000.03</v>
      </c>
      <c r="P3861" s="3">
        <v>-98739.73</v>
      </c>
      <c r="Q3861" s="3">
        <v>751260.3</v>
      </c>
      <c r="R3861" s="3">
        <v>-85232.88</v>
      </c>
      <c r="S3861" s="3">
        <v>-183972.61</v>
      </c>
      <c r="T3861" s="3">
        <v>666027.42000000004</v>
      </c>
      <c r="U3861" s="3">
        <v>850000.03</v>
      </c>
    </row>
    <row r="3862" spans="1:21" hidden="1" x14ac:dyDescent="0.2">
      <c r="A3862" t="s">
        <v>7050</v>
      </c>
      <c r="B3862" t="s">
        <v>1</v>
      </c>
      <c r="C3862" t="s">
        <v>2</v>
      </c>
      <c r="D3862" t="s">
        <v>314</v>
      </c>
      <c r="E3862" t="s">
        <v>6996</v>
      </c>
      <c r="F3862" t="s">
        <v>316</v>
      </c>
      <c r="G3862" s="2"/>
      <c r="H3862" t="s">
        <v>6997</v>
      </c>
      <c r="I3862" s="2">
        <v>44440</v>
      </c>
      <c r="J3862" t="s">
        <v>7049</v>
      </c>
      <c r="K3862" s="3">
        <v>0</v>
      </c>
      <c r="L3862" s="3">
        <v>0</v>
      </c>
      <c r="M3862" s="3">
        <v>0</v>
      </c>
      <c r="N3862" s="3">
        <v>0</v>
      </c>
      <c r="O3862" s="3">
        <v>850000.03</v>
      </c>
      <c r="P3862" s="3">
        <v>-98739.73</v>
      </c>
      <c r="Q3862" s="3">
        <v>751260.3</v>
      </c>
      <c r="R3862" s="3">
        <v>-85232.88</v>
      </c>
      <c r="S3862" s="3">
        <v>-183972.61</v>
      </c>
      <c r="T3862" s="3">
        <v>666027.42000000004</v>
      </c>
      <c r="U3862" s="3">
        <v>850000.03</v>
      </c>
    </row>
    <row r="3863" spans="1:21" hidden="1" x14ac:dyDescent="0.2">
      <c r="A3863" t="s">
        <v>7051</v>
      </c>
      <c r="B3863" t="s">
        <v>1</v>
      </c>
      <c r="C3863" t="s">
        <v>2</v>
      </c>
      <c r="D3863" t="s">
        <v>314</v>
      </c>
      <c r="E3863" t="s">
        <v>6996</v>
      </c>
      <c r="F3863" t="s">
        <v>316</v>
      </c>
      <c r="G3863" s="2"/>
      <c r="H3863" t="s">
        <v>6997</v>
      </c>
      <c r="I3863" s="2">
        <v>44440</v>
      </c>
      <c r="J3863" t="s">
        <v>7049</v>
      </c>
      <c r="K3863" s="3">
        <v>0</v>
      </c>
      <c r="L3863" s="3">
        <v>0</v>
      </c>
      <c r="M3863" s="3">
        <v>0</v>
      </c>
      <c r="N3863" s="3">
        <v>0</v>
      </c>
      <c r="O3863" s="3">
        <v>850000.03</v>
      </c>
      <c r="P3863" s="3">
        <v>-98739.73</v>
      </c>
      <c r="Q3863" s="3">
        <v>751260.3</v>
      </c>
      <c r="R3863" s="3">
        <v>-85232.88</v>
      </c>
      <c r="S3863" s="3">
        <v>-183972.61</v>
      </c>
      <c r="T3863" s="3">
        <v>666027.42000000004</v>
      </c>
      <c r="U3863" s="3">
        <v>850000.03</v>
      </c>
    </row>
    <row r="3864" spans="1:21" hidden="1" x14ac:dyDescent="0.2">
      <c r="A3864" t="s">
        <v>7052</v>
      </c>
      <c r="B3864" t="s">
        <v>1</v>
      </c>
      <c r="C3864" t="s">
        <v>2</v>
      </c>
      <c r="D3864" t="s">
        <v>314</v>
      </c>
      <c r="E3864" t="s">
        <v>7053</v>
      </c>
      <c r="F3864" t="s">
        <v>7054</v>
      </c>
      <c r="G3864" s="2"/>
      <c r="H3864" t="s">
        <v>7055</v>
      </c>
      <c r="I3864" s="2">
        <v>36087</v>
      </c>
      <c r="J3864" t="s">
        <v>7056</v>
      </c>
      <c r="K3864" s="3">
        <v>0</v>
      </c>
      <c r="L3864" s="3">
        <v>0</v>
      </c>
      <c r="M3864" s="3">
        <v>0</v>
      </c>
      <c r="N3864" s="3">
        <v>0</v>
      </c>
      <c r="O3864" s="3">
        <v>50500</v>
      </c>
      <c r="P3864" s="3">
        <v>-47975</v>
      </c>
      <c r="Q3864" s="3">
        <v>2525</v>
      </c>
      <c r="R3864" s="3">
        <v>0</v>
      </c>
      <c r="S3864" s="3">
        <v>-47975</v>
      </c>
      <c r="T3864" s="3">
        <v>2525</v>
      </c>
      <c r="U3864" s="3">
        <v>50500</v>
      </c>
    </row>
    <row r="3865" spans="1:21" hidden="1" x14ac:dyDescent="0.2">
      <c r="A3865" t="s">
        <v>7057</v>
      </c>
      <c r="B3865" t="s">
        <v>13</v>
      </c>
      <c r="C3865" t="s">
        <v>2</v>
      </c>
      <c r="D3865" t="s">
        <v>314</v>
      </c>
      <c r="E3865" t="s">
        <v>7053</v>
      </c>
      <c r="F3865" t="s">
        <v>7054</v>
      </c>
      <c r="G3865" s="2"/>
      <c r="H3865" t="s">
        <v>7055</v>
      </c>
      <c r="I3865" s="2">
        <v>36610</v>
      </c>
      <c r="J3865" t="s">
        <v>7058</v>
      </c>
      <c r="K3865" s="3">
        <v>0</v>
      </c>
      <c r="L3865" s="3">
        <v>0</v>
      </c>
      <c r="M3865" s="3">
        <v>0</v>
      </c>
      <c r="N3865" s="3">
        <v>0</v>
      </c>
      <c r="O3865" s="3">
        <v>24000</v>
      </c>
      <c r="P3865" s="3">
        <v>-22800</v>
      </c>
      <c r="Q3865" s="3">
        <v>1200</v>
      </c>
      <c r="R3865" s="3">
        <v>0</v>
      </c>
      <c r="S3865" s="3">
        <v>-22800</v>
      </c>
      <c r="T3865" s="3">
        <v>1200</v>
      </c>
      <c r="U3865" s="3">
        <v>24000</v>
      </c>
    </row>
    <row r="3866" spans="1:21" hidden="1" x14ac:dyDescent="0.2">
      <c r="A3866" t="s">
        <v>7059</v>
      </c>
      <c r="B3866" t="s">
        <v>1</v>
      </c>
      <c r="C3866" t="s">
        <v>2</v>
      </c>
      <c r="D3866" t="s">
        <v>314</v>
      </c>
      <c r="E3866" t="s">
        <v>7053</v>
      </c>
      <c r="F3866" t="s">
        <v>7054</v>
      </c>
      <c r="G3866" s="2"/>
      <c r="H3866" t="s">
        <v>7055</v>
      </c>
      <c r="I3866" s="2">
        <v>37853</v>
      </c>
      <c r="J3866" t="s">
        <v>7060</v>
      </c>
      <c r="K3866" s="3">
        <v>0</v>
      </c>
      <c r="L3866" s="3">
        <v>0</v>
      </c>
      <c r="M3866" s="3">
        <v>0</v>
      </c>
      <c r="N3866" s="3">
        <v>0</v>
      </c>
      <c r="O3866" s="3">
        <v>104000</v>
      </c>
      <c r="P3866" s="3">
        <v>-98800</v>
      </c>
      <c r="Q3866" s="3">
        <v>5200</v>
      </c>
      <c r="R3866" s="3">
        <v>0</v>
      </c>
      <c r="S3866" s="3">
        <v>-98800</v>
      </c>
      <c r="T3866" s="3">
        <v>5200</v>
      </c>
      <c r="U3866" s="3">
        <v>104000</v>
      </c>
    </row>
    <row r="3867" spans="1:21" hidden="1" x14ac:dyDescent="0.2">
      <c r="A3867" t="s">
        <v>7061</v>
      </c>
      <c r="B3867" t="s">
        <v>1</v>
      </c>
      <c r="C3867" t="s">
        <v>2</v>
      </c>
      <c r="D3867" t="s">
        <v>314</v>
      </c>
      <c r="E3867" t="s">
        <v>7053</v>
      </c>
      <c r="F3867" t="s">
        <v>7054</v>
      </c>
      <c r="G3867" s="2"/>
      <c r="H3867" t="s">
        <v>7055</v>
      </c>
      <c r="I3867" s="2">
        <v>38713</v>
      </c>
      <c r="J3867" t="s">
        <v>7062</v>
      </c>
      <c r="K3867" s="3">
        <v>0</v>
      </c>
      <c r="L3867" s="3">
        <v>0</v>
      </c>
      <c r="M3867" s="3">
        <v>0</v>
      </c>
      <c r="N3867" s="3">
        <v>0</v>
      </c>
      <c r="O3867" s="3">
        <v>40013</v>
      </c>
      <c r="P3867" s="3">
        <v>-38012.35</v>
      </c>
      <c r="Q3867" s="3">
        <v>2000.65</v>
      </c>
      <c r="R3867" s="3">
        <v>0</v>
      </c>
      <c r="S3867" s="3">
        <v>-38012.35</v>
      </c>
      <c r="T3867" s="3">
        <v>2000.65</v>
      </c>
      <c r="U3867" s="3">
        <v>40013</v>
      </c>
    </row>
    <row r="3868" spans="1:21" hidden="1" x14ac:dyDescent="0.2">
      <c r="A3868" t="s">
        <v>7063</v>
      </c>
      <c r="B3868" t="s">
        <v>1</v>
      </c>
      <c r="C3868" t="s">
        <v>2</v>
      </c>
      <c r="D3868" t="s">
        <v>314</v>
      </c>
      <c r="E3868" t="s">
        <v>7053</v>
      </c>
      <c r="F3868" t="s">
        <v>7054</v>
      </c>
      <c r="G3868" s="2"/>
      <c r="H3868" t="s">
        <v>7055</v>
      </c>
      <c r="I3868" s="2">
        <v>38713</v>
      </c>
      <c r="J3868" t="s">
        <v>7064</v>
      </c>
      <c r="K3868" s="3">
        <v>0</v>
      </c>
      <c r="L3868" s="3">
        <v>0</v>
      </c>
      <c r="M3868" s="3">
        <v>0</v>
      </c>
      <c r="N3868" s="3">
        <v>0</v>
      </c>
      <c r="O3868" s="3">
        <v>148996</v>
      </c>
      <c r="P3868" s="3">
        <v>-141546.20000000001</v>
      </c>
      <c r="Q3868" s="3">
        <v>7449.8</v>
      </c>
      <c r="R3868" s="3">
        <v>0</v>
      </c>
      <c r="S3868" s="3">
        <v>-141546.20000000001</v>
      </c>
      <c r="T3868" s="3">
        <v>7449.8</v>
      </c>
      <c r="U3868" s="3">
        <v>148996</v>
      </c>
    </row>
    <row r="3869" spans="1:21" hidden="1" x14ac:dyDescent="0.2">
      <c r="A3869" t="s">
        <v>7065</v>
      </c>
      <c r="B3869" t="s">
        <v>1</v>
      </c>
      <c r="C3869" t="s">
        <v>2</v>
      </c>
      <c r="D3869" t="s">
        <v>314</v>
      </c>
      <c r="E3869" t="s">
        <v>7053</v>
      </c>
      <c r="F3869" t="s">
        <v>7054</v>
      </c>
      <c r="G3869" s="2"/>
      <c r="H3869" t="s">
        <v>7055</v>
      </c>
      <c r="I3869" s="2">
        <v>38713</v>
      </c>
      <c r="J3869" t="s">
        <v>7066</v>
      </c>
      <c r="K3869" s="3">
        <v>0</v>
      </c>
      <c r="L3869" s="3">
        <v>0</v>
      </c>
      <c r="M3869" s="3">
        <v>0</v>
      </c>
      <c r="N3869" s="3">
        <v>0</v>
      </c>
      <c r="O3869" s="3">
        <v>153920</v>
      </c>
      <c r="P3869" s="3">
        <v>-146224</v>
      </c>
      <c r="Q3869" s="3">
        <v>7696</v>
      </c>
      <c r="R3869" s="3">
        <v>0</v>
      </c>
      <c r="S3869" s="3">
        <v>-146224</v>
      </c>
      <c r="T3869" s="3">
        <v>7696</v>
      </c>
      <c r="U3869" s="3">
        <v>153920</v>
      </c>
    </row>
    <row r="3870" spans="1:21" hidden="1" x14ac:dyDescent="0.2">
      <c r="A3870" t="s">
        <v>7067</v>
      </c>
      <c r="B3870" t="s">
        <v>1</v>
      </c>
      <c r="C3870" t="s">
        <v>2</v>
      </c>
      <c r="D3870" t="s">
        <v>314</v>
      </c>
      <c r="E3870" t="s">
        <v>7053</v>
      </c>
      <c r="F3870" t="s">
        <v>7054</v>
      </c>
      <c r="G3870" s="2"/>
      <c r="H3870" t="s">
        <v>7055</v>
      </c>
      <c r="I3870" s="2">
        <v>38713</v>
      </c>
      <c r="J3870" t="s">
        <v>7068</v>
      </c>
      <c r="K3870" s="3">
        <v>0</v>
      </c>
      <c r="L3870" s="3">
        <v>0</v>
      </c>
      <c r="M3870" s="3">
        <v>0</v>
      </c>
      <c r="N3870" s="3">
        <v>0</v>
      </c>
      <c r="O3870" s="3">
        <v>148617</v>
      </c>
      <c r="P3870" s="3">
        <v>-141186.15</v>
      </c>
      <c r="Q3870" s="3">
        <v>7430.85</v>
      </c>
      <c r="R3870" s="3">
        <v>0</v>
      </c>
      <c r="S3870" s="3">
        <v>-141186.15</v>
      </c>
      <c r="T3870" s="3">
        <v>7430.85</v>
      </c>
      <c r="U3870" s="3">
        <v>148617</v>
      </c>
    </row>
    <row r="3871" spans="1:21" hidden="1" x14ac:dyDescent="0.2">
      <c r="A3871" t="s">
        <v>7069</v>
      </c>
      <c r="B3871" t="s">
        <v>1</v>
      </c>
      <c r="C3871" t="s">
        <v>2</v>
      </c>
      <c r="D3871" t="s">
        <v>314</v>
      </c>
      <c r="E3871" t="s">
        <v>7053</v>
      </c>
      <c r="F3871" t="s">
        <v>7054</v>
      </c>
      <c r="G3871" s="2"/>
      <c r="H3871" t="s">
        <v>7055</v>
      </c>
      <c r="I3871" s="2">
        <v>38713</v>
      </c>
      <c r="J3871" t="s">
        <v>7070</v>
      </c>
      <c r="K3871" s="3">
        <v>0</v>
      </c>
      <c r="L3871" s="3">
        <v>0</v>
      </c>
      <c r="M3871" s="3">
        <v>0</v>
      </c>
      <c r="N3871" s="3">
        <v>0</v>
      </c>
      <c r="O3871" s="3">
        <v>127383</v>
      </c>
      <c r="P3871" s="3">
        <v>-121013.85</v>
      </c>
      <c r="Q3871" s="3">
        <v>6369.15</v>
      </c>
      <c r="R3871" s="3">
        <v>0</v>
      </c>
      <c r="S3871" s="3">
        <v>-121013.85</v>
      </c>
      <c r="T3871" s="3">
        <v>6369.15</v>
      </c>
      <c r="U3871" s="3">
        <v>127383</v>
      </c>
    </row>
    <row r="3872" spans="1:21" hidden="1" x14ac:dyDescent="0.2">
      <c r="A3872" t="s">
        <v>7071</v>
      </c>
      <c r="B3872" t="s">
        <v>1</v>
      </c>
      <c r="C3872" t="s">
        <v>2</v>
      </c>
      <c r="D3872" t="s">
        <v>314</v>
      </c>
      <c r="E3872" t="s">
        <v>7053</v>
      </c>
      <c r="F3872" t="s">
        <v>7054</v>
      </c>
      <c r="G3872" s="2"/>
      <c r="H3872" t="s">
        <v>7055</v>
      </c>
      <c r="I3872" s="2">
        <v>38777</v>
      </c>
      <c r="J3872" t="s">
        <v>7072</v>
      </c>
      <c r="K3872" s="3">
        <v>0</v>
      </c>
      <c r="L3872" s="3">
        <v>0</v>
      </c>
      <c r="M3872" s="3">
        <v>0</v>
      </c>
      <c r="N3872" s="3">
        <v>0</v>
      </c>
      <c r="O3872" s="3">
        <v>182000</v>
      </c>
      <c r="P3872" s="3">
        <v>-172900</v>
      </c>
      <c r="Q3872" s="3">
        <v>9100</v>
      </c>
      <c r="R3872" s="3">
        <v>0</v>
      </c>
      <c r="S3872" s="3">
        <v>-172900</v>
      </c>
      <c r="T3872" s="3">
        <v>9100</v>
      </c>
      <c r="U3872" s="3">
        <v>182000</v>
      </c>
    </row>
    <row r="3873" spans="1:21" hidden="1" x14ac:dyDescent="0.2">
      <c r="A3873" t="s">
        <v>7073</v>
      </c>
      <c r="B3873" t="s">
        <v>1</v>
      </c>
      <c r="C3873" t="s">
        <v>2</v>
      </c>
      <c r="D3873" t="s">
        <v>314</v>
      </c>
      <c r="E3873" t="s">
        <v>7053</v>
      </c>
      <c r="F3873" t="s">
        <v>7054</v>
      </c>
      <c r="G3873" s="2"/>
      <c r="H3873" t="s">
        <v>7055</v>
      </c>
      <c r="I3873" s="2">
        <v>38840</v>
      </c>
      <c r="J3873" t="s">
        <v>7074</v>
      </c>
      <c r="K3873" s="3">
        <v>0</v>
      </c>
      <c r="L3873" s="3">
        <v>0</v>
      </c>
      <c r="M3873" s="3">
        <v>0</v>
      </c>
      <c r="N3873" s="3">
        <v>0</v>
      </c>
      <c r="O3873" s="3">
        <v>127383</v>
      </c>
      <c r="P3873" s="3">
        <v>-121013.85</v>
      </c>
      <c r="Q3873" s="3">
        <v>6369.15</v>
      </c>
      <c r="R3873" s="3">
        <v>0</v>
      </c>
      <c r="S3873" s="3">
        <v>-121013.85</v>
      </c>
      <c r="T3873" s="3">
        <v>6369.15</v>
      </c>
      <c r="U3873" s="3">
        <v>127383</v>
      </c>
    </row>
    <row r="3874" spans="1:21" hidden="1" x14ac:dyDescent="0.2">
      <c r="A3874" t="s">
        <v>7075</v>
      </c>
      <c r="B3874" t="s">
        <v>1</v>
      </c>
      <c r="C3874" t="s">
        <v>2</v>
      </c>
      <c r="D3874" t="s">
        <v>314</v>
      </c>
      <c r="E3874" t="s">
        <v>7053</v>
      </c>
      <c r="F3874" t="s">
        <v>7054</v>
      </c>
      <c r="G3874" s="2"/>
      <c r="H3874" t="s">
        <v>7055</v>
      </c>
      <c r="I3874" s="2">
        <v>39008</v>
      </c>
      <c r="J3874" t="s">
        <v>7076</v>
      </c>
      <c r="K3874" s="3">
        <v>0</v>
      </c>
      <c r="L3874" s="3">
        <v>0</v>
      </c>
      <c r="M3874" s="3">
        <v>0</v>
      </c>
      <c r="N3874" s="3">
        <v>0</v>
      </c>
      <c r="O3874" s="3">
        <v>149904</v>
      </c>
      <c r="P3874" s="3">
        <v>-142408.79999999999</v>
      </c>
      <c r="Q3874" s="3">
        <v>7495.2</v>
      </c>
      <c r="R3874" s="3">
        <v>0</v>
      </c>
      <c r="S3874" s="3">
        <v>-142408.79999999999</v>
      </c>
      <c r="T3874" s="3">
        <v>7495.2</v>
      </c>
      <c r="U3874" s="3">
        <v>149904</v>
      </c>
    </row>
    <row r="3875" spans="1:21" hidden="1" x14ac:dyDescent="0.2">
      <c r="A3875" t="s">
        <v>7077</v>
      </c>
      <c r="B3875" t="s">
        <v>1</v>
      </c>
      <c r="C3875" t="s">
        <v>2</v>
      </c>
      <c r="D3875" t="s">
        <v>314</v>
      </c>
      <c r="E3875" t="s">
        <v>7053</v>
      </c>
      <c r="F3875" t="s">
        <v>7054</v>
      </c>
      <c r="G3875" s="2"/>
      <c r="H3875" t="s">
        <v>7055</v>
      </c>
      <c r="I3875" s="2">
        <v>39161</v>
      </c>
      <c r="J3875" t="s">
        <v>7078</v>
      </c>
      <c r="K3875" s="3">
        <v>0</v>
      </c>
      <c r="L3875" s="3">
        <v>0</v>
      </c>
      <c r="M3875" s="3">
        <v>0</v>
      </c>
      <c r="N3875" s="3">
        <v>0</v>
      </c>
      <c r="O3875" s="3">
        <v>110760</v>
      </c>
      <c r="P3875" s="3">
        <v>-83070</v>
      </c>
      <c r="Q3875" s="3">
        <v>27690</v>
      </c>
      <c r="R3875" s="3">
        <v>0</v>
      </c>
      <c r="S3875" s="3">
        <v>-83070</v>
      </c>
      <c r="T3875" s="3">
        <v>27690</v>
      </c>
      <c r="U3875" s="3">
        <v>110760</v>
      </c>
    </row>
    <row r="3876" spans="1:21" hidden="1" x14ac:dyDescent="0.2">
      <c r="A3876" t="s">
        <v>7079</v>
      </c>
      <c r="B3876" t="s">
        <v>1</v>
      </c>
      <c r="C3876" t="s">
        <v>2</v>
      </c>
      <c r="D3876" t="s">
        <v>314</v>
      </c>
      <c r="E3876" t="s">
        <v>7053</v>
      </c>
      <c r="F3876" t="s">
        <v>7054</v>
      </c>
      <c r="G3876" s="2"/>
      <c r="H3876" t="s">
        <v>7055</v>
      </c>
      <c r="I3876" s="2">
        <v>39457</v>
      </c>
      <c r="J3876" t="s">
        <v>7080</v>
      </c>
      <c r="K3876" s="3">
        <v>0</v>
      </c>
      <c r="L3876" s="3">
        <v>0</v>
      </c>
      <c r="M3876" s="3">
        <v>0</v>
      </c>
      <c r="N3876" s="3">
        <v>0</v>
      </c>
      <c r="O3876" s="3">
        <v>191872</v>
      </c>
      <c r="P3876" s="3">
        <v>-182278.39999999999</v>
      </c>
      <c r="Q3876" s="3">
        <v>9593.6</v>
      </c>
      <c r="R3876" s="3">
        <v>0</v>
      </c>
      <c r="S3876" s="3">
        <v>-182278.39999999999</v>
      </c>
      <c r="T3876" s="3">
        <v>9593.6</v>
      </c>
      <c r="U3876" s="3">
        <v>191872</v>
      </c>
    </row>
    <row r="3877" spans="1:21" hidden="1" x14ac:dyDescent="0.2">
      <c r="A3877" t="s">
        <v>7081</v>
      </c>
      <c r="B3877" t="s">
        <v>1</v>
      </c>
      <c r="C3877" t="s">
        <v>2</v>
      </c>
      <c r="D3877" t="s">
        <v>314</v>
      </c>
      <c r="E3877" t="s">
        <v>7053</v>
      </c>
      <c r="F3877" t="s">
        <v>7054</v>
      </c>
      <c r="G3877" s="2"/>
      <c r="H3877" t="s">
        <v>7055</v>
      </c>
      <c r="I3877" s="2">
        <v>39512</v>
      </c>
      <c r="J3877" t="s">
        <v>7082</v>
      </c>
      <c r="K3877" s="3">
        <v>0</v>
      </c>
      <c r="L3877" s="3">
        <v>0</v>
      </c>
      <c r="M3877" s="3">
        <v>0</v>
      </c>
      <c r="N3877" s="3">
        <v>0</v>
      </c>
      <c r="O3877" s="3">
        <v>56888</v>
      </c>
      <c r="P3877" s="3">
        <v>-54043.6</v>
      </c>
      <c r="Q3877" s="3">
        <v>2844.4</v>
      </c>
      <c r="R3877" s="3">
        <v>0</v>
      </c>
      <c r="S3877" s="3">
        <v>-54043.6</v>
      </c>
      <c r="T3877" s="3">
        <v>2844.4</v>
      </c>
      <c r="U3877" s="3">
        <v>56888</v>
      </c>
    </row>
    <row r="3878" spans="1:21" hidden="1" x14ac:dyDescent="0.2">
      <c r="A3878" t="s">
        <v>7083</v>
      </c>
      <c r="B3878" t="s">
        <v>1</v>
      </c>
      <c r="C3878" t="s">
        <v>2</v>
      </c>
      <c r="D3878" t="s">
        <v>314</v>
      </c>
      <c r="E3878" t="s">
        <v>7053</v>
      </c>
      <c r="F3878" t="s">
        <v>7054</v>
      </c>
      <c r="G3878" s="2"/>
      <c r="H3878" t="s">
        <v>7055</v>
      </c>
      <c r="I3878" s="2">
        <v>39995</v>
      </c>
      <c r="J3878" t="s">
        <v>7084</v>
      </c>
      <c r="K3878" s="3">
        <v>0</v>
      </c>
      <c r="L3878" s="3">
        <v>0</v>
      </c>
      <c r="M3878" s="3">
        <v>0</v>
      </c>
      <c r="N3878" s="3">
        <v>0</v>
      </c>
      <c r="O3878" s="3">
        <v>11388</v>
      </c>
      <c r="P3878" s="3">
        <v>-10818.6</v>
      </c>
      <c r="Q3878" s="3">
        <v>569.4</v>
      </c>
      <c r="R3878" s="3">
        <v>0</v>
      </c>
      <c r="S3878" s="3">
        <v>-10818.6</v>
      </c>
      <c r="T3878" s="3">
        <v>569.4</v>
      </c>
      <c r="U3878" s="3">
        <v>11388</v>
      </c>
    </row>
    <row r="3879" spans="1:21" hidden="1" x14ac:dyDescent="0.2">
      <c r="A3879" t="s">
        <v>7085</v>
      </c>
      <c r="B3879" t="s">
        <v>1</v>
      </c>
      <c r="C3879" t="s">
        <v>2</v>
      </c>
      <c r="D3879" t="s">
        <v>314</v>
      </c>
      <c r="E3879" t="s">
        <v>7053</v>
      </c>
      <c r="F3879" t="s">
        <v>7054</v>
      </c>
      <c r="G3879" s="2"/>
      <c r="H3879" t="s">
        <v>7055</v>
      </c>
      <c r="I3879" s="2">
        <v>40009</v>
      </c>
      <c r="J3879" t="s">
        <v>7086</v>
      </c>
      <c r="K3879" s="3">
        <v>0</v>
      </c>
      <c r="L3879" s="3">
        <v>0</v>
      </c>
      <c r="M3879" s="3">
        <v>0</v>
      </c>
      <c r="N3879" s="3">
        <v>0</v>
      </c>
      <c r="O3879" s="3">
        <v>41184</v>
      </c>
      <c r="P3879" s="3">
        <v>-39124.800000000003</v>
      </c>
      <c r="Q3879" s="3">
        <v>2059.1999999999998</v>
      </c>
      <c r="R3879" s="3">
        <v>0</v>
      </c>
      <c r="S3879" s="3">
        <v>-39124.800000000003</v>
      </c>
      <c r="T3879" s="3">
        <v>2059.1999999999998</v>
      </c>
      <c r="U3879" s="3">
        <v>41184</v>
      </c>
    </row>
    <row r="3880" spans="1:21" hidden="1" x14ac:dyDescent="0.2">
      <c r="A3880" t="s">
        <v>7087</v>
      </c>
      <c r="B3880" t="s">
        <v>1</v>
      </c>
      <c r="C3880" t="s">
        <v>2</v>
      </c>
      <c r="D3880" t="s">
        <v>314</v>
      </c>
      <c r="E3880" t="s">
        <v>7053</v>
      </c>
      <c r="F3880" t="s">
        <v>7054</v>
      </c>
      <c r="G3880" s="2"/>
      <c r="H3880" t="s">
        <v>7055</v>
      </c>
      <c r="I3880" s="2">
        <v>40035</v>
      </c>
      <c r="J3880" t="s">
        <v>7088</v>
      </c>
      <c r="K3880" s="3">
        <v>0</v>
      </c>
      <c r="L3880" s="3">
        <v>0</v>
      </c>
      <c r="M3880" s="3">
        <v>0</v>
      </c>
      <c r="N3880" s="3">
        <v>0</v>
      </c>
      <c r="O3880" s="3">
        <v>130000</v>
      </c>
      <c r="P3880" s="3">
        <v>-123500</v>
      </c>
      <c r="Q3880" s="3">
        <v>6500</v>
      </c>
      <c r="R3880" s="3">
        <v>0</v>
      </c>
      <c r="S3880" s="3">
        <v>-123500</v>
      </c>
      <c r="T3880" s="3">
        <v>6500</v>
      </c>
      <c r="U3880" s="3">
        <v>130000</v>
      </c>
    </row>
    <row r="3881" spans="1:21" hidden="1" x14ac:dyDescent="0.2">
      <c r="A3881" t="s">
        <v>7089</v>
      </c>
      <c r="B3881" t="s">
        <v>1</v>
      </c>
      <c r="C3881" t="s">
        <v>2</v>
      </c>
      <c r="D3881" t="s">
        <v>314</v>
      </c>
      <c r="E3881" t="s">
        <v>7053</v>
      </c>
      <c r="F3881" t="s">
        <v>7054</v>
      </c>
      <c r="G3881" s="2"/>
      <c r="H3881" t="s">
        <v>7055</v>
      </c>
      <c r="I3881" s="2">
        <v>40071</v>
      </c>
      <c r="J3881" t="s">
        <v>7086</v>
      </c>
      <c r="K3881" s="3">
        <v>0</v>
      </c>
      <c r="L3881" s="3">
        <v>0</v>
      </c>
      <c r="M3881" s="3">
        <v>0</v>
      </c>
      <c r="N3881" s="3">
        <v>0</v>
      </c>
      <c r="O3881" s="3">
        <v>20592</v>
      </c>
      <c r="P3881" s="3">
        <v>-19562.400000000001</v>
      </c>
      <c r="Q3881" s="3">
        <v>1029.5999999999999</v>
      </c>
      <c r="R3881" s="3">
        <v>0</v>
      </c>
      <c r="S3881" s="3">
        <v>-19562.400000000001</v>
      </c>
      <c r="T3881" s="3">
        <v>1029.5999999999999</v>
      </c>
      <c r="U3881" s="3">
        <v>20592</v>
      </c>
    </row>
    <row r="3882" spans="1:21" hidden="1" x14ac:dyDescent="0.2">
      <c r="A3882" t="s">
        <v>7090</v>
      </c>
      <c r="B3882" t="s">
        <v>1</v>
      </c>
      <c r="C3882" t="s">
        <v>2</v>
      </c>
      <c r="D3882" t="s">
        <v>314</v>
      </c>
      <c r="E3882" t="s">
        <v>7053</v>
      </c>
      <c r="F3882" t="s">
        <v>7054</v>
      </c>
      <c r="G3882" s="2"/>
      <c r="H3882" t="s">
        <v>7055</v>
      </c>
      <c r="I3882" s="2">
        <v>40128</v>
      </c>
      <c r="J3882" t="s">
        <v>7091</v>
      </c>
      <c r="K3882" s="3">
        <v>0</v>
      </c>
      <c r="L3882" s="3">
        <v>0</v>
      </c>
      <c r="M3882" s="3">
        <v>0</v>
      </c>
      <c r="N3882" s="3">
        <v>0</v>
      </c>
      <c r="O3882" s="3">
        <v>71760</v>
      </c>
      <c r="P3882" s="3">
        <v>-68172</v>
      </c>
      <c r="Q3882" s="3">
        <v>3588</v>
      </c>
      <c r="R3882" s="3">
        <v>0</v>
      </c>
      <c r="S3882" s="3">
        <v>-68172</v>
      </c>
      <c r="T3882" s="3">
        <v>3588</v>
      </c>
      <c r="U3882" s="3">
        <v>71760</v>
      </c>
    </row>
    <row r="3883" spans="1:21" hidden="1" x14ac:dyDescent="0.2">
      <c r="A3883" t="s">
        <v>7092</v>
      </c>
      <c r="B3883" t="s">
        <v>1</v>
      </c>
      <c r="C3883" t="s">
        <v>2</v>
      </c>
      <c r="D3883" t="s">
        <v>314</v>
      </c>
      <c r="E3883" t="s">
        <v>7053</v>
      </c>
      <c r="F3883" t="s">
        <v>7054</v>
      </c>
      <c r="G3883" s="2"/>
      <c r="H3883" t="s">
        <v>7055</v>
      </c>
      <c r="I3883" s="2">
        <v>40118</v>
      </c>
      <c r="J3883" t="s">
        <v>7088</v>
      </c>
      <c r="K3883" s="3">
        <v>0</v>
      </c>
      <c r="L3883" s="3">
        <v>0</v>
      </c>
      <c r="M3883" s="3">
        <v>0</v>
      </c>
      <c r="N3883" s="3">
        <v>0</v>
      </c>
      <c r="O3883" s="3">
        <v>132080</v>
      </c>
      <c r="P3883" s="3">
        <v>-125476</v>
      </c>
      <c r="Q3883" s="3">
        <v>6604</v>
      </c>
      <c r="R3883" s="3">
        <v>0</v>
      </c>
      <c r="S3883" s="3">
        <v>-125476</v>
      </c>
      <c r="T3883" s="3">
        <v>6604</v>
      </c>
      <c r="U3883" s="3">
        <v>132080</v>
      </c>
    </row>
    <row r="3884" spans="1:21" hidden="1" x14ac:dyDescent="0.2">
      <c r="A3884" t="s">
        <v>7093</v>
      </c>
      <c r="B3884" t="s">
        <v>1</v>
      </c>
      <c r="C3884" t="s">
        <v>2</v>
      </c>
      <c r="D3884" t="s">
        <v>314</v>
      </c>
      <c r="E3884" t="s">
        <v>7053</v>
      </c>
      <c r="F3884" t="s">
        <v>7054</v>
      </c>
      <c r="G3884" s="2"/>
      <c r="H3884" t="s">
        <v>7055</v>
      </c>
      <c r="I3884" s="2">
        <v>40118</v>
      </c>
      <c r="J3884" t="s">
        <v>7094</v>
      </c>
      <c r="K3884" s="3">
        <v>0</v>
      </c>
      <c r="L3884" s="3">
        <v>0</v>
      </c>
      <c r="M3884" s="3">
        <v>0</v>
      </c>
      <c r="N3884" s="3">
        <v>0</v>
      </c>
      <c r="O3884" s="3">
        <v>101920</v>
      </c>
      <c r="P3884" s="3">
        <v>-96824</v>
      </c>
      <c r="Q3884" s="3">
        <v>5096</v>
      </c>
      <c r="R3884" s="3">
        <v>0</v>
      </c>
      <c r="S3884" s="3">
        <v>-96824</v>
      </c>
      <c r="T3884" s="3">
        <v>5096</v>
      </c>
      <c r="U3884" s="3">
        <v>101920</v>
      </c>
    </row>
    <row r="3885" spans="1:21" hidden="1" x14ac:dyDescent="0.2">
      <c r="A3885" t="s">
        <v>7095</v>
      </c>
      <c r="B3885" t="s">
        <v>1</v>
      </c>
      <c r="C3885" t="s">
        <v>2</v>
      </c>
      <c r="D3885" t="s">
        <v>314</v>
      </c>
      <c r="E3885" t="s">
        <v>7053</v>
      </c>
      <c r="F3885" t="s">
        <v>7054</v>
      </c>
      <c r="G3885" s="2"/>
      <c r="H3885" t="s">
        <v>7055</v>
      </c>
      <c r="I3885" s="2">
        <v>40118</v>
      </c>
      <c r="J3885" t="s">
        <v>7096</v>
      </c>
      <c r="K3885" s="3">
        <v>0</v>
      </c>
      <c r="L3885" s="3">
        <v>0</v>
      </c>
      <c r="M3885" s="3">
        <v>0</v>
      </c>
      <c r="N3885" s="3">
        <v>0</v>
      </c>
      <c r="O3885" s="3">
        <v>124800</v>
      </c>
      <c r="P3885" s="3">
        <v>-118560</v>
      </c>
      <c r="Q3885" s="3">
        <v>6240</v>
      </c>
      <c r="R3885" s="3">
        <v>0</v>
      </c>
      <c r="S3885" s="3">
        <v>-118560</v>
      </c>
      <c r="T3885" s="3">
        <v>6240</v>
      </c>
      <c r="U3885" s="3">
        <v>124800</v>
      </c>
    </row>
    <row r="3886" spans="1:21" hidden="1" x14ac:dyDescent="0.2">
      <c r="A3886" t="s">
        <v>7097</v>
      </c>
      <c r="B3886" t="s">
        <v>1</v>
      </c>
      <c r="C3886" t="s">
        <v>2</v>
      </c>
      <c r="D3886" t="s">
        <v>314</v>
      </c>
      <c r="E3886" t="s">
        <v>7053</v>
      </c>
      <c r="F3886" t="s">
        <v>7054</v>
      </c>
      <c r="G3886" s="2"/>
      <c r="H3886" t="s">
        <v>7055</v>
      </c>
      <c r="I3886" s="2">
        <v>40121</v>
      </c>
      <c r="J3886" t="s">
        <v>7088</v>
      </c>
      <c r="K3886" s="3">
        <v>0</v>
      </c>
      <c r="L3886" s="3">
        <v>0</v>
      </c>
      <c r="M3886" s="3">
        <v>0</v>
      </c>
      <c r="N3886" s="3">
        <v>0</v>
      </c>
      <c r="O3886" s="3">
        <v>130000</v>
      </c>
      <c r="P3886" s="3">
        <v>-123500</v>
      </c>
      <c r="Q3886" s="3">
        <v>6500</v>
      </c>
      <c r="R3886" s="3">
        <v>0</v>
      </c>
      <c r="S3886" s="3">
        <v>-123500</v>
      </c>
      <c r="T3886" s="3">
        <v>6500</v>
      </c>
      <c r="U3886" s="3">
        <v>130000</v>
      </c>
    </row>
    <row r="3887" spans="1:21" hidden="1" x14ac:dyDescent="0.2">
      <c r="A3887" t="s">
        <v>7098</v>
      </c>
      <c r="B3887" t="s">
        <v>1</v>
      </c>
      <c r="C3887" t="s">
        <v>2</v>
      </c>
      <c r="D3887" t="s">
        <v>314</v>
      </c>
      <c r="E3887" t="s">
        <v>7053</v>
      </c>
      <c r="F3887" t="s">
        <v>7054</v>
      </c>
      <c r="G3887" s="2"/>
      <c r="H3887" t="s">
        <v>7055</v>
      </c>
      <c r="I3887" s="2">
        <v>40165</v>
      </c>
      <c r="J3887" t="s">
        <v>7086</v>
      </c>
      <c r="K3887" s="3">
        <v>0</v>
      </c>
      <c r="L3887" s="3">
        <v>0</v>
      </c>
      <c r="M3887" s="3">
        <v>0</v>
      </c>
      <c r="N3887" s="3">
        <v>0</v>
      </c>
      <c r="O3887" s="3">
        <v>41184</v>
      </c>
      <c r="P3887" s="3">
        <v>-39124.800000000003</v>
      </c>
      <c r="Q3887" s="3">
        <v>2059.1999999999998</v>
      </c>
      <c r="R3887" s="3">
        <v>0</v>
      </c>
      <c r="S3887" s="3">
        <v>-39124.800000000003</v>
      </c>
      <c r="T3887" s="3">
        <v>2059.1999999999998</v>
      </c>
      <c r="U3887" s="3">
        <v>41184</v>
      </c>
    </row>
    <row r="3888" spans="1:21" hidden="1" x14ac:dyDescent="0.2">
      <c r="A3888" t="s">
        <v>7099</v>
      </c>
      <c r="B3888" t="s">
        <v>1</v>
      </c>
      <c r="C3888" t="s">
        <v>2</v>
      </c>
      <c r="D3888" t="s">
        <v>314</v>
      </c>
      <c r="E3888" t="s">
        <v>7053</v>
      </c>
      <c r="F3888" t="s">
        <v>7054</v>
      </c>
      <c r="G3888" s="2"/>
      <c r="H3888" t="s">
        <v>7055</v>
      </c>
      <c r="I3888" s="2">
        <v>40210</v>
      </c>
      <c r="J3888" t="s">
        <v>7100</v>
      </c>
      <c r="K3888" s="3">
        <v>0</v>
      </c>
      <c r="L3888" s="3">
        <v>0</v>
      </c>
      <c r="M3888" s="3">
        <v>0</v>
      </c>
      <c r="N3888" s="3">
        <v>0</v>
      </c>
      <c r="O3888" s="3">
        <v>119080</v>
      </c>
      <c r="P3888" s="3">
        <v>-113126</v>
      </c>
      <c r="Q3888" s="3">
        <v>5954</v>
      </c>
      <c r="R3888" s="3">
        <v>0</v>
      </c>
      <c r="S3888" s="3">
        <v>-113126</v>
      </c>
      <c r="T3888" s="3">
        <v>5954</v>
      </c>
      <c r="U3888" s="3">
        <v>119080</v>
      </c>
    </row>
    <row r="3889" spans="1:21" hidden="1" x14ac:dyDescent="0.2">
      <c r="A3889" t="s">
        <v>7101</v>
      </c>
      <c r="B3889" t="s">
        <v>1</v>
      </c>
      <c r="C3889" t="s">
        <v>2</v>
      </c>
      <c r="D3889" t="s">
        <v>314</v>
      </c>
      <c r="E3889" t="s">
        <v>7053</v>
      </c>
      <c r="F3889" t="s">
        <v>7054</v>
      </c>
      <c r="G3889" s="2"/>
      <c r="H3889" t="s">
        <v>7055</v>
      </c>
      <c r="I3889" s="2">
        <v>40210</v>
      </c>
      <c r="J3889" t="s">
        <v>7080</v>
      </c>
      <c r="K3889" s="3">
        <v>0</v>
      </c>
      <c r="L3889" s="3">
        <v>0</v>
      </c>
      <c r="M3889" s="3">
        <v>0</v>
      </c>
      <c r="N3889" s="3">
        <v>0</v>
      </c>
      <c r="O3889" s="3">
        <v>192400</v>
      </c>
      <c r="P3889" s="3">
        <v>-182780</v>
      </c>
      <c r="Q3889" s="3">
        <v>9620</v>
      </c>
      <c r="R3889" s="3">
        <v>0</v>
      </c>
      <c r="S3889" s="3">
        <v>-182780</v>
      </c>
      <c r="T3889" s="3">
        <v>9620</v>
      </c>
      <c r="U3889" s="3">
        <v>192400</v>
      </c>
    </row>
    <row r="3890" spans="1:21" hidden="1" x14ac:dyDescent="0.2">
      <c r="A3890" t="s">
        <v>7102</v>
      </c>
      <c r="B3890" t="s">
        <v>1</v>
      </c>
      <c r="C3890" t="s">
        <v>2</v>
      </c>
      <c r="D3890" t="s">
        <v>314</v>
      </c>
      <c r="E3890" t="s">
        <v>7053</v>
      </c>
      <c r="F3890" t="s">
        <v>7054</v>
      </c>
      <c r="G3890" s="2"/>
      <c r="H3890" t="s">
        <v>7055</v>
      </c>
      <c r="I3890" s="2">
        <v>40263</v>
      </c>
      <c r="J3890" t="s">
        <v>7103</v>
      </c>
      <c r="K3890" s="3">
        <v>0</v>
      </c>
      <c r="L3890" s="3">
        <v>0</v>
      </c>
      <c r="M3890" s="3">
        <v>0</v>
      </c>
      <c r="N3890" s="3">
        <v>0</v>
      </c>
      <c r="O3890" s="3">
        <v>476320</v>
      </c>
      <c r="P3890" s="3">
        <v>-452504</v>
      </c>
      <c r="Q3890" s="3">
        <v>23816</v>
      </c>
      <c r="R3890" s="3">
        <v>0</v>
      </c>
      <c r="S3890" s="3">
        <v>-452504</v>
      </c>
      <c r="T3890" s="3">
        <v>23816</v>
      </c>
      <c r="U3890" s="3">
        <v>476320</v>
      </c>
    </row>
    <row r="3891" spans="1:21" hidden="1" x14ac:dyDescent="0.2">
      <c r="A3891" t="s">
        <v>7104</v>
      </c>
      <c r="B3891" t="s">
        <v>1</v>
      </c>
      <c r="C3891" t="s">
        <v>2</v>
      </c>
      <c r="D3891" t="s">
        <v>314</v>
      </c>
      <c r="E3891" t="s">
        <v>7053</v>
      </c>
      <c r="F3891" t="s">
        <v>7054</v>
      </c>
      <c r="G3891" s="2"/>
      <c r="H3891" t="s">
        <v>7055</v>
      </c>
      <c r="I3891" s="2">
        <v>40301</v>
      </c>
      <c r="J3891" t="s">
        <v>7105</v>
      </c>
      <c r="K3891" s="3">
        <v>0</v>
      </c>
      <c r="L3891" s="3">
        <v>0</v>
      </c>
      <c r="M3891" s="3">
        <v>0</v>
      </c>
      <c r="N3891" s="3">
        <v>0</v>
      </c>
      <c r="O3891" s="3">
        <v>13136821</v>
      </c>
      <c r="P3891" s="3">
        <v>-12479979.949999999</v>
      </c>
      <c r="Q3891" s="3">
        <v>656841.05000000005</v>
      </c>
      <c r="R3891" s="3">
        <v>0</v>
      </c>
      <c r="S3891" s="3">
        <v>-12479979.949999999</v>
      </c>
      <c r="T3891" s="3">
        <v>656841.05000000005</v>
      </c>
      <c r="U3891" s="3">
        <v>13136821</v>
      </c>
    </row>
    <row r="3892" spans="1:21" hidden="1" x14ac:dyDescent="0.2">
      <c r="A3892" t="s">
        <v>7106</v>
      </c>
      <c r="B3892" t="s">
        <v>1</v>
      </c>
      <c r="C3892" t="s">
        <v>2</v>
      </c>
      <c r="D3892" t="s">
        <v>314</v>
      </c>
      <c r="E3892" t="s">
        <v>7053</v>
      </c>
      <c r="F3892" t="s">
        <v>7054</v>
      </c>
      <c r="G3892" s="2"/>
      <c r="H3892" t="s">
        <v>7055</v>
      </c>
      <c r="I3892" s="2">
        <v>40330</v>
      </c>
      <c r="J3892" t="s">
        <v>7107</v>
      </c>
      <c r="K3892" s="3">
        <v>0</v>
      </c>
      <c r="L3892" s="3">
        <v>0</v>
      </c>
      <c r="M3892" s="3">
        <v>0</v>
      </c>
      <c r="N3892" s="3">
        <v>0</v>
      </c>
      <c r="O3892" s="3">
        <v>348660</v>
      </c>
      <c r="P3892" s="3">
        <v>-331227</v>
      </c>
      <c r="Q3892" s="3">
        <v>17433</v>
      </c>
      <c r="R3892" s="3">
        <v>0</v>
      </c>
      <c r="S3892" s="3">
        <v>-331227</v>
      </c>
      <c r="T3892" s="3">
        <v>17433</v>
      </c>
      <c r="U3892" s="3">
        <v>348660</v>
      </c>
    </row>
    <row r="3893" spans="1:21" hidden="1" x14ac:dyDescent="0.2">
      <c r="A3893" t="s">
        <v>7108</v>
      </c>
      <c r="B3893" t="s">
        <v>1</v>
      </c>
      <c r="C3893" t="s">
        <v>2</v>
      </c>
      <c r="D3893" t="s">
        <v>314</v>
      </c>
      <c r="E3893" t="s">
        <v>7053</v>
      </c>
      <c r="F3893" t="s">
        <v>7054</v>
      </c>
      <c r="G3893" s="2"/>
      <c r="H3893" t="s">
        <v>7055</v>
      </c>
      <c r="I3893" s="2">
        <v>40330</v>
      </c>
      <c r="J3893" t="s">
        <v>7109</v>
      </c>
      <c r="K3893" s="3">
        <v>0</v>
      </c>
      <c r="L3893" s="3">
        <v>0</v>
      </c>
      <c r="M3893" s="3">
        <v>0</v>
      </c>
      <c r="N3893" s="3">
        <v>0</v>
      </c>
      <c r="O3893" s="3">
        <v>321360</v>
      </c>
      <c r="P3893" s="3">
        <v>-305292</v>
      </c>
      <c r="Q3893" s="3">
        <v>16068</v>
      </c>
      <c r="R3893" s="3">
        <v>0</v>
      </c>
      <c r="S3893" s="3">
        <v>-305292</v>
      </c>
      <c r="T3893" s="3">
        <v>16068</v>
      </c>
      <c r="U3893" s="3">
        <v>321360</v>
      </c>
    </row>
    <row r="3894" spans="1:21" hidden="1" x14ac:dyDescent="0.2">
      <c r="A3894" t="s">
        <v>7110</v>
      </c>
      <c r="B3894" t="s">
        <v>1</v>
      </c>
      <c r="C3894" t="s">
        <v>2</v>
      </c>
      <c r="D3894" t="s">
        <v>314</v>
      </c>
      <c r="E3894" t="s">
        <v>7053</v>
      </c>
      <c r="F3894" t="s">
        <v>7054</v>
      </c>
      <c r="G3894" s="2"/>
      <c r="H3894" t="s">
        <v>7055</v>
      </c>
      <c r="I3894" s="2">
        <v>40513</v>
      </c>
      <c r="J3894" t="s">
        <v>7111</v>
      </c>
      <c r="K3894" s="3">
        <v>0</v>
      </c>
      <c r="L3894" s="3">
        <v>0</v>
      </c>
      <c r="M3894" s="3">
        <v>0</v>
      </c>
      <c r="N3894" s="3">
        <v>0</v>
      </c>
      <c r="O3894" s="3">
        <v>387400</v>
      </c>
      <c r="P3894" s="3">
        <v>-368030</v>
      </c>
      <c r="Q3894" s="3">
        <v>19370</v>
      </c>
      <c r="R3894" s="3">
        <v>0</v>
      </c>
      <c r="S3894" s="3">
        <v>-368030</v>
      </c>
      <c r="T3894" s="3">
        <v>19370</v>
      </c>
      <c r="U3894" s="3">
        <v>387400</v>
      </c>
    </row>
    <row r="3895" spans="1:21" hidden="1" x14ac:dyDescent="0.2">
      <c r="A3895" t="s">
        <v>7112</v>
      </c>
      <c r="B3895" t="s">
        <v>1</v>
      </c>
      <c r="C3895" t="s">
        <v>2</v>
      </c>
      <c r="D3895" t="s">
        <v>314</v>
      </c>
      <c r="E3895" t="s">
        <v>7053</v>
      </c>
      <c r="F3895" t="s">
        <v>7054</v>
      </c>
      <c r="G3895" s="2"/>
      <c r="H3895" t="s">
        <v>7055</v>
      </c>
      <c r="I3895" s="2">
        <v>40542</v>
      </c>
      <c r="J3895" t="s">
        <v>7113</v>
      </c>
      <c r="K3895" s="3">
        <v>0</v>
      </c>
      <c r="L3895" s="3">
        <v>0</v>
      </c>
      <c r="M3895" s="3">
        <v>0</v>
      </c>
      <c r="N3895" s="3">
        <v>0</v>
      </c>
      <c r="O3895" s="3">
        <v>114400</v>
      </c>
      <c r="P3895" s="3">
        <v>-108680</v>
      </c>
      <c r="Q3895" s="3">
        <v>5720</v>
      </c>
      <c r="R3895" s="3">
        <v>0</v>
      </c>
      <c r="S3895" s="3">
        <v>-108680</v>
      </c>
      <c r="T3895" s="3">
        <v>5720</v>
      </c>
      <c r="U3895" s="3">
        <v>114400</v>
      </c>
    </row>
    <row r="3896" spans="1:21" hidden="1" x14ac:dyDescent="0.2">
      <c r="A3896" t="s">
        <v>7114</v>
      </c>
      <c r="B3896" t="s">
        <v>1</v>
      </c>
      <c r="C3896" t="s">
        <v>2</v>
      </c>
      <c r="D3896" t="s">
        <v>314</v>
      </c>
      <c r="E3896" t="s">
        <v>7053</v>
      </c>
      <c r="F3896" t="s">
        <v>7054</v>
      </c>
      <c r="G3896" s="2"/>
      <c r="H3896" t="s">
        <v>7055</v>
      </c>
      <c r="I3896" s="2">
        <v>40603</v>
      </c>
      <c r="J3896" t="s">
        <v>7115</v>
      </c>
      <c r="K3896" s="3">
        <v>0</v>
      </c>
      <c r="L3896" s="3">
        <v>0</v>
      </c>
      <c r="M3896" s="3">
        <v>0</v>
      </c>
      <c r="N3896" s="3">
        <v>0</v>
      </c>
      <c r="O3896" s="3">
        <v>467064</v>
      </c>
      <c r="P3896" s="3">
        <v>-443710.8</v>
      </c>
      <c r="Q3896" s="3">
        <v>23353.200000000001</v>
      </c>
      <c r="R3896" s="3">
        <v>0</v>
      </c>
      <c r="S3896" s="3">
        <v>-443710.8</v>
      </c>
      <c r="T3896" s="3">
        <v>23353.200000000001</v>
      </c>
      <c r="U3896" s="3">
        <v>467064</v>
      </c>
    </row>
    <row r="3897" spans="1:21" hidden="1" x14ac:dyDescent="0.2">
      <c r="A3897" t="s">
        <v>7116</v>
      </c>
      <c r="B3897" t="s">
        <v>1</v>
      </c>
      <c r="C3897" t="s">
        <v>2</v>
      </c>
      <c r="D3897" t="s">
        <v>314</v>
      </c>
      <c r="E3897" t="s">
        <v>7053</v>
      </c>
      <c r="F3897" t="s">
        <v>7054</v>
      </c>
      <c r="G3897" s="2"/>
      <c r="H3897" t="s">
        <v>7055</v>
      </c>
      <c r="I3897" s="2">
        <v>40664</v>
      </c>
      <c r="J3897" t="s">
        <v>7111</v>
      </c>
      <c r="K3897" s="3">
        <v>0</v>
      </c>
      <c r="L3897" s="3">
        <v>0</v>
      </c>
      <c r="M3897" s="3">
        <v>0</v>
      </c>
      <c r="N3897" s="3">
        <v>0</v>
      </c>
      <c r="O3897" s="3">
        <v>581100</v>
      </c>
      <c r="P3897" s="3">
        <v>-552045</v>
      </c>
      <c r="Q3897" s="3">
        <v>29055</v>
      </c>
      <c r="R3897" s="3">
        <v>0</v>
      </c>
      <c r="S3897" s="3">
        <v>-552045</v>
      </c>
      <c r="T3897" s="3">
        <v>29055</v>
      </c>
      <c r="U3897" s="3">
        <v>581100</v>
      </c>
    </row>
    <row r="3898" spans="1:21" hidden="1" x14ac:dyDescent="0.2">
      <c r="A3898" t="s">
        <v>7117</v>
      </c>
      <c r="B3898" t="s">
        <v>1</v>
      </c>
      <c r="C3898" t="s">
        <v>2</v>
      </c>
      <c r="D3898" t="s">
        <v>314</v>
      </c>
      <c r="E3898" t="s">
        <v>7053</v>
      </c>
      <c r="F3898" t="s">
        <v>7054</v>
      </c>
      <c r="G3898" s="2"/>
      <c r="H3898" t="s">
        <v>7055</v>
      </c>
      <c r="I3898" s="2">
        <v>40664</v>
      </c>
      <c r="J3898" t="s">
        <v>7113</v>
      </c>
      <c r="K3898" s="3">
        <v>0</v>
      </c>
      <c r="L3898" s="3">
        <v>0</v>
      </c>
      <c r="M3898" s="3">
        <v>0</v>
      </c>
      <c r="N3898" s="3">
        <v>0</v>
      </c>
      <c r="O3898" s="3">
        <v>1601600</v>
      </c>
      <c r="P3898" s="3">
        <v>-1521520</v>
      </c>
      <c r="Q3898" s="3">
        <v>80080</v>
      </c>
      <c r="R3898" s="3">
        <v>0</v>
      </c>
      <c r="S3898" s="3">
        <v>-1521520</v>
      </c>
      <c r="T3898" s="3">
        <v>80080</v>
      </c>
      <c r="U3898" s="3">
        <v>1601600</v>
      </c>
    </row>
    <row r="3899" spans="1:21" hidden="1" x14ac:dyDescent="0.2">
      <c r="A3899" t="s">
        <v>7118</v>
      </c>
      <c r="B3899" t="s">
        <v>1</v>
      </c>
      <c r="C3899" t="s">
        <v>2</v>
      </c>
      <c r="D3899" t="s">
        <v>314</v>
      </c>
      <c r="E3899" t="s">
        <v>7053</v>
      </c>
      <c r="F3899" t="s">
        <v>7054</v>
      </c>
      <c r="G3899" s="2"/>
      <c r="H3899" t="s">
        <v>7055</v>
      </c>
      <c r="I3899" s="2">
        <v>40695</v>
      </c>
      <c r="J3899" t="s">
        <v>7119</v>
      </c>
      <c r="K3899" s="3">
        <v>0</v>
      </c>
      <c r="L3899" s="3">
        <v>0</v>
      </c>
      <c r="M3899" s="3">
        <v>0</v>
      </c>
      <c r="N3899" s="3">
        <v>0</v>
      </c>
      <c r="O3899" s="3">
        <v>1457710</v>
      </c>
      <c r="P3899" s="3">
        <v>-1384824.5</v>
      </c>
      <c r="Q3899" s="3">
        <v>72885.5</v>
      </c>
      <c r="R3899" s="3">
        <v>0</v>
      </c>
      <c r="S3899" s="3">
        <v>-1384824.5</v>
      </c>
      <c r="T3899" s="3">
        <v>72885.5</v>
      </c>
      <c r="U3899" s="3">
        <v>1457710</v>
      </c>
    </row>
    <row r="3900" spans="1:21" hidden="1" x14ac:dyDescent="0.2">
      <c r="A3900" t="s">
        <v>7120</v>
      </c>
      <c r="B3900" t="s">
        <v>1</v>
      </c>
      <c r="C3900" t="s">
        <v>2</v>
      </c>
      <c r="D3900" t="s">
        <v>314</v>
      </c>
      <c r="E3900" t="s">
        <v>7053</v>
      </c>
      <c r="F3900" t="s">
        <v>7054</v>
      </c>
      <c r="G3900" s="2"/>
      <c r="H3900" t="s">
        <v>7055</v>
      </c>
      <c r="I3900" s="2">
        <v>41064</v>
      </c>
      <c r="J3900" t="s">
        <v>7121</v>
      </c>
      <c r="K3900" s="3">
        <v>0</v>
      </c>
      <c r="L3900" s="3">
        <v>0</v>
      </c>
      <c r="M3900" s="3">
        <v>0</v>
      </c>
      <c r="N3900" s="3">
        <v>0</v>
      </c>
      <c r="O3900" s="3">
        <v>1107880</v>
      </c>
      <c r="P3900" s="3">
        <v>-1008875.59</v>
      </c>
      <c r="Q3900" s="3">
        <v>99004.41</v>
      </c>
      <c r="R3900" s="3">
        <v>0</v>
      </c>
      <c r="S3900" s="3">
        <v>-1008875.59</v>
      </c>
      <c r="T3900" s="3">
        <v>99004.41</v>
      </c>
      <c r="U3900" s="3">
        <v>1107880</v>
      </c>
    </row>
    <row r="3901" spans="1:21" hidden="1" x14ac:dyDescent="0.2">
      <c r="A3901" t="s">
        <v>7122</v>
      </c>
      <c r="B3901" t="s">
        <v>1</v>
      </c>
      <c r="C3901" t="s">
        <v>2</v>
      </c>
      <c r="D3901" t="s">
        <v>314</v>
      </c>
      <c r="E3901" t="s">
        <v>7053</v>
      </c>
      <c r="F3901" t="s">
        <v>7054</v>
      </c>
      <c r="G3901" s="2"/>
      <c r="H3901" t="s">
        <v>7055</v>
      </c>
      <c r="I3901" s="2">
        <v>41395</v>
      </c>
      <c r="J3901" t="s">
        <v>7123</v>
      </c>
      <c r="K3901" s="3">
        <v>0</v>
      </c>
      <c r="L3901" s="3">
        <v>0</v>
      </c>
      <c r="M3901" s="3">
        <v>0</v>
      </c>
      <c r="N3901" s="3">
        <v>0</v>
      </c>
      <c r="O3901" s="3">
        <v>473200</v>
      </c>
      <c r="P3901" s="3">
        <v>-449540</v>
      </c>
      <c r="Q3901" s="3">
        <v>23660</v>
      </c>
      <c r="R3901" s="3">
        <v>0</v>
      </c>
      <c r="S3901" s="3">
        <v>-449540</v>
      </c>
      <c r="T3901" s="3">
        <v>23660</v>
      </c>
      <c r="U3901" s="3">
        <v>473200</v>
      </c>
    </row>
    <row r="3902" spans="1:21" hidden="1" x14ac:dyDescent="0.2">
      <c r="A3902" t="s">
        <v>7124</v>
      </c>
      <c r="B3902" t="s">
        <v>1</v>
      </c>
      <c r="C3902" t="s">
        <v>2</v>
      </c>
      <c r="D3902" t="s">
        <v>314</v>
      </c>
      <c r="E3902" t="s">
        <v>7053</v>
      </c>
      <c r="F3902" t="s">
        <v>7054</v>
      </c>
      <c r="G3902" s="2"/>
      <c r="H3902" t="s">
        <v>7055</v>
      </c>
      <c r="I3902" s="2">
        <v>41395</v>
      </c>
      <c r="J3902" t="s">
        <v>7125</v>
      </c>
      <c r="K3902" s="3">
        <v>0</v>
      </c>
      <c r="L3902" s="3">
        <v>0</v>
      </c>
      <c r="M3902" s="3">
        <v>0</v>
      </c>
      <c r="N3902" s="3">
        <v>0</v>
      </c>
      <c r="O3902" s="3">
        <v>488800</v>
      </c>
      <c r="P3902" s="3">
        <v>-464360</v>
      </c>
      <c r="Q3902" s="3">
        <v>24440</v>
      </c>
      <c r="R3902" s="3">
        <v>0</v>
      </c>
      <c r="S3902" s="3">
        <v>-464360</v>
      </c>
      <c r="T3902" s="3">
        <v>24440</v>
      </c>
      <c r="U3902" s="3">
        <v>488800</v>
      </c>
    </row>
    <row r="3903" spans="1:21" hidden="1" x14ac:dyDescent="0.2">
      <c r="A3903" t="s">
        <v>7126</v>
      </c>
      <c r="B3903" t="s">
        <v>1</v>
      </c>
      <c r="C3903" t="s">
        <v>2</v>
      </c>
      <c r="D3903" t="s">
        <v>314</v>
      </c>
      <c r="E3903" t="s">
        <v>7053</v>
      </c>
      <c r="F3903" t="s">
        <v>7054</v>
      </c>
      <c r="G3903" s="2"/>
      <c r="H3903" t="s">
        <v>7055</v>
      </c>
      <c r="I3903" s="2">
        <v>41395</v>
      </c>
      <c r="J3903" t="s">
        <v>7127</v>
      </c>
      <c r="K3903" s="3">
        <v>0</v>
      </c>
      <c r="L3903" s="3">
        <v>0</v>
      </c>
      <c r="M3903" s="3">
        <v>0</v>
      </c>
      <c r="N3903" s="3">
        <v>0</v>
      </c>
      <c r="O3903" s="3">
        <v>239200</v>
      </c>
      <c r="P3903" s="3">
        <v>-227240</v>
      </c>
      <c r="Q3903" s="3">
        <v>11960</v>
      </c>
      <c r="R3903" s="3">
        <v>0</v>
      </c>
      <c r="S3903" s="3">
        <v>-227240</v>
      </c>
      <c r="T3903" s="3">
        <v>11960</v>
      </c>
      <c r="U3903" s="3">
        <v>239200</v>
      </c>
    </row>
    <row r="3904" spans="1:21" hidden="1" x14ac:dyDescent="0.2">
      <c r="A3904" t="s">
        <v>7128</v>
      </c>
      <c r="B3904" t="s">
        <v>1</v>
      </c>
      <c r="C3904" t="s">
        <v>2</v>
      </c>
      <c r="D3904" t="s">
        <v>314</v>
      </c>
      <c r="E3904" t="s">
        <v>7053</v>
      </c>
      <c r="F3904" t="s">
        <v>7054</v>
      </c>
      <c r="G3904" s="2"/>
      <c r="H3904" t="s">
        <v>7055</v>
      </c>
      <c r="I3904" s="2">
        <v>41883</v>
      </c>
      <c r="J3904" t="s">
        <v>7129</v>
      </c>
      <c r="K3904" s="3">
        <v>0</v>
      </c>
      <c r="L3904" s="3">
        <v>0</v>
      </c>
      <c r="M3904" s="3">
        <v>0</v>
      </c>
      <c r="N3904" s="3">
        <v>0</v>
      </c>
      <c r="O3904" s="3">
        <v>224595</v>
      </c>
      <c r="P3904" s="3">
        <v>-213365.25</v>
      </c>
      <c r="Q3904" s="3">
        <v>11229.75</v>
      </c>
      <c r="R3904" s="3">
        <v>0</v>
      </c>
      <c r="S3904" s="3">
        <v>-213365.25</v>
      </c>
      <c r="T3904" s="3">
        <v>11229.75</v>
      </c>
      <c r="U3904" s="3">
        <v>224595</v>
      </c>
    </row>
    <row r="3905" spans="1:21" hidden="1" x14ac:dyDescent="0.2">
      <c r="A3905" t="s">
        <v>7130</v>
      </c>
      <c r="B3905" t="s">
        <v>1</v>
      </c>
      <c r="C3905" t="s">
        <v>2</v>
      </c>
      <c r="D3905" t="s">
        <v>314</v>
      </c>
      <c r="E3905" t="s">
        <v>7053</v>
      </c>
      <c r="F3905" t="s">
        <v>7054</v>
      </c>
      <c r="G3905" s="2"/>
      <c r="H3905" t="s">
        <v>7055</v>
      </c>
      <c r="I3905" s="2">
        <v>41883</v>
      </c>
      <c r="J3905" t="s">
        <v>7131</v>
      </c>
      <c r="K3905" s="3">
        <v>0</v>
      </c>
      <c r="L3905" s="3">
        <v>0</v>
      </c>
      <c r="M3905" s="3">
        <v>0</v>
      </c>
      <c r="N3905" s="3">
        <v>0</v>
      </c>
      <c r="O3905" s="3">
        <v>380100</v>
      </c>
      <c r="P3905" s="3">
        <v>-361095</v>
      </c>
      <c r="Q3905" s="3">
        <v>19005</v>
      </c>
      <c r="R3905" s="3">
        <v>0</v>
      </c>
      <c r="S3905" s="3">
        <v>-361095</v>
      </c>
      <c r="T3905" s="3">
        <v>19005</v>
      </c>
      <c r="U3905" s="3">
        <v>380100</v>
      </c>
    </row>
    <row r="3906" spans="1:21" hidden="1" x14ac:dyDescent="0.2">
      <c r="A3906" t="s">
        <v>7132</v>
      </c>
      <c r="B3906" t="s">
        <v>1</v>
      </c>
      <c r="C3906" t="s">
        <v>2</v>
      </c>
      <c r="D3906" t="s">
        <v>314</v>
      </c>
      <c r="E3906" t="s">
        <v>7053</v>
      </c>
      <c r="F3906" t="s">
        <v>7054</v>
      </c>
      <c r="G3906" s="2"/>
      <c r="H3906" t="s">
        <v>7055</v>
      </c>
      <c r="I3906" s="2">
        <v>41883</v>
      </c>
      <c r="J3906" t="s">
        <v>7133</v>
      </c>
      <c r="K3906" s="3">
        <v>0</v>
      </c>
      <c r="L3906" s="3">
        <v>0</v>
      </c>
      <c r="M3906" s="3">
        <v>0</v>
      </c>
      <c r="N3906" s="3">
        <v>0</v>
      </c>
      <c r="O3906" s="3">
        <v>858375</v>
      </c>
      <c r="P3906" s="3">
        <v>-815456.25</v>
      </c>
      <c r="Q3906" s="3">
        <v>42918.75</v>
      </c>
      <c r="R3906" s="3">
        <v>0</v>
      </c>
      <c r="S3906" s="3">
        <v>-815456.25</v>
      </c>
      <c r="T3906" s="3">
        <v>42918.75</v>
      </c>
      <c r="U3906" s="3">
        <v>858375</v>
      </c>
    </row>
    <row r="3907" spans="1:21" hidden="1" x14ac:dyDescent="0.2">
      <c r="A3907" t="s">
        <v>7134</v>
      </c>
      <c r="B3907" t="s">
        <v>1</v>
      </c>
      <c r="C3907" t="s">
        <v>2</v>
      </c>
      <c r="D3907" t="s">
        <v>314</v>
      </c>
      <c r="E3907" t="s">
        <v>7053</v>
      </c>
      <c r="F3907" t="s">
        <v>7054</v>
      </c>
      <c r="G3907" s="2"/>
      <c r="H3907" t="s">
        <v>7055</v>
      </c>
      <c r="I3907" s="2">
        <v>41946</v>
      </c>
      <c r="J3907" t="s">
        <v>7135</v>
      </c>
      <c r="K3907" s="3">
        <v>0</v>
      </c>
      <c r="L3907" s="3">
        <v>0</v>
      </c>
      <c r="M3907" s="3">
        <v>0</v>
      </c>
      <c r="N3907" s="3">
        <v>0</v>
      </c>
      <c r="O3907" s="3">
        <v>3725559</v>
      </c>
      <c r="P3907" s="3">
        <v>-1892262.99</v>
      </c>
      <c r="Q3907" s="3">
        <v>1833296.01</v>
      </c>
      <c r="R3907" s="3">
        <v>0</v>
      </c>
      <c r="S3907" s="3">
        <v>-1892262.99</v>
      </c>
      <c r="T3907" s="3">
        <v>1833296.01</v>
      </c>
      <c r="U3907" s="3">
        <v>3725559</v>
      </c>
    </row>
    <row r="3908" spans="1:21" hidden="1" x14ac:dyDescent="0.2">
      <c r="A3908" t="s">
        <v>7136</v>
      </c>
      <c r="B3908" t="s">
        <v>1</v>
      </c>
      <c r="C3908" t="s">
        <v>2</v>
      </c>
      <c r="D3908" t="s">
        <v>314</v>
      </c>
      <c r="E3908" t="s">
        <v>7053</v>
      </c>
      <c r="F3908" t="s">
        <v>7054</v>
      </c>
      <c r="G3908" s="2"/>
      <c r="H3908" t="s">
        <v>7055</v>
      </c>
      <c r="I3908" s="2">
        <v>41946</v>
      </c>
      <c r="J3908" t="s">
        <v>7137</v>
      </c>
      <c r="K3908" s="3">
        <v>0</v>
      </c>
      <c r="L3908" s="3">
        <v>0</v>
      </c>
      <c r="M3908" s="3">
        <v>0</v>
      </c>
      <c r="N3908" s="3">
        <v>0</v>
      </c>
      <c r="O3908" s="3">
        <v>2128890</v>
      </c>
      <c r="P3908" s="3">
        <v>-1081292.7</v>
      </c>
      <c r="Q3908" s="3">
        <v>1047597.3</v>
      </c>
      <c r="R3908" s="3">
        <v>0</v>
      </c>
      <c r="S3908" s="3">
        <v>-1081292.7</v>
      </c>
      <c r="T3908" s="3">
        <v>1047597.3</v>
      </c>
      <c r="U3908" s="3">
        <v>2128890</v>
      </c>
    </row>
    <row r="3909" spans="1:21" hidden="1" x14ac:dyDescent="0.2">
      <c r="A3909" t="s">
        <v>7138</v>
      </c>
      <c r="B3909" t="s">
        <v>1</v>
      </c>
      <c r="C3909" t="s">
        <v>2</v>
      </c>
      <c r="D3909" t="s">
        <v>314</v>
      </c>
      <c r="E3909" t="s">
        <v>7053</v>
      </c>
      <c r="F3909" t="s">
        <v>7054</v>
      </c>
      <c r="G3909" s="2"/>
      <c r="H3909" t="s">
        <v>7055</v>
      </c>
      <c r="I3909" s="2">
        <v>41946</v>
      </c>
      <c r="J3909" t="s">
        <v>7139</v>
      </c>
      <c r="K3909" s="3">
        <v>0</v>
      </c>
      <c r="L3909" s="3">
        <v>0</v>
      </c>
      <c r="M3909" s="3">
        <v>0</v>
      </c>
      <c r="N3909" s="3">
        <v>0</v>
      </c>
      <c r="O3909" s="3">
        <v>1064445</v>
      </c>
      <c r="P3909" s="3">
        <v>-540646.35</v>
      </c>
      <c r="Q3909" s="3">
        <v>523798.65</v>
      </c>
      <c r="R3909" s="3">
        <v>0</v>
      </c>
      <c r="S3909" s="3">
        <v>-540646.35</v>
      </c>
      <c r="T3909" s="3">
        <v>523798.65</v>
      </c>
      <c r="U3909" s="3">
        <v>1064445</v>
      </c>
    </row>
    <row r="3910" spans="1:21" hidden="1" x14ac:dyDescent="0.2">
      <c r="A3910" t="s">
        <v>7140</v>
      </c>
      <c r="B3910" t="s">
        <v>1</v>
      </c>
      <c r="C3910" t="s">
        <v>2</v>
      </c>
      <c r="D3910" t="s">
        <v>314</v>
      </c>
      <c r="E3910" t="s">
        <v>7053</v>
      </c>
      <c r="F3910" t="s">
        <v>7054</v>
      </c>
      <c r="G3910" s="2"/>
      <c r="H3910" t="s">
        <v>7055</v>
      </c>
      <c r="I3910" s="2">
        <v>41946</v>
      </c>
      <c r="J3910" t="s">
        <v>7141</v>
      </c>
      <c r="K3910" s="3">
        <v>0</v>
      </c>
      <c r="L3910" s="3">
        <v>0</v>
      </c>
      <c r="M3910" s="3">
        <v>0</v>
      </c>
      <c r="N3910" s="3">
        <v>0</v>
      </c>
      <c r="O3910" s="3">
        <v>2128890</v>
      </c>
      <c r="P3910" s="3">
        <v>-1081292.7</v>
      </c>
      <c r="Q3910" s="3">
        <v>1047597.3</v>
      </c>
      <c r="R3910" s="3">
        <v>0</v>
      </c>
      <c r="S3910" s="3">
        <v>-1081292.7</v>
      </c>
      <c r="T3910" s="3">
        <v>1047597.3</v>
      </c>
      <c r="U3910" s="3">
        <v>2128890</v>
      </c>
    </row>
    <row r="3911" spans="1:21" hidden="1" x14ac:dyDescent="0.2">
      <c r="A3911" t="s">
        <v>7142</v>
      </c>
      <c r="B3911" t="s">
        <v>1</v>
      </c>
      <c r="C3911" t="s">
        <v>2</v>
      </c>
      <c r="D3911" t="s">
        <v>314</v>
      </c>
      <c r="E3911" t="s">
        <v>7053</v>
      </c>
      <c r="F3911" t="s">
        <v>7054</v>
      </c>
      <c r="G3911" s="2"/>
      <c r="H3911" t="s">
        <v>7055</v>
      </c>
      <c r="I3911" s="2">
        <v>41946</v>
      </c>
      <c r="J3911" t="s">
        <v>7143</v>
      </c>
      <c r="K3911" s="3">
        <v>0</v>
      </c>
      <c r="L3911" s="3">
        <v>0</v>
      </c>
      <c r="M3911" s="3">
        <v>0</v>
      </c>
      <c r="N3911" s="3">
        <v>0</v>
      </c>
      <c r="O3911" s="3">
        <v>1381433</v>
      </c>
      <c r="P3911" s="3">
        <v>-701648.94</v>
      </c>
      <c r="Q3911" s="3">
        <v>679784.06</v>
      </c>
      <c r="R3911" s="3">
        <v>0</v>
      </c>
      <c r="S3911" s="3">
        <v>-701648.94</v>
      </c>
      <c r="T3911" s="3">
        <v>679784.06</v>
      </c>
      <c r="U3911" s="3">
        <v>1381433</v>
      </c>
    </row>
    <row r="3912" spans="1:21" hidden="1" x14ac:dyDescent="0.2">
      <c r="A3912" t="s">
        <v>7144</v>
      </c>
      <c r="B3912" t="s">
        <v>1</v>
      </c>
      <c r="C3912" t="s">
        <v>2</v>
      </c>
      <c r="D3912" t="s">
        <v>314</v>
      </c>
      <c r="E3912" t="s">
        <v>7053</v>
      </c>
      <c r="F3912" t="s">
        <v>7054</v>
      </c>
      <c r="G3912" s="2"/>
      <c r="H3912" t="s">
        <v>7055</v>
      </c>
      <c r="I3912" s="2">
        <v>42125</v>
      </c>
      <c r="J3912" t="s">
        <v>7145</v>
      </c>
      <c r="K3912" s="3">
        <v>0</v>
      </c>
      <c r="L3912" s="3">
        <v>0</v>
      </c>
      <c r="M3912" s="3">
        <v>0</v>
      </c>
      <c r="N3912" s="3">
        <v>0</v>
      </c>
      <c r="O3912" s="3">
        <v>1030050</v>
      </c>
      <c r="P3912" s="3">
        <v>-939872.17</v>
      </c>
      <c r="Q3912" s="3">
        <v>90177.83</v>
      </c>
      <c r="R3912" s="3">
        <v>0</v>
      </c>
      <c r="S3912" s="3">
        <v>-939872.17</v>
      </c>
      <c r="T3912" s="3">
        <v>90177.83</v>
      </c>
      <c r="U3912" s="3">
        <v>1030050</v>
      </c>
    </row>
    <row r="3913" spans="1:21" hidden="1" x14ac:dyDescent="0.2">
      <c r="A3913" t="s">
        <v>7146</v>
      </c>
      <c r="B3913" t="s">
        <v>1</v>
      </c>
      <c r="C3913" t="s">
        <v>2</v>
      </c>
      <c r="D3913" t="s">
        <v>314</v>
      </c>
      <c r="E3913" t="s">
        <v>7053</v>
      </c>
      <c r="F3913" t="s">
        <v>7054</v>
      </c>
      <c r="G3913" s="2"/>
      <c r="H3913" t="s">
        <v>7055</v>
      </c>
      <c r="I3913" s="2">
        <v>43861</v>
      </c>
      <c r="J3913" t="s">
        <v>7147</v>
      </c>
      <c r="K3913" s="3">
        <v>0</v>
      </c>
      <c r="L3913" s="3">
        <v>0</v>
      </c>
      <c r="M3913" s="3">
        <v>0</v>
      </c>
      <c r="N3913" s="3">
        <v>0</v>
      </c>
      <c r="O3913" s="3">
        <v>50600</v>
      </c>
      <c r="P3913" s="3">
        <v>-20832.150000000001</v>
      </c>
      <c r="Q3913" s="3">
        <v>29767.85</v>
      </c>
      <c r="R3913" s="3">
        <v>-4820.63</v>
      </c>
      <c r="S3913" s="3">
        <v>-25652.78</v>
      </c>
      <c r="T3913" s="3">
        <v>24947.22</v>
      </c>
      <c r="U3913" s="3">
        <v>50600</v>
      </c>
    </row>
    <row r="3914" spans="1:21" hidden="1" x14ac:dyDescent="0.2">
      <c r="A3914" t="s">
        <v>7148</v>
      </c>
      <c r="B3914" t="s">
        <v>1</v>
      </c>
      <c r="C3914" t="s">
        <v>2</v>
      </c>
      <c r="D3914" t="s">
        <v>314</v>
      </c>
      <c r="E3914" t="s">
        <v>7053</v>
      </c>
      <c r="F3914" t="s">
        <v>7054</v>
      </c>
      <c r="G3914" s="2"/>
      <c r="H3914" t="s">
        <v>7055</v>
      </c>
      <c r="I3914" s="2">
        <v>43861</v>
      </c>
      <c r="J3914" t="s">
        <v>7147</v>
      </c>
      <c r="K3914" s="3">
        <v>0</v>
      </c>
      <c r="L3914" s="3">
        <v>0</v>
      </c>
      <c r="M3914" s="3">
        <v>0</v>
      </c>
      <c r="N3914" s="3">
        <v>0</v>
      </c>
      <c r="O3914" s="3">
        <v>50600</v>
      </c>
      <c r="P3914" s="3">
        <v>-20832.150000000001</v>
      </c>
      <c r="Q3914" s="3">
        <v>29767.85</v>
      </c>
      <c r="R3914" s="3">
        <v>-4820.63</v>
      </c>
      <c r="S3914" s="3">
        <v>-25652.78</v>
      </c>
      <c r="T3914" s="3">
        <v>24947.22</v>
      </c>
      <c r="U3914" s="3">
        <v>50600</v>
      </c>
    </row>
    <row r="3915" spans="1:21" hidden="1" x14ac:dyDescent="0.2">
      <c r="A3915" t="s">
        <v>7149</v>
      </c>
      <c r="B3915" t="s">
        <v>1</v>
      </c>
      <c r="C3915" t="s">
        <v>2</v>
      </c>
      <c r="D3915" t="s">
        <v>314</v>
      </c>
      <c r="E3915" t="s">
        <v>7053</v>
      </c>
      <c r="F3915" t="s">
        <v>7054</v>
      </c>
      <c r="G3915" s="2"/>
      <c r="H3915" t="s">
        <v>7055</v>
      </c>
      <c r="I3915" s="2">
        <v>43861</v>
      </c>
      <c r="J3915" t="s">
        <v>7147</v>
      </c>
      <c r="K3915" s="3">
        <v>0</v>
      </c>
      <c r="L3915" s="3">
        <v>0</v>
      </c>
      <c r="M3915" s="3">
        <v>0</v>
      </c>
      <c r="N3915" s="3">
        <v>0</v>
      </c>
      <c r="O3915" s="3">
        <v>50600</v>
      </c>
      <c r="P3915" s="3">
        <v>-20832.150000000001</v>
      </c>
      <c r="Q3915" s="3">
        <v>29767.85</v>
      </c>
      <c r="R3915" s="3">
        <v>-4820.63</v>
      </c>
      <c r="S3915" s="3">
        <v>-25652.78</v>
      </c>
      <c r="T3915" s="3">
        <v>24947.22</v>
      </c>
      <c r="U3915" s="3">
        <v>50600</v>
      </c>
    </row>
    <row r="3916" spans="1:21" hidden="1" x14ac:dyDescent="0.2">
      <c r="A3916" t="s">
        <v>7150</v>
      </c>
      <c r="B3916" t="s">
        <v>1</v>
      </c>
      <c r="C3916" t="s">
        <v>2</v>
      </c>
      <c r="D3916" t="s">
        <v>314</v>
      </c>
      <c r="E3916" t="s">
        <v>7053</v>
      </c>
      <c r="F3916" t="s">
        <v>7054</v>
      </c>
      <c r="G3916" s="2"/>
      <c r="H3916" t="s">
        <v>7055</v>
      </c>
      <c r="I3916" s="2">
        <v>43861</v>
      </c>
      <c r="J3916" t="s">
        <v>7147</v>
      </c>
      <c r="K3916" s="3">
        <v>0</v>
      </c>
      <c r="L3916" s="3">
        <v>0</v>
      </c>
      <c r="M3916" s="3">
        <v>0</v>
      </c>
      <c r="N3916" s="3">
        <v>0</v>
      </c>
      <c r="O3916" s="3">
        <v>50600</v>
      </c>
      <c r="P3916" s="3">
        <v>-20832.150000000001</v>
      </c>
      <c r="Q3916" s="3">
        <v>29767.85</v>
      </c>
      <c r="R3916" s="3">
        <v>-4820.63</v>
      </c>
      <c r="S3916" s="3">
        <v>-25652.78</v>
      </c>
      <c r="T3916" s="3">
        <v>24947.22</v>
      </c>
      <c r="U3916" s="3">
        <v>50600</v>
      </c>
    </row>
    <row r="3917" spans="1:21" hidden="1" x14ac:dyDescent="0.2">
      <c r="A3917" t="s">
        <v>7151</v>
      </c>
      <c r="B3917" t="s">
        <v>1</v>
      </c>
      <c r="C3917" t="s">
        <v>2</v>
      </c>
      <c r="D3917" t="s">
        <v>314</v>
      </c>
      <c r="E3917" t="s">
        <v>7053</v>
      </c>
      <c r="F3917" t="s">
        <v>7054</v>
      </c>
      <c r="G3917" s="2"/>
      <c r="H3917" t="s">
        <v>7055</v>
      </c>
      <c r="I3917" s="2">
        <v>43861</v>
      </c>
      <c r="J3917" t="s">
        <v>7147</v>
      </c>
      <c r="K3917" s="3">
        <v>0</v>
      </c>
      <c r="L3917" s="3">
        <v>0</v>
      </c>
      <c r="M3917" s="3">
        <v>0</v>
      </c>
      <c r="N3917" s="3">
        <v>0</v>
      </c>
      <c r="O3917" s="3">
        <v>50600</v>
      </c>
      <c r="P3917" s="3">
        <v>-20832.150000000001</v>
      </c>
      <c r="Q3917" s="3">
        <v>29767.85</v>
      </c>
      <c r="R3917" s="3">
        <v>-4820.63</v>
      </c>
      <c r="S3917" s="3">
        <v>-25652.78</v>
      </c>
      <c r="T3917" s="3">
        <v>24947.22</v>
      </c>
      <c r="U3917" s="3">
        <v>50600</v>
      </c>
    </row>
    <row r="3918" spans="1:21" hidden="1" x14ac:dyDescent="0.2">
      <c r="A3918" t="s">
        <v>7152</v>
      </c>
      <c r="B3918" t="s">
        <v>1</v>
      </c>
      <c r="C3918" t="s">
        <v>2</v>
      </c>
      <c r="D3918" t="s">
        <v>314</v>
      </c>
      <c r="E3918" t="s">
        <v>7053</v>
      </c>
      <c r="F3918" t="s">
        <v>7054</v>
      </c>
      <c r="G3918" s="2"/>
      <c r="H3918" t="s">
        <v>7055</v>
      </c>
      <c r="I3918" s="2">
        <v>43861</v>
      </c>
      <c r="J3918" t="s">
        <v>7147</v>
      </c>
      <c r="K3918" s="3">
        <v>0</v>
      </c>
      <c r="L3918" s="3">
        <v>0</v>
      </c>
      <c r="M3918" s="3">
        <v>0</v>
      </c>
      <c r="N3918" s="3">
        <v>0</v>
      </c>
      <c r="O3918" s="3">
        <v>50600</v>
      </c>
      <c r="P3918" s="3">
        <v>-20832.150000000001</v>
      </c>
      <c r="Q3918" s="3">
        <v>29767.85</v>
      </c>
      <c r="R3918" s="3">
        <v>-4820.63</v>
      </c>
      <c r="S3918" s="3">
        <v>-25652.78</v>
      </c>
      <c r="T3918" s="3">
        <v>24947.22</v>
      </c>
      <c r="U3918" s="3">
        <v>50600</v>
      </c>
    </row>
    <row r="3919" spans="1:21" hidden="1" x14ac:dyDescent="0.2">
      <c r="A3919" t="s">
        <v>7153</v>
      </c>
      <c r="B3919" t="s">
        <v>1</v>
      </c>
      <c r="C3919" t="s">
        <v>2</v>
      </c>
      <c r="D3919" t="s">
        <v>314</v>
      </c>
      <c r="E3919" t="s">
        <v>7053</v>
      </c>
      <c r="F3919" t="s">
        <v>7054</v>
      </c>
      <c r="G3919" s="2"/>
      <c r="H3919" t="s">
        <v>7055</v>
      </c>
      <c r="I3919" s="2">
        <v>43861</v>
      </c>
      <c r="J3919" t="s">
        <v>7147</v>
      </c>
      <c r="K3919" s="3">
        <v>0</v>
      </c>
      <c r="L3919" s="3">
        <v>0</v>
      </c>
      <c r="M3919" s="3">
        <v>0</v>
      </c>
      <c r="N3919" s="3">
        <v>0</v>
      </c>
      <c r="O3919" s="3">
        <v>50600</v>
      </c>
      <c r="P3919" s="3">
        <v>-20832.150000000001</v>
      </c>
      <c r="Q3919" s="3">
        <v>29767.85</v>
      </c>
      <c r="R3919" s="3">
        <v>-4820.63</v>
      </c>
      <c r="S3919" s="3">
        <v>-25652.78</v>
      </c>
      <c r="T3919" s="3">
        <v>24947.22</v>
      </c>
      <c r="U3919" s="3">
        <v>50600</v>
      </c>
    </row>
    <row r="3920" spans="1:21" hidden="1" x14ac:dyDescent="0.2">
      <c r="A3920" t="s">
        <v>7154</v>
      </c>
      <c r="B3920" t="s">
        <v>1</v>
      </c>
      <c r="C3920" t="s">
        <v>2</v>
      </c>
      <c r="D3920" t="s">
        <v>314</v>
      </c>
      <c r="E3920" t="s">
        <v>7053</v>
      </c>
      <c r="F3920" t="s">
        <v>7054</v>
      </c>
      <c r="G3920" s="2"/>
      <c r="H3920" t="s">
        <v>7055</v>
      </c>
      <c r="I3920" s="2">
        <v>43861</v>
      </c>
      <c r="J3920" t="s">
        <v>7147</v>
      </c>
      <c r="K3920" s="3">
        <v>0</v>
      </c>
      <c r="L3920" s="3">
        <v>0</v>
      </c>
      <c r="M3920" s="3">
        <v>0</v>
      </c>
      <c r="N3920" s="3">
        <v>0</v>
      </c>
      <c r="O3920" s="3">
        <v>50600</v>
      </c>
      <c r="P3920" s="3">
        <v>-20832.150000000001</v>
      </c>
      <c r="Q3920" s="3">
        <v>29767.85</v>
      </c>
      <c r="R3920" s="3">
        <v>-4820.63</v>
      </c>
      <c r="S3920" s="3">
        <v>-25652.78</v>
      </c>
      <c r="T3920" s="3">
        <v>24947.22</v>
      </c>
      <c r="U3920" s="3">
        <v>50600</v>
      </c>
    </row>
    <row r="3921" spans="1:21" hidden="1" x14ac:dyDescent="0.2">
      <c r="A3921" t="s">
        <v>7155</v>
      </c>
      <c r="B3921" t="s">
        <v>1</v>
      </c>
      <c r="C3921" t="s">
        <v>2</v>
      </c>
      <c r="D3921" t="s">
        <v>314</v>
      </c>
      <c r="E3921" t="s">
        <v>7053</v>
      </c>
      <c r="F3921" t="s">
        <v>7054</v>
      </c>
      <c r="G3921" s="2"/>
      <c r="H3921" t="s">
        <v>7055</v>
      </c>
      <c r="I3921" s="2">
        <v>43861</v>
      </c>
      <c r="J3921" t="s">
        <v>7147</v>
      </c>
      <c r="K3921" s="3">
        <v>0</v>
      </c>
      <c r="L3921" s="3">
        <v>0</v>
      </c>
      <c r="M3921" s="3">
        <v>0</v>
      </c>
      <c r="N3921" s="3">
        <v>0</v>
      </c>
      <c r="O3921" s="3">
        <v>50600</v>
      </c>
      <c r="P3921" s="3">
        <v>-20832.150000000001</v>
      </c>
      <c r="Q3921" s="3">
        <v>29767.85</v>
      </c>
      <c r="R3921" s="3">
        <v>-4820.63</v>
      </c>
      <c r="S3921" s="3">
        <v>-25652.78</v>
      </c>
      <c r="T3921" s="3">
        <v>24947.22</v>
      </c>
      <c r="U3921" s="3">
        <v>50600</v>
      </c>
    </row>
    <row r="3922" spans="1:21" hidden="1" x14ac:dyDescent="0.2">
      <c r="A3922" t="s">
        <v>7156</v>
      </c>
      <c r="B3922" t="s">
        <v>1</v>
      </c>
      <c r="C3922" t="s">
        <v>2</v>
      </c>
      <c r="D3922" t="s">
        <v>314</v>
      </c>
      <c r="E3922" t="s">
        <v>7053</v>
      </c>
      <c r="F3922" t="s">
        <v>7054</v>
      </c>
      <c r="G3922" s="2"/>
      <c r="H3922" t="s">
        <v>7055</v>
      </c>
      <c r="I3922" s="2">
        <v>43861</v>
      </c>
      <c r="J3922" t="s">
        <v>7147</v>
      </c>
      <c r="K3922" s="3">
        <v>0</v>
      </c>
      <c r="L3922" s="3">
        <v>0</v>
      </c>
      <c r="M3922" s="3">
        <v>0</v>
      </c>
      <c r="N3922" s="3">
        <v>0</v>
      </c>
      <c r="O3922" s="3">
        <v>50600</v>
      </c>
      <c r="P3922" s="3">
        <v>-20832.150000000001</v>
      </c>
      <c r="Q3922" s="3">
        <v>29767.85</v>
      </c>
      <c r="R3922" s="3">
        <v>-4820.63</v>
      </c>
      <c r="S3922" s="3">
        <v>-25652.78</v>
      </c>
      <c r="T3922" s="3">
        <v>24947.22</v>
      </c>
      <c r="U3922" s="3">
        <v>50600</v>
      </c>
    </row>
    <row r="3923" spans="1:21" hidden="1" x14ac:dyDescent="0.2">
      <c r="A3923" t="s">
        <v>7157</v>
      </c>
      <c r="B3923" t="s">
        <v>1</v>
      </c>
      <c r="C3923" t="s">
        <v>2</v>
      </c>
      <c r="D3923" t="s">
        <v>314</v>
      </c>
      <c r="E3923" t="s">
        <v>7053</v>
      </c>
      <c r="F3923" t="s">
        <v>7054</v>
      </c>
      <c r="G3923" s="2"/>
      <c r="H3923" t="s">
        <v>7055</v>
      </c>
      <c r="I3923" s="2">
        <v>43861</v>
      </c>
      <c r="J3923" t="s">
        <v>7147</v>
      </c>
      <c r="K3923" s="3">
        <v>0</v>
      </c>
      <c r="L3923" s="3">
        <v>0</v>
      </c>
      <c r="M3923" s="3">
        <v>0</v>
      </c>
      <c r="N3923" s="3">
        <v>0</v>
      </c>
      <c r="O3923" s="3">
        <v>50600</v>
      </c>
      <c r="P3923" s="3">
        <v>-20832.150000000001</v>
      </c>
      <c r="Q3923" s="3">
        <v>29767.85</v>
      </c>
      <c r="R3923" s="3">
        <v>-4820.63</v>
      </c>
      <c r="S3923" s="3">
        <v>-25652.78</v>
      </c>
      <c r="T3923" s="3">
        <v>24947.22</v>
      </c>
      <c r="U3923" s="3">
        <v>50600</v>
      </c>
    </row>
    <row r="3924" spans="1:21" hidden="1" x14ac:dyDescent="0.2">
      <c r="A3924" t="s">
        <v>7158</v>
      </c>
      <c r="B3924" t="s">
        <v>1</v>
      </c>
      <c r="C3924" t="s">
        <v>2</v>
      </c>
      <c r="D3924" t="s">
        <v>314</v>
      </c>
      <c r="E3924" t="s">
        <v>7053</v>
      </c>
      <c r="F3924" t="s">
        <v>7054</v>
      </c>
      <c r="G3924" s="2"/>
      <c r="H3924" t="s">
        <v>7055</v>
      </c>
      <c r="I3924" s="2">
        <v>43861</v>
      </c>
      <c r="J3924" t="s">
        <v>7147</v>
      </c>
      <c r="K3924" s="3">
        <v>0</v>
      </c>
      <c r="L3924" s="3">
        <v>0</v>
      </c>
      <c r="M3924" s="3">
        <v>0</v>
      </c>
      <c r="N3924" s="3">
        <v>0</v>
      </c>
      <c r="O3924" s="3">
        <v>50600</v>
      </c>
      <c r="P3924" s="3">
        <v>-20832.150000000001</v>
      </c>
      <c r="Q3924" s="3">
        <v>29767.85</v>
      </c>
      <c r="R3924" s="3">
        <v>-4820.63</v>
      </c>
      <c r="S3924" s="3">
        <v>-25652.78</v>
      </c>
      <c r="T3924" s="3">
        <v>24947.22</v>
      </c>
      <c r="U3924" s="3">
        <v>50600</v>
      </c>
    </row>
    <row r="3925" spans="1:21" hidden="1" x14ac:dyDescent="0.2">
      <c r="A3925" t="s">
        <v>7159</v>
      </c>
      <c r="B3925" t="s">
        <v>1</v>
      </c>
      <c r="C3925" t="s">
        <v>2</v>
      </c>
      <c r="D3925" t="s">
        <v>314</v>
      </c>
      <c r="E3925" t="s">
        <v>7053</v>
      </c>
      <c r="F3925" t="s">
        <v>7054</v>
      </c>
      <c r="G3925" s="2"/>
      <c r="H3925" t="s">
        <v>7055</v>
      </c>
      <c r="I3925" s="2">
        <v>43861</v>
      </c>
      <c r="J3925" t="s">
        <v>7147</v>
      </c>
      <c r="K3925" s="3">
        <v>0</v>
      </c>
      <c r="L3925" s="3">
        <v>0</v>
      </c>
      <c r="M3925" s="3">
        <v>0</v>
      </c>
      <c r="N3925" s="3">
        <v>0</v>
      </c>
      <c r="O3925" s="3">
        <v>50600</v>
      </c>
      <c r="P3925" s="3">
        <v>-20832.150000000001</v>
      </c>
      <c r="Q3925" s="3">
        <v>29767.85</v>
      </c>
      <c r="R3925" s="3">
        <v>-4820.63</v>
      </c>
      <c r="S3925" s="3">
        <v>-25652.78</v>
      </c>
      <c r="T3925" s="3">
        <v>24947.22</v>
      </c>
      <c r="U3925" s="3">
        <v>50600</v>
      </c>
    </row>
    <row r="3926" spans="1:21" hidden="1" x14ac:dyDescent="0.2">
      <c r="A3926" t="s">
        <v>7160</v>
      </c>
      <c r="B3926" t="s">
        <v>1</v>
      </c>
      <c r="C3926" t="s">
        <v>2</v>
      </c>
      <c r="D3926" t="s">
        <v>314</v>
      </c>
      <c r="E3926" t="s">
        <v>7053</v>
      </c>
      <c r="F3926" t="s">
        <v>7054</v>
      </c>
      <c r="G3926" s="2"/>
      <c r="H3926" t="s">
        <v>7055</v>
      </c>
      <c r="I3926" s="2">
        <v>43861</v>
      </c>
      <c r="J3926" t="s">
        <v>7147</v>
      </c>
      <c r="K3926" s="3">
        <v>0</v>
      </c>
      <c r="L3926" s="3">
        <v>0</v>
      </c>
      <c r="M3926" s="3">
        <v>0</v>
      </c>
      <c r="N3926" s="3">
        <v>0</v>
      </c>
      <c r="O3926" s="3">
        <v>50600</v>
      </c>
      <c r="P3926" s="3">
        <v>-20832.150000000001</v>
      </c>
      <c r="Q3926" s="3">
        <v>29767.85</v>
      </c>
      <c r="R3926" s="3">
        <v>-4820.63</v>
      </c>
      <c r="S3926" s="3">
        <v>-25652.78</v>
      </c>
      <c r="T3926" s="3">
        <v>24947.22</v>
      </c>
      <c r="U3926" s="3">
        <v>50600</v>
      </c>
    </row>
    <row r="3927" spans="1:21" hidden="1" x14ac:dyDescent="0.2">
      <c r="A3927" t="s">
        <v>7161</v>
      </c>
      <c r="B3927" t="s">
        <v>1</v>
      </c>
      <c r="C3927" t="s">
        <v>2</v>
      </c>
      <c r="D3927" t="s">
        <v>314</v>
      </c>
      <c r="E3927" t="s">
        <v>7053</v>
      </c>
      <c r="F3927" t="s">
        <v>7054</v>
      </c>
      <c r="G3927" s="2"/>
      <c r="H3927" t="s">
        <v>7055</v>
      </c>
      <c r="I3927" s="2">
        <v>43861</v>
      </c>
      <c r="J3927" t="s">
        <v>7147</v>
      </c>
      <c r="K3927" s="3">
        <v>0</v>
      </c>
      <c r="L3927" s="3">
        <v>0</v>
      </c>
      <c r="M3927" s="3">
        <v>0</v>
      </c>
      <c r="N3927" s="3">
        <v>0</v>
      </c>
      <c r="O3927" s="3">
        <v>50600</v>
      </c>
      <c r="P3927" s="3">
        <v>-20832.150000000001</v>
      </c>
      <c r="Q3927" s="3">
        <v>29767.85</v>
      </c>
      <c r="R3927" s="3">
        <v>-4820.63</v>
      </c>
      <c r="S3927" s="3">
        <v>-25652.78</v>
      </c>
      <c r="T3927" s="3">
        <v>24947.22</v>
      </c>
      <c r="U3927" s="3">
        <v>50600</v>
      </c>
    </row>
    <row r="3928" spans="1:21" hidden="1" x14ac:dyDescent="0.2">
      <c r="A3928" t="s">
        <v>7162</v>
      </c>
      <c r="B3928" t="s">
        <v>1</v>
      </c>
      <c r="C3928" t="s">
        <v>2</v>
      </c>
      <c r="D3928" t="s">
        <v>314</v>
      </c>
      <c r="E3928" t="s">
        <v>7053</v>
      </c>
      <c r="F3928" t="s">
        <v>7054</v>
      </c>
      <c r="G3928" s="2"/>
      <c r="H3928" t="s">
        <v>7055</v>
      </c>
      <c r="I3928" s="2">
        <v>43861</v>
      </c>
      <c r="J3928" t="s">
        <v>7147</v>
      </c>
      <c r="K3928" s="3">
        <v>0</v>
      </c>
      <c r="L3928" s="3">
        <v>0</v>
      </c>
      <c r="M3928" s="3">
        <v>0</v>
      </c>
      <c r="N3928" s="3">
        <v>0</v>
      </c>
      <c r="O3928" s="3">
        <v>50600</v>
      </c>
      <c r="P3928" s="3">
        <v>-20832.150000000001</v>
      </c>
      <c r="Q3928" s="3">
        <v>29767.85</v>
      </c>
      <c r="R3928" s="3">
        <v>-4820.63</v>
      </c>
      <c r="S3928" s="3">
        <v>-25652.78</v>
      </c>
      <c r="T3928" s="3">
        <v>24947.22</v>
      </c>
      <c r="U3928" s="3">
        <v>50600</v>
      </c>
    </row>
    <row r="3929" spans="1:21" hidden="1" x14ac:dyDescent="0.2">
      <c r="A3929" t="s">
        <v>7163</v>
      </c>
      <c r="B3929" t="s">
        <v>1</v>
      </c>
      <c r="C3929" t="s">
        <v>2</v>
      </c>
      <c r="D3929" t="s">
        <v>314</v>
      </c>
      <c r="E3929" t="s">
        <v>7053</v>
      </c>
      <c r="F3929" t="s">
        <v>7054</v>
      </c>
      <c r="G3929" s="2"/>
      <c r="H3929" t="s">
        <v>7055</v>
      </c>
      <c r="I3929" s="2">
        <v>43861</v>
      </c>
      <c r="J3929" t="s">
        <v>7147</v>
      </c>
      <c r="K3929" s="3">
        <v>0</v>
      </c>
      <c r="L3929" s="3">
        <v>0</v>
      </c>
      <c r="M3929" s="3">
        <v>0</v>
      </c>
      <c r="N3929" s="3">
        <v>0</v>
      </c>
      <c r="O3929" s="3">
        <v>50600</v>
      </c>
      <c r="P3929" s="3">
        <v>-20832.150000000001</v>
      </c>
      <c r="Q3929" s="3">
        <v>29767.85</v>
      </c>
      <c r="R3929" s="3">
        <v>-4820.63</v>
      </c>
      <c r="S3929" s="3">
        <v>-25652.78</v>
      </c>
      <c r="T3929" s="3">
        <v>24947.22</v>
      </c>
      <c r="U3929" s="3">
        <v>50600</v>
      </c>
    </row>
    <row r="3930" spans="1:21" hidden="1" x14ac:dyDescent="0.2">
      <c r="A3930" t="s">
        <v>7164</v>
      </c>
      <c r="B3930" t="s">
        <v>1</v>
      </c>
      <c r="C3930" t="s">
        <v>2</v>
      </c>
      <c r="D3930" t="s">
        <v>314</v>
      </c>
      <c r="E3930" t="s">
        <v>7053</v>
      </c>
      <c r="F3930" t="s">
        <v>7054</v>
      </c>
      <c r="G3930" s="2"/>
      <c r="H3930" t="s">
        <v>7055</v>
      </c>
      <c r="I3930" s="2">
        <v>43861</v>
      </c>
      <c r="J3930" t="s">
        <v>7147</v>
      </c>
      <c r="K3930" s="3">
        <v>0</v>
      </c>
      <c r="L3930" s="3">
        <v>0</v>
      </c>
      <c r="M3930" s="3">
        <v>0</v>
      </c>
      <c r="N3930" s="3">
        <v>0</v>
      </c>
      <c r="O3930" s="3">
        <v>50600</v>
      </c>
      <c r="P3930" s="3">
        <v>-20832.150000000001</v>
      </c>
      <c r="Q3930" s="3">
        <v>29767.85</v>
      </c>
      <c r="R3930" s="3">
        <v>-4820.63</v>
      </c>
      <c r="S3930" s="3">
        <v>-25652.78</v>
      </c>
      <c r="T3930" s="3">
        <v>24947.22</v>
      </c>
      <c r="U3930" s="3">
        <v>50600</v>
      </c>
    </row>
    <row r="3931" spans="1:21" hidden="1" x14ac:dyDescent="0.2">
      <c r="A3931" t="s">
        <v>7165</v>
      </c>
      <c r="B3931" t="s">
        <v>1</v>
      </c>
      <c r="C3931" t="s">
        <v>2</v>
      </c>
      <c r="D3931" t="s">
        <v>314</v>
      </c>
      <c r="E3931" t="s">
        <v>7053</v>
      </c>
      <c r="F3931" t="s">
        <v>7054</v>
      </c>
      <c r="G3931" s="2"/>
      <c r="H3931" t="s">
        <v>7055</v>
      </c>
      <c r="I3931" s="2">
        <v>43861</v>
      </c>
      <c r="J3931" t="s">
        <v>7147</v>
      </c>
      <c r="K3931" s="3">
        <v>0</v>
      </c>
      <c r="L3931" s="3">
        <v>0</v>
      </c>
      <c r="M3931" s="3">
        <v>0</v>
      </c>
      <c r="N3931" s="3">
        <v>0</v>
      </c>
      <c r="O3931" s="3">
        <v>50600</v>
      </c>
      <c r="P3931" s="3">
        <v>-20832.150000000001</v>
      </c>
      <c r="Q3931" s="3">
        <v>29767.85</v>
      </c>
      <c r="R3931" s="3">
        <v>-4820.63</v>
      </c>
      <c r="S3931" s="3">
        <v>-25652.78</v>
      </c>
      <c r="T3931" s="3">
        <v>24947.22</v>
      </c>
      <c r="U3931" s="3">
        <v>50600</v>
      </c>
    </row>
    <row r="3932" spans="1:21" hidden="1" x14ac:dyDescent="0.2">
      <c r="A3932" t="s">
        <v>7166</v>
      </c>
      <c r="B3932" t="s">
        <v>1</v>
      </c>
      <c r="C3932" t="s">
        <v>2</v>
      </c>
      <c r="D3932" t="s">
        <v>314</v>
      </c>
      <c r="E3932" t="s">
        <v>7053</v>
      </c>
      <c r="F3932" t="s">
        <v>7054</v>
      </c>
      <c r="G3932" s="2"/>
      <c r="H3932" t="s">
        <v>7055</v>
      </c>
      <c r="I3932" s="2">
        <v>43861</v>
      </c>
      <c r="J3932" t="s">
        <v>7147</v>
      </c>
      <c r="K3932" s="3">
        <v>0</v>
      </c>
      <c r="L3932" s="3">
        <v>0</v>
      </c>
      <c r="M3932" s="3">
        <v>0</v>
      </c>
      <c r="N3932" s="3">
        <v>0</v>
      </c>
      <c r="O3932" s="3">
        <v>50600</v>
      </c>
      <c r="P3932" s="3">
        <v>-20832.150000000001</v>
      </c>
      <c r="Q3932" s="3">
        <v>29767.85</v>
      </c>
      <c r="R3932" s="3">
        <v>-4820.63</v>
      </c>
      <c r="S3932" s="3">
        <v>-25652.78</v>
      </c>
      <c r="T3932" s="3">
        <v>24947.22</v>
      </c>
      <c r="U3932" s="3">
        <v>50600</v>
      </c>
    </row>
    <row r="3933" spans="1:21" hidden="1" x14ac:dyDescent="0.2">
      <c r="A3933" t="s">
        <v>7167</v>
      </c>
      <c r="B3933" t="s">
        <v>1</v>
      </c>
      <c r="C3933" t="s">
        <v>2</v>
      </c>
      <c r="D3933" t="s">
        <v>314</v>
      </c>
      <c r="E3933" t="s">
        <v>7053</v>
      </c>
      <c r="F3933" t="s">
        <v>7054</v>
      </c>
      <c r="G3933" s="2"/>
      <c r="H3933" t="s">
        <v>7055</v>
      </c>
      <c r="I3933" s="2">
        <v>43861</v>
      </c>
      <c r="J3933" t="s">
        <v>7147</v>
      </c>
      <c r="K3933" s="3">
        <v>0</v>
      </c>
      <c r="L3933" s="3">
        <v>0</v>
      </c>
      <c r="M3933" s="3">
        <v>0</v>
      </c>
      <c r="N3933" s="3">
        <v>0</v>
      </c>
      <c r="O3933" s="3">
        <v>50600</v>
      </c>
      <c r="P3933" s="3">
        <v>-20832.150000000001</v>
      </c>
      <c r="Q3933" s="3">
        <v>29767.85</v>
      </c>
      <c r="R3933" s="3">
        <v>-4820.63</v>
      </c>
      <c r="S3933" s="3">
        <v>-25652.78</v>
      </c>
      <c r="T3933" s="3">
        <v>24947.22</v>
      </c>
      <c r="U3933" s="3">
        <v>50600</v>
      </c>
    </row>
    <row r="3934" spans="1:21" hidden="1" x14ac:dyDescent="0.2">
      <c r="A3934" t="s">
        <v>7168</v>
      </c>
      <c r="B3934" t="s">
        <v>1</v>
      </c>
      <c r="C3934" t="s">
        <v>2</v>
      </c>
      <c r="D3934" t="s">
        <v>314</v>
      </c>
      <c r="E3934" t="s">
        <v>7053</v>
      </c>
      <c r="F3934" t="s">
        <v>7054</v>
      </c>
      <c r="G3934" s="2"/>
      <c r="H3934" t="s">
        <v>7055</v>
      </c>
      <c r="I3934" s="2">
        <v>43861</v>
      </c>
      <c r="J3934" t="s">
        <v>7147</v>
      </c>
      <c r="K3934" s="3">
        <v>0</v>
      </c>
      <c r="L3934" s="3">
        <v>0</v>
      </c>
      <c r="M3934" s="3">
        <v>0</v>
      </c>
      <c r="N3934" s="3">
        <v>0</v>
      </c>
      <c r="O3934" s="3">
        <v>50600</v>
      </c>
      <c r="P3934" s="3">
        <v>-20832.150000000001</v>
      </c>
      <c r="Q3934" s="3">
        <v>29767.85</v>
      </c>
      <c r="R3934" s="3">
        <v>-4820.63</v>
      </c>
      <c r="S3934" s="3">
        <v>-25652.78</v>
      </c>
      <c r="T3934" s="3">
        <v>24947.22</v>
      </c>
      <c r="U3934" s="3">
        <v>50600</v>
      </c>
    </row>
    <row r="3935" spans="1:21" hidden="1" x14ac:dyDescent="0.2">
      <c r="A3935" t="s">
        <v>7169</v>
      </c>
      <c r="B3935" t="s">
        <v>1</v>
      </c>
      <c r="C3935" t="s">
        <v>2</v>
      </c>
      <c r="D3935" t="s">
        <v>314</v>
      </c>
      <c r="E3935" t="s">
        <v>7053</v>
      </c>
      <c r="F3935" t="s">
        <v>7054</v>
      </c>
      <c r="G3935" s="2"/>
      <c r="H3935" t="s">
        <v>7055</v>
      </c>
      <c r="I3935" s="2">
        <v>43861</v>
      </c>
      <c r="J3935" t="s">
        <v>7147</v>
      </c>
      <c r="K3935" s="3">
        <v>0</v>
      </c>
      <c r="L3935" s="3">
        <v>0</v>
      </c>
      <c r="M3935" s="3">
        <v>0</v>
      </c>
      <c r="N3935" s="3">
        <v>0</v>
      </c>
      <c r="O3935" s="3">
        <v>50600</v>
      </c>
      <c r="P3935" s="3">
        <v>-20832.150000000001</v>
      </c>
      <c r="Q3935" s="3">
        <v>29767.85</v>
      </c>
      <c r="R3935" s="3">
        <v>-4820.63</v>
      </c>
      <c r="S3935" s="3">
        <v>-25652.78</v>
      </c>
      <c r="T3935" s="3">
        <v>24947.22</v>
      </c>
      <c r="U3935" s="3">
        <v>50600</v>
      </c>
    </row>
    <row r="3936" spans="1:21" hidden="1" x14ac:dyDescent="0.2">
      <c r="A3936" t="s">
        <v>7170</v>
      </c>
      <c r="B3936" t="s">
        <v>1</v>
      </c>
      <c r="C3936" t="s">
        <v>2</v>
      </c>
      <c r="D3936" t="s">
        <v>314</v>
      </c>
      <c r="E3936" t="s">
        <v>7053</v>
      </c>
      <c r="F3936" t="s">
        <v>7054</v>
      </c>
      <c r="G3936" s="2"/>
      <c r="H3936" t="s">
        <v>7055</v>
      </c>
      <c r="I3936" s="2">
        <v>43861</v>
      </c>
      <c r="J3936" t="s">
        <v>7147</v>
      </c>
      <c r="K3936" s="3">
        <v>0</v>
      </c>
      <c r="L3936" s="3">
        <v>0</v>
      </c>
      <c r="M3936" s="3">
        <v>0</v>
      </c>
      <c r="N3936" s="3">
        <v>0</v>
      </c>
      <c r="O3936" s="3">
        <v>50600</v>
      </c>
      <c r="P3936" s="3">
        <v>-20832.150000000001</v>
      </c>
      <c r="Q3936" s="3">
        <v>29767.85</v>
      </c>
      <c r="R3936" s="3">
        <v>-4820.63</v>
      </c>
      <c r="S3936" s="3">
        <v>-25652.78</v>
      </c>
      <c r="T3936" s="3">
        <v>24947.22</v>
      </c>
      <c r="U3936" s="3">
        <v>50600</v>
      </c>
    </row>
    <row r="3937" spans="1:21" hidden="1" x14ac:dyDescent="0.2">
      <c r="A3937" t="s">
        <v>7171</v>
      </c>
      <c r="B3937" t="s">
        <v>1</v>
      </c>
      <c r="C3937" t="s">
        <v>2</v>
      </c>
      <c r="D3937" t="s">
        <v>314</v>
      </c>
      <c r="E3937" t="s">
        <v>7053</v>
      </c>
      <c r="F3937" t="s">
        <v>7054</v>
      </c>
      <c r="G3937" s="2"/>
      <c r="H3937" t="s">
        <v>7055</v>
      </c>
      <c r="I3937" s="2">
        <v>43861</v>
      </c>
      <c r="J3937" t="s">
        <v>7147</v>
      </c>
      <c r="K3937" s="3">
        <v>0</v>
      </c>
      <c r="L3937" s="3">
        <v>0</v>
      </c>
      <c r="M3937" s="3">
        <v>0</v>
      </c>
      <c r="N3937" s="3">
        <v>0</v>
      </c>
      <c r="O3937" s="3">
        <v>50600</v>
      </c>
      <c r="P3937" s="3">
        <v>-20832.150000000001</v>
      </c>
      <c r="Q3937" s="3">
        <v>29767.85</v>
      </c>
      <c r="R3937" s="3">
        <v>-4820.63</v>
      </c>
      <c r="S3937" s="3">
        <v>-25652.78</v>
      </c>
      <c r="T3937" s="3">
        <v>24947.22</v>
      </c>
      <c r="U3937" s="3">
        <v>50600</v>
      </c>
    </row>
    <row r="3938" spans="1:21" hidden="1" x14ac:dyDescent="0.2">
      <c r="A3938" t="s">
        <v>7172</v>
      </c>
      <c r="B3938" t="s">
        <v>1</v>
      </c>
      <c r="C3938" t="s">
        <v>2</v>
      </c>
      <c r="D3938" t="s">
        <v>314</v>
      </c>
      <c r="E3938" t="s">
        <v>7053</v>
      </c>
      <c r="F3938" t="s">
        <v>7054</v>
      </c>
      <c r="G3938" s="2"/>
      <c r="H3938" t="s">
        <v>7055</v>
      </c>
      <c r="I3938" s="2">
        <v>43861</v>
      </c>
      <c r="J3938" t="s">
        <v>7147</v>
      </c>
      <c r="K3938" s="3">
        <v>0</v>
      </c>
      <c r="L3938" s="3">
        <v>0</v>
      </c>
      <c r="M3938" s="3">
        <v>0</v>
      </c>
      <c r="N3938" s="3">
        <v>0</v>
      </c>
      <c r="O3938" s="3">
        <v>50600</v>
      </c>
      <c r="P3938" s="3">
        <v>-20832.150000000001</v>
      </c>
      <c r="Q3938" s="3">
        <v>29767.85</v>
      </c>
      <c r="R3938" s="3">
        <v>-4820.63</v>
      </c>
      <c r="S3938" s="3">
        <v>-25652.78</v>
      </c>
      <c r="T3938" s="3">
        <v>24947.22</v>
      </c>
      <c r="U3938" s="3">
        <v>50600</v>
      </c>
    </row>
    <row r="3939" spans="1:21" hidden="1" x14ac:dyDescent="0.2">
      <c r="A3939" t="s">
        <v>7173</v>
      </c>
      <c r="B3939" t="s">
        <v>1</v>
      </c>
      <c r="C3939" t="s">
        <v>2</v>
      </c>
      <c r="D3939" t="s">
        <v>314</v>
      </c>
      <c r="E3939" t="s">
        <v>7053</v>
      </c>
      <c r="F3939" t="s">
        <v>7054</v>
      </c>
      <c r="G3939" s="2"/>
      <c r="H3939" t="s">
        <v>7055</v>
      </c>
      <c r="I3939" s="2">
        <v>43861</v>
      </c>
      <c r="J3939" t="s">
        <v>7147</v>
      </c>
      <c r="K3939" s="3">
        <v>0</v>
      </c>
      <c r="L3939" s="3">
        <v>0</v>
      </c>
      <c r="M3939" s="3">
        <v>0</v>
      </c>
      <c r="N3939" s="3">
        <v>0</v>
      </c>
      <c r="O3939" s="3">
        <v>50600</v>
      </c>
      <c r="P3939" s="3">
        <v>-20832.150000000001</v>
      </c>
      <c r="Q3939" s="3">
        <v>29767.85</v>
      </c>
      <c r="R3939" s="3">
        <v>-4820.63</v>
      </c>
      <c r="S3939" s="3">
        <v>-25652.78</v>
      </c>
      <c r="T3939" s="3">
        <v>24947.22</v>
      </c>
      <c r="U3939" s="3">
        <v>50600</v>
      </c>
    </row>
    <row r="3940" spans="1:21" hidden="1" x14ac:dyDescent="0.2">
      <c r="A3940" t="s">
        <v>7174</v>
      </c>
      <c r="B3940" t="s">
        <v>1</v>
      </c>
      <c r="C3940" t="s">
        <v>2</v>
      </c>
      <c r="D3940" t="s">
        <v>314</v>
      </c>
      <c r="E3940" t="s">
        <v>7053</v>
      </c>
      <c r="F3940" t="s">
        <v>7054</v>
      </c>
      <c r="G3940" s="2"/>
      <c r="H3940" t="s">
        <v>7055</v>
      </c>
      <c r="I3940" s="2">
        <v>43861</v>
      </c>
      <c r="J3940" t="s">
        <v>7147</v>
      </c>
      <c r="K3940" s="3">
        <v>0</v>
      </c>
      <c r="L3940" s="3">
        <v>0</v>
      </c>
      <c r="M3940" s="3">
        <v>0</v>
      </c>
      <c r="N3940" s="3">
        <v>0</v>
      </c>
      <c r="O3940" s="3">
        <v>50600</v>
      </c>
      <c r="P3940" s="3">
        <v>-20832.150000000001</v>
      </c>
      <c r="Q3940" s="3">
        <v>29767.85</v>
      </c>
      <c r="R3940" s="3">
        <v>-4820.63</v>
      </c>
      <c r="S3940" s="3">
        <v>-25652.78</v>
      </c>
      <c r="T3940" s="3">
        <v>24947.22</v>
      </c>
      <c r="U3940" s="3">
        <v>50600</v>
      </c>
    </row>
    <row r="3941" spans="1:21" hidden="1" x14ac:dyDescent="0.2">
      <c r="A3941" t="s">
        <v>7175</v>
      </c>
      <c r="B3941" t="s">
        <v>1</v>
      </c>
      <c r="C3941" t="s">
        <v>2</v>
      </c>
      <c r="D3941" t="s">
        <v>314</v>
      </c>
      <c r="E3941" t="s">
        <v>7053</v>
      </c>
      <c r="F3941" t="s">
        <v>7054</v>
      </c>
      <c r="G3941" s="2"/>
      <c r="H3941" t="s">
        <v>7055</v>
      </c>
      <c r="I3941" s="2">
        <v>43861</v>
      </c>
      <c r="J3941" t="s">
        <v>7147</v>
      </c>
      <c r="K3941" s="3">
        <v>0</v>
      </c>
      <c r="L3941" s="3">
        <v>0</v>
      </c>
      <c r="M3941" s="3">
        <v>0</v>
      </c>
      <c r="N3941" s="3">
        <v>0</v>
      </c>
      <c r="O3941" s="3">
        <v>50600</v>
      </c>
      <c r="P3941" s="3">
        <v>-20832.150000000001</v>
      </c>
      <c r="Q3941" s="3">
        <v>29767.85</v>
      </c>
      <c r="R3941" s="3">
        <v>-4820.63</v>
      </c>
      <c r="S3941" s="3">
        <v>-25652.78</v>
      </c>
      <c r="T3941" s="3">
        <v>24947.22</v>
      </c>
      <c r="U3941" s="3">
        <v>50600</v>
      </c>
    </row>
    <row r="3942" spans="1:21" hidden="1" x14ac:dyDescent="0.2">
      <c r="A3942" t="s">
        <v>7176</v>
      </c>
      <c r="B3942" t="s">
        <v>1</v>
      </c>
      <c r="C3942" t="s">
        <v>2</v>
      </c>
      <c r="D3942" t="s">
        <v>314</v>
      </c>
      <c r="E3942" t="s">
        <v>7053</v>
      </c>
      <c r="F3942" t="s">
        <v>7054</v>
      </c>
      <c r="G3942" s="2"/>
      <c r="H3942" t="s">
        <v>7055</v>
      </c>
      <c r="I3942" s="2">
        <v>43861</v>
      </c>
      <c r="J3942" t="s">
        <v>7147</v>
      </c>
      <c r="K3942" s="3">
        <v>0</v>
      </c>
      <c r="L3942" s="3">
        <v>0</v>
      </c>
      <c r="M3942" s="3">
        <v>0</v>
      </c>
      <c r="N3942" s="3">
        <v>0</v>
      </c>
      <c r="O3942" s="3">
        <v>50600</v>
      </c>
      <c r="P3942" s="3">
        <v>-20832.150000000001</v>
      </c>
      <c r="Q3942" s="3">
        <v>29767.85</v>
      </c>
      <c r="R3942" s="3">
        <v>-4820.63</v>
      </c>
      <c r="S3942" s="3">
        <v>-25652.78</v>
      </c>
      <c r="T3942" s="3">
        <v>24947.22</v>
      </c>
      <c r="U3942" s="3">
        <v>50600</v>
      </c>
    </row>
    <row r="3943" spans="1:21" hidden="1" x14ac:dyDescent="0.2">
      <c r="A3943" t="s">
        <v>7177</v>
      </c>
      <c r="B3943" t="s">
        <v>1</v>
      </c>
      <c r="C3943" t="s">
        <v>2</v>
      </c>
      <c r="D3943" t="s">
        <v>314</v>
      </c>
      <c r="E3943" t="s">
        <v>7053</v>
      </c>
      <c r="F3943" t="s">
        <v>7054</v>
      </c>
      <c r="G3943" s="2"/>
      <c r="H3943" t="s">
        <v>7055</v>
      </c>
      <c r="I3943" s="2">
        <v>43861</v>
      </c>
      <c r="J3943" t="s">
        <v>7147</v>
      </c>
      <c r="K3943" s="3">
        <v>0</v>
      </c>
      <c r="L3943" s="3">
        <v>0</v>
      </c>
      <c r="M3943" s="3">
        <v>0</v>
      </c>
      <c r="N3943" s="3">
        <v>0</v>
      </c>
      <c r="O3943" s="3">
        <v>50600</v>
      </c>
      <c r="P3943" s="3">
        <v>-20832.150000000001</v>
      </c>
      <c r="Q3943" s="3">
        <v>29767.85</v>
      </c>
      <c r="R3943" s="3">
        <v>-4820.63</v>
      </c>
      <c r="S3943" s="3">
        <v>-25652.78</v>
      </c>
      <c r="T3943" s="3">
        <v>24947.22</v>
      </c>
      <c r="U3943" s="3">
        <v>50600</v>
      </c>
    </row>
    <row r="3944" spans="1:21" hidden="1" x14ac:dyDescent="0.2">
      <c r="A3944" t="s">
        <v>7178</v>
      </c>
      <c r="B3944" t="s">
        <v>1</v>
      </c>
      <c r="C3944" t="s">
        <v>2</v>
      </c>
      <c r="D3944" t="s">
        <v>314</v>
      </c>
      <c r="E3944" t="s">
        <v>7053</v>
      </c>
      <c r="F3944" t="s">
        <v>7054</v>
      </c>
      <c r="G3944" s="2"/>
      <c r="H3944" t="s">
        <v>7055</v>
      </c>
      <c r="I3944" s="2">
        <v>43861</v>
      </c>
      <c r="J3944" t="s">
        <v>7147</v>
      </c>
      <c r="K3944" s="3">
        <v>0</v>
      </c>
      <c r="L3944" s="3">
        <v>0</v>
      </c>
      <c r="M3944" s="3">
        <v>0</v>
      </c>
      <c r="N3944" s="3">
        <v>0</v>
      </c>
      <c r="O3944" s="3">
        <v>50600</v>
      </c>
      <c r="P3944" s="3">
        <v>-20832.150000000001</v>
      </c>
      <c r="Q3944" s="3">
        <v>29767.85</v>
      </c>
      <c r="R3944" s="3">
        <v>-4820.63</v>
      </c>
      <c r="S3944" s="3">
        <v>-25652.78</v>
      </c>
      <c r="T3944" s="3">
        <v>24947.22</v>
      </c>
      <c r="U3944" s="3">
        <v>50600</v>
      </c>
    </row>
    <row r="3945" spans="1:21" hidden="1" x14ac:dyDescent="0.2">
      <c r="A3945" t="s">
        <v>7179</v>
      </c>
      <c r="B3945" t="s">
        <v>1</v>
      </c>
      <c r="C3945" t="s">
        <v>2</v>
      </c>
      <c r="D3945" t="s">
        <v>314</v>
      </c>
      <c r="E3945" t="s">
        <v>7053</v>
      </c>
      <c r="F3945" t="s">
        <v>7054</v>
      </c>
      <c r="G3945" s="2"/>
      <c r="H3945" t="s">
        <v>7055</v>
      </c>
      <c r="I3945" s="2">
        <v>43861</v>
      </c>
      <c r="J3945" t="s">
        <v>7147</v>
      </c>
      <c r="K3945" s="3">
        <v>0</v>
      </c>
      <c r="L3945" s="3">
        <v>0</v>
      </c>
      <c r="M3945" s="3">
        <v>0</v>
      </c>
      <c r="N3945" s="3">
        <v>0</v>
      </c>
      <c r="O3945" s="3">
        <v>50600</v>
      </c>
      <c r="P3945" s="3">
        <v>-20832.150000000001</v>
      </c>
      <c r="Q3945" s="3">
        <v>29767.85</v>
      </c>
      <c r="R3945" s="3">
        <v>-4820.63</v>
      </c>
      <c r="S3945" s="3">
        <v>-25652.78</v>
      </c>
      <c r="T3945" s="3">
        <v>24947.22</v>
      </c>
      <c r="U3945" s="3">
        <v>50600</v>
      </c>
    </row>
    <row r="3946" spans="1:21" hidden="1" x14ac:dyDescent="0.2">
      <c r="A3946" t="s">
        <v>7180</v>
      </c>
      <c r="B3946" t="s">
        <v>1</v>
      </c>
      <c r="C3946" t="s">
        <v>2</v>
      </c>
      <c r="D3946" t="s">
        <v>314</v>
      </c>
      <c r="E3946" t="s">
        <v>7053</v>
      </c>
      <c r="F3946" t="s">
        <v>7054</v>
      </c>
      <c r="G3946" s="2"/>
      <c r="H3946" t="s">
        <v>7055</v>
      </c>
      <c r="I3946" s="2">
        <v>43861</v>
      </c>
      <c r="J3946" t="s">
        <v>7147</v>
      </c>
      <c r="K3946" s="3">
        <v>0</v>
      </c>
      <c r="L3946" s="3">
        <v>0</v>
      </c>
      <c r="M3946" s="3">
        <v>0</v>
      </c>
      <c r="N3946" s="3">
        <v>0</v>
      </c>
      <c r="O3946" s="3">
        <v>50600</v>
      </c>
      <c r="P3946" s="3">
        <v>-20832.150000000001</v>
      </c>
      <c r="Q3946" s="3">
        <v>29767.85</v>
      </c>
      <c r="R3946" s="3">
        <v>-4820.63</v>
      </c>
      <c r="S3946" s="3">
        <v>-25652.78</v>
      </c>
      <c r="T3946" s="3">
        <v>24947.22</v>
      </c>
      <c r="U3946" s="3">
        <v>50600</v>
      </c>
    </row>
    <row r="3947" spans="1:21" hidden="1" x14ac:dyDescent="0.2">
      <c r="A3947" t="s">
        <v>7181</v>
      </c>
      <c r="B3947" t="s">
        <v>1</v>
      </c>
      <c r="C3947" t="s">
        <v>2</v>
      </c>
      <c r="D3947" t="s">
        <v>314</v>
      </c>
      <c r="E3947" t="s">
        <v>7053</v>
      </c>
      <c r="F3947" t="s">
        <v>7054</v>
      </c>
      <c r="G3947" s="2"/>
      <c r="H3947" t="s">
        <v>7055</v>
      </c>
      <c r="I3947" s="2">
        <v>43861</v>
      </c>
      <c r="J3947" t="s">
        <v>7147</v>
      </c>
      <c r="K3947" s="3">
        <v>0</v>
      </c>
      <c r="L3947" s="3">
        <v>0</v>
      </c>
      <c r="M3947" s="3">
        <v>0</v>
      </c>
      <c r="N3947" s="3">
        <v>0</v>
      </c>
      <c r="O3947" s="3">
        <v>50600</v>
      </c>
      <c r="P3947" s="3">
        <v>-20832.150000000001</v>
      </c>
      <c r="Q3947" s="3">
        <v>29767.85</v>
      </c>
      <c r="R3947" s="3">
        <v>-4820.63</v>
      </c>
      <c r="S3947" s="3">
        <v>-25652.78</v>
      </c>
      <c r="T3947" s="3">
        <v>24947.22</v>
      </c>
      <c r="U3947" s="3">
        <v>50600</v>
      </c>
    </row>
    <row r="3948" spans="1:21" hidden="1" x14ac:dyDescent="0.2">
      <c r="A3948" t="s">
        <v>7182</v>
      </c>
      <c r="B3948" t="s">
        <v>1</v>
      </c>
      <c r="C3948" t="s">
        <v>2</v>
      </c>
      <c r="D3948" t="s">
        <v>314</v>
      </c>
      <c r="E3948" t="s">
        <v>7053</v>
      </c>
      <c r="F3948" t="s">
        <v>7054</v>
      </c>
      <c r="G3948" s="2"/>
      <c r="H3948" t="s">
        <v>7055</v>
      </c>
      <c r="I3948" s="2">
        <v>43861</v>
      </c>
      <c r="J3948" t="s">
        <v>7147</v>
      </c>
      <c r="K3948" s="3">
        <v>0</v>
      </c>
      <c r="L3948" s="3">
        <v>0</v>
      </c>
      <c r="M3948" s="3">
        <v>0</v>
      </c>
      <c r="N3948" s="3">
        <v>0</v>
      </c>
      <c r="O3948" s="3">
        <v>50600</v>
      </c>
      <c r="P3948" s="3">
        <v>-20832.150000000001</v>
      </c>
      <c r="Q3948" s="3">
        <v>29767.85</v>
      </c>
      <c r="R3948" s="3">
        <v>-4820.63</v>
      </c>
      <c r="S3948" s="3">
        <v>-25652.78</v>
      </c>
      <c r="T3948" s="3">
        <v>24947.22</v>
      </c>
      <c r="U3948" s="3">
        <v>50600</v>
      </c>
    </row>
    <row r="3949" spans="1:21" hidden="1" x14ac:dyDescent="0.2">
      <c r="A3949" t="s">
        <v>7183</v>
      </c>
      <c r="B3949" t="s">
        <v>1</v>
      </c>
      <c r="C3949" t="s">
        <v>2</v>
      </c>
      <c r="D3949" t="s">
        <v>314</v>
      </c>
      <c r="E3949" t="s">
        <v>7053</v>
      </c>
      <c r="F3949" t="s">
        <v>7054</v>
      </c>
      <c r="G3949" s="2"/>
      <c r="H3949" t="s">
        <v>7055</v>
      </c>
      <c r="I3949" s="2">
        <v>43861</v>
      </c>
      <c r="J3949" t="s">
        <v>7147</v>
      </c>
      <c r="K3949" s="3">
        <v>0</v>
      </c>
      <c r="L3949" s="3">
        <v>0</v>
      </c>
      <c r="M3949" s="3">
        <v>0</v>
      </c>
      <c r="N3949" s="3">
        <v>0</v>
      </c>
      <c r="O3949" s="3">
        <v>50600</v>
      </c>
      <c r="P3949" s="3">
        <v>-20832.150000000001</v>
      </c>
      <c r="Q3949" s="3">
        <v>29767.85</v>
      </c>
      <c r="R3949" s="3">
        <v>-4820.63</v>
      </c>
      <c r="S3949" s="3">
        <v>-25652.78</v>
      </c>
      <c r="T3949" s="3">
        <v>24947.22</v>
      </c>
      <c r="U3949" s="3">
        <v>50600</v>
      </c>
    </row>
    <row r="3950" spans="1:21" hidden="1" x14ac:dyDescent="0.2">
      <c r="A3950" t="s">
        <v>7184</v>
      </c>
      <c r="B3950" t="s">
        <v>1</v>
      </c>
      <c r="C3950" t="s">
        <v>2</v>
      </c>
      <c r="D3950" t="s">
        <v>314</v>
      </c>
      <c r="E3950" t="s">
        <v>7053</v>
      </c>
      <c r="F3950" t="s">
        <v>7054</v>
      </c>
      <c r="G3950" s="2"/>
      <c r="H3950" t="s">
        <v>7055</v>
      </c>
      <c r="I3950" s="2">
        <v>43861</v>
      </c>
      <c r="J3950" t="s">
        <v>7147</v>
      </c>
      <c r="K3950" s="3">
        <v>0</v>
      </c>
      <c r="L3950" s="3">
        <v>0</v>
      </c>
      <c r="M3950" s="3">
        <v>0</v>
      </c>
      <c r="N3950" s="3">
        <v>0</v>
      </c>
      <c r="O3950" s="3">
        <v>50600</v>
      </c>
      <c r="P3950" s="3">
        <v>-20832.150000000001</v>
      </c>
      <c r="Q3950" s="3">
        <v>29767.85</v>
      </c>
      <c r="R3950" s="3">
        <v>-4820.63</v>
      </c>
      <c r="S3950" s="3">
        <v>-25652.78</v>
      </c>
      <c r="T3950" s="3">
        <v>24947.22</v>
      </c>
      <c r="U3950" s="3">
        <v>50600</v>
      </c>
    </row>
    <row r="3951" spans="1:21" hidden="1" x14ac:dyDescent="0.2">
      <c r="A3951" t="s">
        <v>7185</v>
      </c>
      <c r="B3951" t="s">
        <v>1</v>
      </c>
      <c r="C3951" t="s">
        <v>2</v>
      </c>
      <c r="D3951" t="s">
        <v>314</v>
      </c>
      <c r="E3951" t="s">
        <v>7053</v>
      </c>
      <c r="F3951" t="s">
        <v>7054</v>
      </c>
      <c r="G3951" s="2"/>
      <c r="H3951" t="s">
        <v>7055</v>
      </c>
      <c r="I3951" s="2">
        <v>43861</v>
      </c>
      <c r="J3951" t="s">
        <v>7147</v>
      </c>
      <c r="K3951" s="3">
        <v>0</v>
      </c>
      <c r="L3951" s="3">
        <v>0</v>
      </c>
      <c r="M3951" s="3">
        <v>0</v>
      </c>
      <c r="N3951" s="3">
        <v>0</v>
      </c>
      <c r="O3951" s="3">
        <v>50600</v>
      </c>
      <c r="P3951" s="3">
        <v>-20832.150000000001</v>
      </c>
      <c r="Q3951" s="3">
        <v>29767.85</v>
      </c>
      <c r="R3951" s="3">
        <v>-4820.63</v>
      </c>
      <c r="S3951" s="3">
        <v>-25652.78</v>
      </c>
      <c r="T3951" s="3">
        <v>24947.22</v>
      </c>
      <c r="U3951" s="3">
        <v>50600</v>
      </c>
    </row>
    <row r="3952" spans="1:21" hidden="1" x14ac:dyDescent="0.2">
      <c r="A3952" t="s">
        <v>7186</v>
      </c>
      <c r="B3952" t="s">
        <v>1</v>
      </c>
      <c r="C3952" t="s">
        <v>2</v>
      </c>
      <c r="D3952" t="s">
        <v>314</v>
      </c>
      <c r="E3952" t="s">
        <v>7053</v>
      </c>
      <c r="F3952" t="s">
        <v>7054</v>
      </c>
      <c r="G3952" s="2"/>
      <c r="H3952" t="s">
        <v>7055</v>
      </c>
      <c r="I3952" s="2">
        <v>43861</v>
      </c>
      <c r="J3952" t="s">
        <v>7147</v>
      </c>
      <c r="K3952" s="3">
        <v>0</v>
      </c>
      <c r="L3952" s="3">
        <v>0</v>
      </c>
      <c r="M3952" s="3">
        <v>0</v>
      </c>
      <c r="N3952" s="3">
        <v>0</v>
      </c>
      <c r="O3952" s="3">
        <v>50600</v>
      </c>
      <c r="P3952" s="3">
        <v>-20832.150000000001</v>
      </c>
      <c r="Q3952" s="3">
        <v>29767.85</v>
      </c>
      <c r="R3952" s="3">
        <v>-4820.63</v>
      </c>
      <c r="S3952" s="3">
        <v>-25652.78</v>
      </c>
      <c r="T3952" s="3">
        <v>24947.22</v>
      </c>
      <c r="U3952" s="3">
        <v>50600</v>
      </c>
    </row>
    <row r="3953" spans="1:21" hidden="1" x14ac:dyDescent="0.2">
      <c r="A3953" t="s">
        <v>7187</v>
      </c>
      <c r="B3953" t="s">
        <v>1</v>
      </c>
      <c r="C3953" t="s">
        <v>2</v>
      </c>
      <c r="D3953" t="s">
        <v>314</v>
      </c>
      <c r="E3953" t="s">
        <v>7053</v>
      </c>
      <c r="F3953" t="s">
        <v>7054</v>
      </c>
      <c r="G3953" s="2"/>
      <c r="H3953" t="s">
        <v>7055</v>
      </c>
      <c r="I3953" s="2">
        <v>43861</v>
      </c>
      <c r="J3953" t="s">
        <v>7147</v>
      </c>
      <c r="K3953" s="3">
        <v>0</v>
      </c>
      <c r="L3953" s="3">
        <v>0</v>
      </c>
      <c r="M3953" s="3">
        <v>0</v>
      </c>
      <c r="N3953" s="3">
        <v>0</v>
      </c>
      <c r="O3953" s="3">
        <v>50600</v>
      </c>
      <c r="P3953" s="3">
        <v>-20832.150000000001</v>
      </c>
      <c r="Q3953" s="3">
        <v>29767.85</v>
      </c>
      <c r="R3953" s="3">
        <v>-4820.63</v>
      </c>
      <c r="S3953" s="3">
        <v>-25652.78</v>
      </c>
      <c r="T3953" s="3">
        <v>24947.22</v>
      </c>
      <c r="U3953" s="3">
        <v>50600</v>
      </c>
    </row>
    <row r="3954" spans="1:21" hidden="1" x14ac:dyDescent="0.2">
      <c r="A3954" t="s">
        <v>7188</v>
      </c>
      <c r="B3954" t="s">
        <v>1</v>
      </c>
      <c r="C3954" t="s">
        <v>2</v>
      </c>
      <c r="D3954" t="s">
        <v>314</v>
      </c>
      <c r="E3954" t="s">
        <v>7053</v>
      </c>
      <c r="F3954" t="s">
        <v>7054</v>
      </c>
      <c r="G3954" s="2"/>
      <c r="H3954" t="s">
        <v>7055</v>
      </c>
      <c r="I3954" s="2">
        <v>43861</v>
      </c>
      <c r="J3954" t="s">
        <v>7147</v>
      </c>
      <c r="K3954" s="3">
        <v>0</v>
      </c>
      <c r="L3954" s="3">
        <v>0</v>
      </c>
      <c r="M3954" s="3">
        <v>0</v>
      </c>
      <c r="N3954" s="3">
        <v>0</v>
      </c>
      <c r="O3954" s="3">
        <v>50600</v>
      </c>
      <c r="P3954" s="3">
        <v>-20832.150000000001</v>
      </c>
      <c r="Q3954" s="3">
        <v>29767.85</v>
      </c>
      <c r="R3954" s="3">
        <v>-4820.63</v>
      </c>
      <c r="S3954" s="3">
        <v>-25652.78</v>
      </c>
      <c r="T3954" s="3">
        <v>24947.22</v>
      </c>
      <c r="U3954" s="3">
        <v>50600</v>
      </c>
    </row>
    <row r="3955" spans="1:21" hidden="1" x14ac:dyDescent="0.2">
      <c r="A3955" t="s">
        <v>7189</v>
      </c>
      <c r="B3955" t="s">
        <v>1</v>
      </c>
      <c r="C3955" t="s">
        <v>2</v>
      </c>
      <c r="D3955" t="s">
        <v>314</v>
      </c>
      <c r="E3955" t="s">
        <v>7053</v>
      </c>
      <c r="F3955" t="s">
        <v>7054</v>
      </c>
      <c r="G3955" s="2"/>
      <c r="H3955" t="s">
        <v>7055</v>
      </c>
      <c r="I3955" s="2">
        <v>43861</v>
      </c>
      <c r="J3955" t="s">
        <v>7147</v>
      </c>
      <c r="K3955" s="3">
        <v>0</v>
      </c>
      <c r="L3955" s="3">
        <v>0</v>
      </c>
      <c r="M3955" s="3">
        <v>0</v>
      </c>
      <c r="N3955" s="3">
        <v>0</v>
      </c>
      <c r="O3955" s="3">
        <v>50600</v>
      </c>
      <c r="P3955" s="3">
        <v>-20832.150000000001</v>
      </c>
      <c r="Q3955" s="3">
        <v>29767.85</v>
      </c>
      <c r="R3955" s="3">
        <v>-4820.63</v>
      </c>
      <c r="S3955" s="3">
        <v>-25652.78</v>
      </c>
      <c r="T3955" s="3">
        <v>24947.22</v>
      </c>
      <c r="U3955" s="3">
        <v>50600</v>
      </c>
    </row>
    <row r="3956" spans="1:21" hidden="1" x14ac:dyDescent="0.2">
      <c r="A3956" t="s">
        <v>7190</v>
      </c>
      <c r="B3956" t="s">
        <v>1</v>
      </c>
      <c r="C3956" t="s">
        <v>2</v>
      </c>
      <c r="D3956" t="s">
        <v>314</v>
      </c>
      <c r="E3956" t="s">
        <v>7053</v>
      </c>
      <c r="F3956" t="s">
        <v>7054</v>
      </c>
      <c r="G3956" s="2"/>
      <c r="H3956" t="s">
        <v>7055</v>
      </c>
      <c r="I3956" s="2">
        <v>43861</v>
      </c>
      <c r="J3956" t="s">
        <v>7147</v>
      </c>
      <c r="K3956" s="3">
        <v>0</v>
      </c>
      <c r="L3956" s="3">
        <v>0</v>
      </c>
      <c r="M3956" s="3">
        <v>0</v>
      </c>
      <c r="N3956" s="3">
        <v>0</v>
      </c>
      <c r="O3956" s="3">
        <v>50600</v>
      </c>
      <c r="P3956" s="3">
        <v>-20832.150000000001</v>
      </c>
      <c r="Q3956" s="3">
        <v>29767.85</v>
      </c>
      <c r="R3956" s="3">
        <v>-4820.63</v>
      </c>
      <c r="S3956" s="3">
        <v>-25652.78</v>
      </c>
      <c r="T3956" s="3">
        <v>24947.22</v>
      </c>
      <c r="U3956" s="3">
        <v>50600</v>
      </c>
    </row>
    <row r="3957" spans="1:21" hidden="1" x14ac:dyDescent="0.2">
      <c r="A3957" t="s">
        <v>7191</v>
      </c>
      <c r="B3957" t="s">
        <v>1</v>
      </c>
      <c r="C3957" t="s">
        <v>2</v>
      </c>
      <c r="D3957" t="s">
        <v>314</v>
      </c>
      <c r="E3957" t="s">
        <v>7053</v>
      </c>
      <c r="F3957" t="s">
        <v>7054</v>
      </c>
      <c r="G3957" s="2"/>
      <c r="H3957" t="s">
        <v>7055</v>
      </c>
      <c r="I3957" s="2">
        <v>43861</v>
      </c>
      <c r="J3957" t="s">
        <v>7147</v>
      </c>
      <c r="K3957" s="3">
        <v>0</v>
      </c>
      <c r="L3957" s="3">
        <v>0</v>
      </c>
      <c r="M3957" s="3">
        <v>0</v>
      </c>
      <c r="N3957" s="3">
        <v>0</v>
      </c>
      <c r="O3957" s="3">
        <v>50600</v>
      </c>
      <c r="P3957" s="3">
        <v>-20832.150000000001</v>
      </c>
      <c r="Q3957" s="3">
        <v>29767.85</v>
      </c>
      <c r="R3957" s="3">
        <v>-4820.63</v>
      </c>
      <c r="S3957" s="3">
        <v>-25652.78</v>
      </c>
      <c r="T3957" s="3">
        <v>24947.22</v>
      </c>
      <c r="U3957" s="3">
        <v>50600</v>
      </c>
    </row>
    <row r="3958" spans="1:21" hidden="1" x14ac:dyDescent="0.2">
      <c r="A3958" t="s">
        <v>7192</v>
      </c>
      <c r="B3958" t="s">
        <v>1</v>
      </c>
      <c r="C3958" t="s">
        <v>2</v>
      </c>
      <c r="D3958" t="s">
        <v>314</v>
      </c>
      <c r="E3958" t="s">
        <v>7053</v>
      </c>
      <c r="F3958" t="s">
        <v>7054</v>
      </c>
      <c r="G3958" s="2"/>
      <c r="H3958" t="s">
        <v>7055</v>
      </c>
      <c r="I3958" s="2">
        <v>43861</v>
      </c>
      <c r="J3958" t="s">
        <v>7147</v>
      </c>
      <c r="K3958" s="3">
        <v>0</v>
      </c>
      <c r="L3958" s="3">
        <v>0</v>
      </c>
      <c r="M3958" s="3">
        <v>0</v>
      </c>
      <c r="N3958" s="3">
        <v>0</v>
      </c>
      <c r="O3958" s="3">
        <v>50600</v>
      </c>
      <c r="P3958" s="3">
        <v>-20832.150000000001</v>
      </c>
      <c r="Q3958" s="3">
        <v>29767.85</v>
      </c>
      <c r="R3958" s="3">
        <v>-4820.63</v>
      </c>
      <c r="S3958" s="3">
        <v>-25652.78</v>
      </c>
      <c r="T3958" s="3">
        <v>24947.22</v>
      </c>
      <c r="U3958" s="3">
        <v>50600</v>
      </c>
    </row>
    <row r="3959" spans="1:21" hidden="1" x14ac:dyDescent="0.2">
      <c r="A3959" t="s">
        <v>7193</v>
      </c>
      <c r="B3959" t="s">
        <v>1</v>
      </c>
      <c r="C3959" t="s">
        <v>2</v>
      </c>
      <c r="D3959" t="s">
        <v>314</v>
      </c>
      <c r="E3959" t="s">
        <v>7053</v>
      </c>
      <c r="F3959" t="s">
        <v>7054</v>
      </c>
      <c r="G3959" s="2"/>
      <c r="H3959" t="s">
        <v>7055</v>
      </c>
      <c r="I3959" s="2">
        <v>43861</v>
      </c>
      <c r="J3959" t="s">
        <v>7147</v>
      </c>
      <c r="K3959" s="3">
        <v>0</v>
      </c>
      <c r="L3959" s="3">
        <v>0</v>
      </c>
      <c r="M3959" s="3">
        <v>0</v>
      </c>
      <c r="N3959" s="3">
        <v>0</v>
      </c>
      <c r="O3959" s="3">
        <v>50600</v>
      </c>
      <c r="P3959" s="3">
        <v>-20832.150000000001</v>
      </c>
      <c r="Q3959" s="3">
        <v>29767.85</v>
      </c>
      <c r="R3959" s="3">
        <v>-4820.63</v>
      </c>
      <c r="S3959" s="3">
        <v>-25652.78</v>
      </c>
      <c r="T3959" s="3">
        <v>24947.22</v>
      </c>
      <c r="U3959" s="3">
        <v>50600</v>
      </c>
    </row>
    <row r="3960" spans="1:21" hidden="1" x14ac:dyDescent="0.2">
      <c r="A3960" t="s">
        <v>7194</v>
      </c>
      <c r="B3960" t="s">
        <v>1</v>
      </c>
      <c r="C3960" t="s">
        <v>2</v>
      </c>
      <c r="D3960" t="s">
        <v>314</v>
      </c>
      <c r="E3960" t="s">
        <v>7053</v>
      </c>
      <c r="F3960" t="s">
        <v>7054</v>
      </c>
      <c r="G3960" s="2"/>
      <c r="H3960" t="s">
        <v>7055</v>
      </c>
      <c r="I3960" s="2">
        <v>43861</v>
      </c>
      <c r="J3960" t="s">
        <v>7147</v>
      </c>
      <c r="K3960" s="3">
        <v>0</v>
      </c>
      <c r="L3960" s="3">
        <v>0</v>
      </c>
      <c r="M3960" s="3">
        <v>0</v>
      </c>
      <c r="N3960" s="3">
        <v>0</v>
      </c>
      <c r="O3960" s="3">
        <v>50600</v>
      </c>
      <c r="P3960" s="3">
        <v>-20832.150000000001</v>
      </c>
      <c r="Q3960" s="3">
        <v>29767.85</v>
      </c>
      <c r="R3960" s="3">
        <v>-4820.63</v>
      </c>
      <c r="S3960" s="3">
        <v>-25652.78</v>
      </c>
      <c r="T3960" s="3">
        <v>24947.22</v>
      </c>
      <c r="U3960" s="3">
        <v>50600</v>
      </c>
    </row>
    <row r="3961" spans="1:21" hidden="1" x14ac:dyDescent="0.2">
      <c r="A3961" t="s">
        <v>7195</v>
      </c>
      <c r="B3961" t="s">
        <v>1</v>
      </c>
      <c r="C3961" t="s">
        <v>2</v>
      </c>
      <c r="D3961" t="s">
        <v>314</v>
      </c>
      <c r="E3961" t="s">
        <v>7053</v>
      </c>
      <c r="F3961" t="s">
        <v>7054</v>
      </c>
      <c r="G3961" s="2"/>
      <c r="H3961" t="s">
        <v>7055</v>
      </c>
      <c r="I3961" s="2">
        <v>43861</v>
      </c>
      <c r="J3961" t="s">
        <v>7147</v>
      </c>
      <c r="K3961" s="3">
        <v>0</v>
      </c>
      <c r="L3961" s="3">
        <v>0</v>
      </c>
      <c r="M3961" s="3">
        <v>0</v>
      </c>
      <c r="N3961" s="3">
        <v>0</v>
      </c>
      <c r="O3961" s="3">
        <v>50600</v>
      </c>
      <c r="P3961" s="3">
        <v>-20832.150000000001</v>
      </c>
      <c r="Q3961" s="3">
        <v>29767.85</v>
      </c>
      <c r="R3961" s="3">
        <v>-4820.63</v>
      </c>
      <c r="S3961" s="3">
        <v>-25652.78</v>
      </c>
      <c r="T3961" s="3">
        <v>24947.22</v>
      </c>
      <c r="U3961" s="3">
        <v>50600</v>
      </c>
    </row>
    <row r="3962" spans="1:21" hidden="1" x14ac:dyDescent="0.2">
      <c r="A3962" t="s">
        <v>7196</v>
      </c>
      <c r="B3962" t="s">
        <v>1</v>
      </c>
      <c r="C3962" t="s">
        <v>2</v>
      </c>
      <c r="D3962" t="s">
        <v>314</v>
      </c>
      <c r="E3962" t="s">
        <v>7053</v>
      </c>
      <c r="F3962" t="s">
        <v>7054</v>
      </c>
      <c r="G3962" s="2"/>
      <c r="H3962" t="s">
        <v>7055</v>
      </c>
      <c r="I3962" s="2">
        <v>43861</v>
      </c>
      <c r="J3962" t="s">
        <v>7147</v>
      </c>
      <c r="K3962" s="3">
        <v>0</v>
      </c>
      <c r="L3962" s="3">
        <v>0</v>
      </c>
      <c r="M3962" s="3">
        <v>0</v>
      </c>
      <c r="N3962" s="3">
        <v>0</v>
      </c>
      <c r="O3962" s="3">
        <v>50600</v>
      </c>
      <c r="P3962" s="3">
        <v>-20832.150000000001</v>
      </c>
      <c r="Q3962" s="3">
        <v>29767.85</v>
      </c>
      <c r="R3962" s="3">
        <v>-4820.63</v>
      </c>
      <c r="S3962" s="3">
        <v>-25652.78</v>
      </c>
      <c r="T3962" s="3">
        <v>24947.22</v>
      </c>
      <c r="U3962" s="3">
        <v>50600</v>
      </c>
    </row>
    <row r="3963" spans="1:21" hidden="1" x14ac:dyDescent="0.2">
      <c r="A3963" t="s">
        <v>7197</v>
      </c>
      <c r="B3963" t="s">
        <v>1</v>
      </c>
      <c r="C3963" t="s">
        <v>2</v>
      </c>
      <c r="D3963" t="s">
        <v>314</v>
      </c>
      <c r="E3963" t="s">
        <v>7053</v>
      </c>
      <c r="F3963" t="s">
        <v>7054</v>
      </c>
      <c r="G3963" s="2"/>
      <c r="H3963" t="s">
        <v>7055</v>
      </c>
      <c r="I3963" s="2">
        <v>43861</v>
      </c>
      <c r="J3963" t="s">
        <v>7147</v>
      </c>
      <c r="K3963" s="3">
        <v>0</v>
      </c>
      <c r="L3963" s="3">
        <v>0</v>
      </c>
      <c r="M3963" s="3">
        <v>0</v>
      </c>
      <c r="N3963" s="3">
        <v>0</v>
      </c>
      <c r="O3963" s="3">
        <v>50600</v>
      </c>
      <c r="P3963" s="3">
        <v>-20832.150000000001</v>
      </c>
      <c r="Q3963" s="3">
        <v>29767.85</v>
      </c>
      <c r="R3963" s="3">
        <v>-4820.63</v>
      </c>
      <c r="S3963" s="3">
        <v>-25652.78</v>
      </c>
      <c r="T3963" s="3">
        <v>24947.22</v>
      </c>
      <c r="U3963" s="3">
        <v>50600</v>
      </c>
    </row>
    <row r="3964" spans="1:21" hidden="1" x14ac:dyDescent="0.2">
      <c r="A3964" t="s">
        <v>7198</v>
      </c>
      <c r="B3964" t="s">
        <v>1</v>
      </c>
      <c r="C3964" t="s">
        <v>2</v>
      </c>
      <c r="D3964" t="s">
        <v>314</v>
      </c>
      <c r="E3964" t="s">
        <v>7053</v>
      </c>
      <c r="F3964" t="s">
        <v>7054</v>
      </c>
      <c r="G3964" s="2"/>
      <c r="H3964" t="s">
        <v>7055</v>
      </c>
      <c r="I3964" s="2">
        <v>43861</v>
      </c>
      <c r="J3964" t="s">
        <v>7147</v>
      </c>
      <c r="K3964" s="3">
        <v>0</v>
      </c>
      <c r="L3964" s="3">
        <v>0</v>
      </c>
      <c r="M3964" s="3">
        <v>0</v>
      </c>
      <c r="N3964" s="3">
        <v>0</v>
      </c>
      <c r="O3964" s="3">
        <v>50600</v>
      </c>
      <c r="P3964" s="3">
        <v>-20832.150000000001</v>
      </c>
      <c r="Q3964" s="3">
        <v>29767.85</v>
      </c>
      <c r="R3964" s="3">
        <v>-4820.63</v>
      </c>
      <c r="S3964" s="3">
        <v>-25652.78</v>
      </c>
      <c r="T3964" s="3">
        <v>24947.22</v>
      </c>
      <c r="U3964" s="3">
        <v>50600</v>
      </c>
    </row>
    <row r="3965" spans="1:21" hidden="1" x14ac:dyDescent="0.2">
      <c r="A3965" t="s">
        <v>7199</v>
      </c>
      <c r="B3965" t="s">
        <v>1</v>
      </c>
      <c r="C3965" t="s">
        <v>2</v>
      </c>
      <c r="D3965" t="s">
        <v>314</v>
      </c>
      <c r="E3965" t="s">
        <v>7053</v>
      </c>
      <c r="F3965" t="s">
        <v>7054</v>
      </c>
      <c r="G3965" s="2"/>
      <c r="H3965" t="s">
        <v>7055</v>
      </c>
      <c r="I3965" s="2">
        <v>43861</v>
      </c>
      <c r="J3965" t="s">
        <v>7147</v>
      </c>
      <c r="K3965" s="3">
        <v>0</v>
      </c>
      <c r="L3965" s="3">
        <v>0</v>
      </c>
      <c r="M3965" s="3">
        <v>0</v>
      </c>
      <c r="N3965" s="3">
        <v>0</v>
      </c>
      <c r="O3965" s="3">
        <v>50600</v>
      </c>
      <c r="P3965" s="3">
        <v>-20832.150000000001</v>
      </c>
      <c r="Q3965" s="3">
        <v>29767.85</v>
      </c>
      <c r="R3965" s="3">
        <v>-4820.63</v>
      </c>
      <c r="S3965" s="3">
        <v>-25652.78</v>
      </c>
      <c r="T3965" s="3">
        <v>24947.22</v>
      </c>
      <c r="U3965" s="3">
        <v>50600</v>
      </c>
    </row>
    <row r="3966" spans="1:21" hidden="1" x14ac:dyDescent="0.2">
      <c r="A3966" t="s">
        <v>7200</v>
      </c>
      <c r="B3966" t="s">
        <v>1</v>
      </c>
      <c r="C3966" t="s">
        <v>2</v>
      </c>
      <c r="D3966" t="s">
        <v>314</v>
      </c>
      <c r="E3966" t="s">
        <v>7053</v>
      </c>
      <c r="F3966" t="s">
        <v>7054</v>
      </c>
      <c r="G3966" s="2"/>
      <c r="H3966" t="s">
        <v>7055</v>
      </c>
      <c r="I3966" s="2">
        <v>43861</v>
      </c>
      <c r="J3966" t="s">
        <v>7147</v>
      </c>
      <c r="K3966" s="3">
        <v>0</v>
      </c>
      <c r="L3966" s="3">
        <v>0</v>
      </c>
      <c r="M3966" s="3">
        <v>0</v>
      </c>
      <c r="N3966" s="3">
        <v>0</v>
      </c>
      <c r="O3966" s="3">
        <v>50600</v>
      </c>
      <c r="P3966" s="3">
        <v>-20832.150000000001</v>
      </c>
      <c r="Q3966" s="3">
        <v>29767.85</v>
      </c>
      <c r="R3966" s="3">
        <v>-4820.63</v>
      </c>
      <c r="S3966" s="3">
        <v>-25652.78</v>
      </c>
      <c r="T3966" s="3">
        <v>24947.22</v>
      </c>
      <c r="U3966" s="3">
        <v>50600</v>
      </c>
    </row>
    <row r="3967" spans="1:21" hidden="1" x14ac:dyDescent="0.2">
      <c r="A3967" t="s">
        <v>7201</v>
      </c>
      <c r="B3967" t="s">
        <v>1</v>
      </c>
      <c r="C3967" t="s">
        <v>2</v>
      </c>
      <c r="D3967" t="s">
        <v>314</v>
      </c>
      <c r="E3967" t="s">
        <v>7053</v>
      </c>
      <c r="F3967" t="s">
        <v>7054</v>
      </c>
      <c r="G3967" s="2"/>
      <c r="H3967" t="s">
        <v>7055</v>
      </c>
      <c r="I3967" s="2">
        <v>43861</v>
      </c>
      <c r="J3967" t="s">
        <v>7147</v>
      </c>
      <c r="K3967" s="3">
        <v>0</v>
      </c>
      <c r="L3967" s="3">
        <v>0</v>
      </c>
      <c r="M3967" s="3">
        <v>0</v>
      </c>
      <c r="N3967" s="3">
        <v>0</v>
      </c>
      <c r="O3967" s="3">
        <v>50600</v>
      </c>
      <c r="P3967" s="3">
        <v>-20832.150000000001</v>
      </c>
      <c r="Q3967" s="3">
        <v>29767.85</v>
      </c>
      <c r="R3967" s="3">
        <v>-4820.63</v>
      </c>
      <c r="S3967" s="3">
        <v>-25652.78</v>
      </c>
      <c r="T3967" s="3">
        <v>24947.22</v>
      </c>
      <c r="U3967" s="3">
        <v>50600</v>
      </c>
    </row>
    <row r="3968" spans="1:21" hidden="1" x14ac:dyDescent="0.2">
      <c r="A3968" t="s">
        <v>7202</v>
      </c>
      <c r="B3968" t="s">
        <v>1</v>
      </c>
      <c r="C3968" t="s">
        <v>2</v>
      </c>
      <c r="D3968" t="s">
        <v>314</v>
      </c>
      <c r="E3968" t="s">
        <v>7053</v>
      </c>
      <c r="F3968" t="s">
        <v>7054</v>
      </c>
      <c r="G3968" s="2"/>
      <c r="H3968" t="s">
        <v>7055</v>
      </c>
      <c r="I3968" s="2">
        <v>43861</v>
      </c>
      <c r="J3968" t="s">
        <v>7147</v>
      </c>
      <c r="K3968" s="3">
        <v>0</v>
      </c>
      <c r="L3968" s="3">
        <v>0</v>
      </c>
      <c r="M3968" s="3">
        <v>0</v>
      </c>
      <c r="N3968" s="3">
        <v>0</v>
      </c>
      <c r="O3968" s="3">
        <v>50600</v>
      </c>
      <c r="P3968" s="3">
        <v>-20832.150000000001</v>
      </c>
      <c r="Q3968" s="3">
        <v>29767.85</v>
      </c>
      <c r="R3968" s="3">
        <v>-4820.63</v>
      </c>
      <c r="S3968" s="3">
        <v>-25652.78</v>
      </c>
      <c r="T3968" s="3">
        <v>24947.22</v>
      </c>
      <c r="U3968" s="3">
        <v>50600</v>
      </c>
    </row>
    <row r="3969" spans="1:21" hidden="1" x14ac:dyDescent="0.2">
      <c r="A3969" t="s">
        <v>7203</v>
      </c>
      <c r="B3969" t="s">
        <v>1</v>
      </c>
      <c r="C3969" t="s">
        <v>2</v>
      </c>
      <c r="D3969" t="s">
        <v>314</v>
      </c>
      <c r="E3969" t="s">
        <v>7053</v>
      </c>
      <c r="F3969" t="s">
        <v>7054</v>
      </c>
      <c r="G3969" s="2"/>
      <c r="H3969" t="s">
        <v>7055</v>
      </c>
      <c r="I3969" s="2">
        <v>43861</v>
      </c>
      <c r="J3969" t="s">
        <v>7147</v>
      </c>
      <c r="K3969" s="3">
        <v>0</v>
      </c>
      <c r="L3969" s="3">
        <v>0</v>
      </c>
      <c r="M3969" s="3">
        <v>0</v>
      </c>
      <c r="N3969" s="3">
        <v>0</v>
      </c>
      <c r="O3969" s="3">
        <v>50600</v>
      </c>
      <c r="P3969" s="3">
        <v>-20832.150000000001</v>
      </c>
      <c r="Q3969" s="3">
        <v>29767.85</v>
      </c>
      <c r="R3969" s="3">
        <v>-4820.63</v>
      </c>
      <c r="S3969" s="3">
        <v>-25652.78</v>
      </c>
      <c r="T3969" s="3">
        <v>24947.22</v>
      </c>
      <c r="U3969" s="3">
        <v>50600</v>
      </c>
    </row>
    <row r="3970" spans="1:21" hidden="1" x14ac:dyDescent="0.2">
      <c r="A3970" t="s">
        <v>7204</v>
      </c>
      <c r="B3970" t="s">
        <v>1</v>
      </c>
      <c r="C3970" t="s">
        <v>2</v>
      </c>
      <c r="D3970" t="s">
        <v>314</v>
      </c>
      <c r="E3970" t="s">
        <v>7053</v>
      </c>
      <c r="F3970" t="s">
        <v>7054</v>
      </c>
      <c r="G3970" s="2"/>
      <c r="H3970" t="s">
        <v>7055</v>
      </c>
      <c r="I3970" s="2">
        <v>43861</v>
      </c>
      <c r="J3970" t="s">
        <v>7147</v>
      </c>
      <c r="K3970" s="3">
        <v>0</v>
      </c>
      <c r="L3970" s="3">
        <v>0</v>
      </c>
      <c r="M3970" s="3">
        <v>0</v>
      </c>
      <c r="N3970" s="3">
        <v>0</v>
      </c>
      <c r="O3970" s="3">
        <v>50600</v>
      </c>
      <c r="P3970" s="3">
        <v>-20832.150000000001</v>
      </c>
      <c r="Q3970" s="3">
        <v>29767.85</v>
      </c>
      <c r="R3970" s="3">
        <v>-4820.63</v>
      </c>
      <c r="S3970" s="3">
        <v>-25652.78</v>
      </c>
      <c r="T3970" s="3">
        <v>24947.22</v>
      </c>
      <c r="U3970" s="3">
        <v>50600</v>
      </c>
    </row>
    <row r="3971" spans="1:21" hidden="1" x14ac:dyDescent="0.2">
      <c r="A3971" t="s">
        <v>7205</v>
      </c>
      <c r="B3971" t="s">
        <v>1</v>
      </c>
      <c r="C3971" t="s">
        <v>2</v>
      </c>
      <c r="D3971" t="s">
        <v>314</v>
      </c>
      <c r="E3971" t="s">
        <v>7053</v>
      </c>
      <c r="F3971" t="s">
        <v>7054</v>
      </c>
      <c r="G3971" s="2"/>
      <c r="H3971" t="s">
        <v>7055</v>
      </c>
      <c r="I3971" s="2">
        <v>43861</v>
      </c>
      <c r="J3971" t="s">
        <v>7147</v>
      </c>
      <c r="K3971" s="3">
        <v>0</v>
      </c>
      <c r="L3971" s="3">
        <v>0</v>
      </c>
      <c r="M3971" s="3">
        <v>0</v>
      </c>
      <c r="N3971" s="3">
        <v>0</v>
      </c>
      <c r="O3971" s="3">
        <v>50600</v>
      </c>
      <c r="P3971" s="3">
        <v>-20832.150000000001</v>
      </c>
      <c r="Q3971" s="3">
        <v>29767.85</v>
      </c>
      <c r="R3971" s="3">
        <v>-4820.63</v>
      </c>
      <c r="S3971" s="3">
        <v>-25652.78</v>
      </c>
      <c r="T3971" s="3">
        <v>24947.22</v>
      </c>
      <c r="U3971" s="3">
        <v>50600</v>
      </c>
    </row>
    <row r="3972" spans="1:21" hidden="1" x14ac:dyDescent="0.2">
      <c r="A3972" t="s">
        <v>7206</v>
      </c>
      <c r="B3972" t="s">
        <v>1</v>
      </c>
      <c r="C3972" t="s">
        <v>2</v>
      </c>
      <c r="D3972" t="s">
        <v>314</v>
      </c>
      <c r="E3972" t="s">
        <v>7053</v>
      </c>
      <c r="F3972" t="s">
        <v>7054</v>
      </c>
      <c r="G3972" s="2"/>
      <c r="H3972" t="s">
        <v>7055</v>
      </c>
      <c r="I3972" s="2">
        <v>43861</v>
      </c>
      <c r="J3972" t="s">
        <v>7147</v>
      </c>
      <c r="K3972" s="3">
        <v>0</v>
      </c>
      <c r="L3972" s="3">
        <v>0</v>
      </c>
      <c r="M3972" s="3">
        <v>0</v>
      </c>
      <c r="N3972" s="3">
        <v>0</v>
      </c>
      <c r="O3972" s="3">
        <v>50600</v>
      </c>
      <c r="P3972" s="3">
        <v>-20832.150000000001</v>
      </c>
      <c r="Q3972" s="3">
        <v>29767.85</v>
      </c>
      <c r="R3972" s="3">
        <v>-4820.63</v>
      </c>
      <c r="S3972" s="3">
        <v>-25652.78</v>
      </c>
      <c r="T3972" s="3">
        <v>24947.22</v>
      </c>
      <c r="U3972" s="3">
        <v>50600</v>
      </c>
    </row>
    <row r="3973" spans="1:21" hidden="1" x14ac:dyDescent="0.2">
      <c r="A3973" t="s">
        <v>7207</v>
      </c>
      <c r="B3973" t="s">
        <v>1</v>
      </c>
      <c r="C3973" t="s">
        <v>2</v>
      </c>
      <c r="D3973" t="s">
        <v>314</v>
      </c>
      <c r="E3973" t="s">
        <v>7053</v>
      </c>
      <c r="F3973" t="s">
        <v>7054</v>
      </c>
      <c r="G3973" s="2"/>
      <c r="H3973" t="s">
        <v>7055</v>
      </c>
      <c r="I3973" s="2">
        <v>43861</v>
      </c>
      <c r="J3973" t="s">
        <v>7147</v>
      </c>
      <c r="K3973" s="3">
        <v>0</v>
      </c>
      <c r="L3973" s="3">
        <v>0</v>
      </c>
      <c r="M3973" s="3">
        <v>0</v>
      </c>
      <c r="N3973" s="3">
        <v>0</v>
      </c>
      <c r="O3973" s="3">
        <v>50600</v>
      </c>
      <c r="P3973" s="3">
        <v>-20832.150000000001</v>
      </c>
      <c r="Q3973" s="3">
        <v>29767.85</v>
      </c>
      <c r="R3973" s="3">
        <v>-4820.63</v>
      </c>
      <c r="S3973" s="3">
        <v>-25652.78</v>
      </c>
      <c r="T3973" s="3">
        <v>24947.22</v>
      </c>
      <c r="U3973" s="3">
        <v>50600</v>
      </c>
    </row>
    <row r="3974" spans="1:21" hidden="1" x14ac:dyDescent="0.2">
      <c r="A3974" t="s">
        <v>7208</v>
      </c>
      <c r="B3974" t="s">
        <v>1</v>
      </c>
      <c r="C3974" t="s">
        <v>2</v>
      </c>
      <c r="D3974" t="s">
        <v>314</v>
      </c>
      <c r="E3974" t="s">
        <v>7053</v>
      </c>
      <c r="F3974" t="s">
        <v>7054</v>
      </c>
      <c r="G3974" s="2"/>
      <c r="H3974" t="s">
        <v>7055</v>
      </c>
      <c r="I3974" s="2">
        <v>43861</v>
      </c>
      <c r="J3974" t="s">
        <v>7147</v>
      </c>
      <c r="K3974" s="3">
        <v>0</v>
      </c>
      <c r="L3974" s="3">
        <v>0</v>
      </c>
      <c r="M3974" s="3">
        <v>0</v>
      </c>
      <c r="N3974" s="3">
        <v>0</v>
      </c>
      <c r="O3974" s="3">
        <v>50600</v>
      </c>
      <c r="P3974" s="3">
        <v>-20832.150000000001</v>
      </c>
      <c r="Q3974" s="3">
        <v>29767.85</v>
      </c>
      <c r="R3974" s="3">
        <v>-4820.63</v>
      </c>
      <c r="S3974" s="3">
        <v>-25652.78</v>
      </c>
      <c r="T3974" s="3">
        <v>24947.22</v>
      </c>
      <c r="U3974" s="3">
        <v>50600</v>
      </c>
    </row>
    <row r="3975" spans="1:21" hidden="1" x14ac:dyDescent="0.2">
      <c r="A3975" t="s">
        <v>7209</v>
      </c>
      <c r="B3975" t="s">
        <v>1</v>
      </c>
      <c r="C3975" t="s">
        <v>2</v>
      </c>
      <c r="D3975" t="s">
        <v>314</v>
      </c>
      <c r="E3975" t="s">
        <v>7053</v>
      </c>
      <c r="F3975" t="s">
        <v>7054</v>
      </c>
      <c r="G3975" s="2"/>
      <c r="H3975" t="s">
        <v>7055</v>
      </c>
      <c r="I3975" s="2">
        <v>43861</v>
      </c>
      <c r="J3975" t="s">
        <v>7147</v>
      </c>
      <c r="K3975" s="3">
        <v>0</v>
      </c>
      <c r="L3975" s="3">
        <v>0</v>
      </c>
      <c r="M3975" s="3">
        <v>0</v>
      </c>
      <c r="N3975" s="3">
        <v>0</v>
      </c>
      <c r="O3975" s="3">
        <v>50600</v>
      </c>
      <c r="P3975" s="3">
        <v>-20832.150000000001</v>
      </c>
      <c r="Q3975" s="3">
        <v>29767.85</v>
      </c>
      <c r="R3975" s="3">
        <v>-4820.63</v>
      </c>
      <c r="S3975" s="3">
        <v>-25652.78</v>
      </c>
      <c r="T3975" s="3">
        <v>24947.22</v>
      </c>
      <c r="U3975" s="3">
        <v>50600</v>
      </c>
    </row>
    <row r="3976" spans="1:21" hidden="1" x14ac:dyDescent="0.2">
      <c r="A3976" t="s">
        <v>7210</v>
      </c>
      <c r="B3976" t="s">
        <v>1</v>
      </c>
      <c r="C3976" t="s">
        <v>2</v>
      </c>
      <c r="D3976" t="s">
        <v>314</v>
      </c>
      <c r="E3976" t="s">
        <v>7053</v>
      </c>
      <c r="F3976" t="s">
        <v>7054</v>
      </c>
      <c r="G3976" s="2"/>
      <c r="H3976" t="s">
        <v>7055</v>
      </c>
      <c r="I3976" s="2">
        <v>43861</v>
      </c>
      <c r="J3976" t="s">
        <v>7147</v>
      </c>
      <c r="K3976" s="3">
        <v>0</v>
      </c>
      <c r="L3976" s="3">
        <v>0</v>
      </c>
      <c r="M3976" s="3">
        <v>0</v>
      </c>
      <c r="N3976" s="3">
        <v>0</v>
      </c>
      <c r="O3976" s="3">
        <v>50600</v>
      </c>
      <c r="P3976" s="3">
        <v>-20832.150000000001</v>
      </c>
      <c r="Q3976" s="3">
        <v>29767.85</v>
      </c>
      <c r="R3976" s="3">
        <v>-4820.63</v>
      </c>
      <c r="S3976" s="3">
        <v>-25652.78</v>
      </c>
      <c r="T3976" s="3">
        <v>24947.22</v>
      </c>
      <c r="U3976" s="3">
        <v>50600</v>
      </c>
    </row>
    <row r="3977" spans="1:21" hidden="1" x14ac:dyDescent="0.2">
      <c r="A3977" t="s">
        <v>7211</v>
      </c>
      <c r="B3977" t="s">
        <v>1</v>
      </c>
      <c r="C3977" t="s">
        <v>2</v>
      </c>
      <c r="D3977" t="s">
        <v>314</v>
      </c>
      <c r="E3977" t="s">
        <v>7053</v>
      </c>
      <c r="F3977" t="s">
        <v>7054</v>
      </c>
      <c r="G3977" s="2"/>
      <c r="H3977" t="s">
        <v>7055</v>
      </c>
      <c r="I3977" s="2">
        <v>43861</v>
      </c>
      <c r="J3977" t="s">
        <v>7147</v>
      </c>
      <c r="K3977" s="3">
        <v>0</v>
      </c>
      <c r="L3977" s="3">
        <v>0</v>
      </c>
      <c r="M3977" s="3">
        <v>0</v>
      </c>
      <c r="N3977" s="3">
        <v>0</v>
      </c>
      <c r="O3977" s="3">
        <v>50600</v>
      </c>
      <c r="P3977" s="3">
        <v>-20832.150000000001</v>
      </c>
      <c r="Q3977" s="3">
        <v>29767.85</v>
      </c>
      <c r="R3977" s="3">
        <v>-4820.63</v>
      </c>
      <c r="S3977" s="3">
        <v>-25652.78</v>
      </c>
      <c r="T3977" s="3">
        <v>24947.22</v>
      </c>
      <c r="U3977" s="3">
        <v>50600</v>
      </c>
    </row>
    <row r="3978" spans="1:21" hidden="1" x14ac:dyDescent="0.2">
      <c r="A3978" t="s">
        <v>7212</v>
      </c>
      <c r="B3978" t="s">
        <v>1</v>
      </c>
      <c r="C3978" t="s">
        <v>2</v>
      </c>
      <c r="D3978" t="s">
        <v>314</v>
      </c>
      <c r="E3978" t="s">
        <v>7053</v>
      </c>
      <c r="F3978" t="s">
        <v>7054</v>
      </c>
      <c r="G3978" s="2"/>
      <c r="H3978" t="s">
        <v>7055</v>
      </c>
      <c r="I3978" s="2">
        <v>43861</v>
      </c>
      <c r="J3978" t="s">
        <v>7147</v>
      </c>
      <c r="K3978" s="3">
        <v>0</v>
      </c>
      <c r="L3978" s="3">
        <v>0</v>
      </c>
      <c r="M3978" s="3">
        <v>0</v>
      </c>
      <c r="N3978" s="3">
        <v>0</v>
      </c>
      <c r="O3978" s="3">
        <v>50600</v>
      </c>
      <c r="P3978" s="3">
        <v>-20832.150000000001</v>
      </c>
      <c r="Q3978" s="3">
        <v>29767.85</v>
      </c>
      <c r="R3978" s="3">
        <v>-4820.63</v>
      </c>
      <c r="S3978" s="3">
        <v>-25652.78</v>
      </c>
      <c r="T3978" s="3">
        <v>24947.22</v>
      </c>
      <c r="U3978" s="3">
        <v>50600</v>
      </c>
    </row>
    <row r="3979" spans="1:21" hidden="1" x14ac:dyDescent="0.2">
      <c r="A3979" t="s">
        <v>7213</v>
      </c>
      <c r="B3979" t="s">
        <v>1</v>
      </c>
      <c r="C3979" t="s">
        <v>2</v>
      </c>
      <c r="D3979" t="s">
        <v>314</v>
      </c>
      <c r="E3979" t="s">
        <v>7053</v>
      </c>
      <c r="F3979" t="s">
        <v>7054</v>
      </c>
      <c r="G3979" s="2"/>
      <c r="H3979" t="s">
        <v>7055</v>
      </c>
      <c r="I3979" s="2">
        <v>43861</v>
      </c>
      <c r="J3979" t="s">
        <v>7147</v>
      </c>
      <c r="K3979" s="3">
        <v>0</v>
      </c>
      <c r="L3979" s="3">
        <v>0</v>
      </c>
      <c r="M3979" s="3">
        <v>0</v>
      </c>
      <c r="N3979" s="3">
        <v>0</v>
      </c>
      <c r="O3979" s="3">
        <v>50600</v>
      </c>
      <c r="P3979" s="3">
        <v>-20832.150000000001</v>
      </c>
      <c r="Q3979" s="3">
        <v>29767.85</v>
      </c>
      <c r="R3979" s="3">
        <v>-4820.63</v>
      </c>
      <c r="S3979" s="3">
        <v>-25652.78</v>
      </c>
      <c r="T3979" s="3">
        <v>24947.22</v>
      </c>
      <c r="U3979" s="3">
        <v>50600</v>
      </c>
    </row>
    <row r="3980" spans="1:21" hidden="1" x14ac:dyDescent="0.2">
      <c r="A3980" t="s">
        <v>7214</v>
      </c>
      <c r="B3980" t="s">
        <v>1</v>
      </c>
      <c r="C3980" t="s">
        <v>2</v>
      </c>
      <c r="D3980" t="s">
        <v>314</v>
      </c>
      <c r="E3980" t="s">
        <v>7053</v>
      </c>
      <c r="F3980" t="s">
        <v>7054</v>
      </c>
      <c r="G3980" s="2"/>
      <c r="H3980" t="s">
        <v>7055</v>
      </c>
      <c r="I3980" s="2">
        <v>43861</v>
      </c>
      <c r="J3980" t="s">
        <v>7147</v>
      </c>
      <c r="K3980" s="3">
        <v>0</v>
      </c>
      <c r="L3980" s="3">
        <v>0</v>
      </c>
      <c r="M3980" s="3">
        <v>0</v>
      </c>
      <c r="N3980" s="3">
        <v>0</v>
      </c>
      <c r="O3980" s="3">
        <v>50600</v>
      </c>
      <c r="P3980" s="3">
        <v>-20832.150000000001</v>
      </c>
      <c r="Q3980" s="3">
        <v>29767.85</v>
      </c>
      <c r="R3980" s="3">
        <v>-4820.63</v>
      </c>
      <c r="S3980" s="3">
        <v>-25652.78</v>
      </c>
      <c r="T3980" s="3">
        <v>24947.22</v>
      </c>
      <c r="U3980" s="3">
        <v>50600</v>
      </c>
    </row>
    <row r="3981" spans="1:21" hidden="1" x14ac:dyDescent="0.2">
      <c r="A3981" t="s">
        <v>7215</v>
      </c>
      <c r="B3981" t="s">
        <v>1</v>
      </c>
      <c r="C3981" t="s">
        <v>2</v>
      </c>
      <c r="D3981" t="s">
        <v>314</v>
      </c>
      <c r="E3981" t="s">
        <v>7053</v>
      </c>
      <c r="F3981" t="s">
        <v>7054</v>
      </c>
      <c r="G3981" s="2"/>
      <c r="H3981" t="s">
        <v>7055</v>
      </c>
      <c r="I3981" s="2">
        <v>43861</v>
      </c>
      <c r="J3981" t="s">
        <v>7147</v>
      </c>
      <c r="K3981" s="3">
        <v>0</v>
      </c>
      <c r="L3981" s="3">
        <v>0</v>
      </c>
      <c r="M3981" s="3">
        <v>0</v>
      </c>
      <c r="N3981" s="3">
        <v>0</v>
      </c>
      <c r="O3981" s="3">
        <v>50600</v>
      </c>
      <c r="P3981" s="3">
        <v>-20832.150000000001</v>
      </c>
      <c r="Q3981" s="3">
        <v>29767.85</v>
      </c>
      <c r="R3981" s="3">
        <v>-4820.63</v>
      </c>
      <c r="S3981" s="3">
        <v>-25652.78</v>
      </c>
      <c r="T3981" s="3">
        <v>24947.22</v>
      </c>
      <c r="U3981" s="3">
        <v>50600</v>
      </c>
    </row>
    <row r="3982" spans="1:21" hidden="1" x14ac:dyDescent="0.2">
      <c r="A3982" t="s">
        <v>7216</v>
      </c>
      <c r="B3982" t="s">
        <v>1</v>
      </c>
      <c r="C3982" t="s">
        <v>2</v>
      </c>
      <c r="D3982" t="s">
        <v>314</v>
      </c>
      <c r="E3982" t="s">
        <v>7053</v>
      </c>
      <c r="F3982" t="s">
        <v>7054</v>
      </c>
      <c r="G3982" s="2"/>
      <c r="H3982" t="s">
        <v>7055</v>
      </c>
      <c r="I3982" s="2">
        <v>43861</v>
      </c>
      <c r="J3982" t="s">
        <v>7147</v>
      </c>
      <c r="K3982" s="3">
        <v>0</v>
      </c>
      <c r="L3982" s="3">
        <v>0</v>
      </c>
      <c r="M3982" s="3">
        <v>0</v>
      </c>
      <c r="N3982" s="3">
        <v>0</v>
      </c>
      <c r="O3982" s="3">
        <v>50600</v>
      </c>
      <c r="P3982" s="3">
        <v>-20832.150000000001</v>
      </c>
      <c r="Q3982" s="3">
        <v>29767.85</v>
      </c>
      <c r="R3982" s="3">
        <v>-4820.63</v>
      </c>
      <c r="S3982" s="3">
        <v>-25652.78</v>
      </c>
      <c r="T3982" s="3">
        <v>24947.22</v>
      </c>
      <c r="U3982" s="3">
        <v>50600</v>
      </c>
    </row>
    <row r="3983" spans="1:21" hidden="1" x14ac:dyDescent="0.2">
      <c r="A3983" t="s">
        <v>7217</v>
      </c>
      <c r="B3983" t="s">
        <v>1</v>
      </c>
      <c r="C3983" t="s">
        <v>2</v>
      </c>
      <c r="D3983" t="s">
        <v>314</v>
      </c>
      <c r="E3983" t="s">
        <v>7053</v>
      </c>
      <c r="F3983" t="s">
        <v>7054</v>
      </c>
      <c r="G3983" s="2"/>
      <c r="H3983" t="s">
        <v>7055</v>
      </c>
      <c r="I3983" s="2">
        <v>43861</v>
      </c>
      <c r="J3983" t="s">
        <v>7147</v>
      </c>
      <c r="K3983" s="3">
        <v>0</v>
      </c>
      <c r="L3983" s="3">
        <v>0</v>
      </c>
      <c r="M3983" s="3">
        <v>0</v>
      </c>
      <c r="N3983" s="3">
        <v>0</v>
      </c>
      <c r="O3983" s="3">
        <v>50600</v>
      </c>
      <c r="P3983" s="3">
        <v>-20832.150000000001</v>
      </c>
      <c r="Q3983" s="3">
        <v>29767.85</v>
      </c>
      <c r="R3983" s="3">
        <v>-4820.63</v>
      </c>
      <c r="S3983" s="3">
        <v>-25652.78</v>
      </c>
      <c r="T3983" s="3">
        <v>24947.22</v>
      </c>
      <c r="U3983" s="3">
        <v>50600</v>
      </c>
    </row>
    <row r="3984" spans="1:21" hidden="1" x14ac:dyDescent="0.2">
      <c r="A3984" t="s">
        <v>7218</v>
      </c>
      <c r="B3984" t="s">
        <v>1</v>
      </c>
      <c r="C3984" t="s">
        <v>2</v>
      </c>
      <c r="D3984" t="s">
        <v>314</v>
      </c>
      <c r="E3984" t="s">
        <v>7053</v>
      </c>
      <c r="F3984" t="s">
        <v>7054</v>
      </c>
      <c r="G3984" s="2"/>
      <c r="H3984" t="s">
        <v>7055</v>
      </c>
      <c r="I3984" s="2">
        <v>43861</v>
      </c>
      <c r="J3984" t="s">
        <v>7147</v>
      </c>
      <c r="K3984" s="3">
        <v>0</v>
      </c>
      <c r="L3984" s="3">
        <v>0</v>
      </c>
      <c r="M3984" s="3">
        <v>0</v>
      </c>
      <c r="N3984" s="3">
        <v>0</v>
      </c>
      <c r="O3984" s="3">
        <v>50600</v>
      </c>
      <c r="P3984" s="3">
        <v>-20832.150000000001</v>
      </c>
      <c r="Q3984" s="3">
        <v>29767.85</v>
      </c>
      <c r="R3984" s="3">
        <v>-4820.63</v>
      </c>
      <c r="S3984" s="3">
        <v>-25652.78</v>
      </c>
      <c r="T3984" s="3">
        <v>24947.22</v>
      </c>
      <c r="U3984" s="3">
        <v>50600</v>
      </c>
    </row>
    <row r="3985" spans="1:21" hidden="1" x14ac:dyDescent="0.2">
      <c r="A3985" t="s">
        <v>7219</v>
      </c>
      <c r="B3985" t="s">
        <v>1</v>
      </c>
      <c r="C3985" t="s">
        <v>2</v>
      </c>
      <c r="D3985" t="s">
        <v>314</v>
      </c>
      <c r="E3985" t="s">
        <v>7053</v>
      </c>
      <c r="F3985" t="s">
        <v>7054</v>
      </c>
      <c r="G3985" s="2"/>
      <c r="H3985" t="s">
        <v>7055</v>
      </c>
      <c r="I3985" s="2">
        <v>43861</v>
      </c>
      <c r="J3985" t="s">
        <v>7147</v>
      </c>
      <c r="K3985" s="3">
        <v>0</v>
      </c>
      <c r="L3985" s="3">
        <v>0</v>
      </c>
      <c r="M3985" s="3">
        <v>0</v>
      </c>
      <c r="N3985" s="3">
        <v>0</v>
      </c>
      <c r="O3985" s="3">
        <v>50600</v>
      </c>
      <c r="P3985" s="3">
        <v>-20832.150000000001</v>
      </c>
      <c r="Q3985" s="3">
        <v>29767.85</v>
      </c>
      <c r="R3985" s="3">
        <v>-4820.63</v>
      </c>
      <c r="S3985" s="3">
        <v>-25652.78</v>
      </c>
      <c r="T3985" s="3">
        <v>24947.22</v>
      </c>
      <c r="U3985" s="3">
        <v>50600</v>
      </c>
    </row>
    <row r="3986" spans="1:21" hidden="1" x14ac:dyDescent="0.2">
      <c r="A3986" t="s">
        <v>7220</v>
      </c>
      <c r="B3986" t="s">
        <v>1</v>
      </c>
      <c r="C3986" t="s">
        <v>2</v>
      </c>
      <c r="D3986" t="s">
        <v>314</v>
      </c>
      <c r="E3986" t="s">
        <v>7053</v>
      </c>
      <c r="F3986" t="s">
        <v>7054</v>
      </c>
      <c r="G3986" s="2"/>
      <c r="H3986" t="s">
        <v>7055</v>
      </c>
      <c r="I3986" s="2">
        <v>43861</v>
      </c>
      <c r="J3986" t="s">
        <v>7147</v>
      </c>
      <c r="K3986" s="3">
        <v>0</v>
      </c>
      <c r="L3986" s="3">
        <v>0</v>
      </c>
      <c r="M3986" s="3">
        <v>0</v>
      </c>
      <c r="N3986" s="3">
        <v>0</v>
      </c>
      <c r="O3986" s="3">
        <v>50600</v>
      </c>
      <c r="P3986" s="3">
        <v>-20832.150000000001</v>
      </c>
      <c r="Q3986" s="3">
        <v>29767.85</v>
      </c>
      <c r="R3986" s="3">
        <v>-4820.63</v>
      </c>
      <c r="S3986" s="3">
        <v>-25652.78</v>
      </c>
      <c r="T3986" s="3">
        <v>24947.22</v>
      </c>
      <c r="U3986" s="3">
        <v>50600</v>
      </c>
    </row>
    <row r="3987" spans="1:21" hidden="1" x14ac:dyDescent="0.2">
      <c r="A3987" t="s">
        <v>7221</v>
      </c>
      <c r="B3987" t="s">
        <v>1</v>
      </c>
      <c r="C3987" t="s">
        <v>2</v>
      </c>
      <c r="D3987" t="s">
        <v>314</v>
      </c>
      <c r="E3987" t="s">
        <v>7053</v>
      </c>
      <c r="F3987" t="s">
        <v>7054</v>
      </c>
      <c r="G3987" s="2"/>
      <c r="H3987" t="s">
        <v>7055</v>
      </c>
      <c r="I3987" s="2">
        <v>43861</v>
      </c>
      <c r="J3987" t="s">
        <v>7147</v>
      </c>
      <c r="K3987" s="3">
        <v>0</v>
      </c>
      <c r="L3987" s="3">
        <v>0</v>
      </c>
      <c r="M3987" s="3">
        <v>0</v>
      </c>
      <c r="N3987" s="3">
        <v>0</v>
      </c>
      <c r="O3987" s="3">
        <v>50600</v>
      </c>
      <c r="P3987" s="3">
        <v>-20832.150000000001</v>
      </c>
      <c r="Q3987" s="3">
        <v>29767.85</v>
      </c>
      <c r="R3987" s="3">
        <v>-4820.63</v>
      </c>
      <c r="S3987" s="3">
        <v>-25652.78</v>
      </c>
      <c r="T3987" s="3">
        <v>24947.22</v>
      </c>
      <c r="U3987" s="3">
        <v>50600</v>
      </c>
    </row>
    <row r="3988" spans="1:21" hidden="1" x14ac:dyDescent="0.2">
      <c r="A3988" t="s">
        <v>7222</v>
      </c>
      <c r="B3988" t="s">
        <v>1</v>
      </c>
      <c r="C3988" t="s">
        <v>2</v>
      </c>
      <c r="D3988" t="s">
        <v>314</v>
      </c>
      <c r="E3988" t="s">
        <v>7053</v>
      </c>
      <c r="F3988" t="s">
        <v>7054</v>
      </c>
      <c r="G3988" s="2"/>
      <c r="H3988" t="s">
        <v>7055</v>
      </c>
      <c r="I3988" s="2">
        <v>43861</v>
      </c>
      <c r="J3988" t="s">
        <v>7147</v>
      </c>
      <c r="K3988" s="3">
        <v>0</v>
      </c>
      <c r="L3988" s="3">
        <v>0</v>
      </c>
      <c r="M3988" s="3">
        <v>0</v>
      </c>
      <c r="N3988" s="3">
        <v>0</v>
      </c>
      <c r="O3988" s="3">
        <v>50600</v>
      </c>
      <c r="P3988" s="3">
        <v>-20832.150000000001</v>
      </c>
      <c r="Q3988" s="3">
        <v>29767.85</v>
      </c>
      <c r="R3988" s="3">
        <v>-4820.63</v>
      </c>
      <c r="S3988" s="3">
        <v>-25652.78</v>
      </c>
      <c r="T3988" s="3">
        <v>24947.22</v>
      </c>
      <c r="U3988" s="3">
        <v>50600</v>
      </c>
    </row>
    <row r="3989" spans="1:21" hidden="1" x14ac:dyDescent="0.2">
      <c r="A3989" t="s">
        <v>7223</v>
      </c>
      <c r="B3989" t="s">
        <v>1</v>
      </c>
      <c r="C3989" t="s">
        <v>2</v>
      </c>
      <c r="D3989" t="s">
        <v>314</v>
      </c>
      <c r="E3989" t="s">
        <v>7053</v>
      </c>
      <c r="F3989" t="s">
        <v>7054</v>
      </c>
      <c r="G3989" s="2"/>
      <c r="H3989" t="s">
        <v>7055</v>
      </c>
      <c r="I3989" s="2">
        <v>43861</v>
      </c>
      <c r="J3989" t="s">
        <v>7147</v>
      </c>
      <c r="K3989" s="3">
        <v>0</v>
      </c>
      <c r="L3989" s="3">
        <v>0</v>
      </c>
      <c r="M3989" s="3">
        <v>0</v>
      </c>
      <c r="N3989" s="3">
        <v>0</v>
      </c>
      <c r="O3989" s="3">
        <v>50600</v>
      </c>
      <c r="P3989" s="3">
        <v>-20832.150000000001</v>
      </c>
      <c r="Q3989" s="3">
        <v>29767.85</v>
      </c>
      <c r="R3989" s="3">
        <v>-4820.63</v>
      </c>
      <c r="S3989" s="3">
        <v>-25652.78</v>
      </c>
      <c r="T3989" s="3">
        <v>24947.22</v>
      </c>
      <c r="U3989" s="3">
        <v>50600</v>
      </c>
    </row>
    <row r="3990" spans="1:21" hidden="1" x14ac:dyDescent="0.2">
      <c r="A3990" t="s">
        <v>7224</v>
      </c>
      <c r="B3990" t="s">
        <v>1</v>
      </c>
      <c r="C3990" t="s">
        <v>2</v>
      </c>
      <c r="D3990" t="s">
        <v>314</v>
      </c>
      <c r="E3990" t="s">
        <v>7053</v>
      </c>
      <c r="F3990" t="s">
        <v>7054</v>
      </c>
      <c r="G3990" s="2"/>
      <c r="H3990" t="s">
        <v>7055</v>
      </c>
      <c r="I3990" s="2">
        <v>43861</v>
      </c>
      <c r="J3990" t="s">
        <v>7147</v>
      </c>
      <c r="K3990" s="3">
        <v>0</v>
      </c>
      <c r="L3990" s="3">
        <v>0</v>
      </c>
      <c r="M3990" s="3">
        <v>0</v>
      </c>
      <c r="N3990" s="3">
        <v>0</v>
      </c>
      <c r="O3990" s="3">
        <v>50600</v>
      </c>
      <c r="P3990" s="3">
        <v>-20832.150000000001</v>
      </c>
      <c r="Q3990" s="3">
        <v>29767.85</v>
      </c>
      <c r="R3990" s="3">
        <v>-4820.63</v>
      </c>
      <c r="S3990" s="3">
        <v>-25652.78</v>
      </c>
      <c r="T3990" s="3">
        <v>24947.22</v>
      </c>
      <c r="U3990" s="3">
        <v>50600</v>
      </c>
    </row>
    <row r="3991" spans="1:21" hidden="1" x14ac:dyDescent="0.2">
      <c r="A3991" t="s">
        <v>7225</v>
      </c>
      <c r="B3991" t="s">
        <v>1</v>
      </c>
      <c r="C3991" t="s">
        <v>2</v>
      </c>
      <c r="D3991" t="s">
        <v>314</v>
      </c>
      <c r="E3991" t="s">
        <v>7053</v>
      </c>
      <c r="F3991" t="s">
        <v>7054</v>
      </c>
      <c r="G3991" s="2"/>
      <c r="H3991" t="s">
        <v>7055</v>
      </c>
      <c r="I3991" s="2">
        <v>43925</v>
      </c>
      <c r="J3991" t="s">
        <v>7226</v>
      </c>
      <c r="K3991" s="3">
        <v>0</v>
      </c>
      <c r="L3991" s="3">
        <v>0</v>
      </c>
      <c r="M3991" s="3">
        <v>0</v>
      </c>
      <c r="N3991" s="3">
        <v>0</v>
      </c>
      <c r="O3991" s="3">
        <v>24674.89</v>
      </c>
      <c r="P3991" s="3">
        <v>-15563.21</v>
      </c>
      <c r="Q3991" s="3">
        <v>9111.68</v>
      </c>
      <c r="R3991" s="3">
        <v>-3917.56</v>
      </c>
      <c r="S3991" s="3">
        <v>-19480.77</v>
      </c>
      <c r="T3991" s="3">
        <v>5194.12</v>
      </c>
      <c r="U3991" s="3">
        <v>24674.89</v>
      </c>
    </row>
    <row r="3992" spans="1:21" hidden="1" x14ac:dyDescent="0.2">
      <c r="A3992" t="s">
        <v>7227</v>
      </c>
      <c r="B3992" t="s">
        <v>1</v>
      </c>
      <c r="C3992" t="s">
        <v>2</v>
      </c>
      <c r="D3992" t="s">
        <v>314</v>
      </c>
      <c r="E3992" t="s">
        <v>7053</v>
      </c>
      <c r="F3992" t="s">
        <v>7054</v>
      </c>
      <c r="G3992" s="2"/>
      <c r="H3992" t="s">
        <v>7055</v>
      </c>
      <c r="I3992" s="2">
        <v>43925</v>
      </c>
      <c r="J3992" t="s">
        <v>7226</v>
      </c>
      <c r="K3992" s="3">
        <v>0</v>
      </c>
      <c r="L3992" s="3">
        <v>0</v>
      </c>
      <c r="M3992" s="3">
        <v>0</v>
      </c>
      <c r="N3992" s="3">
        <v>0</v>
      </c>
      <c r="O3992" s="3">
        <v>24674.89</v>
      </c>
      <c r="P3992" s="3">
        <v>-15563.21</v>
      </c>
      <c r="Q3992" s="3">
        <v>9111.68</v>
      </c>
      <c r="R3992" s="3">
        <v>-3917.56</v>
      </c>
      <c r="S3992" s="3">
        <v>-19480.77</v>
      </c>
      <c r="T3992" s="3">
        <v>5194.12</v>
      </c>
      <c r="U3992" s="3">
        <v>24674.89</v>
      </c>
    </row>
    <row r="3993" spans="1:21" hidden="1" x14ac:dyDescent="0.2">
      <c r="A3993" t="s">
        <v>7228</v>
      </c>
      <c r="B3993" t="s">
        <v>1</v>
      </c>
      <c r="C3993" t="s">
        <v>2</v>
      </c>
      <c r="D3993" t="s">
        <v>314</v>
      </c>
      <c r="E3993" t="s">
        <v>7053</v>
      </c>
      <c r="F3993" t="s">
        <v>7054</v>
      </c>
      <c r="G3993" s="2"/>
      <c r="H3993" t="s">
        <v>7055</v>
      </c>
      <c r="I3993" s="2">
        <v>43925</v>
      </c>
      <c r="J3993" t="s">
        <v>7226</v>
      </c>
      <c r="K3993" s="3">
        <v>0</v>
      </c>
      <c r="L3993" s="3">
        <v>0</v>
      </c>
      <c r="M3993" s="3">
        <v>0</v>
      </c>
      <c r="N3993" s="3">
        <v>0</v>
      </c>
      <c r="O3993" s="3">
        <v>24674.89</v>
      </c>
      <c r="P3993" s="3">
        <v>-15563.21</v>
      </c>
      <c r="Q3993" s="3">
        <v>9111.68</v>
      </c>
      <c r="R3993" s="3">
        <v>-3917.56</v>
      </c>
      <c r="S3993" s="3">
        <v>-19480.77</v>
      </c>
      <c r="T3993" s="3">
        <v>5194.12</v>
      </c>
      <c r="U3993" s="3">
        <v>24674.89</v>
      </c>
    </row>
    <row r="3994" spans="1:21" hidden="1" x14ac:dyDescent="0.2">
      <c r="A3994" t="s">
        <v>7229</v>
      </c>
      <c r="B3994" t="s">
        <v>1</v>
      </c>
      <c r="C3994" t="s">
        <v>2</v>
      </c>
      <c r="D3994" t="s">
        <v>314</v>
      </c>
      <c r="E3994" t="s">
        <v>7053</v>
      </c>
      <c r="F3994" t="s">
        <v>7054</v>
      </c>
      <c r="G3994" s="2"/>
      <c r="H3994" t="s">
        <v>7055</v>
      </c>
      <c r="I3994" s="2">
        <v>43925</v>
      </c>
      <c r="J3994" t="s">
        <v>7226</v>
      </c>
      <c r="K3994" s="3">
        <v>0</v>
      </c>
      <c r="L3994" s="3">
        <v>0</v>
      </c>
      <c r="M3994" s="3">
        <v>0</v>
      </c>
      <c r="N3994" s="3">
        <v>0</v>
      </c>
      <c r="O3994" s="3">
        <v>24674.89</v>
      </c>
      <c r="P3994" s="3">
        <v>-15563.21</v>
      </c>
      <c r="Q3994" s="3">
        <v>9111.68</v>
      </c>
      <c r="R3994" s="3">
        <v>-3917.56</v>
      </c>
      <c r="S3994" s="3">
        <v>-19480.77</v>
      </c>
      <c r="T3994" s="3">
        <v>5194.12</v>
      </c>
      <c r="U3994" s="3">
        <v>24674.89</v>
      </c>
    </row>
    <row r="3995" spans="1:21" hidden="1" x14ac:dyDescent="0.2">
      <c r="A3995" t="s">
        <v>7230</v>
      </c>
      <c r="B3995" t="s">
        <v>1</v>
      </c>
      <c r="C3995" t="s">
        <v>2</v>
      </c>
      <c r="D3995" t="s">
        <v>314</v>
      </c>
      <c r="E3995" t="s">
        <v>7053</v>
      </c>
      <c r="F3995" t="s">
        <v>7054</v>
      </c>
      <c r="G3995" s="2"/>
      <c r="H3995" t="s">
        <v>7055</v>
      </c>
      <c r="I3995" s="2">
        <v>43925</v>
      </c>
      <c r="J3995" t="s">
        <v>7226</v>
      </c>
      <c r="K3995" s="3">
        <v>0</v>
      </c>
      <c r="L3995" s="3">
        <v>0</v>
      </c>
      <c r="M3995" s="3">
        <v>0</v>
      </c>
      <c r="N3995" s="3">
        <v>0</v>
      </c>
      <c r="O3995" s="3">
        <v>24674.89</v>
      </c>
      <c r="P3995" s="3">
        <v>-15563.21</v>
      </c>
      <c r="Q3995" s="3">
        <v>9111.68</v>
      </c>
      <c r="R3995" s="3">
        <v>-3917.56</v>
      </c>
      <c r="S3995" s="3">
        <v>-19480.77</v>
      </c>
      <c r="T3995" s="3">
        <v>5194.12</v>
      </c>
      <c r="U3995" s="3">
        <v>24674.89</v>
      </c>
    </row>
    <row r="3996" spans="1:21" hidden="1" x14ac:dyDescent="0.2">
      <c r="A3996" t="s">
        <v>7231</v>
      </c>
      <c r="B3996" t="s">
        <v>1</v>
      </c>
      <c r="C3996" t="s">
        <v>2</v>
      </c>
      <c r="D3996" t="s">
        <v>314</v>
      </c>
      <c r="E3996" t="s">
        <v>7053</v>
      </c>
      <c r="F3996" t="s">
        <v>7054</v>
      </c>
      <c r="G3996" s="2"/>
      <c r="H3996" t="s">
        <v>7055</v>
      </c>
      <c r="I3996" s="2">
        <v>43925</v>
      </c>
      <c r="J3996" t="s">
        <v>7226</v>
      </c>
      <c r="K3996" s="3">
        <v>0</v>
      </c>
      <c r="L3996" s="3">
        <v>0</v>
      </c>
      <c r="M3996" s="3">
        <v>0</v>
      </c>
      <c r="N3996" s="3">
        <v>0</v>
      </c>
      <c r="O3996" s="3">
        <v>24674.89</v>
      </c>
      <c r="P3996" s="3">
        <v>-15563.21</v>
      </c>
      <c r="Q3996" s="3">
        <v>9111.68</v>
      </c>
      <c r="R3996" s="3">
        <v>-3917.56</v>
      </c>
      <c r="S3996" s="3">
        <v>-19480.77</v>
      </c>
      <c r="T3996" s="3">
        <v>5194.12</v>
      </c>
      <c r="U3996" s="3">
        <v>24674.89</v>
      </c>
    </row>
    <row r="3997" spans="1:21" hidden="1" x14ac:dyDescent="0.2">
      <c r="A3997" t="s">
        <v>7232</v>
      </c>
      <c r="B3997" t="s">
        <v>1</v>
      </c>
      <c r="C3997" t="s">
        <v>2</v>
      </c>
      <c r="D3997" t="s">
        <v>314</v>
      </c>
      <c r="E3997" t="s">
        <v>7053</v>
      </c>
      <c r="F3997" t="s">
        <v>7054</v>
      </c>
      <c r="G3997" s="2"/>
      <c r="H3997" t="s">
        <v>7055</v>
      </c>
      <c r="I3997" s="2">
        <v>43925</v>
      </c>
      <c r="J3997" t="s">
        <v>7226</v>
      </c>
      <c r="K3997" s="3">
        <v>0</v>
      </c>
      <c r="L3997" s="3">
        <v>0</v>
      </c>
      <c r="M3997" s="3">
        <v>0</v>
      </c>
      <c r="N3997" s="3">
        <v>0</v>
      </c>
      <c r="O3997" s="3">
        <v>24674.89</v>
      </c>
      <c r="P3997" s="3">
        <v>-15563.21</v>
      </c>
      <c r="Q3997" s="3">
        <v>9111.68</v>
      </c>
      <c r="R3997" s="3">
        <v>-3917.56</v>
      </c>
      <c r="S3997" s="3">
        <v>-19480.77</v>
      </c>
      <c r="T3997" s="3">
        <v>5194.12</v>
      </c>
      <c r="U3997" s="3">
        <v>24674.89</v>
      </c>
    </row>
    <row r="3998" spans="1:21" hidden="1" x14ac:dyDescent="0.2">
      <c r="A3998" t="s">
        <v>7233</v>
      </c>
      <c r="B3998" t="s">
        <v>1</v>
      </c>
      <c r="C3998" t="s">
        <v>2</v>
      </c>
      <c r="D3998" t="s">
        <v>314</v>
      </c>
      <c r="E3998" t="s">
        <v>7053</v>
      </c>
      <c r="F3998" t="s">
        <v>7054</v>
      </c>
      <c r="G3998" s="2"/>
      <c r="H3998" t="s">
        <v>7055</v>
      </c>
      <c r="I3998" s="2">
        <v>43925</v>
      </c>
      <c r="J3998" t="s">
        <v>7226</v>
      </c>
      <c r="K3998" s="3">
        <v>0</v>
      </c>
      <c r="L3998" s="3">
        <v>0</v>
      </c>
      <c r="M3998" s="3">
        <v>0</v>
      </c>
      <c r="N3998" s="3">
        <v>0</v>
      </c>
      <c r="O3998" s="3">
        <v>24674.89</v>
      </c>
      <c r="P3998" s="3">
        <v>-15563.21</v>
      </c>
      <c r="Q3998" s="3">
        <v>9111.68</v>
      </c>
      <c r="R3998" s="3">
        <v>-3917.56</v>
      </c>
      <c r="S3998" s="3">
        <v>-19480.77</v>
      </c>
      <c r="T3998" s="3">
        <v>5194.12</v>
      </c>
      <c r="U3998" s="3">
        <v>24674.89</v>
      </c>
    </row>
    <row r="3999" spans="1:21" hidden="1" x14ac:dyDescent="0.2">
      <c r="A3999" t="s">
        <v>7234</v>
      </c>
      <c r="B3999" t="s">
        <v>1</v>
      </c>
      <c r="C3999" t="s">
        <v>2</v>
      </c>
      <c r="D3999" t="s">
        <v>314</v>
      </c>
      <c r="E3999" t="s">
        <v>7053</v>
      </c>
      <c r="F3999" t="s">
        <v>7054</v>
      </c>
      <c r="G3999" s="2"/>
      <c r="H3999" t="s">
        <v>7055</v>
      </c>
      <c r="I3999" s="2">
        <v>43925</v>
      </c>
      <c r="J3999" t="s">
        <v>7226</v>
      </c>
      <c r="K3999" s="3">
        <v>0</v>
      </c>
      <c r="L3999" s="3">
        <v>0</v>
      </c>
      <c r="M3999" s="3">
        <v>0</v>
      </c>
      <c r="N3999" s="3">
        <v>0</v>
      </c>
      <c r="O3999" s="3">
        <v>24674.89</v>
      </c>
      <c r="P3999" s="3">
        <v>-15563.21</v>
      </c>
      <c r="Q3999" s="3">
        <v>9111.68</v>
      </c>
      <c r="R3999" s="3">
        <v>-3917.56</v>
      </c>
      <c r="S3999" s="3">
        <v>-19480.77</v>
      </c>
      <c r="T3999" s="3">
        <v>5194.12</v>
      </c>
      <c r="U3999" s="3">
        <v>24674.89</v>
      </c>
    </row>
    <row r="4000" spans="1:21" hidden="1" x14ac:dyDescent="0.2">
      <c r="A4000" t="s">
        <v>7235</v>
      </c>
      <c r="B4000" t="s">
        <v>1</v>
      </c>
      <c r="C4000" t="s">
        <v>2</v>
      </c>
      <c r="D4000" t="s">
        <v>314</v>
      </c>
      <c r="E4000" t="s">
        <v>7053</v>
      </c>
      <c r="F4000" t="s">
        <v>7054</v>
      </c>
      <c r="G4000" s="2"/>
      <c r="H4000" t="s">
        <v>7055</v>
      </c>
      <c r="I4000" s="2">
        <v>44020</v>
      </c>
      <c r="J4000" t="s">
        <v>7236</v>
      </c>
      <c r="K4000" s="3">
        <v>0</v>
      </c>
      <c r="L4000" s="3">
        <v>0</v>
      </c>
      <c r="M4000" s="3">
        <v>0</v>
      </c>
      <c r="N4000" s="3">
        <v>0</v>
      </c>
      <c r="O4000" s="3">
        <v>36307</v>
      </c>
      <c r="P4000" s="3">
        <v>-19907.509999999998</v>
      </c>
      <c r="Q4000" s="3">
        <v>16399.490000000002</v>
      </c>
      <c r="R4000" s="3">
        <v>-5764.36</v>
      </c>
      <c r="S4000" s="3">
        <v>-25671.87</v>
      </c>
      <c r="T4000" s="3">
        <v>10635.13</v>
      </c>
      <c r="U4000" s="3">
        <v>36307</v>
      </c>
    </row>
    <row r="4001" spans="1:21" hidden="1" x14ac:dyDescent="0.2">
      <c r="A4001" t="s">
        <v>7237</v>
      </c>
      <c r="B4001" t="s">
        <v>1</v>
      </c>
      <c r="C4001" t="s">
        <v>2</v>
      </c>
      <c r="D4001" t="s">
        <v>314</v>
      </c>
      <c r="E4001" t="s">
        <v>7053</v>
      </c>
      <c r="F4001" t="s">
        <v>7054</v>
      </c>
      <c r="G4001" s="2"/>
      <c r="H4001" t="s">
        <v>7055</v>
      </c>
      <c r="I4001" s="2">
        <v>44020</v>
      </c>
      <c r="J4001" t="s">
        <v>7236</v>
      </c>
      <c r="K4001" s="3">
        <v>0</v>
      </c>
      <c r="L4001" s="3">
        <v>0</v>
      </c>
      <c r="M4001" s="3">
        <v>0</v>
      </c>
      <c r="N4001" s="3">
        <v>0</v>
      </c>
      <c r="O4001" s="3">
        <v>36307</v>
      </c>
      <c r="P4001" s="3">
        <v>-19907.509999999998</v>
      </c>
      <c r="Q4001" s="3">
        <v>16399.490000000002</v>
      </c>
      <c r="R4001" s="3">
        <v>-5764.36</v>
      </c>
      <c r="S4001" s="3">
        <v>-25671.87</v>
      </c>
      <c r="T4001" s="3">
        <v>10635.13</v>
      </c>
      <c r="U4001" s="3">
        <v>36307</v>
      </c>
    </row>
    <row r="4002" spans="1:21" hidden="1" x14ac:dyDescent="0.2">
      <c r="A4002" t="s">
        <v>7238</v>
      </c>
      <c r="B4002" t="s">
        <v>1</v>
      </c>
      <c r="C4002" t="s">
        <v>2</v>
      </c>
      <c r="D4002" t="s">
        <v>314</v>
      </c>
      <c r="E4002" t="s">
        <v>7053</v>
      </c>
      <c r="F4002" t="s">
        <v>7054</v>
      </c>
      <c r="G4002" s="2"/>
      <c r="H4002" t="s">
        <v>7055</v>
      </c>
      <c r="I4002" s="2">
        <v>44020</v>
      </c>
      <c r="J4002" t="s">
        <v>7236</v>
      </c>
      <c r="K4002" s="3">
        <v>0</v>
      </c>
      <c r="L4002" s="3">
        <v>0</v>
      </c>
      <c r="M4002" s="3">
        <v>0</v>
      </c>
      <c r="N4002" s="3">
        <v>0</v>
      </c>
      <c r="O4002" s="3">
        <v>36307</v>
      </c>
      <c r="P4002" s="3">
        <v>-19907.509999999998</v>
      </c>
      <c r="Q4002" s="3">
        <v>16399.490000000002</v>
      </c>
      <c r="R4002" s="3">
        <v>-5764.36</v>
      </c>
      <c r="S4002" s="3">
        <v>-25671.87</v>
      </c>
      <c r="T4002" s="3">
        <v>10635.13</v>
      </c>
      <c r="U4002" s="3">
        <v>36307</v>
      </c>
    </row>
    <row r="4003" spans="1:21" hidden="1" x14ac:dyDescent="0.2">
      <c r="A4003" t="s">
        <v>7239</v>
      </c>
      <c r="B4003" t="s">
        <v>1</v>
      </c>
      <c r="C4003" t="s">
        <v>2</v>
      </c>
      <c r="D4003" t="s">
        <v>314</v>
      </c>
      <c r="E4003" t="s">
        <v>7053</v>
      </c>
      <c r="F4003" t="s">
        <v>7054</v>
      </c>
      <c r="G4003" s="2"/>
      <c r="H4003" t="s">
        <v>7055</v>
      </c>
      <c r="I4003" s="2">
        <v>44020</v>
      </c>
      <c r="J4003" t="s">
        <v>7236</v>
      </c>
      <c r="K4003" s="3">
        <v>0</v>
      </c>
      <c r="L4003" s="3">
        <v>0</v>
      </c>
      <c r="M4003" s="3">
        <v>0</v>
      </c>
      <c r="N4003" s="3">
        <v>0</v>
      </c>
      <c r="O4003" s="3">
        <v>36307</v>
      </c>
      <c r="P4003" s="3">
        <v>-19907.509999999998</v>
      </c>
      <c r="Q4003" s="3">
        <v>16399.490000000002</v>
      </c>
      <c r="R4003" s="3">
        <v>-5764.36</v>
      </c>
      <c r="S4003" s="3">
        <v>-25671.87</v>
      </c>
      <c r="T4003" s="3">
        <v>10635.13</v>
      </c>
      <c r="U4003" s="3">
        <v>36307</v>
      </c>
    </row>
    <row r="4004" spans="1:21" hidden="1" x14ac:dyDescent="0.2">
      <c r="A4004" t="s">
        <v>7240</v>
      </c>
      <c r="B4004" t="s">
        <v>1</v>
      </c>
      <c r="C4004" t="s">
        <v>2</v>
      </c>
      <c r="D4004" t="s">
        <v>314</v>
      </c>
      <c r="E4004" t="s">
        <v>7053</v>
      </c>
      <c r="F4004" t="s">
        <v>7054</v>
      </c>
      <c r="G4004" s="2"/>
      <c r="H4004" t="s">
        <v>7055</v>
      </c>
      <c r="I4004" s="2">
        <v>44020</v>
      </c>
      <c r="J4004" t="s">
        <v>7236</v>
      </c>
      <c r="K4004" s="3">
        <v>0</v>
      </c>
      <c r="L4004" s="3">
        <v>0</v>
      </c>
      <c r="M4004" s="3">
        <v>0</v>
      </c>
      <c r="N4004" s="3">
        <v>0</v>
      </c>
      <c r="O4004" s="3">
        <v>36307</v>
      </c>
      <c r="P4004" s="3">
        <v>-19907.509999999998</v>
      </c>
      <c r="Q4004" s="3">
        <v>16399.490000000002</v>
      </c>
      <c r="R4004" s="3">
        <v>-5764.36</v>
      </c>
      <c r="S4004" s="3">
        <v>-25671.87</v>
      </c>
      <c r="T4004" s="3">
        <v>10635.13</v>
      </c>
      <c r="U4004" s="3">
        <v>36307</v>
      </c>
    </row>
    <row r="4005" spans="1:21" hidden="1" x14ac:dyDescent="0.2">
      <c r="A4005" t="s">
        <v>7241</v>
      </c>
      <c r="B4005" t="s">
        <v>1</v>
      </c>
      <c r="C4005" t="s">
        <v>2</v>
      </c>
      <c r="D4005" t="s">
        <v>314</v>
      </c>
      <c r="E4005" t="s">
        <v>7053</v>
      </c>
      <c r="F4005" t="s">
        <v>7054</v>
      </c>
      <c r="G4005" s="2"/>
      <c r="H4005" t="s">
        <v>7055</v>
      </c>
      <c r="I4005" s="2">
        <v>44020</v>
      </c>
      <c r="J4005" t="s">
        <v>7236</v>
      </c>
      <c r="K4005" s="3">
        <v>0</v>
      </c>
      <c r="L4005" s="3">
        <v>0</v>
      </c>
      <c r="M4005" s="3">
        <v>0</v>
      </c>
      <c r="N4005" s="3">
        <v>0</v>
      </c>
      <c r="O4005" s="3">
        <v>36307</v>
      </c>
      <c r="P4005" s="3">
        <v>-19907.509999999998</v>
      </c>
      <c r="Q4005" s="3">
        <v>16399.490000000002</v>
      </c>
      <c r="R4005" s="3">
        <v>-5764.36</v>
      </c>
      <c r="S4005" s="3">
        <v>-25671.87</v>
      </c>
      <c r="T4005" s="3">
        <v>10635.13</v>
      </c>
      <c r="U4005" s="3">
        <v>36307</v>
      </c>
    </row>
    <row r="4006" spans="1:21" hidden="1" x14ac:dyDescent="0.2">
      <c r="A4006" t="s">
        <v>7242</v>
      </c>
      <c r="B4006" t="s">
        <v>1</v>
      </c>
      <c r="C4006" t="s">
        <v>2</v>
      </c>
      <c r="D4006" t="s">
        <v>314</v>
      </c>
      <c r="E4006" t="s">
        <v>7053</v>
      </c>
      <c r="F4006" t="s">
        <v>7054</v>
      </c>
      <c r="G4006" s="2"/>
      <c r="H4006" t="s">
        <v>7055</v>
      </c>
      <c r="I4006" s="2">
        <v>44020</v>
      </c>
      <c r="J4006" t="s">
        <v>7236</v>
      </c>
      <c r="K4006" s="3">
        <v>0</v>
      </c>
      <c r="L4006" s="3">
        <v>0</v>
      </c>
      <c r="M4006" s="3">
        <v>0</v>
      </c>
      <c r="N4006" s="3">
        <v>0</v>
      </c>
      <c r="O4006" s="3">
        <v>36307</v>
      </c>
      <c r="P4006" s="3">
        <v>-19907.509999999998</v>
      </c>
      <c r="Q4006" s="3">
        <v>16399.490000000002</v>
      </c>
      <c r="R4006" s="3">
        <v>-5764.36</v>
      </c>
      <c r="S4006" s="3">
        <v>-25671.87</v>
      </c>
      <c r="T4006" s="3">
        <v>10635.13</v>
      </c>
      <c r="U4006" s="3">
        <v>36307</v>
      </c>
    </row>
    <row r="4007" spans="1:21" hidden="1" x14ac:dyDescent="0.2">
      <c r="A4007" t="s">
        <v>7243</v>
      </c>
      <c r="B4007" t="s">
        <v>1</v>
      </c>
      <c r="C4007" t="s">
        <v>2</v>
      </c>
      <c r="D4007" t="s">
        <v>314</v>
      </c>
      <c r="E4007" t="s">
        <v>7053</v>
      </c>
      <c r="F4007" t="s">
        <v>7054</v>
      </c>
      <c r="G4007" s="2"/>
      <c r="H4007" t="s">
        <v>7055</v>
      </c>
      <c r="I4007" s="2">
        <v>44020</v>
      </c>
      <c r="J4007" t="s">
        <v>7236</v>
      </c>
      <c r="K4007" s="3">
        <v>0</v>
      </c>
      <c r="L4007" s="3">
        <v>0</v>
      </c>
      <c r="M4007" s="3">
        <v>0</v>
      </c>
      <c r="N4007" s="3">
        <v>0</v>
      </c>
      <c r="O4007" s="3">
        <v>36307</v>
      </c>
      <c r="P4007" s="3">
        <v>-19907.509999999998</v>
      </c>
      <c r="Q4007" s="3">
        <v>16399.490000000002</v>
      </c>
      <c r="R4007" s="3">
        <v>-5764.36</v>
      </c>
      <c r="S4007" s="3">
        <v>-25671.87</v>
      </c>
      <c r="T4007" s="3">
        <v>10635.13</v>
      </c>
      <c r="U4007" s="3">
        <v>36307</v>
      </c>
    </row>
    <row r="4008" spans="1:21" hidden="1" x14ac:dyDescent="0.2">
      <c r="A4008" t="s">
        <v>7244</v>
      </c>
      <c r="B4008" t="s">
        <v>1</v>
      </c>
      <c r="C4008" t="s">
        <v>2</v>
      </c>
      <c r="D4008" t="s">
        <v>314</v>
      </c>
      <c r="E4008" t="s">
        <v>7053</v>
      </c>
      <c r="F4008" t="s">
        <v>7054</v>
      </c>
      <c r="G4008" s="2"/>
      <c r="H4008" t="s">
        <v>7055</v>
      </c>
      <c r="I4008" s="2">
        <v>44020</v>
      </c>
      <c r="J4008" t="s">
        <v>7236</v>
      </c>
      <c r="K4008" s="3">
        <v>0</v>
      </c>
      <c r="L4008" s="3">
        <v>0</v>
      </c>
      <c r="M4008" s="3">
        <v>0</v>
      </c>
      <c r="N4008" s="3">
        <v>0</v>
      </c>
      <c r="O4008" s="3">
        <v>36307</v>
      </c>
      <c r="P4008" s="3">
        <v>-19907.509999999998</v>
      </c>
      <c r="Q4008" s="3">
        <v>16399.490000000002</v>
      </c>
      <c r="R4008" s="3">
        <v>-5764.36</v>
      </c>
      <c r="S4008" s="3">
        <v>-25671.87</v>
      </c>
      <c r="T4008" s="3">
        <v>10635.13</v>
      </c>
      <c r="U4008" s="3">
        <v>36307</v>
      </c>
    </row>
    <row r="4009" spans="1:21" hidden="1" x14ac:dyDescent="0.2">
      <c r="A4009" t="s">
        <v>7245</v>
      </c>
      <c r="B4009" t="s">
        <v>1</v>
      </c>
      <c r="C4009" t="s">
        <v>2</v>
      </c>
      <c r="D4009" t="s">
        <v>314</v>
      </c>
      <c r="E4009" t="s">
        <v>7053</v>
      </c>
      <c r="F4009" t="s">
        <v>7054</v>
      </c>
      <c r="G4009" s="2"/>
      <c r="H4009" t="s">
        <v>7055</v>
      </c>
      <c r="I4009" s="2">
        <v>44020</v>
      </c>
      <c r="J4009" t="s">
        <v>7236</v>
      </c>
      <c r="K4009" s="3">
        <v>0</v>
      </c>
      <c r="L4009" s="3">
        <v>0</v>
      </c>
      <c r="M4009" s="3">
        <v>0</v>
      </c>
      <c r="N4009" s="3">
        <v>0</v>
      </c>
      <c r="O4009" s="3">
        <v>36307</v>
      </c>
      <c r="P4009" s="3">
        <v>-19907.509999999998</v>
      </c>
      <c r="Q4009" s="3">
        <v>16399.490000000002</v>
      </c>
      <c r="R4009" s="3">
        <v>-5764.36</v>
      </c>
      <c r="S4009" s="3">
        <v>-25671.87</v>
      </c>
      <c r="T4009" s="3">
        <v>10635.13</v>
      </c>
      <c r="U4009" s="3">
        <v>36307</v>
      </c>
    </row>
    <row r="4010" spans="1:21" hidden="1" x14ac:dyDescent="0.2">
      <c r="A4010" t="s">
        <v>7246</v>
      </c>
      <c r="B4010" t="s">
        <v>1</v>
      </c>
      <c r="C4010" t="s">
        <v>2</v>
      </c>
      <c r="D4010" t="s">
        <v>314</v>
      </c>
      <c r="E4010" t="s">
        <v>7053</v>
      </c>
      <c r="F4010" t="s">
        <v>7054</v>
      </c>
      <c r="G4010" s="2"/>
      <c r="H4010" t="s">
        <v>7055</v>
      </c>
      <c r="I4010" s="2">
        <v>44020</v>
      </c>
      <c r="J4010" t="s">
        <v>7236</v>
      </c>
      <c r="K4010" s="3">
        <v>0</v>
      </c>
      <c r="L4010" s="3">
        <v>0</v>
      </c>
      <c r="M4010" s="3">
        <v>0</v>
      </c>
      <c r="N4010" s="3">
        <v>0</v>
      </c>
      <c r="O4010" s="3">
        <v>36307</v>
      </c>
      <c r="P4010" s="3">
        <v>-19907.509999999998</v>
      </c>
      <c r="Q4010" s="3">
        <v>16399.490000000002</v>
      </c>
      <c r="R4010" s="3">
        <v>-5764.36</v>
      </c>
      <c r="S4010" s="3">
        <v>-25671.87</v>
      </c>
      <c r="T4010" s="3">
        <v>10635.13</v>
      </c>
      <c r="U4010" s="3">
        <v>36307</v>
      </c>
    </row>
    <row r="4011" spans="1:21" hidden="1" x14ac:dyDescent="0.2">
      <c r="A4011" t="s">
        <v>7247</v>
      </c>
      <c r="B4011" t="s">
        <v>1</v>
      </c>
      <c r="C4011" t="s">
        <v>2</v>
      </c>
      <c r="D4011" t="s">
        <v>314</v>
      </c>
      <c r="E4011" t="s">
        <v>7053</v>
      </c>
      <c r="F4011" t="s">
        <v>7054</v>
      </c>
      <c r="G4011" s="2"/>
      <c r="H4011" t="s">
        <v>7055</v>
      </c>
      <c r="I4011" s="2">
        <v>44020</v>
      </c>
      <c r="J4011" t="s">
        <v>7236</v>
      </c>
      <c r="K4011" s="3">
        <v>0</v>
      </c>
      <c r="L4011" s="3">
        <v>0</v>
      </c>
      <c r="M4011" s="3">
        <v>0</v>
      </c>
      <c r="N4011" s="3">
        <v>0</v>
      </c>
      <c r="O4011" s="3">
        <v>36307</v>
      </c>
      <c r="P4011" s="3">
        <v>-19907.509999999998</v>
      </c>
      <c r="Q4011" s="3">
        <v>16399.490000000002</v>
      </c>
      <c r="R4011" s="3">
        <v>-5764.36</v>
      </c>
      <c r="S4011" s="3">
        <v>-25671.87</v>
      </c>
      <c r="T4011" s="3">
        <v>10635.13</v>
      </c>
      <c r="U4011" s="3">
        <v>36307</v>
      </c>
    </row>
    <row r="4012" spans="1:21" hidden="1" x14ac:dyDescent="0.2">
      <c r="A4012" t="s">
        <v>7248</v>
      </c>
      <c r="B4012" t="s">
        <v>1</v>
      </c>
      <c r="C4012" t="s">
        <v>2</v>
      </c>
      <c r="D4012" t="s">
        <v>314</v>
      </c>
      <c r="E4012" t="s">
        <v>7053</v>
      </c>
      <c r="F4012" t="s">
        <v>7054</v>
      </c>
      <c r="G4012" s="2"/>
      <c r="H4012" t="s">
        <v>7055</v>
      </c>
      <c r="I4012" s="2">
        <v>44020</v>
      </c>
      <c r="J4012" t="s">
        <v>7236</v>
      </c>
      <c r="K4012" s="3">
        <v>0</v>
      </c>
      <c r="L4012" s="3">
        <v>0</v>
      </c>
      <c r="M4012" s="3">
        <v>0</v>
      </c>
      <c r="N4012" s="3">
        <v>0</v>
      </c>
      <c r="O4012" s="3">
        <v>36307</v>
      </c>
      <c r="P4012" s="3">
        <v>-19907.509999999998</v>
      </c>
      <c r="Q4012" s="3">
        <v>16399.490000000002</v>
      </c>
      <c r="R4012" s="3">
        <v>-5764.36</v>
      </c>
      <c r="S4012" s="3">
        <v>-25671.87</v>
      </c>
      <c r="T4012" s="3">
        <v>10635.13</v>
      </c>
      <c r="U4012" s="3">
        <v>36307</v>
      </c>
    </row>
    <row r="4013" spans="1:21" hidden="1" x14ac:dyDescent="0.2">
      <c r="A4013" t="s">
        <v>7249</v>
      </c>
      <c r="B4013" t="s">
        <v>1</v>
      </c>
      <c r="C4013" t="s">
        <v>2</v>
      </c>
      <c r="D4013" t="s">
        <v>314</v>
      </c>
      <c r="E4013" t="s">
        <v>7053</v>
      </c>
      <c r="F4013" t="s">
        <v>7054</v>
      </c>
      <c r="G4013" s="2"/>
      <c r="H4013" t="s">
        <v>7055</v>
      </c>
      <c r="I4013" s="2">
        <v>44020</v>
      </c>
      <c r="J4013" t="s">
        <v>7236</v>
      </c>
      <c r="K4013" s="3">
        <v>0</v>
      </c>
      <c r="L4013" s="3">
        <v>0</v>
      </c>
      <c r="M4013" s="3">
        <v>0</v>
      </c>
      <c r="N4013" s="3">
        <v>0</v>
      </c>
      <c r="O4013" s="3">
        <v>36307</v>
      </c>
      <c r="P4013" s="3">
        <v>-19907.509999999998</v>
      </c>
      <c r="Q4013" s="3">
        <v>16399.490000000002</v>
      </c>
      <c r="R4013" s="3">
        <v>-5764.36</v>
      </c>
      <c r="S4013" s="3">
        <v>-25671.87</v>
      </c>
      <c r="T4013" s="3">
        <v>10635.13</v>
      </c>
      <c r="U4013" s="3">
        <v>36307</v>
      </c>
    </row>
    <row r="4014" spans="1:21" hidden="1" x14ac:dyDescent="0.2">
      <c r="A4014" t="s">
        <v>7250</v>
      </c>
      <c r="B4014" t="s">
        <v>1</v>
      </c>
      <c r="C4014" t="s">
        <v>2</v>
      </c>
      <c r="D4014" t="s">
        <v>314</v>
      </c>
      <c r="E4014" t="s">
        <v>7053</v>
      </c>
      <c r="F4014" t="s">
        <v>7054</v>
      </c>
      <c r="G4014" s="2"/>
      <c r="H4014" t="s">
        <v>7055</v>
      </c>
      <c r="I4014" s="2">
        <v>44020</v>
      </c>
      <c r="J4014" t="s">
        <v>7236</v>
      </c>
      <c r="K4014" s="3">
        <v>0</v>
      </c>
      <c r="L4014" s="3">
        <v>0</v>
      </c>
      <c r="M4014" s="3">
        <v>0</v>
      </c>
      <c r="N4014" s="3">
        <v>0</v>
      </c>
      <c r="O4014" s="3">
        <v>36307</v>
      </c>
      <c r="P4014" s="3">
        <v>-19907.509999999998</v>
      </c>
      <c r="Q4014" s="3">
        <v>16399.490000000002</v>
      </c>
      <c r="R4014" s="3">
        <v>-5764.36</v>
      </c>
      <c r="S4014" s="3">
        <v>-25671.87</v>
      </c>
      <c r="T4014" s="3">
        <v>10635.13</v>
      </c>
      <c r="U4014" s="3">
        <v>36307</v>
      </c>
    </row>
    <row r="4015" spans="1:21" hidden="1" x14ac:dyDescent="0.2">
      <c r="A4015" t="s">
        <v>7251</v>
      </c>
      <c r="B4015" t="s">
        <v>1</v>
      </c>
      <c r="C4015" t="s">
        <v>2</v>
      </c>
      <c r="D4015" t="s">
        <v>314</v>
      </c>
      <c r="E4015" t="s">
        <v>7053</v>
      </c>
      <c r="F4015" t="s">
        <v>7054</v>
      </c>
      <c r="G4015" s="2"/>
      <c r="H4015" t="s">
        <v>7055</v>
      </c>
      <c r="I4015" s="2">
        <v>44020</v>
      </c>
      <c r="J4015" t="s">
        <v>7236</v>
      </c>
      <c r="K4015" s="3">
        <v>0</v>
      </c>
      <c r="L4015" s="3">
        <v>0</v>
      </c>
      <c r="M4015" s="3">
        <v>0</v>
      </c>
      <c r="N4015" s="3">
        <v>0</v>
      </c>
      <c r="O4015" s="3">
        <v>36307</v>
      </c>
      <c r="P4015" s="3">
        <v>-19907.509999999998</v>
      </c>
      <c r="Q4015" s="3">
        <v>16399.490000000002</v>
      </c>
      <c r="R4015" s="3">
        <v>-5764.36</v>
      </c>
      <c r="S4015" s="3">
        <v>-25671.87</v>
      </c>
      <c r="T4015" s="3">
        <v>10635.13</v>
      </c>
      <c r="U4015" s="3">
        <v>36307</v>
      </c>
    </row>
    <row r="4016" spans="1:21" hidden="1" x14ac:dyDescent="0.2">
      <c r="A4016" t="s">
        <v>7252</v>
      </c>
      <c r="B4016" t="s">
        <v>1</v>
      </c>
      <c r="C4016" t="s">
        <v>2</v>
      </c>
      <c r="D4016" t="s">
        <v>314</v>
      </c>
      <c r="E4016" t="s">
        <v>7053</v>
      </c>
      <c r="F4016" t="s">
        <v>7054</v>
      </c>
      <c r="G4016" s="2"/>
      <c r="H4016" t="s">
        <v>7055</v>
      </c>
      <c r="I4016" s="2">
        <v>44020</v>
      </c>
      <c r="J4016" t="s">
        <v>7236</v>
      </c>
      <c r="K4016" s="3">
        <v>0</v>
      </c>
      <c r="L4016" s="3">
        <v>0</v>
      </c>
      <c r="M4016" s="3">
        <v>0</v>
      </c>
      <c r="N4016" s="3">
        <v>0</v>
      </c>
      <c r="O4016" s="3">
        <v>36307</v>
      </c>
      <c r="P4016" s="3">
        <v>-19907.509999999998</v>
      </c>
      <c r="Q4016" s="3">
        <v>16399.490000000002</v>
      </c>
      <c r="R4016" s="3">
        <v>-5764.36</v>
      </c>
      <c r="S4016" s="3">
        <v>-25671.87</v>
      </c>
      <c r="T4016" s="3">
        <v>10635.13</v>
      </c>
      <c r="U4016" s="3">
        <v>36307</v>
      </c>
    </row>
    <row r="4017" spans="1:21" hidden="1" x14ac:dyDescent="0.2">
      <c r="A4017" t="s">
        <v>7253</v>
      </c>
      <c r="B4017" t="s">
        <v>1</v>
      </c>
      <c r="C4017" t="s">
        <v>2</v>
      </c>
      <c r="D4017" t="s">
        <v>314</v>
      </c>
      <c r="E4017" t="s">
        <v>7053</v>
      </c>
      <c r="F4017" t="s">
        <v>7054</v>
      </c>
      <c r="G4017" s="2"/>
      <c r="H4017" t="s">
        <v>7055</v>
      </c>
      <c r="I4017" s="2">
        <v>44020</v>
      </c>
      <c r="J4017" t="s">
        <v>7236</v>
      </c>
      <c r="K4017" s="3">
        <v>0</v>
      </c>
      <c r="L4017" s="3">
        <v>0</v>
      </c>
      <c r="M4017" s="3">
        <v>0</v>
      </c>
      <c r="N4017" s="3">
        <v>0</v>
      </c>
      <c r="O4017" s="3">
        <v>36307</v>
      </c>
      <c r="P4017" s="3">
        <v>-19907.509999999998</v>
      </c>
      <c r="Q4017" s="3">
        <v>16399.490000000002</v>
      </c>
      <c r="R4017" s="3">
        <v>-5764.36</v>
      </c>
      <c r="S4017" s="3">
        <v>-25671.87</v>
      </c>
      <c r="T4017" s="3">
        <v>10635.13</v>
      </c>
      <c r="U4017" s="3">
        <v>36307</v>
      </c>
    </row>
    <row r="4018" spans="1:21" hidden="1" x14ac:dyDescent="0.2">
      <c r="A4018" t="s">
        <v>7254</v>
      </c>
      <c r="B4018" t="s">
        <v>1</v>
      </c>
      <c r="C4018" t="s">
        <v>2</v>
      </c>
      <c r="D4018" t="s">
        <v>314</v>
      </c>
      <c r="E4018" t="s">
        <v>7053</v>
      </c>
      <c r="F4018" t="s">
        <v>7054</v>
      </c>
      <c r="G4018" s="2"/>
      <c r="H4018" t="s">
        <v>7055</v>
      </c>
      <c r="I4018" s="2">
        <v>44020</v>
      </c>
      <c r="J4018" t="s">
        <v>7236</v>
      </c>
      <c r="K4018" s="3">
        <v>0</v>
      </c>
      <c r="L4018" s="3">
        <v>0</v>
      </c>
      <c r="M4018" s="3">
        <v>0</v>
      </c>
      <c r="N4018" s="3">
        <v>0</v>
      </c>
      <c r="O4018" s="3">
        <v>36307</v>
      </c>
      <c r="P4018" s="3">
        <v>-19907.509999999998</v>
      </c>
      <c r="Q4018" s="3">
        <v>16399.490000000002</v>
      </c>
      <c r="R4018" s="3">
        <v>-5764.36</v>
      </c>
      <c r="S4018" s="3">
        <v>-25671.87</v>
      </c>
      <c r="T4018" s="3">
        <v>10635.13</v>
      </c>
      <c r="U4018" s="3">
        <v>36307</v>
      </c>
    </row>
    <row r="4019" spans="1:21" hidden="1" x14ac:dyDescent="0.2">
      <c r="A4019" t="s">
        <v>7255</v>
      </c>
      <c r="B4019" t="s">
        <v>1</v>
      </c>
      <c r="C4019" t="s">
        <v>2</v>
      </c>
      <c r="D4019" t="s">
        <v>314</v>
      </c>
      <c r="E4019" t="s">
        <v>7053</v>
      </c>
      <c r="F4019" t="s">
        <v>7054</v>
      </c>
      <c r="G4019" s="2"/>
      <c r="H4019" t="s">
        <v>7055</v>
      </c>
      <c r="I4019" s="2">
        <v>44020</v>
      </c>
      <c r="J4019" t="s">
        <v>7236</v>
      </c>
      <c r="K4019" s="3">
        <v>0</v>
      </c>
      <c r="L4019" s="3">
        <v>0</v>
      </c>
      <c r="M4019" s="3">
        <v>0</v>
      </c>
      <c r="N4019" s="3">
        <v>0</v>
      </c>
      <c r="O4019" s="3">
        <v>36307</v>
      </c>
      <c r="P4019" s="3">
        <v>-19907.509999999998</v>
      </c>
      <c r="Q4019" s="3">
        <v>16399.490000000002</v>
      </c>
      <c r="R4019" s="3">
        <v>-5764.36</v>
      </c>
      <c r="S4019" s="3">
        <v>-25671.87</v>
      </c>
      <c r="T4019" s="3">
        <v>10635.13</v>
      </c>
      <c r="U4019" s="3">
        <v>36307</v>
      </c>
    </row>
    <row r="4020" spans="1:21" hidden="1" x14ac:dyDescent="0.2">
      <c r="A4020" t="s">
        <v>7256</v>
      </c>
      <c r="B4020" t="s">
        <v>1</v>
      </c>
      <c r="C4020" t="s">
        <v>2</v>
      </c>
      <c r="D4020" t="s">
        <v>314</v>
      </c>
      <c r="E4020" t="s">
        <v>7053</v>
      </c>
      <c r="F4020" t="s">
        <v>7054</v>
      </c>
      <c r="G4020" s="2"/>
      <c r="H4020" t="s">
        <v>7055</v>
      </c>
      <c r="I4020" s="2">
        <v>44020</v>
      </c>
      <c r="J4020" t="s">
        <v>7236</v>
      </c>
      <c r="K4020" s="3">
        <v>0</v>
      </c>
      <c r="L4020" s="3">
        <v>0</v>
      </c>
      <c r="M4020" s="3">
        <v>0</v>
      </c>
      <c r="N4020" s="3">
        <v>0</v>
      </c>
      <c r="O4020" s="3">
        <v>36307</v>
      </c>
      <c r="P4020" s="3">
        <v>-19907.509999999998</v>
      </c>
      <c r="Q4020" s="3">
        <v>16399.490000000002</v>
      </c>
      <c r="R4020" s="3">
        <v>-5764.36</v>
      </c>
      <c r="S4020" s="3">
        <v>-25671.87</v>
      </c>
      <c r="T4020" s="3">
        <v>10635.13</v>
      </c>
      <c r="U4020" s="3">
        <v>36307</v>
      </c>
    </row>
    <row r="4021" spans="1:21" hidden="1" x14ac:dyDescent="0.2">
      <c r="A4021" t="s">
        <v>7257</v>
      </c>
      <c r="B4021" t="s">
        <v>1</v>
      </c>
      <c r="C4021" t="s">
        <v>2</v>
      </c>
      <c r="D4021" t="s">
        <v>314</v>
      </c>
      <c r="E4021" t="s">
        <v>7053</v>
      </c>
      <c r="F4021" t="s">
        <v>7054</v>
      </c>
      <c r="G4021" s="2"/>
      <c r="H4021" t="s">
        <v>7055</v>
      </c>
      <c r="I4021" s="2">
        <v>44020</v>
      </c>
      <c r="J4021" t="s">
        <v>7236</v>
      </c>
      <c r="K4021" s="3">
        <v>0</v>
      </c>
      <c r="L4021" s="3">
        <v>0</v>
      </c>
      <c r="M4021" s="3">
        <v>0</v>
      </c>
      <c r="N4021" s="3">
        <v>0</v>
      </c>
      <c r="O4021" s="3">
        <v>36307</v>
      </c>
      <c r="P4021" s="3">
        <v>-19907.509999999998</v>
      </c>
      <c r="Q4021" s="3">
        <v>16399.490000000002</v>
      </c>
      <c r="R4021" s="3">
        <v>-5764.36</v>
      </c>
      <c r="S4021" s="3">
        <v>-25671.87</v>
      </c>
      <c r="T4021" s="3">
        <v>10635.13</v>
      </c>
      <c r="U4021" s="3">
        <v>36307</v>
      </c>
    </row>
    <row r="4022" spans="1:21" hidden="1" x14ac:dyDescent="0.2">
      <c r="A4022" t="s">
        <v>7258</v>
      </c>
      <c r="B4022" t="s">
        <v>1</v>
      </c>
      <c r="C4022" t="s">
        <v>2</v>
      </c>
      <c r="D4022" t="s">
        <v>314</v>
      </c>
      <c r="E4022" t="s">
        <v>7053</v>
      </c>
      <c r="F4022" t="s">
        <v>7054</v>
      </c>
      <c r="G4022" s="2"/>
      <c r="H4022" t="s">
        <v>7055</v>
      </c>
      <c r="I4022" s="2">
        <v>44020</v>
      </c>
      <c r="J4022" t="s">
        <v>7236</v>
      </c>
      <c r="K4022" s="3">
        <v>0</v>
      </c>
      <c r="L4022" s="3">
        <v>0</v>
      </c>
      <c r="M4022" s="3">
        <v>0</v>
      </c>
      <c r="N4022" s="3">
        <v>0</v>
      </c>
      <c r="O4022" s="3">
        <v>36307</v>
      </c>
      <c r="P4022" s="3">
        <v>-19907.509999999998</v>
      </c>
      <c r="Q4022" s="3">
        <v>16399.490000000002</v>
      </c>
      <c r="R4022" s="3">
        <v>-5764.36</v>
      </c>
      <c r="S4022" s="3">
        <v>-25671.87</v>
      </c>
      <c r="T4022" s="3">
        <v>10635.13</v>
      </c>
      <c r="U4022" s="3">
        <v>36307</v>
      </c>
    </row>
    <row r="4023" spans="1:21" hidden="1" x14ac:dyDescent="0.2">
      <c r="A4023" t="s">
        <v>7259</v>
      </c>
      <c r="B4023" t="s">
        <v>1</v>
      </c>
      <c r="C4023" t="s">
        <v>2</v>
      </c>
      <c r="D4023" t="s">
        <v>314</v>
      </c>
      <c r="E4023" t="s">
        <v>7053</v>
      </c>
      <c r="F4023" t="s">
        <v>7054</v>
      </c>
      <c r="G4023" s="2"/>
      <c r="H4023" t="s">
        <v>7055</v>
      </c>
      <c r="I4023" s="2">
        <v>44020</v>
      </c>
      <c r="J4023" t="s">
        <v>7236</v>
      </c>
      <c r="K4023" s="3">
        <v>0</v>
      </c>
      <c r="L4023" s="3">
        <v>0</v>
      </c>
      <c r="M4023" s="3">
        <v>0</v>
      </c>
      <c r="N4023" s="3">
        <v>0</v>
      </c>
      <c r="O4023" s="3">
        <v>36307</v>
      </c>
      <c r="P4023" s="3">
        <v>-19907.509999999998</v>
      </c>
      <c r="Q4023" s="3">
        <v>16399.490000000002</v>
      </c>
      <c r="R4023" s="3">
        <v>-5764.36</v>
      </c>
      <c r="S4023" s="3">
        <v>-25671.87</v>
      </c>
      <c r="T4023" s="3">
        <v>10635.13</v>
      </c>
      <c r="U4023" s="3">
        <v>36307</v>
      </c>
    </row>
    <row r="4024" spans="1:21" hidden="1" x14ac:dyDescent="0.2">
      <c r="A4024" t="s">
        <v>7260</v>
      </c>
      <c r="B4024" t="s">
        <v>1</v>
      </c>
      <c r="C4024" t="s">
        <v>2</v>
      </c>
      <c r="D4024" t="s">
        <v>314</v>
      </c>
      <c r="E4024" t="s">
        <v>7053</v>
      </c>
      <c r="F4024" t="s">
        <v>7054</v>
      </c>
      <c r="G4024" s="2"/>
      <c r="H4024" t="s">
        <v>7055</v>
      </c>
      <c r="I4024" s="2">
        <v>44020</v>
      </c>
      <c r="J4024" t="s">
        <v>7236</v>
      </c>
      <c r="K4024" s="3">
        <v>0</v>
      </c>
      <c r="L4024" s="3">
        <v>0</v>
      </c>
      <c r="M4024" s="3">
        <v>0</v>
      </c>
      <c r="N4024" s="3">
        <v>0</v>
      </c>
      <c r="O4024" s="3">
        <v>36307</v>
      </c>
      <c r="P4024" s="3">
        <v>-19907.509999999998</v>
      </c>
      <c r="Q4024" s="3">
        <v>16399.490000000002</v>
      </c>
      <c r="R4024" s="3">
        <v>-5764.36</v>
      </c>
      <c r="S4024" s="3">
        <v>-25671.87</v>
      </c>
      <c r="T4024" s="3">
        <v>10635.13</v>
      </c>
      <c r="U4024" s="3">
        <v>36307</v>
      </c>
    </row>
    <row r="4025" spans="1:21" hidden="1" x14ac:dyDescent="0.2">
      <c r="A4025" t="s">
        <v>7261</v>
      </c>
      <c r="B4025" t="s">
        <v>1</v>
      </c>
      <c r="C4025" t="s">
        <v>2</v>
      </c>
      <c r="D4025" t="s">
        <v>314</v>
      </c>
      <c r="E4025" t="s">
        <v>7053</v>
      </c>
      <c r="F4025" t="s">
        <v>7054</v>
      </c>
      <c r="G4025" s="2"/>
      <c r="H4025" t="s">
        <v>7055</v>
      </c>
      <c r="I4025" s="2">
        <v>44020</v>
      </c>
      <c r="J4025" t="s">
        <v>7236</v>
      </c>
      <c r="K4025" s="3">
        <v>0</v>
      </c>
      <c r="L4025" s="3">
        <v>0</v>
      </c>
      <c r="M4025" s="3">
        <v>0</v>
      </c>
      <c r="N4025" s="3">
        <v>0</v>
      </c>
      <c r="O4025" s="3">
        <v>36307</v>
      </c>
      <c r="P4025" s="3">
        <v>-19907.509999999998</v>
      </c>
      <c r="Q4025" s="3">
        <v>16399.490000000002</v>
      </c>
      <c r="R4025" s="3">
        <v>-5764.36</v>
      </c>
      <c r="S4025" s="3">
        <v>-25671.87</v>
      </c>
      <c r="T4025" s="3">
        <v>10635.13</v>
      </c>
      <c r="U4025" s="3">
        <v>36307</v>
      </c>
    </row>
    <row r="4026" spans="1:21" hidden="1" x14ac:dyDescent="0.2">
      <c r="A4026" t="s">
        <v>7262</v>
      </c>
      <c r="B4026" t="s">
        <v>1</v>
      </c>
      <c r="C4026" t="s">
        <v>2</v>
      </c>
      <c r="D4026" t="s">
        <v>314</v>
      </c>
      <c r="E4026" t="s">
        <v>7053</v>
      </c>
      <c r="F4026" t="s">
        <v>7054</v>
      </c>
      <c r="G4026" s="2"/>
      <c r="H4026" t="s">
        <v>7055</v>
      </c>
      <c r="I4026" s="2">
        <v>44020</v>
      </c>
      <c r="J4026" t="s">
        <v>7236</v>
      </c>
      <c r="K4026" s="3">
        <v>0</v>
      </c>
      <c r="L4026" s="3">
        <v>0</v>
      </c>
      <c r="M4026" s="3">
        <v>0</v>
      </c>
      <c r="N4026" s="3">
        <v>0</v>
      </c>
      <c r="O4026" s="3">
        <v>36307</v>
      </c>
      <c r="P4026" s="3">
        <v>-19907.509999999998</v>
      </c>
      <c r="Q4026" s="3">
        <v>16399.490000000002</v>
      </c>
      <c r="R4026" s="3">
        <v>-5764.36</v>
      </c>
      <c r="S4026" s="3">
        <v>-25671.87</v>
      </c>
      <c r="T4026" s="3">
        <v>10635.13</v>
      </c>
      <c r="U4026" s="3">
        <v>36307</v>
      </c>
    </row>
    <row r="4027" spans="1:21" hidden="1" x14ac:dyDescent="0.2">
      <c r="A4027" t="s">
        <v>7263</v>
      </c>
      <c r="B4027" t="s">
        <v>1</v>
      </c>
      <c r="C4027" t="s">
        <v>2</v>
      </c>
      <c r="D4027" t="s">
        <v>314</v>
      </c>
      <c r="E4027" t="s">
        <v>7053</v>
      </c>
      <c r="F4027" t="s">
        <v>7054</v>
      </c>
      <c r="G4027" s="2"/>
      <c r="H4027" t="s">
        <v>7055</v>
      </c>
      <c r="I4027" s="2">
        <v>44020</v>
      </c>
      <c r="J4027" t="s">
        <v>7236</v>
      </c>
      <c r="K4027" s="3">
        <v>0</v>
      </c>
      <c r="L4027" s="3">
        <v>0</v>
      </c>
      <c r="M4027" s="3">
        <v>0</v>
      </c>
      <c r="N4027" s="3">
        <v>0</v>
      </c>
      <c r="O4027" s="3">
        <v>36307</v>
      </c>
      <c r="P4027" s="3">
        <v>-19907.509999999998</v>
      </c>
      <c r="Q4027" s="3">
        <v>16399.490000000002</v>
      </c>
      <c r="R4027" s="3">
        <v>-5764.36</v>
      </c>
      <c r="S4027" s="3">
        <v>-25671.87</v>
      </c>
      <c r="T4027" s="3">
        <v>10635.13</v>
      </c>
      <c r="U4027" s="3">
        <v>36307</v>
      </c>
    </row>
    <row r="4028" spans="1:21" hidden="1" x14ac:dyDescent="0.2">
      <c r="A4028" t="s">
        <v>7264</v>
      </c>
      <c r="B4028" t="s">
        <v>1</v>
      </c>
      <c r="C4028" t="s">
        <v>2</v>
      </c>
      <c r="D4028" t="s">
        <v>314</v>
      </c>
      <c r="E4028" t="s">
        <v>7053</v>
      </c>
      <c r="F4028" t="s">
        <v>7054</v>
      </c>
      <c r="G4028" s="2"/>
      <c r="H4028" t="s">
        <v>7055</v>
      </c>
      <c r="I4028" s="2">
        <v>44020</v>
      </c>
      <c r="J4028" t="s">
        <v>7236</v>
      </c>
      <c r="K4028" s="3">
        <v>0</v>
      </c>
      <c r="L4028" s="3">
        <v>0</v>
      </c>
      <c r="M4028" s="3">
        <v>0</v>
      </c>
      <c r="N4028" s="3">
        <v>0</v>
      </c>
      <c r="O4028" s="3">
        <v>36307</v>
      </c>
      <c r="P4028" s="3">
        <v>-19907.509999999998</v>
      </c>
      <c r="Q4028" s="3">
        <v>16399.490000000002</v>
      </c>
      <c r="R4028" s="3">
        <v>-5764.36</v>
      </c>
      <c r="S4028" s="3">
        <v>-25671.87</v>
      </c>
      <c r="T4028" s="3">
        <v>10635.13</v>
      </c>
      <c r="U4028" s="3">
        <v>36307</v>
      </c>
    </row>
    <row r="4029" spans="1:21" hidden="1" x14ac:dyDescent="0.2">
      <c r="A4029" t="s">
        <v>7265</v>
      </c>
      <c r="B4029" t="s">
        <v>1</v>
      </c>
      <c r="C4029" t="s">
        <v>2</v>
      </c>
      <c r="D4029" t="s">
        <v>314</v>
      </c>
      <c r="E4029" t="s">
        <v>7053</v>
      </c>
      <c r="F4029" t="s">
        <v>7054</v>
      </c>
      <c r="G4029" s="2"/>
      <c r="H4029" t="s">
        <v>7055</v>
      </c>
      <c r="I4029" s="2">
        <v>44020</v>
      </c>
      <c r="J4029" t="s">
        <v>7236</v>
      </c>
      <c r="K4029" s="3">
        <v>0</v>
      </c>
      <c r="L4029" s="3">
        <v>0</v>
      </c>
      <c r="M4029" s="3">
        <v>0</v>
      </c>
      <c r="N4029" s="3">
        <v>0</v>
      </c>
      <c r="O4029" s="3">
        <v>36307</v>
      </c>
      <c r="P4029" s="3">
        <v>-19907.509999999998</v>
      </c>
      <c r="Q4029" s="3">
        <v>16399.490000000002</v>
      </c>
      <c r="R4029" s="3">
        <v>-5764.36</v>
      </c>
      <c r="S4029" s="3">
        <v>-25671.87</v>
      </c>
      <c r="T4029" s="3">
        <v>10635.13</v>
      </c>
      <c r="U4029" s="3">
        <v>36307</v>
      </c>
    </row>
    <row r="4030" spans="1:21" hidden="1" x14ac:dyDescent="0.2">
      <c r="A4030" t="s">
        <v>7266</v>
      </c>
      <c r="B4030" t="s">
        <v>1</v>
      </c>
      <c r="C4030" t="s">
        <v>2</v>
      </c>
      <c r="D4030" t="s">
        <v>314</v>
      </c>
      <c r="E4030" t="s">
        <v>7053</v>
      </c>
      <c r="F4030" t="s">
        <v>7054</v>
      </c>
      <c r="G4030" s="2"/>
      <c r="H4030" t="s">
        <v>7055</v>
      </c>
      <c r="I4030" s="2">
        <v>44020</v>
      </c>
      <c r="J4030" t="s">
        <v>7236</v>
      </c>
      <c r="K4030" s="3">
        <v>0</v>
      </c>
      <c r="L4030" s="3">
        <v>0</v>
      </c>
      <c r="M4030" s="3">
        <v>0</v>
      </c>
      <c r="N4030" s="3">
        <v>0</v>
      </c>
      <c r="O4030" s="3">
        <v>36307</v>
      </c>
      <c r="P4030" s="3">
        <v>-19907.509999999998</v>
      </c>
      <c r="Q4030" s="3">
        <v>16399.490000000002</v>
      </c>
      <c r="R4030" s="3">
        <v>-5764.36</v>
      </c>
      <c r="S4030" s="3">
        <v>-25671.87</v>
      </c>
      <c r="T4030" s="3">
        <v>10635.13</v>
      </c>
      <c r="U4030" s="3">
        <v>36307</v>
      </c>
    </row>
    <row r="4031" spans="1:21" hidden="1" x14ac:dyDescent="0.2">
      <c r="A4031" t="s">
        <v>7267</v>
      </c>
      <c r="B4031" t="s">
        <v>1</v>
      </c>
      <c r="C4031" t="s">
        <v>2</v>
      </c>
      <c r="D4031" t="s">
        <v>314</v>
      </c>
      <c r="E4031" t="s">
        <v>7053</v>
      </c>
      <c r="F4031" t="s">
        <v>7054</v>
      </c>
      <c r="G4031" s="2"/>
      <c r="H4031" t="s">
        <v>7055</v>
      </c>
      <c r="I4031" s="2">
        <v>44022</v>
      </c>
      <c r="J4031" t="s">
        <v>7268</v>
      </c>
      <c r="K4031" s="3">
        <v>0</v>
      </c>
      <c r="L4031" s="3">
        <v>0</v>
      </c>
      <c r="M4031" s="3">
        <v>0</v>
      </c>
      <c r="N4031" s="3">
        <v>0</v>
      </c>
      <c r="O4031" s="3">
        <v>29000</v>
      </c>
      <c r="P4031" s="3">
        <v>-15850.68</v>
      </c>
      <c r="Q4031" s="3">
        <v>13149.32</v>
      </c>
      <c r="R4031" s="3">
        <v>-4604.25</v>
      </c>
      <c r="S4031" s="3">
        <v>-20454.93</v>
      </c>
      <c r="T4031" s="3">
        <v>8545.07</v>
      </c>
      <c r="U4031" s="3">
        <v>29000</v>
      </c>
    </row>
    <row r="4032" spans="1:21" hidden="1" x14ac:dyDescent="0.2">
      <c r="A4032" t="s">
        <v>7269</v>
      </c>
      <c r="B4032" t="s">
        <v>1</v>
      </c>
      <c r="C4032" t="s">
        <v>2</v>
      </c>
      <c r="D4032" t="s">
        <v>314</v>
      </c>
      <c r="E4032" t="s">
        <v>7053</v>
      </c>
      <c r="F4032" t="s">
        <v>7054</v>
      </c>
      <c r="G4032" s="2"/>
      <c r="H4032" t="s">
        <v>7055</v>
      </c>
      <c r="I4032" s="2">
        <v>44299</v>
      </c>
      <c r="J4032" t="s">
        <v>7270</v>
      </c>
      <c r="K4032" s="3">
        <v>0</v>
      </c>
      <c r="L4032" s="3">
        <v>0</v>
      </c>
      <c r="M4032" s="3">
        <v>0</v>
      </c>
      <c r="N4032" s="3">
        <v>0</v>
      </c>
      <c r="O4032" s="3">
        <v>223500</v>
      </c>
      <c r="P4032" s="3">
        <v>-41068.89</v>
      </c>
      <c r="Q4032" s="3">
        <v>182431.11</v>
      </c>
      <c r="R4032" s="3">
        <v>-21290.67</v>
      </c>
      <c r="S4032" s="3">
        <v>-62359.56</v>
      </c>
      <c r="T4032" s="3">
        <v>161140.44</v>
      </c>
      <c r="U4032" s="3">
        <v>223500</v>
      </c>
    </row>
    <row r="4033" spans="1:21" hidden="1" x14ac:dyDescent="0.2">
      <c r="A4033" t="s">
        <v>7271</v>
      </c>
      <c r="B4033" t="s">
        <v>1</v>
      </c>
      <c r="C4033" t="s">
        <v>2</v>
      </c>
      <c r="D4033" t="s">
        <v>314</v>
      </c>
      <c r="E4033" t="s">
        <v>7053</v>
      </c>
      <c r="F4033" t="s">
        <v>7054</v>
      </c>
      <c r="G4033" s="2"/>
      <c r="H4033" t="s">
        <v>7055</v>
      </c>
      <c r="I4033" s="2">
        <v>44299</v>
      </c>
      <c r="J4033" t="s">
        <v>7270</v>
      </c>
      <c r="K4033" s="3">
        <v>0</v>
      </c>
      <c r="L4033" s="3">
        <v>0</v>
      </c>
      <c r="M4033" s="3">
        <v>0</v>
      </c>
      <c r="N4033" s="3">
        <v>0</v>
      </c>
      <c r="O4033" s="3">
        <v>223500</v>
      </c>
      <c r="P4033" s="3">
        <v>-41068.89</v>
      </c>
      <c r="Q4033" s="3">
        <v>182431.11</v>
      </c>
      <c r="R4033" s="3">
        <v>-21290.67</v>
      </c>
      <c r="S4033" s="3">
        <v>-62359.56</v>
      </c>
      <c r="T4033" s="3">
        <v>161140.44</v>
      </c>
      <c r="U4033" s="3">
        <v>223500</v>
      </c>
    </row>
    <row r="4034" spans="1:21" hidden="1" x14ac:dyDescent="0.2">
      <c r="A4034" t="s">
        <v>7272</v>
      </c>
      <c r="B4034" t="s">
        <v>1</v>
      </c>
      <c r="C4034" t="s">
        <v>2</v>
      </c>
      <c r="D4034" t="s">
        <v>314</v>
      </c>
      <c r="E4034" t="s">
        <v>7053</v>
      </c>
      <c r="F4034" t="s">
        <v>7054</v>
      </c>
      <c r="G4034" s="2"/>
      <c r="H4034" t="s">
        <v>7055</v>
      </c>
      <c r="I4034" s="2">
        <v>44333</v>
      </c>
      <c r="J4034" t="s">
        <v>7273</v>
      </c>
      <c r="K4034" s="3">
        <v>0</v>
      </c>
      <c r="L4034" s="3">
        <v>0</v>
      </c>
      <c r="M4034" s="3">
        <v>0</v>
      </c>
      <c r="N4034" s="3">
        <v>0</v>
      </c>
      <c r="O4034" s="3">
        <v>45000</v>
      </c>
      <c r="P4034" s="3">
        <v>-7472.47</v>
      </c>
      <c r="Q4034" s="3">
        <v>37527.53</v>
      </c>
      <c r="R4034" s="3">
        <v>-4286.71</v>
      </c>
      <c r="S4034" s="3">
        <v>-11759.18</v>
      </c>
      <c r="T4034" s="3">
        <v>33240.82</v>
      </c>
      <c r="U4034" s="3">
        <v>45000</v>
      </c>
    </row>
    <row r="4035" spans="1:21" hidden="1" x14ac:dyDescent="0.2">
      <c r="A4035" t="s">
        <v>7274</v>
      </c>
      <c r="B4035" t="s">
        <v>1</v>
      </c>
      <c r="C4035" t="s">
        <v>2</v>
      </c>
      <c r="D4035" t="s">
        <v>314</v>
      </c>
      <c r="E4035" t="s">
        <v>7053</v>
      </c>
      <c r="F4035" t="s">
        <v>7054</v>
      </c>
      <c r="G4035" s="2"/>
      <c r="H4035" t="s">
        <v>7055</v>
      </c>
      <c r="I4035" s="2">
        <v>44333</v>
      </c>
      <c r="J4035" t="s">
        <v>7273</v>
      </c>
      <c r="K4035" s="3">
        <v>0</v>
      </c>
      <c r="L4035" s="3">
        <v>0</v>
      </c>
      <c r="M4035" s="3">
        <v>0</v>
      </c>
      <c r="N4035" s="3">
        <v>0</v>
      </c>
      <c r="O4035" s="3">
        <v>45000</v>
      </c>
      <c r="P4035" s="3">
        <v>-7472.47</v>
      </c>
      <c r="Q4035" s="3">
        <v>37527.53</v>
      </c>
      <c r="R4035" s="3">
        <v>-4286.71</v>
      </c>
      <c r="S4035" s="3">
        <v>-11759.18</v>
      </c>
      <c r="T4035" s="3">
        <v>33240.82</v>
      </c>
      <c r="U4035" s="3">
        <v>45000</v>
      </c>
    </row>
    <row r="4036" spans="1:21" hidden="1" x14ac:dyDescent="0.2">
      <c r="A4036" t="s">
        <v>7275</v>
      </c>
      <c r="B4036" t="s">
        <v>1</v>
      </c>
      <c r="C4036" t="s">
        <v>2</v>
      </c>
      <c r="D4036" t="s">
        <v>314</v>
      </c>
      <c r="E4036" t="s">
        <v>7053</v>
      </c>
      <c r="F4036" t="s">
        <v>7054</v>
      </c>
      <c r="G4036" s="2"/>
      <c r="H4036" t="s">
        <v>7055</v>
      </c>
      <c r="I4036" s="2">
        <v>44333</v>
      </c>
      <c r="J4036" t="s">
        <v>7273</v>
      </c>
      <c r="K4036" s="3">
        <v>0</v>
      </c>
      <c r="L4036" s="3">
        <v>0</v>
      </c>
      <c r="M4036" s="3">
        <v>0</v>
      </c>
      <c r="N4036" s="3">
        <v>0</v>
      </c>
      <c r="O4036" s="3">
        <v>45000</v>
      </c>
      <c r="P4036" s="3">
        <v>-7472.47</v>
      </c>
      <c r="Q4036" s="3">
        <v>37527.53</v>
      </c>
      <c r="R4036" s="3">
        <v>-4286.71</v>
      </c>
      <c r="S4036" s="3">
        <v>-11759.18</v>
      </c>
      <c r="T4036" s="3">
        <v>33240.82</v>
      </c>
      <c r="U4036" s="3">
        <v>45000</v>
      </c>
    </row>
    <row r="4037" spans="1:21" hidden="1" x14ac:dyDescent="0.2">
      <c r="A4037" t="s">
        <v>7276</v>
      </c>
      <c r="B4037" t="s">
        <v>1</v>
      </c>
      <c r="C4037" t="s">
        <v>2</v>
      </c>
      <c r="D4037" t="s">
        <v>314</v>
      </c>
      <c r="E4037" t="s">
        <v>7053</v>
      </c>
      <c r="F4037" t="s">
        <v>7054</v>
      </c>
      <c r="G4037" s="2"/>
      <c r="H4037" t="s">
        <v>7055</v>
      </c>
      <c r="I4037" s="2">
        <v>44333</v>
      </c>
      <c r="J4037" t="s">
        <v>7273</v>
      </c>
      <c r="K4037" s="3">
        <v>0</v>
      </c>
      <c r="L4037" s="3">
        <v>0</v>
      </c>
      <c r="M4037" s="3">
        <v>0</v>
      </c>
      <c r="N4037" s="3">
        <v>0</v>
      </c>
      <c r="O4037" s="3">
        <v>45000</v>
      </c>
      <c r="P4037" s="3">
        <v>-7472.47</v>
      </c>
      <c r="Q4037" s="3">
        <v>37527.53</v>
      </c>
      <c r="R4037" s="3">
        <v>-4286.71</v>
      </c>
      <c r="S4037" s="3">
        <v>-11759.18</v>
      </c>
      <c r="T4037" s="3">
        <v>33240.82</v>
      </c>
      <c r="U4037" s="3">
        <v>45000</v>
      </c>
    </row>
    <row r="4038" spans="1:21" hidden="1" x14ac:dyDescent="0.2">
      <c r="A4038" t="s">
        <v>7277</v>
      </c>
      <c r="B4038" t="s">
        <v>1</v>
      </c>
      <c r="C4038" t="s">
        <v>2</v>
      </c>
      <c r="D4038" t="s">
        <v>314</v>
      </c>
      <c r="E4038" t="s">
        <v>7053</v>
      </c>
      <c r="F4038" t="s">
        <v>7054</v>
      </c>
      <c r="G4038" s="2"/>
      <c r="H4038" t="s">
        <v>7055</v>
      </c>
      <c r="I4038" s="2">
        <v>44333</v>
      </c>
      <c r="J4038" t="s">
        <v>7273</v>
      </c>
      <c r="K4038" s="3">
        <v>0</v>
      </c>
      <c r="L4038" s="3">
        <v>0</v>
      </c>
      <c r="M4038" s="3">
        <v>0</v>
      </c>
      <c r="N4038" s="3">
        <v>0</v>
      </c>
      <c r="O4038" s="3">
        <v>45000</v>
      </c>
      <c r="P4038" s="3">
        <v>-7472.47</v>
      </c>
      <c r="Q4038" s="3">
        <v>37527.53</v>
      </c>
      <c r="R4038" s="3">
        <v>-4286.71</v>
      </c>
      <c r="S4038" s="3">
        <v>-11759.18</v>
      </c>
      <c r="T4038" s="3">
        <v>33240.82</v>
      </c>
      <c r="U4038" s="3">
        <v>45000</v>
      </c>
    </row>
    <row r="4039" spans="1:21" hidden="1" x14ac:dyDescent="0.2">
      <c r="A4039" t="s">
        <v>7278</v>
      </c>
      <c r="B4039" t="s">
        <v>1</v>
      </c>
      <c r="C4039" t="s">
        <v>2</v>
      </c>
      <c r="D4039" t="s">
        <v>314</v>
      </c>
      <c r="E4039" t="s">
        <v>7053</v>
      </c>
      <c r="F4039" t="s">
        <v>7054</v>
      </c>
      <c r="G4039" s="2"/>
      <c r="H4039" t="s">
        <v>7055</v>
      </c>
      <c r="I4039" s="2">
        <v>44333</v>
      </c>
      <c r="J4039" t="s">
        <v>7279</v>
      </c>
      <c r="K4039" s="3">
        <v>0</v>
      </c>
      <c r="L4039" s="3">
        <v>0</v>
      </c>
      <c r="M4039" s="3">
        <v>0</v>
      </c>
      <c r="N4039" s="3">
        <v>0</v>
      </c>
      <c r="O4039" s="3">
        <v>50500</v>
      </c>
      <c r="P4039" s="3">
        <v>-8385.77</v>
      </c>
      <c r="Q4039" s="3">
        <v>42114.23</v>
      </c>
      <c r="R4039" s="3">
        <v>-4810.6400000000003</v>
      </c>
      <c r="S4039" s="3">
        <v>-13196.41</v>
      </c>
      <c r="T4039" s="3">
        <v>37303.589999999997</v>
      </c>
      <c r="U4039" s="3">
        <v>50500</v>
      </c>
    </row>
    <row r="4040" spans="1:21" hidden="1" x14ac:dyDescent="0.2">
      <c r="A4040" t="s">
        <v>7280</v>
      </c>
      <c r="B4040" t="s">
        <v>1</v>
      </c>
      <c r="C4040" t="s">
        <v>2</v>
      </c>
      <c r="D4040" t="s">
        <v>314</v>
      </c>
      <c r="E4040" t="s">
        <v>7053</v>
      </c>
      <c r="F4040" t="s">
        <v>7054</v>
      </c>
      <c r="G4040" s="2"/>
      <c r="H4040" t="s">
        <v>7055</v>
      </c>
      <c r="I4040" s="2">
        <v>44333</v>
      </c>
      <c r="J4040" t="s">
        <v>7279</v>
      </c>
      <c r="K4040" s="3">
        <v>0</v>
      </c>
      <c r="L4040" s="3">
        <v>0</v>
      </c>
      <c r="M4040" s="3">
        <v>0</v>
      </c>
      <c r="N4040" s="3">
        <v>0</v>
      </c>
      <c r="O4040" s="3">
        <v>50500</v>
      </c>
      <c r="P4040" s="3">
        <v>-8385.77</v>
      </c>
      <c r="Q4040" s="3">
        <v>42114.23</v>
      </c>
      <c r="R4040" s="3">
        <v>-4810.6400000000003</v>
      </c>
      <c r="S4040" s="3">
        <v>-13196.41</v>
      </c>
      <c r="T4040" s="3">
        <v>37303.589999999997</v>
      </c>
      <c r="U4040" s="3">
        <v>50500</v>
      </c>
    </row>
    <row r="4041" spans="1:21" hidden="1" x14ac:dyDescent="0.2">
      <c r="A4041" t="s">
        <v>7281</v>
      </c>
      <c r="B4041" t="s">
        <v>1</v>
      </c>
      <c r="C4041" t="s">
        <v>2</v>
      </c>
      <c r="D4041" t="s">
        <v>314</v>
      </c>
      <c r="E4041" t="s">
        <v>7053</v>
      </c>
      <c r="F4041" t="s">
        <v>7054</v>
      </c>
      <c r="G4041" s="2"/>
      <c r="H4041" t="s">
        <v>7055</v>
      </c>
      <c r="I4041" s="2">
        <v>44333</v>
      </c>
      <c r="J4041" t="s">
        <v>7279</v>
      </c>
      <c r="K4041" s="3">
        <v>0</v>
      </c>
      <c r="L4041" s="3">
        <v>0</v>
      </c>
      <c r="M4041" s="3">
        <v>0</v>
      </c>
      <c r="N4041" s="3">
        <v>0</v>
      </c>
      <c r="O4041" s="3">
        <v>50500</v>
      </c>
      <c r="P4041" s="3">
        <v>-8385.77</v>
      </c>
      <c r="Q4041" s="3">
        <v>42114.23</v>
      </c>
      <c r="R4041" s="3">
        <v>-4810.6400000000003</v>
      </c>
      <c r="S4041" s="3">
        <v>-13196.41</v>
      </c>
      <c r="T4041" s="3">
        <v>37303.589999999997</v>
      </c>
      <c r="U4041" s="3">
        <v>50500</v>
      </c>
    </row>
    <row r="4042" spans="1:21" hidden="1" x14ac:dyDescent="0.2">
      <c r="A4042" t="s">
        <v>7282</v>
      </c>
      <c r="B4042" t="s">
        <v>1</v>
      </c>
      <c r="C4042" t="s">
        <v>2</v>
      </c>
      <c r="D4042" t="s">
        <v>314</v>
      </c>
      <c r="E4042" t="s">
        <v>7053</v>
      </c>
      <c r="F4042" t="s">
        <v>7054</v>
      </c>
      <c r="G4042" s="2"/>
      <c r="H4042" t="s">
        <v>7055</v>
      </c>
      <c r="I4042" s="2">
        <v>44333</v>
      </c>
      <c r="J4042" t="s">
        <v>7279</v>
      </c>
      <c r="K4042" s="3">
        <v>0</v>
      </c>
      <c r="L4042" s="3">
        <v>0</v>
      </c>
      <c r="M4042" s="3">
        <v>0</v>
      </c>
      <c r="N4042" s="3">
        <v>0</v>
      </c>
      <c r="O4042" s="3">
        <v>50500</v>
      </c>
      <c r="P4042" s="3">
        <v>-8385.77</v>
      </c>
      <c r="Q4042" s="3">
        <v>42114.23</v>
      </c>
      <c r="R4042" s="3">
        <v>-4810.6400000000003</v>
      </c>
      <c r="S4042" s="3">
        <v>-13196.41</v>
      </c>
      <c r="T4042" s="3">
        <v>37303.589999999997</v>
      </c>
      <c r="U4042" s="3">
        <v>50500</v>
      </c>
    </row>
    <row r="4043" spans="1:21" hidden="1" x14ac:dyDescent="0.2">
      <c r="A4043" t="s">
        <v>7283</v>
      </c>
      <c r="B4043" t="s">
        <v>1</v>
      </c>
      <c r="C4043" t="s">
        <v>2</v>
      </c>
      <c r="D4043" t="s">
        <v>314</v>
      </c>
      <c r="E4043" t="s">
        <v>7053</v>
      </c>
      <c r="F4043" t="s">
        <v>7054</v>
      </c>
      <c r="G4043" s="2"/>
      <c r="H4043" t="s">
        <v>7055</v>
      </c>
      <c r="I4043" s="2">
        <v>44333</v>
      </c>
      <c r="J4043" t="s">
        <v>7279</v>
      </c>
      <c r="K4043" s="3">
        <v>0</v>
      </c>
      <c r="L4043" s="3">
        <v>0</v>
      </c>
      <c r="M4043" s="3">
        <v>0</v>
      </c>
      <c r="N4043" s="3">
        <v>0</v>
      </c>
      <c r="O4043" s="3">
        <v>50500</v>
      </c>
      <c r="P4043" s="3">
        <v>-8385.77</v>
      </c>
      <c r="Q4043" s="3">
        <v>42114.23</v>
      </c>
      <c r="R4043" s="3">
        <v>-4810.6400000000003</v>
      </c>
      <c r="S4043" s="3">
        <v>-13196.41</v>
      </c>
      <c r="T4043" s="3">
        <v>37303.589999999997</v>
      </c>
      <c r="U4043" s="3">
        <v>50500</v>
      </c>
    </row>
    <row r="4044" spans="1:21" hidden="1" x14ac:dyDescent="0.2">
      <c r="A4044" t="s">
        <v>7284</v>
      </c>
      <c r="B4044" t="s">
        <v>1</v>
      </c>
      <c r="C4044" t="s">
        <v>2</v>
      </c>
      <c r="D4044" t="s">
        <v>314</v>
      </c>
      <c r="E4044" t="s">
        <v>7053</v>
      </c>
      <c r="F4044" t="s">
        <v>7054</v>
      </c>
      <c r="G4044" s="2"/>
      <c r="H4044" t="s">
        <v>7055</v>
      </c>
      <c r="I4044" s="2">
        <v>44239</v>
      </c>
      <c r="J4044" t="s">
        <v>7285</v>
      </c>
      <c r="K4044" s="3">
        <v>0</v>
      </c>
      <c r="L4044" s="3">
        <v>0</v>
      </c>
      <c r="M4044" s="3">
        <v>0</v>
      </c>
      <c r="N4044" s="3">
        <v>0</v>
      </c>
      <c r="O4044" s="3">
        <v>97187</v>
      </c>
      <c r="P4044" s="3">
        <v>-34823.120000000003</v>
      </c>
      <c r="Q4044" s="3">
        <v>62363.88</v>
      </c>
      <c r="R4044" s="3">
        <v>-15430.1</v>
      </c>
      <c r="S4044" s="3">
        <v>-50253.22</v>
      </c>
      <c r="T4044" s="3">
        <v>46933.78</v>
      </c>
      <c r="U4044" s="3">
        <v>97187</v>
      </c>
    </row>
    <row r="4045" spans="1:21" hidden="1" x14ac:dyDescent="0.2">
      <c r="A4045" t="s">
        <v>7286</v>
      </c>
      <c r="B4045" t="s">
        <v>1</v>
      </c>
      <c r="C4045" t="s">
        <v>2</v>
      </c>
      <c r="D4045" t="s">
        <v>314</v>
      </c>
      <c r="E4045" t="s">
        <v>7053</v>
      </c>
      <c r="F4045" t="s">
        <v>7054</v>
      </c>
      <c r="G4045" s="2"/>
      <c r="H4045" t="s">
        <v>7055</v>
      </c>
      <c r="I4045" s="2">
        <v>44340</v>
      </c>
      <c r="J4045" t="s">
        <v>7287</v>
      </c>
      <c r="K4045" s="3">
        <v>0</v>
      </c>
      <c r="L4045" s="3">
        <v>0</v>
      </c>
      <c r="M4045" s="3">
        <v>0</v>
      </c>
      <c r="N4045" s="3">
        <v>0</v>
      </c>
      <c r="O4045" s="3">
        <v>68650</v>
      </c>
      <c r="P4045" s="3">
        <v>-18582.52</v>
      </c>
      <c r="Q4045" s="3">
        <v>50067.48</v>
      </c>
      <c r="R4045" s="3">
        <v>-10899.36</v>
      </c>
      <c r="S4045" s="3">
        <v>-29481.88</v>
      </c>
      <c r="T4045" s="3">
        <v>39168.120000000003</v>
      </c>
      <c r="U4045" s="3">
        <v>68650</v>
      </c>
    </row>
    <row r="4046" spans="1:21" hidden="1" x14ac:dyDescent="0.2">
      <c r="A4046" t="s">
        <v>7288</v>
      </c>
      <c r="B4046" t="s">
        <v>1</v>
      </c>
      <c r="C4046" t="s">
        <v>2</v>
      </c>
      <c r="D4046" t="s">
        <v>314</v>
      </c>
      <c r="E4046" t="s">
        <v>7053</v>
      </c>
      <c r="F4046" t="s">
        <v>7054</v>
      </c>
      <c r="G4046" s="2"/>
      <c r="H4046" t="s">
        <v>7055</v>
      </c>
      <c r="I4046" s="2">
        <v>44431</v>
      </c>
      <c r="J4046" t="s">
        <v>7289</v>
      </c>
      <c r="K4046" s="3">
        <v>0</v>
      </c>
      <c r="L4046" s="3">
        <v>0</v>
      </c>
      <c r="M4046" s="3">
        <v>0</v>
      </c>
      <c r="N4046" s="3">
        <v>0</v>
      </c>
      <c r="O4046" s="3">
        <v>139000</v>
      </c>
      <c r="P4046" s="3">
        <v>-26651.19</v>
      </c>
      <c r="Q4046" s="3">
        <v>112348.81</v>
      </c>
      <c r="R4046" s="3">
        <v>-22068.63</v>
      </c>
      <c r="S4046" s="3">
        <v>-48719.82</v>
      </c>
      <c r="T4046" s="3">
        <v>90280.18</v>
      </c>
      <c r="U4046" s="3">
        <v>139000</v>
      </c>
    </row>
    <row r="4047" spans="1:21" hidden="1" x14ac:dyDescent="0.2">
      <c r="A4047" t="s">
        <v>7290</v>
      </c>
      <c r="B4047" t="s">
        <v>1</v>
      </c>
      <c r="C4047" t="s">
        <v>2</v>
      </c>
      <c r="D4047" t="s">
        <v>314</v>
      </c>
      <c r="E4047" t="s">
        <v>7053</v>
      </c>
      <c r="F4047" t="s">
        <v>7054</v>
      </c>
      <c r="G4047" s="2"/>
      <c r="H4047" t="s">
        <v>7055</v>
      </c>
      <c r="I4047" s="2">
        <v>44292</v>
      </c>
      <c r="J4047" t="s">
        <v>7291</v>
      </c>
      <c r="K4047" s="3">
        <v>0</v>
      </c>
      <c r="L4047" s="3">
        <v>0</v>
      </c>
      <c r="M4047" s="3">
        <v>0</v>
      </c>
      <c r="N4047" s="3">
        <v>0</v>
      </c>
      <c r="O4047" s="3">
        <v>65477.97</v>
      </c>
      <c r="P4047" s="3">
        <v>-20450.650000000001</v>
      </c>
      <c r="Q4047" s="3">
        <v>45027.32</v>
      </c>
      <c r="R4047" s="3">
        <v>-10395.75</v>
      </c>
      <c r="S4047" s="3">
        <v>-30846.400000000001</v>
      </c>
      <c r="T4047" s="3">
        <v>34631.57</v>
      </c>
      <c r="U4047" s="3">
        <v>65477.97</v>
      </c>
    </row>
    <row r="4048" spans="1:21" hidden="1" x14ac:dyDescent="0.2">
      <c r="A4048" t="s">
        <v>7292</v>
      </c>
      <c r="B4048" t="s">
        <v>1</v>
      </c>
      <c r="C4048" t="s">
        <v>2</v>
      </c>
      <c r="D4048" t="s">
        <v>314</v>
      </c>
      <c r="E4048" t="s">
        <v>7053</v>
      </c>
      <c r="F4048" t="s">
        <v>7054</v>
      </c>
      <c r="G4048" s="2"/>
      <c r="H4048" t="s">
        <v>7055</v>
      </c>
      <c r="I4048" s="2">
        <v>44509</v>
      </c>
      <c r="J4048" t="s">
        <v>7293</v>
      </c>
      <c r="K4048" s="3">
        <v>0</v>
      </c>
      <c r="L4048" s="3">
        <v>0</v>
      </c>
      <c r="M4048" s="3">
        <v>0</v>
      </c>
      <c r="N4048" s="3">
        <v>0</v>
      </c>
      <c r="O4048" s="3">
        <v>60000</v>
      </c>
      <c r="P4048" s="3">
        <v>-4466.3</v>
      </c>
      <c r="Q4048" s="3">
        <v>55533.7</v>
      </c>
      <c r="R4048" s="3">
        <v>-5715.62</v>
      </c>
      <c r="S4048" s="3">
        <v>-10181.92</v>
      </c>
      <c r="T4048" s="3">
        <v>49818.080000000002</v>
      </c>
      <c r="U4048" s="3">
        <v>60000</v>
      </c>
    </row>
    <row r="4049" spans="1:21" hidden="1" x14ac:dyDescent="0.2">
      <c r="A4049" t="s">
        <v>7294</v>
      </c>
      <c r="B4049" t="s">
        <v>1</v>
      </c>
      <c r="C4049" t="s">
        <v>2</v>
      </c>
      <c r="D4049" t="s">
        <v>314</v>
      </c>
      <c r="E4049" t="s">
        <v>7053</v>
      </c>
      <c r="F4049" t="s">
        <v>7054</v>
      </c>
      <c r="G4049" s="2"/>
      <c r="H4049" t="s">
        <v>7055</v>
      </c>
      <c r="I4049" s="2">
        <v>44509</v>
      </c>
      <c r="J4049" t="s">
        <v>7293</v>
      </c>
      <c r="K4049" s="3">
        <v>0</v>
      </c>
      <c r="L4049" s="3">
        <v>0</v>
      </c>
      <c r="M4049" s="3">
        <v>0</v>
      </c>
      <c r="N4049" s="3">
        <v>0</v>
      </c>
      <c r="O4049" s="3">
        <v>60000</v>
      </c>
      <c r="P4049" s="3">
        <v>-4466.3</v>
      </c>
      <c r="Q4049" s="3">
        <v>55533.7</v>
      </c>
      <c r="R4049" s="3">
        <v>-5715.62</v>
      </c>
      <c r="S4049" s="3">
        <v>-10181.92</v>
      </c>
      <c r="T4049" s="3">
        <v>49818.080000000002</v>
      </c>
      <c r="U4049" s="3">
        <v>60000</v>
      </c>
    </row>
    <row r="4050" spans="1:21" hidden="1" x14ac:dyDescent="0.2">
      <c r="A4050" t="s">
        <v>7295</v>
      </c>
      <c r="B4050" t="s">
        <v>1</v>
      </c>
      <c r="C4050" t="s">
        <v>2</v>
      </c>
      <c r="D4050" t="s">
        <v>314</v>
      </c>
      <c r="E4050" t="s">
        <v>7053</v>
      </c>
      <c r="F4050" t="s">
        <v>7054</v>
      </c>
      <c r="G4050" s="2"/>
      <c r="H4050" t="s">
        <v>7055</v>
      </c>
      <c r="I4050" s="2">
        <v>44509</v>
      </c>
      <c r="J4050" t="s">
        <v>7293</v>
      </c>
      <c r="K4050" s="3">
        <v>0</v>
      </c>
      <c r="L4050" s="3">
        <v>0</v>
      </c>
      <c r="M4050" s="3">
        <v>0</v>
      </c>
      <c r="N4050" s="3">
        <v>0</v>
      </c>
      <c r="O4050" s="3">
        <v>60000</v>
      </c>
      <c r="P4050" s="3">
        <v>-4466.3</v>
      </c>
      <c r="Q4050" s="3">
        <v>55533.7</v>
      </c>
      <c r="R4050" s="3">
        <v>-5715.62</v>
      </c>
      <c r="S4050" s="3">
        <v>-10181.92</v>
      </c>
      <c r="T4050" s="3">
        <v>49818.080000000002</v>
      </c>
      <c r="U4050" s="3">
        <v>60000</v>
      </c>
    </row>
    <row r="4051" spans="1:21" hidden="1" x14ac:dyDescent="0.2">
      <c r="A4051" t="s">
        <v>7296</v>
      </c>
      <c r="B4051" t="s">
        <v>1</v>
      </c>
      <c r="C4051" t="s">
        <v>2</v>
      </c>
      <c r="D4051" t="s">
        <v>314</v>
      </c>
      <c r="E4051" t="s">
        <v>7053</v>
      </c>
      <c r="F4051" t="s">
        <v>7054</v>
      </c>
      <c r="G4051" s="2"/>
      <c r="H4051" t="s">
        <v>7055</v>
      </c>
      <c r="I4051" s="2">
        <v>44509</v>
      </c>
      <c r="J4051" t="s">
        <v>7293</v>
      </c>
      <c r="K4051" s="3">
        <v>0</v>
      </c>
      <c r="L4051" s="3">
        <v>0</v>
      </c>
      <c r="M4051" s="3">
        <v>0</v>
      </c>
      <c r="N4051" s="3">
        <v>0</v>
      </c>
      <c r="O4051" s="3">
        <v>60000</v>
      </c>
      <c r="P4051" s="3">
        <v>-4466.3</v>
      </c>
      <c r="Q4051" s="3">
        <v>55533.7</v>
      </c>
      <c r="R4051" s="3">
        <v>-5715.62</v>
      </c>
      <c r="S4051" s="3">
        <v>-10181.92</v>
      </c>
      <c r="T4051" s="3">
        <v>49818.080000000002</v>
      </c>
      <c r="U4051" s="3">
        <v>60000</v>
      </c>
    </row>
    <row r="4052" spans="1:21" hidden="1" x14ac:dyDescent="0.2">
      <c r="A4052" t="s">
        <v>7297</v>
      </c>
      <c r="B4052" t="s">
        <v>1</v>
      </c>
      <c r="C4052" t="s">
        <v>2</v>
      </c>
      <c r="D4052" t="s">
        <v>314</v>
      </c>
      <c r="E4052" t="s">
        <v>7053</v>
      </c>
      <c r="F4052" t="s">
        <v>7054</v>
      </c>
      <c r="G4052" s="2"/>
      <c r="H4052" t="s">
        <v>7055</v>
      </c>
      <c r="I4052" s="2">
        <v>44509</v>
      </c>
      <c r="J4052" t="s">
        <v>7293</v>
      </c>
      <c r="K4052" s="3">
        <v>0</v>
      </c>
      <c r="L4052" s="3">
        <v>0</v>
      </c>
      <c r="M4052" s="3">
        <v>0</v>
      </c>
      <c r="N4052" s="3">
        <v>0</v>
      </c>
      <c r="O4052" s="3">
        <v>60000</v>
      </c>
      <c r="P4052" s="3">
        <v>-4466.3</v>
      </c>
      <c r="Q4052" s="3">
        <v>55533.7</v>
      </c>
      <c r="R4052" s="3">
        <v>-5715.62</v>
      </c>
      <c r="S4052" s="3">
        <v>-10181.92</v>
      </c>
      <c r="T4052" s="3">
        <v>49818.080000000002</v>
      </c>
      <c r="U4052" s="3">
        <v>60000</v>
      </c>
    </row>
    <row r="4053" spans="1:21" hidden="1" x14ac:dyDescent="0.2">
      <c r="A4053" t="s">
        <v>7298</v>
      </c>
      <c r="B4053" t="s">
        <v>1</v>
      </c>
      <c r="C4053" t="s">
        <v>2</v>
      </c>
      <c r="D4053" t="s">
        <v>314</v>
      </c>
      <c r="E4053" t="s">
        <v>7053</v>
      </c>
      <c r="F4053" t="s">
        <v>7054</v>
      </c>
      <c r="G4053" s="2"/>
      <c r="H4053" t="s">
        <v>7055</v>
      </c>
      <c r="I4053" s="2">
        <v>44509</v>
      </c>
      <c r="J4053" t="s">
        <v>7293</v>
      </c>
      <c r="K4053" s="3">
        <v>0</v>
      </c>
      <c r="L4053" s="3">
        <v>0</v>
      </c>
      <c r="M4053" s="3">
        <v>0</v>
      </c>
      <c r="N4053" s="3">
        <v>0</v>
      </c>
      <c r="O4053" s="3">
        <v>60000</v>
      </c>
      <c r="P4053" s="3">
        <v>-4466.3</v>
      </c>
      <c r="Q4053" s="3">
        <v>55533.7</v>
      </c>
      <c r="R4053" s="3">
        <v>-5715.62</v>
      </c>
      <c r="S4053" s="3">
        <v>-10181.92</v>
      </c>
      <c r="T4053" s="3">
        <v>49818.080000000002</v>
      </c>
      <c r="U4053" s="3">
        <v>60000</v>
      </c>
    </row>
    <row r="4054" spans="1:21" hidden="1" x14ac:dyDescent="0.2">
      <c r="A4054" t="s">
        <v>7299</v>
      </c>
      <c r="B4054" t="s">
        <v>1</v>
      </c>
      <c r="C4054" t="s">
        <v>2</v>
      </c>
      <c r="D4054" t="s">
        <v>314</v>
      </c>
      <c r="E4054" t="s">
        <v>7053</v>
      </c>
      <c r="F4054" t="s">
        <v>7054</v>
      </c>
      <c r="G4054" s="2"/>
      <c r="H4054" t="s">
        <v>7055</v>
      </c>
      <c r="I4054" s="2">
        <v>44509</v>
      </c>
      <c r="J4054" t="s">
        <v>7293</v>
      </c>
      <c r="K4054" s="3">
        <v>0</v>
      </c>
      <c r="L4054" s="3">
        <v>0</v>
      </c>
      <c r="M4054" s="3">
        <v>0</v>
      </c>
      <c r="N4054" s="3">
        <v>0</v>
      </c>
      <c r="O4054" s="3">
        <v>60000</v>
      </c>
      <c r="P4054" s="3">
        <v>-4466.3</v>
      </c>
      <c r="Q4054" s="3">
        <v>55533.7</v>
      </c>
      <c r="R4054" s="3">
        <v>-5715.62</v>
      </c>
      <c r="S4054" s="3">
        <v>-10181.92</v>
      </c>
      <c r="T4054" s="3">
        <v>49818.080000000002</v>
      </c>
      <c r="U4054" s="3">
        <v>60000</v>
      </c>
    </row>
    <row r="4055" spans="1:21" hidden="1" x14ac:dyDescent="0.2">
      <c r="A4055" t="s">
        <v>7300</v>
      </c>
      <c r="B4055" t="s">
        <v>1</v>
      </c>
      <c r="C4055" t="s">
        <v>2</v>
      </c>
      <c r="D4055" t="s">
        <v>314</v>
      </c>
      <c r="E4055" t="s">
        <v>7053</v>
      </c>
      <c r="F4055" t="s">
        <v>7054</v>
      </c>
      <c r="G4055" s="2"/>
      <c r="H4055" t="s">
        <v>7055</v>
      </c>
      <c r="I4055" s="2">
        <v>44509</v>
      </c>
      <c r="J4055" t="s">
        <v>7293</v>
      </c>
      <c r="K4055" s="3">
        <v>0</v>
      </c>
      <c r="L4055" s="3">
        <v>0</v>
      </c>
      <c r="M4055" s="3">
        <v>0</v>
      </c>
      <c r="N4055" s="3">
        <v>0</v>
      </c>
      <c r="O4055" s="3">
        <v>60000</v>
      </c>
      <c r="P4055" s="3">
        <v>-4466.3</v>
      </c>
      <c r="Q4055" s="3">
        <v>55533.7</v>
      </c>
      <c r="R4055" s="3">
        <v>-5715.62</v>
      </c>
      <c r="S4055" s="3">
        <v>-10181.92</v>
      </c>
      <c r="T4055" s="3">
        <v>49818.080000000002</v>
      </c>
      <c r="U4055" s="3">
        <v>60000</v>
      </c>
    </row>
    <row r="4056" spans="1:21" hidden="1" x14ac:dyDescent="0.2">
      <c r="A4056" t="s">
        <v>7301</v>
      </c>
      <c r="B4056" t="s">
        <v>1</v>
      </c>
      <c r="C4056" t="s">
        <v>2</v>
      </c>
      <c r="D4056" t="s">
        <v>314</v>
      </c>
      <c r="E4056" t="s">
        <v>7053</v>
      </c>
      <c r="F4056" t="s">
        <v>7054</v>
      </c>
      <c r="G4056" s="2"/>
      <c r="H4056" t="s">
        <v>7055</v>
      </c>
      <c r="I4056" s="2">
        <v>44509</v>
      </c>
      <c r="J4056" t="s">
        <v>7293</v>
      </c>
      <c r="K4056" s="3">
        <v>0</v>
      </c>
      <c r="L4056" s="3">
        <v>0</v>
      </c>
      <c r="M4056" s="3">
        <v>0</v>
      </c>
      <c r="N4056" s="3">
        <v>0</v>
      </c>
      <c r="O4056" s="3">
        <v>60000</v>
      </c>
      <c r="P4056" s="3">
        <v>-4466.3</v>
      </c>
      <c r="Q4056" s="3">
        <v>55533.7</v>
      </c>
      <c r="R4056" s="3">
        <v>-5715.62</v>
      </c>
      <c r="S4056" s="3">
        <v>-10181.92</v>
      </c>
      <c r="T4056" s="3">
        <v>49818.080000000002</v>
      </c>
      <c r="U4056" s="3">
        <v>60000</v>
      </c>
    </row>
    <row r="4057" spans="1:21" hidden="1" x14ac:dyDescent="0.2">
      <c r="A4057" t="s">
        <v>7302</v>
      </c>
      <c r="B4057" t="s">
        <v>1</v>
      </c>
      <c r="C4057" t="s">
        <v>2</v>
      </c>
      <c r="D4057" t="s">
        <v>314</v>
      </c>
      <c r="E4057" t="s">
        <v>7053</v>
      </c>
      <c r="F4057" t="s">
        <v>7054</v>
      </c>
      <c r="G4057" s="2"/>
      <c r="H4057" t="s">
        <v>7055</v>
      </c>
      <c r="I4057" s="2">
        <v>44509</v>
      </c>
      <c r="J4057" t="s">
        <v>7293</v>
      </c>
      <c r="K4057" s="3">
        <v>0</v>
      </c>
      <c r="L4057" s="3">
        <v>0</v>
      </c>
      <c r="M4057" s="3">
        <v>0</v>
      </c>
      <c r="N4057" s="3">
        <v>0</v>
      </c>
      <c r="O4057" s="3">
        <v>60000</v>
      </c>
      <c r="P4057" s="3">
        <v>-4466.3</v>
      </c>
      <c r="Q4057" s="3">
        <v>55533.7</v>
      </c>
      <c r="R4057" s="3">
        <v>-5715.62</v>
      </c>
      <c r="S4057" s="3">
        <v>-10181.92</v>
      </c>
      <c r="T4057" s="3">
        <v>49818.080000000002</v>
      </c>
      <c r="U4057" s="3">
        <v>60000</v>
      </c>
    </row>
    <row r="4058" spans="1:21" hidden="1" x14ac:dyDescent="0.2">
      <c r="A4058" t="s">
        <v>7303</v>
      </c>
      <c r="B4058" t="s">
        <v>1</v>
      </c>
      <c r="C4058" t="s">
        <v>2</v>
      </c>
      <c r="D4058" t="s">
        <v>314</v>
      </c>
      <c r="E4058" t="s">
        <v>7053</v>
      </c>
      <c r="F4058" t="s">
        <v>7054</v>
      </c>
      <c r="G4058" s="2"/>
      <c r="H4058" t="s">
        <v>7055</v>
      </c>
      <c r="I4058" s="2">
        <v>44509</v>
      </c>
      <c r="J4058" t="s">
        <v>7293</v>
      </c>
      <c r="K4058" s="3">
        <v>0</v>
      </c>
      <c r="L4058" s="3">
        <v>0</v>
      </c>
      <c r="M4058" s="3">
        <v>0</v>
      </c>
      <c r="N4058" s="3">
        <v>0</v>
      </c>
      <c r="O4058" s="3">
        <v>60000</v>
      </c>
      <c r="P4058" s="3">
        <v>-4466.3</v>
      </c>
      <c r="Q4058" s="3">
        <v>55533.7</v>
      </c>
      <c r="R4058" s="3">
        <v>-5715.62</v>
      </c>
      <c r="S4058" s="3">
        <v>-10181.92</v>
      </c>
      <c r="T4058" s="3">
        <v>49818.080000000002</v>
      </c>
      <c r="U4058" s="3">
        <v>60000</v>
      </c>
    </row>
    <row r="4059" spans="1:21" hidden="1" x14ac:dyDescent="0.2">
      <c r="A4059" t="s">
        <v>7304</v>
      </c>
      <c r="B4059" t="s">
        <v>1</v>
      </c>
      <c r="C4059" t="s">
        <v>2</v>
      </c>
      <c r="D4059" t="s">
        <v>314</v>
      </c>
      <c r="E4059" t="s">
        <v>7053</v>
      </c>
      <c r="F4059" t="s">
        <v>7054</v>
      </c>
      <c r="G4059" s="2"/>
      <c r="H4059" t="s">
        <v>7055</v>
      </c>
      <c r="I4059" s="2">
        <v>44509</v>
      </c>
      <c r="J4059" t="s">
        <v>7293</v>
      </c>
      <c r="K4059" s="3">
        <v>0</v>
      </c>
      <c r="L4059" s="3">
        <v>0</v>
      </c>
      <c r="M4059" s="3">
        <v>0</v>
      </c>
      <c r="N4059" s="3">
        <v>0</v>
      </c>
      <c r="O4059" s="3">
        <v>60000</v>
      </c>
      <c r="P4059" s="3">
        <v>-4466.3</v>
      </c>
      <c r="Q4059" s="3">
        <v>55533.7</v>
      </c>
      <c r="R4059" s="3">
        <v>-5715.62</v>
      </c>
      <c r="S4059" s="3">
        <v>-10181.92</v>
      </c>
      <c r="T4059" s="3">
        <v>49818.080000000002</v>
      </c>
      <c r="U4059" s="3">
        <v>60000</v>
      </c>
    </row>
    <row r="4060" spans="1:21" hidden="1" x14ac:dyDescent="0.2">
      <c r="A4060" t="s">
        <v>7305</v>
      </c>
      <c r="B4060" t="s">
        <v>1</v>
      </c>
      <c r="C4060" t="s">
        <v>2</v>
      </c>
      <c r="D4060" t="s">
        <v>314</v>
      </c>
      <c r="E4060" t="s">
        <v>7053</v>
      </c>
      <c r="F4060" t="s">
        <v>7054</v>
      </c>
      <c r="G4060" s="2"/>
      <c r="H4060" t="s">
        <v>7055</v>
      </c>
      <c r="I4060" s="2">
        <v>44509</v>
      </c>
      <c r="J4060" t="s">
        <v>7293</v>
      </c>
      <c r="K4060" s="3">
        <v>0</v>
      </c>
      <c r="L4060" s="3">
        <v>0</v>
      </c>
      <c r="M4060" s="3">
        <v>0</v>
      </c>
      <c r="N4060" s="3">
        <v>0</v>
      </c>
      <c r="O4060" s="3">
        <v>60000</v>
      </c>
      <c r="P4060" s="3">
        <v>-4466.3</v>
      </c>
      <c r="Q4060" s="3">
        <v>55533.7</v>
      </c>
      <c r="R4060" s="3">
        <v>-5715.62</v>
      </c>
      <c r="S4060" s="3">
        <v>-10181.92</v>
      </c>
      <c r="T4060" s="3">
        <v>49818.080000000002</v>
      </c>
      <c r="U4060" s="3">
        <v>60000</v>
      </c>
    </row>
    <row r="4061" spans="1:21" hidden="1" x14ac:dyDescent="0.2">
      <c r="A4061" t="s">
        <v>7306</v>
      </c>
      <c r="B4061" t="s">
        <v>1</v>
      </c>
      <c r="C4061" t="s">
        <v>2</v>
      </c>
      <c r="D4061" t="s">
        <v>314</v>
      </c>
      <c r="E4061" t="s">
        <v>7053</v>
      </c>
      <c r="F4061" t="s">
        <v>7054</v>
      </c>
      <c r="G4061" s="2"/>
      <c r="H4061" t="s">
        <v>7055</v>
      </c>
      <c r="I4061" s="2">
        <v>44509</v>
      </c>
      <c r="J4061" t="s">
        <v>7293</v>
      </c>
      <c r="K4061" s="3">
        <v>0</v>
      </c>
      <c r="L4061" s="3">
        <v>0</v>
      </c>
      <c r="M4061" s="3">
        <v>0</v>
      </c>
      <c r="N4061" s="3">
        <v>0</v>
      </c>
      <c r="O4061" s="3">
        <v>60000</v>
      </c>
      <c r="P4061" s="3">
        <v>-4466.3</v>
      </c>
      <c r="Q4061" s="3">
        <v>55533.7</v>
      </c>
      <c r="R4061" s="3">
        <v>-5715.62</v>
      </c>
      <c r="S4061" s="3">
        <v>-10181.92</v>
      </c>
      <c r="T4061" s="3">
        <v>49818.080000000002</v>
      </c>
      <c r="U4061" s="3">
        <v>60000</v>
      </c>
    </row>
    <row r="4062" spans="1:21" hidden="1" x14ac:dyDescent="0.2">
      <c r="A4062" t="s">
        <v>7307</v>
      </c>
      <c r="B4062" t="s">
        <v>1</v>
      </c>
      <c r="C4062" t="s">
        <v>2</v>
      </c>
      <c r="D4062" t="s">
        <v>314</v>
      </c>
      <c r="E4062" t="s">
        <v>7053</v>
      </c>
      <c r="F4062" t="s">
        <v>7054</v>
      </c>
      <c r="G4062" s="2"/>
      <c r="H4062" t="s">
        <v>7055</v>
      </c>
      <c r="I4062" s="2">
        <v>44509</v>
      </c>
      <c r="J4062" t="s">
        <v>7293</v>
      </c>
      <c r="K4062" s="3">
        <v>0</v>
      </c>
      <c r="L4062" s="3">
        <v>0</v>
      </c>
      <c r="M4062" s="3">
        <v>0</v>
      </c>
      <c r="N4062" s="3">
        <v>0</v>
      </c>
      <c r="O4062" s="3">
        <v>60000</v>
      </c>
      <c r="P4062" s="3">
        <v>-4466.3</v>
      </c>
      <c r="Q4062" s="3">
        <v>55533.7</v>
      </c>
      <c r="R4062" s="3">
        <v>-5715.62</v>
      </c>
      <c r="S4062" s="3">
        <v>-10181.92</v>
      </c>
      <c r="T4062" s="3">
        <v>49818.080000000002</v>
      </c>
      <c r="U4062" s="3">
        <v>60000</v>
      </c>
    </row>
    <row r="4063" spans="1:21" hidden="1" x14ac:dyDescent="0.2">
      <c r="A4063" t="s">
        <v>7308</v>
      </c>
      <c r="B4063" t="s">
        <v>1</v>
      </c>
      <c r="C4063" t="s">
        <v>2</v>
      </c>
      <c r="D4063" t="s">
        <v>314</v>
      </c>
      <c r="E4063" t="s">
        <v>7053</v>
      </c>
      <c r="F4063" t="s">
        <v>7054</v>
      </c>
      <c r="G4063" s="2"/>
      <c r="H4063" t="s">
        <v>7055</v>
      </c>
      <c r="I4063" s="2">
        <v>44509</v>
      </c>
      <c r="J4063" t="s">
        <v>7293</v>
      </c>
      <c r="K4063" s="3">
        <v>0</v>
      </c>
      <c r="L4063" s="3">
        <v>0</v>
      </c>
      <c r="M4063" s="3">
        <v>0</v>
      </c>
      <c r="N4063" s="3">
        <v>0</v>
      </c>
      <c r="O4063" s="3">
        <v>60000</v>
      </c>
      <c r="P4063" s="3">
        <v>-4466.3</v>
      </c>
      <c r="Q4063" s="3">
        <v>55533.7</v>
      </c>
      <c r="R4063" s="3">
        <v>-5715.62</v>
      </c>
      <c r="S4063" s="3">
        <v>-10181.92</v>
      </c>
      <c r="T4063" s="3">
        <v>49818.080000000002</v>
      </c>
      <c r="U4063" s="3">
        <v>60000</v>
      </c>
    </row>
    <row r="4064" spans="1:21" hidden="1" x14ac:dyDescent="0.2">
      <c r="A4064" t="s">
        <v>7309</v>
      </c>
      <c r="B4064" t="s">
        <v>1</v>
      </c>
      <c r="C4064" t="s">
        <v>2</v>
      </c>
      <c r="D4064" t="s">
        <v>314</v>
      </c>
      <c r="E4064" t="s">
        <v>7053</v>
      </c>
      <c r="F4064" t="s">
        <v>7054</v>
      </c>
      <c r="G4064" s="2"/>
      <c r="H4064" t="s">
        <v>7055</v>
      </c>
      <c r="I4064" s="2">
        <v>44509</v>
      </c>
      <c r="J4064" t="s">
        <v>7293</v>
      </c>
      <c r="K4064" s="3">
        <v>0</v>
      </c>
      <c r="L4064" s="3">
        <v>0</v>
      </c>
      <c r="M4064" s="3">
        <v>0</v>
      </c>
      <c r="N4064" s="3">
        <v>0</v>
      </c>
      <c r="O4064" s="3">
        <v>60000</v>
      </c>
      <c r="P4064" s="3">
        <v>-4466.3</v>
      </c>
      <c r="Q4064" s="3">
        <v>55533.7</v>
      </c>
      <c r="R4064" s="3">
        <v>-5715.62</v>
      </c>
      <c r="S4064" s="3">
        <v>-10181.92</v>
      </c>
      <c r="T4064" s="3">
        <v>49818.080000000002</v>
      </c>
      <c r="U4064" s="3">
        <v>60000</v>
      </c>
    </row>
    <row r="4065" spans="1:21" hidden="1" x14ac:dyDescent="0.2">
      <c r="A4065" t="s">
        <v>7310</v>
      </c>
      <c r="B4065" t="s">
        <v>1</v>
      </c>
      <c r="C4065" t="s">
        <v>2</v>
      </c>
      <c r="D4065" t="s">
        <v>314</v>
      </c>
      <c r="E4065" t="s">
        <v>7053</v>
      </c>
      <c r="F4065" t="s">
        <v>7054</v>
      </c>
      <c r="G4065" s="2"/>
      <c r="H4065" t="s">
        <v>7055</v>
      </c>
      <c r="I4065" s="2">
        <v>44509</v>
      </c>
      <c r="J4065" t="s">
        <v>7293</v>
      </c>
      <c r="K4065" s="3">
        <v>0</v>
      </c>
      <c r="L4065" s="3">
        <v>0</v>
      </c>
      <c r="M4065" s="3">
        <v>0</v>
      </c>
      <c r="N4065" s="3">
        <v>0</v>
      </c>
      <c r="O4065" s="3">
        <v>60000</v>
      </c>
      <c r="P4065" s="3">
        <v>-4466.3</v>
      </c>
      <c r="Q4065" s="3">
        <v>55533.7</v>
      </c>
      <c r="R4065" s="3">
        <v>-5715.62</v>
      </c>
      <c r="S4065" s="3">
        <v>-10181.92</v>
      </c>
      <c r="T4065" s="3">
        <v>49818.080000000002</v>
      </c>
      <c r="U4065" s="3">
        <v>60000</v>
      </c>
    </row>
    <row r="4066" spans="1:21" hidden="1" x14ac:dyDescent="0.2">
      <c r="A4066" t="s">
        <v>7311</v>
      </c>
      <c r="B4066" t="s">
        <v>1</v>
      </c>
      <c r="C4066" t="s">
        <v>2</v>
      </c>
      <c r="D4066" t="s">
        <v>314</v>
      </c>
      <c r="E4066" t="s">
        <v>7053</v>
      </c>
      <c r="F4066" t="s">
        <v>7054</v>
      </c>
      <c r="G4066" s="2"/>
      <c r="H4066" t="s">
        <v>7055</v>
      </c>
      <c r="I4066" s="2">
        <v>44509</v>
      </c>
      <c r="J4066" t="s">
        <v>7293</v>
      </c>
      <c r="K4066" s="3">
        <v>0</v>
      </c>
      <c r="L4066" s="3">
        <v>0</v>
      </c>
      <c r="M4066" s="3">
        <v>0</v>
      </c>
      <c r="N4066" s="3">
        <v>0</v>
      </c>
      <c r="O4066" s="3">
        <v>60000</v>
      </c>
      <c r="P4066" s="3">
        <v>-4466.3</v>
      </c>
      <c r="Q4066" s="3">
        <v>55533.7</v>
      </c>
      <c r="R4066" s="3">
        <v>-5715.62</v>
      </c>
      <c r="S4066" s="3">
        <v>-10181.92</v>
      </c>
      <c r="T4066" s="3">
        <v>49818.080000000002</v>
      </c>
      <c r="U4066" s="3">
        <v>60000</v>
      </c>
    </row>
    <row r="4067" spans="1:21" hidden="1" x14ac:dyDescent="0.2">
      <c r="A4067" t="s">
        <v>7312</v>
      </c>
      <c r="B4067" t="s">
        <v>1</v>
      </c>
      <c r="C4067" t="s">
        <v>2</v>
      </c>
      <c r="D4067" t="s">
        <v>314</v>
      </c>
      <c r="E4067" t="s">
        <v>7053</v>
      </c>
      <c r="F4067" t="s">
        <v>7054</v>
      </c>
      <c r="G4067" s="2"/>
      <c r="H4067" t="s">
        <v>7055</v>
      </c>
      <c r="I4067" s="2">
        <v>44509</v>
      </c>
      <c r="J4067" t="s">
        <v>7293</v>
      </c>
      <c r="K4067" s="3">
        <v>0</v>
      </c>
      <c r="L4067" s="3">
        <v>0</v>
      </c>
      <c r="M4067" s="3">
        <v>0</v>
      </c>
      <c r="N4067" s="3">
        <v>0</v>
      </c>
      <c r="O4067" s="3">
        <v>60000</v>
      </c>
      <c r="P4067" s="3">
        <v>-4466.3</v>
      </c>
      <c r="Q4067" s="3">
        <v>55533.7</v>
      </c>
      <c r="R4067" s="3">
        <v>-5715.62</v>
      </c>
      <c r="S4067" s="3">
        <v>-10181.92</v>
      </c>
      <c r="T4067" s="3">
        <v>49818.080000000002</v>
      </c>
      <c r="U4067" s="3">
        <v>60000</v>
      </c>
    </row>
    <row r="4068" spans="1:21" hidden="1" x14ac:dyDescent="0.2">
      <c r="A4068" t="s">
        <v>7313</v>
      </c>
      <c r="B4068" t="s">
        <v>1</v>
      </c>
      <c r="C4068" t="s">
        <v>2</v>
      </c>
      <c r="D4068" t="s">
        <v>314</v>
      </c>
      <c r="E4068" t="s">
        <v>7053</v>
      </c>
      <c r="F4068" t="s">
        <v>7054</v>
      </c>
      <c r="G4068" s="2"/>
      <c r="H4068" t="s">
        <v>7055</v>
      </c>
      <c r="I4068" s="2">
        <v>44509</v>
      </c>
      <c r="J4068" t="s">
        <v>7293</v>
      </c>
      <c r="K4068" s="3">
        <v>0</v>
      </c>
      <c r="L4068" s="3">
        <v>0</v>
      </c>
      <c r="M4068" s="3">
        <v>0</v>
      </c>
      <c r="N4068" s="3">
        <v>0</v>
      </c>
      <c r="O4068" s="3">
        <v>60000</v>
      </c>
      <c r="P4068" s="3">
        <v>-4466.3</v>
      </c>
      <c r="Q4068" s="3">
        <v>55533.7</v>
      </c>
      <c r="R4068" s="3">
        <v>-5715.62</v>
      </c>
      <c r="S4068" s="3">
        <v>-10181.92</v>
      </c>
      <c r="T4068" s="3">
        <v>49818.080000000002</v>
      </c>
      <c r="U4068" s="3">
        <v>60000</v>
      </c>
    </row>
    <row r="4069" spans="1:21" hidden="1" x14ac:dyDescent="0.2">
      <c r="A4069" t="s">
        <v>7314</v>
      </c>
      <c r="B4069" t="s">
        <v>1</v>
      </c>
      <c r="C4069" t="s">
        <v>2</v>
      </c>
      <c r="D4069" t="s">
        <v>314</v>
      </c>
      <c r="E4069" t="s">
        <v>7053</v>
      </c>
      <c r="F4069" t="s">
        <v>7054</v>
      </c>
      <c r="G4069" s="2"/>
      <c r="H4069" t="s">
        <v>7055</v>
      </c>
      <c r="I4069" s="2">
        <v>44509</v>
      </c>
      <c r="J4069" t="s">
        <v>7293</v>
      </c>
      <c r="K4069" s="3">
        <v>0</v>
      </c>
      <c r="L4069" s="3">
        <v>0</v>
      </c>
      <c r="M4069" s="3">
        <v>0</v>
      </c>
      <c r="N4069" s="3">
        <v>0</v>
      </c>
      <c r="O4069" s="3">
        <v>60000</v>
      </c>
      <c r="P4069" s="3">
        <v>-4466.3</v>
      </c>
      <c r="Q4069" s="3">
        <v>55533.7</v>
      </c>
      <c r="R4069" s="3">
        <v>-5715.62</v>
      </c>
      <c r="S4069" s="3">
        <v>-10181.92</v>
      </c>
      <c r="T4069" s="3">
        <v>49818.080000000002</v>
      </c>
      <c r="U4069" s="3">
        <v>60000</v>
      </c>
    </row>
    <row r="4070" spans="1:21" hidden="1" x14ac:dyDescent="0.2">
      <c r="A4070" t="s">
        <v>7315</v>
      </c>
      <c r="B4070" t="s">
        <v>1</v>
      </c>
      <c r="C4070" t="s">
        <v>2</v>
      </c>
      <c r="D4070" t="s">
        <v>314</v>
      </c>
      <c r="E4070" t="s">
        <v>7053</v>
      </c>
      <c r="F4070" t="s">
        <v>7054</v>
      </c>
      <c r="G4070" s="2"/>
      <c r="H4070" t="s">
        <v>7055</v>
      </c>
      <c r="I4070" s="2">
        <v>44509</v>
      </c>
      <c r="J4070" t="s">
        <v>7293</v>
      </c>
      <c r="K4070" s="3">
        <v>0</v>
      </c>
      <c r="L4070" s="3">
        <v>0</v>
      </c>
      <c r="M4070" s="3">
        <v>0</v>
      </c>
      <c r="N4070" s="3">
        <v>0</v>
      </c>
      <c r="O4070" s="3">
        <v>60000</v>
      </c>
      <c r="P4070" s="3">
        <v>-4466.3</v>
      </c>
      <c r="Q4070" s="3">
        <v>55533.7</v>
      </c>
      <c r="R4070" s="3">
        <v>-5715.62</v>
      </c>
      <c r="S4070" s="3">
        <v>-10181.92</v>
      </c>
      <c r="T4070" s="3">
        <v>49818.080000000002</v>
      </c>
      <c r="U4070" s="3">
        <v>60000</v>
      </c>
    </row>
    <row r="4071" spans="1:21" hidden="1" x14ac:dyDescent="0.2">
      <c r="A4071" t="s">
        <v>7316</v>
      </c>
      <c r="B4071" t="s">
        <v>1</v>
      </c>
      <c r="C4071" t="s">
        <v>2</v>
      </c>
      <c r="D4071" t="s">
        <v>314</v>
      </c>
      <c r="E4071" t="s">
        <v>7053</v>
      </c>
      <c r="F4071" t="s">
        <v>7054</v>
      </c>
      <c r="G4071" s="2"/>
      <c r="H4071" t="s">
        <v>7055</v>
      </c>
      <c r="I4071" s="2">
        <v>44509</v>
      </c>
      <c r="J4071" t="s">
        <v>7293</v>
      </c>
      <c r="K4071" s="3">
        <v>0</v>
      </c>
      <c r="L4071" s="3">
        <v>0</v>
      </c>
      <c r="M4071" s="3">
        <v>0</v>
      </c>
      <c r="N4071" s="3">
        <v>0</v>
      </c>
      <c r="O4071" s="3">
        <v>60000</v>
      </c>
      <c r="P4071" s="3">
        <v>-4466.3</v>
      </c>
      <c r="Q4071" s="3">
        <v>55533.7</v>
      </c>
      <c r="R4071" s="3">
        <v>-5715.62</v>
      </c>
      <c r="S4071" s="3">
        <v>-10181.92</v>
      </c>
      <c r="T4071" s="3">
        <v>49818.080000000002</v>
      </c>
      <c r="U4071" s="3">
        <v>60000</v>
      </c>
    </row>
    <row r="4072" spans="1:21" hidden="1" x14ac:dyDescent="0.2">
      <c r="A4072" t="s">
        <v>7317</v>
      </c>
      <c r="B4072" t="s">
        <v>1</v>
      </c>
      <c r="C4072" t="s">
        <v>2</v>
      </c>
      <c r="D4072" t="s">
        <v>314</v>
      </c>
      <c r="E4072" t="s">
        <v>7053</v>
      </c>
      <c r="F4072" t="s">
        <v>7054</v>
      </c>
      <c r="G4072" s="2"/>
      <c r="H4072" t="s">
        <v>7055</v>
      </c>
      <c r="I4072" s="2">
        <v>44509</v>
      </c>
      <c r="J4072" t="s">
        <v>7293</v>
      </c>
      <c r="K4072" s="3">
        <v>0</v>
      </c>
      <c r="L4072" s="3">
        <v>0</v>
      </c>
      <c r="M4072" s="3">
        <v>0</v>
      </c>
      <c r="N4072" s="3">
        <v>0</v>
      </c>
      <c r="O4072" s="3">
        <v>60000</v>
      </c>
      <c r="P4072" s="3">
        <v>-4466.3</v>
      </c>
      <c r="Q4072" s="3">
        <v>55533.7</v>
      </c>
      <c r="R4072" s="3">
        <v>-5715.62</v>
      </c>
      <c r="S4072" s="3">
        <v>-10181.92</v>
      </c>
      <c r="T4072" s="3">
        <v>49818.080000000002</v>
      </c>
      <c r="U4072" s="3">
        <v>60000</v>
      </c>
    </row>
    <row r="4073" spans="1:21" hidden="1" x14ac:dyDescent="0.2">
      <c r="A4073" t="s">
        <v>7318</v>
      </c>
      <c r="B4073" t="s">
        <v>1</v>
      </c>
      <c r="C4073" t="s">
        <v>2</v>
      </c>
      <c r="D4073" t="s">
        <v>314</v>
      </c>
      <c r="E4073" t="s">
        <v>7053</v>
      </c>
      <c r="F4073" t="s">
        <v>7054</v>
      </c>
      <c r="G4073" s="2"/>
      <c r="H4073" t="s">
        <v>7055</v>
      </c>
      <c r="I4073" s="2">
        <v>44509</v>
      </c>
      <c r="J4073" t="s">
        <v>7293</v>
      </c>
      <c r="K4073" s="3">
        <v>0</v>
      </c>
      <c r="L4073" s="3">
        <v>0</v>
      </c>
      <c r="M4073" s="3">
        <v>0</v>
      </c>
      <c r="N4073" s="3">
        <v>0</v>
      </c>
      <c r="O4073" s="3">
        <v>60000</v>
      </c>
      <c r="P4073" s="3">
        <v>-4466.3</v>
      </c>
      <c r="Q4073" s="3">
        <v>55533.7</v>
      </c>
      <c r="R4073" s="3">
        <v>-5715.62</v>
      </c>
      <c r="S4073" s="3">
        <v>-10181.92</v>
      </c>
      <c r="T4073" s="3">
        <v>49818.080000000002</v>
      </c>
      <c r="U4073" s="3">
        <v>60000</v>
      </c>
    </row>
    <row r="4074" spans="1:21" hidden="1" x14ac:dyDescent="0.2">
      <c r="A4074" t="s">
        <v>7319</v>
      </c>
      <c r="B4074" t="s">
        <v>1</v>
      </c>
      <c r="C4074" t="s">
        <v>2</v>
      </c>
      <c r="D4074" t="s">
        <v>314</v>
      </c>
      <c r="E4074" t="s">
        <v>7053</v>
      </c>
      <c r="F4074" t="s">
        <v>7054</v>
      </c>
      <c r="G4074" s="2"/>
      <c r="H4074" t="s">
        <v>7055</v>
      </c>
      <c r="I4074" s="2">
        <v>44509</v>
      </c>
      <c r="J4074" t="s">
        <v>7293</v>
      </c>
      <c r="K4074" s="3">
        <v>0</v>
      </c>
      <c r="L4074" s="3">
        <v>0</v>
      </c>
      <c r="M4074" s="3">
        <v>0</v>
      </c>
      <c r="N4074" s="3">
        <v>0</v>
      </c>
      <c r="O4074" s="3">
        <v>60000</v>
      </c>
      <c r="P4074" s="3">
        <v>-4466.3</v>
      </c>
      <c r="Q4074" s="3">
        <v>55533.7</v>
      </c>
      <c r="R4074" s="3">
        <v>-5715.62</v>
      </c>
      <c r="S4074" s="3">
        <v>-10181.92</v>
      </c>
      <c r="T4074" s="3">
        <v>49818.080000000002</v>
      </c>
      <c r="U4074" s="3">
        <v>60000</v>
      </c>
    </row>
    <row r="4075" spans="1:21" hidden="1" x14ac:dyDescent="0.2">
      <c r="A4075" t="s">
        <v>7320</v>
      </c>
      <c r="B4075" t="s">
        <v>1</v>
      </c>
      <c r="C4075" t="s">
        <v>2</v>
      </c>
      <c r="D4075" t="s">
        <v>314</v>
      </c>
      <c r="E4075" t="s">
        <v>7053</v>
      </c>
      <c r="F4075" t="s">
        <v>7054</v>
      </c>
      <c r="G4075" s="2"/>
      <c r="H4075" t="s">
        <v>7055</v>
      </c>
      <c r="I4075" s="2">
        <v>44509</v>
      </c>
      <c r="J4075" t="s">
        <v>7293</v>
      </c>
      <c r="K4075" s="3">
        <v>0</v>
      </c>
      <c r="L4075" s="3">
        <v>0</v>
      </c>
      <c r="M4075" s="3">
        <v>0</v>
      </c>
      <c r="N4075" s="3">
        <v>0</v>
      </c>
      <c r="O4075" s="3">
        <v>60000</v>
      </c>
      <c r="P4075" s="3">
        <v>-4466.3</v>
      </c>
      <c r="Q4075" s="3">
        <v>55533.7</v>
      </c>
      <c r="R4075" s="3">
        <v>-5715.62</v>
      </c>
      <c r="S4075" s="3">
        <v>-10181.92</v>
      </c>
      <c r="T4075" s="3">
        <v>49818.080000000002</v>
      </c>
      <c r="U4075" s="3">
        <v>60000</v>
      </c>
    </row>
    <row r="4076" spans="1:21" hidden="1" x14ac:dyDescent="0.2">
      <c r="A4076" t="s">
        <v>7321</v>
      </c>
      <c r="B4076" t="s">
        <v>1</v>
      </c>
      <c r="C4076" t="s">
        <v>2</v>
      </c>
      <c r="D4076" t="s">
        <v>314</v>
      </c>
      <c r="E4076" t="s">
        <v>7053</v>
      </c>
      <c r="F4076" t="s">
        <v>7054</v>
      </c>
      <c r="G4076" s="2"/>
      <c r="H4076" t="s">
        <v>7055</v>
      </c>
      <c r="I4076" s="2">
        <v>44509</v>
      </c>
      <c r="J4076" t="s">
        <v>7293</v>
      </c>
      <c r="K4076" s="3">
        <v>0</v>
      </c>
      <c r="L4076" s="3">
        <v>0</v>
      </c>
      <c r="M4076" s="3">
        <v>0</v>
      </c>
      <c r="N4076" s="3">
        <v>0</v>
      </c>
      <c r="O4076" s="3">
        <v>60000</v>
      </c>
      <c r="P4076" s="3">
        <v>-4466.3</v>
      </c>
      <c r="Q4076" s="3">
        <v>55533.7</v>
      </c>
      <c r="R4076" s="3">
        <v>-5715.62</v>
      </c>
      <c r="S4076" s="3">
        <v>-10181.92</v>
      </c>
      <c r="T4076" s="3">
        <v>49818.080000000002</v>
      </c>
      <c r="U4076" s="3">
        <v>60000</v>
      </c>
    </row>
    <row r="4077" spans="1:21" hidden="1" x14ac:dyDescent="0.2">
      <c r="A4077" t="s">
        <v>7322</v>
      </c>
      <c r="B4077" t="s">
        <v>1</v>
      </c>
      <c r="C4077" t="s">
        <v>2</v>
      </c>
      <c r="D4077" t="s">
        <v>314</v>
      </c>
      <c r="E4077" t="s">
        <v>7053</v>
      </c>
      <c r="F4077" t="s">
        <v>7054</v>
      </c>
      <c r="G4077" s="2"/>
      <c r="H4077" t="s">
        <v>7055</v>
      </c>
      <c r="I4077" s="2">
        <v>44509</v>
      </c>
      <c r="J4077" t="s">
        <v>7293</v>
      </c>
      <c r="K4077" s="3">
        <v>0</v>
      </c>
      <c r="L4077" s="3">
        <v>0</v>
      </c>
      <c r="M4077" s="3">
        <v>0</v>
      </c>
      <c r="N4077" s="3">
        <v>0</v>
      </c>
      <c r="O4077" s="3">
        <v>60000</v>
      </c>
      <c r="P4077" s="3">
        <v>-4466.3</v>
      </c>
      <c r="Q4077" s="3">
        <v>55533.7</v>
      </c>
      <c r="R4077" s="3">
        <v>-5715.62</v>
      </c>
      <c r="S4077" s="3">
        <v>-10181.92</v>
      </c>
      <c r="T4077" s="3">
        <v>49818.080000000002</v>
      </c>
      <c r="U4077" s="3">
        <v>60000</v>
      </c>
    </row>
    <row r="4078" spans="1:21" hidden="1" x14ac:dyDescent="0.2">
      <c r="A4078" t="s">
        <v>7323</v>
      </c>
      <c r="B4078" t="s">
        <v>1</v>
      </c>
      <c r="C4078" t="s">
        <v>2</v>
      </c>
      <c r="D4078" t="s">
        <v>314</v>
      </c>
      <c r="E4078" t="s">
        <v>7053</v>
      </c>
      <c r="F4078" t="s">
        <v>7054</v>
      </c>
      <c r="G4078" s="2"/>
      <c r="H4078" t="s">
        <v>7055</v>
      </c>
      <c r="I4078" s="2">
        <v>44509</v>
      </c>
      <c r="J4078" t="s">
        <v>7293</v>
      </c>
      <c r="K4078" s="3">
        <v>0</v>
      </c>
      <c r="L4078" s="3">
        <v>0</v>
      </c>
      <c r="M4078" s="3">
        <v>0</v>
      </c>
      <c r="N4078" s="3">
        <v>0</v>
      </c>
      <c r="O4078" s="3">
        <v>60000</v>
      </c>
      <c r="P4078" s="3">
        <v>-4466.3</v>
      </c>
      <c r="Q4078" s="3">
        <v>55533.7</v>
      </c>
      <c r="R4078" s="3">
        <v>-5715.62</v>
      </c>
      <c r="S4078" s="3">
        <v>-10181.92</v>
      </c>
      <c r="T4078" s="3">
        <v>49818.080000000002</v>
      </c>
      <c r="U4078" s="3">
        <v>60000</v>
      </c>
    </row>
    <row r="4079" spans="1:21" hidden="1" x14ac:dyDescent="0.2">
      <c r="A4079" t="s">
        <v>7324</v>
      </c>
      <c r="B4079" t="s">
        <v>1</v>
      </c>
      <c r="C4079" t="s">
        <v>2</v>
      </c>
      <c r="D4079" t="s">
        <v>314</v>
      </c>
      <c r="E4079" t="s">
        <v>7053</v>
      </c>
      <c r="F4079" t="s">
        <v>7054</v>
      </c>
      <c r="G4079" s="2"/>
      <c r="H4079" t="s">
        <v>7055</v>
      </c>
      <c r="I4079" s="2">
        <v>44509</v>
      </c>
      <c r="J4079" t="s">
        <v>7293</v>
      </c>
      <c r="K4079" s="3">
        <v>0</v>
      </c>
      <c r="L4079" s="3">
        <v>0</v>
      </c>
      <c r="M4079" s="3">
        <v>0</v>
      </c>
      <c r="N4079" s="3">
        <v>0</v>
      </c>
      <c r="O4079" s="3">
        <v>60000</v>
      </c>
      <c r="P4079" s="3">
        <v>-4466.3</v>
      </c>
      <c r="Q4079" s="3">
        <v>55533.7</v>
      </c>
      <c r="R4079" s="3">
        <v>-5715.62</v>
      </c>
      <c r="S4079" s="3">
        <v>-10181.92</v>
      </c>
      <c r="T4079" s="3">
        <v>49818.080000000002</v>
      </c>
      <c r="U4079" s="3">
        <v>60000</v>
      </c>
    </row>
    <row r="4080" spans="1:21" hidden="1" x14ac:dyDescent="0.2">
      <c r="A4080" t="s">
        <v>7325</v>
      </c>
      <c r="B4080" t="s">
        <v>1</v>
      </c>
      <c r="C4080" t="s">
        <v>2</v>
      </c>
      <c r="D4080" t="s">
        <v>314</v>
      </c>
      <c r="E4080" t="s">
        <v>7053</v>
      </c>
      <c r="F4080" t="s">
        <v>7054</v>
      </c>
      <c r="G4080" s="2"/>
      <c r="H4080" t="s">
        <v>7055</v>
      </c>
      <c r="I4080" s="2">
        <v>44509</v>
      </c>
      <c r="J4080" t="s">
        <v>7293</v>
      </c>
      <c r="K4080" s="3">
        <v>0</v>
      </c>
      <c r="L4080" s="3">
        <v>0</v>
      </c>
      <c r="M4080" s="3">
        <v>0</v>
      </c>
      <c r="N4080" s="3">
        <v>0</v>
      </c>
      <c r="O4080" s="3">
        <v>60000</v>
      </c>
      <c r="P4080" s="3">
        <v>-4466.3</v>
      </c>
      <c r="Q4080" s="3">
        <v>55533.7</v>
      </c>
      <c r="R4080" s="3">
        <v>-5715.62</v>
      </c>
      <c r="S4080" s="3">
        <v>-10181.92</v>
      </c>
      <c r="T4080" s="3">
        <v>49818.080000000002</v>
      </c>
      <c r="U4080" s="3">
        <v>60000</v>
      </c>
    </row>
    <row r="4081" spans="1:21" hidden="1" x14ac:dyDescent="0.2">
      <c r="A4081" t="s">
        <v>7326</v>
      </c>
      <c r="B4081" t="s">
        <v>1</v>
      </c>
      <c r="C4081" t="s">
        <v>2</v>
      </c>
      <c r="D4081" t="s">
        <v>314</v>
      </c>
      <c r="E4081" t="s">
        <v>7053</v>
      </c>
      <c r="F4081" t="s">
        <v>7054</v>
      </c>
      <c r="G4081" s="2"/>
      <c r="H4081" t="s">
        <v>7055</v>
      </c>
      <c r="I4081" s="2">
        <v>44509</v>
      </c>
      <c r="J4081" t="s">
        <v>7293</v>
      </c>
      <c r="K4081" s="3">
        <v>0</v>
      </c>
      <c r="L4081" s="3">
        <v>0</v>
      </c>
      <c r="M4081" s="3">
        <v>0</v>
      </c>
      <c r="N4081" s="3">
        <v>0</v>
      </c>
      <c r="O4081" s="3">
        <v>60000</v>
      </c>
      <c r="P4081" s="3">
        <v>-4466.3</v>
      </c>
      <c r="Q4081" s="3">
        <v>55533.7</v>
      </c>
      <c r="R4081" s="3">
        <v>-5715.62</v>
      </c>
      <c r="S4081" s="3">
        <v>-10181.92</v>
      </c>
      <c r="T4081" s="3">
        <v>49818.080000000002</v>
      </c>
      <c r="U4081" s="3">
        <v>60000</v>
      </c>
    </row>
    <row r="4082" spans="1:21" hidden="1" x14ac:dyDescent="0.2">
      <c r="A4082" t="s">
        <v>7327</v>
      </c>
      <c r="B4082" t="s">
        <v>1</v>
      </c>
      <c r="C4082" t="s">
        <v>2</v>
      </c>
      <c r="D4082" t="s">
        <v>314</v>
      </c>
      <c r="E4082" t="s">
        <v>7053</v>
      </c>
      <c r="F4082" t="s">
        <v>7054</v>
      </c>
      <c r="G4082" s="2"/>
      <c r="H4082" t="s">
        <v>7055</v>
      </c>
      <c r="I4082" s="2">
        <v>44509</v>
      </c>
      <c r="J4082" t="s">
        <v>7293</v>
      </c>
      <c r="K4082" s="3">
        <v>0</v>
      </c>
      <c r="L4082" s="3">
        <v>0</v>
      </c>
      <c r="M4082" s="3">
        <v>0</v>
      </c>
      <c r="N4082" s="3">
        <v>0</v>
      </c>
      <c r="O4082" s="3">
        <v>60000</v>
      </c>
      <c r="P4082" s="3">
        <v>-4466.3</v>
      </c>
      <c r="Q4082" s="3">
        <v>55533.7</v>
      </c>
      <c r="R4082" s="3">
        <v>-5715.62</v>
      </c>
      <c r="S4082" s="3">
        <v>-10181.92</v>
      </c>
      <c r="T4082" s="3">
        <v>49818.080000000002</v>
      </c>
      <c r="U4082" s="3">
        <v>60000</v>
      </c>
    </row>
    <row r="4083" spans="1:21" hidden="1" x14ac:dyDescent="0.2">
      <c r="A4083" t="s">
        <v>7328</v>
      </c>
      <c r="B4083" t="s">
        <v>1</v>
      </c>
      <c r="C4083" t="s">
        <v>2</v>
      </c>
      <c r="D4083" t="s">
        <v>314</v>
      </c>
      <c r="E4083" t="s">
        <v>7053</v>
      </c>
      <c r="F4083" t="s">
        <v>7054</v>
      </c>
      <c r="G4083" s="2"/>
      <c r="H4083" t="s">
        <v>7055</v>
      </c>
      <c r="I4083" s="2">
        <v>44509</v>
      </c>
      <c r="J4083" t="s">
        <v>7293</v>
      </c>
      <c r="K4083" s="3">
        <v>0</v>
      </c>
      <c r="L4083" s="3">
        <v>0</v>
      </c>
      <c r="M4083" s="3">
        <v>0</v>
      </c>
      <c r="N4083" s="3">
        <v>0</v>
      </c>
      <c r="O4083" s="3">
        <v>60000</v>
      </c>
      <c r="P4083" s="3">
        <v>-4466.3</v>
      </c>
      <c r="Q4083" s="3">
        <v>55533.7</v>
      </c>
      <c r="R4083" s="3">
        <v>-5715.62</v>
      </c>
      <c r="S4083" s="3">
        <v>-10181.92</v>
      </c>
      <c r="T4083" s="3">
        <v>49818.080000000002</v>
      </c>
      <c r="U4083" s="3">
        <v>60000</v>
      </c>
    </row>
    <row r="4084" spans="1:21" hidden="1" x14ac:dyDescent="0.2">
      <c r="A4084" t="s">
        <v>7329</v>
      </c>
      <c r="B4084" t="s">
        <v>1</v>
      </c>
      <c r="C4084" t="s">
        <v>2</v>
      </c>
      <c r="D4084" t="s">
        <v>314</v>
      </c>
      <c r="E4084" t="s">
        <v>7053</v>
      </c>
      <c r="F4084" t="s">
        <v>7054</v>
      </c>
      <c r="G4084" s="2"/>
      <c r="H4084" t="s">
        <v>7055</v>
      </c>
      <c r="I4084" s="2">
        <v>44509</v>
      </c>
      <c r="J4084" t="s">
        <v>7293</v>
      </c>
      <c r="K4084" s="3">
        <v>0</v>
      </c>
      <c r="L4084" s="3">
        <v>0</v>
      </c>
      <c r="M4084" s="3">
        <v>0</v>
      </c>
      <c r="N4084" s="3">
        <v>0</v>
      </c>
      <c r="O4084" s="3">
        <v>60000</v>
      </c>
      <c r="P4084" s="3">
        <v>-4466.3</v>
      </c>
      <c r="Q4084" s="3">
        <v>55533.7</v>
      </c>
      <c r="R4084" s="3">
        <v>-5715.62</v>
      </c>
      <c r="S4084" s="3">
        <v>-10181.92</v>
      </c>
      <c r="T4084" s="3">
        <v>49818.080000000002</v>
      </c>
      <c r="U4084" s="3">
        <v>60000</v>
      </c>
    </row>
    <row r="4085" spans="1:21" hidden="1" x14ac:dyDescent="0.2">
      <c r="A4085" t="s">
        <v>7330</v>
      </c>
      <c r="B4085" t="s">
        <v>1</v>
      </c>
      <c r="C4085" t="s">
        <v>2</v>
      </c>
      <c r="D4085" t="s">
        <v>314</v>
      </c>
      <c r="E4085" t="s">
        <v>7053</v>
      </c>
      <c r="F4085" t="s">
        <v>7054</v>
      </c>
      <c r="G4085" s="2"/>
      <c r="H4085" t="s">
        <v>7055</v>
      </c>
      <c r="I4085" s="2">
        <v>44509</v>
      </c>
      <c r="J4085" t="s">
        <v>7293</v>
      </c>
      <c r="K4085" s="3">
        <v>0</v>
      </c>
      <c r="L4085" s="3">
        <v>0</v>
      </c>
      <c r="M4085" s="3">
        <v>0</v>
      </c>
      <c r="N4085" s="3">
        <v>0</v>
      </c>
      <c r="O4085" s="3">
        <v>60000</v>
      </c>
      <c r="P4085" s="3">
        <v>-4466.3</v>
      </c>
      <c r="Q4085" s="3">
        <v>55533.7</v>
      </c>
      <c r="R4085" s="3">
        <v>-5715.62</v>
      </c>
      <c r="S4085" s="3">
        <v>-10181.92</v>
      </c>
      <c r="T4085" s="3">
        <v>49818.080000000002</v>
      </c>
      <c r="U4085" s="3">
        <v>60000</v>
      </c>
    </row>
    <row r="4086" spans="1:21" hidden="1" x14ac:dyDescent="0.2">
      <c r="A4086" t="s">
        <v>7331</v>
      </c>
      <c r="B4086" t="s">
        <v>1</v>
      </c>
      <c r="C4086" t="s">
        <v>2</v>
      </c>
      <c r="D4086" t="s">
        <v>314</v>
      </c>
      <c r="E4086" t="s">
        <v>7053</v>
      </c>
      <c r="F4086" t="s">
        <v>7054</v>
      </c>
      <c r="G4086" s="2"/>
      <c r="H4086" t="s">
        <v>7055</v>
      </c>
      <c r="I4086" s="2">
        <v>44509</v>
      </c>
      <c r="J4086" t="s">
        <v>7293</v>
      </c>
      <c r="K4086" s="3">
        <v>0</v>
      </c>
      <c r="L4086" s="3">
        <v>0</v>
      </c>
      <c r="M4086" s="3">
        <v>0</v>
      </c>
      <c r="N4086" s="3">
        <v>0</v>
      </c>
      <c r="O4086" s="3">
        <v>60000</v>
      </c>
      <c r="P4086" s="3">
        <v>-4466.3</v>
      </c>
      <c r="Q4086" s="3">
        <v>55533.7</v>
      </c>
      <c r="R4086" s="3">
        <v>-5715.62</v>
      </c>
      <c r="S4086" s="3">
        <v>-10181.92</v>
      </c>
      <c r="T4086" s="3">
        <v>49818.080000000002</v>
      </c>
      <c r="U4086" s="3">
        <v>60000</v>
      </c>
    </row>
    <row r="4087" spans="1:21" hidden="1" x14ac:dyDescent="0.2">
      <c r="A4087" t="s">
        <v>7332</v>
      </c>
      <c r="B4087" t="s">
        <v>1</v>
      </c>
      <c r="C4087" t="s">
        <v>2</v>
      </c>
      <c r="D4087" t="s">
        <v>314</v>
      </c>
      <c r="E4087" t="s">
        <v>7053</v>
      </c>
      <c r="F4087" t="s">
        <v>7054</v>
      </c>
      <c r="G4087" s="2"/>
      <c r="H4087" t="s">
        <v>7055</v>
      </c>
      <c r="I4087" s="2">
        <v>44509</v>
      </c>
      <c r="J4087" t="s">
        <v>7293</v>
      </c>
      <c r="K4087" s="3">
        <v>0</v>
      </c>
      <c r="L4087" s="3">
        <v>0</v>
      </c>
      <c r="M4087" s="3">
        <v>0</v>
      </c>
      <c r="N4087" s="3">
        <v>0</v>
      </c>
      <c r="O4087" s="3">
        <v>60000</v>
      </c>
      <c r="P4087" s="3">
        <v>-4466.3</v>
      </c>
      <c r="Q4087" s="3">
        <v>55533.7</v>
      </c>
      <c r="R4087" s="3">
        <v>-5715.62</v>
      </c>
      <c r="S4087" s="3">
        <v>-10181.92</v>
      </c>
      <c r="T4087" s="3">
        <v>49818.080000000002</v>
      </c>
      <c r="U4087" s="3">
        <v>60000</v>
      </c>
    </row>
    <row r="4088" spans="1:21" hidden="1" x14ac:dyDescent="0.2">
      <c r="A4088" t="s">
        <v>7333</v>
      </c>
      <c r="B4088" t="s">
        <v>1</v>
      </c>
      <c r="C4088" t="s">
        <v>2</v>
      </c>
      <c r="D4088" t="s">
        <v>314</v>
      </c>
      <c r="E4088" t="s">
        <v>7053</v>
      </c>
      <c r="F4088" t="s">
        <v>7054</v>
      </c>
      <c r="G4088" s="2"/>
      <c r="H4088" t="s">
        <v>7055</v>
      </c>
      <c r="I4088" s="2">
        <v>44509</v>
      </c>
      <c r="J4088" t="s">
        <v>7293</v>
      </c>
      <c r="K4088" s="3">
        <v>0</v>
      </c>
      <c r="L4088" s="3">
        <v>0</v>
      </c>
      <c r="M4088" s="3">
        <v>0</v>
      </c>
      <c r="N4088" s="3">
        <v>0</v>
      </c>
      <c r="O4088" s="3">
        <v>60000</v>
      </c>
      <c r="P4088" s="3">
        <v>-4466.3</v>
      </c>
      <c r="Q4088" s="3">
        <v>55533.7</v>
      </c>
      <c r="R4088" s="3">
        <v>-5715.62</v>
      </c>
      <c r="S4088" s="3">
        <v>-10181.92</v>
      </c>
      <c r="T4088" s="3">
        <v>49818.080000000002</v>
      </c>
      <c r="U4088" s="3">
        <v>60000</v>
      </c>
    </row>
    <row r="4089" spans="1:21" hidden="1" x14ac:dyDescent="0.2">
      <c r="A4089" t="s">
        <v>7334</v>
      </c>
      <c r="B4089" t="s">
        <v>1</v>
      </c>
      <c r="C4089" t="s">
        <v>2</v>
      </c>
      <c r="D4089" t="s">
        <v>314</v>
      </c>
      <c r="E4089" t="s">
        <v>7053</v>
      </c>
      <c r="F4089" t="s">
        <v>7054</v>
      </c>
      <c r="G4089" s="2"/>
      <c r="H4089" t="s">
        <v>7055</v>
      </c>
      <c r="I4089" s="2">
        <v>44509</v>
      </c>
      <c r="J4089" t="s">
        <v>7293</v>
      </c>
      <c r="K4089" s="3">
        <v>0</v>
      </c>
      <c r="L4089" s="3">
        <v>0</v>
      </c>
      <c r="M4089" s="3">
        <v>0</v>
      </c>
      <c r="N4089" s="3">
        <v>0</v>
      </c>
      <c r="O4089" s="3">
        <v>60000</v>
      </c>
      <c r="P4089" s="3">
        <v>-4466.3</v>
      </c>
      <c r="Q4089" s="3">
        <v>55533.7</v>
      </c>
      <c r="R4089" s="3">
        <v>-5715.62</v>
      </c>
      <c r="S4089" s="3">
        <v>-10181.92</v>
      </c>
      <c r="T4089" s="3">
        <v>49818.080000000002</v>
      </c>
      <c r="U4089" s="3">
        <v>60000</v>
      </c>
    </row>
    <row r="4090" spans="1:21" hidden="1" x14ac:dyDescent="0.2">
      <c r="A4090" t="s">
        <v>7335</v>
      </c>
      <c r="B4090" t="s">
        <v>1</v>
      </c>
      <c r="C4090" t="s">
        <v>2</v>
      </c>
      <c r="D4090" t="s">
        <v>314</v>
      </c>
      <c r="E4090" t="s">
        <v>7053</v>
      </c>
      <c r="F4090" t="s">
        <v>7054</v>
      </c>
      <c r="G4090" s="2"/>
      <c r="H4090" t="s">
        <v>7055</v>
      </c>
      <c r="I4090" s="2">
        <v>44509</v>
      </c>
      <c r="J4090" t="s">
        <v>7293</v>
      </c>
      <c r="K4090" s="3">
        <v>0</v>
      </c>
      <c r="L4090" s="3">
        <v>0</v>
      </c>
      <c r="M4090" s="3">
        <v>0</v>
      </c>
      <c r="N4090" s="3">
        <v>0</v>
      </c>
      <c r="O4090" s="3">
        <v>60000</v>
      </c>
      <c r="P4090" s="3">
        <v>-4466.3</v>
      </c>
      <c r="Q4090" s="3">
        <v>55533.7</v>
      </c>
      <c r="R4090" s="3">
        <v>-5715.62</v>
      </c>
      <c r="S4090" s="3">
        <v>-10181.92</v>
      </c>
      <c r="T4090" s="3">
        <v>49818.080000000002</v>
      </c>
      <c r="U4090" s="3">
        <v>60000</v>
      </c>
    </row>
    <row r="4091" spans="1:21" hidden="1" x14ac:dyDescent="0.2">
      <c r="A4091" t="s">
        <v>7336</v>
      </c>
      <c r="B4091" t="s">
        <v>1</v>
      </c>
      <c r="C4091" t="s">
        <v>2</v>
      </c>
      <c r="D4091" t="s">
        <v>314</v>
      </c>
      <c r="E4091" t="s">
        <v>7053</v>
      </c>
      <c r="F4091" t="s">
        <v>7054</v>
      </c>
      <c r="G4091" s="2"/>
      <c r="H4091" t="s">
        <v>7055</v>
      </c>
      <c r="I4091" s="2">
        <v>44509</v>
      </c>
      <c r="J4091" t="s">
        <v>7293</v>
      </c>
      <c r="K4091" s="3">
        <v>0</v>
      </c>
      <c r="L4091" s="3">
        <v>0</v>
      </c>
      <c r="M4091" s="3">
        <v>0</v>
      </c>
      <c r="N4091" s="3">
        <v>0</v>
      </c>
      <c r="O4091" s="3">
        <v>60000</v>
      </c>
      <c r="P4091" s="3">
        <v>-4466.3</v>
      </c>
      <c r="Q4091" s="3">
        <v>55533.7</v>
      </c>
      <c r="R4091" s="3">
        <v>-5715.62</v>
      </c>
      <c r="S4091" s="3">
        <v>-10181.92</v>
      </c>
      <c r="T4091" s="3">
        <v>49818.080000000002</v>
      </c>
      <c r="U4091" s="3">
        <v>60000</v>
      </c>
    </row>
    <row r="4092" spans="1:21" hidden="1" x14ac:dyDescent="0.2">
      <c r="A4092" t="s">
        <v>7337</v>
      </c>
      <c r="B4092" t="s">
        <v>1</v>
      </c>
      <c r="C4092" t="s">
        <v>2</v>
      </c>
      <c r="D4092" t="s">
        <v>314</v>
      </c>
      <c r="E4092" t="s">
        <v>7053</v>
      </c>
      <c r="F4092" t="s">
        <v>7054</v>
      </c>
      <c r="G4092" s="2"/>
      <c r="H4092" t="s">
        <v>7055</v>
      </c>
      <c r="I4092" s="2">
        <v>44509</v>
      </c>
      <c r="J4092" t="s">
        <v>7293</v>
      </c>
      <c r="K4092" s="3">
        <v>0</v>
      </c>
      <c r="L4092" s="3">
        <v>0</v>
      </c>
      <c r="M4092" s="3">
        <v>0</v>
      </c>
      <c r="N4092" s="3">
        <v>0</v>
      </c>
      <c r="O4092" s="3">
        <v>60000</v>
      </c>
      <c r="P4092" s="3">
        <v>-4466.3</v>
      </c>
      <c r="Q4092" s="3">
        <v>55533.7</v>
      </c>
      <c r="R4092" s="3">
        <v>-5715.62</v>
      </c>
      <c r="S4092" s="3">
        <v>-10181.92</v>
      </c>
      <c r="T4092" s="3">
        <v>49818.080000000002</v>
      </c>
      <c r="U4092" s="3">
        <v>60000</v>
      </c>
    </row>
    <row r="4093" spans="1:21" hidden="1" x14ac:dyDescent="0.2">
      <c r="A4093" t="s">
        <v>7338</v>
      </c>
      <c r="B4093" t="s">
        <v>1</v>
      </c>
      <c r="C4093" t="s">
        <v>2</v>
      </c>
      <c r="D4093" t="s">
        <v>314</v>
      </c>
      <c r="E4093" t="s">
        <v>7053</v>
      </c>
      <c r="F4093" t="s">
        <v>7054</v>
      </c>
      <c r="G4093" s="2"/>
      <c r="H4093" t="s">
        <v>7055</v>
      </c>
      <c r="I4093" s="2">
        <v>44509</v>
      </c>
      <c r="J4093" t="s">
        <v>7293</v>
      </c>
      <c r="K4093" s="3">
        <v>0</v>
      </c>
      <c r="L4093" s="3">
        <v>0</v>
      </c>
      <c r="M4093" s="3">
        <v>0</v>
      </c>
      <c r="N4093" s="3">
        <v>0</v>
      </c>
      <c r="O4093" s="3">
        <v>60000</v>
      </c>
      <c r="P4093" s="3">
        <v>-4466.3</v>
      </c>
      <c r="Q4093" s="3">
        <v>55533.7</v>
      </c>
      <c r="R4093" s="3">
        <v>-5715.62</v>
      </c>
      <c r="S4093" s="3">
        <v>-10181.92</v>
      </c>
      <c r="T4093" s="3">
        <v>49818.080000000002</v>
      </c>
      <c r="U4093" s="3">
        <v>60000</v>
      </c>
    </row>
    <row r="4094" spans="1:21" hidden="1" x14ac:dyDescent="0.2">
      <c r="A4094" t="s">
        <v>7339</v>
      </c>
      <c r="B4094" t="s">
        <v>1</v>
      </c>
      <c r="C4094" t="s">
        <v>2</v>
      </c>
      <c r="D4094" t="s">
        <v>314</v>
      </c>
      <c r="E4094" t="s">
        <v>7053</v>
      </c>
      <c r="F4094" t="s">
        <v>7054</v>
      </c>
      <c r="G4094" s="2"/>
      <c r="H4094" t="s">
        <v>7055</v>
      </c>
      <c r="I4094" s="2">
        <v>44509</v>
      </c>
      <c r="J4094" t="s">
        <v>7293</v>
      </c>
      <c r="K4094" s="3">
        <v>0</v>
      </c>
      <c r="L4094" s="3">
        <v>0</v>
      </c>
      <c r="M4094" s="3">
        <v>0</v>
      </c>
      <c r="N4094" s="3">
        <v>0</v>
      </c>
      <c r="O4094" s="3">
        <v>60000</v>
      </c>
      <c r="P4094" s="3">
        <v>-4466.3</v>
      </c>
      <c r="Q4094" s="3">
        <v>55533.7</v>
      </c>
      <c r="R4094" s="3">
        <v>-5715.62</v>
      </c>
      <c r="S4094" s="3">
        <v>-10181.92</v>
      </c>
      <c r="T4094" s="3">
        <v>49818.080000000002</v>
      </c>
      <c r="U4094" s="3">
        <v>60000</v>
      </c>
    </row>
    <row r="4095" spans="1:21" hidden="1" x14ac:dyDescent="0.2">
      <c r="A4095" t="s">
        <v>7340</v>
      </c>
      <c r="B4095" t="s">
        <v>1</v>
      </c>
      <c r="C4095" t="s">
        <v>2</v>
      </c>
      <c r="D4095" t="s">
        <v>314</v>
      </c>
      <c r="E4095" t="s">
        <v>7053</v>
      </c>
      <c r="F4095" t="s">
        <v>7054</v>
      </c>
      <c r="G4095" s="2"/>
      <c r="H4095" t="s">
        <v>7055</v>
      </c>
      <c r="I4095" s="2">
        <v>44509</v>
      </c>
      <c r="J4095" t="s">
        <v>7293</v>
      </c>
      <c r="K4095" s="3">
        <v>0</v>
      </c>
      <c r="L4095" s="3">
        <v>0</v>
      </c>
      <c r="M4095" s="3">
        <v>0</v>
      </c>
      <c r="N4095" s="3">
        <v>0</v>
      </c>
      <c r="O4095" s="3">
        <v>60000</v>
      </c>
      <c r="P4095" s="3">
        <v>-4466.3</v>
      </c>
      <c r="Q4095" s="3">
        <v>55533.7</v>
      </c>
      <c r="R4095" s="3">
        <v>-5715.62</v>
      </c>
      <c r="S4095" s="3">
        <v>-10181.92</v>
      </c>
      <c r="T4095" s="3">
        <v>49818.080000000002</v>
      </c>
      <c r="U4095" s="3">
        <v>60000</v>
      </c>
    </row>
    <row r="4096" spans="1:21" hidden="1" x14ac:dyDescent="0.2">
      <c r="A4096" t="s">
        <v>7341</v>
      </c>
      <c r="B4096" t="s">
        <v>1</v>
      </c>
      <c r="C4096" t="s">
        <v>2</v>
      </c>
      <c r="D4096" t="s">
        <v>314</v>
      </c>
      <c r="E4096" t="s">
        <v>7053</v>
      </c>
      <c r="F4096" t="s">
        <v>7054</v>
      </c>
      <c r="G4096" s="2"/>
      <c r="H4096" t="s">
        <v>7055</v>
      </c>
      <c r="I4096" s="2">
        <v>44509</v>
      </c>
      <c r="J4096" t="s">
        <v>7293</v>
      </c>
      <c r="K4096" s="3">
        <v>0</v>
      </c>
      <c r="L4096" s="3">
        <v>0</v>
      </c>
      <c r="M4096" s="3">
        <v>0</v>
      </c>
      <c r="N4096" s="3">
        <v>0</v>
      </c>
      <c r="O4096" s="3">
        <v>60000</v>
      </c>
      <c r="P4096" s="3">
        <v>-4466.3</v>
      </c>
      <c r="Q4096" s="3">
        <v>55533.7</v>
      </c>
      <c r="R4096" s="3">
        <v>-5715.62</v>
      </c>
      <c r="S4096" s="3">
        <v>-10181.92</v>
      </c>
      <c r="T4096" s="3">
        <v>49818.080000000002</v>
      </c>
      <c r="U4096" s="3">
        <v>60000</v>
      </c>
    </row>
    <row r="4097" spans="1:21" hidden="1" x14ac:dyDescent="0.2">
      <c r="A4097" t="s">
        <v>7342</v>
      </c>
      <c r="B4097" t="s">
        <v>1</v>
      </c>
      <c r="C4097" t="s">
        <v>2</v>
      </c>
      <c r="D4097" t="s">
        <v>314</v>
      </c>
      <c r="E4097" t="s">
        <v>7053</v>
      </c>
      <c r="F4097" t="s">
        <v>7054</v>
      </c>
      <c r="G4097" s="2"/>
      <c r="H4097" t="s">
        <v>7055</v>
      </c>
      <c r="I4097" s="2">
        <v>44509</v>
      </c>
      <c r="J4097" t="s">
        <v>7293</v>
      </c>
      <c r="K4097" s="3">
        <v>0</v>
      </c>
      <c r="L4097" s="3">
        <v>0</v>
      </c>
      <c r="M4097" s="3">
        <v>0</v>
      </c>
      <c r="N4097" s="3">
        <v>0</v>
      </c>
      <c r="O4097" s="3">
        <v>60000</v>
      </c>
      <c r="P4097" s="3">
        <v>-4466.3</v>
      </c>
      <c r="Q4097" s="3">
        <v>55533.7</v>
      </c>
      <c r="R4097" s="3">
        <v>-5715.62</v>
      </c>
      <c r="S4097" s="3">
        <v>-10181.92</v>
      </c>
      <c r="T4097" s="3">
        <v>49818.080000000002</v>
      </c>
      <c r="U4097" s="3">
        <v>60000</v>
      </c>
    </row>
    <row r="4098" spans="1:21" hidden="1" x14ac:dyDescent="0.2">
      <c r="A4098" t="s">
        <v>7343</v>
      </c>
      <c r="B4098" t="s">
        <v>1</v>
      </c>
      <c r="C4098" t="s">
        <v>2</v>
      </c>
      <c r="D4098" t="s">
        <v>314</v>
      </c>
      <c r="E4098" t="s">
        <v>7053</v>
      </c>
      <c r="F4098" t="s">
        <v>7054</v>
      </c>
      <c r="G4098" s="2"/>
      <c r="H4098" t="s">
        <v>7055</v>
      </c>
      <c r="I4098" s="2">
        <v>44537</v>
      </c>
      <c r="J4098" t="s">
        <v>7293</v>
      </c>
      <c r="K4098" s="3">
        <v>0</v>
      </c>
      <c r="L4098" s="3">
        <v>0</v>
      </c>
      <c r="M4098" s="3">
        <v>0</v>
      </c>
      <c r="N4098" s="3">
        <v>0</v>
      </c>
      <c r="O4098" s="3">
        <v>60000</v>
      </c>
      <c r="P4098" s="3">
        <v>-3591.78</v>
      </c>
      <c r="Q4098" s="3">
        <v>56408.22</v>
      </c>
      <c r="R4098" s="3">
        <v>-5715.62</v>
      </c>
      <c r="S4098" s="3">
        <v>-9307.4</v>
      </c>
      <c r="T4098" s="3">
        <v>50692.6</v>
      </c>
      <c r="U4098" s="3">
        <v>60000</v>
      </c>
    </row>
    <row r="4099" spans="1:21" hidden="1" x14ac:dyDescent="0.2">
      <c r="A4099" t="s">
        <v>7344</v>
      </c>
      <c r="B4099" t="s">
        <v>1</v>
      </c>
      <c r="C4099" t="s">
        <v>2</v>
      </c>
      <c r="D4099" t="s">
        <v>314</v>
      </c>
      <c r="E4099" t="s">
        <v>7053</v>
      </c>
      <c r="F4099" t="s">
        <v>7054</v>
      </c>
      <c r="G4099" s="2"/>
      <c r="H4099" t="s">
        <v>7055</v>
      </c>
      <c r="I4099" s="2">
        <v>44537</v>
      </c>
      <c r="J4099" t="s">
        <v>7293</v>
      </c>
      <c r="K4099" s="3">
        <v>0</v>
      </c>
      <c r="L4099" s="3">
        <v>0</v>
      </c>
      <c r="M4099" s="3">
        <v>0</v>
      </c>
      <c r="N4099" s="3">
        <v>0</v>
      </c>
      <c r="O4099" s="3">
        <v>60000</v>
      </c>
      <c r="P4099" s="3">
        <v>-3591.78</v>
      </c>
      <c r="Q4099" s="3">
        <v>56408.22</v>
      </c>
      <c r="R4099" s="3">
        <v>-5715.62</v>
      </c>
      <c r="S4099" s="3">
        <v>-9307.4</v>
      </c>
      <c r="T4099" s="3">
        <v>50692.6</v>
      </c>
      <c r="U4099" s="3">
        <v>60000</v>
      </c>
    </row>
    <row r="4100" spans="1:21" hidden="1" x14ac:dyDescent="0.2">
      <c r="A4100" t="s">
        <v>7345</v>
      </c>
      <c r="B4100" t="s">
        <v>1</v>
      </c>
      <c r="C4100" t="s">
        <v>2</v>
      </c>
      <c r="D4100" t="s">
        <v>314</v>
      </c>
      <c r="E4100" t="s">
        <v>7053</v>
      </c>
      <c r="F4100" t="s">
        <v>7054</v>
      </c>
      <c r="G4100" s="2"/>
      <c r="H4100" t="s">
        <v>7055</v>
      </c>
      <c r="I4100" s="2">
        <v>44537</v>
      </c>
      <c r="J4100" t="s">
        <v>7293</v>
      </c>
      <c r="K4100" s="3">
        <v>0</v>
      </c>
      <c r="L4100" s="3">
        <v>0</v>
      </c>
      <c r="M4100" s="3">
        <v>0</v>
      </c>
      <c r="N4100" s="3">
        <v>0</v>
      </c>
      <c r="O4100" s="3">
        <v>60000</v>
      </c>
      <c r="P4100" s="3">
        <v>-3591.78</v>
      </c>
      <c r="Q4100" s="3">
        <v>56408.22</v>
      </c>
      <c r="R4100" s="3">
        <v>-5715.62</v>
      </c>
      <c r="S4100" s="3">
        <v>-9307.4</v>
      </c>
      <c r="T4100" s="3">
        <v>50692.6</v>
      </c>
      <c r="U4100" s="3">
        <v>60000</v>
      </c>
    </row>
    <row r="4101" spans="1:21" hidden="1" x14ac:dyDescent="0.2">
      <c r="A4101" t="s">
        <v>7346</v>
      </c>
      <c r="B4101" t="s">
        <v>1</v>
      </c>
      <c r="C4101" t="s">
        <v>2</v>
      </c>
      <c r="D4101" t="s">
        <v>314</v>
      </c>
      <c r="E4101" t="s">
        <v>7053</v>
      </c>
      <c r="F4101" t="s">
        <v>7054</v>
      </c>
      <c r="G4101" s="2"/>
      <c r="H4101" t="s">
        <v>7055</v>
      </c>
      <c r="I4101" s="2">
        <v>44537</v>
      </c>
      <c r="J4101" t="s">
        <v>7293</v>
      </c>
      <c r="K4101" s="3">
        <v>0</v>
      </c>
      <c r="L4101" s="3">
        <v>0</v>
      </c>
      <c r="M4101" s="3">
        <v>0</v>
      </c>
      <c r="N4101" s="3">
        <v>0</v>
      </c>
      <c r="O4101" s="3">
        <v>60000</v>
      </c>
      <c r="P4101" s="3">
        <v>-3591.78</v>
      </c>
      <c r="Q4101" s="3">
        <v>56408.22</v>
      </c>
      <c r="R4101" s="3">
        <v>-5715.62</v>
      </c>
      <c r="S4101" s="3">
        <v>-9307.4</v>
      </c>
      <c r="T4101" s="3">
        <v>50692.6</v>
      </c>
      <c r="U4101" s="3">
        <v>60000</v>
      </c>
    </row>
    <row r="4102" spans="1:21" hidden="1" x14ac:dyDescent="0.2">
      <c r="A4102" t="s">
        <v>7347</v>
      </c>
      <c r="B4102" t="s">
        <v>1</v>
      </c>
      <c r="C4102" t="s">
        <v>2</v>
      </c>
      <c r="D4102" t="s">
        <v>314</v>
      </c>
      <c r="E4102" t="s">
        <v>7053</v>
      </c>
      <c r="F4102" t="s">
        <v>7054</v>
      </c>
      <c r="G4102" s="2"/>
      <c r="H4102" t="s">
        <v>7055</v>
      </c>
      <c r="I4102" s="2">
        <v>44537</v>
      </c>
      <c r="J4102" t="s">
        <v>7293</v>
      </c>
      <c r="K4102" s="3">
        <v>0</v>
      </c>
      <c r="L4102" s="3">
        <v>0</v>
      </c>
      <c r="M4102" s="3">
        <v>0</v>
      </c>
      <c r="N4102" s="3">
        <v>0</v>
      </c>
      <c r="O4102" s="3">
        <v>60000</v>
      </c>
      <c r="P4102" s="3">
        <v>-3591.78</v>
      </c>
      <c r="Q4102" s="3">
        <v>56408.22</v>
      </c>
      <c r="R4102" s="3">
        <v>-5715.62</v>
      </c>
      <c r="S4102" s="3">
        <v>-9307.4</v>
      </c>
      <c r="T4102" s="3">
        <v>50692.6</v>
      </c>
      <c r="U4102" s="3">
        <v>60000</v>
      </c>
    </row>
    <row r="4103" spans="1:21" hidden="1" x14ac:dyDescent="0.2">
      <c r="A4103" t="s">
        <v>7348</v>
      </c>
      <c r="B4103" t="s">
        <v>1</v>
      </c>
      <c r="C4103" t="s">
        <v>2</v>
      </c>
      <c r="D4103" t="s">
        <v>314</v>
      </c>
      <c r="E4103" t="s">
        <v>7053</v>
      </c>
      <c r="F4103" t="s">
        <v>7054</v>
      </c>
      <c r="G4103" s="2"/>
      <c r="H4103" t="s">
        <v>7055</v>
      </c>
      <c r="I4103" s="2">
        <v>44537</v>
      </c>
      <c r="J4103" t="s">
        <v>7293</v>
      </c>
      <c r="K4103" s="3">
        <v>0</v>
      </c>
      <c r="L4103" s="3">
        <v>0</v>
      </c>
      <c r="M4103" s="3">
        <v>0</v>
      </c>
      <c r="N4103" s="3">
        <v>0</v>
      </c>
      <c r="O4103" s="3">
        <v>60000</v>
      </c>
      <c r="P4103" s="3">
        <v>-3591.78</v>
      </c>
      <c r="Q4103" s="3">
        <v>56408.22</v>
      </c>
      <c r="R4103" s="3">
        <v>-5715.62</v>
      </c>
      <c r="S4103" s="3">
        <v>-9307.4</v>
      </c>
      <c r="T4103" s="3">
        <v>50692.6</v>
      </c>
      <c r="U4103" s="3">
        <v>60000</v>
      </c>
    </row>
    <row r="4104" spans="1:21" hidden="1" x14ac:dyDescent="0.2">
      <c r="A4104" t="s">
        <v>7349</v>
      </c>
      <c r="B4104" t="s">
        <v>1</v>
      </c>
      <c r="C4104" t="s">
        <v>2</v>
      </c>
      <c r="D4104" t="s">
        <v>314</v>
      </c>
      <c r="E4104" t="s">
        <v>7053</v>
      </c>
      <c r="F4104" t="s">
        <v>7054</v>
      </c>
      <c r="G4104" s="2"/>
      <c r="H4104" t="s">
        <v>7055</v>
      </c>
      <c r="I4104" s="2">
        <v>44537</v>
      </c>
      <c r="J4104" t="s">
        <v>7293</v>
      </c>
      <c r="K4104" s="3">
        <v>0</v>
      </c>
      <c r="L4104" s="3">
        <v>0</v>
      </c>
      <c r="M4104" s="3">
        <v>0</v>
      </c>
      <c r="N4104" s="3">
        <v>0</v>
      </c>
      <c r="O4104" s="3">
        <v>60000</v>
      </c>
      <c r="P4104" s="3">
        <v>-3591.78</v>
      </c>
      <c r="Q4104" s="3">
        <v>56408.22</v>
      </c>
      <c r="R4104" s="3">
        <v>-5715.62</v>
      </c>
      <c r="S4104" s="3">
        <v>-9307.4</v>
      </c>
      <c r="T4104" s="3">
        <v>50692.6</v>
      </c>
      <c r="U4104" s="3">
        <v>60000</v>
      </c>
    </row>
    <row r="4105" spans="1:21" hidden="1" x14ac:dyDescent="0.2">
      <c r="A4105" t="s">
        <v>7350</v>
      </c>
      <c r="B4105" t="s">
        <v>1</v>
      </c>
      <c r="C4105" t="s">
        <v>2</v>
      </c>
      <c r="D4105" t="s">
        <v>314</v>
      </c>
      <c r="E4105" t="s">
        <v>7053</v>
      </c>
      <c r="F4105" t="s">
        <v>7054</v>
      </c>
      <c r="G4105" s="2"/>
      <c r="H4105" t="s">
        <v>7055</v>
      </c>
      <c r="I4105" s="2">
        <v>44537</v>
      </c>
      <c r="J4105" t="s">
        <v>7293</v>
      </c>
      <c r="K4105" s="3">
        <v>0</v>
      </c>
      <c r="L4105" s="3">
        <v>0</v>
      </c>
      <c r="M4105" s="3">
        <v>0</v>
      </c>
      <c r="N4105" s="3">
        <v>0</v>
      </c>
      <c r="O4105" s="3">
        <v>60000</v>
      </c>
      <c r="P4105" s="3">
        <v>-3591.78</v>
      </c>
      <c r="Q4105" s="3">
        <v>56408.22</v>
      </c>
      <c r="R4105" s="3">
        <v>-5715.62</v>
      </c>
      <c r="S4105" s="3">
        <v>-9307.4</v>
      </c>
      <c r="T4105" s="3">
        <v>50692.6</v>
      </c>
      <c r="U4105" s="3">
        <v>60000</v>
      </c>
    </row>
    <row r="4106" spans="1:21" hidden="1" x14ac:dyDescent="0.2">
      <c r="A4106" t="s">
        <v>7351</v>
      </c>
      <c r="B4106" t="s">
        <v>1</v>
      </c>
      <c r="C4106" t="s">
        <v>2</v>
      </c>
      <c r="D4106" t="s">
        <v>314</v>
      </c>
      <c r="E4106" t="s">
        <v>7053</v>
      </c>
      <c r="F4106" t="s">
        <v>7054</v>
      </c>
      <c r="G4106" s="2"/>
      <c r="H4106" t="s">
        <v>7055</v>
      </c>
      <c r="I4106" s="2">
        <v>44537</v>
      </c>
      <c r="J4106" t="s">
        <v>7293</v>
      </c>
      <c r="K4106" s="3">
        <v>0</v>
      </c>
      <c r="L4106" s="3">
        <v>0</v>
      </c>
      <c r="M4106" s="3">
        <v>0</v>
      </c>
      <c r="N4106" s="3">
        <v>0</v>
      </c>
      <c r="O4106" s="3">
        <v>60000</v>
      </c>
      <c r="P4106" s="3">
        <v>-3591.78</v>
      </c>
      <c r="Q4106" s="3">
        <v>56408.22</v>
      </c>
      <c r="R4106" s="3">
        <v>-5715.62</v>
      </c>
      <c r="S4106" s="3">
        <v>-9307.4</v>
      </c>
      <c r="T4106" s="3">
        <v>50692.6</v>
      </c>
      <c r="U4106" s="3">
        <v>60000</v>
      </c>
    </row>
    <row r="4107" spans="1:21" hidden="1" x14ac:dyDescent="0.2">
      <c r="A4107" t="s">
        <v>7352</v>
      </c>
      <c r="B4107" t="s">
        <v>1</v>
      </c>
      <c r="C4107" t="s">
        <v>2</v>
      </c>
      <c r="D4107" t="s">
        <v>314</v>
      </c>
      <c r="E4107" t="s">
        <v>7053</v>
      </c>
      <c r="F4107" t="s">
        <v>7054</v>
      </c>
      <c r="G4107" s="2"/>
      <c r="H4107" t="s">
        <v>7055</v>
      </c>
      <c r="I4107" s="2">
        <v>44537</v>
      </c>
      <c r="J4107" t="s">
        <v>7293</v>
      </c>
      <c r="K4107" s="3">
        <v>0</v>
      </c>
      <c r="L4107" s="3">
        <v>0</v>
      </c>
      <c r="M4107" s="3">
        <v>0</v>
      </c>
      <c r="N4107" s="3">
        <v>0</v>
      </c>
      <c r="O4107" s="3">
        <v>60000</v>
      </c>
      <c r="P4107" s="3">
        <v>-3591.78</v>
      </c>
      <c r="Q4107" s="3">
        <v>56408.22</v>
      </c>
      <c r="R4107" s="3">
        <v>-5715.62</v>
      </c>
      <c r="S4107" s="3">
        <v>-9307.4</v>
      </c>
      <c r="T4107" s="3">
        <v>50692.6</v>
      </c>
      <c r="U4107" s="3">
        <v>60000</v>
      </c>
    </row>
    <row r="4108" spans="1:21" hidden="1" x14ac:dyDescent="0.2">
      <c r="A4108" t="s">
        <v>7353</v>
      </c>
      <c r="B4108" t="s">
        <v>1</v>
      </c>
      <c r="C4108" t="s">
        <v>2</v>
      </c>
      <c r="D4108" t="s">
        <v>314</v>
      </c>
      <c r="E4108" t="s">
        <v>7053</v>
      </c>
      <c r="F4108" t="s">
        <v>7054</v>
      </c>
      <c r="G4108" s="2"/>
      <c r="H4108" t="s">
        <v>7055</v>
      </c>
      <c r="I4108" s="2">
        <v>44799</v>
      </c>
      <c r="J4108" t="s">
        <v>7354</v>
      </c>
      <c r="K4108" s="3">
        <v>16780</v>
      </c>
      <c r="L4108" s="3">
        <v>0</v>
      </c>
      <c r="M4108" s="3">
        <v>0</v>
      </c>
      <c r="N4108" s="3">
        <v>0</v>
      </c>
      <c r="O4108" s="3">
        <v>0</v>
      </c>
      <c r="P4108" s="3">
        <v>0</v>
      </c>
      <c r="Q4108" s="3">
        <v>0</v>
      </c>
      <c r="R4108" s="3">
        <v>-314.45</v>
      </c>
      <c r="S4108" s="3">
        <v>-314.45</v>
      </c>
      <c r="T4108" s="3">
        <v>16465.55</v>
      </c>
      <c r="U4108" s="3">
        <v>16780</v>
      </c>
    </row>
    <row r="4109" spans="1:21" hidden="1" x14ac:dyDescent="0.2">
      <c r="A4109" t="s">
        <v>7355</v>
      </c>
      <c r="B4109" t="s">
        <v>1</v>
      </c>
      <c r="C4109" t="s">
        <v>2</v>
      </c>
      <c r="D4109" t="s">
        <v>314</v>
      </c>
      <c r="E4109" t="s">
        <v>7053</v>
      </c>
      <c r="F4109" t="s">
        <v>7054</v>
      </c>
      <c r="G4109" s="2"/>
      <c r="H4109" t="s">
        <v>7055</v>
      </c>
      <c r="I4109" s="2">
        <v>44676</v>
      </c>
      <c r="J4109" t="s">
        <v>7356</v>
      </c>
      <c r="K4109" s="3">
        <v>81500</v>
      </c>
      <c r="L4109" s="3">
        <v>0</v>
      </c>
      <c r="M4109" s="3">
        <v>0</v>
      </c>
      <c r="N4109" s="3">
        <v>0</v>
      </c>
      <c r="O4109" s="3">
        <v>0</v>
      </c>
      <c r="P4109" s="3">
        <v>0</v>
      </c>
      <c r="Q4109" s="3">
        <v>0</v>
      </c>
      <c r="R4109" s="3">
        <v>-6745.52</v>
      </c>
      <c r="S4109" s="3">
        <v>-6745.52</v>
      </c>
      <c r="T4109" s="3">
        <v>74754.48</v>
      </c>
      <c r="U4109" s="3">
        <v>81500</v>
      </c>
    </row>
    <row r="4110" spans="1:21" hidden="1" x14ac:dyDescent="0.2">
      <c r="A4110" t="s">
        <v>7357</v>
      </c>
      <c r="B4110" t="s">
        <v>13</v>
      </c>
      <c r="C4110" t="s">
        <v>2</v>
      </c>
      <c r="D4110" t="s">
        <v>3</v>
      </c>
      <c r="E4110" t="s">
        <v>7358</v>
      </c>
      <c r="F4110" t="s">
        <v>7054</v>
      </c>
      <c r="G4110" s="2"/>
      <c r="H4110" t="s">
        <v>7359</v>
      </c>
      <c r="I4110" s="2">
        <v>36610</v>
      </c>
      <c r="J4110" t="s">
        <v>7058</v>
      </c>
      <c r="K4110" s="3">
        <v>0</v>
      </c>
      <c r="L4110" s="3">
        <v>0</v>
      </c>
      <c r="M4110" s="3">
        <v>0</v>
      </c>
      <c r="N4110" s="3">
        <v>0</v>
      </c>
      <c r="O4110" s="3">
        <v>24000</v>
      </c>
      <c r="P4110" s="3">
        <v>-22800</v>
      </c>
      <c r="Q4110" s="3">
        <v>1200</v>
      </c>
      <c r="R4110" s="3">
        <v>0</v>
      </c>
      <c r="S4110" s="3">
        <v>-22800</v>
      </c>
      <c r="T4110" s="3">
        <v>1200</v>
      </c>
      <c r="U4110" s="3">
        <v>24000</v>
      </c>
    </row>
    <row r="4111" spans="1:21" hidden="1" x14ac:dyDescent="0.2">
      <c r="A4111" t="s">
        <v>7360</v>
      </c>
      <c r="B4111" t="s">
        <v>1</v>
      </c>
      <c r="C4111" t="s">
        <v>2</v>
      </c>
      <c r="D4111" t="s">
        <v>3</v>
      </c>
      <c r="E4111" t="s">
        <v>7358</v>
      </c>
      <c r="F4111" t="s">
        <v>7054</v>
      </c>
      <c r="G4111" s="2"/>
      <c r="H4111" t="s">
        <v>7359</v>
      </c>
      <c r="I4111" s="2">
        <v>37012</v>
      </c>
      <c r="J4111" t="s">
        <v>7361</v>
      </c>
      <c r="K4111" s="3">
        <v>0</v>
      </c>
      <c r="L4111" s="3">
        <v>0</v>
      </c>
      <c r="M4111" s="3">
        <v>0</v>
      </c>
      <c r="N4111" s="3">
        <v>0</v>
      </c>
      <c r="O4111" s="3">
        <v>79900</v>
      </c>
      <c r="P4111" s="3">
        <v>-75905</v>
      </c>
      <c r="Q4111" s="3">
        <v>3995</v>
      </c>
      <c r="R4111" s="3">
        <v>0</v>
      </c>
      <c r="S4111" s="3">
        <v>-75905</v>
      </c>
      <c r="T4111" s="3">
        <v>3995</v>
      </c>
      <c r="U4111" s="3">
        <v>79900</v>
      </c>
    </row>
    <row r="4112" spans="1:21" hidden="1" x14ac:dyDescent="0.2">
      <c r="A4112" t="s">
        <v>7362</v>
      </c>
      <c r="B4112" t="s">
        <v>1</v>
      </c>
      <c r="C4112" t="s">
        <v>2</v>
      </c>
      <c r="D4112" t="s">
        <v>3</v>
      </c>
      <c r="E4112" t="s">
        <v>7358</v>
      </c>
      <c r="F4112" t="s">
        <v>7054</v>
      </c>
      <c r="G4112" s="2"/>
      <c r="H4112" t="s">
        <v>7359</v>
      </c>
      <c r="I4112" s="2">
        <v>37265</v>
      </c>
      <c r="J4112" t="s">
        <v>7363</v>
      </c>
      <c r="K4112" s="3">
        <v>0</v>
      </c>
      <c r="L4112" s="3">
        <v>0</v>
      </c>
      <c r="M4112" s="3">
        <v>0</v>
      </c>
      <c r="N4112" s="3">
        <v>0</v>
      </c>
      <c r="O4112" s="3">
        <v>77472</v>
      </c>
      <c r="P4112" s="3">
        <v>-73598.399999999994</v>
      </c>
      <c r="Q4112" s="3">
        <v>3873.6</v>
      </c>
      <c r="R4112" s="3">
        <v>0</v>
      </c>
      <c r="S4112" s="3">
        <v>-73598.399999999994</v>
      </c>
      <c r="T4112" s="3">
        <v>3873.6</v>
      </c>
      <c r="U4112" s="3">
        <v>77472</v>
      </c>
    </row>
    <row r="4113" spans="1:21" hidden="1" x14ac:dyDescent="0.2">
      <c r="A4113" t="s">
        <v>7364</v>
      </c>
      <c r="B4113" t="s">
        <v>1</v>
      </c>
      <c r="C4113" t="s">
        <v>2</v>
      </c>
      <c r="D4113" t="s">
        <v>3</v>
      </c>
      <c r="E4113" t="s">
        <v>7358</v>
      </c>
      <c r="F4113" t="s">
        <v>7054</v>
      </c>
      <c r="G4113" s="2"/>
      <c r="H4113" t="s">
        <v>7359</v>
      </c>
      <c r="I4113" s="2">
        <v>36273</v>
      </c>
      <c r="J4113" t="s">
        <v>7365</v>
      </c>
      <c r="K4113" s="3">
        <v>0</v>
      </c>
      <c r="L4113" s="3">
        <v>0</v>
      </c>
      <c r="M4113" s="3">
        <v>0</v>
      </c>
      <c r="N4113" s="3">
        <v>0</v>
      </c>
      <c r="O4113" s="3">
        <v>21679</v>
      </c>
      <c r="P4113" s="3">
        <v>-20595.05</v>
      </c>
      <c r="Q4113" s="3">
        <v>1083.95</v>
      </c>
      <c r="R4113" s="3">
        <v>0</v>
      </c>
      <c r="S4113" s="3">
        <v>-20595.05</v>
      </c>
      <c r="T4113" s="3">
        <v>1083.95</v>
      </c>
      <c r="U4113" s="3">
        <v>21679</v>
      </c>
    </row>
    <row r="4114" spans="1:21" hidden="1" x14ac:dyDescent="0.2">
      <c r="A4114" t="s">
        <v>7366</v>
      </c>
      <c r="B4114" t="s">
        <v>1</v>
      </c>
      <c r="C4114" t="s">
        <v>2</v>
      </c>
      <c r="D4114" t="s">
        <v>3</v>
      </c>
      <c r="E4114" t="s">
        <v>7358</v>
      </c>
      <c r="F4114" t="s">
        <v>7054</v>
      </c>
      <c r="G4114" s="2"/>
      <c r="H4114" t="s">
        <v>7359</v>
      </c>
      <c r="I4114" s="2">
        <v>38401</v>
      </c>
      <c r="J4114" t="s">
        <v>7367</v>
      </c>
      <c r="K4114" s="3">
        <v>0</v>
      </c>
      <c r="L4114" s="3">
        <v>0</v>
      </c>
      <c r="M4114" s="3">
        <v>0</v>
      </c>
      <c r="N4114" s="3">
        <v>0</v>
      </c>
      <c r="O4114" s="3">
        <v>281925</v>
      </c>
      <c r="P4114" s="3">
        <v>-267828.75</v>
      </c>
      <c r="Q4114" s="3">
        <v>14096.25</v>
      </c>
      <c r="R4114" s="3">
        <v>0</v>
      </c>
      <c r="S4114" s="3">
        <v>-267828.75</v>
      </c>
      <c r="T4114" s="3">
        <v>14096.25</v>
      </c>
      <c r="U4114" s="3">
        <v>281925</v>
      </c>
    </row>
    <row r="4115" spans="1:21" hidden="1" x14ac:dyDescent="0.2">
      <c r="A4115" t="s">
        <v>7368</v>
      </c>
      <c r="B4115" t="s">
        <v>1</v>
      </c>
      <c r="C4115" t="s">
        <v>2</v>
      </c>
      <c r="D4115" t="s">
        <v>3</v>
      </c>
      <c r="E4115" t="s">
        <v>7358</v>
      </c>
      <c r="F4115" t="s">
        <v>7054</v>
      </c>
      <c r="G4115" s="2"/>
      <c r="H4115" t="s">
        <v>7359</v>
      </c>
      <c r="I4115" s="2">
        <v>38415</v>
      </c>
      <c r="J4115" t="s">
        <v>7369</v>
      </c>
      <c r="K4115" s="3">
        <v>0</v>
      </c>
      <c r="L4115" s="3">
        <v>0</v>
      </c>
      <c r="M4115" s="3">
        <v>0</v>
      </c>
      <c r="N4115" s="3">
        <v>0</v>
      </c>
      <c r="O4115" s="3">
        <v>36874</v>
      </c>
      <c r="P4115" s="3">
        <v>-35030.300000000003</v>
      </c>
      <c r="Q4115" s="3">
        <v>1843.7</v>
      </c>
      <c r="R4115" s="3">
        <v>0</v>
      </c>
      <c r="S4115" s="3">
        <v>-35030.300000000003</v>
      </c>
      <c r="T4115" s="3">
        <v>1843.7</v>
      </c>
      <c r="U4115" s="3">
        <v>36874</v>
      </c>
    </row>
    <row r="4116" spans="1:21" hidden="1" x14ac:dyDescent="0.2">
      <c r="A4116" t="s">
        <v>7370</v>
      </c>
      <c r="B4116" t="s">
        <v>1</v>
      </c>
      <c r="C4116" t="s">
        <v>2</v>
      </c>
      <c r="D4116" t="s">
        <v>3</v>
      </c>
      <c r="E4116" t="s">
        <v>7358</v>
      </c>
      <c r="F4116" t="s">
        <v>7054</v>
      </c>
      <c r="G4116" s="2"/>
      <c r="H4116" t="s">
        <v>7359</v>
      </c>
      <c r="I4116" s="2">
        <v>38483</v>
      </c>
      <c r="J4116" t="s">
        <v>7371</v>
      </c>
      <c r="K4116" s="3">
        <v>0</v>
      </c>
      <c r="L4116" s="3">
        <v>0</v>
      </c>
      <c r="M4116" s="3">
        <v>0</v>
      </c>
      <c r="N4116" s="3">
        <v>0</v>
      </c>
      <c r="O4116" s="3">
        <v>304512</v>
      </c>
      <c r="P4116" s="3">
        <v>-289286.40000000002</v>
      </c>
      <c r="Q4116" s="3">
        <v>15225.6</v>
      </c>
      <c r="R4116" s="3">
        <v>0</v>
      </c>
      <c r="S4116" s="3">
        <v>-289286.40000000002</v>
      </c>
      <c r="T4116" s="3">
        <v>15225.6</v>
      </c>
      <c r="U4116" s="3">
        <v>304512</v>
      </c>
    </row>
    <row r="4117" spans="1:21" hidden="1" x14ac:dyDescent="0.2">
      <c r="A4117" t="s">
        <v>7372</v>
      </c>
      <c r="B4117" t="s">
        <v>1</v>
      </c>
      <c r="C4117" t="s">
        <v>2</v>
      </c>
      <c r="D4117" t="s">
        <v>3</v>
      </c>
      <c r="E4117" t="s">
        <v>7358</v>
      </c>
      <c r="F4117" t="s">
        <v>7054</v>
      </c>
      <c r="G4117" s="2"/>
      <c r="H4117" t="s">
        <v>7359</v>
      </c>
      <c r="I4117" s="2">
        <v>38551</v>
      </c>
      <c r="J4117" t="s">
        <v>7373</v>
      </c>
      <c r="K4117" s="3">
        <v>0</v>
      </c>
      <c r="L4117" s="3">
        <v>0</v>
      </c>
      <c r="M4117" s="3">
        <v>0</v>
      </c>
      <c r="N4117" s="3">
        <v>0</v>
      </c>
      <c r="O4117" s="3">
        <v>4368</v>
      </c>
      <c r="P4117" s="3">
        <v>-4149.6000000000004</v>
      </c>
      <c r="Q4117" s="3">
        <v>218.4</v>
      </c>
      <c r="R4117" s="3">
        <v>0</v>
      </c>
      <c r="S4117" s="3">
        <v>-4149.6000000000004</v>
      </c>
      <c r="T4117" s="3">
        <v>218.4</v>
      </c>
      <c r="U4117" s="3">
        <v>4368</v>
      </c>
    </row>
    <row r="4118" spans="1:21" hidden="1" x14ac:dyDescent="0.2">
      <c r="A4118" t="s">
        <v>7374</v>
      </c>
      <c r="B4118" t="s">
        <v>1</v>
      </c>
      <c r="C4118" t="s">
        <v>2</v>
      </c>
      <c r="D4118" t="s">
        <v>3</v>
      </c>
      <c r="E4118" t="s">
        <v>7358</v>
      </c>
      <c r="F4118" t="s">
        <v>7054</v>
      </c>
      <c r="G4118" s="2"/>
      <c r="H4118" t="s">
        <v>7359</v>
      </c>
      <c r="I4118" s="2">
        <v>38580</v>
      </c>
      <c r="J4118" t="s">
        <v>7375</v>
      </c>
      <c r="K4118" s="3">
        <v>0</v>
      </c>
      <c r="L4118" s="3">
        <v>0</v>
      </c>
      <c r="M4118" s="3">
        <v>0</v>
      </c>
      <c r="N4118" s="3">
        <v>0</v>
      </c>
      <c r="O4118" s="3">
        <v>99840</v>
      </c>
      <c r="P4118" s="3">
        <v>-94848</v>
      </c>
      <c r="Q4118" s="3">
        <v>4992</v>
      </c>
      <c r="R4118" s="3">
        <v>0</v>
      </c>
      <c r="S4118" s="3">
        <v>-94848</v>
      </c>
      <c r="T4118" s="3">
        <v>4992</v>
      </c>
      <c r="U4118" s="3">
        <v>99840</v>
      </c>
    </row>
    <row r="4119" spans="1:21" hidden="1" x14ac:dyDescent="0.2">
      <c r="A4119" t="s">
        <v>7376</v>
      </c>
      <c r="B4119" t="s">
        <v>1</v>
      </c>
      <c r="C4119" t="s">
        <v>2</v>
      </c>
      <c r="D4119" t="s">
        <v>3</v>
      </c>
      <c r="E4119" t="s">
        <v>7358</v>
      </c>
      <c r="F4119" t="s">
        <v>7054</v>
      </c>
      <c r="G4119" s="2"/>
      <c r="H4119" t="s">
        <v>7359</v>
      </c>
      <c r="I4119" s="2">
        <v>38777</v>
      </c>
      <c r="J4119" t="s">
        <v>7377</v>
      </c>
      <c r="K4119" s="3">
        <v>0</v>
      </c>
      <c r="L4119" s="3">
        <v>0</v>
      </c>
      <c r="M4119" s="3">
        <v>0</v>
      </c>
      <c r="N4119" s="3">
        <v>0</v>
      </c>
      <c r="O4119" s="3">
        <v>74500</v>
      </c>
      <c r="P4119" s="3">
        <v>-70775</v>
      </c>
      <c r="Q4119" s="3">
        <v>3725</v>
      </c>
      <c r="R4119" s="3">
        <v>0</v>
      </c>
      <c r="S4119" s="3">
        <v>-70775</v>
      </c>
      <c r="T4119" s="3">
        <v>3725</v>
      </c>
      <c r="U4119" s="3">
        <v>74500</v>
      </c>
    </row>
    <row r="4120" spans="1:21" hidden="1" x14ac:dyDescent="0.2">
      <c r="A4120" t="s">
        <v>7378</v>
      </c>
      <c r="B4120" t="s">
        <v>1</v>
      </c>
      <c r="C4120" t="s">
        <v>2</v>
      </c>
      <c r="D4120" t="s">
        <v>3</v>
      </c>
      <c r="E4120" t="s">
        <v>7358</v>
      </c>
      <c r="F4120" t="s">
        <v>7054</v>
      </c>
      <c r="G4120" s="2"/>
      <c r="H4120" t="s">
        <v>7359</v>
      </c>
      <c r="I4120" s="2">
        <v>38869</v>
      </c>
      <c r="J4120" t="s">
        <v>7379</v>
      </c>
      <c r="K4120" s="3">
        <v>0</v>
      </c>
      <c r="L4120" s="3">
        <v>0</v>
      </c>
      <c r="M4120" s="3">
        <v>0</v>
      </c>
      <c r="N4120" s="3">
        <v>0</v>
      </c>
      <c r="O4120" s="3">
        <v>32760</v>
      </c>
      <c r="P4120" s="3">
        <v>-31122</v>
      </c>
      <c r="Q4120" s="3">
        <v>1638</v>
      </c>
      <c r="R4120" s="3">
        <v>0</v>
      </c>
      <c r="S4120" s="3">
        <v>-31122</v>
      </c>
      <c r="T4120" s="3">
        <v>1638</v>
      </c>
      <c r="U4120" s="3">
        <v>32760</v>
      </c>
    </row>
    <row r="4121" spans="1:21" hidden="1" x14ac:dyDescent="0.2">
      <c r="A4121" t="s">
        <v>7380</v>
      </c>
      <c r="B4121" t="s">
        <v>1</v>
      </c>
      <c r="C4121" t="s">
        <v>2</v>
      </c>
      <c r="D4121" t="s">
        <v>3</v>
      </c>
      <c r="E4121" t="s">
        <v>7358</v>
      </c>
      <c r="F4121" t="s">
        <v>7054</v>
      </c>
      <c r="G4121" s="2"/>
      <c r="H4121" t="s">
        <v>7359</v>
      </c>
      <c r="I4121" s="2">
        <v>38869</v>
      </c>
      <c r="J4121" t="s">
        <v>7381</v>
      </c>
      <c r="K4121" s="3">
        <v>0</v>
      </c>
      <c r="L4121" s="3">
        <v>0</v>
      </c>
      <c r="M4121" s="3">
        <v>0</v>
      </c>
      <c r="N4121" s="3">
        <v>0</v>
      </c>
      <c r="O4121" s="3">
        <v>5928</v>
      </c>
      <c r="P4121" s="3">
        <v>-5631.6</v>
      </c>
      <c r="Q4121" s="3">
        <v>296.39999999999998</v>
      </c>
      <c r="R4121" s="3">
        <v>0</v>
      </c>
      <c r="S4121" s="3">
        <v>-5631.6</v>
      </c>
      <c r="T4121" s="3">
        <v>296.39999999999998</v>
      </c>
      <c r="U4121" s="3">
        <v>5928</v>
      </c>
    </row>
    <row r="4122" spans="1:21" hidden="1" x14ac:dyDescent="0.2">
      <c r="A4122" t="s">
        <v>7382</v>
      </c>
      <c r="B4122" t="s">
        <v>1</v>
      </c>
      <c r="C4122" t="s">
        <v>2</v>
      </c>
      <c r="D4122" t="s">
        <v>3</v>
      </c>
      <c r="E4122" t="s">
        <v>7358</v>
      </c>
      <c r="F4122" t="s">
        <v>7054</v>
      </c>
      <c r="G4122" s="2"/>
      <c r="H4122" t="s">
        <v>7359</v>
      </c>
      <c r="I4122" s="2">
        <v>38869</v>
      </c>
      <c r="J4122" t="s">
        <v>7383</v>
      </c>
      <c r="K4122" s="3">
        <v>0</v>
      </c>
      <c r="L4122" s="3">
        <v>0</v>
      </c>
      <c r="M4122" s="3">
        <v>0</v>
      </c>
      <c r="N4122" s="3">
        <v>0</v>
      </c>
      <c r="O4122" s="3">
        <v>189260</v>
      </c>
      <c r="P4122" s="3">
        <v>-179797</v>
      </c>
      <c r="Q4122" s="3">
        <v>9463</v>
      </c>
      <c r="R4122" s="3">
        <v>0</v>
      </c>
      <c r="S4122" s="3">
        <v>-179797</v>
      </c>
      <c r="T4122" s="3">
        <v>9463</v>
      </c>
      <c r="U4122" s="3">
        <v>189260</v>
      </c>
    </row>
    <row r="4123" spans="1:21" hidden="1" x14ac:dyDescent="0.2">
      <c r="A4123" t="s">
        <v>7384</v>
      </c>
      <c r="B4123" t="s">
        <v>1</v>
      </c>
      <c r="C4123" t="s">
        <v>2</v>
      </c>
      <c r="D4123" t="s">
        <v>3</v>
      </c>
      <c r="E4123" t="s">
        <v>7358</v>
      </c>
      <c r="F4123" t="s">
        <v>7054</v>
      </c>
      <c r="G4123" s="2"/>
      <c r="H4123" t="s">
        <v>7359</v>
      </c>
      <c r="I4123" s="2">
        <v>38869</v>
      </c>
      <c r="J4123" t="s">
        <v>7383</v>
      </c>
      <c r="K4123" s="3">
        <v>0</v>
      </c>
      <c r="L4123" s="3">
        <v>0</v>
      </c>
      <c r="M4123" s="3">
        <v>0</v>
      </c>
      <c r="N4123" s="3">
        <v>0</v>
      </c>
      <c r="O4123" s="3">
        <v>587600</v>
      </c>
      <c r="P4123" s="3">
        <v>-558220</v>
      </c>
      <c r="Q4123" s="3">
        <v>29380</v>
      </c>
      <c r="R4123" s="3">
        <v>0</v>
      </c>
      <c r="S4123" s="3">
        <v>-558220</v>
      </c>
      <c r="T4123" s="3">
        <v>29380</v>
      </c>
      <c r="U4123" s="3">
        <v>587600</v>
      </c>
    </row>
    <row r="4124" spans="1:21" hidden="1" x14ac:dyDescent="0.2">
      <c r="A4124" t="s">
        <v>7385</v>
      </c>
      <c r="B4124" t="s">
        <v>1</v>
      </c>
      <c r="C4124" t="s">
        <v>2</v>
      </c>
      <c r="D4124" t="s">
        <v>3</v>
      </c>
      <c r="E4124" t="s">
        <v>7358</v>
      </c>
      <c r="F4124" t="s">
        <v>7054</v>
      </c>
      <c r="G4124" s="2"/>
      <c r="H4124" t="s">
        <v>7359</v>
      </c>
      <c r="I4124" s="2">
        <v>38869</v>
      </c>
      <c r="J4124" t="s">
        <v>7386</v>
      </c>
      <c r="K4124" s="3">
        <v>0</v>
      </c>
      <c r="L4124" s="3">
        <v>0</v>
      </c>
      <c r="M4124" s="3">
        <v>0</v>
      </c>
      <c r="N4124" s="3">
        <v>0</v>
      </c>
      <c r="O4124" s="3">
        <v>49920</v>
      </c>
      <c r="P4124" s="3">
        <v>-47424</v>
      </c>
      <c r="Q4124" s="3">
        <v>2496</v>
      </c>
      <c r="R4124" s="3">
        <v>0</v>
      </c>
      <c r="S4124" s="3">
        <v>-47424</v>
      </c>
      <c r="T4124" s="3">
        <v>2496</v>
      </c>
      <c r="U4124" s="3">
        <v>49920</v>
      </c>
    </row>
    <row r="4125" spans="1:21" hidden="1" x14ac:dyDescent="0.2">
      <c r="A4125" t="s">
        <v>7387</v>
      </c>
      <c r="B4125" t="s">
        <v>1</v>
      </c>
      <c r="C4125" t="s">
        <v>2</v>
      </c>
      <c r="D4125" t="s">
        <v>3</v>
      </c>
      <c r="E4125" t="s">
        <v>7358</v>
      </c>
      <c r="F4125" t="s">
        <v>7054</v>
      </c>
      <c r="G4125" s="2"/>
      <c r="H4125" t="s">
        <v>7359</v>
      </c>
      <c r="I4125" s="2">
        <v>38869</v>
      </c>
      <c r="J4125" t="s">
        <v>7388</v>
      </c>
      <c r="K4125" s="3">
        <v>0</v>
      </c>
      <c r="L4125" s="3">
        <v>0</v>
      </c>
      <c r="M4125" s="3">
        <v>0</v>
      </c>
      <c r="N4125" s="3">
        <v>0</v>
      </c>
      <c r="O4125" s="3">
        <v>35880</v>
      </c>
      <c r="P4125" s="3">
        <v>-34086</v>
      </c>
      <c r="Q4125" s="3">
        <v>1794</v>
      </c>
      <c r="R4125" s="3">
        <v>0</v>
      </c>
      <c r="S4125" s="3">
        <v>-34086</v>
      </c>
      <c r="T4125" s="3">
        <v>1794</v>
      </c>
      <c r="U4125" s="3">
        <v>35880</v>
      </c>
    </row>
    <row r="4126" spans="1:21" hidden="1" x14ac:dyDescent="0.2">
      <c r="A4126" t="s">
        <v>7389</v>
      </c>
      <c r="B4126" t="s">
        <v>1</v>
      </c>
      <c r="C4126" t="s">
        <v>2</v>
      </c>
      <c r="D4126" t="s">
        <v>3</v>
      </c>
      <c r="E4126" t="s">
        <v>7358</v>
      </c>
      <c r="F4126" t="s">
        <v>7054</v>
      </c>
      <c r="G4126" s="2"/>
      <c r="H4126" t="s">
        <v>7359</v>
      </c>
      <c r="I4126" s="2">
        <v>39006</v>
      </c>
      <c r="J4126" t="s">
        <v>7390</v>
      </c>
      <c r="K4126" s="3">
        <v>0</v>
      </c>
      <c r="L4126" s="3">
        <v>0</v>
      </c>
      <c r="M4126" s="3">
        <v>0</v>
      </c>
      <c r="N4126" s="3">
        <v>0</v>
      </c>
      <c r="O4126" s="3">
        <v>7228</v>
      </c>
      <c r="P4126" s="3">
        <v>-6866.6</v>
      </c>
      <c r="Q4126" s="3">
        <v>361.4</v>
      </c>
      <c r="R4126" s="3">
        <v>0</v>
      </c>
      <c r="S4126" s="3">
        <v>-6866.6</v>
      </c>
      <c r="T4126" s="3">
        <v>361.4</v>
      </c>
      <c r="U4126" s="3">
        <v>7228</v>
      </c>
    </row>
    <row r="4127" spans="1:21" hidden="1" x14ac:dyDescent="0.2">
      <c r="A4127" t="s">
        <v>7391</v>
      </c>
      <c r="B4127" t="s">
        <v>1</v>
      </c>
      <c r="C4127" t="s">
        <v>2</v>
      </c>
      <c r="D4127" t="s">
        <v>3</v>
      </c>
      <c r="E4127" t="s">
        <v>7358</v>
      </c>
      <c r="F4127" t="s">
        <v>7054</v>
      </c>
      <c r="G4127" s="2"/>
      <c r="H4127" t="s">
        <v>7359</v>
      </c>
      <c r="I4127" s="2">
        <v>39006</v>
      </c>
      <c r="J4127" t="s">
        <v>7392</v>
      </c>
      <c r="K4127" s="3">
        <v>0</v>
      </c>
      <c r="L4127" s="3">
        <v>0</v>
      </c>
      <c r="M4127" s="3">
        <v>0</v>
      </c>
      <c r="N4127" s="3">
        <v>0</v>
      </c>
      <c r="O4127" s="3">
        <v>52742</v>
      </c>
      <c r="P4127" s="3">
        <v>-50104.9</v>
      </c>
      <c r="Q4127" s="3">
        <v>2637.1</v>
      </c>
      <c r="R4127" s="3">
        <v>0</v>
      </c>
      <c r="S4127" s="3">
        <v>-50104.9</v>
      </c>
      <c r="T4127" s="3">
        <v>2637.1</v>
      </c>
      <c r="U4127" s="3">
        <v>52742</v>
      </c>
    </row>
    <row r="4128" spans="1:21" hidden="1" x14ac:dyDescent="0.2">
      <c r="A4128" t="s">
        <v>7393</v>
      </c>
      <c r="B4128" t="s">
        <v>1</v>
      </c>
      <c r="C4128" t="s">
        <v>2</v>
      </c>
      <c r="D4128" t="s">
        <v>3</v>
      </c>
      <c r="E4128" t="s">
        <v>7358</v>
      </c>
      <c r="F4128" t="s">
        <v>7054</v>
      </c>
      <c r="G4128" s="2"/>
      <c r="H4128" t="s">
        <v>7359</v>
      </c>
      <c r="I4128" s="2">
        <v>39142</v>
      </c>
      <c r="J4128" t="s">
        <v>7394</v>
      </c>
      <c r="K4128" s="3">
        <v>0</v>
      </c>
      <c r="L4128" s="3">
        <v>0</v>
      </c>
      <c r="M4128" s="3">
        <v>0</v>
      </c>
      <c r="N4128" s="3">
        <v>0</v>
      </c>
      <c r="O4128" s="3">
        <v>52520</v>
      </c>
      <c r="P4128" s="3">
        <v>-49894</v>
      </c>
      <c r="Q4128" s="3">
        <v>2626</v>
      </c>
      <c r="R4128" s="3">
        <v>0</v>
      </c>
      <c r="S4128" s="3">
        <v>-49894</v>
      </c>
      <c r="T4128" s="3">
        <v>2626</v>
      </c>
      <c r="U4128" s="3">
        <v>52520</v>
      </c>
    </row>
    <row r="4129" spans="1:21" hidden="1" x14ac:dyDescent="0.2">
      <c r="A4129" t="s">
        <v>7395</v>
      </c>
      <c r="B4129" t="s">
        <v>1</v>
      </c>
      <c r="C4129" t="s">
        <v>2</v>
      </c>
      <c r="D4129" t="s">
        <v>3</v>
      </c>
      <c r="E4129" t="s">
        <v>7358</v>
      </c>
      <c r="F4129" t="s">
        <v>7054</v>
      </c>
      <c r="G4129" s="2"/>
      <c r="H4129" t="s">
        <v>7359</v>
      </c>
      <c r="I4129" s="2">
        <v>39246</v>
      </c>
      <c r="J4129" t="s">
        <v>7396</v>
      </c>
      <c r="K4129" s="3">
        <v>0</v>
      </c>
      <c r="L4129" s="3">
        <v>0</v>
      </c>
      <c r="M4129" s="3">
        <v>0</v>
      </c>
      <c r="N4129" s="3">
        <v>0</v>
      </c>
      <c r="O4129" s="3">
        <v>44512</v>
      </c>
      <c r="P4129" s="3">
        <v>-42286.400000000001</v>
      </c>
      <c r="Q4129" s="3">
        <v>2225.6</v>
      </c>
      <c r="R4129" s="3">
        <v>0</v>
      </c>
      <c r="S4129" s="3">
        <v>-42286.400000000001</v>
      </c>
      <c r="T4129" s="3">
        <v>2225.6</v>
      </c>
      <c r="U4129" s="3">
        <v>44512</v>
      </c>
    </row>
    <row r="4130" spans="1:21" hidden="1" x14ac:dyDescent="0.2">
      <c r="A4130" t="s">
        <v>7397</v>
      </c>
      <c r="B4130" t="s">
        <v>1</v>
      </c>
      <c r="C4130" t="s">
        <v>2</v>
      </c>
      <c r="D4130" t="s">
        <v>3</v>
      </c>
      <c r="E4130" t="s">
        <v>7358</v>
      </c>
      <c r="F4130" t="s">
        <v>7054</v>
      </c>
      <c r="G4130" s="2"/>
      <c r="H4130" t="s">
        <v>7359</v>
      </c>
      <c r="I4130" s="2">
        <v>39264</v>
      </c>
      <c r="J4130" t="s">
        <v>7398</v>
      </c>
      <c r="K4130" s="3">
        <v>0</v>
      </c>
      <c r="L4130" s="3">
        <v>0</v>
      </c>
      <c r="M4130" s="3">
        <v>0</v>
      </c>
      <c r="N4130" s="3">
        <v>0</v>
      </c>
      <c r="O4130" s="3">
        <v>46539</v>
      </c>
      <c r="P4130" s="3">
        <v>-44212.05</v>
      </c>
      <c r="Q4130" s="3">
        <v>2326.9499999999998</v>
      </c>
      <c r="R4130" s="3">
        <v>0</v>
      </c>
      <c r="S4130" s="3">
        <v>-44212.05</v>
      </c>
      <c r="T4130" s="3">
        <v>2326.9499999999998</v>
      </c>
      <c r="U4130" s="3">
        <v>46539</v>
      </c>
    </row>
    <row r="4131" spans="1:21" hidden="1" x14ac:dyDescent="0.2">
      <c r="A4131" t="s">
        <v>7399</v>
      </c>
      <c r="B4131" t="s">
        <v>1</v>
      </c>
      <c r="C4131" t="s">
        <v>2</v>
      </c>
      <c r="D4131" t="s">
        <v>3</v>
      </c>
      <c r="E4131" t="s">
        <v>7358</v>
      </c>
      <c r="F4131" t="s">
        <v>7054</v>
      </c>
      <c r="G4131" s="2"/>
      <c r="H4131" t="s">
        <v>7359</v>
      </c>
      <c r="I4131" s="2">
        <v>39508</v>
      </c>
      <c r="J4131" t="s">
        <v>7400</v>
      </c>
      <c r="K4131" s="3">
        <v>0</v>
      </c>
      <c r="L4131" s="3">
        <v>0</v>
      </c>
      <c r="M4131" s="3">
        <v>0</v>
      </c>
      <c r="N4131" s="3">
        <v>0</v>
      </c>
      <c r="O4131" s="3">
        <v>468468</v>
      </c>
      <c r="P4131" s="3">
        <v>-432268.2</v>
      </c>
      <c r="Q4131" s="3">
        <v>36199.800000000003</v>
      </c>
      <c r="R4131" s="3">
        <v>0</v>
      </c>
      <c r="S4131" s="3">
        <v>-432268.2</v>
      </c>
      <c r="T4131" s="3">
        <v>36199.800000000003</v>
      </c>
      <c r="U4131" s="3">
        <v>468468</v>
      </c>
    </row>
    <row r="4132" spans="1:21" hidden="1" x14ac:dyDescent="0.2">
      <c r="A4132" t="s">
        <v>7401</v>
      </c>
      <c r="B4132" t="s">
        <v>1</v>
      </c>
      <c r="C4132" t="s">
        <v>2</v>
      </c>
      <c r="D4132" t="s">
        <v>3</v>
      </c>
      <c r="E4132" t="s">
        <v>7358</v>
      </c>
      <c r="F4132" t="s">
        <v>7054</v>
      </c>
      <c r="G4132" s="2"/>
      <c r="H4132" t="s">
        <v>7359</v>
      </c>
      <c r="I4132" s="2">
        <v>39804</v>
      </c>
      <c r="J4132" t="s">
        <v>7402</v>
      </c>
      <c r="K4132" s="3">
        <v>0</v>
      </c>
      <c r="L4132" s="3">
        <v>0</v>
      </c>
      <c r="M4132" s="3">
        <v>0</v>
      </c>
      <c r="N4132" s="3">
        <v>0</v>
      </c>
      <c r="O4132" s="3">
        <v>12480</v>
      </c>
      <c r="P4132" s="3">
        <v>-11856</v>
      </c>
      <c r="Q4132" s="3">
        <v>624</v>
      </c>
      <c r="R4132" s="3">
        <v>0</v>
      </c>
      <c r="S4132" s="3">
        <v>-11856</v>
      </c>
      <c r="T4132" s="3">
        <v>624</v>
      </c>
      <c r="U4132" s="3">
        <v>12480</v>
      </c>
    </row>
    <row r="4133" spans="1:21" hidden="1" x14ac:dyDescent="0.2">
      <c r="A4133" t="s">
        <v>7403</v>
      </c>
      <c r="B4133" t="s">
        <v>1</v>
      </c>
      <c r="C4133" t="s">
        <v>2</v>
      </c>
      <c r="D4133" t="s">
        <v>3</v>
      </c>
      <c r="E4133" t="s">
        <v>7358</v>
      </c>
      <c r="F4133" t="s">
        <v>7054</v>
      </c>
      <c r="G4133" s="2"/>
      <c r="H4133" t="s">
        <v>7359</v>
      </c>
      <c r="I4133" s="2">
        <v>39812</v>
      </c>
      <c r="J4133" t="s">
        <v>7404</v>
      </c>
      <c r="K4133" s="3">
        <v>0</v>
      </c>
      <c r="L4133" s="3">
        <v>0</v>
      </c>
      <c r="M4133" s="3">
        <v>0</v>
      </c>
      <c r="N4133" s="3">
        <v>0</v>
      </c>
      <c r="O4133" s="3">
        <v>508640</v>
      </c>
      <c r="P4133" s="3">
        <v>-473960</v>
      </c>
      <c r="Q4133" s="3">
        <v>34680</v>
      </c>
      <c r="R4133" s="3">
        <v>0</v>
      </c>
      <c r="S4133" s="3">
        <v>-473960</v>
      </c>
      <c r="T4133" s="3">
        <v>34680</v>
      </c>
      <c r="U4133" s="3">
        <v>508640</v>
      </c>
    </row>
    <row r="4134" spans="1:21" hidden="1" x14ac:dyDescent="0.2">
      <c r="A4134" t="s">
        <v>7405</v>
      </c>
      <c r="B4134" t="s">
        <v>1</v>
      </c>
      <c r="C4134" t="s">
        <v>2</v>
      </c>
      <c r="D4134" t="s">
        <v>3</v>
      </c>
      <c r="E4134" t="s">
        <v>7358</v>
      </c>
      <c r="F4134" t="s">
        <v>7054</v>
      </c>
      <c r="G4134" s="2"/>
      <c r="H4134" t="s">
        <v>7359</v>
      </c>
      <c r="I4134" s="2">
        <v>39813</v>
      </c>
      <c r="J4134" t="s">
        <v>7406</v>
      </c>
      <c r="K4134" s="3">
        <v>0</v>
      </c>
      <c r="L4134" s="3">
        <v>0</v>
      </c>
      <c r="M4134" s="3">
        <v>0</v>
      </c>
      <c r="N4134" s="3">
        <v>0</v>
      </c>
      <c r="O4134" s="3">
        <v>425880</v>
      </c>
      <c r="P4134" s="3">
        <v>-404586</v>
      </c>
      <c r="Q4134" s="3">
        <v>21294</v>
      </c>
      <c r="R4134" s="3">
        <v>0</v>
      </c>
      <c r="S4134" s="3">
        <v>-404586</v>
      </c>
      <c r="T4134" s="3">
        <v>21294</v>
      </c>
      <c r="U4134" s="3">
        <v>425880</v>
      </c>
    </row>
    <row r="4135" spans="1:21" hidden="1" x14ac:dyDescent="0.2">
      <c r="A4135" t="s">
        <v>7407</v>
      </c>
      <c r="B4135" t="s">
        <v>1</v>
      </c>
      <c r="C4135" t="s">
        <v>2</v>
      </c>
      <c r="D4135" t="s">
        <v>3</v>
      </c>
      <c r="E4135" t="s">
        <v>7358</v>
      </c>
      <c r="F4135" t="s">
        <v>7054</v>
      </c>
      <c r="G4135" s="2"/>
      <c r="H4135" t="s">
        <v>7359</v>
      </c>
      <c r="I4135" s="2">
        <v>39813</v>
      </c>
      <c r="J4135" t="s">
        <v>7408</v>
      </c>
      <c r="K4135" s="3">
        <v>0</v>
      </c>
      <c r="L4135" s="3">
        <v>0</v>
      </c>
      <c r="M4135" s="3">
        <v>0</v>
      </c>
      <c r="N4135" s="3">
        <v>0</v>
      </c>
      <c r="O4135" s="3">
        <v>388960</v>
      </c>
      <c r="P4135" s="3">
        <v>-369512</v>
      </c>
      <c r="Q4135" s="3">
        <v>19448</v>
      </c>
      <c r="R4135" s="3">
        <v>0</v>
      </c>
      <c r="S4135" s="3">
        <v>-369512</v>
      </c>
      <c r="T4135" s="3">
        <v>19448</v>
      </c>
      <c r="U4135" s="3">
        <v>388960</v>
      </c>
    </row>
    <row r="4136" spans="1:21" hidden="1" x14ac:dyDescent="0.2">
      <c r="A4136" t="s">
        <v>7409</v>
      </c>
      <c r="B4136" t="s">
        <v>1</v>
      </c>
      <c r="C4136" t="s">
        <v>2</v>
      </c>
      <c r="D4136" t="s">
        <v>3</v>
      </c>
      <c r="E4136" t="s">
        <v>7358</v>
      </c>
      <c r="F4136" t="s">
        <v>7054</v>
      </c>
      <c r="G4136" s="2"/>
      <c r="H4136" t="s">
        <v>7359</v>
      </c>
      <c r="I4136" s="2">
        <v>39995</v>
      </c>
      <c r="J4136" t="s">
        <v>7410</v>
      </c>
      <c r="K4136" s="3">
        <v>0</v>
      </c>
      <c r="L4136" s="3">
        <v>0</v>
      </c>
      <c r="M4136" s="3">
        <v>0</v>
      </c>
      <c r="N4136" s="3">
        <v>0</v>
      </c>
      <c r="O4136" s="3">
        <v>306800</v>
      </c>
      <c r="P4136" s="3">
        <v>-291460</v>
      </c>
      <c r="Q4136" s="3">
        <v>15340</v>
      </c>
      <c r="R4136" s="3">
        <v>0</v>
      </c>
      <c r="S4136" s="3">
        <v>-291460</v>
      </c>
      <c r="T4136" s="3">
        <v>15340</v>
      </c>
      <c r="U4136" s="3">
        <v>306800</v>
      </c>
    </row>
    <row r="4137" spans="1:21" hidden="1" x14ac:dyDescent="0.2">
      <c r="A4137" t="s">
        <v>7411</v>
      </c>
      <c r="B4137" t="s">
        <v>1</v>
      </c>
      <c r="C4137" t="s">
        <v>2</v>
      </c>
      <c r="D4137" t="s">
        <v>3</v>
      </c>
      <c r="E4137" t="s">
        <v>7358</v>
      </c>
      <c r="F4137" t="s">
        <v>7054</v>
      </c>
      <c r="G4137" s="2"/>
      <c r="H4137" t="s">
        <v>7359</v>
      </c>
      <c r="I4137" s="2">
        <v>40063</v>
      </c>
      <c r="J4137" t="s">
        <v>7412</v>
      </c>
      <c r="K4137" s="3">
        <v>0</v>
      </c>
      <c r="L4137" s="3">
        <v>0</v>
      </c>
      <c r="M4137" s="3">
        <v>0</v>
      </c>
      <c r="N4137" s="3">
        <v>0</v>
      </c>
      <c r="O4137" s="3">
        <v>299520</v>
      </c>
      <c r="P4137" s="3">
        <v>-284544</v>
      </c>
      <c r="Q4137" s="3">
        <v>14976</v>
      </c>
      <c r="R4137" s="3">
        <v>0</v>
      </c>
      <c r="S4137" s="3">
        <v>-284544</v>
      </c>
      <c r="T4137" s="3">
        <v>14976</v>
      </c>
      <c r="U4137" s="3">
        <v>299520</v>
      </c>
    </row>
    <row r="4138" spans="1:21" hidden="1" x14ac:dyDescent="0.2">
      <c r="A4138" t="s">
        <v>7413</v>
      </c>
      <c r="B4138" t="s">
        <v>1</v>
      </c>
      <c r="C4138" t="s">
        <v>2</v>
      </c>
      <c r="D4138" t="s">
        <v>3</v>
      </c>
      <c r="E4138" t="s">
        <v>7358</v>
      </c>
      <c r="F4138" t="s">
        <v>7054</v>
      </c>
      <c r="G4138" s="2"/>
      <c r="H4138" t="s">
        <v>7359</v>
      </c>
      <c r="I4138" s="2">
        <v>40118</v>
      </c>
      <c r="J4138" t="s">
        <v>7088</v>
      </c>
      <c r="K4138" s="3">
        <v>0</v>
      </c>
      <c r="L4138" s="3">
        <v>0</v>
      </c>
      <c r="M4138" s="3">
        <v>0</v>
      </c>
      <c r="N4138" s="3">
        <v>0</v>
      </c>
      <c r="O4138" s="3">
        <v>264160</v>
      </c>
      <c r="P4138" s="3">
        <v>-250952</v>
      </c>
      <c r="Q4138" s="3">
        <v>13208</v>
      </c>
      <c r="R4138" s="3">
        <v>0</v>
      </c>
      <c r="S4138" s="3">
        <v>-250952</v>
      </c>
      <c r="T4138" s="3">
        <v>13208</v>
      </c>
      <c r="U4138" s="3">
        <v>264160</v>
      </c>
    </row>
    <row r="4139" spans="1:21" hidden="1" x14ac:dyDescent="0.2">
      <c r="A4139" t="s">
        <v>7414</v>
      </c>
      <c r="B4139" t="s">
        <v>1</v>
      </c>
      <c r="C4139" t="s">
        <v>2</v>
      </c>
      <c r="D4139" t="s">
        <v>3</v>
      </c>
      <c r="E4139" t="s">
        <v>7358</v>
      </c>
      <c r="F4139" t="s">
        <v>7054</v>
      </c>
      <c r="G4139" s="2"/>
      <c r="H4139" t="s">
        <v>7359</v>
      </c>
      <c r="I4139" s="2">
        <v>40148</v>
      </c>
      <c r="J4139" t="s">
        <v>7415</v>
      </c>
      <c r="K4139" s="3">
        <v>0</v>
      </c>
      <c r="L4139" s="3">
        <v>0</v>
      </c>
      <c r="M4139" s="3">
        <v>0</v>
      </c>
      <c r="N4139" s="3">
        <v>0</v>
      </c>
      <c r="O4139" s="3">
        <v>34320</v>
      </c>
      <c r="P4139" s="3">
        <v>-32604</v>
      </c>
      <c r="Q4139" s="3">
        <v>1716</v>
      </c>
      <c r="R4139" s="3">
        <v>0</v>
      </c>
      <c r="S4139" s="3">
        <v>-32604</v>
      </c>
      <c r="T4139" s="3">
        <v>1716</v>
      </c>
      <c r="U4139" s="3">
        <v>34320</v>
      </c>
    </row>
    <row r="4140" spans="1:21" hidden="1" x14ac:dyDescent="0.2">
      <c r="A4140" t="s">
        <v>7416</v>
      </c>
      <c r="B4140" t="s">
        <v>1</v>
      </c>
      <c r="C4140" t="s">
        <v>2</v>
      </c>
      <c r="D4140" t="s">
        <v>3</v>
      </c>
      <c r="E4140" t="s">
        <v>7358</v>
      </c>
      <c r="F4140" t="s">
        <v>7054</v>
      </c>
      <c r="G4140" s="2"/>
      <c r="H4140" t="s">
        <v>7359</v>
      </c>
      <c r="I4140" s="2">
        <v>40249</v>
      </c>
      <c r="J4140" t="s">
        <v>7417</v>
      </c>
      <c r="K4140" s="3">
        <v>0</v>
      </c>
      <c r="L4140" s="3">
        <v>0</v>
      </c>
      <c r="M4140" s="3">
        <v>0</v>
      </c>
      <c r="N4140" s="3">
        <v>0</v>
      </c>
      <c r="O4140" s="3">
        <v>1890049</v>
      </c>
      <c r="P4140" s="3">
        <v>-1795546.55</v>
      </c>
      <c r="Q4140" s="3">
        <v>94502.45</v>
      </c>
      <c r="R4140" s="3">
        <v>0</v>
      </c>
      <c r="S4140" s="3">
        <v>-1795546.55</v>
      </c>
      <c r="T4140" s="3">
        <v>94502.45</v>
      </c>
      <c r="U4140" s="3">
        <v>1890049</v>
      </c>
    </row>
    <row r="4141" spans="1:21" hidden="1" x14ac:dyDescent="0.2">
      <c r="A4141" t="s">
        <v>7418</v>
      </c>
      <c r="B4141" t="s">
        <v>1</v>
      </c>
      <c r="C4141" t="s">
        <v>2</v>
      </c>
      <c r="D4141" t="s">
        <v>3</v>
      </c>
      <c r="E4141" t="s">
        <v>7358</v>
      </c>
      <c r="F4141" t="s">
        <v>7054</v>
      </c>
      <c r="G4141" s="2"/>
      <c r="H4141" t="s">
        <v>7359</v>
      </c>
      <c r="I4141" s="2">
        <v>40249</v>
      </c>
      <c r="J4141" t="s">
        <v>7419</v>
      </c>
      <c r="K4141" s="3">
        <v>0</v>
      </c>
      <c r="L4141" s="3">
        <v>0</v>
      </c>
      <c r="M4141" s="3">
        <v>0</v>
      </c>
      <c r="N4141" s="3">
        <v>0</v>
      </c>
      <c r="O4141" s="3">
        <v>2781285</v>
      </c>
      <c r="P4141" s="3">
        <v>-2642220.75</v>
      </c>
      <c r="Q4141" s="3">
        <v>139064.25</v>
      </c>
      <c r="R4141" s="3">
        <v>0</v>
      </c>
      <c r="S4141" s="3">
        <v>-2642220.75</v>
      </c>
      <c r="T4141" s="3">
        <v>139064.25</v>
      </c>
      <c r="U4141" s="3">
        <v>2781285</v>
      </c>
    </row>
    <row r="4142" spans="1:21" hidden="1" x14ac:dyDescent="0.2">
      <c r="A4142" t="s">
        <v>7420</v>
      </c>
      <c r="B4142" t="s">
        <v>1</v>
      </c>
      <c r="C4142" t="s">
        <v>2</v>
      </c>
      <c r="D4142" t="s">
        <v>3</v>
      </c>
      <c r="E4142" t="s">
        <v>7358</v>
      </c>
      <c r="F4142" t="s">
        <v>7054</v>
      </c>
      <c r="G4142" s="2"/>
      <c r="H4142" t="s">
        <v>7359</v>
      </c>
      <c r="I4142" s="2">
        <v>40263</v>
      </c>
      <c r="J4142" t="s">
        <v>7421</v>
      </c>
      <c r="K4142" s="3">
        <v>0</v>
      </c>
      <c r="L4142" s="3">
        <v>0</v>
      </c>
      <c r="M4142" s="3">
        <v>0</v>
      </c>
      <c r="N4142" s="3">
        <v>0</v>
      </c>
      <c r="O4142" s="3">
        <v>119080</v>
      </c>
      <c r="P4142" s="3">
        <v>-113126</v>
      </c>
      <c r="Q4142" s="3">
        <v>5954</v>
      </c>
      <c r="R4142" s="3">
        <v>0</v>
      </c>
      <c r="S4142" s="3">
        <v>-113126</v>
      </c>
      <c r="T4142" s="3">
        <v>5954</v>
      </c>
      <c r="U4142" s="3">
        <v>119080</v>
      </c>
    </row>
    <row r="4143" spans="1:21" hidden="1" x14ac:dyDescent="0.2">
      <c r="A4143" t="s">
        <v>7422</v>
      </c>
      <c r="B4143" t="s">
        <v>1</v>
      </c>
      <c r="C4143" t="s">
        <v>2</v>
      </c>
      <c r="D4143" t="s">
        <v>3</v>
      </c>
      <c r="E4143" t="s">
        <v>7358</v>
      </c>
      <c r="F4143" t="s">
        <v>7054</v>
      </c>
      <c r="G4143" s="2"/>
      <c r="H4143" t="s">
        <v>7359</v>
      </c>
      <c r="I4143" s="2">
        <v>40330</v>
      </c>
      <c r="J4143" t="s">
        <v>7107</v>
      </c>
      <c r="K4143" s="3">
        <v>0</v>
      </c>
      <c r="L4143" s="3">
        <v>0</v>
      </c>
      <c r="M4143" s="3">
        <v>0</v>
      </c>
      <c r="N4143" s="3">
        <v>0</v>
      </c>
      <c r="O4143" s="3">
        <v>309920</v>
      </c>
      <c r="P4143" s="3">
        <v>-290550</v>
      </c>
      <c r="Q4143" s="3">
        <v>19370</v>
      </c>
      <c r="R4143" s="3">
        <v>0</v>
      </c>
      <c r="S4143" s="3">
        <v>-290550</v>
      </c>
      <c r="T4143" s="3">
        <v>19370</v>
      </c>
      <c r="U4143" s="3">
        <v>309920</v>
      </c>
    </row>
    <row r="4144" spans="1:21" hidden="1" x14ac:dyDescent="0.2">
      <c r="A4144" t="s">
        <v>7423</v>
      </c>
      <c r="B4144" t="s">
        <v>1</v>
      </c>
      <c r="C4144" t="s">
        <v>2</v>
      </c>
      <c r="D4144" t="s">
        <v>59</v>
      </c>
      <c r="E4144" t="s">
        <v>7358</v>
      </c>
      <c r="F4144" t="s">
        <v>7054</v>
      </c>
      <c r="G4144" s="2"/>
      <c r="H4144" t="s">
        <v>7359</v>
      </c>
      <c r="I4144" s="2">
        <v>40422</v>
      </c>
      <c r="J4144" t="s">
        <v>7424</v>
      </c>
      <c r="K4144" s="3">
        <v>0</v>
      </c>
      <c r="L4144" s="3">
        <v>0</v>
      </c>
      <c r="M4144" s="3">
        <v>0</v>
      </c>
      <c r="N4144" s="3">
        <v>0</v>
      </c>
      <c r="O4144" s="3">
        <v>45760</v>
      </c>
      <c r="P4144" s="3">
        <v>-43472</v>
      </c>
      <c r="Q4144" s="3">
        <v>2288</v>
      </c>
      <c r="R4144" s="3">
        <v>0</v>
      </c>
      <c r="S4144" s="3">
        <v>-43472</v>
      </c>
      <c r="T4144" s="3">
        <v>2288</v>
      </c>
      <c r="U4144" s="3">
        <v>45760</v>
      </c>
    </row>
    <row r="4145" spans="1:21" hidden="1" x14ac:dyDescent="0.2">
      <c r="A4145" t="s">
        <v>7425</v>
      </c>
      <c r="B4145" t="s">
        <v>1</v>
      </c>
      <c r="C4145" t="s">
        <v>2</v>
      </c>
      <c r="D4145" t="s">
        <v>3</v>
      </c>
      <c r="E4145" t="s">
        <v>7358</v>
      </c>
      <c r="F4145" t="s">
        <v>7054</v>
      </c>
      <c r="G4145" s="2"/>
      <c r="H4145" t="s">
        <v>7359</v>
      </c>
      <c r="I4145" s="2">
        <v>40528</v>
      </c>
      <c r="J4145" t="s">
        <v>7426</v>
      </c>
      <c r="K4145" s="3">
        <v>0</v>
      </c>
      <c r="L4145" s="3">
        <v>0</v>
      </c>
      <c r="M4145" s="3">
        <v>0</v>
      </c>
      <c r="N4145" s="3">
        <v>0</v>
      </c>
      <c r="O4145" s="3">
        <v>1690000</v>
      </c>
      <c r="P4145" s="3">
        <v>-1605500</v>
      </c>
      <c r="Q4145" s="3">
        <v>84500</v>
      </c>
      <c r="R4145" s="3">
        <v>0</v>
      </c>
      <c r="S4145" s="3">
        <v>-1605500</v>
      </c>
      <c r="T4145" s="3">
        <v>84500</v>
      </c>
      <c r="U4145" s="3">
        <v>1690000</v>
      </c>
    </row>
    <row r="4146" spans="1:21" hidden="1" x14ac:dyDescent="0.2">
      <c r="A4146" t="s">
        <v>7427</v>
      </c>
      <c r="B4146" t="s">
        <v>1</v>
      </c>
      <c r="C4146" t="s">
        <v>2</v>
      </c>
      <c r="D4146" t="s">
        <v>3</v>
      </c>
      <c r="E4146" t="s">
        <v>7358</v>
      </c>
      <c r="F4146" t="s">
        <v>7054</v>
      </c>
      <c r="G4146" s="2"/>
      <c r="H4146" t="s">
        <v>7359</v>
      </c>
      <c r="I4146" s="2">
        <v>40513</v>
      </c>
      <c r="J4146" t="s">
        <v>7111</v>
      </c>
      <c r="K4146" s="3">
        <v>0</v>
      </c>
      <c r="L4146" s="3">
        <v>0</v>
      </c>
      <c r="M4146" s="3">
        <v>0</v>
      </c>
      <c r="N4146" s="3">
        <v>0</v>
      </c>
      <c r="O4146" s="3">
        <v>426140</v>
      </c>
      <c r="P4146" s="3">
        <v>-404833</v>
      </c>
      <c r="Q4146" s="3">
        <v>21307</v>
      </c>
      <c r="R4146" s="3">
        <v>0</v>
      </c>
      <c r="S4146" s="3">
        <v>-404833</v>
      </c>
      <c r="T4146" s="3">
        <v>21307</v>
      </c>
      <c r="U4146" s="3">
        <v>426140</v>
      </c>
    </row>
    <row r="4147" spans="1:21" hidden="1" x14ac:dyDescent="0.2">
      <c r="A4147" t="s">
        <v>7428</v>
      </c>
      <c r="B4147" t="s">
        <v>1</v>
      </c>
      <c r="C4147" t="s">
        <v>2</v>
      </c>
      <c r="D4147" t="s">
        <v>3</v>
      </c>
      <c r="E4147" t="s">
        <v>7358</v>
      </c>
      <c r="F4147" t="s">
        <v>7054</v>
      </c>
      <c r="G4147" s="2"/>
      <c r="H4147" t="s">
        <v>7359</v>
      </c>
      <c r="I4147" s="2">
        <v>40542</v>
      </c>
      <c r="J4147" t="s">
        <v>7113</v>
      </c>
      <c r="K4147" s="3">
        <v>0</v>
      </c>
      <c r="L4147" s="3">
        <v>0</v>
      </c>
      <c r="M4147" s="3">
        <v>0</v>
      </c>
      <c r="N4147" s="3">
        <v>0</v>
      </c>
      <c r="O4147" s="3">
        <v>457600</v>
      </c>
      <c r="P4147" s="3">
        <v>-434720</v>
      </c>
      <c r="Q4147" s="3">
        <v>22880</v>
      </c>
      <c r="R4147" s="3">
        <v>0</v>
      </c>
      <c r="S4147" s="3">
        <v>-434720</v>
      </c>
      <c r="T4147" s="3">
        <v>22880</v>
      </c>
      <c r="U4147" s="3">
        <v>457600</v>
      </c>
    </row>
    <row r="4148" spans="1:21" hidden="1" x14ac:dyDescent="0.2">
      <c r="A4148" t="s">
        <v>7429</v>
      </c>
      <c r="B4148" t="s">
        <v>1</v>
      </c>
      <c r="C4148" t="s">
        <v>2</v>
      </c>
      <c r="D4148" t="s">
        <v>79</v>
      </c>
      <c r="E4148" t="s">
        <v>7358</v>
      </c>
      <c r="F4148" t="s">
        <v>7054</v>
      </c>
      <c r="G4148" s="2"/>
      <c r="H4148" t="s">
        <v>7359</v>
      </c>
      <c r="I4148" s="2">
        <v>40575</v>
      </c>
      <c r="J4148" t="s">
        <v>7430</v>
      </c>
      <c r="K4148" s="3">
        <v>0</v>
      </c>
      <c r="L4148" s="3">
        <v>0</v>
      </c>
      <c r="M4148" s="3">
        <v>0</v>
      </c>
      <c r="N4148" s="3">
        <v>0</v>
      </c>
      <c r="O4148" s="3">
        <v>3120</v>
      </c>
      <c r="P4148" s="3">
        <v>-2964</v>
      </c>
      <c r="Q4148" s="3">
        <v>156</v>
      </c>
      <c r="R4148" s="3">
        <v>0</v>
      </c>
      <c r="S4148" s="3">
        <v>-2964</v>
      </c>
      <c r="T4148" s="3">
        <v>156</v>
      </c>
      <c r="U4148" s="3">
        <v>3120</v>
      </c>
    </row>
    <row r="4149" spans="1:21" hidden="1" x14ac:dyDescent="0.2">
      <c r="A4149" t="s">
        <v>7431</v>
      </c>
      <c r="B4149" t="s">
        <v>1</v>
      </c>
      <c r="C4149" t="s">
        <v>2</v>
      </c>
      <c r="D4149" t="s">
        <v>3</v>
      </c>
      <c r="E4149" t="s">
        <v>7358</v>
      </c>
      <c r="F4149" t="s">
        <v>7054</v>
      </c>
      <c r="G4149" s="2"/>
      <c r="H4149" t="s">
        <v>7359</v>
      </c>
      <c r="I4149" s="2">
        <v>40603</v>
      </c>
      <c r="J4149" t="s">
        <v>7115</v>
      </c>
      <c r="K4149" s="3">
        <v>0</v>
      </c>
      <c r="L4149" s="3">
        <v>0</v>
      </c>
      <c r="M4149" s="3">
        <v>0</v>
      </c>
      <c r="N4149" s="3">
        <v>0</v>
      </c>
      <c r="O4149" s="3">
        <v>467064</v>
      </c>
      <c r="P4149" s="3">
        <v>-443710.8</v>
      </c>
      <c r="Q4149" s="3">
        <v>23353.200000000001</v>
      </c>
      <c r="R4149" s="3">
        <v>0</v>
      </c>
      <c r="S4149" s="3">
        <v>-443710.8</v>
      </c>
      <c r="T4149" s="3">
        <v>23353.200000000001</v>
      </c>
      <c r="U4149" s="3">
        <v>467064</v>
      </c>
    </row>
    <row r="4150" spans="1:21" hidden="1" x14ac:dyDescent="0.2">
      <c r="A4150" t="s">
        <v>7432</v>
      </c>
      <c r="B4150" t="s">
        <v>1</v>
      </c>
      <c r="C4150" t="s">
        <v>2</v>
      </c>
      <c r="D4150" t="s">
        <v>3</v>
      </c>
      <c r="E4150" t="s">
        <v>7358</v>
      </c>
      <c r="F4150" t="s">
        <v>7054</v>
      </c>
      <c r="G4150" s="2"/>
      <c r="H4150" t="s">
        <v>7359</v>
      </c>
      <c r="I4150" s="2">
        <v>40644</v>
      </c>
      <c r="J4150" t="s">
        <v>7433</v>
      </c>
      <c r="K4150" s="3">
        <v>0</v>
      </c>
      <c r="L4150" s="3">
        <v>0</v>
      </c>
      <c r="M4150" s="3">
        <v>0</v>
      </c>
      <c r="N4150" s="3">
        <v>0</v>
      </c>
      <c r="O4150" s="3">
        <v>28860</v>
      </c>
      <c r="P4150" s="3">
        <v>-27417</v>
      </c>
      <c r="Q4150" s="3">
        <v>1443</v>
      </c>
      <c r="R4150" s="3">
        <v>0</v>
      </c>
      <c r="S4150" s="3">
        <v>-27417</v>
      </c>
      <c r="T4150" s="3">
        <v>1443</v>
      </c>
      <c r="U4150" s="3">
        <v>28860</v>
      </c>
    </row>
    <row r="4151" spans="1:21" hidden="1" x14ac:dyDescent="0.2">
      <c r="A4151" t="s">
        <v>7434</v>
      </c>
      <c r="B4151" t="s">
        <v>1</v>
      </c>
      <c r="C4151" t="s">
        <v>2</v>
      </c>
      <c r="D4151" t="s">
        <v>3</v>
      </c>
      <c r="E4151" t="s">
        <v>7358</v>
      </c>
      <c r="F4151" t="s">
        <v>7054</v>
      </c>
      <c r="G4151" s="2"/>
      <c r="H4151" t="s">
        <v>7359</v>
      </c>
      <c r="I4151" s="2">
        <v>40644</v>
      </c>
      <c r="J4151" t="s">
        <v>7435</v>
      </c>
      <c r="K4151" s="3">
        <v>0</v>
      </c>
      <c r="L4151" s="3">
        <v>0</v>
      </c>
      <c r="M4151" s="3">
        <v>0</v>
      </c>
      <c r="N4151" s="3">
        <v>0</v>
      </c>
      <c r="O4151" s="3">
        <v>77480</v>
      </c>
      <c r="P4151" s="3">
        <v>-73606</v>
      </c>
      <c r="Q4151" s="3">
        <v>3874</v>
      </c>
      <c r="R4151" s="3">
        <v>0</v>
      </c>
      <c r="S4151" s="3">
        <v>-73606</v>
      </c>
      <c r="T4151" s="3">
        <v>3874</v>
      </c>
      <c r="U4151" s="3">
        <v>77480</v>
      </c>
    </row>
    <row r="4152" spans="1:21" hidden="1" x14ac:dyDescent="0.2">
      <c r="A4152" t="s">
        <v>7436</v>
      </c>
      <c r="B4152" t="s">
        <v>1</v>
      </c>
      <c r="C4152" t="s">
        <v>2</v>
      </c>
      <c r="D4152" t="s">
        <v>3</v>
      </c>
      <c r="E4152" t="s">
        <v>7358</v>
      </c>
      <c r="F4152" t="s">
        <v>7054</v>
      </c>
      <c r="G4152" s="2"/>
      <c r="H4152" t="s">
        <v>7359</v>
      </c>
      <c r="I4152" s="2">
        <v>40644</v>
      </c>
      <c r="J4152" t="s">
        <v>7433</v>
      </c>
      <c r="K4152" s="3">
        <v>0</v>
      </c>
      <c r="L4152" s="3">
        <v>0</v>
      </c>
      <c r="M4152" s="3">
        <v>0</v>
      </c>
      <c r="N4152" s="3">
        <v>0</v>
      </c>
      <c r="O4152" s="3">
        <v>7215</v>
      </c>
      <c r="P4152" s="3">
        <v>-6854.25</v>
      </c>
      <c r="Q4152" s="3">
        <v>360.75</v>
      </c>
      <c r="R4152" s="3">
        <v>0</v>
      </c>
      <c r="S4152" s="3">
        <v>-6854.25</v>
      </c>
      <c r="T4152" s="3">
        <v>360.75</v>
      </c>
      <c r="U4152" s="3">
        <v>7215</v>
      </c>
    </row>
    <row r="4153" spans="1:21" hidden="1" x14ac:dyDescent="0.2">
      <c r="A4153" t="s">
        <v>7437</v>
      </c>
      <c r="B4153" t="s">
        <v>1</v>
      </c>
      <c r="C4153" t="s">
        <v>2</v>
      </c>
      <c r="D4153" t="s">
        <v>3</v>
      </c>
      <c r="E4153" t="s">
        <v>7358</v>
      </c>
      <c r="F4153" t="s">
        <v>7054</v>
      </c>
      <c r="G4153" s="2"/>
      <c r="H4153" t="s">
        <v>7359</v>
      </c>
      <c r="I4153" s="2">
        <v>40664</v>
      </c>
      <c r="J4153" t="s">
        <v>7111</v>
      </c>
      <c r="K4153" s="3">
        <v>0</v>
      </c>
      <c r="L4153" s="3">
        <v>0</v>
      </c>
      <c r="M4153" s="3">
        <v>0</v>
      </c>
      <c r="N4153" s="3">
        <v>0</v>
      </c>
      <c r="O4153" s="3">
        <v>968500</v>
      </c>
      <c r="P4153" s="3">
        <v>-920075</v>
      </c>
      <c r="Q4153" s="3">
        <v>48425</v>
      </c>
      <c r="R4153" s="3">
        <v>0</v>
      </c>
      <c r="S4153" s="3">
        <v>-920075</v>
      </c>
      <c r="T4153" s="3">
        <v>48425</v>
      </c>
      <c r="U4153" s="3">
        <v>968500</v>
      </c>
    </row>
    <row r="4154" spans="1:21" hidden="1" x14ac:dyDescent="0.2">
      <c r="A4154" t="s">
        <v>7438</v>
      </c>
      <c r="B4154" t="s">
        <v>1</v>
      </c>
      <c r="C4154" t="s">
        <v>2</v>
      </c>
      <c r="D4154" t="s">
        <v>3</v>
      </c>
      <c r="E4154" t="s">
        <v>7358</v>
      </c>
      <c r="F4154" t="s">
        <v>7054</v>
      </c>
      <c r="G4154" s="2"/>
      <c r="H4154" t="s">
        <v>7359</v>
      </c>
      <c r="I4154" s="2">
        <v>40664</v>
      </c>
      <c r="J4154" t="s">
        <v>7113</v>
      </c>
      <c r="K4154" s="3">
        <v>0</v>
      </c>
      <c r="L4154" s="3">
        <v>0</v>
      </c>
      <c r="M4154" s="3">
        <v>0</v>
      </c>
      <c r="N4154" s="3">
        <v>0</v>
      </c>
      <c r="O4154" s="3">
        <v>1258400</v>
      </c>
      <c r="P4154" s="3">
        <v>-1195480</v>
      </c>
      <c r="Q4154" s="3">
        <v>62920</v>
      </c>
      <c r="R4154" s="3">
        <v>0</v>
      </c>
      <c r="S4154" s="3">
        <v>-1195480</v>
      </c>
      <c r="T4154" s="3">
        <v>62920</v>
      </c>
      <c r="U4154" s="3">
        <v>1258400</v>
      </c>
    </row>
    <row r="4155" spans="1:21" hidden="1" x14ac:dyDescent="0.2">
      <c r="A4155" t="s">
        <v>7439</v>
      </c>
      <c r="B4155" t="s">
        <v>1</v>
      </c>
      <c r="C4155" t="s">
        <v>2</v>
      </c>
      <c r="D4155" t="s">
        <v>3</v>
      </c>
      <c r="E4155" t="s">
        <v>7358</v>
      </c>
      <c r="F4155" t="s">
        <v>7054</v>
      </c>
      <c r="G4155" s="2"/>
      <c r="H4155" t="s">
        <v>7359</v>
      </c>
      <c r="I4155" s="2">
        <v>40695</v>
      </c>
      <c r="J4155" t="s">
        <v>7119</v>
      </c>
      <c r="K4155" s="3">
        <v>0</v>
      </c>
      <c r="L4155" s="3">
        <v>0</v>
      </c>
      <c r="M4155" s="3">
        <v>0</v>
      </c>
      <c r="N4155" s="3">
        <v>0</v>
      </c>
      <c r="O4155" s="3">
        <v>1227546</v>
      </c>
      <c r="P4155" s="3">
        <v>-1166168.7</v>
      </c>
      <c r="Q4155" s="3">
        <v>61377.3</v>
      </c>
      <c r="R4155" s="3">
        <v>0</v>
      </c>
      <c r="S4155" s="3">
        <v>-1166168.7</v>
      </c>
      <c r="T4155" s="3">
        <v>61377.3</v>
      </c>
      <c r="U4155" s="3">
        <v>1227546</v>
      </c>
    </row>
    <row r="4156" spans="1:21" hidden="1" x14ac:dyDescent="0.2">
      <c r="A4156" t="s">
        <v>7440</v>
      </c>
      <c r="B4156" t="s">
        <v>1</v>
      </c>
      <c r="C4156" t="s">
        <v>2</v>
      </c>
      <c r="D4156" t="s">
        <v>3</v>
      </c>
      <c r="E4156" t="s">
        <v>7358</v>
      </c>
      <c r="F4156" t="s">
        <v>7054</v>
      </c>
      <c r="G4156" s="2"/>
      <c r="H4156" t="s">
        <v>7359</v>
      </c>
      <c r="I4156" s="2">
        <v>40878</v>
      </c>
      <c r="J4156" t="s">
        <v>7441</v>
      </c>
      <c r="K4156" s="3">
        <v>0</v>
      </c>
      <c r="L4156" s="3">
        <v>0</v>
      </c>
      <c r="M4156" s="3">
        <v>0</v>
      </c>
      <c r="N4156" s="3">
        <v>0</v>
      </c>
      <c r="O4156" s="3">
        <v>194688</v>
      </c>
      <c r="P4156" s="3">
        <v>-184953.60000000001</v>
      </c>
      <c r="Q4156" s="3">
        <v>9734.4</v>
      </c>
      <c r="R4156" s="3">
        <v>0</v>
      </c>
      <c r="S4156" s="3">
        <v>-184953.60000000001</v>
      </c>
      <c r="T4156" s="3">
        <v>9734.4</v>
      </c>
      <c r="U4156" s="3">
        <v>194688</v>
      </c>
    </row>
    <row r="4157" spans="1:21" hidden="1" x14ac:dyDescent="0.2">
      <c r="A4157" t="s">
        <v>7442</v>
      </c>
      <c r="B4157" t="s">
        <v>1</v>
      </c>
      <c r="C4157" t="s">
        <v>2</v>
      </c>
      <c r="D4157" t="s">
        <v>3</v>
      </c>
      <c r="E4157" t="s">
        <v>7358</v>
      </c>
      <c r="F4157" t="s">
        <v>7054</v>
      </c>
      <c r="G4157" s="2"/>
      <c r="H4157" t="s">
        <v>7359</v>
      </c>
      <c r="I4157" s="2">
        <v>40940</v>
      </c>
      <c r="J4157" t="s">
        <v>7443</v>
      </c>
      <c r="K4157" s="3">
        <v>0</v>
      </c>
      <c r="L4157" s="3">
        <v>0</v>
      </c>
      <c r="M4157" s="3">
        <v>0</v>
      </c>
      <c r="N4157" s="3">
        <v>0</v>
      </c>
      <c r="O4157" s="3">
        <v>187096</v>
      </c>
      <c r="P4157" s="3">
        <v>-177741.2</v>
      </c>
      <c r="Q4157" s="3">
        <v>9354.7999999999993</v>
      </c>
      <c r="R4157" s="3">
        <v>0</v>
      </c>
      <c r="S4157" s="3">
        <v>-177741.2</v>
      </c>
      <c r="T4157" s="3">
        <v>9354.7999999999993</v>
      </c>
      <c r="U4157" s="3">
        <v>187096</v>
      </c>
    </row>
    <row r="4158" spans="1:21" hidden="1" x14ac:dyDescent="0.2">
      <c r="A4158" t="s">
        <v>7444</v>
      </c>
      <c r="B4158" t="s">
        <v>1</v>
      </c>
      <c r="C4158" t="s">
        <v>2</v>
      </c>
      <c r="D4158" t="s">
        <v>3</v>
      </c>
      <c r="E4158" t="s">
        <v>7358</v>
      </c>
      <c r="F4158" t="s">
        <v>7054</v>
      </c>
      <c r="G4158" s="2"/>
      <c r="H4158" t="s">
        <v>7359</v>
      </c>
      <c r="I4158" s="2">
        <v>40969</v>
      </c>
      <c r="J4158" t="s">
        <v>7445</v>
      </c>
      <c r="K4158" s="3">
        <v>0</v>
      </c>
      <c r="L4158" s="3">
        <v>0</v>
      </c>
      <c r="M4158" s="3">
        <v>0</v>
      </c>
      <c r="N4158" s="3">
        <v>0</v>
      </c>
      <c r="O4158" s="3">
        <v>1115987</v>
      </c>
      <c r="P4158" s="3">
        <v>-1060187.6499999999</v>
      </c>
      <c r="Q4158" s="3">
        <v>55799.35</v>
      </c>
      <c r="R4158" s="3">
        <v>0</v>
      </c>
      <c r="S4158" s="3">
        <v>-1060187.6499999999</v>
      </c>
      <c r="T4158" s="3">
        <v>55799.35</v>
      </c>
      <c r="U4158" s="3">
        <v>1115987</v>
      </c>
    </row>
    <row r="4159" spans="1:21" hidden="1" x14ac:dyDescent="0.2">
      <c r="A4159" t="s">
        <v>7446</v>
      </c>
      <c r="B4159" t="s">
        <v>1</v>
      </c>
      <c r="C4159" t="s">
        <v>2</v>
      </c>
      <c r="D4159" t="s">
        <v>3</v>
      </c>
      <c r="E4159" t="s">
        <v>7358</v>
      </c>
      <c r="F4159" t="s">
        <v>7054</v>
      </c>
      <c r="G4159" s="2"/>
      <c r="H4159" t="s">
        <v>7359</v>
      </c>
      <c r="I4159" s="2">
        <v>41030</v>
      </c>
      <c r="J4159" t="s">
        <v>7447</v>
      </c>
      <c r="K4159" s="3">
        <v>0</v>
      </c>
      <c r="L4159" s="3">
        <v>0</v>
      </c>
      <c r="M4159" s="3">
        <v>0</v>
      </c>
      <c r="N4159" s="3">
        <v>0</v>
      </c>
      <c r="O4159" s="3">
        <v>123240</v>
      </c>
      <c r="P4159" s="3">
        <v>-117078</v>
      </c>
      <c r="Q4159" s="3">
        <v>6162</v>
      </c>
      <c r="R4159" s="3">
        <v>0</v>
      </c>
      <c r="S4159" s="3">
        <v>-117078</v>
      </c>
      <c r="T4159" s="3">
        <v>6162</v>
      </c>
      <c r="U4159" s="3">
        <v>123240</v>
      </c>
    </row>
    <row r="4160" spans="1:21" hidden="1" x14ac:dyDescent="0.2">
      <c r="A4160" t="s">
        <v>7448</v>
      </c>
      <c r="B4160" t="s">
        <v>1</v>
      </c>
      <c r="C4160" t="s">
        <v>2</v>
      </c>
      <c r="D4160" t="s">
        <v>3</v>
      </c>
      <c r="E4160" t="s">
        <v>7358</v>
      </c>
      <c r="F4160" t="s">
        <v>7054</v>
      </c>
      <c r="G4160" s="2"/>
      <c r="H4160" t="s">
        <v>7359</v>
      </c>
      <c r="I4160" s="2">
        <v>41248</v>
      </c>
      <c r="J4160" t="s">
        <v>7449</v>
      </c>
      <c r="K4160" s="3">
        <v>0</v>
      </c>
      <c r="L4160" s="3">
        <v>0</v>
      </c>
      <c r="M4160" s="3">
        <v>0</v>
      </c>
      <c r="N4160" s="3">
        <v>0</v>
      </c>
      <c r="O4160" s="3">
        <v>14539</v>
      </c>
      <c r="P4160" s="3">
        <v>-13812.05</v>
      </c>
      <c r="Q4160" s="3">
        <v>726.95</v>
      </c>
      <c r="R4160" s="3">
        <v>0</v>
      </c>
      <c r="S4160" s="3">
        <v>-13812.05</v>
      </c>
      <c r="T4160" s="3">
        <v>726.95</v>
      </c>
      <c r="U4160" s="3">
        <v>14539</v>
      </c>
    </row>
    <row r="4161" spans="1:21" hidden="1" x14ac:dyDescent="0.2">
      <c r="A4161" t="s">
        <v>7450</v>
      </c>
      <c r="B4161" t="s">
        <v>1</v>
      </c>
      <c r="C4161" t="s">
        <v>2</v>
      </c>
      <c r="D4161" t="s">
        <v>79</v>
      </c>
      <c r="E4161" t="s">
        <v>7358</v>
      </c>
      <c r="F4161" t="s">
        <v>7054</v>
      </c>
      <c r="G4161" s="2"/>
      <c r="H4161" t="s">
        <v>7359</v>
      </c>
      <c r="I4161" s="2">
        <v>41365</v>
      </c>
      <c r="J4161" t="s">
        <v>7451</v>
      </c>
      <c r="K4161" s="3">
        <v>0</v>
      </c>
      <c r="L4161" s="3">
        <v>0</v>
      </c>
      <c r="M4161" s="3">
        <v>0</v>
      </c>
      <c r="N4161" s="3">
        <v>0</v>
      </c>
      <c r="O4161" s="3">
        <v>56500</v>
      </c>
      <c r="P4161" s="3">
        <v>-53675</v>
      </c>
      <c r="Q4161" s="3">
        <v>2825</v>
      </c>
      <c r="R4161" s="3">
        <v>0</v>
      </c>
      <c r="S4161" s="3">
        <v>-53675</v>
      </c>
      <c r="T4161" s="3">
        <v>2825</v>
      </c>
      <c r="U4161" s="3">
        <v>56500</v>
      </c>
    </row>
    <row r="4162" spans="1:21" hidden="1" x14ac:dyDescent="0.2">
      <c r="A4162" t="s">
        <v>7452</v>
      </c>
      <c r="B4162" t="s">
        <v>1</v>
      </c>
      <c r="C4162" t="s">
        <v>2</v>
      </c>
      <c r="D4162" t="s">
        <v>3</v>
      </c>
      <c r="E4162" t="s">
        <v>7358</v>
      </c>
      <c r="F4162" t="s">
        <v>7054</v>
      </c>
      <c r="G4162" s="2"/>
      <c r="H4162" t="s">
        <v>7359</v>
      </c>
      <c r="I4162" s="2">
        <v>41395</v>
      </c>
      <c r="J4162" t="s">
        <v>7123</v>
      </c>
      <c r="K4162" s="3">
        <v>0</v>
      </c>
      <c r="L4162" s="3">
        <v>0</v>
      </c>
      <c r="M4162" s="3">
        <v>0</v>
      </c>
      <c r="N4162" s="3">
        <v>0</v>
      </c>
      <c r="O4162" s="3">
        <v>1277640</v>
      </c>
      <c r="P4162" s="3">
        <v>-1213758</v>
      </c>
      <c r="Q4162" s="3">
        <v>63882</v>
      </c>
      <c r="R4162" s="3">
        <v>0</v>
      </c>
      <c r="S4162" s="3">
        <v>-1213758</v>
      </c>
      <c r="T4162" s="3">
        <v>63882</v>
      </c>
      <c r="U4162" s="3">
        <v>1277640</v>
      </c>
    </row>
    <row r="4163" spans="1:21" hidden="1" x14ac:dyDescent="0.2">
      <c r="A4163" t="s">
        <v>7453</v>
      </c>
      <c r="B4163" t="s">
        <v>1</v>
      </c>
      <c r="C4163" t="s">
        <v>2</v>
      </c>
      <c r="D4163" t="s">
        <v>59</v>
      </c>
      <c r="E4163" t="s">
        <v>7358</v>
      </c>
      <c r="F4163" t="s">
        <v>7054</v>
      </c>
      <c r="G4163" s="2"/>
      <c r="H4163" t="s">
        <v>7359</v>
      </c>
      <c r="I4163" s="2">
        <v>41395</v>
      </c>
      <c r="J4163" t="s">
        <v>7454</v>
      </c>
      <c r="K4163" s="3">
        <v>0</v>
      </c>
      <c r="L4163" s="3">
        <v>0</v>
      </c>
      <c r="M4163" s="3">
        <v>0</v>
      </c>
      <c r="N4163" s="3">
        <v>0</v>
      </c>
      <c r="O4163" s="3">
        <v>27300</v>
      </c>
      <c r="P4163" s="3">
        <v>-25935</v>
      </c>
      <c r="Q4163" s="3">
        <v>1365</v>
      </c>
      <c r="R4163" s="3">
        <v>0</v>
      </c>
      <c r="S4163" s="3">
        <v>-25935</v>
      </c>
      <c r="T4163" s="3">
        <v>1365</v>
      </c>
      <c r="U4163" s="3">
        <v>27300</v>
      </c>
    </row>
    <row r="4164" spans="1:21" hidden="1" x14ac:dyDescent="0.2">
      <c r="A4164" t="s">
        <v>7455</v>
      </c>
      <c r="B4164" t="s">
        <v>1</v>
      </c>
      <c r="C4164" t="s">
        <v>2</v>
      </c>
      <c r="D4164" t="s">
        <v>3</v>
      </c>
      <c r="E4164" t="s">
        <v>7358</v>
      </c>
      <c r="F4164" t="s">
        <v>7054</v>
      </c>
      <c r="G4164" s="2"/>
      <c r="H4164" t="s">
        <v>7359</v>
      </c>
      <c r="I4164" s="2">
        <v>41395</v>
      </c>
      <c r="J4164" t="s">
        <v>7125</v>
      </c>
      <c r="K4164" s="3">
        <v>0</v>
      </c>
      <c r="L4164" s="3">
        <v>0</v>
      </c>
      <c r="M4164" s="3">
        <v>0</v>
      </c>
      <c r="N4164" s="3">
        <v>0</v>
      </c>
      <c r="O4164" s="3">
        <v>782080</v>
      </c>
      <c r="P4164" s="3">
        <v>-742976</v>
      </c>
      <c r="Q4164" s="3">
        <v>39104</v>
      </c>
      <c r="R4164" s="3">
        <v>0</v>
      </c>
      <c r="S4164" s="3">
        <v>-742976</v>
      </c>
      <c r="T4164" s="3">
        <v>39104</v>
      </c>
      <c r="U4164" s="3">
        <v>782080</v>
      </c>
    </row>
    <row r="4165" spans="1:21" hidden="1" x14ac:dyDescent="0.2">
      <c r="A4165" t="s">
        <v>7456</v>
      </c>
      <c r="B4165" t="s">
        <v>1</v>
      </c>
      <c r="C4165" t="s">
        <v>2</v>
      </c>
      <c r="D4165" t="s">
        <v>3</v>
      </c>
      <c r="E4165" t="s">
        <v>7358</v>
      </c>
      <c r="F4165" t="s">
        <v>7054</v>
      </c>
      <c r="G4165" s="2"/>
      <c r="H4165" t="s">
        <v>7359</v>
      </c>
      <c r="I4165" s="2">
        <v>41395</v>
      </c>
      <c r="J4165" t="s">
        <v>7457</v>
      </c>
      <c r="K4165" s="3">
        <v>0</v>
      </c>
      <c r="L4165" s="3">
        <v>0</v>
      </c>
      <c r="M4165" s="3">
        <v>0</v>
      </c>
      <c r="N4165" s="3">
        <v>0</v>
      </c>
      <c r="O4165" s="3">
        <v>1578720</v>
      </c>
      <c r="P4165" s="3">
        <v>-1499784</v>
      </c>
      <c r="Q4165" s="3">
        <v>78936</v>
      </c>
      <c r="R4165" s="3">
        <v>0</v>
      </c>
      <c r="S4165" s="3">
        <v>-1499784</v>
      </c>
      <c r="T4165" s="3">
        <v>78936</v>
      </c>
      <c r="U4165" s="3">
        <v>1578720</v>
      </c>
    </row>
    <row r="4166" spans="1:21" hidden="1" x14ac:dyDescent="0.2">
      <c r="A4166" t="s">
        <v>7458</v>
      </c>
      <c r="B4166" t="s">
        <v>1</v>
      </c>
      <c r="C4166" t="s">
        <v>2</v>
      </c>
      <c r="D4166" t="s">
        <v>79</v>
      </c>
      <c r="E4166" t="s">
        <v>7358</v>
      </c>
      <c r="F4166" t="s">
        <v>7054</v>
      </c>
      <c r="G4166" s="2"/>
      <c r="H4166" t="s">
        <v>7359</v>
      </c>
      <c r="I4166" s="2">
        <v>41518</v>
      </c>
      <c r="J4166" t="s">
        <v>7459</v>
      </c>
      <c r="K4166" s="3">
        <v>0</v>
      </c>
      <c r="L4166" s="3">
        <v>0</v>
      </c>
      <c r="M4166" s="3">
        <v>0</v>
      </c>
      <c r="N4166" s="3">
        <v>0</v>
      </c>
      <c r="O4166" s="3">
        <v>116550</v>
      </c>
      <c r="P4166" s="3">
        <v>-110722.5</v>
      </c>
      <c r="Q4166" s="3">
        <v>5827.5</v>
      </c>
      <c r="R4166" s="3">
        <v>0</v>
      </c>
      <c r="S4166" s="3">
        <v>-110722.5</v>
      </c>
      <c r="T4166" s="3">
        <v>5827.5</v>
      </c>
      <c r="U4166" s="3">
        <v>116550</v>
      </c>
    </row>
    <row r="4167" spans="1:21" hidden="1" x14ac:dyDescent="0.2">
      <c r="A4167" t="s">
        <v>7460</v>
      </c>
      <c r="B4167" t="s">
        <v>1</v>
      </c>
      <c r="C4167" t="s">
        <v>2</v>
      </c>
      <c r="D4167" t="s">
        <v>3</v>
      </c>
      <c r="E4167" t="s">
        <v>7358</v>
      </c>
      <c r="F4167" t="s">
        <v>7054</v>
      </c>
      <c r="G4167" s="2"/>
      <c r="H4167" t="s">
        <v>7359</v>
      </c>
      <c r="I4167" s="2">
        <v>41548</v>
      </c>
      <c r="J4167" t="s">
        <v>7461</v>
      </c>
      <c r="K4167" s="3">
        <v>0</v>
      </c>
      <c r="L4167" s="3">
        <v>0</v>
      </c>
      <c r="M4167" s="3">
        <v>0</v>
      </c>
      <c r="N4167" s="3">
        <v>0</v>
      </c>
      <c r="O4167" s="3">
        <v>35490</v>
      </c>
      <c r="P4167" s="3">
        <v>-33715.5</v>
      </c>
      <c r="Q4167" s="3">
        <v>1774.5</v>
      </c>
      <c r="R4167" s="3">
        <v>0</v>
      </c>
      <c r="S4167" s="3">
        <v>-33715.5</v>
      </c>
      <c r="T4167" s="3">
        <v>1774.5</v>
      </c>
      <c r="U4167" s="3">
        <v>35490</v>
      </c>
    </row>
    <row r="4168" spans="1:21" hidden="1" x14ac:dyDescent="0.2">
      <c r="A4168" t="s">
        <v>7462</v>
      </c>
      <c r="B4168" t="s">
        <v>1</v>
      </c>
      <c r="C4168" t="s">
        <v>2</v>
      </c>
      <c r="D4168" t="s">
        <v>79</v>
      </c>
      <c r="E4168" t="s">
        <v>7358</v>
      </c>
      <c r="F4168" t="s">
        <v>7054</v>
      </c>
      <c r="G4168" s="2"/>
      <c r="H4168" t="s">
        <v>7359</v>
      </c>
      <c r="I4168" s="2">
        <v>41640</v>
      </c>
      <c r="J4168" t="s">
        <v>7463</v>
      </c>
      <c r="K4168" s="3">
        <v>0</v>
      </c>
      <c r="L4168" s="3">
        <v>0</v>
      </c>
      <c r="M4168" s="3">
        <v>0</v>
      </c>
      <c r="N4168" s="3">
        <v>0</v>
      </c>
      <c r="O4168" s="3">
        <v>29900</v>
      </c>
      <c r="P4168" s="3">
        <v>-28405</v>
      </c>
      <c r="Q4168" s="3">
        <v>1495</v>
      </c>
      <c r="R4168" s="3">
        <v>0</v>
      </c>
      <c r="S4168" s="3">
        <v>-28405</v>
      </c>
      <c r="T4168" s="3">
        <v>1495</v>
      </c>
      <c r="U4168" s="3">
        <v>29900</v>
      </c>
    </row>
    <row r="4169" spans="1:21" hidden="1" x14ac:dyDescent="0.2">
      <c r="A4169" t="s">
        <v>7464</v>
      </c>
      <c r="B4169" t="s">
        <v>1</v>
      </c>
      <c r="C4169" t="s">
        <v>2</v>
      </c>
      <c r="D4169" t="s">
        <v>3</v>
      </c>
      <c r="E4169" t="s">
        <v>7358</v>
      </c>
      <c r="F4169" t="s">
        <v>7054</v>
      </c>
      <c r="G4169" s="2"/>
      <c r="H4169" t="s">
        <v>7359</v>
      </c>
      <c r="I4169" s="2">
        <v>41883</v>
      </c>
      <c r="J4169" t="s">
        <v>7465</v>
      </c>
      <c r="K4169" s="3">
        <v>0</v>
      </c>
      <c r="L4169" s="3">
        <v>0</v>
      </c>
      <c r="M4169" s="3">
        <v>0</v>
      </c>
      <c r="N4169" s="3">
        <v>0</v>
      </c>
      <c r="O4169" s="3">
        <v>1253227</v>
      </c>
      <c r="P4169" s="3">
        <v>-1190565.6499999999</v>
      </c>
      <c r="Q4169" s="3">
        <v>62661.35</v>
      </c>
      <c r="R4169" s="3">
        <v>0</v>
      </c>
      <c r="S4169" s="3">
        <v>-1190565.6499999999</v>
      </c>
      <c r="T4169" s="3">
        <v>62661.35</v>
      </c>
      <c r="U4169" s="3">
        <v>1253227</v>
      </c>
    </row>
    <row r="4170" spans="1:21" hidden="1" x14ac:dyDescent="0.2">
      <c r="A4170" t="s">
        <v>7466</v>
      </c>
      <c r="B4170" t="s">
        <v>1</v>
      </c>
      <c r="C4170" t="s">
        <v>2</v>
      </c>
      <c r="D4170" t="s">
        <v>3</v>
      </c>
      <c r="E4170" t="s">
        <v>7358</v>
      </c>
      <c r="F4170" t="s">
        <v>7054</v>
      </c>
      <c r="G4170" s="2"/>
      <c r="H4170" t="s">
        <v>7359</v>
      </c>
      <c r="I4170" s="2">
        <v>41883</v>
      </c>
      <c r="J4170" t="s">
        <v>7129</v>
      </c>
      <c r="K4170" s="3">
        <v>0</v>
      </c>
      <c r="L4170" s="3">
        <v>0</v>
      </c>
      <c r="M4170" s="3">
        <v>0</v>
      </c>
      <c r="N4170" s="3">
        <v>0</v>
      </c>
      <c r="O4170" s="3">
        <v>449190</v>
      </c>
      <c r="P4170" s="3">
        <v>-426730.5</v>
      </c>
      <c r="Q4170" s="3">
        <v>22459.5</v>
      </c>
      <c r="R4170" s="3">
        <v>0</v>
      </c>
      <c r="S4170" s="3">
        <v>-426730.5</v>
      </c>
      <c r="T4170" s="3">
        <v>22459.5</v>
      </c>
      <c r="U4170" s="3">
        <v>449190</v>
      </c>
    </row>
    <row r="4171" spans="1:21" hidden="1" x14ac:dyDescent="0.2">
      <c r="A4171" t="s">
        <v>7467</v>
      </c>
      <c r="B4171" t="s">
        <v>1</v>
      </c>
      <c r="C4171" t="s">
        <v>2</v>
      </c>
      <c r="D4171" t="s">
        <v>3</v>
      </c>
      <c r="E4171" t="s">
        <v>7358</v>
      </c>
      <c r="F4171" t="s">
        <v>7054</v>
      </c>
      <c r="G4171" s="2"/>
      <c r="H4171" t="s">
        <v>7359</v>
      </c>
      <c r="I4171" s="2">
        <v>41883</v>
      </c>
      <c r="J4171" t="s">
        <v>7131</v>
      </c>
      <c r="K4171" s="3">
        <v>0</v>
      </c>
      <c r="L4171" s="3">
        <v>0</v>
      </c>
      <c r="M4171" s="3">
        <v>0</v>
      </c>
      <c r="N4171" s="3">
        <v>0</v>
      </c>
      <c r="O4171" s="3">
        <v>95025</v>
      </c>
      <c r="P4171" s="3">
        <v>-90273.75</v>
      </c>
      <c r="Q4171" s="3">
        <v>4751.25</v>
      </c>
      <c r="R4171" s="3">
        <v>0</v>
      </c>
      <c r="S4171" s="3">
        <v>-90273.75</v>
      </c>
      <c r="T4171" s="3">
        <v>4751.25</v>
      </c>
      <c r="U4171" s="3">
        <v>95025</v>
      </c>
    </row>
    <row r="4172" spans="1:21" hidden="1" x14ac:dyDescent="0.2">
      <c r="A4172" t="s">
        <v>7468</v>
      </c>
      <c r="B4172" t="s">
        <v>1</v>
      </c>
      <c r="C4172" t="s">
        <v>2</v>
      </c>
      <c r="D4172" t="s">
        <v>3</v>
      </c>
      <c r="E4172" t="s">
        <v>7358</v>
      </c>
      <c r="F4172" t="s">
        <v>7054</v>
      </c>
      <c r="G4172" s="2"/>
      <c r="H4172" t="s">
        <v>7359</v>
      </c>
      <c r="I4172" s="2">
        <v>41883</v>
      </c>
      <c r="J4172" t="s">
        <v>7133</v>
      </c>
      <c r="K4172" s="3">
        <v>0</v>
      </c>
      <c r="L4172" s="3">
        <v>0</v>
      </c>
      <c r="M4172" s="3">
        <v>0</v>
      </c>
      <c r="N4172" s="3">
        <v>0</v>
      </c>
      <c r="O4172" s="3">
        <v>572250</v>
      </c>
      <c r="P4172" s="3">
        <v>-543637.5</v>
      </c>
      <c r="Q4172" s="3">
        <v>28612.5</v>
      </c>
      <c r="R4172" s="3">
        <v>0</v>
      </c>
      <c r="S4172" s="3">
        <v>-543637.5</v>
      </c>
      <c r="T4172" s="3">
        <v>28612.5</v>
      </c>
      <c r="U4172" s="3">
        <v>572250</v>
      </c>
    </row>
    <row r="4173" spans="1:21" hidden="1" x14ac:dyDescent="0.2">
      <c r="A4173" t="s">
        <v>7469</v>
      </c>
      <c r="B4173" t="s">
        <v>1</v>
      </c>
      <c r="C4173" t="s">
        <v>2</v>
      </c>
      <c r="D4173" t="s">
        <v>3</v>
      </c>
      <c r="E4173" t="s">
        <v>7358</v>
      </c>
      <c r="F4173" t="s">
        <v>7054</v>
      </c>
      <c r="G4173" s="2"/>
      <c r="H4173" t="s">
        <v>7359</v>
      </c>
      <c r="I4173" s="2">
        <v>42005</v>
      </c>
      <c r="J4173" t="s">
        <v>7470</v>
      </c>
      <c r="K4173" s="3">
        <v>0</v>
      </c>
      <c r="L4173" s="3">
        <v>0</v>
      </c>
      <c r="M4173" s="3">
        <v>0</v>
      </c>
      <c r="N4173" s="3">
        <v>0</v>
      </c>
      <c r="O4173" s="3">
        <v>224595</v>
      </c>
      <c r="P4173" s="3">
        <v>-213365.25</v>
      </c>
      <c r="Q4173" s="3">
        <v>11229.75</v>
      </c>
      <c r="R4173" s="3">
        <v>0</v>
      </c>
      <c r="S4173" s="3">
        <v>-213365.25</v>
      </c>
      <c r="T4173" s="3">
        <v>11229.75</v>
      </c>
      <c r="U4173" s="3">
        <v>224595</v>
      </c>
    </row>
    <row r="4174" spans="1:21" hidden="1" x14ac:dyDescent="0.2">
      <c r="A4174" t="s">
        <v>7471</v>
      </c>
      <c r="B4174" t="s">
        <v>1</v>
      </c>
      <c r="C4174" t="s">
        <v>2</v>
      </c>
      <c r="D4174" t="s">
        <v>3</v>
      </c>
      <c r="E4174" t="s">
        <v>7358</v>
      </c>
      <c r="F4174" t="s">
        <v>7054</v>
      </c>
      <c r="G4174" s="2"/>
      <c r="H4174" t="s">
        <v>7359</v>
      </c>
      <c r="I4174" s="2">
        <v>36942</v>
      </c>
      <c r="J4174" t="s">
        <v>7472</v>
      </c>
      <c r="K4174" s="3">
        <v>0</v>
      </c>
      <c r="L4174" s="3">
        <v>0</v>
      </c>
      <c r="M4174" s="3">
        <v>0</v>
      </c>
      <c r="N4174" s="3">
        <v>0</v>
      </c>
      <c r="O4174" s="3">
        <v>239500</v>
      </c>
      <c r="P4174" s="3">
        <v>-227525</v>
      </c>
      <c r="Q4174" s="3">
        <v>11975</v>
      </c>
      <c r="R4174" s="3">
        <v>0</v>
      </c>
      <c r="S4174" s="3">
        <v>-227525</v>
      </c>
      <c r="T4174" s="3">
        <v>11975</v>
      </c>
      <c r="U4174" s="3">
        <v>239500</v>
      </c>
    </row>
    <row r="4175" spans="1:21" hidden="1" x14ac:dyDescent="0.2">
      <c r="A4175" t="s">
        <v>7473</v>
      </c>
      <c r="B4175" t="s">
        <v>1</v>
      </c>
      <c r="C4175" t="s">
        <v>2</v>
      </c>
      <c r="D4175" t="s">
        <v>3</v>
      </c>
      <c r="E4175" t="s">
        <v>7358</v>
      </c>
      <c r="F4175" t="s">
        <v>7054</v>
      </c>
      <c r="G4175" s="2"/>
      <c r="H4175" t="s">
        <v>7359</v>
      </c>
      <c r="I4175" s="2">
        <v>37956</v>
      </c>
      <c r="J4175" t="s">
        <v>7474</v>
      </c>
      <c r="K4175" s="3">
        <v>0</v>
      </c>
      <c r="L4175" s="3">
        <v>0</v>
      </c>
      <c r="M4175" s="3">
        <v>0</v>
      </c>
      <c r="N4175" s="3">
        <v>0</v>
      </c>
      <c r="O4175" s="3">
        <v>30000</v>
      </c>
      <c r="P4175" s="3">
        <v>-28500</v>
      </c>
      <c r="Q4175" s="3">
        <v>1500</v>
      </c>
      <c r="R4175" s="3">
        <v>0</v>
      </c>
      <c r="S4175" s="3">
        <v>-28500</v>
      </c>
      <c r="T4175" s="3">
        <v>1500</v>
      </c>
      <c r="U4175" s="3">
        <v>30000</v>
      </c>
    </row>
    <row r="4176" spans="1:21" hidden="1" x14ac:dyDescent="0.2">
      <c r="A4176" t="s">
        <v>7475</v>
      </c>
      <c r="B4176" t="s">
        <v>1</v>
      </c>
      <c r="C4176" t="s">
        <v>2</v>
      </c>
      <c r="D4176" t="s">
        <v>59</v>
      </c>
      <c r="E4176" t="s">
        <v>7358</v>
      </c>
      <c r="F4176" t="s">
        <v>7054</v>
      </c>
      <c r="G4176" s="2"/>
      <c r="H4176" t="s">
        <v>7359</v>
      </c>
      <c r="I4176" s="2">
        <v>40969</v>
      </c>
      <c r="J4176" t="s">
        <v>7476</v>
      </c>
      <c r="K4176" s="3">
        <v>0</v>
      </c>
      <c r="L4176" s="3">
        <v>0</v>
      </c>
      <c r="M4176" s="3">
        <v>0</v>
      </c>
      <c r="N4176" s="3">
        <v>0</v>
      </c>
      <c r="O4176" s="3">
        <v>1336812</v>
      </c>
      <c r="P4176" s="3">
        <v>-1269971.3999999999</v>
      </c>
      <c r="Q4176" s="3">
        <v>66840.600000000006</v>
      </c>
      <c r="R4176" s="3">
        <v>0</v>
      </c>
      <c r="S4176" s="3">
        <v>-1269971.3999999999</v>
      </c>
      <c r="T4176" s="3">
        <v>66840.600000000006</v>
      </c>
      <c r="U4176" s="3">
        <v>1336812</v>
      </c>
    </row>
    <row r="4177" spans="1:21" hidden="1" x14ac:dyDescent="0.2">
      <c r="A4177" t="s">
        <v>7477</v>
      </c>
      <c r="B4177" t="s">
        <v>1</v>
      </c>
      <c r="C4177" t="s">
        <v>2</v>
      </c>
      <c r="D4177" t="s">
        <v>3</v>
      </c>
      <c r="E4177" t="s">
        <v>7358</v>
      </c>
      <c r="F4177" t="s">
        <v>7054</v>
      </c>
      <c r="G4177" s="2"/>
      <c r="H4177" t="s">
        <v>7359</v>
      </c>
      <c r="I4177" s="2">
        <v>39022</v>
      </c>
      <c r="J4177" t="s">
        <v>7478</v>
      </c>
      <c r="K4177" s="3">
        <v>0</v>
      </c>
      <c r="L4177" s="3">
        <v>0</v>
      </c>
      <c r="M4177" s="3">
        <v>0</v>
      </c>
      <c r="N4177" s="3">
        <v>0</v>
      </c>
      <c r="O4177" s="3">
        <v>1601600</v>
      </c>
      <c r="P4177" s="3">
        <v>-1521520</v>
      </c>
      <c r="Q4177" s="3">
        <v>80080</v>
      </c>
      <c r="R4177" s="3">
        <v>0</v>
      </c>
      <c r="S4177" s="3">
        <v>-1521520</v>
      </c>
      <c r="T4177" s="3">
        <v>80080</v>
      </c>
      <c r="U4177" s="3">
        <v>1601600</v>
      </c>
    </row>
    <row r="4178" spans="1:21" hidden="1" x14ac:dyDescent="0.2">
      <c r="A4178" t="s">
        <v>7479</v>
      </c>
      <c r="B4178" t="s">
        <v>1</v>
      </c>
      <c r="C4178" t="s">
        <v>2</v>
      </c>
      <c r="D4178" t="s">
        <v>3</v>
      </c>
      <c r="E4178" t="s">
        <v>7358</v>
      </c>
      <c r="F4178" t="s">
        <v>7054</v>
      </c>
      <c r="G4178" s="2"/>
      <c r="H4178" t="s">
        <v>7359</v>
      </c>
      <c r="I4178" s="2">
        <v>39080</v>
      </c>
      <c r="J4178" t="s">
        <v>7480</v>
      </c>
      <c r="K4178" s="3">
        <v>0</v>
      </c>
      <c r="L4178" s="3">
        <v>0</v>
      </c>
      <c r="M4178" s="3">
        <v>0</v>
      </c>
      <c r="N4178" s="3">
        <v>0</v>
      </c>
      <c r="O4178" s="3">
        <v>159120</v>
      </c>
      <c r="P4178" s="3">
        <v>-151164</v>
      </c>
      <c r="Q4178" s="3">
        <v>7956</v>
      </c>
      <c r="R4178" s="3">
        <v>0</v>
      </c>
      <c r="S4178" s="3">
        <v>-151164</v>
      </c>
      <c r="T4178" s="3">
        <v>7956</v>
      </c>
      <c r="U4178" s="3">
        <v>159120</v>
      </c>
    </row>
    <row r="4179" spans="1:21" hidden="1" x14ac:dyDescent="0.2">
      <c r="A4179" t="s">
        <v>7481</v>
      </c>
      <c r="B4179" t="s">
        <v>1</v>
      </c>
      <c r="C4179" t="s">
        <v>2</v>
      </c>
      <c r="D4179" t="s">
        <v>3</v>
      </c>
      <c r="E4179" t="s">
        <v>7358</v>
      </c>
      <c r="F4179" t="s">
        <v>7054</v>
      </c>
      <c r="G4179" s="2"/>
      <c r="H4179" t="s">
        <v>7359</v>
      </c>
      <c r="I4179" s="2">
        <v>39205</v>
      </c>
      <c r="J4179" t="s">
        <v>7482</v>
      </c>
      <c r="K4179" s="3">
        <v>0</v>
      </c>
      <c r="L4179" s="3">
        <v>0</v>
      </c>
      <c r="M4179" s="3">
        <v>0</v>
      </c>
      <c r="N4179" s="3">
        <v>0</v>
      </c>
      <c r="O4179" s="3">
        <v>99840</v>
      </c>
      <c r="P4179" s="3">
        <v>-94848</v>
      </c>
      <c r="Q4179" s="3">
        <v>4992</v>
      </c>
      <c r="R4179" s="3">
        <v>0</v>
      </c>
      <c r="S4179" s="3">
        <v>-94848</v>
      </c>
      <c r="T4179" s="3">
        <v>4992</v>
      </c>
      <c r="U4179" s="3">
        <v>99840</v>
      </c>
    </row>
    <row r="4180" spans="1:21" hidden="1" x14ac:dyDescent="0.2">
      <c r="A4180" t="s">
        <v>7483</v>
      </c>
      <c r="B4180" t="s">
        <v>1</v>
      </c>
      <c r="C4180" t="s">
        <v>2</v>
      </c>
      <c r="D4180" t="s">
        <v>3</v>
      </c>
      <c r="E4180" t="s">
        <v>7358</v>
      </c>
      <c r="F4180" t="s">
        <v>7054</v>
      </c>
      <c r="G4180" s="2"/>
      <c r="H4180" t="s">
        <v>7359</v>
      </c>
      <c r="I4180" s="2">
        <v>39303</v>
      </c>
      <c r="J4180" t="s">
        <v>7484</v>
      </c>
      <c r="K4180" s="3">
        <v>0</v>
      </c>
      <c r="L4180" s="3">
        <v>0</v>
      </c>
      <c r="M4180" s="3">
        <v>0</v>
      </c>
      <c r="N4180" s="3">
        <v>0</v>
      </c>
      <c r="O4180" s="3">
        <v>127368</v>
      </c>
      <c r="P4180" s="3">
        <v>-120999.6</v>
      </c>
      <c r="Q4180" s="3">
        <v>6368.4</v>
      </c>
      <c r="R4180" s="3">
        <v>0</v>
      </c>
      <c r="S4180" s="3">
        <v>-120999.6</v>
      </c>
      <c r="T4180" s="3">
        <v>6368.4</v>
      </c>
      <c r="U4180" s="3">
        <v>127368</v>
      </c>
    </row>
    <row r="4181" spans="1:21" hidden="1" x14ac:dyDescent="0.2">
      <c r="A4181" t="s">
        <v>7485</v>
      </c>
      <c r="B4181" t="s">
        <v>1</v>
      </c>
      <c r="C4181" t="s">
        <v>2</v>
      </c>
      <c r="D4181" t="s">
        <v>3</v>
      </c>
      <c r="E4181" t="s">
        <v>7358</v>
      </c>
      <c r="F4181" t="s">
        <v>7054</v>
      </c>
      <c r="G4181" s="2"/>
      <c r="H4181" t="s">
        <v>7359</v>
      </c>
      <c r="I4181" s="2">
        <v>39661</v>
      </c>
      <c r="J4181" t="s">
        <v>7486</v>
      </c>
      <c r="K4181" s="3">
        <v>0</v>
      </c>
      <c r="L4181" s="3">
        <v>0</v>
      </c>
      <c r="M4181" s="3">
        <v>0</v>
      </c>
      <c r="N4181" s="3">
        <v>0</v>
      </c>
      <c r="O4181" s="3">
        <v>255000</v>
      </c>
      <c r="P4181" s="3">
        <v>-242250</v>
      </c>
      <c r="Q4181" s="3">
        <v>12750</v>
      </c>
      <c r="R4181" s="3">
        <v>0</v>
      </c>
      <c r="S4181" s="3">
        <v>-242250</v>
      </c>
      <c r="T4181" s="3">
        <v>12750</v>
      </c>
      <c r="U4181" s="3">
        <v>255000</v>
      </c>
    </row>
    <row r="4182" spans="1:21" hidden="1" x14ac:dyDescent="0.2">
      <c r="A4182" t="s">
        <v>7487</v>
      </c>
      <c r="B4182" t="s">
        <v>1</v>
      </c>
      <c r="C4182" t="s">
        <v>2</v>
      </c>
      <c r="D4182" t="s">
        <v>3</v>
      </c>
      <c r="E4182" t="s">
        <v>7358</v>
      </c>
      <c r="F4182" t="s">
        <v>7054</v>
      </c>
      <c r="G4182" s="2"/>
      <c r="H4182" t="s">
        <v>7359</v>
      </c>
      <c r="I4182" s="2">
        <v>41533</v>
      </c>
      <c r="J4182" t="s">
        <v>7488</v>
      </c>
      <c r="K4182" s="3">
        <v>0</v>
      </c>
      <c r="L4182" s="3">
        <v>0</v>
      </c>
      <c r="M4182" s="3">
        <v>0</v>
      </c>
      <c r="N4182" s="3">
        <v>0</v>
      </c>
      <c r="O4182" s="3">
        <v>33800</v>
      </c>
      <c r="P4182" s="3">
        <v>-32110</v>
      </c>
      <c r="Q4182" s="3">
        <v>1690</v>
      </c>
      <c r="R4182" s="3">
        <v>0</v>
      </c>
      <c r="S4182" s="3">
        <v>-32110</v>
      </c>
      <c r="T4182" s="3">
        <v>1690</v>
      </c>
      <c r="U4182" s="3">
        <v>33800</v>
      </c>
    </row>
    <row r="4183" spans="1:21" hidden="1" x14ac:dyDescent="0.2">
      <c r="A4183" t="s">
        <v>7489</v>
      </c>
      <c r="B4183" t="s">
        <v>1</v>
      </c>
      <c r="C4183" t="s">
        <v>2</v>
      </c>
      <c r="D4183" t="s">
        <v>3</v>
      </c>
      <c r="E4183" t="s">
        <v>7358</v>
      </c>
      <c r="F4183" t="s">
        <v>7054</v>
      </c>
      <c r="G4183" s="2"/>
      <c r="H4183" t="s">
        <v>7359</v>
      </c>
      <c r="I4183" s="2">
        <v>42125</v>
      </c>
      <c r="J4183" t="s">
        <v>7490</v>
      </c>
      <c r="K4183" s="3">
        <v>0</v>
      </c>
      <c r="L4183" s="3">
        <v>0</v>
      </c>
      <c r="M4183" s="3">
        <v>0</v>
      </c>
      <c r="N4183" s="3">
        <v>0</v>
      </c>
      <c r="O4183" s="3">
        <v>1167894</v>
      </c>
      <c r="P4183" s="3">
        <v>-1065648.33</v>
      </c>
      <c r="Q4183" s="3">
        <v>102245.67</v>
      </c>
      <c r="R4183" s="3">
        <v>0</v>
      </c>
      <c r="S4183" s="3">
        <v>-1065648.33</v>
      </c>
      <c r="T4183" s="3">
        <v>102245.67</v>
      </c>
      <c r="U4183" s="3">
        <v>1167894</v>
      </c>
    </row>
    <row r="4184" spans="1:21" hidden="1" x14ac:dyDescent="0.2">
      <c r="A4184" t="s">
        <v>7491</v>
      </c>
      <c r="B4184" t="s">
        <v>1</v>
      </c>
      <c r="C4184" t="s">
        <v>2</v>
      </c>
      <c r="D4184" t="s">
        <v>59</v>
      </c>
      <c r="E4184" t="s">
        <v>7358</v>
      </c>
      <c r="F4184" t="s">
        <v>7054</v>
      </c>
      <c r="G4184" s="2"/>
      <c r="H4184" t="s">
        <v>7359</v>
      </c>
      <c r="I4184" s="2">
        <v>42125</v>
      </c>
      <c r="J4184" t="s">
        <v>7492</v>
      </c>
      <c r="K4184" s="3">
        <v>0</v>
      </c>
      <c r="L4184" s="3">
        <v>0</v>
      </c>
      <c r="M4184" s="3">
        <v>0</v>
      </c>
      <c r="N4184" s="3">
        <v>0</v>
      </c>
      <c r="O4184" s="3">
        <v>227275</v>
      </c>
      <c r="P4184" s="3">
        <v>-207377.75</v>
      </c>
      <c r="Q4184" s="3">
        <v>19897.25</v>
      </c>
      <c r="R4184" s="3">
        <v>0</v>
      </c>
      <c r="S4184" s="3">
        <v>-207377.75</v>
      </c>
      <c r="T4184" s="3">
        <v>19897.25</v>
      </c>
      <c r="U4184" s="3">
        <v>227275</v>
      </c>
    </row>
    <row r="4185" spans="1:21" hidden="1" x14ac:dyDescent="0.2">
      <c r="A4185" t="s">
        <v>7493</v>
      </c>
      <c r="B4185" t="s">
        <v>1</v>
      </c>
      <c r="C4185" t="s">
        <v>2</v>
      </c>
      <c r="D4185" t="s">
        <v>3</v>
      </c>
      <c r="E4185" t="s">
        <v>7358</v>
      </c>
      <c r="F4185" t="s">
        <v>7054</v>
      </c>
      <c r="G4185" s="2"/>
      <c r="H4185" t="s">
        <v>7359</v>
      </c>
      <c r="I4185" s="2">
        <v>42825</v>
      </c>
      <c r="J4185" t="s">
        <v>7494</v>
      </c>
      <c r="K4185" s="3">
        <v>0</v>
      </c>
      <c r="L4185" s="3">
        <v>0</v>
      </c>
      <c r="M4185" s="3">
        <v>0</v>
      </c>
      <c r="N4185" s="3">
        <v>0</v>
      </c>
      <c r="O4185" s="3">
        <v>1</v>
      </c>
      <c r="P4185" s="3">
        <v>-0.62</v>
      </c>
      <c r="Q4185" s="3">
        <v>0.38</v>
      </c>
      <c r="R4185" s="3">
        <v>0</v>
      </c>
      <c r="S4185" s="3">
        <v>-0.62</v>
      </c>
      <c r="T4185" s="3">
        <v>0.38</v>
      </c>
      <c r="U4185" s="3">
        <v>1</v>
      </c>
    </row>
    <row r="4186" spans="1:21" hidden="1" x14ac:dyDescent="0.2">
      <c r="A4186" t="s">
        <v>7495</v>
      </c>
      <c r="B4186" t="s">
        <v>1</v>
      </c>
      <c r="C4186" t="s">
        <v>2</v>
      </c>
      <c r="D4186" t="s">
        <v>3</v>
      </c>
      <c r="E4186" t="s">
        <v>7358</v>
      </c>
      <c r="F4186" t="s">
        <v>7054</v>
      </c>
      <c r="G4186" s="2"/>
      <c r="H4186" t="s">
        <v>7359</v>
      </c>
      <c r="I4186" s="2">
        <v>42825</v>
      </c>
      <c r="J4186" t="s">
        <v>7496</v>
      </c>
      <c r="K4186" s="3">
        <v>0</v>
      </c>
      <c r="L4186" s="3">
        <v>0</v>
      </c>
      <c r="M4186" s="3">
        <v>0</v>
      </c>
      <c r="N4186" s="3">
        <v>0</v>
      </c>
      <c r="O4186" s="3">
        <v>1025</v>
      </c>
      <c r="P4186" s="3">
        <v>-640.33000000000004</v>
      </c>
      <c r="Q4186" s="3">
        <v>384.67</v>
      </c>
      <c r="R4186" s="3">
        <v>0</v>
      </c>
      <c r="S4186" s="3">
        <v>-640.33000000000004</v>
      </c>
      <c r="T4186" s="3">
        <v>384.67</v>
      </c>
      <c r="U4186" s="3">
        <v>1025</v>
      </c>
    </row>
    <row r="4187" spans="1:21" hidden="1" x14ac:dyDescent="0.2">
      <c r="A4187" t="s">
        <v>7497</v>
      </c>
      <c r="B4187" t="s">
        <v>1</v>
      </c>
      <c r="C4187" t="s">
        <v>2</v>
      </c>
      <c r="D4187" t="s">
        <v>3</v>
      </c>
      <c r="E4187" t="s">
        <v>7358</v>
      </c>
      <c r="F4187" t="s">
        <v>7054</v>
      </c>
      <c r="G4187" s="2"/>
      <c r="H4187" t="s">
        <v>7359</v>
      </c>
      <c r="I4187" s="2">
        <v>42825</v>
      </c>
      <c r="J4187" t="s">
        <v>7498</v>
      </c>
      <c r="K4187" s="3">
        <v>0</v>
      </c>
      <c r="L4187" s="3">
        <v>0</v>
      </c>
      <c r="M4187" s="3">
        <v>0</v>
      </c>
      <c r="N4187" s="3">
        <v>0</v>
      </c>
      <c r="O4187" s="3">
        <v>1170</v>
      </c>
      <c r="P4187" s="3">
        <v>-730.91</v>
      </c>
      <c r="Q4187" s="3">
        <v>439.09</v>
      </c>
      <c r="R4187" s="3">
        <v>0</v>
      </c>
      <c r="S4187" s="3">
        <v>-730.91</v>
      </c>
      <c r="T4187" s="3">
        <v>439.09</v>
      </c>
      <c r="U4187" s="3">
        <v>1170</v>
      </c>
    </row>
    <row r="4188" spans="1:21" hidden="1" x14ac:dyDescent="0.2">
      <c r="A4188" t="s">
        <v>7499</v>
      </c>
      <c r="B4188" t="s">
        <v>1</v>
      </c>
      <c r="C4188" t="s">
        <v>2</v>
      </c>
      <c r="D4188" t="s">
        <v>3</v>
      </c>
      <c r="E4188" t="s">
        <v>7358</v>
      </c>
      <c r="F4188" t="s">
        <v>7054</v>
      </c>
      <c r="G4188" s="2"/>
      <c r="H4188" t="s">
        <v>7359</v>
      </c>
      <c r="I4188" s="2">
        <v>42825</v>
      </c>
      <c r="J4188" t="s">
        <v>7498</v>
      </c>
      <c r="K4188" s="3">
        <v>0</v>
      </c>
      <c r="L4188" s="3">
        <v>0</v>
      </c>
      <c r="M4188" s="3">
        <v>0</v>
      </c>
      <c r="N4188" s="3">
        <v>0</v>
      </c>
      <c r="O4188" s="3">
        <v>1170</v>
      </c>
      <c r="P4188" s="3">
        <v>-730.91</v>
      </c>
      <c r="Q4188" s="3">
        <v>439.09</v>
      </c>
      <c r="R4188" s="3">
        <v>0</v>
      </c>
      <c r="S4188" s="3">
        <v>-730.91</v>
      </c>
      <c r="T4188" s="3">
        <v>439.09</v>
      </c>
      <c r="U4188" s="3">
        <v>1170</v>
      </c>
    </row>
    <row r="4189" spans="1:21" hidden="1" x14ac:dyDescent="0.2">
      <c r="A4189" t="s">
        <v>7500</v>
      </c>
      <c r="B4189" t="s">
        <v>1</v>
      </c>
      <c r="C4189" t="s">
        <v>2</v>
      </c>
      <c r="D4189" t="s">
        <v>3</v>
      </c>
      <c r="E4189" t="s">
        <v>7358</v>
      </c>
      <c r="F4189" t="s">
        <v>7054</v>
      </c>
      <c r="G4189" s="2"/>
      <c r="H4189" t="s">
        <v>7359</v>
      </c>
      <c r="I4189" s="2">
        <v>42825</v>
      </c>
      <c r="J4189" t="s">
        <v>7501</v>
      </c>
      <c r="K4189" s="3">
        <v>0</v>
      </c>
      <c r="L4189" s="3">
        <v>0</v>
      </c>
      <c r="M4189" s="3">
        <v>0</v>
      </c>
      <c r="N4189" s="3">
        <v>0</v>
      </c>
      <c r="O4189" s="3">
        <v>1404</v>
      </c>
      <c r="P4189" s="3">
        <v>-877.09</v>
      </c>
      <c r="Q4189" s="3">
        <v>526.91</v>
      </c>
      <c r="R4189" s="3">
        <v>0</v>
      </c>
      <c r="S4189" s="3">
        <v>-877.09</v>
      </c>
      <c r="T4189" s="3">
        <v>526.91</v>
      </c>
      <c r="U4189" s="3">
        <v>1404</v>
      </c>
    </row>
    <row r="4190" spans="1:21" hidden="1" x14ac:dyDescent="0.2">
      <c r="A4190" t="s">
        <v>7502</v>
      </c>
      <c r="B4190" t="s">
        <v>1</v>
      </c>
      <c r="C4190" t="s">
        <v>2</v>
      </c>
      <c r="D4190" t="s">
        <v>3</v>
      </c>
      <c r="E4190" t="s">
        <v>7358</v>
      </c>
      <c r="F4190" t="s">
        <v>7054</v>
      </c>
      <c r="G4190" s="2"/>
      <c r="H4190" t="s">
        <v>7359</v>
      </c>
      <c r="I4190" s="2">
        <v>42825</v>
      </c>
      <c r="J4190" t="s">
        <v>7503</v>
      </c>
      <c r="K4190" s="3">
        <v>0</v>
      </c>
      <c r="L4190" s="3">
        <v>0</v>
      </c>
      <c r="M4190" s="3">
        <v>0</v>
      </c>
      <c r="N4190" s="3">
        <v>0</v>
      </c>
      <c r="O4190" s="3">
        <v>8863</v>
      </c>
      <c r="P4190" s="3">
        <v>-5536.8</v>
      </c>
      <c r="Q4190" s="3">
        <v>3326.2</v>
      </c>
      <c r="R4190" s="3">
        <v>0</v>
      </c>
      <c r="S4190" s="3">
        <v>-5536.8</v>
      </c>
      <c r="T4190" s="3">
        <v>3326.2</v>
      </c>
      <c r="U4190" s="3">
        <v>8863</v>
      </c>
    </row>
    <row r="4191" spans="1:21" hidden="1" x14ac:dyDescent="0.2">
      <c r="A4191" t="s">
        <v>7504</v>
      </c>
      <c r="B4191" t="s">
        <v>1</v>
      </c>
      <c r="C4191" t="s">
        <v>2</v>
      </c>
      <c r="D4191" t="s">
        <v>79</v>
      </c>
      <c r="E4191" t="s">
        <v>7358</v>
      </c>
      <c r="F4191" t="s">
        <v>7054</v>
      </c>
      <c r="G4191" s="2"/>
      <c r="H4191" t="s">
        <v>7359</v>
      </c>
      <c r="I4191" s="2">
        <v>44074</v>
      </c>
      <c r="J4191" t="s">
        <v>7505</v>
      </c>
      <c r="K4191" s="3">
        <v>0</v>
      </c>
      <c r="L4191" s="3">
        <v>0</v>
      </c>
      <c r="M4191" s="3">
        <v>0</v>
      </c>
      <c r="N4191" s="3">
        <v>0</v>
      </c>
      <c r="O4191" s="3">
        <v>29964</v>
      </c>
      <c r="P4191" s="3">
        <v>-15025.78</v>
      </c>
      <c r="Q4191" s="3">
        <v>14938.22</v>
      </c>
      <c r="R4191" s="3">
        <v>-4757.3</v>
      </c>
      <c r="S4191" s="3">
        <v>-19783.080000000002</v>
      </c>
      <c r="T4191" s="3">
        <v>10180.92</v>
      </c>
      <c r="U4191" s="3">
        <v>29964</v>
      </c>
    </row>
    <row r="4192" spans="1:21" hidden="1" x14ac:dyDescent="0.2">
      <c r="A4192" t="s">
        <v>7506</v>
      </c>
      <c r="B4192" t="s">
        <v>1</v>
      </c>
      <c r="C4192" t="s">
        <v>2</v>
      </c>
      <c r="D4192" t="s">
        <v>314</v>
      </c>
      <c r="E4192" t="s">
        <v>7358</v>
      </c>
      <c r="F4192" t="s">
        <v>7054</v>
      </c>
      <c r="G4192" s="2"/>
      <c r="H4192" t="s">
        <v>7359</v>
      </c>
      <c r="I4192" s="2">
        <v>44231</v>
      </c>
      <c r="J4192" t="s">
        <v>7507</v>
      </c>
      <c r="K4192" s="3">
        <v>0</v>
      </c>
      <c r="L4192" s="3">
        <v>0</v>
      </c>
      <c r="M4192" s="3">
        <v>0</v>
      </c>
      <c r="N4192" s="3">
        <v>0</v>
      </c>
      <c r="O4192" s="3">
        <v>50700</v>
      </c>
      <c r="P4192" s="3">
        <v>-11110.94</v>
      </c>
      <c r="Q4192" s="3">
        <v>39589.06</v>
      </c>
      <c r="R4192" s="3">
        <v>-4829.7</v>
      </c>
      <c r="S4192" s="3">
        <v>-15940.64</v>
      </c>
      <c r="T4192" s="3">
        <v>34759.360000000001</v>
      </c>
      <c r="U4192" s="3">
        <v>50700</v>
      </c>
    </row>
    <row r="4193" spans="1:21" hidden="1" x14ac:dyDescent="0.2">
      <c r="A4193" t="s">
        <v>7508</v>
      </c>
      <c r="B4193" t="s">
        <v>1</v>
      </c>
      <c r="C4193" t="s">
        <v>2</v>
      </c>
      <c r="D4193" t="s">
        <v>314</v>
      </c>
      <c r="E4193" t="s">
        <v>7358</v>
      </c>
      <c r="F4193" t="s">
        <v>7054</v>
      </c>
      <c r="G4193" s="2"/>
      <c r="H4193" t="s">
        <v>7359</v>
      </c>
      <c r="I4193" s="2">
        <v>44231</v>
      </c>
      <c r="J4193" t="s">
        <v>7507</v>
      </c>
      <c r="K4193" s="3">
        <v>0</v>
      </c>
      <c r="L4193" s="3">
        <v>0</v>
      </c>
      <c r="M4193" s="3">
        <v>0</v>
      </c>
      <c r="N4193" s="3">
        <v>0</v>
      </c>
      <c r="O4193" s="3">
        <v>50700</v>
      </c>
      <c r="P4193" s="3">
        <v>-11110.94</v>
      </c>
      <c r="Q4193" s="3">
        <v>39589.06</v>
      </c>
      <c r="R4193" s="3">
        <v>-4829.7</v>
      </c>
      <c r="S4193" s="3">
        <v>-15940.64</v>
      </c>
      <c r="T4193" s="3">
        <v>34759.360000000001</v>
      </c>
      <c r="U4193" s="3">
        <v>50700</v>
      </c>
    </row>
    <row r="4194" spans="1:21" hidden="1" x14ac:dyDescent="0.2">
      <c r="A4194" t="s">
        <v>7509</v>
      </c>
      <c r="B4194" t="s">
        <v>1</v>
      </c>
      <c r="C4194" t="s">
        <v>2</v>
      </c>
      <c r="D4194" t="s">
        <v>314</v>
      </c>
      <c r="E4194" t="s">
        <v>7358</v>
      </c>
      <c r="F4194" t="s">
        <v>7054</v>
      </c>
      <c r="G4194" s="2"/>
      <c r="H4194" t="s">
        <v>7359</v>
      </c>
      <c r="I4194" s="2">
        <v>44231</v>
      </c>
      <c r="J4194" t="s">
        <v>7507</v>
      </c>
      <c r="K4194" s="3">
        <v>0</v>
      </c>
      <c r="L4194" s="3">
        <v>0</v>
      </c>
      <c r="M4194" s="3">
        <v>0</v>
      </c>
      <c r="N4194" s="3">
        <v>0</v>
      </c>
      <c r="O4194" s="3">
        <v>50700</v>
      </c>
      <c r="P4194" s="3">
        <v>-11110.94</v>
      </c>
      <c r="Q4194" s="3">
        <v>39589.06</v>
      </c>
      <c r="R4194" s="3">
        <v>-4829.7</v>
      </c>
      <c r="S4194" s="3">
        <v>-15940.64</v>
      </c>
      <c r="T4194" s="3">
        <v>34759.360000000001</v>
      </c>
      <c r="U4194" s="3">
        <v>50700</v>
      </c>
    </row>
    <row r="4195" spans="1:21" hidden="1" x14ac:dyDescent="0.2">
      <c r="A4195" t="s">
        <v>7510</v>
      </c>
      <c r="B4195" t="s">
        <v>1</v>
      </c>
      <c r="C4195" t="s">
        <v>2</v>
      </c>
      <c r="D4195" t="s">
        <v>314</v>
      </c>
      <c r="E4195" t="s">
        <v>7358</v>
      </c>
      <c r="F4195" t="s">
        <v>7054</v>
      </c>
      <c r="G4195" s="2"/>
      <c r="H4195" t="s">
        <v>7359</v>
      </c>
      <c r="I4195" s="2">
        <v>44231</v>
      </c>
      <c r="J4195" t="s">
        <v>7507</v>
      </c>
      <c r="K4195" s="3">
        <v>0</v>
      </c>
      <c r="L4195" s="3">
        <v>0</v>
      </c>
      <c r="M4195" s="3">
        <v>0</v>
      </c>
      <c r="N4195" s="3">
        <v>0</v>
      </c>
      <c r="O4195" s="3">
        <v>50700</v>
      </c>
      <c r="P4195" s="3">
        <v>-11110.94</v>
      </c>
      <c r="Q4195" s="3">
        <v>39589.06</v>
      </c>
      <c r="R4195" s="3">
        <v>-4829.7</v>
      </c>
      <c r="S4195" s="3">
        <v>-15940.64</v>
      </c>
      <c r="T4195" s="3">
        <v>34759.360000000001</v>
      </c>
      <c r="U4195" s="3">
        <v>50700</v>
      </c>
    </row>
    <row r="4196" spans="1:21" hidden="1" x14ac:dyDescent="0.2">
      <c r="A4196" t="s">
        <v>7511</v>
      </c>
      <c r="B4196" t="s">
        <v>1</v>
      </c>
      <c r="C4196" t="s">
        <v>2</v>
      </c>
      <c r="D4196" t="s">
        <v>314</v>
      </c>
      <c r="E4196" t="s">
        <v>7358</v>
      </c>
      <c r="F4196" t="s">
        <v>7054</v>
      </c>
      <c r="G4196" s="2"/>
      <c r="H4196" t="s">
        <v>7359</v>
      </c>
      <c r="I4196" s="2">
        <v>44466</v>
      </c>
      <c r="J4196" t="s">
        <v>7512</v>
      </c>
      <c r="K4196" s="3">
        <v>0</v>
      </c>
      <c r="L4196" s="3">
        <v>0</v>
      </c>
      <c r="M4196" s="3">
        <v>0</v>
      </c>
      <c r="N4196" s="3">
        <v>0</v>
      </c>
      <c r="O4196" s="3">
        <v>30000</v>
      </c>
      <c r="P4196" s="3">
        <v>-2904.66</v>
      </c>
      <c r="Q4196" s="3">
        <v>27095.34</v>
      </c>
      <c r="R4196" s="3">
        <v>-2857.81</v>
      </c>
      <c r="S4196" s="3">
        <v>-5762.47</v>
      </c>
      <c r="T4196" s="3">
        <v>24237.53</v>
      </c>
      <c r="U4196" s="3">
        <v>30000</v>
      </c>
    </row>
    <row r="4197" spans="1:21" hidden="1" x14ac:dyDescent="0.2">
      <c r="A4197" t="s">
        <v>7513</v>
      </c>
      <c r="B4197" t="s">
        <v>1</v>
      </c>
      <c r="C4197" t="s">
        <v>2</v>
      </c>
      <c r="D4197" t="s">
        <v>314</v>
      </c>
      <c r="E4197" t="s">
        <v>7358</v>
      </c>
      <c r="F4197" t="s">
        <v>7054</v>
      </c>
      <c r="G4197" s="2"/>
      <c r="H4197" t="s">
        <v>7359</v>
      </c>
      <c r="I4197" s="2">
        <v>44466</v>
      </c>
      <c r="J4197" t="s">
        <v>7512</v>
      </c>
      <c r="K4197" s="3">
        <v>0</v>
      </c>
      <c r="L4197" s="3">
        <v>0</v>
      </c>
      <c r="M4197" s="3">
        <v>0</v>
      </c>
      <c r="N4197" s="3">
        <v>0</v>
      </c>
      <c r="O4197" s="3">
        <v>30000</v>
      </c>
      <c r="P4197" s="3">
        <v>-2904.66</v>
      </c>
      <c r="Q4197" s="3">
        <v>27095.34</v>
      </c>
      <c r="R4197" s="3">
        <v>-2857.81</v>
      </c>
      <c r="S4197" s="3">
        <v>-5762.47</v>
      </c>
      <c r="T4197" s="3">
        <v>24237.53</v>
      </c>
      <c r="U4197" s="3">
        <v>30000</v>
      </c>
    </row>
    <row r="4198" spans="1:21" hidden="1" x14ac:dyDescent="0.2">
      <c r="A4198" t="s">
        <v>7514</v>
      </c>
      <c r="B4198" t="s">
        <v>1</v>
      </c>
      <c r="C4198" t="s">
        <v>2</v>
      </c>
      <c r="D4198" t="s">
        <v>314</v>
      </c>
      <c r="E4198" t="s">
        <v>7358</v>
      </c>
      <c r="F4198" t="s">
        <v>7054</v>
      </c>
      <c r="G4198" s="2"/>
      <c r="H4198" t="s">
        <v>7359</v>
      </c>
      <c r="I4198" s="2">
        <v>44292</v>
      </c>
      <c r="J4198" t="s">
        <v>7512</v>
      </c>
      <c r="K4198" s="3">
        <v>0</v>
      </c>
      <c r="L4198" s="3">
        <v>0</v>
      </c>
      <c r="M4198" s="3">
        <v>0</v>
      </c>
      <c r="N4198" s="3">
        <v>0</v>
      </c>
      <c r="O4198" s="3">
        <v>30000</v>
      </c>
      <c r="P4198" s="3">
        <v>-5621.92</v>
      </c>
      <c r="Q4198" s="3">
        <v>24378.080000000002</v>
      </c>
      <c r="R4198" s="3">
        <v>-2857.81</v>
      </c>
      <c r="S4198" s="3">
        <v>-8479.73</v>
      </c>
      <c r="T4198" s="3">
        <v>21520.27</v>
      </c>
      <c r="U4198" s="3">
        <v>30000</v>
      </c>
    </row>
    <row r="4199" spans="1:21" hidden="1" x14ac:dyDescent="0.2">
      <c r="A4199" t="s">
        <v>7515</v>
      </c>
      <c r="B4199" t="s">
        <v>1</v>
      </c>
      <c r="C4199" t="s">
        <v>2</v>
      </c>
      <c r="D4199" t="s">
        <v>314</v>
      </c>
      <c r="E4199" t="s">
        <v>7358</v>
      </c>
      <c r="F4199" t="s">
        <v>7054</v>
      </c>
      <c r="G4199" s="2"/>
      <c r="H4199" t="s">
        <v>7359</v>
      </c>
      <c r="I4199" s="2">
        <v>44292</v>
      </c>
      <c r="J4199" t="s">
        <v>7512</v>
      </c>
      <c r="K4199" s="3">
        <v>0</v>
      </c>
      <c r="L4199" s="3">
        <v>0</v>
      </c>
      <c r="M4199" s="3">
        <v>0</v>
      </c>
      <c r="N4199" s="3">
        <v>0</v>
      </c>
      <c r="O4199" s="3">
        <v>30000</v>
      </c>
      <c r="P4199" s="3">
        <v>-5621.92</v>
      </c>
      <c r="Q4199" s="3">
        <v>24378.080000000002</v>
      </c>
      <c r="R4199" s="3">
        <v>-2857.81</v>
      </c>
      <c r="S4199" s="3">
        <v>-8479.73</v>
      </c>
      <c r="T4199" s="3">
        <v>21520.27</v>
      </c>
      <c r="U4199" s="3">
        <v>30000</v>
      </c>
    </row>
    <row r="4200" spans="1:21" hidden="1" x14ac:dyDescent="0.2">
      <c r="A4200" t="s">
        <v>7516</v>
      </c>
      <c r="B4200" t="s">
        <v>1</v>
      </c>
      <c r="C4200" t="s">
        <v>2</v>
      </c>
      <c r="D4200" t="s">
        <v>314</v>
      </c>
      <c r="E4200" t="s">
        <v>7358</v>
      </c>
      <c r="F4200" t="s">
        <v>7054</v>
      </c>
      <c r="G4200" s="2"/>
      <c r="H4200" t="s">
        <v>7359</v>
      </c>
      <c r="I4200" s="2">
        <v>44292</v>
      </c>
      <c r="J4200" t="s">
        <v>7512</v>
      </c>
      <c r="K4200" s="3">
        <v>0</v>
      </c>
      <c r="L4200" s="3">
        <v>0</v>
      </c>
      <c r="M4200" s="3">
        <v>0</v>
      </c>
      <c r="N4200" s="3">
        <v>0</v>
      </c>
      <c r="O4200" s="3">
        <v>30000</v>
      </c>
      <c r="P4200" s="3">
        <v>-5621.92</v>
      </c>
      <c r="Q4200" s="3">
        <v>24378.080000000002</v>
      </c>
      <c r="R4200" s="3">
        <v>-2857.81</v>
      </c>
      <c r="S4200" s="3">
        <v>-8479.73</v>
      </c>
      <c r="T4200" s="3">
        <v>21520.27</v>
      </c>
      <c r="U4200" s="3">
        <v>30000</v>
      </c>
    </row>
    <row r="4201" spans="1:21" hidden="1" x14ac:dyDescent="0.2">
      <c r="A4201" t="s">
        <v>7517</v>
      </c>
      <c r="B4201" t="s">
        <v>1</v>
      </c>
      <c r="C4201" t="s">
        <v>2</v>
      </c>
      <c r="D4201" t="s">
        <v>314</v>
      </c>
      <c r="E4201" t="s">
        <v>7358</v>
      </c>
      <c r="F4201" t="s">
        <v>7054</v>
      </c>
      <c r="G4201" s="2"/>
      <c r="H4201" t="s">
        <v>7359</v>
      </c>
      <c r="I4201" s="2">
        <v>44292</v>
      </c>
      <c r="J4201" t="s">
        <v>7512</v>
      </c>
      <c r="K4201" s="3">
        <v>0</v>
      </c>
      <c r="L4201" s="3">
        <v>0</v>
      </c>
      <c r="M4201" s="3">
        <v>0</v>
      </c>
      <c r="N4201" s="3">
        <v>0</v>
      </c>
      <c r="O4201" s="3">
        <v>30000</v>
      </c>
      <c r="P4201" s="3">
        <v>-5621.92</v>
      </c>
      <c r="Q4201" s="3">
        <v>24378.080000000002</v>
      </c>
      <c r="R4201" s="3">
        <v>-2857.81</v>
      </c>
      <c r="S4201" s="3">
        <v>-8479.73</v>
      </c>
      <c r="T4201" s="3">
        <v>21520.27</v>
      </c>
      <c r="U4201" s="3">
        <v>30000</v>
      </c>
    </row>
    <row r="4202" spans="1:21" hidden="1" x14ac:dyDescent="0.2">
      <c r="A4202" t="s">
        <v>7518</v>
      </c>
      <c r="B4202" t="s">
        <v>1</v>
      </c>
      <c r="C4202" t="s">
        <v>2</v>
      </c>
      <c r="D4202" t="s">
        <v>314</v>
      </c>
      <c r="E4202" t="s">
        <v>7358</v>
      </c>
      <c r="F4202" t="s">
        <v>7054</v>
      </c>
      <c r="G4202" s="2"/>
      <c r="H4202" t="s">
        <v>7359</v>
      </c>
      <c r="I4202" s="2">
        <v>44292</v>
      </c>
      <c r="J4202" t="s">
        <v>7512</v>
      </c>
      <c r="K4202" s="3">
        <v>0</v>
      </c>
      <c r="L4202" s="3">
        <v>0</v>
      </c>
      <c r="M4202" s="3">
        <v>0</v>
      </c>
      <c r="N4202" s="3">
        <v>0</v>
      </c>
      <c r="O4202" s="3">
        <v>30000</v>
      </c>
      <c r="P4202" s="3">
        <v>-5621.92</v>
      </c>
      <c r="Q4202" s="3">
        <v>24378.080000000002</v>
      </c>
      <c r="R4202" s="3">
        <v>-2857.81</v>
      </c>
      <c r="S4202" s="3">
        <v>-8479.73</v>
      </c>
      <c r="T4202" s="3">
        <v>21520.27</v>
      </c>
      <c r="U4202" s="3">
        <v>30000</v>
      </c>
    </row>
    <row r="4203" spans="1:21" hidden="1" x14ac:dyDescent="0.2">
      <c r="A4203" t="s">
        <v>7519</v>
      </c>
      <c r="B4203" t="s">
        <v>1</v>
      </c>
      <c r="C4203" t="s">
        <v>2</v>
      </c>
      <c r="D4203" t="s">
        <v>314</v>
      </c>
      <c r="E4203" t="s">
        <v>7358</v>
      </c>
      <c r="F4203" t="s">
        <v>7054</v>
      </c>
      <c r="G4203" s="2"/>
      <c r="H4203" t="s">
        <v>7359</v>
      </c>
      <c r="I4203" s="2">
        <v>44292</v>
      </c>
      <c r="J4203" t="s">
        <v>7512</v>
      </c>
      <c r="K4203" s="3">
        <v>0</v>
      </c>
      <c r="L4203" s="3">
        <v>0</v>
      </c>
      <c r="M4203" s="3">
        <v>0</v>
      </c>
      <c r="N4203" s="3">
        <v>0</v>
      </c>
      <c r="O4203" s="3">
        <v>30000</v>
      </c>
      <c r="P4203" s="3">
        <v>-5621.92</v>
      </c>
      <c r="Q4203" s="3">
        <v>24378.080000000002</v>
      </c>
      <c r="R4203" s="3">
        <v>-2857.81</v>
      </c>
      <c r="S4203" s="3">
        <v>-8479.73</v>
      </c>
      <c r="T4203" s="3">
        <v>21520.27</v>
      </c>
      <c r="U4203" s="3">
        <v>30000</v>
      </c>
    </row>
    <row r="4204" spans="1:21" hidden="1" x14ac:dyDescent="0.2">
      <c r="A4204" t="s">
        <v>7520</v>
      </c>
      <c r="B4204" t="s">
        <v>1</v>
      </c>
      <c r="C4204" t="s">
        <v>2</v>
      </c>
      <c r="D4204" t="s">
        <v>314</v>
      </c>
      <c r="E4204" t="s">
        <v>7358</v>
      </c>
      <c r="F4204" t="s">
        <v>7054</v>
      </c>
      <c r="G4204" s="2"/>
      <c r="H4204" t="s">
        <v>7359</v>
      </c>
      <c r="I4204" s="2">
        <v>44292</v>
      </c>
      <c r="J4204" t="s">
        <v>7512</v>
      </c>
      <c r="K4204" s="3">
        <v>0</v>
      </c>
      <c r="L4204" s="3">
        <v>0</v>
      </c>
      <c r="M4204" s="3">
        <v>0</v>
      </c>
      <c r="N4204" s="3">
        <v>0</v>
      </c>
      <c r="O4204" s="3">
        <v>30000</v>
      </c>
      <c r="P4204" s="3">
        <v>-5621.92</v>
      </c>
      <c r="Q4204" s="3">
        <v>24378.080000000002</v>
      </c>
      <c r="R4204" s="3">
        <v>-2857.81</v>
      </c>
      <c r="S4204" s="3">
        <v>-8479.73</v>
      </c>
      <c r="T4204" s="3">
        <v>21520.27</v>
      </c>
      <c r="U4204" s="3">
        <v>30000</v>
      </c>
    </row>
    <row r="4205" spans="1:21" hidden="1" x14ac:dyDescent="0.2">
      <c r="A4205" t="s">
        <v>7521</v>
      </c>
      <c r="B4205" t="s">
        <v>1</v>
      </c>
      <c r="C4205" t="s">
        <v>2</v>
      </c>
      <c r="D4205" t="s">
        <v>314</v>
      </c>
      <c r="E4205" t="s">
        <v>7358</v>
      </c>
      <c r="F4205" t="s">
        <v>7054</v>
      </c>
      <c r="G4205" s="2"/>
      <c r="H4205" t="s">
        <v>7359</v>
      </c>
      <c r="I4205" s="2">
        <v>44292</v>
      </c>
      <c r="J4205" t="s">
        <v>7512</v>
      </c>
      <c r="K4205" s="3">
        <v>0</v>
      </c>
      <c r="L4205" s="3">
        <v>0</v>
      </c>
      <c r="M4205" s="3">
        <v>0</v>
      </c>
      <c r="N4205" s="3">
        <v>0</v>
      </c>
      <c r="O4205" s="3">
        <v>30000</v>
      </c>
      <c r="P4205" s="3">
        <v>-5621.92</v>
      </c>
      <c r="Q4205" s="3">
        <v>24378.080000000002</v>
      </c>
      <c r="R4205" s="3">
        <v>-2857.81</v>
      </c>
      <c r="S4205" s="3">
        <v>-8479.73</v>
      </c>
      <c r="T4205" s="3">
        <v>21520.27</v>
      </c>
      <c r="U4205" s="3">
        <v>30000</v>
      </c>
    </row>
    <row r="4206" spans="1:21" hidden="1" x14ac:dyDescent="0.2">
      <c r="A4206" t="s">
        <v>7522</v>
      </c>
      <c r="B4206" t="s">
        <v>1</v>
      </c>
      <c r="C4206" t="s">
        <v>2</v>
      </c>
      <c r="D4206" t="s">
        <v>314</v>
      </c>
      <c r="E4206" t="s">
        <v>7358</v>
      </c>
      <c r="F4206" t="s">
        <v>7054</v>
      </c>
      <c r="G4206" s="2"/>
      <c r="H4206" t="s">
        <v>7359</v>
      </c>
      <c r="I4206" s="2">
        <v>44292</v>
      </c>
      <c r="J4206" t="s">
        <v>7523</v>
      </c>
      <c r="K4206" s="3">
        <v>0</v>
      </c>
      <c r="L4206" s="3">
        <v>0</v>
      </c>
      <c r="M4206" s="3">
        <v>0</v>
      </c>
      <c r="N4206" s="3">
        <v>0</v>
      </c>
      <c r="O4206" s="3">
        <v>11000</v>
      </c>
      <c r="P4206" s="3">
        <v>-2061.37</v>
      </c>
      <c r="Q4206" s="3">
        <v>8938.6299999999992</v>
      </c>
      <c r="R4206" s="3">
        <v>-1047.8599999999999</v>
      </c>
      <c r="S4206" s="3">
        <v>-3109.23</v>
      </c>
      <c r="T4206" s="3">
        <v>7890.77</v>
      </c>
      <c r="U4206" s="3">
        <v>11000</v>
      </c>
    </row>
    <row r="4207" spans="1:21" hidden="1" x14ac:dyDescent="0.2">
      <c r="A4207" t="s">
        <v>7524</v>
      </c>
      <c r="B4207" t="s">
        <v>1</v>
      </c>
      <c r="C4207" t="s">
        <v>2</v>
      </c>
      <c r="D4207" t="s">
        <v>314</v>
      </c>
      <c r="E4207" t="s">
        <v>7358</v>
      </c>
      <c r="F4207" t="s">
        <v>7054</v>
      </c>
      <c r="G4207" s="2"/>
      <c r="H4207" t="s">
        <v>7359</v>
      </c>
      <c r="I4207" s="2">
        <v>44292</v>
      </c>
      <c r="J4207" t="s">
        <v>7523</v>
      </c>
      <c r="K4207" s="3">
        <v>0</v>
      </c>
      <c r="L4207" s="3">
        <v>0</v>
      </c>
      <c r="M4207" s="3">
        <v>0</v>
      </c>
      <c r="N4207" s="3">
        <v>0</v>
      </c>
      <c r="O4207" s="3">
        <v>11000</v>
      </c>
      <c r="P4207" s="3">
        <v>-2061.37</v>
      </c>
      <c r="Q4207" s="3">
        <v>8938.6299999999992</v>
      </c>
      <c r="R4207" s="3">
        <v>-1047.8599999999999</v>
      </c>
      <c r="S4207" s="3">
        <v>-3109.23</v>
      </c>
      <c r="T4207" s="3">
        <v>7890.77</v>
      </c>
      <c r="U4207" s="3">
        <v>11000</v>
      </c>
    </row>
    <row r="4208" spans="1:21" hidden="1" x14ac:dyDescent="0.2">
      <c r="A4208" t="s">
        <v>7525</v>
      </c>
      <c r="B4208" t="s">
        <v>1</v>
      </c>
      <c r="C4208" t="s">
        <v>2</v>
      </c>
      <c r="D4208" t="s">
        <v>314</v>
      </c>
      <c r="E4208" t="s">
        <v>7358</v>
      </c>
      <c r="F4208" t="s">
        <v>7054</v>
      </c>
      <c r="G4208" s="2"/>
      <c r="H4208" t="s">
        <v>7359</v>
      </c>
      <c r="I4208" s="2">
        <v>44292</v>
      </c>
      <c r="J4208" t="s">
        <v>7523</v>
      </c>
      <c r="K4208" s="3">
        <v>0</v>
      </c>
      <c r="L4208" s="3">
        <v>0</v>
      </c>
      <c r="M4208" s="3">
        <v>0</v>
      </c>
      <c r="N4208" s="3">
        <v>0</v>
      </c>
      <c r="O4208" s="3">
        <v>11000</v>
      </c>
      <c r="P4208" s="3">
        <v>-2061.37</v>
      </c>
      <c r="Q4208" s="3">
        <v>8938.6299999999992</v>
      </c>
      <c r="R4208" s="3">
        <v>-1047.8599999999999</v>
      </c>
      <c r="S4208" s="3">
        <v>-3109.23</v>
      </c>
      <c r="T4208" s="3">
        <v>7890.77</v>
      </c>
      <c r="U4208" s="3">
        <v>11000</v>
      </c>
    </row>
    <row r="4209" spans="1:21" hidden="1" x14ac:dyDescent="0.2">
      <c r="A4209" t="s">
        <v>7526</v>
      </c>
      <c r="B4209" t="s">
        <v>1</v>
      </c>
      <c r="C4209" t="s">
        <v>2</v>
      </c>
      <c r="D4209" t="s">
        <v>314</v>
      </c>
      <c r="E4209" t="s">
        <v>7358</v>
      </c>
      <c r="F4209" t="s">
        <v>7054</v>
      </c>
      <c r="G4209" s="2"/>
      <c r="H4209" t="s">
        <v>7359</v>
      </c>
      <c r="I4209" s="2">
        <v>44292</v>
      </c>
      <c r="J4209" t="s">
        <v>7523</v>
      </c>
      <c r="K4209" s="3">
        <v>0</v>
      </c>
      <c r="L4209" s="3">
        <v>0</v>
      </c>
      <c r="M4209" s="3">
        <v>0</v>
      </c>
      <c r="N4209" s="3">
        <v>0</v>
      </c>
      <c r="O4209" s="3">
        <v>11000</v>
      </c>
      <c r="P4209" s="3">
        <v>-2061.37</v>
      </c>
      <c r="Q4209" s="3">
        <v>8938.6299999999992</v>
      </c>
      <c r="R4209" s="3">
        <v>-1047.8599999999999</v>
      </c>
      <c r="S4209" s="3">
        <v>-3109.23</v>
      </c>
      <c r="T4209" s="3">
        <v>7890.77</v>
      </c>
      <c r="U4209" s="3">
        <v>11000</v>
      </c>
    </row>
    <row r="4210" spans="1:21" hidden="1" x14ac:dyDescent="0.2">
      <c r="A4210" t="s">
        <v>7527</v>
      </c>
      <c r="B4210" t="s">
        <v>1</v>
      </c>
      <c r="C4210" t="s">
        <v>2</v>
      </c>
      <c r="D4210" t="s">
        <v>314</v>
      </c>
      <c r="E4210" t="s">
        <v>7358</v>
      </c>
      <c r="F4210" t="s">
        <v>7054</v>
      </c>
      <c r="G4210" s="2"/>
      <c r="H4210" t="s">
        <v>7359</v>
      </c>
      <c r="I4210" s="2">
        <v>44292</v>
      </c>
      <c r="J4210" t="s">
        <v>7523</v>
      </c>
      <c r="K4210" s="3">
        <v>0</v>
      </c>
      <c r="L4210" s="3">
        <v>0</v>
      </c>
      <c r="M4210" s="3">
        <v>0</v>
      </c>
      <c r="N4210" s="3">
        <v>0</v>
      </c>
      <c r="O4210" s="3">
        <v>11000</v>
      </c>
      <c r="P4210" s="3">
        <v>-2061.37</v>
      </c>
      <c r="Q4210" s="3">
        <v>8938.6299999999992</v>
      </c>
      <c r="R4210" s="3">
        <v>-1047.8599999999999</v>
      </c>
      <c r="S4210" s="3">
        <v>-3109.23</v>
      </c>
      <c r="T4210" s="3">
        <v>7890.77</v>
      </c>
      <c r="U4210" s="3">
        <v>11000</v>
      </c>
    </row>
    <row r="4211" spans="1:21" hidden="1" x14ac:dyDescent="0.2">
      <c r="A4211" t="s">
        <v>7528</v>
      </c>
      <c r="B4211" t="s">
        <v>1</v>
      </c>
      <c r="C4211" t="s">
        <v>2</v>
      </c>
      <c r="D4211" t="s">
        <v>314</v>
      </c>
      <c r="E4211" t="s">
        <v>7358</v>
      </c>
      <c r="F4211" t="s">
        <v>7054</v>
      </c>
      <c r="G4211" s="2"/>
      <c r="H4211" t="s">
        <v>7359</v>
      </c>
      <c r="I4211" s="2">
        <v>44292</v>
      </c>
      <c r="J4211" t="s">
        <v>7523</v>
      </c>
      <c r="K4211" s="3">
        <v>0</v>
      </c>
      <c r="L4211" s="3">
        <v>0</v>
      </c>
      <c r="M4211" s="3">
        <v>0</v>
      </c>
      <c r="N4211" s="3">
        <v>0</v>
      </c>
      <c r="O4211" s="3">
        <v>11000</v>
      </c>
      <c r="P4211" s="3">
        <v>-2061.37</v>
      </c>
      <c r="Q4211" s="3">
        <v>8938.6299999999992</v>
      </c>
      <c r="R4211" s="3">
        <v>-1047.8599999999999</v>
      </c>
      <c r="S4211" s="3">
        <v>-3109.23</v>
      </c>
      <c r="T4211" s="3">
        <v>7890.77</v>
      </c>
      <c r="U4211" s="3">
        <v>11000</v>
      </c>
    </row>
    <row r="4212" spans="1:21" hidden="1" x14ac:dyDescent="0.2">
      <c r="A4212" t="s">
        <v>7529</v>
      </c>
      <c r="B4212" t="s">
        <v>1</v>
      </c>
      <c r="C4212" t="s">
        <v>2</v>
      </c>
      <c r="D4212" t="s">
        <v>314</v>
      </c>
      <c r="E4212" t="s">
        <v>7358</v>
      </c>
      <c r="F4212" t="s">
        <v>7054</v>
      </c>
      <c r="G4212" s="2"/>
      <c r="H4212" t="s">
        <v>7359</v>
      </c>
      <c r="I4212" s="2">
        <v>44292</v>
      </c>
      <c r="J4212" t="s">
        <v>7523</v>
      </c>
      <c r="K4212" s="3">
        <v>0</v>
      </c>
      <c r="L4212" s="3">
        <v>0</v>
      </c>
      <c r="M4212" s="3">
        <v>0</v>
      </c>
      <c r="N4212" s="3">
        <v>0</v>
      </c>
      <c r="O4212" s="3">
        <v>11000</v>
      </c>
      <c r="P4212" s="3">
        <v>-2061.37</v>
      </c>
      <c r="Q4212" s="3">
        <v>8938.6299999999992</v>
      </c>
      <c r="R4212" s="3">
        <v>-1047.8599999999999</v>
      </c>
      <c r="S4212" s="3">
        <v>-3109.23</v>
      </c>
      <c r="T4212" s="3">
        <v>7890.77</v>
      </c>
      <c r="U4212" s="3">
        <v>11000</v>
      </c>
    </row>
    <row r="4213" spans="1:21" hidden="1" x14ac:dyDescent="0.2">
      <c r="A4213" t="s">
        <v>7530</v>
      </c>
      <c r="B4213" t="s">
        <v>1</v>
      </c>
      <c r="C4213" t="s">
        <v>2</v>
      </c>
      <c r="D4213" t="s">
        <v>314</v>
      </c>
      <c r="E4213" t="s">
        <v>7358</v>
      </c>
      <c r="F4213" t="s">
        <v>7054</v>
      </c>
      <c r="G4213" s="2"/>
      <c r="H4213" t="s">
        <v>7359</v>
      </c>
      <c r="I4213" s="2">
        <v>44292</v>
      </c>
      <c r="J4213" t="s">
        <v>7523</v>
      </c>
      <c r="K4213" s="3">
        <v>0</v>
      </c>
      <c r="L4213" s="3">
        <v>0</v>
      </c>
      <c r="M4213" s="3">
        <v>0</v>
      </c>
      <c r="N4213" s="3">
        <v>0</v>
      </c>
      <c r="O4213" s="3">
        <v>11000</v>
      </c>
      <c r="P4213" s="3">
        <v>-2061.37</v>
      </c>
      <c r="Q4213" s="3">
        <v>8938.6299999999992</v>
      </c>
      <c r="R4213" s="3">
        <v>-1047.8599999999999</v>
      </c>
      <c r="S4213" s="3">
        <v>-3109.23</v>
      </c>
      <c r="T4213" s="3">
        <v>7890.77</v>
      </c>
      <c r="U4213" s="3">
        <v>11000</v>
      </c>
    </row>
    <row r="4214" spans="1:21" hidden="1" x14ac:dyDescent="0.2">
      <c r="A4214" t="s">
        <v>7531</v>
      </c>
      <c r="B4214" t="s">
        <v>1</v>
      </c>
      <c r="C4214" t="s">
        <v>2</v>
      </c>
      <c r="D4214" t="s">
        <v>314</v>
      </c>
      <c r="E4214" t="s">
        <v>7358</v>
      </c>
      <c r="F4214" t="s">
        <v>7054</v>
      </c>
      <c r="G4214" s="2"/>
      <c r="H4214" t="s">
        <v>7359</v>
      </c>
      <c r="I4214" s="2">
        <v>44292</v>
      </c>
      <c r="J4214" t="s">
        <v>7523</v>
      </c>
      <c r="K4214" s="3">
        <v>0</v>
      </c>
      <c r="L4214" s="3">
        <v>0</v>
      </c>
      <c r="M4214" s="3">
        <v>0</v>
      </c>
      <c r="N4214" s="3">
        <v>0</v>
      </c>
      <c r="O4214" s="3">
        <v>11000</v>
      </c>
      <c r="P4214" s="3">
        <v>-2061.37</v>
      </c>
      <c r="Q4214" s="3">
        <v>8938.6299999999992</v>
      </c>
      <c r="R4214" s="3">
        <v>-1047.8599999999999</v>
      </c>
      <c r="S4214" s="3">
        <v>-3109.23</v>
      </c>
      <c r="T4214" s="3">
        <v>7890.77</v>
      </c>
      <c r="U4214" s="3">
        <v>11000</v>
      </c>
    </row>
    <row r="4215" spans="1:21" hidden="1" x14ac:dyDescent="0.2">
      <c r="A4215" t="s">
        <v>7532</v>
      </c>
      <c r="B4215" t="s">
        <v>1</v>
      </c>
      <c r="C4215" t="s">
        <v>2</v>
      </c>
      <c r="D4215" t="s">
        <v>314</v>
      </c>
      <c r="E4215" t="s">
        <v>7358</v>
      </c>
      <c r="F4215" t="s">
        <v>7054</v>
      </c>
      <c r="G4215" s="2"/>
      <c r="H4215" t="s">
        <v>7359</v>
      </c>
      <c r="I4215" s="2">
        <v>44292</v>
      </c>
      <c r="J4215" t="s">
        <v>7523</v>
      </c>
      <c r="K4215" s="3">
        <v>0</v>
      </c>
      <c r="L4215" s="3">
        <v>0</v>
      </c>
      <c r="M4215" s="3">
        <v>0</v>
      </c>
      <c r="N4215" s="3">
        <v>0</v>
      </c>
      <c r="O4215" s="3">
        <v>11000</v>
      </c>
      <c r="P4215" s="3">
        <v>-2061.37</v>
      </c>
      <c r="Q4215" s="3">
        <v>8938.6299999999992</v>
      </c>
      <c r="R4215" s="3">
        <v>-1047.8599999999999</v>
      </c>
      <c r="S4215" s="3">
        <v>-3109.23</v>
      </c>
      <c r="T4215" s="3">
        <v>7890.77</v>
      </c>
      <c r="U4215" s="3">
        <v>11000</v>
      </c>
    </row>
    <row r="4216" spans="1:21" hidden="1" x14ac:dyDescent="0.2">
      <c r="A4216" t="s">
        <v>7533</v>
      </c>
      <c r="B4216" t="s">
        <v>1</v>
      </c>
      <c r="C4216" t="s">
        <v>2</v>
      </c>
      <c r="D4216" t="s">
        <v>314</v>
      </c>
      <c r="E4216" t="s">
        <v>7358</v>
      </c>
      <c r="F4216" t="s">
        <v>7054</v>
      </c>
      <c r="G4216" s="2"/>
      <c r="H4216" t="s">
        <v>7359</v>
      </c>
      <c r="I4216" s="2">
        <v>44166</v>
      </c>
      <c r="J4216" t="s">
        <v>7534</v>
      </c>
      <c r="K4216" s="3">
        <v>0</v>
      </c>
      <c r="L4216" s="3">
        <v>0</v>
      </c>
      <c r="M4216" s="3">
        <v>0</v>
      </c>
      <c r="N4216" s="3">
        <v>0</v>
      </c>
      <c r="O4216" s="3">
        <v>66819.149999999994</v>
      </c>
      <c r="P4216" s="3">
        <v>-28173.88</v>
      </c>
      <c r="Q4216" s="3">
        <v>38645.269999999997</v>
      </c>
      <c r="R4216" s="3">
        <v>-10608.68</v>
      </c>
      <c r="S4216" s="3">
        <v>-38782.559999999998</v>
      </c>
      <c r="T4216" s="3">
        <v>28036.59</v>
      </c>
      <c r="U4216" s="3">
        <v>66819.149999999994</v>
      </c>
    </row>
    <row r="4217" spans="1:21" hidden="1" x14ac:dyDescent="0.2">
      <c r="A4217" t="s">
        <v>7535</v>
      </c>
      <c r="B4217" t="s">
        <v>1</v>
      </c>
      <c r="C4217" t="s">
        <v>2</v>
      </c>
      <c r="D4217" t="s">
        <v>314</v>
      </c>
      <c r="E4217" t="s">
        <v>7358</v>
      </c>
      <c r="F4217" t="s">
        <v>7054</v>
      </c>
      <c r="G4217" s="2"/>
      <c r="H4217" t="s">
        <v>7359</v>
      </c>
      <c r="I4217" s="2">
        <v>44166</v>
      </c>
      <c r="J4217" t="s">
        <v>7534</v>
      </c>
      <c r="K4217" s="3">
        <v>0</v>
      </c>
      <c r="L4217" s="3">
        <v>0</v>
      </c>
      <c r="M4217" s="3">
        <v>0</v>
      </c>
      <c r="N4217" s="3">
        <v>0</v>
      </c>
      <c r="O4217" s="3">
        <v>66819.11</v>
      </c>
      <c r="P4217" s="3">
        <v>-28173.86</v>
      </c>
      <c r="Q4217" s="3">
        <v>38645.25</v>
      </c>
      <c r="R4217" s="3">
        <v>-10608.68</v>
      </c>
      <c r="S4217" s="3">
        <v>-38782.54</v>
      </c>
      <c r="T4217" s="3">
        <v>28036.57</v>
      </c>
      <c r="U4217" s="3">
        <v>66819.11</v>
      </c>
    </row>
    <row r="4218" spans="1:21" hidden="1" x14ac:dyDescent="0.2">
      <c r="A4218" t="s">
        <v>7536</v>
      </c>
      <c r="B4218" t="s">
        <v>1</v>
      </c>
      <c r="C4218" t="s">
        <v>2</v>
      </c>
      <c r="D4218" t="s">
        <v>314</v>
      </c>
      <c r="E4218" t="s">
        <v>7358</v>
      </c>
      <c r="F4218" t="s">
        <v>7054</v>
      </c>
      <c r="G4218" s="2"/>
      <c r="H4218" t="s">
        <v>7359</v>
      </c>
      <c r="I4218" s="2">
        <v>44166</v>
      </c>
      <c r="J4218" t="s">
        <v>7534</v>
      </c>
      <c r="K4218" s="3">
        <v>0</v>
      </c>
      <c r="L4218" s="3">
        <v>0</v>
      </c>
      <c r="M4218" s="3">
        <v>0</v>
      </c>
      <c r="N4218" s="3">
        <v>0</v>
      </c>
      <c r="O4218" s="3">
        <v>66819.11</v>
      </c>
      <c r="P4218" s="3">
        <v>-28173.86</v>
      </c>
      <c r="Q4218" s="3">
        <v>38645.25</v>
      </c>
      <c r="R4218" s="3">
        <v>-10608.68</v>
      </c>
      <c r="S4218" s="3">
        <v>-38782.54</v>
      </c>
      <c r="T4218" s="3">
        <v>28036.57</v>
      </c>
      <c r="U4218" s="3">
        <v>66819.11</v>
      </c>
    </row>
    <row r="4219" spans="1:21" hidden="1" x14ac:dyDescent="0.2">
      <c r="A4219" t="s">
        <v>7537</v>
      </c>
      <c r="B4219" t="s">
        <v>1</v>
      </c>
      <c r="C4219" t="s">
        <v>2</v>
      </c>
      <c r="D4219" t="s">
        <v>314</v>
      </c>
      <c r="E4219" t="s">
        <v>7358</v>
      </c>
      <c r="F4219" t="s">
        <v>7054</v>
      </c>
      <c r="G4219" s="2"/>
      <c r="H4219" t="s">
        <v>7359</v>
      </c>
      <c r="I4219" s="2">
        <v>44166</v>
      </c>
      <c r="J4219" t="s">
        <v>7534</v>
      </c>
      <c r="K4219" s="3">
        <v>0</v>
      </c>
      <c r="L4219" s="3">
        <v>0</v>
      </c>
      <c r="M4219" s="3">
        <v>0</v>
      </c>
      <c r="N4219" s="3">
        <v>0</v>
      </c>
      <c r="O4219" s="3">
        <v>66819.11</v>
      </c>
      <c r="P4219" s="3">
        <v>-28173.86</v>
      </c>
      <c r="Q4219" s="3">
        <v>38645.25</v>
      </c>
      <c r="R4219" s="3">
        <v>-10608.68</v>
      </c>
      <c r="S4219" s="3">
        <v>-38782.54</v>
      </c>
      <c r="T4219" s="3">
        <v>28036.57</v>
      </c>
      <c r="U4219" s="3">
        <v>66819.11</v>
      </c>
    </row>
    <row r="4220" spans="1:21" hidden="1" x14ac:dyDescent="0.2">
      <c r="A4220" t="s">
        <v>7538</v>
      </c>
      <c r="B4220" t="s">
        <v>1</v>
      </c>
      <c r="C4220" t="s">
        <v>2</v>
      </c>
      <c r="D4220" t="s">
        <v>314</v>
      </c>
      <c r="E4220" t="s">
        <v>7358</v>
      </c>
      <c r="F4220" t="s">
        <v>7054</v>
      </c>
      <c r="G4220" s="2"/>
      <c r="H4220" t="s">
        <v>7359</v>
      </c>
      <c r="I4220" s="2">
        <v>44166</v>
      </c>
      <c r="J4220" t="s">
        <v>7534</v>
      </c>
      <c r="K4220" s="3">
        <v>0</v>
      </c>
      <c r="L4220" s="3">
        <v>0</v>
      </c>
      <c r="M4220" s="3">
        <v>0</v>
      </c>
      <c r="N4220" s="3">
        <v>0</v>
      </c>
      <c r="O4220" s="3">
        <v>66819.11</v>
      </c>
      <c r="P4220" s="3">
        <v>-28173.86</v>
      </c>
      <c r="Q4220" s="3">
        <v>38645.25</v>
      </c>
      <c r="R4220" s="3">
        <v>-10608.68</v>
      </c>
      <c r="S4220" s="3">
        <v>-38782.54</v>
      </c>
      <c r="T4220" s="3">
        <v>28036.57</v>
      </c>
      <c r="U4220" s="3">
        <v>66819.11</v>
      </c>
    </row>
    <row r="4221" spans="1:21" hidden="1" x14ac:dyDescent="0.2">
      <c r="A4221" t="s">
        <v>7539</v>
      </c>
      <c r="B4221" t="s">
        <v>1</v>
      </c>
      <c r="C4221" t="s">
        <v>2</v>
      </c>
      <c r="D4221" t="s">
        <v>314</v>
      </c>
      <c r="E4221" t="s">
        <v>7358</v>
      </c>
      <c r="F4221" t="s">
        <v>7054</v>
      </c>
      <c r="G4221" s="2"/>
      <c r="H4221" t="s">
        <v>7359</v>
      </c>
      <c r="I4221" s="2">
        <v>44166</v>
      </c>
      <c r="J4221" t="s">
        <v>7534</v>
      </c>
      <c r="K4221" s="3">
        <v>0</v>
      </c>
      <c r="L4221" s="3">
        <v>0</v>
      </c>
      <c r="M4221" s="3">
        <v>0</v>
      </c>
      <c r="N4221" s="3">
        <v>0</v>
      </c>
      <c r="O4221" s="3">
        <v>66819.11</v>
      </c>
      <c r="P4221" s="3">
        <v>-28173.86</v>
      </c>
      <c r="Q4221" s="3">
        <v>38645.25</v>
      </c>
      <c r="R4221" s="3">
        <v>-10608.68</v>
      </c>
      <c r="S4221" s="3">
        <v>-38782.54</v>
      </c>
      <c r="T4221" s="3">
        <v>28036.57</v>
      </c>
      <c r="U4221" s="3">
        <v>66819.11</v>
      </c>
    </row>
    <row r="4222" spans="1:21" hidden="1" x14ac:dyDescent="0.2">
      <c r="A4222" t="s">
        <v>7540</v>
      </c>
      <c r="B4222" t="s">
        <v>1</v>
      </c>
      <c r="C4222" t="s">
        <v>2</v>
      </c>
      <c r="D4222" t="s">
        <v>314</v>
      </c>
      <c r="E4222" t="s">
        <v>7358</v>
      </c>
      <c r="F4222" t="s">
        <v>7054</v>
      </c>
      <c r="G4222" s="2"/>
      <c r="H4222" t="s">
        <v>7359</v>
      </c>
      <c r="I4222" s="2">
        <v>44166</v>
      </c>
      <c r="J4222" t="s">
        <v>7534</v>
      </c>
      <c r="K4222" s="3">
        <v>0</v>
      </c>
      <c r="L4222" s="3">
        <v>0</v>
      </c>
      <c r="M4222" s="3">
        <v>0</v>
      </c>
      <c r="N4222" s="3">
        <v>0</v>
      </c>
      <c r="O4222" s="3">
        <v>66819.11</v>
      </c>
      <c r="P4222" s="3">
        <v>-28173.86</v>
      </c>
      <c r="Q4222" s="3">
        <v>38645.25</v>
      </c>
      <c r="R4222" s="3">
        <v>-10608.68</v>
      </c>
      <c r="S4222" s="3">
        <v>-38782.54</v>
      </c>
      <c r="T4222" s="3">
        <v>28036.57</v>
      </c>
      <c r="U4222" s="3">
        <v>66819.11</v>
      </c>
    </row>
    <row r="4223" spans="1:21" hidden="1" x14ac:dyDescent="0.2">
      <c r="A4223" t="s">
        <v>7541</v>
      </c>
      <c r="B4223" t="s">
        <v>1</v>
      </c>
      <c r="C4223" t="s">
        <v>2</v>
      </c>
      <c r="D4223" t="s">
        <v>314</v>
      </c>
      <c r="E4223" t="s">
        <v>7358</v>
      </c>
      <c r="F4223" t="s">
        <v>7054</v>
      </c>
      <c r="G4223" s="2"/>
      <c r="H4223" t="s">
        <v>7359</v>
      </c>
      <c r="I4223" s="2">
        <v>44166</v>
      </c>
      <c r="J4223" t="s">
        <v>7534</v>
      </c>
      <c r="K4223" s="3">
        <v>0</v>
      </c>
      <c r="L4223" s="3">
        <v>0</v>
      </c>
      <c r="M4223" s="3">
        <v>0</v>
      </c>
      <c r="N4223" s="3">
        <v>0</v>
      </c>
      <c r="O4223" s="3">
        <v>66819.11</v>
      </c>
      <c r="P4223" s="3">
        <v>-28173.86</v>
      </c>
      <c r="Q4223" s="3">
        <v>38645.25</v>
      </c>
      <c r="R4223" s="3">
        <v>-10608.68</v>
      </c>
      <c r="S4223" s="3">
        <v>-38782.54</v>
      </c>
      <c r="T4223" s="3">
        <v>28036.57</v>
      </c>
      <c r="U4223" s="3">
        <v>66819.11</v>
      </c>
    </row>
    <row r="4224" spans="1:21" hidden="1" x14ac:dyDescent="0.2">
      <c r="A4224" t="s">
        <v>7542</v>
      </c>
      <c r="B4224" t="s">
        <v>1</v>
      </c>
      <c r="C4224" t="s">
        <v>2</v>
      </c>
      <c r="D4224" t="s">
        <v>314</v>
      </c>
      <c r="E4224" t="s">
        <v>7358</v>
      </c>
      <c r="F4224" t="s">
        <v>7054</v>
      </c>
      <c r="G4224" s="2"/>
      <c r="H4224" t="s">
        <v>7359</v>
      </c>
      <c r="I4224" s="2">
        <v>44166</v>
      </c>
      <c r="J4224" t="s">
        <v>7534</v>
      </c>
      <c r="K4224" s="3">
        <v>0</v>
      </c>
      <c r="L4224" s="3">
        <v>0</v>
      </c>
      <c r="M4224" s="3">
        <v>0</v>
      </c>
      <c r="N4224" s="3">
        <v>0</v>
      </c>
      <c r="O4224" s="3">
        <v>66819.11</v>
      </c>
      <c r="P4224" s="3">
        <v>-28173.86</v>
      </c>
      <c r="Q4224" s="3">
        <v>38645.25</v>
      </c>
      <c r="R4224" s="3">
        <v>-10608.68</v>
      </c>
      <c r="S4224" s="3">
        <v>-38782.54</v>
      </c>
      <c r="T4224" s="3">
        <v>28036.57</v>
      </c>
      <c r="U4224" s="3">
        <v>66819.11</v>
      </c>
    </row>
    <row r="4225" spans="1:21" hidden="1" x14ac:dyDescent="0.2">
      <c r="A4225" t="s">
        <v>7543</v>
      </c>
      <c r="B4225" t="s">
        <v>1</v>
      </c>
      <c r="C4225" t="s">
        <v>2</v>
      </c>
      <c r="D4225" t="s">
        <v>314</v>
      </c>
      <c r="E4225" t="s">
        <v>7358</v>
      </c>
      <c r="F4225" t="s">
        <v>7054</v>
      </c>
      <c r="G4225" s="2"/>
      <c r="H4225" t="s">
        <v>7359</v>
      </c>
      <c r="I4225" s="2">
        <v>44166</v>
      </c>
      <c r="J4225" t="s">
        <v>7534</v>
      </c>
      <c r="K4225" s="3">
        <v>0</v>
      </c>
      <c r="L4225" s="3">
        <v>0</v>
      </c>
      <c r="M4225" s="3">
        <v>0</v>
      </c>
      <c r="N4225" s="3">
        <v>0</v>
      </c>
      <c r="O4225" s="3">
        <v>66819.11</v>
      </c>
      <c r="P4225" s="3">
        <v>-28173.86</v>
      </c>
      <c r="Q4225" s="3">
        <v>38645.25</v>
      </c>
      <c r="R4225" s="3">
        <v>-10608.68</v>
      </c>
      <c r="S4225" s="3">
        <v>-38782.54</v>
      </c>
      <c r="T4225" s="3">
        <v>28036.57</v>
      </c>
      <c r="U4225" s="3">
        <v>66819.11</v>
      </c>
    </row>
    <row r="4226" spans="1:21" hidden="1" x14ac:dyDescent="0.2">
      <c r="A4226" t="s">
        <v>7544</v>
      </c>
      <c r="B4226" t="s">
        <v>1</v>
      </c>
      <c r="C4226" t="s">
        <v>2</v>
      </c>
      <c r="D4226" t="s">
        <v>314</v>
      </c>
      <c r="E4226" t="s">
        <v>7358</v>
      </c>
      <c r="F4226" t="s">
        <v>7054</v>
      </c>
      <c r="G4226" s="2"/>
      <c r="H4226" t="s">
        <v>7359</v>
      </c>
      <c r="I4226" s="2">
        <v>44166</v>
      </c>
      <c r="J4226" t="s">
        <v>7534</v>
      </c>
      <c r="K4226" s="3">
        <v>0</v>
      </c>
      <c r="L4226" s="3">
        <v>0</v>
      </c>
      <c r="M4226" s="3">
        <v>0</v>
      </c>
      <c r="N4226" s="3">
        <v>0</v>
      </c>
      <c r="O4226" s="3">
        <v>66819.11</v>
      </c>
      <c r="P4226" s="3">
        <v>-28173.86</v>
      </c>
      <c r="Q4226" s="3">
        <v>38645.25</v>
      </c>
      <c r="R4226" s="3">
        <v>-10608.68</v>
      </c>
      <c r="S4226" s="3">
        <v>-38782.54</v>
      </c>
      <c r="T4226" s="3">
        <v>28036.57</v>
      </c>
      <c r="U4226" s="3">
        <v>66819.11</v>
      </c>
    </row>
    <row r="4227" spans="1:21" hidden="1" x14ac:dyDescent="0.2">
      <c r="A4227" t="s">
        <v>7545</v>
      </c>
      <c r="B4227" t="s">
        <v>1</v>
      </c>
      <c r="C4227" t="s">
        <v>2</v>
      </c>
      <c r="D4227" t="s">
        <v>314</v>
      </c>
      <c r="E4227" t="s">
        <v>7358</v>
      </c>
      <c r="F4227" t="s">
        <v>7054</v>
      </c>
      <c r="G4227" s="2"/>
      <c r="H4227" t="s">
        <v>7359</v>
      </c>
      <c r="I4227" s="2">
        <v>44166</v>
      </c>
      <c r="J4227" t="s">
        <v>7534</v>
      </c>
      <c r="K4227" s="3">
        <v>0</v>
      </c>
      <c r="L4227" s="3">
        <v>0</v>
      </c>
      <c r="M4227" s="3">
        <v>0</v>
      </c>
      <c r="N4227" s="3">
        <v>0</v>
      </c>
      <c r="O4227" s="3">
        <v>66819.11</v>
      </c>
      <c r="P4227" s="3">
        <v>-28173.86</v>
      </c>
      <c r="Q4227" s="3">
        <v>38645.25</v>
      </c>
      <c r="R4227" s="3">
        <v>-10608.68</v>
      </c>
      <c r="S4227" s="3">
        <v>-38782.54</v>
      </c>
      <c r="T4227" s="3">
        <v>28036.57</v>
      </c>
      <c r="U4227" s="3">
        <v>66819.11</v>
      </c>
    </row>
    <row r="4228" spans="1:21" hidden="1" x14ac:dyDescent="0.2">
      <c r="A4228" t="s">
        <v>7546</v>
      </c>
      <c r="B4228" t="s">
        <v>1</v>
      </c>
      <c r="C4228" t="s">
        <v>2</v>
      </c>
      <c r="D4228" t="s">
        <v>314</v>
      </c>
      <c r="E4228" t="s">
        <v>7358</v>
      </c>
      <c r="F4228" t="s">
        <v>7054</v>
      </c>
      <c r="G4228" s="2"/>
      <c r="H4228" t="s">
        <v>7359</v>
      </c>
      <c r="I4228" s="2">
        <v>44166</v>
      </c>
      <c r="J4228" t="s">
        <v>7534</v>
      </c>
      <c r="K4228" s="3">
        <v>0</v>
      </c>
      <c r="L4228" s="3">
        <v>0</v>
      </c>
      <c r="M4228" s="3">
        <v>0</v>
      </c>
      <c r="N4228" s="3">
        <v>0</v>
      </c>
      <c r="O4228" s="3">
        <v>66819.11</v>
      </c>
      <c r="P4228" s="3">
        <v>-28173.86</v>
      </c>
      <c r="Q4228" s="3">
        <v>38645.25</v>
      </c>
      <c r="R4228" s="3">
        <v>-10608.68</v>
      </c>
      <c r="S4228" s="3">
        <v>-38782.54</v>
      </c>
      <c r="T4228" s="3">
        <v>28036.57</v>
      </c>
      <c r="U4228" s="3">
        <v>66819.11</v>
      </c>
    </row>
    <row r="4229" spans="1:21" hidden="1" x14ac:dyDescent="0.2">
      <c r="A4229" t="s">
        <v>7547</v>
      </c>
      <c r="B4229" t="s">
        <v>1</v>
      </c>
      <c r="C4229" t="s">
        <v>2</v>
      </c>
      <c r="D4229" t="s">
        <v>314</v>
      </c>
      <c r="E4229" t="s">
        <v>7358</v>
      </c>
      <c r="F4229" t="s">
        <v>7054</v>
      </c>
      <c r="G4229" s="2"/>
      <c r="H4229" t="s">
        <v>7359</v>
      </c>
      <c r="I4229" s="2">
        <v>44166</v>
      </c>
      <c r="J4229" t="s">
        <v>7534</v>
      </c>
      <c r="K4229" s="3">
        <v>0</v>
      </c>
      <c r="L4229" s="3">
        <v>0</v>
      </c>
      <c r="M4229" s="3">
        <v>0</v>
      </c>
      <c r="N4229" s="3">
        <v>0</v>
      </c>
      <c r="O4229" s="3">
        <v>66819.11</v>
      </c>
      <c r="P4229" s="3">
        <v>-28173.86</v>
      </c>
      <c r="Q4229" s="3">
        <v>38645.25</v>
      </c>
      <c r="R4229" s="3">
        <v>-10608.68</v>
      </c>
      <c r="S4229" s="3">
        <v>-38782.54</v>
      </c>
      <c r="T4229" s="3">
        <v>28036.57</v>
      </c>
      <c r="U4229" s="3">
        <v>66819.11</v>
      </c>
    </row>
    <row r="4230" spans="1:21" hidden="1" x14ac:dyDescent="0.2">
      <c r="A4230" t="s">
        <v>7548</v>
      </c>
      <c r="B4230" t="s">
        <v>1</v>
      </c>
      <c r="C4230" t="s">
        <v>2</v>
      </c>
      <c r="D4230" t="s">
        <v>314</v>
      </c>
      <c r="E4230" t="s">
        <v>7358</v>
      </c>
      <c r="F4230" t="s">
        <v>7054</v>
      </c>
      <c r="G4230" s="2"/>
      <c r="H4230" t="s">
        <v>7359</v>
      </c>
      <c r="I4230" s="2">
        <v>44166</v>
      </c>
      <c r="J4230" t="s">
        <v>7534</v>
      </c>
      <c r="K4230" s="3">
        <v>0</v>
      </c>
      <c r="L4230" s="3">
        <v>0</v>
      </c>
      <c r="M4230" s="3">
        <v>0</v>
      </c>
      <c r="N4230" s="3">
        <v>0</v>
      </c>
      <c r="O4230" s="3">
        <v>66819.11</v>
      </c>
      <c r="P4230" s="3">
        <v>-28173.86</v>
      </c>
      <c r="Q4230" s="3">
        <v>38645.25</v>
      </c>
      <c r="R4230" s="3">
        <v>-10608.68</v>
      </c>
      <c r="S4230" s="3">
        <v>-38782.54</v>
      </c>
      <c r="T4230" s="3">
        <v>28036.57</v>
      </c>
      <c r="U4230" s="3">
        <v>66819.11</v>
      </c>
    </row>
    <row r="4231" spans="1:21" hidden="1" x14ac:dyDescent="0.2">
      <c r="A4231" t="s">
        <v>7549</v>
      </c>
      <c r="B4231" t="s">
        <v>1</v>
      </c>
      <c r="C4231" t="s">
        <v>2</v>
      </c>
      <c r="D4231" t="s">
        <v>314</v>
      </c>
      <c r="E4231" t="s">
        <v>7358</v>
      </c>
      <c r="F4231" t="s">
        <v>7054</v>
      </c>
      <c r="G4231" s="2"/>
      <c r="H4231" t="s">
        <v>7359</v>
      </c>
      <c r="I4231" s="2">
        <v>44166</v>
      </c>
      <c r="J4231" t="s">
        <v>7534</v>
      </c>
      <c r="K4231" s="3">
        <v>0</v>
      </c>
      <c r="L4231" s="3">
        <v>0</v>
      </c>
      <c r="M4231" s="3">
        <v>0</v>
      </c>
      <c r="N4231" s="3">
        <v>0</v>
      </c>
      <c r="O4231" s="3">
        <v>66819.11</v>
      </c>
      <c r="P4231" s="3">
        <v>-28173.86</v>
      </c>
      <c r="Q4231" s="3">
        <v>38645.25</v>
      </c>
      <c r="R4231" s="3">
        <v>-10608.68</v>
      </c>
      <c r="S4231" s="3">
        <v>-38782.54</v>
      </c>
      <c r="T4231" s="3">
        <v>28036.57</v>
      </c>
      <c r="U4231" s="3">
        <v>66819.11</v>
      </c>
    </row>
    <row r="4232" spans="1:21" hidden="1" x14ac:dyDescent="0.2">
      <c r="A4232" t="s">
        <v>7550</v>
      </c>
      <c r="B4232" t="s">
        <v>1</v>
      </c>
      <c r="C4232" t="s">
        <v>2</v>
      </c>
      <c r="D4232" t="s">
        <v>314</v>
      </c>
      <c r="E4232" t="s">
        <v>7358</v>
      </c>
      <c r="F4232" t="s">
        <v>7054</v>
      </c>
      <c r="G4232" s="2"/>
      <c r="H4232" t="s">
        <v>7359</v>
      </c>
      <c r="I4232" s="2">
        <v>44166</v>
      </c>
      <c r="J4232" t="s">
        <v>7534</v>
      </c>
      <c r="K4232" s="3">
        <v>0</v>
      </c>
      <c r="L4232" s="3">
        <v>0</v>
      </c>
      <c r="M4232" s="3">
        <v>0</v>
      </c>
      <c r="N4232" s="3">
        <v>0</v>
      </c>
      <c r="O4232" s="3">
        <v>66819.11</v>
      </c>
      <c r="P4232" s="3">
        <v>-28173.86</v>
      </c>
      <c r="Q4232" s="3">
        <v>38645.25</v>
      </c>
      <c r="R4232" s="3">
        <v>-10608.68</v>
      </c>
      <c r="S4232" s="3">
        <v>-38782.54</v>
      </c>
      <c r="T4232" s="3">
        <v>28036.57</v>
      </c>
      <c r="U4232" s="3">
        <v>66819.11</v>
      </c>
    </row>
    <row r="4233" spans="1:21" hidden="1" x14ac:dyDescent="0.2">
      <c r="A4233" t="s">
        <v>7551</v>
      </c>
      <c r="B4233" t="s">
        <v>1</v>
      </c>
      <c r="C4233" t="s">
        <v>2</v>
      </c>
      <c r="D4233" t="s">
        <v>314</v>
      </c>
      <c r="E4233" t="s">
        <v>7358</v>
      </c>
      <c r="F4233" t="s">
        <v>7054</v>
      </c>
      <c r="G4233" s="2"/>
      <c r="H4233" t="s">
        <v>7359</v>
      </c>
      <c r="I4233" s="2">
        <v>44166</v>
      </c>
      <c r="J4233" t="s">
        <v>7534</v>
      </c>
      <c r="K4233" s="3">
        <v>0</v>
      </c>
      <c r="L4233" s="3">
        <v>0</v>
      </c>
      <c r="M4233" s="3">
        <v>0</v>
      </c>
      <c r="N4233" s="3">
        <v>0</v>
      </c>
      <c r="O4233" s="3">
        <v>66819.11</v>
      </c>
      <c r="P4233" s="3">
        <v>-28173.86</v>
      </c>
      <c r="Q4233" s="3">
        <v>38645.25</v>
      </c>
      <c r="R4233" s="3">
        <v>-10608.68</v>
      </c>
      <c r="S4233" s="3">
        <v>-38782.54</v>
      </c>
      <c r="T4233" s="3">
        <v>28036.57</v>
      </c>
      <c r="U4233" s="3">
        <v>66819.11</v>
      </c>
    </row>
    <row r="4234" spans="1:21" hidden="1" x14ac:dyDescent="0.2">
      <c r="A4234" t="s">
        <v>7552</v>
      </c>
      <c r="B4234" t="s">
        <v>1</v>
      </c>
      <c r="C4234" t="s">
        <v>2</v>
      </c>
      <c r="D4234" t="s">
        <v>314</v>
      </c>
      <c r="E4234" t="s">
        <v>7358</v>
      </c>
      <c r="F4234" t="s">
        <v>7054</v>
      </c>
      <c r="G4234" s="2"/>
      <c r="H4234" t="s">
        <v>7359</v>
      </c>
      <c r="I4234" s="2">
        <v>44166</v>
      </c>
      <c r="J4234" t="s">
        <v>7534</v>
      </c>
      <c r="K4234" s="3">
        <v>0</v>
      </c>
      <c r="L4234" s="3">
        <v>0</v>
      </c>
      <c r="M4234" s="3">
        <v>0</v>
      </c>
      <c r="N4234" s="3">
        <v>0</v>
      </c>
      <c r="O4234" s="3">
        <v>66819.11</v>
      </c>
      <c r="P4234" s="3">
        <v>-28173.86</v>
      </c>
      <c r="Q4234" s="3">
        <v>38645.25</v>
      </c>
      <c r="R4234" s="3">
        <v>-10608.68</v>
      </c>
      <c r="S4234" s="3">
        <v>-38782.54</v>
      </c>
      <c r="T4234" s="3">
        <v>28036.57</v>
      </c>
      <c r="U4234" s="3">
        <v>66819.11</v>
      </c>
    </row>
    <row r="4235" spans="1:21" hidden="1" x14ac:dyDescent="0.2">
      <c r="A4235" t="s">
        <v>7553</v>
      </c>
      <c r="B4235" t="s">
        <v>1</v>
      </c>
      <c r="C4235" t="s">
        <v>2</v>
      </c>
      <c r="D4235" t="s">
        <v>314</v>
      </c>
      <c r="E4235" t="s">
        <v>7358</v>
      </c>
      <c r="F4235" t="s">
        <v>7054</v>
      </c>
      <c r="G4235" s="2"/>
      <c r="H4235" t="s">
        <v>7359</v>
      </c>
      <c r="I4235" s="2">
        <v>44166</v>
      </c>
      <c r="J4235" t="s">
        <v>7534</v>
      </c>
      <c r="K4235" s="3">
        <v>0</v>
      </c>
      <c r="L4235" s="3">
        <v>0</v>
      </c>
      <c r="M4235" s="3">
        <v>0</v>
      </c>
      <c r="N4235" s="3">
        <v>0</v>
      </c>
      <c r="O4235" s="3">
        <v>66819.11</v>
      </c>
      <c r="P4235" s="3">
        <v>-28173.86</v>
      </c>
      <c r="Q4235" s="3">
        <v>38645.25</v>
      </c>
      <c r="R4235" s="3">
        <v>-10608.68</v>
      </c>
      <c r="S4235" s="3">
        <v>-38782.54</v>
      </c>
      <c r="T4235" s="3">
        <v>28036.57</v>
      </c>
      <c r="U4235" s="3">
        <v>66819.11</v>
      </c>
    </row>
    <row r="4236" spans="1:21" hidden="1" x14ac:dyDescent="0.2">
      <c r="A4236" t="s">
        <v>7554</v>
      </c>
      <c r="B4236" t="s">
        <v>1</v>
      </c>
      <c r="C4236" t="s">
        <v>2</v>
      </c>
      <c r="D4236" t="s">
        <v>314</v>
      </c>
      <c r="E4236" t="s">
        <v>7358</v>
      </c>
      <c r="F4236" t="s">
        <v>7054</v>
      </c>
      <c r="G4236" s="2"/>
      <c r="H4236" t="s">
        <v>7359</v>
      </c>
      <c r="I4236" s="2">
        <v>44166</v>
      </c>
      <c r="J4236" t="s">
        <v>7534</v>
      </c>
      <c r="K4236" s="3">
        <v>0</v>
      </c>
      <c r="L4236" s="3">
        <v>0</v>
      </c>
      <c r="M4236" s="3">
        <v>0</v>
      </c>
      <c r="N4236" s="3">
        <v>0</v>
      </c>
      <c r="O4236" s="3">
        <v>66819.11</v>
      </c>
      <c r="P4236" s="3">
        <v>-28173.86</v>
      </c>
      <c r="Q4236" s="3">
        <v>38645.25</v>
      </c>
      <c r="R4236" s="3">
        <v>-10608.68</v>
      </c>
      <c r="S4236" s="3">
        <v>-38782.54</v>
      </c>
      <c r="T4236" s="3">
        <v>28036.57</v>
      </c>
      <c r="U4236" s="3">
        <v>66819.11</v>
      </c>
    </row>
    <row r="4237" spans="1:21" hidden="1" x14ac:dyDescent="0.2">
      <c r="A4237" t="s">
        <v>7555</v>
      </c>
      <c r="B4237" t="s">
        <v>1</v>
      </c>
      <c r="C4237" t="s">
        <v>2</v>
      </c>
      <c r="D4237" t="s">
        <v>314</v>
      </c>
      <c r="E4237" t="s">
        <v>7358</v>
      </c>
      <c r="F4237" t="s">
        <v>7054</v>
      </c>
      <c r="G4237" s="2"/>
      <c r="H4237" t="s">
        <v>7359</v>
      </c>
      <c r="I4237" s="2">
        <v>44166</v>
      </c>
      <c r="J4237" t="s">
        <v>7534</v>
      </c>
      <c r="K4237" s="3">
        <v>0</v>
      </c>
      <c r="L4237" s="3">
        <v>0</v>
      </c>
      <c r="M4237" s="3">
        <v>0</v>
      </c>
      <c r="N4237" s="3">
        <v>0</v>
      </c>
      <c r="O4237" s="3">
        <v>66819.11</v>
      </c>
      <c r="P4237" s="3">
        <v>-28173.86</v>
      </c>
      <c r="Q4237" s="3">
        <v>38645.25</v>
      </c>
      <c r="R4237" s="3">
        <v>-10608.68</v>
      </c>
      <c r="S4237" s="3">
        <v>-38782.54</v>
      </c>
      <c r="T4237" s="3">
        <v>28036.57</v>
      </c>
      <c r="U4237" s="3">
        <v>66819.11</v>
      </c>
    </row>
    <row r="4238" spans="1:21" hidden="1" x14ac:dyDescent="0.2">
      <c r="A4238" t="s">
        <v>7556</v>
      </c>
      <c r="B4238" t="s">
        <v>1</v>
      </c>
      <c r="C4238" t="s">
        <v>2</v>
      </c>
      <c r="D4238" t="s">
        <v>314</v>
      </c>
      <c r="E4238" t="s">
        <v>7358</v>
      </c>
      <c r="F4238" t="s">
        <v>7054</v>
      </c>
      <c r="G4238" s="2"/>
      <c r="H4238" t="s">
        <v>7359</v>
      </c>
      <c r="I4238" s="2">
        <v>44166</v>
      </c>
      <c r="J4238" t="s">
        <v>7534</v>
      </c>
      <c r="K4238" s="3">
        <v>0</v>
      </c>
      <c r="L4238" s="3">
        <v>0</v>
      </c>
      <c r="M4238" s="3">
        <v>0</v>
      </c>
      <c r="N4238" s="3">
        <v>0</v>
      </c>
      <c r="O4238" s="3">
        <v>66819.11</v>
      </c>
      <c r="P4238" s="3">
        <v>-28173.86</v>
      </c>
      <c r="Q4238" s="3">
        <v>38645.25</v>
      </c>
      <c r="R4238" s="3">
        <v>-10608.68</v>
      </c>
      <c r="S4238" s="3">
        <v>-38782.54</v>
      </c>
      <c r="T4238" s="3">
        <v>28036.57</v>
      </c>
      <c r="U4238" s="3">
        <v>66819.11</v>
      </c>
    </row>
    <row r="4239" spans="1:21" hidden="1" x14ac:dyDescent="0.2">
      <c r="A4239" t="s">
        <v>7557</v>
      </c>
      <c r="B4239" t="s">
        <v>1</v>
      </c>
      <c r="C4239" t="s">
        <v>2</v>
      </c>
      <c r="D4239" t="s">
        <v>314</v>
      </c>
      <c r="E4239" t="s">
        <v>7358</v>
      </c>
      <c r="F4239" t="s">
        <v>7054</v>
      </c>
      <c r="G4239" s="2"/>
      <c r="H4239" t="s">
        <v>7359</v>
      </c>
      <c r="I4239" s="2">
        <v>44166</v>
      </c>
      <c r="J4239" t="s">
        <v>7534</v>
      </c>
      <c r="K4239" s="3">
        <v>0</v>
      </c>
      <c r="L4239" s="3">
        <v>0</v>
      </c>
      <c r="M4239" s="3">
        <v>0</v>
      </c>
      <c r="N4239" s="3">
        <v>0</v>
      </c>
      <c r="O4239" s="3">
        <v>66819.11</v>
      </c>
      <c r="P4239" s="3">
        <v>-28173.86</v>
      </c>
      <c r="Q4239" s="3">
        <v>38645.25</v>
      </c>
      <c r="R4239" s="3">
        <v>-10608.68</v>
      </c>
      <c r="S4239" s="3">
        <v>-38782.54</v>
      </c>
      <c r="T4239" s="3">
        <v>28036.57</v>
      </c>
      <c r="U4239" s="3">
        <v>66819.11</v>
      </c>
    </row>
    <row r="4240" spans="1:21" hidden="1" x14ac:dyDescent="0.2">
      <c r="A4240" t="s">
        <v>7558</v>
      </c>
      <c r="B4240" t="s">
        <v>1</v>
      </c>
      <c r="C4240" t="s">
        <v>2</v>
      </c>
      <c r="D4240" t="s">
        <v>314</v>
      </c>
      <c r="E4240" t="s">
        <v>7358</v>
      </c>
      <c r="F4240" t="s">
        <v>7054</v>
      </c>
      <c r="G4240" s="2"/>
      <c r="H4240" t="s">
        <v>7359</v>
      </c>
      <c r="I4240" s="2">
        <v>44166</v>
      </c>
      <c r="J4240" t="s">
        <v>7534</v>
      </c>
      <c r="K4240" s="3">
        <v>0</v>
      </c>
      <c r="L4240" s="3">
        <v>0</v>
      </c>
      <c r="M4240" s="3">
        <v>0</v>
      </c>
      <c r="N4240" s="3">
        <v>0</v>
      </c>
      <c r="O4240" s="3">
        <v>66819.11</v>
      </c>
      <c r="P4240" s="3">
        <v>-28173.86</v>
      </c>
      <c r="Q4240" s="3">
        <v>38645.25</v>
      </c>
      <c r="R4240" s="3">
        <v>-10608.68</v>
      </c>
      <c r="S4240" s="3">
        <v>-38782.54</v>
      </c>
      <c r="T4240" s="3">
        <v>28036.57</v>
      </c>
      <c r="U4240" s="3">
        <v>66819.11</v>
      </c>
    </row>
    <row r="4241" spans="1:21" hidden="1" x14ac:dyDescent="0.2">
      <c r="A4241" t="s">
        <v>7559</v>
      </c>
      <c r="B4241" t="s">
        <v>1</v>
      </c>
      <c r="C4241" t="s">
        <v>2</v>
      </c>
      <c r="D4241" t="s">
        <v>314</v>
      </c>
      <c r="E4241" t="s">
        <v>7358</v>
      </c>
      <c r="F4241" t="s">
        <v>7054</v>
      </c>
      <c r="G4241" s="2"/>
      <c r="H4241" t="s">
        <v>7359</v>
      </c>
      <c r="I4241" s="2">
        <v>44166</v>
      </c>
      <c r="J4241" t="s">
        <v>7534</v>
      </c>
      <c r="K4241" s="3">
        <v>0</v>
      </c>
      <c r="L4241" s="3">
        <v>0</v>
      </c>
      <c r="M4241" s="3">
        <v>0</v>
      </c>
      <c r="N4241" s="3">
        <v>0</v>
      </c>
      <c r="O4241" s="3">
        <v>66819.11</v>
      </c>
      <c r="P4241" s="3">
        <v>-28173.86</v>
      </c>
      <c r="Q4241" s="3">
        <v>38645.25</v>
      </c>
      <c r="R4241" s="3">
        <v>-10608.68</v>
      </c>
      <c r="S4241" s="3">
        <v>-38782.54</v>
      </c>
      <c r="T4241" s="3">
        <v>28036.57</v>
      </c>
      <c r="U4241" s="3">
        <v>66819.11</v>
      </c>
    </row>
    <row r="4242" spans="1:21" hidden="1" x14ac:dyDescent="0.2">
      <c r="A4242" t="s">
        <v>7560</v>
      </c>
      <c r="B4242" t="s">
        <v>1</v>
      </c>
      <c r="C4242" t="s">
        <v>2</v>
      </c>
      <c r="D4242" t="s">
        <v>314</v>
      </c>
      <c r="E4242" t="s">
        <v>7358</v>
      </c>
      <c r="F4242" t="s">
        <v>7054</v>
      </c>
      <c r="G4242" s="2"/>
      <c r="H4242" t="s">
        <v>7359</v>
      </c>
      <c r="I4242" s="2">
        <v>44166</v>
      </c>
      <c r="J4242" t="s">
        <v>7534</v>
      </c>
      <c r="K4242" s="3">
        <v>0</v>
      </c>
      <c r="L4242" s="3">
        <v>0</v>
      </c>
      <c r="M4242" s="3">
        <v>0</v>
      </c>
      <c r="N4242" s="3">
        <v>0</v>
      </c>
      <c r="O4242" s="3">
        <v>66819.11</v>
      </c>
      <c r="P4242" s="3">
        <v>-28173.86</v>
      </c>
      <c r="Q4242" s="3">
        <v>38645.25</v>
      </c>
      <c r="R4242" s="3">
        <v>-10608.68</v>
      </c>
      <c r="S4242" s="3">
        <v>-38782.54</v>
      </c>
      <c r="T4242" s="3">
        <v>28036.57</v>
      </c>
      <c r="U4242" s="3">
        <v>66819.11</v>
      </c>
    </row>
    <row r="4243" spans="1:21" hidden="1" x14ac:dyDescent="0.2">
      <c r="A4243" t="s">
        <v>7561</v>
      </c>
      <c r="B4243" t="s">
        <v>1</v>
      </c>
      <c r="C4243" t="s">
        <v>2</v>
      </c>
      <c r="D4243" t="s">
        <v>314</v>
      </c>
      <c r="E4243" t="s">
        <v>7358</v>
      </c>
      <c r="F4243" t="s">
        <v>7054</v>
      </c>
      <c r="G4243" s="2"/>
      <c r="H4243" t="s">
        <v>7359</v>
      </c>
      <c r="I4243" s="2">
        <v>44166</v>
      </c>
      <c r="J4243" t="s">
        <v>7534</v>
      </c>
      <c r="K4243" s="3">
        <v>0</v>
      </c>
      <c r="L4243" s="3">
        <v>0</v>
      </c>
      <c r="M4243" s="3">
        <v>0</v>
      </c>
      <c r="N4243" s="3">
        <v>0</v>
      </c>
      <c r="O4243" s="3">
        <v>66819.11</v>
      </c>
      <c r="P4243" s="3">
        <v>-28173.86</v>
      </c>
      <c r="Q4243" s="3">
        <v>38645.25</v>
      </c>
      <c r="R4243" s="3">
        <v>-10608.68</v>
      </c>
      <c r="S4243" s="3">
        <v>-38782.54</v>
      </c>
      <c r="T4243" s="3">
        <v>28036.57</v>
      </c>
      <c r="U4243" s="3">
        <v>66819.11</v>
      </c>
    </row>
    <row r="4244" spans="1:21" hidden="1" x14ac:dyDescent="0.2">
      <c r="A4244" t="s">
        <v>7562</v>
      </c>
      <c r="B4244" t="s">
        <v>1</v>
      </c>
      <c r="C4244" t="s">
        <v>2</v>
      </c>
      <c r="D4244" t="s">
        <v>314</v>
      </c>
      <c r="E4244" t="s">
        <v>7358</v>
      </c>
      <c r="F4244" t="s">
        <v>7054</v>
      </c>
      <c r="G4244" s="2"/>
      <c r="H4244" t="s">
        <v>7359</v>
      </c>
      <c r="I4244" s="2">
        <v>44166</v>
      </c>
      <c r="J4244" t="s">
        <v>7534</v>
      </c>
      <c r="K4244" s="3">
        <v>0</v>
      </c>
      <c r="L4244" s="3">
        <v>0</v>
      </c>
      <c r="M4244" s="3">
        <v>0</v>
      </c>
      <c r="N4244" s="3">
        <v>0</v>
      </c>
      <c r="O4244" s="3">
        <v>66819.11</v>
      </c>
      <c r="P4244" s="3">
        <v>-28173.86</v>
      </c>
      <c r="Q4244" s="3">
        <v>38645.25</v>
      </c>
      <c r="R4244" s="3">
        <v>-10608.68</v>
      </c>
      <c r="S4244" s="3">
        <v>-38782.54</v>
      </c>
      <c r="T4244" s="3">
        <v>28036.57</v>
      </c>
      <c r="U4244" s="3">
        <v>66819.11</v>
      </c>
    </row>
    <row r="4245" spans="1:21" hidden="1" x14ac:dyDescent="0.2">
      <c r="A4245" t="s">
        <v>7563</v>
      </c>
      <c r="B4245" t="s">
        <v>1</v>
      </c>
      <c r="C4245" t="s">
        <v>2</v>
      </c>
      <c r="D4245" t="s">
        <v>314</v>
      </c>
      <c r="E4245" t="s">
        <v>7358</v>
      </c>
      <c r="F4245" t="s">
        <v>7054</v>
      </c>
      <c r="G4245" s="2"/>
      <c r="H4245" t="s">
        <v>7359</v>
      </c>
      <c r="I4245" s="2">
        <v>44166</v>
      </c>
      <c r="J4245" t="s">
        <v>7534</v>
      </c>
      <c r="K4245" s="3">
        <v>0</v>
      </c>
      <c r="L4245" s="3">
        <v>0</v>
      </c>
      <c r="M4245" s="3">
        <v>0</v>
      </c>
      <c r="N4245" s="3">
        <v>0</v>
      </c>
      <c r="O4245" s="3">
        <v>66819.11</v>
      </c>
      <c r="P4245" s="3">
        <v>-28173.86</v>
      </c>
      <c r="Q4245" s="3">
        <v>38645.25</v>
      </c>
      <c r="R4245" s="3">
        <v>-10608.68</v>
      </c>
      <c r="S4245" s="3">
        <v>-38782.54</v>
      </c>
      <c r="T4245" s="3">
        <v>28036.57</v>
      </c>
      <c r="U4245" s="3">
        <v>66819.11</v>
      </c>
    </row>
    <row r="4246" spans="1:21" hidden="1" x14ac:dyDescent="0.2">
      <c r="A4246" t="s">
        <v>7564</v>
      </c>
      <c r="B4246" t="s">
        <v>1</v>
      </c>
      <c r="C4246" t="s">
        <v>2</v>
      </c>
      <c r="D4246" t="s">
        <v>314</v>
      </c>
      <c r="E4246" t="s">
        <v>7358</v>
      </c>
      <c r="F4246" t="s">
        <v>7054</v>
      </c>
      <c r="G4246" s="2"/>
      <c r="H4246" t="s">
        <v>7359</v>
      </c>
      <c r="I4246" s="2">
        <v>44166</v>
      </c>
      <c r="J4246" t="s">
        <v>7534</v>
      </c>
      <c r="K4246" s="3">
        <v>0</v>
      </c>
      <c r="L4246" s="3">
        <v>0</v>
      </c>
      <c r="M4246" s="3">
        <v>0</v>
      </c>
      <c r="N4246" s="3">
        <v>0</v>
      </c>
      <c r="O4246" s="3">
        <v>66819.11</v>
      </c>
      <c r="P4246" s="3">
        <v>-28173.86</v>
      </c>
      <c r="Q4246" s="3">
        <v>38645.25</v>
      </c>
      <c r="R4246" s="3">
        <v>-10608.68</v>
      </c>
      <c r="S4246" s="3">
        <v>-38782.54</v>
      </c>
      <c r="T4246" s="3">
        <v>28036.57</v>
      </c>
      <c r="U4246" s="3">
        <v>66819.11</v>
      </c>
    </row>
    <row r="4247" spans="1:21" hidden="1" x14ac:dyDescent="0.2">
      <c r="A4247" t="s">
        <v>7565</v>
      </c>
      <c r="B4247" t="s">
        <v>1</v>
      </c>
      <c r="C4247" t="s">
        <v>2</v>
      </c>
      <c r="D4247" t="s">
        <v>314</v>
      </c>
      <c r="E4247" t="s">
        <v>7358</v>
      </c>
      <c r="F4247" t="s">
        <v>7054</v>
      </c>
      <c r="G4247" s="2"/>
      <c r="H4247" t="s">
        <v>7359</v>
      </c>
      <c r="I4247" s="2">
        <v>44166</v>
      </c>
      <c r="J4247" t="s">
        <v>7534</v>
      </c>
      <c r="K4247" s="3">
        <v>0</v>
      </c>
      <c r="L4247" s="3">
        <v>0</v>
      </c>
      <c r="M4247" s="3">
        <v>0</v>
      </c>
      <c r="N4247" s="3">
        <v>0</v>
      </c>
      <c r="O4247" s="3">
        <v>66819.11</v>
      </c>
      <c r="P4247" s="3">
        <v>-28173.86</v>
      </c>
      <c r="Q4247" s="3">
        <v>38645.25</v>
      </c>
      <c r="R4247" s="3">
        <v>-10608.68</v>
      </c>
      <c r="S4247" s="3">
        <v>-38782.54</v>
      </c>
      <c r="T4247" s="3">
        <v>28036.57</v>
      </c>
      <c r="U4247" s="3">
        <v>66819.11</v>
      </c>
    </row>
    <row r="4248" spans="1:21" hidden="1" x14ac:dyDescent="0.2">
      <c r="A4248" t="s">
        <v>7566</v>
      </c>
      <c r="B4248" t="s">
        <v>1</v>
      </c>
      <c r="C4248" t="s">
        <v>2</v>
      </c>
      <c r="D4248" t="s">
        <v>314</v>
      </c>
      <c r="E4248" t="s">
        <v>7358</v>
      </c>
      <c r="F4248" t="s">
        <v>7054</v>
      </c>
      <c r="G4248" s="2"/>
      <c r="H4248" t="s">
        <v>7359</v>
      </c>
      <c r="I4248" s="2">
        <v>44166</v>
      </c>
      <c r="J4248" t="s">
        <v>7534</v>
      </c>
      <c r="K4248" s="3">
        <v>0</v>
      </c>
      <c r="L4248" s="3">
        <v>0</v>
      </c>
      <c r="M4248" s="3">
        <v>0</v>
      </c>
      <c r="N4248" s="3">
        <v>0</v>
      </c>
      <c r="O4248" s="3">
        <v>66819.11</v>
      </c>
      <c r="P4248" s="3">
        <v>-28173.86</v>
      </c>
      <c r="Q4248" s="3">
        <v>38645.25</v>
      </c>
      <c r="R4248" s="3">
        <v>-10608.68</v>
      </c>
      <c r="S4248" s="3">
        <v>-38782.54</v>
      </c>
      <c r="T4248" s="3">
        <v>28036.57</v>
      </c>
      <c r="U4248" s="3">
        <v>66819.11</v>
      </c>
    </row>
    <row r="4249" spans="1:21" hidden="1" x14ac:dyDescent="0.2">
      <c r="A4249" t="s">
        <v>7567</v>
      </c>
      <c r="B4249" t="s">
        <v>1</v>
      </c>
      <c r="C4249" t="s">
        <v>2</v>
      </c>
      <c r="D4249" t="s">
        <v>314</v>
      </c>
      <c r="E4249" t="s">
        <v>7358</v>
      </c>
      <c r="F4249" t="s">
        <v>7054</v>
      </c>
      <c r="G4249" s="2"/>
      <c r="H4249" t="s">
        <v>7359</v>
      </c>
      <c r="I4249" s="2">
        <v>44166</v>
      </c>
      <c r="J4249" t="s">
        <v>7534</v>
      </c>
      <c r="K4249" s="3">
        <v>0</v>
      </c>
      <c r="L4249" s="3">
        <v>0</v>
      </c>
      <c r="M4249" s="3">
        <v>0</v>
      </c>
      <c r="N4249" s="3">
        <v>0</v>
      </c>
      <c r="O4249" s="3">
        <v>66819.11</v>
      </c>
      <c r="P4249" s="3">
        <v>-28173.86</v>
      </c>
      <c r="Q4249" s="3">
        <v>38645.25</v>
      </c>
      <c r="R4249" s="3">
        <v>-10608.68</v>
      </c>
      <c r="S4249" s="3">
        <v>-38782.54</v>
      </c>
      <c r="T4249" s="3">
        <v>28036.57</v>
      </c>
      <c r="U4249" s="3">
        <v>66819.11</v>
      </c>
    </row>
    <row r="4250" spans="1:21" hidden="1" x14ac:dyDescent="0.2">
      <c r="A4250" t="s">
        <v>7568</v>
      </c>
      <c r="B4250" t="s">
        <v>1</v>
      </c>
      <c r="C4250" t="s">
        <v>2</v>
      </c>
      <c r="D4250" t="s">
        <v>314</v>
      </c>
      <c r="E4250" t="s">
        <v>7358</v>
      </c>
      <c r="F4250" t="s">
        <v>7054</v>
      </c>
      <c r="G4250" s="2"/>
      <c r="H4250" t="s">
        <v>7359</v>
      </c>
      <c r="I4250" s="2">
        <v>44166</v>
      </c>
      <c r="J4250" t="s">
        <v>7534</v>
      </c>
      <c r="K4250" s="3">
        <v>0</v>
      </c>
      <c r="L4250" s="3">
        <v>0</v>
      </c>
      <c r="M4250" s="3">
        <v>0</v>
      </c>
      <c r="N4250" s="3">
        <v>0</v>
      </c>
      <c r="O4250" s="3">
        <v>66819.11</v>
      </c>
      <c r="P4250" s="3">
        <v>-28173.86</v>
      </c>
      <c r="Q4250" s="3">
        <v>38645.25</v>
      </c>
      <c r="R4250" s="3">
        <v>-10608.68</v>
      </c>
      <c r="S4250" s="3">
        <v>-38782.54</v>
      </c>
      <c r="T4250" s="3">
        <v>28036.57</v>
      </c>
      <c r="U4250" s="3">
        <v>66819.11</v>
      </c>
    </row>
    <row r="4251" spans="1:21" hidden="1" x14ac:dyDescent="0.2">
      <c r="A4251" t="s">
        <v>7569</v>
      </c>
      <c r="B4251" t="s">
        <v>1</v>
      </c>
      <c r="C4251" t="s">
        <v>2</v>
      </c>
      <c r="D4251" t="s">
        <v>314</v>
      </c>
      <c r="E4251" t="s">
        <v>7358</v>
      </c>
      <c r="F4251" t="s">
        <v>7054</v>
      </c>
      <c r="G4251" s="2"/>
      <c r="H4251" t="s">
        <v>7359</v>
      </c>
      <c r="I4251" s="2">
        <v>44166</v>
      </c>
      <c r="J4251" t="s">
        <v>7534</v>
      </c>
      <c r="K4251" s="3">
        <v>0</v>
      </c>
      <c r="L4251" s="3">
        <v>0</v>
      </c>
      <c r="M4251" s="3">
        <v>0</v>
      </c>
      <c r="N4251" s="3">
        <v>0</v>
      </c>
      <c r="O4251" s="3">
        <v>66819.11</v>
      </c>
      <c r="P4251" s="3">
        <v>-28173.86</v>
      </c>
      <c r="Q4251" s="3">
        <v>38645.25</v>
      </c>
      <c r="R4251" s="3">
        <v>-10608.68</v>
      </c>
      <c r="S4251" s="3">
        <v>-38782.54</v>
      </c>
      <c r="T4251" s="3">
        <v>28036.57</v>
      </c>
      <c r="U4251" s="3">
        <v>66819.11</v>
      </c>
    </row>
    <row r="4252" spans="1:21" hidden="1" x14ac:dyDescent="0.2">
      <c r="A4252" t="s">
        <v>7570</v>
      </c>
      <c r="B4252" t="s">
        <v>1</v>
      </c>
      <c r="C4252" t="s">
        <v>2</v>
      </c>
      <c r="D4252" t="s">
        <v>314</v>
      </c>
      <c r="E4252" t="s">
        <v>7358</v>
      </c>
      <c r="F4252" t="s">
        <v>7054</v>
      </c>
      <c r="G4252" s="2"/>
      <c r="H4252" t="s">
        <v>7359</v>
      </c>
      <c r="I4252" s="2">
        <v>44166</v>
      </c>
      <c r="J4252" t="s">
        <v>7571</v>
      </c>
      <c r="K4252" s="3">
        <v>0</v>
      </c>
      <c r="L4252" s="3">
        <v>0</v>
      </c>
      <c r="M4252" s="3">
        <v>0</v>
      </c>
      <c r="N4252" s="3">
        <v>0</v>
      </c>
      <c r="O4252" s="3">
        <v>81474</v>
      </c>
      <c r="P4252" s="3">
        <v>-34353.01</v>
      </c>
      <c r="Q4252" s="3">
        <v>47120.99</v>
      </c>
      <c r="R4252" s="3">
        <v>-12935.39</v>
      </c>
      <c r="S4252" s="3">
        <v>-47288.4</v>
      </c>
      <c r="T4252" s="3">
        <v>34185.599999999999</v>
      </c>
      <c r="U4252" s="3">
        <v>81474</v>
      </c>
    </row>
    <row r="4253" spans="1:21" hidden="1" x14ac:dyDescent="0.2">
      <c r="A4253" t="s">
        <v>7572</v>
      </c>
      <c r="B4253" t="s">
        <v>1</v>
      </c>
      <c r="C4253" t="s">
        <v>2</v>
      </c>
      <c r="D4253" t="s">
        <v>314</v>
      </c>
      <c r="E4253" t="s">
        <v>7358</v>
      </c>
      <c r="F4253" t="s">
        <v>7054</v>
      </c>
      <c r="G4253" s="2"/>
      <c r="H4253" t="s">
        <v>7359</v>
      </c>
      <c r="I4253" s="2">
        <v>44166</v>
      </c>
      <c r="J4253" t="s">
        <v>7571</v>
      </c>
      <c r="K4253" s="3">
        <v>0</v>
      </c>
      <c r="L4253" s="3">
        <v>0</v>
      </c>
      <c r="M4253" s="3">
        <v>0</v>
      </c>
      <c r="N4253" s="3">
        <v>0</v>
      </c>
      <c r="O4253" s="3">
        <v>81474</v>
      </c>
      <c r="P4253" s="3">
        <v>-34353.01</v>
      </c>
      <c r="Q4253" s="3">
        <v>47120.99</v>
      </c>
      <c r="R4253" s="3">
        <v>-12935.39</v>
      </c>
      <c r="S4253" s="3">
        <v>-47288.4</v>
      </c>
      <c r="T4253" s="3">
        <v>34185.599999999999</v>
      </c>
      <c r="U4253" s="3">
        <v>81474</v>
      </c>
    </row>
    <row r="4254" spans="1:21" hidden="1" x14ac:dyDescent="0.2">
      <c r="A4254" t="s">
        <v>7573</v>
      </c>
      <c r="B4254" t="s">
        <v>1</v>
      </c>
      <c r="C4254" t="s">
        <v>2</v>
      </c>
      <c r="D4254" t="s">
        <v>314</v>
      </c>
      <c r="E4254" t="s">
        <v>7358</v>
      </c>
      <c r="F4254" t="s">
        <v>7054</v>
      </c>
      <c r="G4254" s="2"/>
      <c r="H4254" t="s">
        <v>7359</v>
      </c>
      <c r="I4254" s="2">
        <v>44166</v>
      </c>
      <c r="J4254" t="s">
        <v>7571</v>
      </c>
      <c r="K4254" s="3">
        <v>0</v>
      </c>
      <c r="L4254" s="3">
        <v>0</v>
      </c>
      <c r="M4254" s="3">
        <v>0</v>
      </c>
      <c r="N4254" s="3">
        <v>0</v>
      </c>
      <c r="O4254" s="3">
        <v>81474</v>
      </c>
      <c r="P4254" s="3">
        <v>-34353.01</v>
      </c>
      <c r="Q4254" s="3">
        <v>47120.99</v>
      </c>
      <c r="R4254" s="3">
        <v>-12935.39</v>
      </c>
      <c r="S4254" s="3">
        <v>-47288.4</v>
      </c>
      <c r="T4254" s="3">
        <v>34185.599999999999</v>
      </c>
      <c r="U4254" s="3">
        <v>81474</v>
      </c>
    </row>
    <row r="4255" spans="1:21" hidden="1" x14ac:dyDescent="0.2">
      <c r="A4255" t="s">
        <v>7574</v>
      </c>
      <c r="B4255" t="s">
        <v>1</v>
      </c>
      <c r="C4255" t="s">
        <v>2</v>
      </c>
      <c r="D4255" t="s">
        <v>314</v>
      </c>
      <c r="E4255" t="s">
        <v>7358</v>
      </c>
      <c r="F4255" t="s">
        <v>7054</v>
      </c>
      <c r="G4255" s="2"/>
      <c r="H4255" t="s">
        <v>7359</v>
      </c>
      <c r="I4255" s="2">
        <v>44166</v>
      </c>
      <c r="J4255" t="s">
        <v>7571</v>
      </c>
      <c r="K4255" s="3">
        <v>0</v>
      </c>
      <c r="L4255" s="3">
        <v>0</v>
      </c>
      <c r="M4255" s="3">
        <v>0</v>
      </c>
      <c r="N4255" s="3">
        <v>0</v>
      </c>
      <c r="O4255" s="3">
        <v>81474</v>
      </c>
      <c r="P4255" s="3">
        <v>-34353.01</v>
      </c>
      <c r="Q4255" s="3">
        <v>47120.99</v>
      </c>
      <c r="R4255" s="3">
        <v>-12935.39</v>
      </c>
      <c r="S4255" s="3">
        <v>-47288.4</v>
      </c>
      <c r="T4255" s="3">
        <v>34185.599999999999</v>
      </c>
      <c r="U4255" s="3">
        <v>81474</v>
      </c>
    </row>
    <row r="4256" spans="1:21" hidden="1" x14ac:dyDescent="0.2">
      <c r="A4256" t="s">
        <v>7575</v>
      </c>
      <c r="B4256" t="s">
        <v>1</v>
      </c>
      <c r="C4256" t="s">
        <v>2</v>
      </c>
      <c r="D4256" t="s">
        <v>314</v>
      </c>
      <c r="E4256" t="s">
        <v>7358</v>
      </c>
      <c r="F4256" t="s">
        <v>7054</v>
      </c>
      <c r="G4256" s="2"/>
      <c r="H4256" t="s">
        <v>7359</v>
      </c>
      <c r="I4256" s="2">
        <v>44166</v>
      </c>
      <c r="J4256" t="s">
        <v>7571</v>
      </c>
      <c r="K4256" s="3">
        <v>0</v>
      </c>
      <c r="L4256" s="3">
        <v>0</v>
      </c>
      <c r="M4256" s="3">
        <v>0</v>
      </c>
      <c r="N4256" s="3">
        <v>0</v>
      </c>
      <c r="O4256" s="3">
        <v>81474</v>
      </c>
      <c r="P4256" s="3">
        <v>-34353.01</v>
      </c>
      <c r="Q4256" s="3">
        <v>47120.99</v>
      </c>
      <c r="R4256" s="3">
        <v>-12935.39</v>
      </c>
      <c r="S4256" s="3">
        <v>-47288.4</v>
      </c>
      <c r="T4256" s="3">
        <v>34185.599999999999</v>
      </c>
      <c r="U4256" s="3">
        <v>81474</v>
      </c>
    </row>
    <row r="4257" spans="1:21" hidden="1" x14ac:dyDescent="0.2">
      <c r="A4257" t="s">
        <v>7576</v>
      </c>
      <c r="B4257" t="s">
        <v>1</v>
      </c>
      <c r="C4257" t="s">
        <v>2</v>
      </c>
      <c r="D4257" t="s">
        <v>314</v>
      </c>
      <c r="E4257" t="s">
        <v>7358</v>
      </c>
      <c r="F4257" t="s">
        <v>7054</v>
      </c>
      <c r="G4257" s="2"/>
      <c r="H4257" t="s">
        <v>7359</v>
      </c>
      <c r="I4257" s="2">
        <v>44166</v>
      </c>
      <c r="J4257" t="s">
        <v>7571</v>
      </c>
      <c r="K4257" s="3">
        <v>0</v>
      </c>
      <c r="L4257" s="3">
        <v>0</v>
      </c>
      <c r="M4257" s="3">
        <v>0</v>
      </c>
      <c r="N4257" s="3">
        <v>0</v>
      </c>
      <c r="O4257" s="3">
        <v>81474</v>
      </c>
      <c r="P4257" s="3">
        <v>-34353.01</v>
      </c>
      <c r="Q4257" s="3">
        <v>47120.99</v>
      </c>
      <c r="R4257" s="3">
        <v>-12935.39</v>
      </c>
      <c r="S4257" s="3">
        <v>-47288.4</v>
      </c>
      <c r="T4257" s="3">
        <v>34185.599999999999</v>
      </c>
      <c r="U4257" s="3">
        <v>81474</v>
      </c>
    </row>
    <row r="4258" spans="1:21" hidden="1" x14ac:dyDescent="0.2">
      <c r="A4258" t="s">
        <v>7577</v>
      </c>
      <c r="B4258" t="s">
        <v>1</v>
      </c>
      <c r="C4258" t="s">
        <v>2</v>
      </c>
      <c r="D4258" t="s">
        <v>314</v>
      </c>
      <c r="E4258" t="s">
        <v>7358</v>
      </c>
      <c r="F4258" t="s">
        <v>7054</v>
      </c>
      <c r="G4258" s="2"/>
      <c r="H4258" t="s">
        <v>7359</v>
      </c>
      <c r="I4258" s="2">
        <v>44166</v>
      </c>
      <c r="J4258" t="s">
        <v>7571</v>
      </c>
      <c r="K4258" s="3">
        <v>0</v>
      </c>
      <c r="L4258" s="3">
        <v>0</v>
      </c>
      <c r="M4258" s="3">
        <v>0</v>
      </c>
      <c r="N4258" s="3">
        <v>0</v>
      </c>
      <c r="O4258" s="3">
        <v>81474</v>
      </c>
      <c r="P4258" s="3">
        <v>-34353.01</v>
      </c>
      <c r="Q4258" s="3">
        <v>47120.99</v>
      </c>
      <c r="R4258" s="3">
        <v>-12935.39</v>
      </c>
      <c r="S4258" s="3">
        <v>-47288.4</v>
      </c>
      <c r="T4258" s="3">
        <v>34185.599999999999</v>
      </c>
      <c r="U4258" s="3">
        <v>81474</v>
      </c>
    </row>
    <row r="4259" spans="1:21" hidden="1" x14ac:dyDescent="0.2">
      <c r="A4259" t="s">
        <v>7578</v>
      </c>
      <c r="B4259" t="s">
        <v>1</v>
      </c>
      <c r="C4259" t="s">
        <v>2</v>
      </c>
      <c r="D4259" t="s">
        <v>314</v>
      </c>
      <c r="E4259" t="s">
        <v>7358</v>
      </c>
      <c r="F4259" t="s">
        <v>7054</v>
      </c>
      <c r="G4259" s="2"/>
      <c r="H4259" t="s">
        <v>7359</v>
      </c>
      <c r="I4259" s="2">
        <v>44166</v>
      </c>
      <c r="J4259" t="s">
        <v>7571</v>
      </c>
      <c r="K4259" s="3">
        <v>0</v>
      </c>
      <c r="L4259" s="3">
        <v>0</v>
      </c>
      <c r="M4259" s="3">
        <v>0</v>
      </c>
      <c r="N4259" s="3">
        <v>0</v>
      </c>
      <c r="O4259" s="3">
        <v>81474</v>
      </c>
      <c r="P4259" s="3">
        <v>-34353.01</v>
      </c>
      <c r="Q4259" s="3">
        <v>47120.99</v>
      </c>
      <c r="R4259" s="3">
        <v>-12935.39</v>
      </c>
      <c r="S4259" s="3">
        <v>-47288.4</v>
      </c>
      <c r="T4259" s="3">
        <v>34185.599999999999</v>
      </c>
      <c r="U4259" s="3">
        <v>81474</v>
      </c>
    </row>
    <row r="4260" spans="1:21" hidden="1" x14ac:dyDescent="0.2">
      <c r="A4260" t="s">
        <v>7579</v>
      </c>
      <c r="B4260" t="s">
        <v>1</v>
      </c>
      <c r="C4260" t="s">
        <v>2</v>
      </c>
      <c r="D4260" t="s">
        <v>314</v>
      </c>
      <c r="E4260" t="s">
        <v>7358</v>
      </c>
      <c r="F4260" t="s">
        <v>7054</v>
      </c>
      <c r="G4260" s="2"/>
      <c r="H4260" t="s">
        <v>7359</v>
      </c>
      <c r="I4260" s="2">
        <v>44166</v>
      </c>
      <c r="J4260" t="s">
        <v>7571</v>
      </c>
      <c r="K4260" s="3">
        <v>0</v>
      </c>
      <c r="L4260" s="3">
        <v>0</v>
      </c>
      <c r="M4260" s="3">
        <v>0</v>
      </c>
      <c r="N4260" s="3">
        <v>0</v>
      </c>
      <c r="O4260" s="3">
        <v>81474</v>
      </c>
      <c r="P4260" s="3">
        <v>-34353.01</v>
      </c>
      <c r="Q4260" s="3">
        <v>47120.99</v>
      </c>
      <c r="R4260" s="3">
        <v>-12935.39</v>
      </c>
      <c r="S4260" s="3">
        <v>-47288.4</v>
      </c>
      <c r="T4260" s="3">
        <v>34185.599999999999</v>
      </c>
      <c r="U4260" s="3">
        <v>81474</v>
      </c>
    </row>
    <row r="4261" spans="1:21" hidden="1" x14ac:dyDescent="0.2">
      <c r="A4261" t="s">
        <v>7580</v>
      </c>
      <c r="B4261" t="s">
        <v>1</v>
      </c>
      <c r="C4261" t="s">
        <v>2</v>
      </c>
      <c r="D4261" t="s">
        <v>314</v>
      </c>
      <c r="E4261" t="s">
        <v>7358</v>
      </c>
      <c r="F4261" t="s">
        <v>7054</v>
      </c>
      <c r="G4261" s="2"/>
      <c r="H4261" t="s">
        <v>7359</v>
      </c>
      <c r="I4261" s="2">
        <v>44166</v>
      </c>
      <c r="J4261" t="s">
        <v>7571</v>
      </c>
      <c r="K4261" s="3">
        <v>0</v>
      </c>
      <c r="L4261" s="3">
        <v>0</v>
      </c>
      <c r="M4261" s="3">
        <v>0</v>
      </c>
      <c r="N4261" s="3">
        <v>0</v>
      </c>
      <c r="O4261" s="3">
        <v>81474</v>
      </c>
      <c r="P4261" s="3">
        <v>-34353.01</v>
      </c>
      <c r="Q4261" s="3">
        <v>47120.99</v>
      </c>
      <c r="R4261" s="3">
        <v>-12935.39</v>
      </c>
      <c r="S4261" s="3">
        <v>-47288.4</v>
      </c>
      <c r="T4261" s="3">
        <v>34185.599999999999</v>
      </c>
      <c r="U4261" s="3">
        <v>81474</v>
      </c>
    </row>
    <row r="4262" spans="1:21" hidden="1" x14ac:dyDescent="0.2">
      <c r="A4262" t="s">
        <v>7581</v>
      </c>
      <c r="B4262" t="s">
        <v>1</v>
      </c>
      <c r="C4262" t="s">
        <v>2</v>
      </c>
      <c r="D4262" t="s">
        <v>314</v>
      </c>
      <c r="E4262" t="s">
        <v>7358</v>
      </c>
      <c r="F4262" t="s">
        <v>7054</v>
      </c>
      <c r="G4262" s="2"/>
      <c r="H4262" t="s">
        <v>7359</v>
      </c>
      <c r="I4262" s="2">
        <v>44166</v>
      </c>
      <c r="J4262" t="s">
        <v>7582</v>
      </c>
      <c r="K4262" s="3">
        <v>0</v>
      </c>
      <c r="L4262" s="3">
        <v>0</v>
      </c>
      <c r="M4262" s="3">
        <v>0</v>
      </c>
      <c r="N4262" s="3">
        <v>0</v>
      </c>
      <c r="O4262" s="3">
        <v>12175.13</v>
      </c>
      <c r="P4262" s="3">
        <v>-5133.57</v>
      </c>
      <c r="Q4262" s="3">
        <v>7041.56</v>
      </c>
      <c r="R4262" s="3">
        <v>-1933.01</v>
      </c>
      <c r="S4262" s="3">
        <v>-7066.58</v>
      </c>
      <c r="T4262" s="3">
        <v>5108.55</v>
      </c>
      <c r="U4262" s="3">
        <v>12175.13</v>
      </c>
    </row>
    <row r="4263" spans="1:21" hidden="1" x14ac:dyDescent="0.2">
      <c r="A4263" t="s">
        <v>7583</v>
      </c>
      <c r="B4263" t="s">
        <v>1</v>
      </c>
      <c r="C4263" t="s">
        <v>2</v>
      </c>
      <c r="D4263" t="s">
        <v>314</v>
      </c>
      <c r="E4263" t="s">
        <v>7358</v>
      </c>
      <c r="F4263" t="s">
        <v>7054</v>
      </c>
      <c r="G4263" s="2"/>
      <c r="H4263" t="s">
        <v>7359</v>
      </c>
      <c r="I4263" s="2">
        <v>44166</v>
      </c>
      <c r="J4263" t="s">
        <v>7582</v>
      </c>
      <c r="K4263" s="3">
        <v>0</v>
      </c>
      <c r="L4263" s="3">
        <v>0</v>
      </c>
      <c r="M4263" s="3">
        <v>0</v>
      </c>
      <c r="N4263" s="3">
        <v>0</v>
      </c>
      <c r="O4263" s="3">
        <v>12175.13</v>
      </c>
      <c r="P4263" s="3">
        <v>-5133.57</v>
      </c>
      <c r="Q4263" s="3">
        <v>7041.56</v>
      </c>
      <c r="R4263" s="3">
        <v>-1933.01</v>
      </c>
      <c r="S4263" s="3">
        <v>-7066.58</v>
      </c>
      <c r="T4263" s="3">
        <v>5108.55</v>
      </c>
      <c r="U4263" s="3">
        <v>12175.13</v>
      </c>
    </row>
    <row r="4264" spans="1:21" hidden="1" x14ac:dyDescent="0.2">
      <c r="A4264" t="s">
        <v>7584</v>
      </c>
      <c r="B4264" t="s">
        <v>1</v>
      </c>
      <c r="C4264" t="s">
        <v>2</v>
      </c>
      <c r="D4264" t="s">
        <v>314</v>
      </c>
      <c r="E4264" t="s">
        <v>7358</v>
      </c>
      <c r="F4264" t="s">
        <v>7054</v>
      </c>
      <c r="G4264" s="2"/>
      <c r="H4264" t="s">
        <v>7359</v>
      </c>
      <c r="I4264" s="2">
        <v>44166</v>
      </c>
      <c r="J4264" t="s">
        <v>7582</v>
      </c>
      <c r="K4264" s="3">
        <v>0</v>
      </c>
      <c r="L4264" s="3">
        <v>0</v>
      </c>
      <c r="M4264" s="3">
        <v>0</v>
      </c>
      <c r="N4264" s="3">
        <v>0</v>
      </c>
      <c r="O4264" s="3">
        <v>12175.13</v>
      </c>
      <c r="P4264" s="3">
        <v>-5133.57</v>
      </c>
      <c r="Q4264" s="3">
        <v>7041.56</v>
      </c>
      <c r="R4264" s="3">
        <v>-1933.01</v>
      </c>
      <c r="S4264" s="3">
        <v>-7066.58</v>
      </c>
      <c r="T4264" s="3">
        <v>5108.55</v>
      </c>
      <c r="U4264" s="3">
        <v>12175.13</v>
      </c>
    </row>
    <row r="4265" spans="1:21" hidden="1" x14ac:dyDescent="0.2">
      <c r="A4265" t="s">
        <v>7585</v>
      </c>
      <c r="B4265" t="s">
        <v>1</v>
      </c>
      <c r="C4265" t="s">
        <v>2</v>
      </c>
      <c r="D4265" t="s">
        <v>314</v>
      </c>
      <c r="E4265" t="s">
        <v>7358</v>
      </c>
      <c r="F4265" t="s">
        <v>7054</v>
      </c>
      <c r="G4265" s="2"/>
      <c r="H4265" t="s">
        <v>7359</v>
      </c>
      <c r="I4265" s="2">
        <v>44166</v>
      </c>
      <c r="J4265" t="s">
        <v>7582</v>
      </c>
      <c r="K4265" s="3">
        <v>0</v>
      </c>
      <c r="L4265" s="3">
        <v>0</v>
      </c>
      <c r="M4265" s="3">
        <v>0</v>
      </c>
      <c r="N4265" s="3">
        <v>0</v>
      </c>
      <c r="O4265" s="3">
        <v>12175.13</v>
      </c>
      <c r="P4265" s="3">
        <v>-5133.57</v>
      </c>
      <c r="Q4265" s="3">
        <v>7041.56</v>
      </c>
      <c r="R4265" s="3">
        <v>-1933.01</v>
      </c>
      <c r="S4265" s="3">
        <v>-7066.58</v>
      </c>
      <c r="T4265" s="3">
        <v>5108.55</v>
      </c>
      <c r="U4265" s="3">
        <v>12175.13</v>
      </c>
    </row>
    <row r="4266" spans="1:21" hidden="1" x14ac:dyDescent="0.2">
      <c r="A4266" t="s">
        <v>7586</v>
      </c>
      <c r="B4266" t="s">
        <v>1</v>
      </c>
      <c r="C4266" t="s">
        <v>2</v>
      </c>
      <c r="D4266" t="s">
        <v>314</v>
      </c>
      <c r="E4266" t="s">
        <v>7358</v>
      </c>
      <c r="F4266" t="s">
        <v>7054</v>
      </c>
      <c r="G4266" s="2"/>
      <c r="H4266" t="s">
        <v>7359</v>
      </c>
      <c r="I4266" s="2">
        <v>44166</v>
      </c>
      <c r="J4266" t="s">
        <v>7582</v>
      </c>
      <c r="K4266" s="3">
        <v>0</v>
      </c>
      <c r="L4266" s="3">
        <v>0</v>
      </c>
      <c r="M4266" s="3">
        <v>0</v>
      </c>
      <c r="N4266" s="3">
        <v>0</v>
      </c>
      <c r="O4266" s="3">
        <v>12175.13</v>
      </c>
      <c r="P4266" s="3">
        <v>-5133.57</v>
      </c>
      <c r="Q4266" s="3">
        <v>7041.56</v>
      </c>
      <c r="R4266" s="3">
        <v>-1933.01</v>
      </c>
      <c r="S4266" s="3">
        <v>-7066.58</v>
      </c>
      <c r="T4266" s="3">
        <v>5108.55</v>
      </c>
      <c r="U4266" s="3">
        <v>12175.13</v>
      </c>
    </row>
    <row r="4267" spans="1:21" hidden="1" x14ac:dyDescent="0.2">
      <c r="A4267" t="s">
        <v>7587</v>
      </c>
      <c r="B4267" t="s">
        <v>1</v>
      </c>
      <c r="C4267" t="s">
        <v>2</v>
      </c>
      <c r="D4267" t="s">
        <v>314</v>
      </c>
      <c r="E4267" t="s">
        <v>7358</v>
      </c>
      <c r="F4267" t="s">
        <v>7054</v>
      </c>
      <c r="G4267" s="2"/>
      <c r="H4267" t="s">
        <v>7359</v>
      </c>
      <c r="I4267" s="2">
        <v>44166</v>
      </c>
      <c r="J4267" t="s">
        <v>7582</v>
      </c>
      <c r="K4267" s="3">
        <v>0</v>
      </c>
      <c r="L4267" s="3">
        <v>0</v>
      </c>
      <c r="M4267" s="3">
        <v>0</v>
      </c>
      <c r="N4267" s="3">
        <v>0</v>
      </c>
      <c r="O4267" s="3">
        <v>12175.13</v>
      </c>
      <c r="P4267" s="3">
        <v>-5133.57</v>
      </c>
      <c r="Q4267" s="3">
        <v>7041.56</v>
      </c>
      <c r="R4267" s="3">
        <v>-1933.01</v>
      </c>
      <c r="S4267" s="3">
        <v>-7066.58</v>
      </c>
      <c r="T4267" s="3">
        <v>5108.55</v>
      </c>
      <c r="U4267" s="3">
        <v>12175.13</v>
      </c>
    </row>
    <row r="4268" spans="1:21" hidden="1" x14ac:dyDescent="0.2">
      <c r="A4268" t="s">
        <v>7588</v>
      </c>
      <c r="B4268" t="s">
        <v>1</v>
      </c>
      <c r="C4268" t="s">
        <v>2</v>
      </c>
      <c r="D4268" t="s">
        <v>314</v>
      </c>
      <c r="E4268" t="s">
        <v>7358</v>
      </c>
      <c r="F4268" t="s">
        <v>7054</v>
      </c>
      <c r="G4268" s="2"/>
      <c r="H4268" t="s">
        <v>7359</v>
      </c>
      <c r="I4268" s="2">
        <v>44166</v>
      </c>
      <c r="J4268" t="s">
        <v>7582</v>
      </c>
      <c r="K4268" s="3">
        <v>0</v>
      </c>
      <c r="L4268" s="3">
        <v>0</v>
      </c>
      <c r="M4268" s="3">
        <v>0</v>
      </c>
      <c r="N4268" s="3">
        <v>0</v>
      </c>
      <c r="O4268" s="3">
        <v>12175.13</v>
      </c>
      <c r="P4268" s="3">
        <v>-5133.57</v>
      </c>
      <c r="Q4268" s="3">
        <v>7041.56</v>
      </c>
      <c r="R4268" s="3">
        <v>-1933.01</v>
      </c>
      <c r="S4268" s="3">
        <v>-7066.58</v>
      </c>
      <c r="T4268" s="3">
        <v>5108.55</v>
      </c>
      <c r="U4268" s="3">
        <v>12175.13</v>
      </c>
    </row>
    <row r="4269" spans="1:21" hidden="1" x14ac:dyDescent="0.2">
      <c r="A4269" t="s">
        <v>7589</v>
      </c>
      <c r="B4269" t="s">
        <v>1</v>
      </c>
      <c r="C4269" t="s">
        <v>2</v>
      </c>
      <c r="D4269" t="s">
        <v>314</v>
      </c>
      <c r="E4269" t="s">
        <v>7358</v>
      </c>
      <c r="F4269" t="s">
        <v>7054</v>
      </c>
      <c r="G4269" s="2"/>
      <c r="H4269" t="s">
        <v>7359</v>
      </c>
      <c r="I4269" s="2">
        <v>44166</v>
      </c>
      <c r="J4269" t="s">
        <v>7582</v>
      </c>
      <c r="K4269" s="3">
        <v>0</v>
      </c>
      <c r="L4269" s="3">
        <v>0</v>
      </c>
      <c r="M4269" s="3">
        <v>0</v>
      </c>
      <c r="N4269" s="3">
        <v>0</v>
      </c>
      <c r="O4269" s="3">
        <v>12175.13</v>
      </c>
      <c r="P4269" s="3">
        <v>-5133.57</v>
      </c>
      <c r="Q4269" s="3">
        <v>7041.56</v>
      </c>
      <c r="R4269" s="3">
        <v>-1933.01</v>
      </c>
      <c r="S4269" s="3">
        <v>-7066.58</v>
      </c>
      <c r="T4269" s="3">
        <v>5108.55</v>
      </c>
      <c r="U4269" s="3">
        <v>12175.13</v>
      </c>
    </row>
    <row r="4270" spans="1:21" hidden="1" x14ac:dyDescent="0.2">
      <c r="A4270" t="s">
        <v>7590</v>
      </c>
      <c r="B4270" t="s">
        <v>1</v>
      </c>
      <c r="C4270" t="s">
        <v>2</v>
      </c>
      <c r="D4270" t="s">
        <v>314</v>
      </c>
      <c r="E4270" t="s">
        <v>7358</v>
      </c>
      <c r="F4270" t="s">
        <v>7054</v>
      </c>
      <c r="G4270" s="2"/>
      <c r="H4270" t="s">
        <v>7359</v>
      </c>
      <c r="I4270" s="2">
        <v>44166</v>
      </c>
      <c r="J4270" t="s">
        <v>7582</v>
      </c>
      <c r="K4270" s="3">
        <v>0</v>
      </c>
      <c r="L4270" s="3">
        <v>0</v>
      </c>
      <c r="M4270" s="3">
        <v>0</v>
      </c>
      <c r="N4270" s="3">
        <v>0</v>
      </c>
      <c r="O4270" s="3">
        <v>12175.13</v>
      </c>
      <c r="P4270" s="3">
        <v>-5133.57</v>
      </c>
      <c r="Q4270" s="3">
        <v>7041.56</v>
      </c>
      <c r="R4270" s="3">
        <v>-1933.01</v>
      </c>
      <c r="S4270" s="3">
        <v>-7066.58</v>
      </c>
      <c r="T4270" s="3">
        <v>5108.55</v>
      </c>
      <c r="U4270" s="3">
        <v>12175.13</v>
      </c>
    </row>
    <row r="4271" spans="1:21" hidden="1" x14ac:dyDescent="0.2">
      <c r="A4271" t="s">
        <v>7591</v>
      </c>
      <c r="B4271" t="s">
        <v>1</v>
      </c>
      <c r="C4271" t="s">
        <v>2</v>
      </c>
      <c r="D4271" t="s">
        <v>314</v>
      </c>
      <c r="E4271" t="s">
        <v>7358</v>
      </c>
      <c r="F4271" t="s">
        <v>7054</v>
      </c>
      <c r="G4271" s="2"/>
      <c r="H4271" t="s">
        <v>7359</v>
      </c>
      <c r="I4271" s="2">
        <v>44166</v>
      </c>
      <c r="J4271" t="s">
        <v>7582</v>
      </c>
      <c r="K4271" s="3">
        <v>0</v>
      </c>
      <c r="L4271" s="3">
        <v>0</v>
      </c>
      <c r="M4271" s="3">
        <v>0</v>
      </c>
      <c r="N4271" s="3">
        <v>0</v>
      </c>
      <c r="O4271" s="3">
        <v>12175.13</v>
      </c>
      <c r="P4271" s="3">
        <v>-5133.57</v>
      </c>
      <c r="Q4271" s="3">
        <v>7041.56</v>
      </c>
      <c r="R4271" s="3">
        <v>-1933.01</v>
      </c>
      <c r="S4271" s="3">
        <v>-7066.58</v>
      </c>
      <c r="T4271" s="3">
        <v>5108.55</v>
      </c>
      <c r="U4271" s="3">
        <v>12175.13</v>
      </c>
    </row>
    <row r="4272" spans="1:21" hidden="1" x14ac:dyDescent="0.2">
      <c r="A4272" t="s">
        <v>7592</v>
      </c>
      <c r="B4272" t="s">
        <v>1</v>
      </c>
      <c r="C4272" t="s">
        <v>2</v>
      </c>
      <c r="D4272" t="s">
        <v>314</v>
      </c>
      <c r="E4272" t="s">
        <v>7358</v>
      </c>
      <c r="F4272" t="s">
        <v>7054</v>
      </c>
      <c r="G4272" s="2"/>
      <c r="H4272" t="s">
        <v>7359</v>
      </c>
      <c r="I4272" s="2">
        <v>44166</v>
      </c>
      <c r="J4272" t="s">
        <v>7582</v>
      </c>
      <c r="K4272" s="3">
        <v>0</v>
      </c>
      <c r="L4272" s="3">
        <v>0</v>
      </c>
      <c r="M4272" s="3">
        <v>0</v>
      </c>
      <c r="N4272" s="3">
        <v>0</v>
      </c>
      <c r="O4272" s="3">
        <v>12175.19</v>
      </c>
      <c r="P4272" s="3">
        <v>-5133.6000000000004</v>
      </c>
      <c r="Q4272" s="3">
        <v>7041.59</v>
      </c>
      <c r="R4272" s="3">
        <v>-1933.02</v>
      </c>
      <c r="S4272" s="3">
        <v>-7066.62</v>
      </c>
      <c r="T4272" s="3">
        <v>5108.57</v>
      </c>
      <c r="U4272" s="3">
        <v>12175.19</v>
      </c>
    </row>
    <row r="4273" spans="1:21" hidden="1" x14ac:dyDescent="0.2">
      <c r="A4273" t="s">
        <v>7593</v>
      </c>
      <c r="B4273" t="s">
        <v>1</v>
      </c>
      <c r="C4273" t="s">
        <v>2</v>
      </c>
      <c r="D4273" t="s">
        <v>314</v>
      </c>
      <c r="E4273" t="s">
        <v>7358</v>
      </c>
      <c r="F4273" t="s">
        <v>7054</v>
      </c>
      <c r="G4273" s="2"/>
      <c r="H4273" t="s">
        <v>7359</v>
      </c>
      <c r="I4273" s="2">
        <v>44166</v>
      </c>
      <c r="J4273" t="s">
        <v>7582</v>
      </c>
      <c r="K4273" s="3">
        <v>0</v>
      </c>
      <c r="L4273" s="3">
        <v>0</v>
      </c>
      <c r="M4273" s="3">
        <v>0</v>
      </c>
      <c r="N4273" s="3">
        <v>0</v>
      </c>
      <c r="O4273" s="3">
        <v>12175.13</v>
      </c>
      <c r="P4273" s="3">
        <v>-5133.57</v>
      </c>
      <c r="Q4273" s="3">
        <v>7041.56</v>
      </c>
      <c r="R4273" s="3">
        <v>-1933.01</v>
      </c>
      <c r="S4273" s="3">
        <v>-7066.58</v>
      </c>
      <c r="T4273" s="3">
        <v>5108.55</v>
      </c>
      <c r="U4273" s="3">
        <v>12175.13</v>
      </c>
    </row>
    <row r="4274" spans="1:21" hidden="1" x14ac:dyDescent="0.2">
      <c r="A4274" t="s">
        <v>7594</v>
      </c>
      <c r="B4274" t="s">
        <v>1</v>
      </c>
      <c r="C4274" t="s">
        <v>2</v>
      </c>
      <c r="D4274" t="s">
        <v>314</v>
      </c>
      <c r="E4274" t="s">
        <v>7358</v>
      </c>
      <c r="F4274" t="s">
        <v>7054</v>
      </c>
      <c r="G4274" s="2"/>
      <c r="H4274" t="s">
        <v>7359</v>
      </c>
      <c r="I4274" s="2">
        <v>44166</v>
      </c>
      <c r="J4274" t="s">
        <v>7582</v>
      </c>
      <c r="K4274" s="3">
        <v>0</v>
      </c>
      <c r="L4274" s="3">
        <v>0</v>
      </c>
      <c r="M4274" s="3">
        <v>0</v>
      </c>
      <c r="N4274" s="3">
        <v>0</v>
      </c>
      <c r="O4274" s="3">
        <v>12175.13</v>
      </c>
      <c r="P4274" s="3">
        <v>-5133.57</v>
      </c>
      <c r="Q4274" s="3">
        <v>7041.56</v>
      </c>
      <c r="R4274" s="3">
        <v>-1933.01</v>
      </c>
      <c r="S4274" s="3">
        <v>-7066.58</v>
      </c>
      <c r="T4274" s="3">
        <v>5108.55</v>
      </c>
      <c r="U4274" s="3">
        <v>12175.13</v>
      </c>
    </row>
    <row r="4275" spans="1:21" hidden="1" x14ac:dyDescent="0.2">
      <c r="A4275" t="s">
        <v>7595</v>
      </c>
      <c r="B4275" t="s">
        <v>1</v>
      </c>
      <c r="C4275" t="s">
        <v>2</v>
      </c>
      <c r="D4275" t="s">
        <v>314</v>
      </c>
      <c r="E4275" t="s">
        <v>7358</v>
      </c>
      <c r="F4275" t="s">
        <v>7054</v>
      </c>
      <c r="G4275" s="2"/>
      <c r="H4275" t="s">
        <v>7359</v>
      </c>
      <c r="I4275" s="2">
        <v>44166</v>
      </c>
      <c r="J4275" t="s">
        <v>7582</v>
      </c>
      <c r="K4275" s="3">
        <v>0</v>
      </c>
      <c r="L4275" s="3">
        <v>0</v>
      </c>
      <c r="M4275" s="3">
        <v>0</v>
      </c>
      <c r="N4275" s="3">
        <v>0</v>
      </c>
      <c r="O4275" s="3">
        <v>12175.13</v>
      </c>
      <c r="P4275" s="3">
        <v>-5133.57</v>
      </c>
      <c r="Q4275" s="3">
        <v>7041.56</v>
      </c>
      <c r="R4275" s="3">
        <v>-1933.01</v>
      </c>
      <c r="S4275" s="3">
        <v>-7066.58</v>
      </c>
      <c r="T4275" s="3">
        <v>5108.55</v>
      </c>
      <c r="U4275" s="3">
        <v>12175.13</v>
      </c>
    </row>
    <row r="4276" spans="1:21" hidden="1" x14ac:dyDescent="0.2">
      <c r="A4276" t="s">
        <v>7596</v>
      </c>
      <c r="B4276" t="s">
        <v>1</v>
      </c>
      <c r="C4276" t="s">
        <v>2</v>
      </c>
      <c r="D4276" t="s">
        <v>314</v>
      </c>
      <c r="E4276" t="s">
        <v>7358</v>
      </c>
      <c r="F4276" t="s">
        <v>7054</v>
      </c>
      <c r="G4276" s="2"/>
      <c r="H4276" t="s">
        <v>7359</v>
      </c>
      <c r="I4276" s="2">
        <v>44166</v>
      </c>
      <c r="J4276" t="s">
        <v>7582</v>
      </c>
      <c r="K4276" s="3">
        <v>0</v>
      </c>
      <c r="L4276" s="3">
        <v>0</v>
      </c>
      <c r="M4276" s="3">
        <v>0</v>
      </c>
      <c r="N4276" s="3">
        <v>0</v>
      </c>
      <c r="O4276" s="3">
        <v>12175.13</v>
      </c>
      <c r="P4276" s="3">
        <v>-5133.57</v>
      </c>
      <c r="Q4276" s="3">
        <v>7041.56</v>
      </c>
      <c r="R4276" s="3">
        <v>-1933.01</v>
      </c>
      <c r="S4276" s="3">
        <v>-7066.58</v>
      </c>
      <c r="T4276" s="3">
        <v>5108.55</v>
      </c>
      <c r="U4276" s="3">
        <v>12175.13</v>
      </c>
    </row>
    <row r="4277" spans="1:21" hidden="1" x14ac:dyDescent="0.2">
      <c r="A4277" t="s">
        <v>7597</v>
      </c>
      <c r="B4277" t="s">
        <v>1</v>
      </c>
      <c r="C4277" t="s">
        <v>2</v>
      </c>
      <c r="D4277" t="s">
        <v>314</v>
      </c>
      <c r="E4277" t="s">
        <v>7358</v>
      </c>
      <c r="F4277" t="s">
        <v>7054</v>
      </c>
      <c r="G4277" s="2"/>
      <c r="H4277" t="s">
        <v>7359</v>
      </c>
      <c r="I4277" s="2">
        <v>44166</v>
      </c>
      <c r="J4277" t="s">
        <v>7582</v>
      </c>
      <c r="K4277" s="3">
        <v>0</v>
      </c>
      <c r="L4277" s="3">
        <v>0</v>
      </c>
      <c r="M4277" s="3">
        <v>0</v>
      </c>
      <c r="N4277" s="3">
        <v>0</v>
      </c>
      <c r="O4277" s="3">
        <v>12175.13</v>
      </c>
      <c r="P4277" s="3">
        <v>-5133.57</v>
      </c>
      <c r="Q4277" s="3">
        <v>7041.56</v>
      </c>
      <c r="R4277" s="3">
        <v>-1933.01</v>
      </c>
      <c r="S4277" s="3">
        <v>-7066.58</v>
      </c>
      <c r="T4277" s="3">
        <v>5108.55</v>
      </c>
      <c r="U4277" s="3">
        <v>12175.13</v>
      </c>
    </row>
    <row r="4278" spans="1:21" hidden="1" x14ac:dyDescent="0.2">
      <c r="A4278" t="s">
        <v>7598</v>
      </c>
      <c r="B4278" t="s">
        <v>1</v>
      </c>
      <c r="C4278" t="s">
        <v>2</v>
      </c>
      <c r="D4278" t="s">
        <v>314</v>
      </c>
      <c r="E4278" t="s">
        <v>7358</v>
      </c>
      <c r="F4278" t="s">
        <v>7054</v>
      </c>
      <c r="G4278" s="2"/>
      <c r="H4278" t="s">
        <v>7359</v>
      </c>
      <c r="I4278" s="2">
        <v>44166</v>
      </c>
      <c r="J4278" t="s">
        <v>7582</v>
      </c>
      <c r="K4278" s="3">
        <v>0</v>
      </c>
      <c r="L4278" s="3">
        <v>0</v>
      </c>
      <c r="M4278" s="3">
        <v>0</v>
      </c>
      <c r="N4278" s="3">
        <v>0</v>
      </c>
      <c r="O4278" s="3">
        <v>12175.13</v>
      </c>
      <c r="P4278" s="3">
        <v>-5133.57</v>
      </c>
      <c r="Q4278" s="3">
        <v>7041.56</v>
      </c>
      <c r="R4278" s="3">
        <v>-1933.01</v>
      </c>
      <c r="S4278" s="3">
        <v>-7066.58</v>
      </c>
      <c r="T4278" s="3">
        <v>5108.55</v>
      </c>
      <c r="U4278" s="3">
        <v>12175.13</v>
      </c>
    </row>
    <row r="4279" spans="1:21" hidden="1" x14ac:dyDescent="0.2">
      <c r="A4279" t="s">
        <v>7599</v>
      </c>
      <c r="B4279" t="s">
        <v>1</v>
      </c>
      <c r="C4279" t="s">
        <v>2</v>
      </c>
      <c r="D4279" t="s">
        <v>314</v>
      </c>
      <c r="E4279" t="s">
        <v>7358</v>
      </c>
      <c r="F4279" t="s">
        <v>7054</v>
      </c>
      <c r="G4279" s="2"/>
      <c r="H4279" t="s">
        <v>7359</v>
      </c>
      <c r="I4279" s="2">
        <v>44166</v>
      </c>
      <c r="J4279" t="s">
        <v>7582</v>
      </c>
      <c r="K4279" s="3">
        <v>0</v>
      </c>
      <c r="L4279" s="3">
        <v>0</v>
      </c>
      <c r="M4279" s="3">
        <v>0</v>
      </c>
      <c r="N4279" s="3">
        <v>0</v>
      </c>
      <c r="O4279" s="3">
        <v>12175.13</v>
      </c>
      <c r="P4279" s="3">
        <v>-5133.57</v>
      </c>
      <c r="Q4279" s="3">
        <v>7041.56</v>
      </c>
      <c r="R4279" s="3">
        <v>-1933.01</v>
      </c>
      <c r="S4279" s="3">
        <v>-7066.58</v>
      </c>
      <c r="T4279" s="3">
        <v>5108.55</v>
      </c>
      <c r="U4279" s="3">
        <v>12175.13</v>
      </c>
    </row>
    <row r="4280" spans="1:21" hidden="1" x14ac:dyDescent="0.2">
      <c r="A4280" t="s">
        <v>7600</v>
      </c>
      <c r="B4280" t="s">
        <v>1</v>
      </c>
      <c r="C4280" t="s">
        <v>2</v>
      </c>
      <c r="D4280" t="s">
        <v>314</v>
      </c>
      <c r="E4280" t="s">
        <v>7358</v>
      </c>
      <c r="F4280" t="s">
        <v>7054</v>
      </c>
      <c r="G4280" s="2"/>
      <c r="H4280" t="s">
        <v>7359</v>
      </c>
      <c r="I4280" s="2">
        <v>44166</v>
      </c>
      <c r="J4280" t="s">
        <v>7582</v>
      </c>
      <c r="K4280" s="3">
        <v>0</v>
      </c>
      <c r="L4280" s="3">
        <v>0</v>
      </c>
      <c r="M4280" s="3">
        <v>0</v>
      </c>
      <c r="N4280" s="3">
        <v>0</v>
      </c>
      <c r="O4280" s="3">
        <v>12175.13</v>
      </c>
      <c r="P4280" s="3">
        <v>-5133.57</v>
      </c>
      <c r="Q4280" s="3">
        <v>7041.56</v>
      </c>
      <c r="R4280" s="3">
        <v>-1933.01</v>
      </c>
      <c r="S4280" s="3">
        <v>-7066.58</v>
      </c>
      <c r="T4280" s="3">
        <v>5108.55</v>
      </c>
      <c r="U4280" s="3">
        <v>12175.13</v>
      </c>
    </row>
    <row r="4281" spans="1:21" hidden="1" x14ac:dyDescent="0.2">
      <c r="A4281" t="s">
        <v>7601</v>
      </c>
      <c r="B4281" t="s">
        <v>1</v>
      </c>
      <c r="C4281" t="s">
        <v>2</v>
      </c>
      <c r="D4281" t="s">
        <v>314</v>
      </c>
      <c r="E4281" t="s">
        <v>7358</v>
      </c>
      <c r="F4281" t="s">
        <v>7054</v>
      </c>
      <c r="G4281" s="2"/>
      <c r="H4281" t="s">
        <v>7359</v>
      </c>
      <c r="I4281" s="2">
        <v>44166</v>
      </c>
      <c r="J4281" t="s">
        <v>7582</v>
      </c>
      <c r="K4281" s="3">
        <v>0</v>
      </c>
      <c r="L4281" s="3">
        <v>0</v>
      </c>
      <c r="M4281" s="3">
        <v>0</v>
      </c>
      <c r="N4281" s="3">
        <v>0</v>
      </c>
      <c r="O4281" s="3">
        <v>12175.13</v>
      </c>
      <c r="P4281" s="3">
        <v>-5133.57</v>
      </c>
      <c r="Q4281" s="3">
        <v>7041.56</v>
      </c>
      <c r="R4281" s="3">
        <v>-1933.01</v>
      </c>
      <c r="S4281" s="3">
        <v>-7066.58</v>
      </c>
      <c r="T4281" s="3">
        <v>5108.55</v>
      </c>
      <c r="U4281" s="3">
        <v>12175.13</v>
      </c>
    </row>
    <row r="4282" spans="1:21" hidden="1" x14ac:dyDescent="0.2">
      <c r="A4282" t="s">
        <v>7602</v>
      </c>
      <c r="B4282" t="s">
        <v>1</v>
      </c>
      <c r="C4282" t="s">
        <v>2</v>
      </c>
      <c r="D4282" t="s">
        <v>314</v>
      </c>
      <c r="E4282" t="s">
        <v>7358</v>
      </c>
      <c r="F4282" t="s">
        <v>7054</v>
      </c>
      <c r="G4282" s="2"/>
      <c r="H4282" t="s">
        <v>7359</v>
      </c>
      <c r="I4282" s="2">
        <v>44166</v>
      </c>
      <c r="J4282" t="s">
        <v>7582</v>
      </c>
      <c r="K4282" s="3">
        <v>0</v>
      </c>
      <c r="L4282" s="3">
        <v>0</v>
      </c>
      <c r="M4282" s="3">
        <v>0</v>
      </c>
      <c r="N4282" s="3">
        <v>0</v>
      </c>
      <c r="O4282" s="3">
        <v>12175.13</v>
      </c>
      <c r="P4282" s="3">
        <v>-5133.57</v>
      </c>
      <c r="Q4282" s="3">
        <v>7041.56</v>
      </c>
      <c r="R4282" s="3">
        <v>-1933.01</v>
      </c>
      <c r="S4282" s="3">
        <v>-7066.58</v>
      </c>
      <c r="T4282" s="3">
        <v>5108.55</v>
      </c>
      <c r="U4282" s="3">
        <v>12175.13</v>
      </c>
    </row>
    <row r="4283" spans="1:21" hidden="1" x14ac:dyDescent="0.2">
      <c r="A4283" t="s">
        <v>7603</v>
      </c>
      <c r="B4283" t="s">
        <v>1</v>
      </c>
      <c r="C4283" t="s">
        <v>2</v>
      </c>
      <c r="D4283" t="s">
        <v>314</v>
      </c>
      <c r="E4283" t="s">
        <v>7358</v>
      </c>
      <c r="F4283" t="s">
        <v>7054</v>
      </c>
      <c r="G4283" s="2"/>
      <c r="H4283" t="s">
        <v>7359</v>
      </c>
      <c r="I4283" s="2">
        <v>44166</v>
      </c>
      <c r="J4283" t="s">
        <v>7582</v>
      </c>
      <c r="K4283" s="3">
        <v>0</v>
      </c>
      <c r="L4283" s="3">
        <v>0</v>
      </c>
      <c r="M4283" s="3">
        <v>0</v>
      </c>
      <c r="N4283" s="3">
        <v>0</v>
      </c>
      <c r="O4283" s="3">
        <v>12175.13</v>
      </c>
      <c r="P4283" s="3">
        <v>-5133.57</v>
      </c>
      <c r="Q4283" s="3">
        <v>7041.56</v>
      </c>
      <c r="R4283" s="3">
        <v>-1933.01</v>
      </c>
      <c r="S4283" s="3">
        <v>-7066.58</v>
      </c>
      <c r="T4283" s="3">
        <v>5108.55</v>
      </c>
      <c r="U4283" s="3">
        <v>12175.13</v>
      </c>
    </row>
    <row r="4284" spans="1:21" hidden="1" x14ac:dyDescent="0.2">
      <c r="A4284" t="s">
        <v>7604</v>
      </c>
      <c r="B4284" t="s">
        <v>1</v>
      </c>
      <c r="C4284" t="s">
        <v>2</v>
      </c>
      <c r="D4284" t="s">
        <v>314</v>
      </c>
      <c r="E4284" t="s">
        <v>7358</v>
      </c>
      <c r="F4284" t="s">
        <v>7054</v>
      </c>
      <c r="G4284" s="2"/>
      <c r="H4284" t="s">
        <v>7359</v>
      </c>
      <c r="I4284" s="2">
        <v>44166</v>
      </c>
      <c r="J4284" t="s">
        <v>7582</v>
      </c>
      <c r="K4284" s="3">
        <v>0</v>
      </c>
      <c r="L4284" s="3">
        <v>0</v>
      </c>
      <c r="M4284" s="3">
        <v>0</v>
      </c>
      <c r="N4284" s="3">
        <v>0</v>
      </c>
      <c r="O4284" s="3">
        <v>12175.13</v>
      </c>
      <c r="P4284" s="3">
        <v>-5133.57</v>
      </c>
      <c r="Q4284" s="3">
        <v>7041.56</v>
      </c>
      <c r="R4284" s="3">
        <v>-1933.01</v>
      </c>
      <c r="S4284" s="3">
        <v>-7066.58</v>
      </c>
      <c r="T4284" s="3">
        <v>5108.55</v>
      </c>
      <c r="U4284" s="3">
        <v>12175.13</v>
      </c>
    </row>
    <row r="4285" spans="1:21" hidden="1" x14ac:dyDescent="0.2">
      <c r="A4285" t="s">
        <v>7605</v>
      </c>
      <c r="B4285" t="s">
        <v>1</v>
      </c>
      <c r="C4285" t="s">
        <v>2</v>
      </c>
      <c r="D4285" t="s">
        <v>314</v>
      </c>
      <c r="E4285" t="s">
        <v>7358</v>
      </c>
      <c r="F4285" t="s">
        <v>7054</v>
      </c>
      <c r="G4285" s="2"/>
      <c r="H4285" t="s">
        <v>7359</v>
      </c>
      <c r="I4285" s="2">
        <v>44166</v>
      </c>
      <c r="J4285" t="s">
        <v>7582</v>
      </c>
      <c r="K4285" s="3">
        <v>0</v>
      </c>
      <c r="L4285" s="3">
        <v>0</v>
      </c>
      <c r="M4285" s="3">
        <v>0</v>
      </c>
      <c r="N4285" s="3">
        <v>0</v>
      </c>
      <c r="O4285" s="3">
        <v>12175.13</v>
      </c>
      <c r="P4285" s="3">
        <v>-5133.57</v>
      </c>
      <c r="Q4285" s="3">
        <v>7041.56</v>
      </c>
      <c r="R4285" s="3">
        <v>-1933.01</v>
      </c>
      <c r="S4285" s="3">
        <v>-7066.58</v>
      </c>
      <c r="T4285" s="3">
        <v>5108.55</v>
      </c>
      <c r="U4285" s="3">
        <v>12175.13</v>
      </c>
    </row>
    <row r="4286" spans="1:21" hidden="1" x14ac:dyDescent="0.2">
      <c r="A4286" t="s">
        <v>7606</v>
      </c>
      <c r="B4286" t="s">
        <v>1</v>
      </c>
      <c r="C4286" t="s">
        <v>2</v>
      </c>
      <c r="D4286" t="s">
        <v>314</v>
      </c>
      <c r="E4286" t="s">
        <v>7358</v>
      </c>
      <c r="F4286" t="s">
        <v>7054</v>
      </c>
      <c r="G4286" s="2"/>
      <c r="H4286" t="s">
        <v>7359</v>
      </c>
      <c r="I4286" s="2">
        <v>44166</v>
      </c>
      <c r="J4286" t="s">
        <v>7582</v>
      </c>
      <c r="K4286" s="3">
        <v>0</v>
      </c>
      <c r="L4286" s="3">
        <v>0</v>
      </c>
      <c r="M4286" s="3">
        <v>0</v>
      </c>
      <c r="N4286" s="3">
        <v>0</v>
      </c>
      <c r="O4286" s="3">
        <v>12175.13</v>
      </c>
      <c r="P4286" s="3">
        <v>-5133.57</v>
      </c>
      <c r="Q4286" s="3">
        <v>7041.56</v>
      </c>
      <c r="R4286" s="3">
        <v>-1933.01</v>
      </c>
      <c r="S4286" s="3">
        <v>-7066.58</v>
      </c>
      <c r="T4286" s="3">
        <v>5108.55</v>
      </c>
      <c r="U4286" s="3">
        <v>12175.13</v>
      </c>
    </row>
    <row r="4287" spans="1:21" hidden="1" x14ac:dyDescent="0.2">
      <c r="A4287" t="s">
        <v>7607</v>
      </c>
      <c r="B4287" t="s">
        <v>1</v>
      </c>
      <c r="C4287" t="s">
        <v>2</v>
      </c>
      <c r="D4287" t="s">
        <v>314</v>
      </c>
      <c r="E4287" t="s">
        <v>7358</v>
      </c>
      <c r="F4287" t="s">
        <v>7054</v>
      </c>
      <c r="G4287" s="2"/>
      <c r="H4287" t="s">
        <v>7359</v>
      </c>
      <c r="I4287" s="2">
        <v>44166</v>
      </c>
      <c r="J4287" t="s">
        <v>7582</v>
      </c>
      <c r="K4287" s="3">
        <v>0</v>
      </c>
      <c r="L4287" s="3">
        <v>0</v>
      </c>
      <c r="M4287" s="3">
        <v>0</v>
      </c>
      <c r="N4287" s="3">
        <v>0</v>
      </c>
      <c r="O4287" s="3">
        <v>12175.13</v>
      </c>
      <c r="P4287" s="3">
        <v>-5133.57</v>
      </c>
      <c r="Q4287" s="3">
        <v>7041.56</v>
      </c>
      <c r="R4287" s="3">
        <v>-1933.01</v>
      </c>
      <c r="S4287" s="3">
        <v>-7066.58</v>
      </c>
      <c r="T4287" s="3">
        <v>5108.55</v>
      </c>
      <c r="U4287" s="3">
        <v>12175.13</v>
      </c>
    </row>
    <row r="4288" spans="1:21" hidden="1" x14ac:dyDescent="0.2">
      <c r="A4288" t="s">
        <v>7608</v>
      </c>
      <c r="B4288" t="s">
        <v>1</v>
      </c>
      <c r="C4288" t="s">
        <v>2</v>
      </c>
      <c r="D4288" t="s">
        <v>314</v>
      </c>
      <c r="E4288" t="s">
        <v>7358</v>
      </c>
      <c r="F4288" t="s">
        <v>7054</v>
      </c>
      <c r="G4288" s="2"/>
      <c r="H4288" t="s">
        <v>7359</v>
      </c>
      <c r="I4288" s="2">
        <v>44166</v>
      </c>
      <c r="J4288" t="s">
        <v>7582</v>
      </c>
      <c r="K4288" s="3">
        <v>0</v>
      </c>
      <c r="L4288" s="3">
        <v>0</v>
      </c>
      <c r="M4288" s="3">
        <v>0</v>
      </c>
      <c r="N4288" s="3">
        <v>0</v>
      </c>
      <c r="O4288" s="3">
        <v>12175.13</v>
      </c>
      <c r="P4288" s="3">
        <v>-5133.57</v>
      </c>
      <c r="Q4288" s="3">
        <v>7041.56</v>
      </c>
      <c r="R4288" s="3">
        <v>-1933.01</v>
      </c>
      <c r="S4288" s="3">
        <v>-7066.58</v>
      </c>
      <c r="T4288" s="3">
        <v>5108.55</v>
      </c>
      <c r="U4288" s="3">
        <v>12175.13</v>
      </c>
    </row>
    <row r="4289" spans="1:21" hidden="1" x14ac:dyDescent="0.2">
      <c r="A4289" t="s">
        <v>7609</v>
      </c>
      <c r="B4289" t="s">
        <v>1</v>
      </c>
      <c r="C4289" t="s">
        <v>2</v>
      </c>
      <c r="D4289" t="s">
        <v>314</v>
      </c>
      <c r="E4289" t="s">
        <v>7358</v>
      </c>
      <c r="F4289" t="s">
        <v>7054</v>
      </c>
      <c r="G4289" s="2"/>
      <c r="H4289" t="s">
        <v>7359</v>
      </c>
      <c r="I4289" s="2">
        <v>44166</v>
      </c>
      <c r="J4289" t="s">
        <v>7582</v>
      </c>
      <c r="K4289" s="3">
        <v>0</v>
      </c>
      <c r="L4289" s="3">
        <v>0</v>
      </c>
      <c r="M4289" s="3">
        <v>0</v>
      </c>
      <c r="N4289" s="3">
        <v>0</v>
      </c>
      <c r="O4289" s="3">
        <v>12175.13</v>
      </c>
      <c r="P4289" s="3">
        <v>-5133.57</v>
      </c>
      <c r="Q4289" s="3">
        <v>7041.56</v>
      </c>
      <c r="R4289" s="3">
        <v>-1933.01</v>
      </c>
      <c r="S4289" s="3">
        <v>-7066.58</v>
      </c>
      <c r="T4289" s="3">
        <v>5108.55</v>
      </c>
      <c r="U4289" s="3">
        <v>12175.13</v>
      </c>
    </row>
    <row r="4290" spans="1:21" hidden="1" x14ac:dyDescent="0.2">
      <c r="A4290" t="s">
        <v>7610</v>
      </c>
      <c r="B4290" t="s">
        <v>1</v>
      </c>
      <c r="C4290" t="s">
        <v>2</v>
      </c>
      <c r="D4290" t="s">
        <v>314</v>
      </c>
      <c r="E4290" t="s">
        <v>7358</v>
      </c>
      <c r="F4290" t="s">
        <v>7054</v>
      </c>
      <c r="G4290" s="2"/>
      <c r="H4290" t="s">
        <v>7359</v>
      </c>
      <c r="I4290" s="2">
        <v>44166</v>
      </c>
      <c r="J4290" t="s">
        <v>7582</v>
      </c>
      <c r="K4290" s="3">
        <v>0</v>
      </c>
      <c r="L4290" s="3">
        <v>0</v>
      </c>
      <c r="M4290" s="3">
        <v>0</v>
      </c>
      <c r="N4290" s="3">
        <v>0</v>
      </c>
      <c r="O4290" s="3">
        <v>12175.13</v>
      </c>
      <c r="P4290" s="3">
        <v>-5133.57</v>
      </c>
      <c r="Q4290" s="3">
        <v>7041.56</v>
      </c>
      <c r="R4290" s="3">
        <v>-1933.01</v>
      </c>
      <c r="S4290" s="3">
        <v>-7066.58</v>
      </c>
      <c r="T4290" s="3">
        <v>5108.55</v>
      </c>
      <c r="U4290" s="3">
        <v>12175.13</v>
      </c>
    </row>
    <row r="4291" spans="1:21" hidden="1" x14ac:dyDescent="0.2">
      <c r="A4291" t="s">
        <v>7611</v>
      </c>
      <c r="B4291" t="s">
        <v>1</v>
      </c>
      <c r="C4291" t="s">
        <v>2</v>
      </c>
      <c r="D4291" t="s">
        <v>314</v>
      </c>
      <c r="E4291" t="s">
        <v>7358</v>
      </c>
      <c r="F4291" t="s">
        <v>7054</v>
      </c>
      <c r="G4291" s="2"/>
      <c r="H4291" t="s">
        <v>7359</v>
      </c>
      <c r="I4291" s="2">
        <v>44166</v>
      </c>
      <c r="J4291" t="s">
        <v>7582</v>
      </c>
      <c r="K4291" s="3">
        <v>0</v>
      </c>
      <c r="L4291" s="3">
        <v>0</v>
      </c>
      <c r="M4291" s="3">
        <v>0</v>
      </c>
      <c r="N4291" s="3">
        <v>0</v>
      </c>
      <c r="O4291" s="3">
        <v>12175.13</v>
      </c>
      <c r="P4291" s="3">
        <v>-5133.57</v>
      </c>
      <c r="Q4291" s="3">
        <v>7041.56</v>
      </c>
      <c r="R4291" s="3">
        <v>-1933.01</v>
      </c>
      <c r="S4291" s="3">
        <v>-7066.58</v>
      </c>
      <c r="T4291" s="3">
        <v>5108.55</v>
      </c>
      <c r="U4291" s="3">
        <v>12175.13</v>
      </c>
    </row>
    <row r="4292" spans="1:21" hidden="1" x14ac:dyDescent="0.2">
      <c r="A4292" t="s">
        <v>7612</v>
      </c>
      <c r="B4292" t="s">
        <v>1</v>
      </c>
      <c r="C4292" t="s">
        <v>2</v>
      </c>
      <c r="D4292" t="s">
        <v>314</v>
      </c>
      <c r="E4292" t="s">
        <v>7358</v>
      </c>
      <c r="F4292" t="s">
        <v>7054</v>
      </c>
      <c r="G4292" s="2"/>
      <c r="H4292" t="s">
        <v>7359</v>
      </c>
      <c r="I4292" s="2">
        <v>44166</v>
      </c>
      <c r="J4292" t="s">
        <v>7582</v>
      </c>
      <c r="K4292" s="3">
        <v>0</v>
      </c>
      <c r="L4292" s="3">
        <v>0</v>
      </c>
      <c r="M4292" s="3">
        <v>0</v>
      </c>
      <c r="N4292" s="3">
        <v>0</v>
      </c>
      <c r="O4292" s="3">
        <v>12175.13</v>
      </c>
      <c r="P4292" s="3">
        <v>-5133.57</v>
      </c>
      <c r="Q4292" s="3">
        <v>7041.56</v>
      </c>
      <c r="R4292" s="3">
        <v>-1933.01</v>
      </c>
      <c r="S4292" s="3">
        <v>-7066.58</v>
      </c>
      <c r="T4292" s="3">
        <v>5108.55</v>
      </c>
      <c r="U4292" s="3">
        <v>12175.13</v>
      </c>
    </row>
    <row r="4293" spans="1:21" hidden="1" x14ac:dyDescent="0.2">
      <c r="A4293" t="s">
        <v>7613</v>
      </c>
      <c r="B4293" t="s">
        <v>1</v>
      </c>
      <c r="C4293" t="s">
        <v>2</v>
      </c>
      <c r="D4293" t="s">
        <v>314</v>
      </c>
      <c r="E4293" t="s">
        <v>7358</v>
      </c>
      <c r="F4293" t="s">
        <v>7054</v>
      </c>
      <c r="G4293" s="2"/>
      <c r="H4293" t="s">
        <v>7359</v>
      </c>
      <c r="I4293" s="2">
        <v>44166</v>
      </c>
      <c r="J4293" t="s">
        <v>7582</v>
      </c>
      <c r="K4293" s="3">
        <v>0</v>
      </c>
      <c r="L4293" s="3">
        <v>0</v>
      </c>
      <c r="M4293" s="3">
        <v>0</v>
      </c>
      <c r="N4293" s="3">
        <v>0</v>
      </c>
      <c r="O4293" s="3">
        <v>12175.13</v>
      </c>
      <c r="P4293" s="3">
        <v>-5133.57</v>
      </c>
      <c r="Q4293" s="3">
        <v>7041.56</v>
      </c>
      <c r="R4293" s="3">
        <v>-1933.01</v>
      </c>
      <c r="S4293" s="3">
        <v>-7066.58</v>
      </c>
      <c r="T4293" s="3">
        <v>5108.55</v>
      </c>
      <c r="U4293" s="3">
        <v>12175.13</v>
      </c>
    </row>
    <row r="4294" spans="1:21" hidden="1" x14ac:dyDescent="0.2">
      <c r="A4294" t="s">
        <v>7614</v>
      </c>
      <c r="B4294" t="s">
        <v>1</v>
      </c>
      <c r="C4294" t="s">
        <v>2</v>
      </c>
      <c r="D4294" t="s">
        <v>314</v>
      </c>
      <c r="E4294" t="s">
        <v>7358</v>
      </c>
      <c r="F4294" t="s">
        <v>7054</v>
      </c>
      <c r="G4294" s="2"/>
      <c r="H4294" t="s">
        <v>7359</v>
      </c>
      <c r="I4294" s="2">
        <v>44166</v>
      </c>
      <c r="J4294" t="s">
        <v>7582</v>
      </c>
      <c r="K4294" s="3">
        <v>0</v>
      </c>
      <c r="L4294" s="3">
        <v>0</v>
      </c>
      <c r="M4294" s="3">
        <v>0</v>
      </c>
      <c r="N4294" s="3">
        <v>0</v>
      </c>
      <c r="O4294" s="3">
        <v>12175.13</v>
      </c>
      <c r="P4294" s="3">
        <v>-5133.57</v>
      </c>
      <c r="Q4294" s="3">
        <v>7041.56</v>
      </c>
      <c r="R4294" s="3">
        <v>-1933.01</v>
      </c>
      <c r="S4294" s="3">
        <v>-7066.58</v>
      </c>
      <c r="T4294" s="3">
        <v>5108.55</v>
      </c>
      <c r="U4294" s="3">
        <v>12175.13</v>
      </c>
    </row>
    <row r="4295" spans="1:21" hidden="1" x14ac:dyDescent="0.2">
      <c r="A4295" t="s">
        <v>7615</v>
      </c>
      <c r="B4295" t="s">
        <v>1</v>
      </c>
      <c r="C4295" t="s">
        <v>2</v>
      </c>
      <c r="D4295" t="s">
        <v>314</v>
      </c>
      <c r="E4295" t="s">
        <v>7358</v>
      </c>
      <c r="F4295" t="s">
        <v>7054</v>
      </c>
      <c r="G4295" s="2"/>
      <c r="H4295" t="s">
        <v>7359</v>
      </c>
      <c r="I4295" s="2">
        <v>44166</v>
      </c>
      <c r="J4295" t="s">
        <v>7582</v>
      </c>
      <c r="K4295" s="3">
        <v>0</v>
      </c>
      <c r="L4295" s="3">
        <v>0</v>
      </c>
      <c r="M4295" s="3">
        <v>0</v>
      </c>
      <c r="N4295" s="3">
        <v>0</v>
      </c>
      <c r="O4295" s="3">
        <v>12175.13</v>
      </c>
      <c r="P4295" s="3">
        <v>-5133.57</v>
      </c>
      <c r="Q4295" s="3">
        <v>7041.56</v>
      </c>
      <c r="R4295" s="3">
        <v>-1933.01</v>
      </c>
      <c r="S4295" s="3">
        <v>-7066.58</v>
      </c>
      <c r="T4295" s="3">
        <v>5108.55</v>
      </c>
      <c r="U4295" s="3">
        <v>12175.13</v>
      </c>
    </row>
    <row r="4296" spans="1:21" hidden="1" x14ac:dyDescent="0.2">
      <c r="A4296" t="s">
        <v>7616</v>
      </c>
      <c r="B4296" t="s">
        <v>1</v>
      </c>
      <c r="C4296" t="s">
        <v>2</v>
      </c>
      <c r="D4296" t="s">
        <v>314</v>
      </c>
      <c r="E4296" t="s">
        <v>7358</v>
      </c>
      <c r="F4296" t="s">
        <v>7054</v>
      </c>
      <c r="G4296" s="2"/>
      <c r="H4296" t="s">
        <v>7359</v>
      </c>
      <c r="I4296" s="2">
        <v>44166</v>
      </c>
      <c r="J4296" t="s">
        <v>7582</v>
      </c>
      <c r="K4296" s="3">
        <v>0</v>
      </c>
      <c r="L4296" s="3">
        <v>0</v>
      </c>
      <c r="M4296" s="3">
        <v>0</v>
      </c>
      <c r="N4296" s="3">
        <v>0</v>
      </c>
      <c r="O4296" s="3">
        <v>12175.13</v>
      </c>
      <c r="P4296" s="3">
        <v>-5133.57</v>
      </c>
      <c r="Q4296" s="3">
        <v>7041.56</v>
      </c>
      <c r="R4296" s="3">
        <v>-1933.01</v>
      </c>
      <c r="S4296" s="3">
        <v>-7066.58</v>
      </c>
      <c r="T4296" s="3">
        <v>5108.55</v>
      </c>
      <c r="U4296" s="3">
        <v>12175.13</v>
      </c>
    </row>
    <row r="4297" spans="1:21" hidden="1" x14ac:dyDescent="0.2">
      <c r="A4297" t="s">
        <v>7617</v>
      </c>
      <c r="B4297" t="s">
        <v>1</v>
      </c>
      <c r="C4297" t="s">
        <v>2</v>
      </c>
      <c r="D4297" t="s">
        <v>314</v>
      </c>
      <c r="E4297" t="s">
        <v>7358</v>
      </c>
      <c r="F4297" t="s">
        <v>7054</v>
      </c>
      <c r="G4297" s="2"/>
      <c r="H4297" t="s">
        <v>7359</v>
      </c>
      <c r="I4297" s="2">
        <v>44166</v>
      </c>
      <c r="J4297" t="s">
        <v>7582</v>
      </c>
      <c r="K4297" s="3">
        <v>0</v>
      </c>
      <c r="L4297" s="3">
        <v>0</v>
      </c>
      <c r="M4297" s="3">
        <v>0</v>
      </c>
      <c r="N4297" s="3">
        <v>0</v>
      </c>
      <c r="O4297" s="3">
        <v>12175.13</v>
      </c>
      <c r="P4297" s="3">
        <v>-5133.57</v>
      </c>
      <c r="Q4297" s="3">
        <v>7041.56</v>
      </c>
      <c r="R4297" s="3">
        <v>-1933.01</v>
      </c>
      <c r="S4297" s="3">
        <v>-7066.58</v>
      </c>
      <c r="T4297" s="3">
        <v>5108.55</v>
      </c>
      <c r="U4297" s="3">
        <v>12175.13</v>
      </c>
    </row>
    <row r="4298" spans="1:21" hidden="1" x14ac:dyDescent="0.2">
      <c r="A4298" t="s">
        <v>7618</v>
      </c>
      <c r="B4298" t="s">
        <v>1</v>
      </c>
      <c r="C4298" t="s">
        <v>2</v>
      </c>
      <c r="D4298" t="s">
        <v>314</v>
      </c>
      <c r="E4298" t="s">
        <v>7358</v>
      </c>
      <c r="F4298" t="s">
        <v>7054</v>
      </c>
      <c r="G4298" s="2"/>
      <c r="H4298" t="s">
        <v>7359</v>
      </c>
      <c r="I4298" s="2">
        <v>44166</v>
      </c>
      <c r="J4298" t="s">
        <v>7582</v>
      </c>
      <c r="K4298" s="3">
        <v>0</v>
      </c>
      <c r="L4298" s="3">
        <v>0</v>
      </c>
      <c r="M4298" s="3">
        <v>0</v>
      </c>
      <c r="N4298" s="3">
        <v>0</v>
      </c>
      <c r="O4298" s="3">
        <v>12175.13</v>
      </c>
      <c r="P4298" s="3">
        <v>-5133.57</v>
      </c>
      <c r="Q4298" s="3">
        <v>7041.56</v>
      </c>
      <c r="R4298" s="3">
        <v>-1933.01</v>
      </c>
      <c r="S4298" s="3">
        <v>-7066.58</v>
      </c>
      <c r="T4298" s="3">
        <v>5108.55</v>
      </c>
      <c r="U4298" s="3">
        <v>12175.13</v>
      </c>
    </row>
    <row r="4299" spans="1:21" hidden="1" x14ac:dyDescent="0.2">
      <c r="A4299" t="s">
        <v>7619</v>
      </c>
      <c r="B4299" t="s">
        <v>1</v>
      </c>
      <c r="C4299" t="s">
        <v>2</v>
      </c>
      <c r="D4299" t="s">
        <v>314</v>
      </c>
      <c r="E4299" t="s">
        <v>7358</v>
      </c>
      <c r="F4299" t="s">
        <v>7054</v>
      </c>
      <c r="G4299" s="2"/>
      <c r="H4299" t="s">
        <v>7359</v>
      </c>
      <c r="I4299" s="2">
        <v>44166</v>
      </c>
      <c r="J4299" t="s">
        <v>7582</v>
      </c>
      <c r="K4299" s="3">
        <v>0</v>
      </c>
      <c r="L4299" s="3">
        <v>0</v>
      </c>
      <c r="M4299" s="3">
        <v>0</v>
      </c>
      <c r="N4299" s="3">
        <v>0</v>
      </c>
      <c r="O4299" s="3">
        <v>12175.13</v>
      </c>
      <c r="P4299" s="3">
        <v>-5133.57</v>
      </c>
      <c r="Q4299" s="3">
        <v>7041.56</v>
      </c>
      <c r="R4299" s="3">
        <v>-1933.01</v>
      </c>
      <c r="S4299" s="3">
        <v>-7066.58</v>
      </c>
      <c r="T4299" s="3">
        <v>5108.55</v>
      </c>
      <c r="U4299" s="3">
        <v>12175.13</v>
      </c>
    </row>
    <row r="4300" spans="1:21" hidden="1" x14ac:dyDescent="0.2">
      <c r="A4300" t="s">
        <v>7620</v>
      </c>
      <c r="B4300" t="s">
        <v>1</v>
      </c>
      <c r="C4300" t="s">
        <v>2</v>
      </c>
      <c r="D4300" t="s">
        <v>314</v>
      </c>
      <c r="E4300" t="s">
        <v>7358</v>
      </c>
      <c r="F4300" t="s">
        <v>7054</v>
      </c>
      <c r="G4300" s="2"/>
      <c r="H4300" t="s">
        <v>7359</v>
      </c>
      <c r="I4300" s="2">
        <v>44166</v>
      </c>
      <c r="J4300" t="s">
        <v>7621</v>
      </c>
      <c r="K4300" s="3">
        <v>0</v>
      </c>
      <c r="L4300" s="3">
        <v>0</v>
      </c>
      <c r="M4300" s="3">
        <v>0</v>
      </c>
      <c r="N4300" s="3">
        <v>0</v>
      </c>
      <c r="O4300" s="3">
        <v>80585.75</v>
      </c>
      <c r="P4300" s="3">
        <v>-33978.480000000003</v>
      </c>
      <c r="Q4300" s="3">
        <v>46607.27</v>
      </c>
      <c r="R4300" s="3">
        <v>-12794.37</v>
      </c>
      <c r="S4300" s="3">
        <v>-46772.85</v>
      </c>
      <c r="T4300" s="3">
        <v>33812.9</v>
      </c>
      <c r="U4300" s="3">
        <v>80585.75</v>
      </c>
    </row>
    <row r="4301" spans="1:21" hidden="1" x14ac:dyDescent="0.2">
      <c r="A4301" t="s">
        <v>7622</v>
      </c>
      <c r="B4301" t="s">
        <v>1</v>
      </c>
      <c r="C4301" t="s">
        <v>2</v>
      </c>
      <c r="D4301" t="s">
        <v>314</v>
      </c>
      <c r="E4301" t="s">
        <v>7358</v>
      </c>
      <c r="F4301" t="s">
        <v>7054</v>
      </c>
      <c r="G4301" s="2"/>
      <c r="H4301" t="s">
        <v>7359</v>
      </c>
      <c r="I4301" s="2">
        <v>44166</v>
      </c>
      <c r="J4301" t="s">
        <v>7621</v>
      </c>
      <c r="K4301" s="3">
        <v>0</v>
      </c>
      <c r="L4301" s="3">
        <v>0</v>
      </c>
      <c r="M4301" s="3">
        <v>0</v>
      </c>
      <c r="N4301" s="3">
        <v>0</v>
      </c>
      <c r="O4301" s="3">
        <v>80585.75</v>
      </c>
      <c r="P4301" s="3">
        <v>-33978.480000000003</v>
      </c>
      <c r="Q4301" s="3">
        <v>46607.27</v>
      </c>
      <c r="R4301" s="3">
        <v>-12794.37</v>
      </c>
      <c r="S4301" s="3">
        <v>-46772.85</v>
      </c>
      <c r="T4301" s="3">
        <v>33812.9</v>
      </c>
      <c r="U4301" s="3">
        <v>80585.75</v>
      </c>
    </row>
    <row r="4302" spans="1:21" hidden="1" x14ac:dyDescent="0.2">
      <c r="A4302" t="s">
        <v>7623</v>
      </c>
      <c r="B4302" t="s">
        <v>1</v>
      </c>
      <c r="C4302" t="s">
        <v>2</v>
      </c>
      <c r="D4302" t="s">
        <v>314</v>
      </c>
      <c r="E4302" t="s">
        <v>7358</v>
      </c>
      <c r="F4302" t="s">
        <v>7054</v>
      </c>
      <c r="G4302" s="2"/>
      <c r="H4302" t="s">
        <v>7359</v>
      </c>
      <c r="I4302" s="2">
        <v>44166</v>
      </c>
      <c r="J4302" t="s">
        <v>7621</v>
      </c>
      <c r="K4302" s="3">
        <v>0</v>
      </c>
      <c r="L4302" s="3">
        <v>0</v>
      </c>
      <c r="M4302" s="3">
        <v>0</v>
      </c>
      <c r="N4302" s="3">
        <v>0</v>
      </c>
      <c r="O4302" s="3">
        <v>80585.75</v>
      </c>
      <c r="P4302" s="3">
        <v>-33978.480000000003</v>
      </c>
      <c r="Q4302" s="3">
        <v>46607.27</v>
      </c>
      <c r="R4302" s="3">
        <v>-12794.37</v>
      </c>
      <c r="S4302" s="3">
        <v>-46772.85</v>
      </c>
      <c r="T4302" s="3">
        <v>33812.9</v>
      </c>
      <c r="U4302" s="3">
        <v>80585.75</v>
      </c>
    </row>
    <row r="4303" spans="1:21" hidden="1" x14ac:dyDescent="0.2">
      <c r="A4303" t="s">
        <v>7624</v>
      </c>
      <c r="B4303" t="s">
        <v>1</v>
      </c>
      <c r="C4303" t="s">
        <v>2</v>
      </c>
      <c r="D4303" t="s">
        <v>314</v>
      </c>
      <c r="E4303" t="s">
        <v>7358</v>
      </c>
      <c r="F4303" t="s">
        <v>7054</v>
      </c>
      <c r="G4303" s="2"/>
      <c r="H4303" t="s">
        <v>7359</v>
      </c>
      <c r="I4303" s="2">
        <v>44166</v>
      </c>
      <c r="J4303" t="s">
        <v>7621</v>
      </c>
      <c r="K4303" s="3">
        <v>0</v>
      </c>
      <c r="L4303" s="3">
        <v>0</v>
      </c>
      <c r="M4303" s="3">
        <v>0</v>
      </c>
      <c r="N4303" s="3">
        <v>0</v>
      </c>
      <c r="O4303" s="3">
        <v>80585.75</v>
      </c>
      <c r="P4303" s="3">
        <v>-33978.480000000003</v>
      </c>
      <c r="Q4303" s="3">
        <v>46607.27</v>
      </c>
      <c r="R4303" s="3">
        <v>-12794.37</v>
      </c>
      <c r="S4303" s="3">
        <v>-46772.85</v>
      </c>
      <c r="T4303" s="3">
        <v>33812.9</v>
      </c>
      <c r="U4303" s="3">
        <v>80585.75</v>
      </c>
    </row>
    <row r="4304" spans="1:21" hidden="1" x14ac:dyDescent="0.2">
      <c r="A4304" t="s">
        <v>7625</v>
      </c>
      <c r="B4304" t="s">
        <v>1</v>
      </c>
      <c r="C4304" t="s">
        <v>2</v>
      </c>
      <c r="D4304" t="s">
        <v>314</v>
      </c>
      <c r="E4304" t="s">
        <v>7358</v>
      </c>
      <c r="F4304" t="s">
        <v>7054</v>
      </c>
      <c r="G4304" s="2"/>
      <c r="H4304" t="s">
        <v>7359</v>
      </c>
      <c r="I4304" s="2">
        <v>44166</v>
      </c>
      <c r="J4304" t="s">
        <v>7621</v>
      </c>
      <c r="K4304" s="3">
        <v>0</v>
      </c>
      <c r="L4304" s="3">
        <v>0</v>
      </c>
      <c r="M4304" s="3">
        <v>0</v>
      </c>
      <c r="N4304" s="3">
        <v>0</v>
      </c>
      <c r="O4304" s="3">
        <v>80585.75</v>
      </c>
      <c r="P4304" s="3">
        <v>-33978.480000000003</v>
      </c>
      <c r="Q4304" s="3">
        <v>46607.27</v>
      </c>
      <c r="R4304" s="3">
        <v>-12794.37</v>
      </c>
      <c r="S4304" s="3">
        <v>-46772.85</v>
      </c>
      <c r="T4304" s="3">
        <v>33812.9</v>
      </c>
      <c r="U4304" s="3">
        <v>80585.75</v>
      </c>
    </row>
    <row r="4305" spans="1:21" hidden="1" x14ac:dyDescent="0.2">
      <c r="A4305" t="s">
        <v>7626</v>
      </c>
      <c r="B4305" t="s">
        <v>1</v>
      </c>
      <c r="C4305" t="s">
        <v>2</v>
      </c>
      <c r="D4305" t="s">
        <v>314</v>
      </c>
      <c r="E4305" t="s">
        <v>7358</v>
      </c>
      <c r="F4305" t="s">
        <v>7054</v>
      </c>
      <c r="G4305" s="2"/>
      <c r="H4305" t="s">
        <v>7359</v>
      </c>
      <c r="I4305" s="2">
        <v>44166</v>
      </c>
      <c r="J4305" t="s">
        <v>7621</v>
      </c>
      <c r="K4305" s="3">
        <v>0</v>
      </c>
      <c r="L4305" s="3">
        <v>0</v>
      </c>
      <c r="M4305" s="3">
        <v>0</v>
      </c>
      <c r="N4305" s="3">
        <v>0</v>
      </c>
      <c r="O4305" s="3">
        <v>80585.75</v>
      </c>
      <c r="P4305" s="3">
        <v>-33978.480000000003</v>
      </c>
      <c r="Q4305" s="3">
        <v>46607.27</v>
      </c>
      <c r="R4305" s="3">
        <v>-12794.37</v>
      </c>
      <c r="S4305" s="3">
        <v>-46772.85</v>
      </c>
      <c r="T4305" s="3">
        <v>33812.9</v>
      </c>
      <c r="U4305" s="3">
        <v>80585.75</v>
      </c>
    </row>
    <row r="4306" spans="1:21" hidden="1" x14ac:dyDescent="0.2">
      <c r="A4306" t="s">
        <v>7627</v>
      </c>
      <c r="B4306" t="s">
        <v>1</v>
      </c>
      <c r="C4306" t="s">
        <v>2</v>
      </c>
      <c r="D4306" t="s">
        <v>314</v>
      </c>
      <c r="E4306" t="s">
        <v>7358</v>
      </c>
      <c r="F4306" t="s">
        <v>7054</v>
      </c>
      <c r="G4306" s="2"/>
      <c r="H4306" t="s">
        <v>7359</v>
      </c>
      <c r="I4306" s="2">
        <v>44166</v>
      </c>
      <c r="J4306" t="s">
        <v>7621</v>
      </c>
      <c r="K4306" s="3">
        <v>0</v>
      </c>
      <c r="L4306" s="3">
        <v>0</v>
      </c>
      <c r="M4306" s="3">
        <v>0</v>
      </c>
      <c r="N4306" s="3">
        <v>0</v>
      </c>
      <c r="O4306" s="3">
        <v>80585.75</v>
      </c>
      <c r="P4306" s="3">
        <v>-33978.480000000003</v>
      </c>
      <c r="Q4306" s="3">
        <v>46607.27</v>
      </c>
      <c r="R4306" s="3">
        <v>-12794.37</v>
      </c>
      <c r="S4306" s="3">
        <v>-46772.85</v>
      </c>
      <c r="T4306" s="3">
        <v>33812.9</v>
      </c>
      <c r="U4306" s="3">
        <v>80585.75</v>
      </c>
    </row>
    <row r="4307" spans="1:21" hidden="1" x14ac:dyDescent="0.2">
      <c r="A4307" t="s">
        <v>7628</v>
      </c>
      <c r="B4307" t="s">
        <v>1</v>
      </c>
      <c r="C4307" t="s">
        <v>2</v>
      </c>
      <c r="D4307" t="s">
        <v>314</v>
      </c>
      <c r="E4307" t="s">
        <v>7358</v>
      </c>
      <c r="F4307" t="s">
        <v>7054</v>
      </c>
      <c r="G4307" s="2"/>
      <c r="H4307" t="s">
        <v>7359</v>
      </c>
      <c r="I4307" s="2">
        <v>44166</v>
      </c>
      <c r="J4307" t="s">
        <v>7621</v>
      </c>
      <c r="K4307" s="3">
        <v>0</v>
      </c>
      <c r="L4307" s="3">
        <v>0</v>
      </c>
      <c r="M4307" s="3">
        <v>0</v>
      </c>
      <c r="N4307" s="3">
        <v>0</v>
      </c>
      <c r="O4307" s="3">
        <v>80585.75</v>
      </c>
      <c r="P4307" s="3">
        <v>-33978.480000000003</v>
      </c>
      <c r="Q4307" s="3">
        <v>46607.27</v>
      </c>
      <c r="R4307" s="3">
        <v>-12794.37</v>
      </c>
      <c r="S4307" s="3">
        <v>-46772.85</v>
      </c>
      <c r="T4307" s="3">
        <v>33812.9</v>
      </c>
      <c r="U4307" s="3">
        <v>80585.75</v>
      </c>
    </row>
    <row r="4308" spans="1:21" hidden="1" x14ac:dyDescent="0.2">
      <c r="A4308" t="s">
        <v>7629</v>
      </c>
      <c r="B4308" t="s">
        <v>1</v>
      </c>
      <c r="C4308" t="s">
        <v>2</v>
      </c>
      <c r="D4308" t="s">
        <v>314</v>
      </c>
      <c r="E4308" t="s">
        <v>7358</v>
      </c>
      <c r="F4308" t="s">
        <v>7054</v>
      </c>
      <c r="G4308" s="2"/>
      <c r="H4308" t="s">
        <v>7359</v>
      </c>
      <c r="I4308" s="2">
        <v>44166</v>
      </c>
      <c r="J4308" t="s">
        <v>7621</v>
      </c>
      <c r="K4308" s="3">
        <v>0</v>
      </c>
      <c r="L4308" s="3">
        <v>0</v>
      </c>
      <c r="M4308" s="3">
        <v>0</v>
      </c>
      <c r="N4308" s="3">
        <v>0</v>
      </c>
      <c r="O4308" s="3">
        <v>80585.75</v>
      </c>
      <c r="P4308" s="3">
        <v>-33978.480000000003</v>
      </c>
      <c r="Q4308" s="3">
        <v>46607.27</v>
      </c>
      <c r="R4308" s="3">
        <v>-12794.37</v>
      </c>
      <c r="S4308" s="3">
        <v>-46772.85</v>
      </c>
      <c r="T4308" s="3">
        <v>33812.9</v>
      </c>
      <c r="U4308" s="3">
        <v>80585.75</v>
      </c>
    </row>
    <row r="4309" spans="1:21" hidden="1" x14ac:dyDescent="0.2">
      <c r="A4309" t="s">
        <v>7630</v>
      </c>
      <c r="B4309" t="s">
        <v>1</v>
      </c>
      <c r="C4309" t="s">
        <v>2</v>
      </c>
      <c r="D4309" t="s">
        <v>314</v>
      </c>
      <c r="E4309" t="s">
        <v>7358</v>
      </c>
      <c r="F4309" t="s">
        <v>7054</v>
      </c>
      <c r="G4309" s="2"/>
      <c r="H4309" t="s">
        <v>7359</v>
      </c>
      <c r="I4309" s="2">
        <v>44166</v>
      </c>
      <c r="J4309" t="s">
        <v>7621</v>
      </c>
      <c r="K4309" s="3">
        <v>0</v>
      </c>
      <c r="L4309" s="3">
        <v>0</v>
      </c>
      <c r="M4309" s="3">
        <v>0</v>
      </c>
      <c r="N4309" s="3">
        <v>0</v>
      </c>
      <c r="O4309" s="3">
        <v>80585.75</v>
      </c>
      <c r="P4309" s="3">
        <v>-33978.480000000003</v>
      </c>
      <c r="Q4309" s="3">
        <v>46607.27</v>
      </c>
      <c r="R4309" s="3">
        <v>-12794.37</v>
      </c>
      <c r="S4309" s="3">
        <v>-46772.85</v>
      </c>
      <c r="T4309" s="3">
        <v>33812.9</v>
      </c>
      <c r="U4309" s="3">
        <v>80585.75</v>
      </c>
    </row>
    <row r="4310" spans="1:21" hidden="1" x14ac:dyDescent="0.2">
      <c r="A4310" t="s">
        <v>7631</v>
      </c>
      <c r="B4310" t="s">
        <v>1</v>
      </c>
      <c r="C4310" t="s">
        <v>2</v>
      </c>
      <c r="D4310" t="s">
        <v>314</v>
      </c>
      <c r="E4310" t="s">
        <v>7358</v>
      </c>
      <c r="F4310" t="s">
        <v>7054</v>
      </c>
      <c r="G4310" s="2"/>
      <c r="H4310" t="s">
        <v>7359</v>
      </c>
      <c r="I4310" s="2">
        <v>44166</v>
      </c>
      <c r="J4310" t="s">
        <v>7621</v>
      </c>
      <c r="K4310" s="3">
        <v>0</v>
      </c>
      <c r="L4310" s="3">
        <v>0</v>
      </c>
      <c r="M4310" s="3">
        <v>0</v>
      </c>
      <c r="N4310" s="3">
        <v>0</v>
      </c>
      <c r="O4310" s="3">
        <v>80585.75</v>
      </c>
      <c r="P4310" s="3">
        <v>-33978.480000000003</v>
      </c>
      <c r="Q4310" s="3">
        <v>46607.27</v>
      </c>
      <c r="R4310" s="3">
        <v>-12794.37</v>
      </c>
      <c r="S4310" s="3">
        <v>-46772.85</v>
      </c>
      <c r="T4310" s="3">
        <v>33812.9</v>
      </c>
      <c r="U4310" s="3">
        <v>80585.75</v>
      </c>
    </row>
    <row r="4311" spans="1:21" hidden="1" x14ac:dyDescent="0.2">
      <c r="A4311" t="s">
        <v>7632</v>
      </c>
      <c r="B4311" t="s">
        <v>1</v>
      </c>
      <c r="C4311" t="s">
        <v>2</v>
      </c>
      <c r="D4311" t="s">
        <v>314</v>
      </c>
      <c r="E4311" t="s">
        <v>7358</v>
      </c>
      <c r="F4311" t="s">
        <v>7054</v>
      </c>
      <c r="G4311" s="2"/>
      <c r="H4311" t="s">
        <v>7359</v>
      </c>
      <c r="I4311" s="2">
        <v>44166</v>
      </c>
      <c r="J4311" t="s">
        <v>7621</v>
      </c>
      <c r="K4311" s="3">
        <v>0</v>
      </c>
      <c r="L4311" s="3">
        <v>0</v>
      </c>
      <c r="M4311" s="3">
        <v>0</v>
      </c>
      <c r="N4311" s="3">
        <v>0</v>
      </c>
      <c r="O4311" s="3">
        <v>80585.75</v>
      </c>
      <c r="P4311" s="3">
        <v>-33978.480000000003</v>
      </c>
      <c r="Q4311" s="3">
        <v>46607.27</v>
      </c>
      <c r="R4311" s="3">
        <v>-12794.37</v>
      </c>
      <c r="S4311" s="3">
        <v>-46772.85</v>
      </c>
      <c r="T4311" s="3">
        <v>33812.9</v>
      </c>
      <c r="U4311" s="3">
        <v>80585.75</v>
      </c>
    </row>
    <row r="4312" spans="1:21" hidden="1" x14ac:dyDescent="0.2">
      <c r="A4312" t="s">
        <v>7633</v>
      </c>
      <c r="B4312" t="s">
        <v>1</v>
      </c>
      <c r="C4312" t="s">
        <v>2</v>
      </c>
      <c r="D4312" t="s">
        <v>314</v>
      </c>
      <c r="E4312" t="s">
        <v>7358</v>
      </c>
      <c r="F4312" t="s">
        <v>7054</v>
      </c>
      <c r="G4312" s="2"/>
      <c r="H4312" t="s">
        <v>7359</v>
      </c>
      <c r="I4312" s="2">
        <v>44166</v>
      </c>
      <c r="J4312" t="s">
        <v>7634</v>
      </c>
      <c r="K4312" s="3">
        <v>0</v>
      </c>
      <c r="L4312" s="3">
        <v>0</v>
      </c>
      <c r="M4312" s="3">
        <v>0</v>
      </c>
      <c r="N4312" s="3">
        <v>0</v>
      </c>
      <c r="O4312" s="3">
        <v>43500</v>
      </c>
      <c r="P4312" s="3">
        <v>-18341.509999999998</v>
      </c>
      <c r="Q4312" s="3">
        <v>25158.49</v>
      </c>
      <c r="R4312" s="3">
        <v>-6906.37</v>
      </c>
      <c r="S4312" s="3">
        <v>-25247.88</v>
      </c>
      <c r="T4312" s="3">
        <v>18252.12</v>
      </c>
      <c r="U4312" s="3">
        <v>43500</v>
      </c>
    </row>
    <row r="4313" spans="1:21" hidden="1" x14ac:dyDescent="0.2">
      <c r="A4313" t="s">
        <v>7635</v>
      </c>
      <c r="B4313" t="s">
        <v>1</v>
      </c>
      <c r="C4313" t="s">
        <v>2</v>
      </c>
      <c r="D4313" t="s">
        <v>314</v>
      </c>
      <c r="E4313" t="s">
        <v>7358</v>
      </c>
      <c r="F4313" t="s">
        <v>7054</v>
      </c>
      <c r="G4313" s="2"/>
      <c r="H4313" t="s">
        <v>7359</v>
      </c>
      <c r="I4313" s="2">
        <v>44166</v>
      </c>
      <c r="J4313" t="s">
        <v>7634</v>
      </c>
      <c r="K4313" s="3">
        <v>0</v>
      </c>
      <c r="L4313" s="3">
        <v>0</v>
      </c>
      <c r="M4313" s="3">
        <v>0</v>
      </c>
      <c r="N4313" s="3">
        <v>0</v>
      </c>
      <c r="O4313" s="3">
        <v>43500</v>
      </c>
      <c r="P4313" s="3">
        <v>-18341.509999999998</v>
      </c>
      <c r="Q4313" s="3">
        <v>25158.49</v>
      </c>
      <c r="R4313" s="3">
        <v>-6906.37</v>
      </c>
      <c r="S4313" s="3">
        <v>-25247.88</v>
      </c>
      <c r="T4313" s="3">
        <v>18252.12</v>
      </c>
      <c r="U4313" s="3">
        <v>43500</v>
      </c>
    </row>
    <row r="4314" spans="1:21" hidden="1" x14ac:dyDescent="0.2">
      <c r="A4314" t="s">
        <v>7636</v>
      </c>
      <c r="B4314" t="s">
        <v>1</v>
      </c>
      <c r="C4314" t="s">
        <v>2</v>
      </c>
      <c r="D4314" t="s">
        <v>314</v>
      </c>
      <c r="E4314" t="s">
        <v>7358</v>
      </c>
      <c r="F4314" t="s">
        <v>7054</v>
      </c>
      <c r="G4314" s="2"/>
      <c r="H4314" t="s">
        <v>7359</v>
      </c>
      <c r="I4314" s="2">
        <v>44166</v>
      </c>
      <c r="J4314" t="s">
        <v>7637</v>
      </c>
      <c r="K4314" s="3">
        <v>0</v>
      </c>
      <c r="L4314" s="3">
        <v>0</v>
      </c>
      <c r="M4314" s="3">
        <v>0</v>
      </c>
      <c r="N4314" s="3">
        <v>0</v>
      </c>
      <c r="O4314" s="3">
        <v>11200</v>
      </c>
      <c r="P4314" s="3">
        <v>-4722.41</v>
      </c>
      <c r="Q4314" s="3">
        <v>6477.59</v>
      </c>
      <c r="R4314" s="3">
        <v>-1778.19</v>
      </c>
      <c r="S4314" s="3">
        <v>-6500.6</v>
      </c>
      <c r="T4314" s="3">
        <v>4699.3999999999996</v>
      </c>
      <c r="U4314" s="3">
        <v>11200</v>
      </c>
    </row>
    <row r="4315" spans="1:21" hidden="1" x14ac:dyDescent="0.2">
      <c r="A4315" t="s">
        <v>7638</v>
      </c>
      <c r="B4315" t="s">
        <v>1</v>
      </c>
      <c r="C4315" t="s">
        <v>2</v>
      </c>
      <c r="D4315" t="s">
        <v>314</v>
      </c>
      <c r="E4315" t="s">
        <v>7358</v>
      </c>
      <c r="F4315" t="s">
        <v>7054</v>
      </c>
      <c r="G4315" s="2"/>
      <c r="H4315" t="s">
        <v>7359</v>
      </c>
      <c r="I4315" s="2">
        <v>44166</v>
      </c>
      <c r="J4315" t="s">
        <v>7637</v>
      </c>
      <c r="K4315" s="3">
        <v>0</v>
      </c>
      <c r="L4315" s="3">
        <v>0</v>
      </c>
      <c r="M4315" s="3">
        <v>0</v>
      </c>
      <c r="N4315" s="3">
        <v>0</v>
      </c>
      <c r="O4315" s="3">
        <v>11200</v>
      </c>
      <c r="P4315" s="3">
        <v>-4722.41</v>
      </c>
      <c r="Q4315" s="3">
        <v>6477.59</v>
      </c>
      <c r="R4315" s="3">
        <v>-1778.19</v>
      </c>
      <c r="S4315" s="3">
        <v>-6500.6</v>
      </c>
      <c r="T4315" s="3">
        <v>4699.3999999999996</v>
      </c>
      <c r="U4315" s="3">
        <v>11200</v>
      </c>
    </row>
    <row r="4316" spans="1:21" hidden="1" x14ac:dyDescent="0.2">
      <c r="A4316" t="s">
        <v>7639</v>
      </c>
      <c r="B4316" t="s">
        <v>1</v>
      </c>
      <c r="C4316" t="s">
        <v>2</v>
      </c>
      <c r="D4316" t="s">
        <v>314</v>
      </c>
      <c r="E4316" t="s">
        <v>7358</v>
      </c>
      <c r="F4316" t="s">
        <v>7054</v>
      </c>
      <c r="G4316" s="2"/>
      <c r="H4316" t="s">
        <v>7359</v>
      </c>
      <c r="I4316" s="2">
        <v>44239</v>
      </c>
      <c r="J4316" t="s">
        <v>7640</v>
      </c>
      <c r="K4316" s="3">
        <v>0</v>
      </c>
      <c r="L4316" s="3">
        <v>0</v>
      </c>
      <c r="M4316" s="3">
        <v>0</v>
      </c>
      <c r="N4316" s="3">
        <v>0</v>
      </c>
      <c r="O4316" s="3">
        <v>46500</v>
      </c>
      <c r="P4316" s="3">
        <v>-16661.439999999999</v>
      </c>
      <c r="Q4316" s="3">
        <v>29838.560000000001</v>
      </c>
      <c r="R4316" s="3">
        <v>-7382.67</v>
      </c>
      <c r="S4316" s="3">
        <v>-24044.11</v>
      </c>
      <c r="T4316" s="3">
        <v>22455.89</v>
      </c>
      <c r="U4316" s="3">
        <v>46500</v>
      </c>
    </row>
    <row r="4317" spans="1:21" hidden="1" x14ac:dyDescent="0.2">
      <c r="A4317" t="s">
        <v>7641</v>
      </c>
      <c r="B4317" t="s">
        <v>1</v>
      </c>
      <c r="C4317" t="s">
        <v>2</v>
      </c>
      <c r="D4317" t="s">
        <v>314</v>
      </c>
      <c r="E4317" t="s">
        <v>7358</v>
      </c>
      <c r="F4317" t="s">
        <v>7054</v>
      </c>
      <c r="G4317" s="2"/>
      <c r="H4317" t="s">
        <v>7359</v>
      </c>
      <c r="I4317" s="2">
        <v>44431</v>
      </c>
      <c r="J4317" t="s">
        <v>7642</v>
      </c>
      <c r="K4317" s="3">
        <v>0</v>
      </c>
      <c r="L4317" s="3">
        <v>0</v>
      </c>
      <c r="M4317" s="3">
        <v>0</v>
      </c>
      <c r="N4317" s="3">
        <v>0</v>
      </c>
      <c r="O4317" s="3">
        <v>260000</v>
      </c>
      <c r="P4317" s="3">
        <v>-49851.14</v>
      </c>
      <c r="Q4317" s="3">
        <v>210148.86</v>
      </c>
      <c r="R4317" s="3">
        <v>-41279.449999999997</v>
      </c>
      <c r="S4317" s="3">
        <v>-91130.59</v>
      </c>
      <c r="T4317" s="3">
        <v>168869.41</v>
      </c>
      <c r="U4317" s="3">
        <v>260000</v>
      </c>
    </row>
    <row r="4318" spans="1:21" hidden="1" x14ac:dyDescent="0.2">
      <c r="A4318" t="s">
        <v>7643</v>
      </c>
      <c r="B4318" t="s">
        <v>1</v>
      </c>
      <c r="C4318" t="s">
        <v>2</v>
      </c>
      <c r="D4318" t="s">
        <v>314</v>
      </c>
      <c r="E4318" t="s">
        <v>7358</v>
      </c>
      <c r="F4318" t="s">
        <v>7054</v>
      </c>
      <c r="G4318" s="2"/>
      <c r="H4318" t="s">
        <v>7359</v>
      </c>
      <c r="I4318" s="2">
        <v>44440</v>
      </c>
      <c r="J4318" t="s">
        <v>7644</v>
      </c>
      <c r="K4318" s="3">
        <v>0</v>
      </c>
      <c r="L4318" s="3">
        <v>0</v>
      </c>
      <c r="M4318" s="3">
        <v>0</v>
      </c>
      <c r="N4318" s="3">
        <v>0</v>
      </c>
      <c r="O4318" s="3">
        <v>501025.02</v>
      </c>
      <c r="P4318" s="3">
        <v>-55291.199999999997</v>
      </c>
      <c r="Q4318" s="3">
        <v>445733.82</v>
      </c>
      <c r="R4318" s="3">
        <v>-47727.78</v>
      </c>
      <c r="S4318" s="3">
        <v>-103018.98</v>
      </c>
      <c r="T4318" s="3">
        <v>398006.04</v>
      </c>
      <c r="U4318" s="3">
        <v>501025.02</v>
      </c>
    </row>
    <row r="4319" spans="1:21" hidden="1" x14ac:dyDescent="0.2">
      <c r="A4319" t="s">
        <v>7645</v>
      </c>
      <c r="B4319" t="s">
        <v>1</v>
      </c>
      <c r="C4319" t="s">
        <v>2</v>
      </c>
      <c r="D4319" t="s">
        <v>314</v>
      </c>
      <c r="E4319" t="s">
        <v>7358</v>
      </c>
      <c r="F4319" t="s">
        <v>7054</v>
      </c>
      <c r="G4319" s="2"/>
      <c r="H4319" t="s">
        <v>7359</v>
      </c>
      <c r="I4319" s="2">
        <v>44440</v>
      </c>
      <c r="J4319" t="s">
        <v>7644</v>
      </c>
      <c r="K4319" s="3">
        <v>0</v>
      </c>
      <c r="L4319" s="3">
        <v>0</v>
      </c>
      <c r="M4319" s="3">
        <v>0</v>
      </c>
      <c r="N4319" s="3">
        <v>0</v>
      </c>
      <c r="O4319" s="3">
        <v>501025.02</v>
      </c>
      <c r="P4319" s="3">
        <v>-55291.199999999997</v>
      </c>
      <c r="Q4319" s="3">
        <v>445733.82</v>
      </c>
      <c r="R4319" s="3">
        <v>-47727.78</v>
      </c>
      <c r="S4319" s="3">
        <v>-103018.98</v>
      </c>
      <c r="T4319" s="3">
        <v>398006.04</v>
      </c>
      <c r="U4319" s="3">
        <v>501025.02</v>
      </c>
    </row>
    <row r="4320" spans="1:21" hidden="1" x14ac:dyDescent="0.2">
      <c r="A4320" t="s">
        <v>7646</v>
      </c>
      <c r="B4320" t="s">
        <v>1</v>
      </c>
      <c r="C4320" t="s">
        <v>2</v>
      </c>
      <c r="D4320" t="s">
        <v>314</v>
      </c>
      <c r="E4320" t="s">
        <v>7358</v>
      </c>
      <c r="F4320" t="s">
        <v>7054</v>
      </c>
      <c r="G4320" s="2"/>
      <c r="H4320" t="s">
        <v>7359</v>
      </c>
      <c r="I4320" s="2">
        <v>44440</v>
      </c>
      <c r="J4320" t="s">
        <v>7647</v>
      </c>
      <c r="K4320" s="3">
        <v>0</v>
      </c>
      <c r="L4320" s="3">
        <v>0</v>
      </c>
      <c r="M4320" s="3">
        <v>0</v>
      </c>
      <c r="N4320" s="3">
        <v>0</v>
      </c>
      <c r="O4320" s="3">
        <v>3128450.09</v>
      </c>
      <c r="P4320" s="3">
        <v>-345243.75</v>
      </c>
      <c r="Q4320" s="3">
        <v>2783206.34</v>
      </c>
      <c r="R4320" s="3">
        <v>-298017.01</v>
      </c>
      <c r="S4320" s="3">
        <v>-643260.76</v>
      </c>
      <c r="T4320" s="3">
        <v>2485189.33</v>
      </c>
      <c r="U4320" s="3">
        <v>3128450.09</v>
      </c>
    </row>
    <row r="4321" spans="1:21" hidden="1" x14ac:dyDescent="0.2">
      <c r="A4321" t="s">
        <v>7648</v>
      </c>
      <c r="B4321" t="s">
        <v>1</v>
      </c>
      <c r="C4321" t="s">
        <v>2</v>
      </c>
      <c r="D4321" t="s">
        <v>314</v>
      </c>
      <c r="E4321" t="s">
        <v>7358</v>
      </c>
      <c r="F4321" t="s">
        <v>7054</v>
      </c>
      <c r="G4321" s="2"/>
      <c r="H4321" t="s">
        <v>7359</v>
      </c>
      <c r="I4321" s="2">
        <v>44440</v>
      </c>
      <c r="J4321" t="s">
        <v>7649</v>
      </c>
      <c r="K4321" s="3">
        <v>0</v>
      </c>
      <c r="L4321" s="3">
        <v>0</v>
      </c>
      <c r="M4321" s="3">
        <v>0</v>
      </c>
      <c r="N4321" s="3">
        <v>0</v>
      </c>
      <c r="O4321" s="3">
        <v>36864</v>
      </c>
      <c r="P4321" s="3">
        <v>-4068.17</v>
      </c>
      <c r="Q4321" s="3">
        <v>32795.83</v>
      </c>
      <c r="R4321" s="3">
        <v>-3511.67</v>
      </c>
      <c r="S4321" s="3">
        <v>-7579.84</v>
      </c>
      <c r="T4321" s="3">
        <v>29284.16</v>
      </c>
      <c r="U4321" s="3">
        <v>36864</v>
      </c>
    </row>
    <row r="4322" spans="1:21" hidden="1" x14ac:dyDescent="0.2">
      <c r="A4322" t="s">
        <v>7650</v>
      </c>
      <c r="B4322" t="s">
        <v>1</v>
      </c>
      <c r="C4322" t="s">
        <v>2</v>
      </c>
      <c r="D4322" t="s">
        <v>314</v>
      </c>
      <c r="E4322" t="s">
        <v>7358</v>
      </c>
      <c r="F4322" t="s">
        <v>7054</v>
      </c>
      <c r="G4322" s="2"/>
      <c r="H4322" t="s">
        <v>7359</v>
      </c>
      <c r="I4322" s="2">
        <v>44440</v>
      </c>
      <c r="J4322" t="s">
        <v>7649</v>
      </c>
      <c r="K4322" s="3">
        <v>0</v>
      </c>
      <c r="L4322" s="3">
        <v>0</v>
      </c>
      <c r="M4322" s="3">
        <v>0</v>
      </c>
      <c r="N4322" s="3">
        <v>0</v>
      </c>
      <c r="O4322" s="3">
        <v>36864</v>
      </c>
      <c r="P4322" s="3">
        <v>-4068.17</v>
      </c>
      <c r="Q4322" s="3">
        <v>32795.83</v>
      </c>
      <c r="R4322" s="3">
        <v>-3511.67</v>
      </c>
      <c r="S4322" s="3">
        <v>-7579.84</v>
      </c>
      <c r="T4322" s="3">
        <v>29284.16</v>
      </c>
      <c r="U4322" s="3">
        <v>36864</v>
      </c>
    </row>
    <row r="4323" spans="1:21" hidden="1" x14ac:dyDescent="0.2">
      <c r="A4323" t="s">
        <v>7651</v>
      </c>
      <c r="B4323" t="s">
        <v>1</v>
      </c>
      <c r="C4323" t="s">
        <v>2</v>
      </c>
      <c r="D4323" t="s">
        <v>314</v>
      </c>
      <c r="E4323" t="s">
        <v>7358</v>
      </c>
      <c r="F4323" t="s">
        <v>7054</v>
      </c>
      <c r="G4323" s="2"/>
      <c r="H4323" t="s">
        <v>7359</v>
      </c>
      <c r="I4323" s="2">
        <v>44440</v>
      </c>
      <c r="J4323" t="s">
        <v>7649</v>
      </c>
      <c r="K4323" s="3">
        <v>0</v>
      </c>
      <c r="L4323" s="3">
        <v>0</v>
      </c>
      <c r="M4323" s="3">
        <v>0</v>
      </c>
      <c r="N4323" s="3">
        <v>0</v>
      </c>
      <c r="O4323" s="3">
        <v>36864</v>
      </c>
      <c r="P4323" s="3">
        <v>-4068.17</v>
      </c>
      <c r="Q4323" s="3">
        <v>32795.83</v>
      </c>
      <c r="R4323" s="3">
        <v>-3511.67</v>
      </c>
      <c r="S4323" s="3">
        <v>-7579.84</v>
      </c>
      <c r="T4323" s="3">
        <v>29284.16</v>
      </c>
      <c r="U4323" s="3">
        <v>36864</v>
      </c>
    </row>
    <row r="4324" spans="1:21" hidden="1" x14ac:dyDescent="0.2">
      <c r="A4324" t="s">
        <v>7652</v>
      </c>
      <c r="B4324" t="s">
        <v>1</v>
      </c>
      <c r="C4324" t="s">
        <v>2</v>
      </c>
      <c r="D4324" t="s">
        <v>314</v>
      </c>
      <c r="E4324" t="s">
        <v>7358</v>
      </c>
      <c r="F4324" t="s">
        <v>7054</v>
      </c>
      <c r="G4324" s="2"/>
      <c r="H4324" t="s">
        <v>7359</v>
      </c>
      <c r="I4324" s="2">
        <v>44440</v>
      </c>
      <c r="J4324" t="s">
        <v>7649</v>
      </c>
      <c r="K4324" s="3">
        <v>0</v>
      </c>
      <c r="L4324" s="3">
        <v>0</v>
      </c>
      <c r="M4324" s="3">
        <v>0</v>
      </c>
      <c r="N4324" s="3">
        <v>0</v>
      </c>
      <c r="O4324" s="3">
        <v>36864</v>
      </c>
      <c r="P4324" s="3">
        <v>-4068.17</v>
      </c>
      <c r="Q4324" s="3">
        <v>32795.83</v>
      </c>
      <c r="R4324" s="3">
        <v>-3511.67</v>
      </c>
      <c r="S4324" s="3">
        <v>-7579.84</v>
      </c>
      <c r="T4324" s="3">
        <v>29284.16</v>
      </c>
      <c r="U4324" s="3">
        <v>36864</v>
      </c>
    </row>
    <row r="4325" spans="1:21" hidden="1" x14ac:dyDescent="0.2">
      <c r="A4325" t="s">
        <v>7653</v>
      </c>
      <c r="B4325" t="s">
        <v>1</v>
      </c>
      <c r="C4325" t="s">
        <v>2</v>
      </c>
      <c r="D4325" t="s">
        <v>314</v>
      </c>
      <c r="E4325" t="s">
        <v>7358</v>
      </c>
      <c r="F4325" t="s">
        <v>7054</v>
      </c>
      <c r="G4325" s="2"/>
      <c r="H4325" t="s">
        <v>7359</v>
      </c>
      <c r="I4325" s="2">
        <v>44440</v>
      </c>
      <c r="J4325" t="s">
        <v>7649</v>
      </c>
      <c r="K4325" s="3">
        <v>0</v>
      </c>
      <c r="L4325" s="3">
        <v>0</v>
      </c>
      <c r="M4325" s="3">
        <v>0</v>
      </c>
      <c r="N4325" s="3">
        <v>0</v>
      </c>
      <c r="O4325" s="3">
        <v>36864</v>
      </c>
      <c r="P4325" s="3">
        <v>-4068.17</v>
      </c>
      <c r="Q4325" s="3">
        <v>32795.83</v>
      </c>
      <c r="R4325" s="3">
        <v>-3511.67</v>
      </c>
      <c r="S4325" s="3">
        <v>-7579.84</v>
      </c>
      <c r="T4325" s="3">
        <v>29284.16</v>
      </c>
      <c r="U4325" s="3">
        <v>36864</v>
      </c>
    </row>
    <row r="4326" spans="1:21" hidden="1" x14ac:dyDescent="0.2">
      <c r="A4326" t="s">
        <v>7654</v>
      </c>
      <c r="B4326" t="s">
        <v>1</v>
      </c>
      <c r="C4326" t="s">
        <v>2</v>
      </c>
      <c r="D4326" t="s">
        <v>314</v>
      </c>
      <c r="E4326" t="s">
        <v>7358</v>
      </c>
      <c r="F4326" t="s">
        <v>7054</v>
      </c>
      <c r="G4326" s="2"/>
      <c r="H4326" t="s">
        <v>7359</v>
      </c>
      <c r="I4326" s="2">
        <v>44440</v>
      </c>
      <c r="J4326" t="s">
        <v>7649</v>
      </c>
      <c r="K4326" s="3">
        <v>0</v>
      </c>
      <c r="L4326" s="3">
        <v>0</v>
      </c>
      <c r="M4326" s="3">
        <v>0</v>
      </c>
      <c r="N4326" s="3">
        <v>0</v>
      </c>
      <c r="O4326" s="3">
        <v>36864</v>
      </c>
      <c r="P4326" s="3">
        <v>-4068.17</v>
      </c>
      <c r="Q4326" s="3">
        <v>32795.83</v>
      </c>
      <c r="R4326" s="3">
        <v>-3511.67</v>
      </c>
      <c r="S4326" s="3">
        <v>-7579.84</v>
      </c>
      <c r="T4326" s="3">
        <v>29284.16</v>
      </c>
      <c r="U4326" s="3">
        <v>36864</v>
      </c>
    </row>
    <row r="4327" spans="1:21" hidden="1" x14ac:dyDescent="0.2">
      <c r="A4327" t="s">
        <v>7655</v>
      </c>
      <c r="B4327" t="s">
        <v>1</v>
      </c>
      <c r="C4327" t="s">
        <v>2</v>
      </c>
      <c r="D4327" t="s">
        <v>314</v>
      </c>
      <c r="E4327" t="s">
        <v>7358</v>
      </c>
      <c r="F4327" t="s">
        <v>7054</v>
      </c>
      <c r="G4327" s="2"/>
      <c r="H4327" t="s">
        <v>7359</v>
      </c>
      <c r="I4327" s="2">
        <v>44440</v>
      </c>
      <c r="J4327" t="s">
        <v>7649</v>
      </c>
      <c r="K4327" s="3">
        <v>0</v>
      </c>
      <c r="L4327" s="3">
        <v>0</v>
      </c>
      <c r="M4327" s="3">
        <v>0</v>
      </c>
      <c r="N4327" s="3">
        <v>0</v>
      </c>
      <c r="O4327" s="3">
        <v>36864</v>
      </c>
      <c r="P4327" s="3">
        <v>-4068.17</v>
      </c>
      <c r="Q4327" s="3">
        <v>32795.83</v>
      </c>
      <c r="R4327" s="3">
        <v>-3511.67</v>
      </c>
      <c r="S4327" s="3">
        <v>-7579.84</v>
      </c>
      <c r="T4327" s="3">
        <v>29284.16</v>
      </c>
      <c r="U4327" s="3">
        <v>36864</v>
      </c>
    </row>
    <row r="4328" spans="1:21" hidden="1" x14ac:dyDescent="0.2">
      <c r="A4328" t="s">
        <v>7656</v>
      </c>
      <c r="B4328" t="s">
        <v>1</v>
      </c>
      <c r="C4328" t="s">
        <v>2</v>
      </c>
      <c r="D4328" t="s">
        <v>314</v>
      </c>
      <c r="E4328" t="s">
        <v>7358</v>
      </c>
      <c r="F4328" t="s">
        <v>7054</v>
      </c>
      <c r="G4328" s="2"/>
      <c r="H4328" t="s">
        <v>7359</v>
      </c>
      <c r="I4328" s="2">
        <v>44440</v>
      </c>
      <c r="J4328" t="s">
        <v>7649</v>
      </c>
      <c r="K4328" s="3">
        <v>0</v>
      </c>
      <c r="L4328" s="3">
        <v>0</v>
      </c>
      <c r="M4328" s="3">
        <v>0</v>
      </c>
      <c r="N4328" s="3">
        <v>0</v>
      </c>
      <c r="O4328" s="3">
        <v>36864</v>
      </c>
      <c r="P4328" s="3">
        <v>-4068.17</v>
      </c>
      <c r="Q4328" s="3">
        <v>32795.83</v>
      </c>
      <c r="R4328" s="3">
        <v>-3511.67</v>
      </c>
      <c r="S4328" s="3">
        <v>-7579.84</v>
      </c>
      <c r="T4328" s="3">
        <v>29284.16</v>
      </c>
      <c r="U4328" s="3">
        <v>36864</v>
      </c>
    </row>
    <row r="4329" spans="1:21" hidden="1" x14ac:dyDescent="0.2">
      <c r="A4329" t="s">
        <v>7657</v>
      </c>
      <c r="B4329" t="s">
        <v>1</v>
      </c>
      <c r="C4329" t="s">
        <v>2</v>
      </c>
      <c r="D4329" t="s">
        <v>314</v>
      </c>
      <c r="E4329" t="s">
        <v>7358</v>
      </c>
      <c r="F4329" t="s">
        <v>7054</v>
      </c>
      <c r="G4329" s="2"/>
      <c r="H4329" t="s">
        <v>7359</v>
      </c>
      <c r="I4329" s="2">
        <v>44440</v>
      </c>
      <c r="J4329" t="s">
        <v>7649</v>
      </c>
      <c r="K4329" s="3">
        <v>0</v>
      </c>
      <c r="L4329" s="3">
        <v>0</v>
      </c>
      <c r="M4329" s="3">
        <v>0</v>
      </c>
      <c r="N4329" s="3">
        <v>0</v>
      </c>
      <c r="O4329" s="3">
        <v>36864</v>
      </c>
      <c r="P4329" s="3">
        <v>-4068.17</v>
      </c>
      <c r="Q4329" s="3">
        <v>32795.83</v>
      </c>
      <c r="R4329" s="3">
        <v>-3511.67</v>
      </c>
      <c r="S4329" s="3">
        <v>-7579.84</v>
      </c>
      <c r="T4329" s="3">
        <v>29284.16</v>
      </c>
      <c r="U4329" s="3">
        <v>36864</v>
      </c>
    </row>
    <row r="4330" spans="1:21" hidden="1" x14ac:dyDescent="0.2">
      <c r="A4330" t="s">
        <v>7658</v>
      </c>
      <c r="B4330" t="s">
        <v>1</v>
      </c>
      <c r="C4330" t="s">
        <v>2</v>
      </c>
      <c r="D4330" t="s">
        <v>314</v>
      </c>
      <c r="E4330" t="s">
        <v>7358</v>
      </c>
      <c r="F4330" t="s">
        <v>7054</v>
      </c>
      <c r="G4330" s="2"/>
      <c r="H4330" t="s">
        <v>7359</v>
      </c>
      <c r="I4330" s="2">
        <v>44440</v>
      </c>
      <c r="J4330" t="s">
        <v>7649</v>
      </c>
      <c r="K4330" s="3">
        <v>0</v>
      </c>
      <c r="L4330" s="3">
        <v>0</v>
      </c>
      <c r="M4330" s="3">
        <v>0</v>
      </c>
      <c r="N4330" s="3">
        <v>0</v>
      </c>
      <c r="O4330" s="3">
        <v>36864</v>
      </c>
      <c r="P4330" s="3">
        <v>-4068.17</v>
      </c>
      <c r="Q4330" s="3">
        <v>32795.83</v>
      </c>
      <c r="R4330" s="3">
        <v>-3511.67</v>
      </c>
      <c r="S4330" s="3">
        <v>-7579.84</v>
      </c>
      <c r="T4330" s="3">
        <v>29284.16</v>
      </c>
      <c r="U4330" s="3">
        <v>36864</v>
      </c>
    </row>
    <row r="4331" spans="1:21" hidden="1" x14ac:dyDescent="0.2">
      <c r="A4331" t="s">
        <v>7659</v>
      </c>
      <c r="B4331" t="s">
        <v>1</v>
      </c>
      <c r="C4331" t="s">
        <v>2</v>
      </c>
      <c r="D4331" t="s">
        <v>314</v>
      </c>
      <c r="E4331" t="s">
        <v>7358</v>
      </c>
      <c r="F4331" t="s">
        <v>7054</v>
      </c>
      <c r="G4331" s="2"/>
      <c r="H4331" t="s">
        <v>7359</v>
      </c>
      <c r="I4331" s="2">
        <v>44440</v>
      </c>
      <c r="J4331" t="s">
        <v>7649</v>
      </c>
      <c r="K4331" s="3">
        <v>0</v>
      </c>
      <c r="L4331" s="3">
        <v>0</v>
      </c>
      <c r="M4331" s="3">
        <v>0</v>
      </c>
      <c r="N4331" s="3">
        <v>0</v>
      </c>
      <c r="O4331" s="3">
        <v>36864</v>
      </c>
      <c r="P4331" s="3">
        <v>-4068.17</v>
      </c>
      <c r="Q4331" s="3">
        <v>32795.83</v>
      </c>
      <c r="R4331" s="3">
        <v>-3511.67</v>
      </c>
      <c r="S4331" s="3">
        <v>-7579.84</v>
      </c>
      <c r="T4331" s="3">
        <v>29284.16</v>
      </c>
      <c r="U4331" s="3">
        <v>36864</v>
      </c>
    </row>
    <row r="4332" spans="1:21" hidden="1" x14ac:dyDescent="0.2">
      <c r="A4332" t="s">
        <v>7660</v>
      </c>
      <c r="B4332" t="s">
        <v>1</v>
      </c>
      <c r="C4332" t="s">
        <v>2</v>
      </c>
      <c r="D4332" t="s">
        <v>314</v>
      </c>
      <c r="E4332" t="s">
        <v>7358</v>
      </c>
      <c r="F4332" t="s">
        <v>7054</v>
      </c>
      <c r="G4332" s="2"/>
      <c r="H4332" t="s">
        <v>7359</v>
      </c>
      <c r="I4332" s="2">
        <v>44440</v>
      </c>
      <c r="J4332" t="s">
        <v>7649</v>
      </c>
      <c r="K4332" s="3">
        <v>0</v>
      </c>
      <c r="L4332" s="3">
        <v>0</v>
      </c>
      <c r="M4332" s="3">
        <v>0</v>
      </c>
      <c r="N4332" s="3">
        <v>0</v>
      </c>
      <c r="O4332" s="3">
        <v>36864</v>
      </c>
      <c r="P4332" s="3">
        <v>-4068.17</v>
      </c>
      <c r="Q4332" s="3">
        <v>32795.83</v>
      </c>
      <c r="R4332" s="3">
        <v>-3511.67</v>
      </c>
      <c r="S4332" s="3">
        <v>-7579.84</v>
      </c>
      <c r="T4332" s="3">
        <v>29284.16</v>
      </c>
      <c r="U4332" s="3">
        <v>36864</v>
      </c>
    </row>
    <row r="4333" spans="1:21" hidden="1" x14ac:dyDescent="0.2">
      <c r="A4333" t="s">
        <v>7661</v>
      </c>
      <c r="B4333" t="s">
        <v>1</v>
      </c>
      <c r="C4333" t="s">
        <v>2</v>
      </c>
      <c r="D4333" t="s">
        <v>314</v>
      </c>
      <c r="E4333" t="s">
        <v>7358</v>
      </c>
      <c r="F4333" t="s">
        <v>7054</v>
      </c>
      <c r="G4333" s="2"/>
      <c r="H4333" t="s">
        <v>7359</v>
      </c>
      <c r="I4333" s="2">
        <v>44440</v>
      </c>
      <c r="J4333" t="s">
        <v>7649</v>
      </c>
      <c r="K4333" s="3">
        <v>0</v>
      </c>
      <c r="L4333" s="3">
        <v>0</v>
      </c>
      <c r="M4333" s="3">
        <v>0</v>
      </c>
      <c r="N4333" s="3">
        <v>0</v>
      </c>
      <c r="O4333" s="3">
        <v>36864</v>
      </c>
      <c r="P4333" s="3">
        <v>-4068.17</v>
      </c>
      <c r="Q4333" s="3">
        <v>32795.83</v>
      </c>
      <c r="R4333" s="3">
        <v>-3511.67</v>
      </c>
      <c r="S4333" s="3">
        <v>-7579.84</v>
      </c>
      <c r="T4333" s="3">
        <v>29284.16</v>
      </c>
      <c r="U4333" s="3">
        <v>36864</v>
      </c>
    </row>
    <row r="4334" spans="1:21" hidden="1" x14ac:dyDescent="0.2">
      <c r="A4334" t="s">
        <v>7662</v>
      </c>
      <c r="B4334" t="s">
        <v>1</v>
      </c>
      <c r="C4334" t="s">
        <v>2</v>
      </c>
      <c r="D4334" t="s">
        <v>314</v>
      </c>
      <c r="E4334" t="s">
        <v>7358</v>
      </c>
      <c r="F4334" t="s">
        <v>7054</v>
      </c>
      <c r="G4334" s="2"/>
      <c r="H4334" t="s">
        <v>7359</v>
      </c>
      <c r="I4334" s="2">
        <v>44440</v>
      </c>
      <c r="J4334" t="s">
        <v>7649</v>
      </c>
      <c r="K4334" s="3">
        <v>0</v>
      </c>
      <c r="L4334" s="3">
        <v>0</v>
      </c>
      <c r="M4334" s="3">
        <v>0</v>
      </c>
      <c r="N4334" s="3">
        <v>0</v>
      </c>
      <c r="O4334" s="3">
        <v>36864</v>
      </c>
      <c r="P4334" s="3">
        <v>-4068.17</v>
      </c>
      <c r="Q4334" s="3">
        <v>32795.83</v>
      </c>
      <c r="R4334" s="3">
        <v>-3511.67</v>
      </c>
      <c r="S4334" s="3">
        <v>-7579.84</v>
      </c>
      <c r="T4334" s="3">
        <v>29284.16</v>
      </c>
      <c r="U4334" s="3">
        <v>36864</v>
      </c>
    </row>
    <row r="4335" spans="1:21" hidden="1" x14ac:dyDescent="0.2">
      <c r="A4335" t="s">
        <v>7663</v>
      </c>
      <c r="B4335" t="s">
        <v>1</v>
      </c>
      <c r="C4335" t="s">
        <v>2</v>
      </c>
      <c r="D4335" t="s">
        <v>314</v>
      </c>
      <c r="E4335" t="s">
        <v>7358</v>
      </c>
      <c r="F4335" t="s">
        <v>7054</v>
      </c>
      <c r="G4335" s="2"/>
      <c r="H4335" t="s">
        <v>7359</v>
      </c>
      <c r="I4335" s="2">
        <v>44440</v>
      </c>
      <c r="J4335" t="s">
        <v>7649</v>
      </c>
      <c r="K4335" s="3">
        <v>0</v>
      </c>
      <c r="L4335" s="3">
        <v>0</v>
      </c>
      <c r="M4335" s="3">
        <v>0</v>
      </c>
      <c r="N4335" s="3">
        <v>0</v>
      </c>
      <c r="O4335" s="3">
        <v>36864</v>
      </c>
      <c r="P4335" s="3">
        <v>-4068.17</v>
      </c>
      <c r="Q4335" s="3">
        <v>32795.83</v>
      </c>
      <c r="R4335" s="3">
        <v>-3511.67</v>
      </c>
      <c r="S4335" s="3">
        <v>-7579.84</v>
      </c>
      <c r="T4335" s="3">
        <v>29284.16</v>
      </c>
      <c r="U4335" s="3">
        <v>36864</v>
      </c>
    </row>
    <row r="4336" spans="1:21" hidden="1" x14ac:dyDescent="0.2">
      <c r="A4336" t="s">
        <v>7664</v>
      </c>
      <c r="B4336" t="s">
        <v>1</v>
      </c>
      <c r="C4336" t="s">
        <v>2</v>
      </c>
      <c r="D4336" t="s">
        <v>314</v>
      </c>
      <c r="E4336" t="s">
        <v>7358</v>
      </c>
      <c r="F4336" t="s">
        <v>7054</v>
      </c>
      <c r="G4336" s="2"/>
      <c r="H4336" t="s">
        <v>7359</v>
      </c>
      <c r="I4336" s="2">
        <v>44440</v>
      </c>
      <c r="J4336" t="s">
        <v>7649</v>
      </c>
      <c r="K4336" s="3">
        <v>0</v>
      </c>
      <c r="L4336" s="3">
        <v>0</v>
      </c>
      <c r="M4336" s="3">
        <v>0</v>
      </c>
      <c r="N4336" s="3">
        <v>0</v>
      </c>
      <c r="O4336" s="3">
        <v>36864</v>
      </c>
      <c r="P4336" s="3">
        <v>-4068.17</v>
      </c>
      <c r="Q4336" s="3">
        <v>32795.83</v>
      </c>
      <c r="R4336" s="3">
        <v>-3511.67</v>
      </c>
      <c r="S4336" s="3">
        <v>-7579.84</v>
      </c>
      <c r="T4336" s="3">
        <v>29284.16</v>
      </c>
      <c r="U4336" s="3">
        <v>36864</v>
      </c>
    </row>
    <row r="4337" spans="1:21" hidden="1" x14ac:dyDescent="0.2">
      <c r="A4337" t="s">
        <v>7665</v>
      </c>
      <c r="B4337" t="s">
        <v>1</v>
      </c>
      <c r="C4337" t="s">
        <v>2</v>
      </c>
      <c r="D4337" t="s">
        <v>314</v>
      </c>
      <c r="E4337" t="s">
        <v>7358</v>
      </c>
      <c r="F4337" t="s">
        <v>7054</v>
      </c>
      <c r="G4337" s="2"/>
      <c r="H4337" t="s">
        <v>7359</v>
      </c>
      <c r="I4337" s="2">
        <v>44440</v>
      </c>
      <c r="J4337" t="s">
        <v>7649</v>
      </c>
      <c r="K4337" s="3">
        <v>0</v>
      </c>
      <c r="L4337" s="3">
        <v>0</v>
      </c>
      <c r="M4337" s="3">
        <v>0</v>
      </c>
      <c r="N4337" s="3">
        <v>0</v>
      </c>
      <c r="O4337" s="3">
        <v>36864</v>
      </c>
      <c r="P4337" s="3">
        <v>-4068.17</v>
      </c>
      <c r="Q4337" s="3">
        <v>32795.83</v>
      </c>
      <c r="R4337" s="3">
        <v>-3511.67</v>
      </c>
      <c r="S4337" s="3">
        <v>-7579.84</v>
      </c>
      <c r="T4337" s="3">
        <v>29284.16</v>
      </c>
      <c r="U4337" s="3">
        <v>36864</v>
      </c>
    </row>
    <row r="4338" spans="1:21" hidden="1" x14ac:dyDescent="0.2">
      <c r="A4338" t="s">
        <v>7666</v>
      </c>
      <c r="B4338" t="s">
        <v>1</v>
      </c>
      <c r="C4338" t="s">
        <v>2</v>
      </c>
      <c r="D4338" t="s">
        <v>314</v>
      </c>
      <c r="E4338" t="s">
        <v>7358</v>
      </c>
      <c r="F4338" t="s">
        <v>7054</v>
      </c>
      <c r="G4338" s="2"/>
      <c r="H4338" t="s">
        <v>7359</v>
      </c>
      <c r="I4338" s="2">
        <v>44440</v>
      </c>
      <c r="J4338" t="s">
        <v>7649</v>
      </c>
      <c r="K4338" s="3">
        <v>0</v>
      </c>
      <c r="L4338" s="3">
        <v>0</v>
      </c>
      <c r="M4338" s="3">
        <v>0</v>
      </c>
      <c r="N4338" s="3">
        <v>0</v>
      </c>
      <c r="O4338" s="3">
        <v>36864</v>
      </c>
      <c r="P4338" s="3">
        <v>-4068.17</v>
      </c>
      <c r="Q4338" s="3">
        <v>32795.83</v>
      </c>
      <c r="R4338" s="3">
        <v>-3511.67</v>
      </c>
      <c r="S4338" s="3">
        <v>-7579.84</v>
      </c>
      <c r="T4338" s="3">
        <v>29284.16</v>
      </c>
      <c r="U4338" s="3">
        <v>36864</v>
      </c>
    </row>
    <row r="4339" spans="1:21" hidden="1" x14ac:dyDescent="0.2">
      <c r="A4339" t="s">
        <v>7667</v>
      </c>
      <c r="B4339" t="s">
        <v>1</v>
      </c>
      <c r="C4339" t="s">
        <v>2</v>
      </c>
      <c r="D4339" t="s">
        <v>314</v>
      </c>
      <c r="E4339" t="s">
        <v>7358</v>
      </c>
      <c r="F4339" t="s">
        <v>7054</v>
      </c>
      <c r="G4339" s="2"/>
      <c r="H4339" t="s">
        <v>7359</v>
      </c>
      <c r="I4339" s="2">
        <v>44440</v>
      </c>
      <c r="J4339" t="s">
        <v>7649</v>
      </c>
      <c r="K4339" s="3">
        <v>0</v>
      </c>
      <c r="L4339" s="3">
        <v>0</v>
      </c>
      <c r="M4339" s="3">
        <v>0</v>
      </c>
      <c r="N4339" s="3">
        <v>0</v>
      </c>
      <c r="O4339" s="3">
        <v>36864.99</v>
      </c>
      <c r="P4339" s="3">
        <v>-4068.28</v>
      </c>
      <c r="Q4339" s="3">
        <v>32796.71</v>
      </c>
      <c r="R4339" s="3">
        <v>-3511.77</v>
      </c>
      <c r="S4339" s="3">
        <v>-7580.05</v>
      </c>
      <c r="T4339" s="3">
        <v>29284.94</v>
      </c>
      <c r="U4339" s="3">
        <v>36864.99</v>
      </c>
    </row>
    <row r="4340" spans="1:21" hidden="1" x14ac:dyDescent="0.2">
      <c r="A4340" t="s">
        <v>7668</v>
      </c>
      <c r="B4340" t="s">
        <v>1</v>
      </c>
      <c r="C4340" t="s">
        <v>2</v>
      </c>
      <c r="D4340" t="s">
        <v>314</v>
      </c>
      <c r="E4340" t="s">
        <v>7358</v>
      </c>
      <c r="F4340" t="s">
        <v>7054</v>
      </c>
      <c r="G4340" s="2"/>
      <c r="H4340" t="s">
        <v>7359</v>
      </c>
      <c r="I4340" s="2">
        <v>44440</v>
      </c>
      <c r="J4340" t="s">
        <v>7649</v>
      </c>
      <c r="K4340" s="3">
        <v>0</v>
      </c>
      <c r="L4340" s="3">
        <v>0</v>
      </c>
      <c r="M4340" s="3">
        <v>0</v>
      </c>
      <c r="N4340" s="3">
        <v>0</v>
      </c>
      <c r="O4340" s="3">
        <v>36864.99</v>
      </c>
      <c r="P4340" s="3">
        <v>-4068.28</v>
      </c>
      <c r="Q4340" s="3">
        <v>32796.71</v>
      </c>
      <c r="R4340" s="3">
        <v>-3511.77</v>
      </c>
      <c r="S4340" s="3">
        <v>-7580.05</v>
      </c>
      <c r="T4340" s="3">
        <v>29284.94</v>
      </c>
      <c r="U4340" s="3">
        <v>36864.99</v>
      </c>
    </row>
    <row r="4341" spans="1:21" hidden="1" x14ac:dyDescent="0.2">
      <c r="A4341" t="s">
        <v>7669</v>
      </c>
      <c r="B4341" t="s">
        <v>1</v>
      </c>
      <c r="C4341" t="s">
        <v>2</v>
      </c>
      <c r="D4341" t="s">
        <v>314</v>
      </c>
      <c r="E4341" t="s">
        <v>7358</v>
      </c>
      <c r="F4341" t="s">
        <v>7054</v>
      </c>
      <c r="G4341" s="2"/>
      <c r="H4341" t="s">
        <v>7359</v>
      </c>
      <c r="I4341" s="2">
        <v>44440</v>
      </c>
      <c r="J4341" t="s">
        <v>7649</v>
      </c>
      <c r="K4341" s="3">
        <v>0</v>
      </c>
      <c r="L4341" s="3">
        <v>0</v>
      </c>
      <c r="M4341" s="3">
        <v>0</v>
      </c>
      <c r="N4341" s="3">
        <v>0</v>
      </c>
      <c r="O4341" s="3">
        <v>36864.99</v>
      </c>
      <c r="P4341" s="3">
        <v>-4068.28</v>
      </c>
      <c r="Q4341" s="3">
        <v>32796.71</v>
      </c>
      <c r="R4341" s="3">
        <v>-3511.77</v>
      </c>
      <c r="S4341" s="3">
        <v>-7580.05</v>
      </c>
      <c r="T4341" s="3">
        <v>29284.94</v>
      </c>
      <c r="U4341" s="3">
        <v>36864.99</v>
      </c>
    </row>
    <row r="4342" spans="1:21" hidden="1" x14ac:dyDescent="0.2">
      <c r="A4342" t="s">
        <v>7670</v>
      </c>
      <c r="B4342" t="s">
        <v>1</v>
      </c>
      <c r="C4342" t="s">
        <v>2</v>
      </c>
      <c r="D4342" t="s">
        <v>314</v>
      </c>
      <c r="E4342" t="s">
        <v>7358</v>
      </c>
      <c r="F4342" t="s">
        <v>7054</v>
      </c>
      <c r="G4342" s="2"/>
      <c r="H4342" t="s">
        <v>7359</v>
      </c>
      <c r="I4342" s="2">
        <v>44440</v>
      </c>
      <c r="J4342" t="s">
        <v>7649</v>
      </c>
      <c r="K4342" s="3">
        <v>0</v>
      </c>
      <c r="L4342" s="3">
        <v>0</v>
      </c>
      <c r="M4342" s="3">
        <v>0</v>
      </c>
      <c r="N4342" s="3">
        <v>0</v>
      </c>
      <c r="O4342" s="3">
        <v>36864.99</v>
      </c>
      <c r="P4342" s="3">
        <v>-4068.28</v>
      </c>
      <c r="Q4342" s="3">
        <v>32796.71</v>
      </c>
      <c r="R4342" s="3">
        <v>-3511.77</v>
      </c>
      <c r="S4342" s="3">
        <v>-7580.05</v>
      </c>
      <c r="T4342" s="3">
        <v>29284.94</v>
      </c>
      <c r="U4342" s="3">
        <v>36864.99</v>
      </c>
    </row>
    <row r="4343" spans="1:21" hidden="1" x14ac:dyDescent="0.2">
      <c r="A4343" t="s">
        <v>7671</v>
      </c>
      <c r="B4343" t="s">
        <v>1</v>
      </c>
      <c r="C4343" t="s">
        <v>2</v>
      </c>
      <c r="D4343" t="s">
        <v>314</v>
      </c>
      <c r="E4343" t="s">
        <v>7358</v>
      </c>
      <c r="F4343" t="s">
        <v>7054</v>
      </c>
      <c r="G4343" s="2"/>
      <c r="H4343" t="s">
        <v>7359</v>
      </c>
      <c r="I4343" s="2">
        <v>44440</v>
      </c>
      <c r="J4343" t="s">
        <v>7649</v>
      </c>
      <c r="K4343" s="3">
        <v>0</v>
      </c>
      <c r="L4343" s="3">
        <v>0</v>
      </c>
      <c r="M4343" s="3">
        <v>0</v>
      </c>
      <c r="N4343" s="3">
        <v>0</v>
      </c>
      <c r="O4343" s="3">
        <v>36864.99</v>
      </c>
      <c r="P4343" s="3">
        <v>-4068.28</v>
      </c>
      <c r="Q4343" s="3">
        <v>32796.71</v>
      </c>
      <c r="R4343" s="3">
        <v>-3511.77</v>
      </c>
      <c r="S4343" s="3">
        <v>-7580.05</v>
      </c>
      <c r="T4343" s="3">
        <v>29284.94</v>
      </c>
      <c r="U4343" s="3">
        <v>36864.99</v>
      </c>
    </row>
    <row r="4344" spans="1:21" hidden="1" x14ac:dyDescent="0.2">
      <c r="A4344" t="s">
        <v>7672</v>
      </c>
      <c r="B4344" t="s">
        <v>1</v>
      </c>
      <c r="C4344" t="s">
        <v>2</v>
      </c>
      <c r="D4344" t="s">
        <v>314</v>
      </c>
      <c r="E4344" t="s">
        <v>7358</v>
      </c>
      <c r="F4344" t="s">
        <v>7054</v>
      </c>
      <c r="G4344" s="2"/>
      <c r="H4344" t="s">
        <v>7359</v>
      </c>
      <c r="I4344" s="2">
        <v>44440</v>
      </c>
      <c r="J4344" t="s">
        <v>7649</v>
      </c>
      <c r="K4344" s="3">
        <v>0</v>
      </c>
      <c r="L4344" s="3">
        <v>0</v>
      </c>
      <c r="M4344" s="3">
        <v>0</v>
      </c>
      <c r="N4344" s="3">
        <v>0</v>
      </c>
      <c r="O4344" s="3">
        <v>36864.99</v>
      </c>
      <c r="P4344" s="3">
        <v>-4068.28</v>
      </c>
      <c r="Q4344" s="3">
        <v>32796.71</v>
      </c>
      <c r="R4344" s="3">
        <v>-3511.77</v>
      </c>
      <c r="S4344" s="3">
        <v>-7580.05</v>
      </c>
      <c r="T4344" s="3">
        <v>29284.94</v>
      </c>
      <c r="U4344" s="3">
        <v>36864.99</v>
      </c>
    </row>
    <row r="4345" spans="1:21" hidden="1" x14ac:dyDescent="0.2">
      <c r="A4345" t="s">
        <v>7673</v>
      </c>
      <c r="B4345" t="s">
        <v>1</v>
      </c>
      <c r="C4345" t="s">
        <v>2</v>
      </c>
      <c r="D4345" t="s">
        <v>314</v>
      </c>
      <c r="E4345" t="s">
        <v>7358</v>
      </c>
      <c r="F4345" t="s">
        <v>7054</v>
      </c>
      <c r="G4345" s="2"/>
      <c r="H4345" t="s">
        <v>7359</v>
      </c>
      <c r="I4345" s="2">
        <v>44440</v>
      </c>
      <c r="J4345" t="s">
        <v>7649</v>
      </c>
      <c r="K4345" s="3">
        <v>0</v>
      </c>
      <c r="L4345" s="3">
        <v>0</v>
      </c>
      <c r="M4345" s="3">
        <v>0</v>
      </c>
      <c r="N4345" s="3">
        <v>0</v>
      </c>
      <c r="O4345" s="3">
        <v>36864.99</v>
      </c>
      <c r="P4345" s="3">
        <v>-4068.28</v>
      </c>
      <c r="Q4345" s="3">
        <v>32796.71</v>
      </c>
      <c r="R4345" s="3">
        <v>-3511.77</v>
      </c>
      <c r="S4345" s="3">
        <v>-7580.05</v>
      </c>
      <c r="T4345" s="3">
        <v>29284.94</v>
      </c>
      <c r="U4345" s="3">
        <v>36864.99</v>
      </c>
    </row>
    <row r="4346" spans="1:21" hidden="1" x14ac:dyDescent="0.2">
      <c r="A4346" t="s">
        <v>7674</v>
      </c>
      <c r="B4346" t="s">
        <v>1</v>
      </c>
      <c r="C4346" t="s">
        <v>2</v>
      </c>
      <c r="D4346" t="s">
        <v>314</v>
      </c>
      <c r="E4346" t="s">
        <v>7358</v>
      </c>
      <c r="F4346" t="s">
        <v>7054</v>
      </c>
      <c r="G4346" s="2"/>
      <c r="H4346" t="s">
        <v>7359</v>
      </c>
      <c r="I4346" s="2">
        <v>44440</v>
      </c>
      <c r="J4346" t="s">
        <v>7649</v>
      </c>
      <c r="K4346" s="3">
        <v>0</v>
      </c>
      <c r="L4346" s="3">
        <v>0</v>
      </c>
      <c r="M4346" s="3">
        <v>0</v>
      </c>
      <c r="N4346" s="3">
        <v>0</v>
      </c>
      <c r="O4346" s="3">
        <v>36864.99</v>
      </c>
      <c r="P4346" s="3">
        <v>-4068.28</v>
      </c>
      <c r="Q4346" s="3">
        <v>32796.71</v>
      </c>
      <c r="R4346" s="3">
        <v>-3511.77</v>
      </c>
      <c r="S4346" s="3">
        <v>-7580.05</v>
      </c>
      <c r="T4346" s="3">
        <v>29284.94</v>
      </c>
      <c r="U4346" s="3">
        <v>36864.99</v>
      </c>
    </row>
    <row r="4347" spans="1:21" hidden="1" x14ac:dyDescent="0.2">
      <c r="A4347" t="s">
        <v>7675</v>
      </c>
      <c r="B4347" t="s">
        <v>1</v>
      </c>
      <c r="C4347" t="s">
        <v>2</v>
      </c>
      <c r="D4347" t="s">
        <v>314</v>
      </c>
      <c r="E4347" t="s">
        <v>7358</v>
      </c>
      <c r="F4347" t="s">
        <v>7054</v>
      </c>
      <c r="G4347" s="2"/>
      <c r="H4347" t="s">
        <v>7359</v>
      </c>
      <c r="I4347" s="2">
        <v>44440</v>
      </c>
      <c r="J4347" t="s">
        <v>7649</v>
      </c>
      <c r="K4347" s="3">
        <v>0</v>
      </c>
      <c r="L4347" s="3">
        <v>0</v>
      </c>
      <c r="M4347" s="3">
        <v>0</v>
      </c>
      <c r="N4347" s="3">
        <v>0</v>
      </c>
      <c r="O4347" s="3">
        <v>36864.99</v>
      </c>
      <c r="P4347" s="3">
        <v>-4068.28</v>
      </c>
      <c r="Q4347" s="3">
        <v>32796.71</v>
      </c>
      <c r="R4347" s="3">
        <v>-3511.77</v>
      </c>
      <c r="S4347" s="3">
        <v>-7580.05</v>
      </c>
      <c r="T4347" s="3">
        <v>29284.94</v>
      </c>
      <c r="U4347" s="3">
        <v>36864.99</v>
      </c>
    </row>
    <row r="4348" spans="1:21" hidden="1" x14ac:dyDescent="0.2">
      <c r="A4348" t="s">
        <v>7676</v>
      </c>
      <c r="B4348" t="s">
        <v>1</v>
      </c>
      <c r="C4348" t="s">
        <v>2</v>
      </c>
      <c r="D4348" t="s">
        <v>314</v>
      </c>
      <c r="E4348" t="s">
        <v>7358</v>
      </c>
      <c r="F4348" t="s">
        <v>7054</v>
      </c>
      <c r="G4348" s="2"/>
      <c r="H4348" t="s">
        <v>7359</v>
      </c>
      <c r="I4348" s="2">
        <v>44440</v>
      </c>
      <c r="J4348" t="s">
        <v>7649</v>
      </c>
      <c r="K4348" s="3">
        <v>0</v>
      </c>
      <c r="L4348" s="3">
        <v>0</v>
      </c>
      <c r="M4348" s="3">
        <v>0</v>
      </c>
      <c r="N4348" s="3">
        <v>0</v>
      </c>
      <c r="O4348" s="3">
        <v>36864.99</v>
      </c>
      <c r="P4348" s="3">
        <v>-4068.28</v>
      </c>
      <c r="Q4348" s="3">
        <v>32796.71</v>
      </c>
      <c r="R4348" s="3">
        <v>-3511.77</v>
      </c>
      <c r="S4348" s="3">
        <v>-7580.05</v>
      </c>
      <c r="T4348" s="3">
        <v>29284.94</v>
      </c>
      <c r="U4348" s="3">
        <v>36864.99</v>
      </c>
    </row>
    <row r="4349" spans="1:21" hidden="1" x14ac:dyDescent="0.2">
      <c r="A4349" t="s">
        <v>7677</v>
      </c>
      <c r="B4349" t="s">
        <v>1</v>
      </c>
      <c r="C4349" t="s">
        <v>2</v>
      </c>
      <c r="D4349" t="s">
        <v>314</v>
      </c>
      <c r="E4349" t="s">
        <v>7358</v>
      </c>
      <c r="F4349" t="s">
        <v>7054</v>
      </c>
      <c r="G4349" s="2"/>
      <c r="H4349" t="s">
        <v>7359</v>
      </c>
      <c r="I4349" s="2">
        <v>44440</v>
      </c>
      <c r="J4349" t="s">
        <v>7649</v>
      </c>
      <c r="K4349" s="3">
        <v>0</v>
      </c>
      <c r="L4349" s="3">
        <v>0</v>
      </c>
      <c r="M4349" s="3">
        <v>0</v>
      </c>
      <c r="N4349" s="3">
        <v>0</v>
      </c>
      <c r="O4349" s="3">
        <v>36864.99</v>
      </c>
      <c r="P4349" s="3">
        <v>-4068.28</v>
      </c>
      <c r="Q4349" s="3">
        <v>32796.71</v>
      </c>
      <c r="R4349" s="3">
        <v>-3511.77</v>
      </c>
      <c r="S4349" s="3">
        <v>-7580.05</v>
      </c>
      <c r="T4349" s="3">
        <v>29284.94</v>
      </c>
      <c r="U4349" s="3">
        <v>36864.99</v>
      </c>
    </row>
    <row r="4350" spans="1:21" hidden="1" x14ac:dyDescent="0.2">
      <c r="A4350" t="s">
        <v>7678</v>
      </c>
      <c r="B4350" t="s">
        <v>1</v>
      </c>
      <c r="C4350" t="s">
        <v>2</v>
      </c>
      <c r="D4350" t="s">
        <v>314</v>
      </c>
      <c r="E4350" t="s">
        <v>7358</v>
      </c>
      <c r="F4350" t="s">
        <v>7054</v>
      </c>
      <c r="G4350" s="2"/>
      <c r="H4350" t="s">
        <v>7359</v>
      </c>
      <c r="I4350" s="2">
        <v>44440</v>
      </c>
      <c r="J4350" t="s">
        <v>7649</v>
      </c>
      <c r="K4350" s="3">
        <v>0</v>
      </c>
      <c r="L4350" s="3">
        <v>0</v>
      </c>
      <c r="M4350" s="3">
        <v>0</v>
      </c>
      <c r="N4350" s="3">
        <v>0</v>
      </c>
      <c r="O4350" s="3">
        <v>36864.99</v>
      </c>
      <c r="P4350" s="3">
        <v>-4068.28</v>
      </c>
      <c r="Q4350" s="3">
        <v>32796.71</v>
      </c>
      <c r="R4350" s="3">
        <v>-3511.77</v>
      </c>
      <c r="S4350" s="3">
        <v>-7580.05</v>
      </c>
      <c r="T4350" s="3">
        <v>29284.94</v>
      </c>
      <c r="U4350" s="3">
        <v>36864.99</v>
      </c>
    </row>
    <row r="4351" spans="1:21" hidden="1" x14ac:dyDescent="0.2">
      <c r="A4351" t="s">
        <v>7679</v>
      </c>
      <c r="B4351" t="s">
        <v>1</v>
      </c>
      <c r="C4351" t="s">
        <v>2</v>
      </c>
      <c r="D4351" t="s">
        <v>314</v>
      </c>
      <c r="E4351" t="s">
        <v>7358</v>
      </c>
      <c r="F4351" t="s">
        <v>7054</v>
      </c>
      <c r="G4351" s="2"/>
      <c r="H4351" t="s">
        <v>7359</v>
      </c>
      <c r="I4351" s="2">
        <v>44440</v>
      </c>
      <c r="J4351" t="s">
        <v>7649</v>
      </c>
      <c r="K4351" s="3">
        <v>0</v>
      </c>
      <c r="L4351" s="3">
        <v>0</v>
      </c>
      <c r="M4351" s="3">
        <v>0</v>
      </c>
      <c r="N4351" s="3">
        <v>0</v>
      </c>
      <c r="O4351" s="3">
        <v>36864.99</v>
      </c>
      <c r="P4351" s="3">
        <v>-4068.28</v>
      </c>
      <c r="Q4351" s="3">
        <v>32796.71</v>
      </c>
      <c r="R4351" s="3">
        <v>-3511.77</v>
      </c>
      <c r="S4351" s="3">
        <v>-7580.05</v>
      </c>
      <c r="T4351" s="3">
        <v>29284.94</v>
      </c>
      <c r="U4351" s="3">
        <v>36864.99</v>
      </c>
    </row>
    <row r="4352" spans="1:21" hidden="1" x14ac:dyDescent="0.2">
      <c r="A4352" t="s">
        <v>7680</v>
      </c>
      <c r="B4352" t="s">
        <v>1</v>
      </c>
      <c r="C4352" t="s">
        <v>2</v>
      </c>
      <c r="D4352" t="s">
        <v>314</v>
      </c>
      <c r="E4352" t="s">
        <v>7358</v>
      </c>
      <c r="F4352" t="s">
        <v>7054</v>
      </c>
      <c r="G4352" s="2"/>
      <c r="H4352" t="s">
        <v>7359</v>
      </c>
      <c r="I4352" s="2">
        <v>44440</v>
      </c>
      <c r="J4352" t="s">
        <v>7649</v>
      </c>
      <c r="K4352" s="3">
        <v>0</v>
      </c>
      <c r="L4352" s="3">
        <v>0</v>
      </c>
      <c r="M4352" s="3">
        <v>0</v>
      </c>
      <c r="N4352" s="3">
        <v>0</v>
      </c>
      <c r="O4352" s="3">
        <v>36864.99</v>
      </c>
      <c r="P4352" s="3">
        <v>-4068.28</v>
      </c>
      <c r="Q4352" s="3">
        <v>32796.71</v>
      </c>
      <c r="R4352" s="3">
        <v>-3511.77</v>
      </c>
      <c r="S4352" s="3">
        <v>-7580.05</v>
      </c>
      <c r="T4352" s="3">
        <v>29284.94</v>
      </c>
      <c r="U4352" s="3">
        <v>36864.99</v>
      </c>
    </row>
    <row r="4353" spans="1:21" hidden="1" x14ac:dyDescent="0.2">
      <c r="A4353" t="s">
        <v>7681</v>
      </c>
      <c r="B4353" t="s">
        <v>1</v>
      </c>
      <c r="C4353" t="s">
        <v>2</v>
      </c>
      <c r="D4353" t="s">
        <v>314</v>
      </c>
      <c r="E4353" t="s">
        <v>7358</v>
      </c>
      <c r="F4353" t="s">
        <v>7054</v>
      </c>
      <c r="G4353" s="2"/>
      <c r="H4353" t="s">
        <v>7359</v>
      </c>
      <c r="I4353" s="2">
        <v>44440</v>
      </c>
      <c r="J4353" t="s">
        <v>7649</v>
      </c>
      <c r="K4353" s="3">
        <v>0</v>
      </c>
      <c r="L4353" s="3">
        <v>0</v>
      </c>
      <c r="M4353" s="3">
        <v>0</v>
      </c>
      <c r="N4353" s="3">
        <v>0</v>
      </c>
      <c r="O4353" s="3">
        <v>36864.99</v>
      </c>
      <c r="P4353" s="3">
        <v>-4068.28</v>
      </c>
      <c r="Q4353" s="3">
        <v>32796.71</v>
      </c>
      <c r="R4353" s="3">
        <v>-3511.77</v>
      </c>
      <c r="S4353" s="3">
        <v>-7580.05</v>
      </c>
      <c r="T4353" s="3">
        <v>29284.94</v>
      </c>
      <c r="U4353" s="3">
        <v>36864.99</v>
      </c>
    </row>
    <row r="4354" spans="1:21" hidden="1" x14ac:dyDescent="0.2">
      <c r="A4354" t="s">
        <v>7682</v>
      </c>
      <c r="B4354" t="s">
        <v>1</v>
      </c>
      <c r="C4354" t="s">
        <v>2</v>
      </c>
      <c r="D4354" t="s">
        <v>314</v>
      </c>
      <c r="E4354" t="s">
        <v>7358</v>
      </c>
      <c r="F4354" t="s">
        <v>7054</v>
      </c>
      <c r="G4354" s="2"/>
      <c r="H4354" t="s">
        <v>7359</v>
      </c>
      <c r="I4354" s="2">
        <v>44440</v>
      </c>
      <c r="J4354" t="s">
        <v>7649</v>
      </c>
      <c r="K4354" s="3">
        <v>0</v>
      </c>
      <c r="L4354" s="3">
        <v>0</v>
      </c>
      <c r="M4354" s="3">
        <v>0</v>
      </c>
      <c r="N4354" s="3">
        <v>0</v>
      </c>
      <c r="O4354" s="3">
        <v>36864.99</v>
      </c>
      <c r="P4354" s="3">
        <v>-4068.28</v>
      </c>
      <c r="Q4354" s="3">
        <v>32796.71</v>
      </c>
      <c r="R4354" s="3">
        <v>-3511.77</v>
      </c>
      <c r="S4354" s="3">
        <v>-7580.05</v>
      </c>
      <c r="T4354" s="3">
        <v>29284.94</v>
      </c>
      <c r="U4354" s="3">
        <v>36864.99</v>
      </c>
    </row>
    <row r="4355" spans="1:21" hidden="1" x14ac:dyDescent="0.2">
      <c r="A4355" t="s">
        <v>7683</v>
      </c>
      <c r="B4355" t="s">
        <v>1</v>
      </c>
      <c r="C4355" t="s">
        <v>2</v>
      </c>
      <c r="D4355" t="s">
        <v>314</v>
      </c>
      <c r="E4355" t="s">
        <v>7358</v>
      </c>
      <c r="F4355" t="s">
        <v>7054</v>
      </c>
      <c r="G4355" s="2"/>
      <c r="H4355" t="s">
        <v>7359</v>
      </c>
      <c r="I4355" s="2">
        <v>44440</v>
      </c>
      <c r="J4355" t="s">
        <v>7649</v>
      </c>
      <c r="K4355" s="3">
        <v>0</v>
      </c>
      <c r="L4355" s="3">
        <v>0</v>
      </c>
      <c r="M4355" s="3">
        <v>0</v>
      </c>
      <c r="N4355" s="3">
        <v>0</v>
      </c>
      <c r="O4355" s="3">
        <v>36864.99</v>
      </c>
      <c r="P4355" s="3">
        <v>-4068.28</v>
      </c>
      <c r="Q4355" s="3">
        <v>32796.71</v>
      </c>
      <c r="R4355" s="3">
        <v>-3511.77</v>
      </c>
      <c r="S4355" s="3">
        <v>-7580.05</v>
      </c>
      <c r="T4355" s="3">
        <v>29284.94</v>
      </c>
      <c r="U4355" s="3">
        <v>36864.99</v>
      </c>
    </row>
    <row r="4356" spans="1:21" hidden="1" x14ac:dyDescent="0.2">
      <c r="A4356" t="s">
        <v>7684</v>
      </c>
      <c r="B4356" t="s">
        <v>1</v>
      </c>
      <c r="C4356" t="s">
        <v>2</v>
      </c>
      <c r="D4356" t="s">
        <v>314</v>
      </c>
      <c r="E4356" t="s">
        <v>7358</v>
      </c>
      <c r="F4356" t="s">
        <v>7054</v>
      </c>
      <c r="G4356" s="2"/>
      <c r="H4356" t="s">
        <v>7359</v>
      </c>
      <c r="I4356" s="2">
        <v>44440</v>
      </c>
      <c r="J4356" t="s">
        <v>7649</v>
      </c>
      <c r="K4356" s="3">
        <v>0</v>
      </c>
      <c r="L4356" s="3">
        <v>0</v>
      </c>
      <c r="M4356" s="3">
        <v>0</v>
      </c>
      <c r="N4356" s="3">
        <v>0</v>
      </c>
      <c r="O4356" s="3">
        <v>36864.99</v>
      </c>
      <c r="P4356" s="3">
        <v>-4068.28</v>
      </c>
      <c r="Q4356" s="3">
        <v>32796.71</v>
      </c>
      <c r="R4356" s="3">
        <v>-3511.77</v>
      </c>
      <c r="S4356" s="3">
        <v>-7580.05</v>
      </c>
      <c r="T4356" s="3">
        <v>29284.94</v>
      </c>
      <c r="U4356" s="3">
        <v>36864.99</v>
      </c>
    </row>
    <row r="4357" spans="1:21" hidden="1" x14ac:dyDescent="0.2">
      <c r="A4357" t="s">
        <v>7685</v>
      </c>
      <c r="B4357" t="s">
        <v>1</v>
      </c>
      <c r="C4357" t="s">
        <v>2</v>
      </c>
      <c r="D4357" t="s">
        <v>314</v>
      </c>
      <c r="E4357" t="s">
        <v>7358</v>
      </c>
      <c r="F4357" t="s">
        <v>7054</v>
      </c>
      <c r="G4357" s="2"/>
      <c r="H4357" t="s">
        <v>7359</v>
      </c>
      <c r="I4357" s="2">
        <v>44440</v>
      </c>
      <c r="J4357" t="s">
        <v>7649</v>
      </c>
      <c r="K4357" s="3">
        <v>0</v>
      </c>
      <c r="L4357" s="3">
        <v>0</v>
      </c>
      <c r="M4357" s="3">
        <v>0</v>
      </c>
      <c r="N4357" s="3">
        <v>0</v>
      </c>
      <c r="O4357" s="3">
        <v>36864.99</v>
      </c>
      <c r="P4357" s="3">
        <v>-4068.28</v>
      </c>
      <c r="Q4357" s="3">
        <v>32796.71</v>
      </c>
      <c r="R4357" s="3">
        <v>-3511.77</v>
      </c>
      <c r="S4357" s="3">
        <v>-7580.05</v>
      </c>
      <c r="T4357" s="3">
        <v>29284.94</v>
      </c>
      <c r="U4357" s="3">
        <v>36864.99</v>
      </c>
    </row>
    <row r="4358" spans="1:21" hidden="1" x14ac:dyDescent="0.2">
      <c r="A4358" t="s">
        <v>7686</v>
      </c>
      <c r="B4358" t="s">
        <v>1</v>
      </c>
      <c r="C4358" t="s">
        <v>2</v>
      </c>
      <c r="D4358" t="s">
        <v>314</v>
      </c>
      <c r="E4358" t="s">
        <v>7358</v>
      </c>
      <c r="F4358" t="s">
        <v>7054</v>
      </c>
      <c r="G4358" s="2"/>
      <c r="H4358" t="s">
        <v>7359</v>
      </c>
      <c r="I4358" s="2">
        <v>44440</v>
      </c>
      <c r="J4358" t="s">
        <v>7649</v>
      </c>
      <c r="K4358" s="3">
        <v>0</v>
      </c>
      <c r="L4358" s="3">
        <v>0</v>
      </c>
      <c r="M4358" s="3">
        <v>0</v>
      </c>
      <c r="N4358" s="3">
        <v>0</v>
      </c>
      <c r="O4358" s="3">
        <v>36864.99</v>
      </c>
      <c r="P4358" s="3">
        <v>-4068.28</v>
      </c>
      <c r="Q4358" s="3">
        <v>32796.71</v>
      </c>
      <c r="R4358" s="3">
        <v>-3511.77</v>
      </c>
      <c r="S4358" s="3">
        <v>-7580.05</v>
      </c>
      <c r="T4358" s="3">
        <v>29284.94</v>
      </c>
      <c r="U4358" s="3">
        <v>36864.99</v>
      </c>
    </row>
    <row r="4359" spans="1:21" hidden="1" x14ac:dyDescent="0.2">
      <c r="A4359" t="s">
        <v>7687</v>
      </c>
      <c r="B4359" t="s">
        <v>1</v>
      </c>
      <c r="C4359" t="s">
        <v>2</v>
      </c>
      <c r="D4359" t="s">
        <v>314</v>
      </c>
      <c r="E4359" t="s">
        <v>7358</v>
      </c>
      <c r="F4359" t="s">
        <v>7054</v>
      </c>
      <c r="G4359" s="2"/>
      <c r="H4359" t="s">
        <v>7359</v>
      </c>
      <c r="I4359" s="2">
        <v>44440</v>
      </c>
      <c r="J4359" t="s">
        <v>7649</v>
      </c>
      <c r="K4359" s="3">
        <v>0</v>
      </c>
      <c r="L4359" s="3">
        <v>0</v>
      </c>
      <c r="M4359" s="3">
        <v>0</v>
      </c>
      <c r="N4359" s="3">
        <v>0</v>
      </c>
      <c r="O4359" s="3">
        <v>36864.99</v>
      </c>
      <c r="P4359" s="3">
        <v>-4068.28</v>
      </c>
      <c r="Q4359" s="3">
        <v>32796.71</v>
      </c>
      <c r="R4359" s="3">
        <v>-3511.77</v>
      </c>
      <c r="S4359" s="3">
        <v>-7580.05</v>
      </c>
      <c r="T4359" s="3">
        <v>29284.94</v>
      </c>
      <c r="U4359" s="3">
        <v>36864.99</v>
      </c>
    </row>
    <row r="4360" spans="1:21" hidden="1" x14ac:dyDescent="0.2">
      <c r="A4360" t="s">
        <v>7688</v>
      </c>
      <c r="B4360" t="s">
        <v>1</v>
      </c>
      <c r="C4360" t="s">
        <v>2</v>
      </c>
      <c r="D4360" t="s">
        <v>314</v>
      </c>
      <c r="E4360" t="s">
        <v>7358</v>
      </c>
      <c r="F4360" t="s">
        <v>7054</v>
      </c>
      <c r="G4360" s="2"/>
      <c r="H4360" t="s">
        <v>7359</v>
      </c>
      <c r="I4360" s="2">
        <v>44440</v>
      </c>
      <c r="J4360" t="s">
        <v>7649</v>
      </c>
      <c r="K4360" s="3">
        <v>0</v>
      </c>
      <c r="L4360" s="3">
        <v>0</v>
      </c>
      <c r="M4360" s="3">
        <v>0</v>
      </c>
      <c r="N4360" s="3">
        <v>0</v>
      </c>
      <c r="O4360" s="3">
        <v>36864.99</v>
      </c>
      <c r="P4360" s="3">
        <v>-4068.28</v>
      </c>
      <c r="Q4360" s="3">
        <v>32796.71</v>
      </c>
      <c r="R4360" s="3">
        <v>-3511.77</v>
      </c>
      <c r="S4360" s="3">
        <v>-7580.05</v>
      </c>
      <c r="T4360" s="3">
        <v>29284.94</v>
      </c>
      <c r="U4360" s="3">
        <v>36864.99</v>
      </c>
    </row>
    <row r="4361" spans="1:21" hidden="1" x14ac:dyDescent="0.2">
      <c r="A4361" t="s">
        <v>7689</v>
      </c>
      <c r="B4361" t="s">
        <v>1</v>
      </c>
      <c r="C4361" t="s">
        <v>2</v>
      </c>
      <c r="D4361" t="s">
        <v>314</v>
      </c>
      <c r="E4361" t="s">
        <v>7358</v>
      </c>
      <c r="F4361" t="s">
        <v>7054</v>
      </c>
      <c r="G4361" s="2"/>
      <c r="H4361" t="s">
        <v>7359</v>
      </c>
      <c r="I4361" s="2">
        <v>44440</v>
      </c>
      <c r="J4361" t="s">
        <v>7649</v>
      </c>
      <c r="K4361" s="3">
        <v>0</v>
      </c>
      <c r="L4361" s="3">
        <v>0</v>
      </c>
      <c r="M4361" s="3">
        <v>0</v>
      </c>
      <c r="N4361" s="3">
        <v>0</v>
      </c>
      <c r="O4361" s="3">
        <v>36864.99</v>
      </c>
      <c r="P4361" s="3">
        <v>-4068.28</v>
      </c>
      <c r="Q4361" s="3">
        <v>32796.71</v>
      </c>
      <c r="R4361" s="3">
        <v>-3511.77</v>
      </c>
      <c r="S4361" s="3">
        <v>-7580.05</v>
      </c>
      <c r="T4361" s="3">
        <v>29284.94</v>
      </c>
      <c r="U4361" s="3">
        <v>36864.99</v>
      </c>
    </row>
    <row r="4362" spans="1:21" hidden="1" x14ac:dyDescent="0.2">
      <c r="A4362" t="s">
        <v>7690</v>
      </c>
      <c r="B4362" t="s">
        <v>1</v>
      </c>
      <c r="C4362" t="s">
        <v>2</v>
      </c>
      <c r="D4362" t="s">
        <v>314</v>
      </c>
      <c r="E4362" t="s">
        <v>7358</v>
      </c>
      <c r="F4362" t="s">
        <v>7054</v>
      </c>
      <c r="G4362" s="2"/>
      <c r="H4362" t="s">
        <v>7359</v>
      </c>
      <c r="I4362" s="2">
        <v>44440</v>
      </c>
      <c r="J4362" t="s">
        <v>7649</v>
      </c>
      <c r="K4362" s="3">
        <v>0</v>
      </c>
      <c r="L4362" s="3">
        <v>0</v>
      </c>
      <c r="M4362" s="3">
        <v>0</v>
      </c>
      <c r="N4362" s="3">
        <v>0</v>
      </c>
      <c r="O4362" s="3">
        <v>36864.99</v>
      </c>
      <c r="P4362" s="3">
        <v>-4068.28</v>
      </c>
      <c r="Q4362" s="3">
        <v>32796.71</v>
      </c>
      <c r="R4362" s="3">
        <v>-3511.77</v>
      </c>
      <c r="S4362" s="3">
        <v>-7580.05</v>
      </c>
      <c r="T4362" s="3">
        <v>29284.94</v>
      </c>
      <c r="U4362" s="3">
        <v>36864.99</v>
      </c>
    </row>
    <row r="4363" spans="1:21" hidden="1" x14ac:dyDescent="0.2">
      <c r="A4363" t="s">
        <v>7691</v>
      </c>
      <c r="B4363" t="s">
        <v>1</v>
      </c>
      <c r="C4363" t="s">
        <v>2</v>
      </c>
      <c r="D4363" t="s">
        <v>314</v>
      </c>
      <c r="E4363" t="s">
        <v>7358</v>
      </c>
      <c r="F4363" t="s">
        <v>7054</v>
      </c>
      <c r="G4363" s="2"/>
      <c r="H4363" t="s">
        <v>7359</v>
      </c>
      <c r="I4363" s="2">
        <v>44440</v>
      </c>
      <c r="J4363" t="s">
        <v>7649</v>
      </c>
      <c r="K4363" s="3">
        <v>0</v>
      </c>
      <c r="L4363" s="3">
        <v>0</v>
      </c>
      <c r="M4363" s="3">
        <v>0</v>
      </c>
      <c r="N4363" s="3">
        <v>0</v>
      </c>
      <c r="O4363" s="3">
        <v>36864.99</v>
      </c>
      <c r="P4363" s="3">
        <v>-4068.28</v>
      </c>
      <c r="Q4363" s="3">
        <v>32796.71</v>
      </c>
      <c r="R4363" s="3">
        <v>-3511.77</v>
      </c>
      <c r="S4363" s="3">
        <v>-7580.05</v>
      </c>
      <c r="T4363" s="3">
        <v>29284.94</v>
      </c>
      <c r="U4363" s="3">
        <v>36864.99</v>
      </c>
    </row>
    <row r="4364" spans="1:21" hidden="1" x14ac:dyDescent="0.2">
      <c r="A4364" t="s">
        <v>7692</v>
      </c>
      <c r="B4364" t="s">
        <v>1</v>
      </c>
      <c r="C4364" t="s">
        <v>2</v>
      </c>
      <c r="D4364" t="s">
        <v>314</v>
      </c>
      <c r="E4364" t="s">
        <v>7358</v>
      </c>
      <c r="F4364" t="s">
        <v>7054</v>
      </c>
      <c r="G4364" s="2"/>
      <c r="H4364" t="s">
        <v>7359</v>
      </c>
      <c r="I4364" s="2">
        <v>44440</v>
      </c>
      <c r="J4364" t="s">
        <v>7649</v>
      </c>
      <c r="K4364" s="3">
        <v>0</v>
      </c>
      <c r="L4364" s="3">
        <v>0</v>
      </c>
      <c r="M4364" s="3">
        <v>0</v>
      </c>
      <c r="N4364" s="3">
        <v>0</v>
      </c>
      <c r="O4364" s="3">
        <v>36864.99</v>
      </c>
      <c r="P4364" s="3">
        <v>-4068.28</v>
      </c>
      <c r="Q4364" s="3">
        <v>32796.71</v>
      </c>
      <c r="R4364" s="3">
        <v>-3511.77</v>
      </c>
      <c r="S4364" s="3">
        <v>-7580.05</v>
      </c>
      <c r="T4364" s="3">
        <v>29284.94</v>
      </c>
      <c r="U4364" s="3">
        <v>36864.99</v>
      </c>
    </row>
    <row r="4365" spans="1:21" hidden="1" x14ac:dyDescent="0.2">
      <c r="A4365" t="s">
        <v>7693</v>
      </c>
      <c r="B4365" t="s">
        <v>1</v>
      </c>
      <c r="C4365" t="s">
        <v>2</v>
      </c>
      <c r="D4365" t="s">
        <v>314</v>
      </c>
      <c r="E4365" t="s">
        <v>7358</v>
      </c>
      <c r="F4365" t="s">
        <v>7054</v>
      </c>
      <c r="G4365" s="2"/>
      <c r="H4365" t="s">
        <v>7359</v>
      </c>
      <c r="I4365" s="2">
        <v>44440</v>
      </c>
      <c r="J4365" t="s">
        <v>7649</v>
      </c>
      <c r="K4365" s="3">
        <v>0</v>
      </c>
      <c r="L4365" s="3">
        <v>0</v>
      </c>
      <c r="M4365" s="3">
        <v>0</v>
      </c>
      <c r="N4365" s="3">
        <v>0</v>
      </c>
      <c r="O4365" s="3">
        <v>36864.99</v>
      </c>
      <c r="P4365" s="3">
        <v>-4068.28</v>
      </c>
      <c r="Q4365" s="3">
        <v>32796.71</v>
      </c>
      <c r="R4365" s="3">
        <v>-3511.77</v>
      </c>
      <c r="S4365" s="3">
        <v>-7580.05</v>
      </c>
      <c r="T4365" s="3">
        <v>29284.94</v>
      </c>
      <c r="U4365" s="3">
        <v>36864.99</v>
      </c>
    </row>
    <row r="4366" spans="1:21" hidden="1" x14ac:dyDescent="0.2">
      <c r="A4366" t="s">
        <v>7694</v>
      </c>
      <c r="B4366" t="s">
        <v>1</v>
      </c>
      <c r="C4366" t="s">
        <v>2</v>
      </c>
      <c r="D4366" t="s">
        <v>314</v>
      </c>
      <c r="E4366" t="s">
        <v>7358</v>
      </c>
      <c r="F4366" t="s">
        <v>7054</v>
      </c>
      <c r="G4366" s="2"/>
      <c r="H4366" t="s">
        <v>7359</v>
      </c>
      <c r="I4366" s="2">
        <v>44440</v>
      </c>
      <c r="J4366" t="s">
        <v>7649</v>
      </c>
      <c r="K4366" s="3">
        <v>0</v>
      </c>
      <c r="L4366" s="3">
        <v>0</v>
      </c>
      <c r="M4366" s="3">
        <v>0</v>
      </c>
      <c r="N4366" s="3">
        <v>0</v>
      </c>
      <c r="O4366" s="3">
        <v>36864.99</v>
      </c>
      <c r="P4366" s="3">
        <v>-4068.28</v>
      </c>
      <c r="Q4366" s="3">
        <v>32796.71</v>
      </c>
      <c r="R4366" s="3">
        <v>-3511.77</v>
      </c>
      <c r="S4366" s="3">
        <v>-7580.05</v>
      </c>
      <c r="T4366" s="3">
        <v>29284.94</v>
      </c>
      <c r="U4366" s="3">
        <v>36864.99</v>
      </c>
    </row>
    <row r="4367" spans="1:21" hidden="1" x14ac:dyDescent="0.2">
      <c r="A4367" t="s">
        <v>7695</v>
      </c>
      <c r="B4367" t="s">
        <v>1</v>
      </c>
      <c r="C4367" t="s">
        <v>2</v>
      </c>
      <c r="D4367" t="s">
        <v>314</v>
      </c>
      <c r="E4367" t="s">
        <v>7358</v>
      </c>
      <c r="F4367" t="s">
        <v>7054</v>
      </c>
      <c r="G4367" s="2"/>
      <c r="H4367" t="s">
        <v>7359</v>
      </c>
      <c r="I4367" s="2">
        <v>44440</v>
      </c>
      <c r="J4367" t="s">
        <v>7649</v>
      </c>
      <c r="K4367" s="3">
        <v>0</v>
      </c>
      <c r="L4367" s="3">
        <v>0</v>
      </c>
      <c r="M4367" s="3">
        <v>0</v>
      </c>
      <c r="N4367" s="3">
        <v>0</v>
      </c>
      <c r="O4367" s="3">
        <v>36864.99</v>
      </c>
      <c r="P4367" s="3">
        <v>-4068.28</v>
      </c>
      <c r="Q4367" s="3">
        <v>32796.71</v>
      </c>
      <c r="R4367" s="3">
        <v>-3511.77</v>
      </c>
      <c r="S4367" s="3">
        <v>-7580.05</v>
      </c>
      <c r="T4367" s="3">
        <v>29284.94</v>
      </c>
      <c r="U4367" s="3">
        <v>36864.99</v>
      </c>
    </row>
    <row r="4368" spans="1:21" hidden="1" x14ac:dyDescent="0.2">
      <c r="A4368" t="s">
        <v>7696</v>
      </c>
      <c r="B4368" t="s">
        <v>1</v>
      </c>
      <c r="C4368" t="s">
        <v>2</v>
      </c>
      <c r="D4368" t="s">
        <v>314</v>
      </c>
      <c r="E4368" t="s">
        <v>7358</v>
      </c>
      <c r="F4368" t="s">
        <v>7054</v>
      </c>
      <c r="G4368" s="2"/>
      <c r="H4368" t="s">
        <v>7359</v>
      </c>
      <c r="I4368" s="2">
        <v>44440</v>
      </c>
      <c r="J4368" t="s">
        <v>7649</v>
      </c>
      <c r="K4368" s="3">
        <v>0</v>
      </c>
      <c r="L4368" s="3">
        <v>0</v>
      </c>
      <c r="M4368" s="3">
        <v>0</v>
      </c>
      <c r="N4368" s="3">
        <v>0</v>
      </c>
      <c r="O4368" s="3">
        <v>36865.31</v>
      </c>
      <c r="P4368" s="3">
        <v>-4068.31</v>
      </c>
      <c r="Q4368" s="3">
        <v>32797</v>
      </c>
      <c r="R4368" s="3">
        <v>-3511.8</v>
      </c>
      <c r="S4368" s="3">
        <v>-7580.11</v>
      </c>
      <c r="T4368" s="3">
        <v>29285.200000000001</v>
      </c>
      <c r="U4368" s="3">
        <v>36865.31</v>
      </c>
    </row>
    <row r="4369" spans="1:21" hidden="1" x14ac:dyDescent="0.2">
      <c r="A4369" t="s">
        <v>7697</v>
      </c>
      <c r="B4369" t="s">
        <v>1</v>
      </c>
      <c r="C4369" t="s">
        <v>2</v>
      </c>
      <c r="D4369" t="s">
        <v>314</v>
      </c>
      <c r="E4369" t="s">
        <v>7358</v>
      </c>
      <c r="F4369" t="s">
        <v>7054</v>
      </c>
      <c r="G4369" s="2"/>
      <c r="H4369" t="s">
        <v>7359</v>
      </c>
      <c r="I4369" s="2">
        <v>44440</v>
      </c>
      <c r="J4369" t="s">
        <v>7698</v>
      </c>
      <c r="K4369" s="3">
        <v>0</v>
      </c>
      <c r="L4369" s="3">
        <v>0</v>
      </c>
      <c r="M4369" s="3">
        <v>0</v>
      </c>
      <c r="N4369" s="3">
        <v>0</v>
      </c>
      <c r="O4369" s="3">
        <v>0</v>
      </c>
      <c r="P4369" s="3">
        <v>0</v>
      </c>
      <c r="Q4369" s="3">
        <v>0</v>
      </c>
      <c r="R4369" s="3">
        <v>0</v>
      </c>
      <c r="S4369" s="3">
        <v>0</v>
      </c>
      <c r="T4369" s="3">
        <v>0</v>
      </c>
      <c r="U4369" s="3">
        <v>0</v>
      </c>
    </row>
    <row r="4370" spans="1:21" hidden="1" x14ac:dyDescent="0.2">
      <c r="A4370" t="s">
        <v>7699</v>
      </c>
      <c r="B4370" t="s">
        <v>1</v>
      </c>
      <c r="C4370" t="s">
        <v>2</v>
      </c>
      <c r="D4370" t="s">
        <v>314</v>
      </c>
      <c r="E4370" t="s">
        <v>7358</v>
      </c>
      <c r="F4370" t="s">
        <v>7054</v>
      </c>
      <c r="G4370" s="2"/>
      <c r="H4370" t="s">
        <v>7359</v>
      </c>
      <c r="I4370" s="2">
        <v>44440</v>
      </c>
      <c r="J4370" t="s">
        <v>7698</v>
      </c>
      <c r="K4370" s="3">
        <v>0</v>
      </c>
      <c r="L4370" s="3">
        <v>0</v>
      </c>
      <c r="M4370" s="3">
        <v>0</v>
      </c>
      <c r="N4370" s="3">
        <v>0</v>
      </c>
      <c r="O4370" s="3">
        <v>0</v>
      </c>
      <c r="P4370" s="3">
        <v>0</v>
      </c>
      <c r="Q4370" s="3">
        <v>0</v>
      </c>
      <c r="R4370" s="3">
        <v>0</v>
      </c>
      <c r="S4370" s="3">
        <v>0</v>
      </c>
      <c r="T4370" s="3">
        <v>0</v>
      </c>
      <c r="U4370" s="3">
        <v>0</v>
      </c>
    </row>
    <row r="4371" spans="1:21" hidden="1" x14ac:dyDescent="0.2">
      <c r="A4371" t="s">
        <v>7700</v>
      </c>
      <c r="B4371" t="s">
        <v>1</v>
      </c>
      <c r="C4371" t="s">
        <v>2</v>
      </c>
      <c r="D4371" t="s">
        <v>314</v>
      </c>
      <c r="E4371" t="s">
        <v>7358</v>
      </c>
      <c r="F4371" t="s">
        <v>7054</v>
      </c>
      <c r="G4371" s="2"/>
      <c r="H4371" t="s">
        <v>7359</v>
      </c>
      <c r="I4371" s="2">
        <v>44440</v>
      </c>
      <c r="J4371" t="s">
        <v>7698</v>
      </c>
      <c r="K4371" s="3">
        <v>0</v>
      </c>
      <c r="L4371" s="3">
        <v>0</v>
      </c>
      <c r="M4371" s="3">
        <v>0</v>
      </c>
      <c r="N4371" s="3">
        <v>0</v>
      </c>
      <c r="O4371" s="3">
        <v>0</v>
      </c>
      <c r="P4371" s="3">
        <v>0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</row>
    <row r="4372" spans="1:21" hidden="1" x14ac:dyDescent="0.2">
      <c r="A4372" t="s">
        <v>7701</v>
      </c>
      <c r="B4372" t="s">
        <v>1</v>
      </c>
      <c r="C4372" t="s">
        <v>2</v>
      </c>
      <c r="D4372" t="s">
        <v>314</v>
      </c>
      <c r="E4372" t="s">
        <v>7358</v>
      </c>
      <c r="F4372" t="s">
        <v>7054</v>
      </c>
      <c r="G4372" s="2"/>
      <c r="H4372" t="s">
        <v>7359</v>
      </c>
      <c r="I4372" s="2">
        <v>44440</v>
      </c>
      <c r="J4372" t="s">
        <v>7698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  <c r="P4372" s="3">
        <v>0</v>
      </c>
      <c r="Q4372" s="3">
        <v>0</v>
      </c>
      <c r="R4372" s="3">
        <v>0</v>
      </c>
      <c r="S4372" s="3">
        <v>0</v>
      </c>
      <c r="T4372" s="3">
        <v>0</v>
      </c>
      <c r="U4372" s="3">
        <v>0</v>
      </c>
    </row>
    <row r="4373" spans="1:21" hidden="1" x14ac:dyDescent="0.2">
      <c r="A4373" t="s">
        <v>7702</v>
      </c>
      <c r="B4373" t="s">
        <v>1</v>
      </c>
      <c r="C4373" t="s">
        <v>2</v>
      </c>
      <c r="D4373" t="s">
        <v>314</v>
      </c>
      <c r="E4373" t="s">
        <v>7358</v>
      </c>
      <c r="F4373" t="s">
        <v>7054</v>
      </c>
      <c r="G4373" s="2"/>
      <c r="H4373" t="s">
        <v>7359</v>
      </c>
      <c r="I4373" s="2">
        <v>44440</v>
      </c>
      <c r="J4373" t="s">
        <v>7703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  <c r="P4373" s="3">
        <v>0</v>
      </c>
      <c r="Q4373" s="3">
        <v>0</v>
      </c>
      <c r="R4373" s="3">
        <v>0</v>
      </c>
      <c r="S4373" s="3">
        <v>0</v>
      </c>
      <c r="T4373" s="3">
        <v>0</v>
      </c>
      <c r="U4373" s="3">
        <v>0</v>
      </c>
    </row>
    <row r="4374" spans="1:21" hidden="1" x14ac:dyDescent="0.2">
      <c r="A4374" t="s">
        <v>7704</v>
      </c>
      <c r="B4374" t="s">
        <v>1</v>
      </c>
      <c r="C4374" t="s">
        <v>2</v>
      </c>
      <c r="D4374" t="s">
        <v>314</v>
      </c>
      <c r="E4374" t="s">
        <v>7358</v>
      </c>
      <c r="F4374" t="s">
        <v>7054</v>
      </c>
      <c r="G4374" s="2"/>
      <c r="H4374" t="s">
        <v>7359</v>
      </c>
      <c r="I4374" s="2">
        <v>44440</v>
      </c>
      <c r="J4374" t="s">
        <v>7703</v>
      </c>
      <c r="K4374" s="3">
        <v>0</v>
      </c>
      <c r="L4374" s="3">
        <v>0</v>
      </c>
      <c r="M4374" s="3">
        <v>0</v>
      </c>
      <c r="N4374" s="3">
        <v>0</v>
      </c>
      <c r="O4374" s="3">
        <v>0</v>
      </c>
      <c r="P4374" s="3">
        <v>0</v>
      </c>
      <c r="Q4374" s="3">
        <v>0</v>
      </c>
      <c r="R4374" s="3">
        <v>0</v>
      </c>
      <c r="S4374" s="3">
        <v>0</v>
      </c>
      <c r="T4374" s="3">
        <v>0</v>
      </c>
      <c r="U4374" s="3">
        <v>0</v>
      </c>
    </row>
    <row r="4375" spans="1:21" hidden="1" x14ac:dyDescent="0.2">
      <c r="A4375" t="s">
        <v>7705</v>
      </c>
      <c r="B4375" t="s">
        <v>1</v>
      </c>
      <c r="C4375" t="s">
        <v>2</v>
      </c>
      <c r="D4375" t="s">
        <v>314</v>
      </c>
      <c r="E4375" t="s">
        <v>7358</v>
      </c>
      <c r="F4375" t="s">
        <v>7054</v>
      </c>
      <c r="G4375" s="2"/>
      <c r="H4375" t="s">
        <v>7359</v>
      </c>
      <c r="I4375" s="2">
        <v>44440</v>
      </c>
      <c r="J4375" t="s">
        <v>7703</v>
      </c>
      <c r="K4375" s="3">
        <v>0</v>
      </c>
      <c r="L4375" s="3">
        <v>0</v>
      </c>
      <c r="M4375" s="3">
        <v>0</v>
      </c>
      <c r="N4375" s="3">
        <v>0</v>
      </c>
      <c r="O4375" s="3">
        <v>0</v>
      </c>
      <c r="P4375" s="3">
        <v>0</v>
      </c>
      <c r="Q4375" s="3">
        <v>0</v>
      </c>
      <c r="R4375" s="3">
        <v>0</v>
      </c>
      <c r="S4375" s="3">
        <v>0</v>
      </c>
      <c r="T4375" s="3">
        <v>0</v>
      </c>
      <c r="U4375" s="3">
        <v>0</v>
      </c>
    </row>
    <row r="4376" spans="1:21" hidden="1" x14ac:dyDescent="0.2">
      <c r="A4376" t="s">
        <v>7706</v>
      </c>
      <c r="B4376" t="s">
        <v>1</v>
      </c>
      <c r="C4376" t="s">
        <v>2</v>
      </c>
      <c r="D4376" t="s">
        <v>79</v>
      </c>
      <c r="E4376" t="s">
        <v>7358</v>
      </c>
      <c r="F4376" t="s">
        <v>7054</v>
      </c>
      <c r="G4376" s="2"/>
      <c r="H4376" t="s">
        <v>7359</v>
      </c>
      <c r="I4376" s="2">
        <v>44440</v>
      </c>
      <c r="J4376" t="s">
        <v>7707</v>
      </c>
      <c r="K4376" s="3">
        <v>0</v>
      </c>
      <c r="L4376" s="3">
        <v>0</v>
      </c>
      <c r="M4376" s="3">
        <v>0</v>
      </c>
      <c r="N4376" s="3">
        <v>0</v>
      </c>
      <c r="O4376" s="3">
        <v>28000</v>
      </c>
      <c r="P4376" s="3">
        <v>-5149.95</v>
      </c>
      <c r="Q4376" s="3">
        <v>22850.05</v>
      </c>
      <c r="R4376" s="3">
        <v>-4445.4799999999996</v>
      </c>
      <c r="S4376" s="3">
        <v>-9595.43</v>
      </c>
      <c r="T4376" s="3">
        <v>18404.57</v>
      </c>
      <c r="U4376" s="3">
        <v>28000</v>
      </c>
    </row>
    <row r="4377" spans="1:21" hidden="1" x14ac:dyDescent="0.2">
      <c r="A4377" t="s">
        <v>7708</v>
      </c>
      <c r="B4377" t="s">
        <v>1</v>
      </c>
      <c r="C4377" t="s">
        <v>2</v>
      </c>
      <c r="D4377" t="s">
        <v>79</v>
      </c>
      <c r="E4377" t="s">
        <v>7358</v>
      </c>
      <c r="F4377" t="s">
        <v>7054</v>
      </c>
      <c r="G4377" s="2"/>
      <c r="H4377" t="s">
        <v>7359</v>
      </c>
      <c r="I4377" s="2">
        <v>44440</v>
      </c>
      <c r="J4377" t="s">
        <v>2058</v>
      </c>
      <c r="K4377" s="3">
        <v>0</v>
      </c>
      <c r="L4377" s="3">
        <v>0</v>
      </c>
      <c r="M4377" s="3">
        <v>0</v>
      </c>
      <c r="N4377" s="3">
        <v>0</v>
      </c>
      <c r="O4377" s="3">
        <v>50000</v>
      </c>
      <c r="P4377" s="3">
        <v>-9196.35</v>
      </c>
      <c r="Q4377" s="3">
        <v>40803.65</v>
      </c>
      <c r="R4377" s="3">
        <v>-7938.36</v>
      </c>
      <c r="S4377" s="3">
        <v>-17134.71</v>
      </c>
      <c r="T4377" s="3">
        <v>32865.29</v>
      </c>
      <c r="U4377" s="3">
        <v>50000</v>
      </c>
    </row>
    <row r="4378" spans="1:21" hidden="1" x14ac:dyDescent="0.2">
      <c r="A4378" t="s">
        <v>7709</v>
      </c>
      <c r="B4378" t="s">
        <v>1</v>
      </c>
      <c r="C4378" t="s">
        <v>2</v>
      </c>
      <c r="D4378" t="s">
        <v>79</v>
      </c>
      <c r="E4378" t="s">
        <v>7358</v>
      </c>
      <c r="F4378" t="s">
        <v>7054</v>
      </c>
      <c r="G4378" s="2"/>
      <c r="H4378" t="s">
        <v>7359</v>
      </c>
      <c r="I4378" s="2">
        <v>44440</v>
      </c>
      <c r="J4378" t="s">
        <v>7710</v>
      </c>
      <c r="K4378" s="3">
        <v>0</v>
      </c>
      <c r="L4378" s="3">
        <v>0</v>
      </c>
      <c r="M4378" s="3">
        <v>0</v>
      </c>
      <c r="N4378" s="3">
        <v>0</v>
      </c>
      <c r="O4378" s="3">
        <v>50000</v>
      </c>
      <c r="P4378" s="3">
        <v>-9196.35</v>
      </c>
      <c r="Q4378" s="3">
        <v>40803.65</v>
      </c>
      <c r="R4378" s="3">
        <v>-7938.36</v>
      </c>
      <c r="S4378" s="3">
        <v>-17134.71</v>
      </c>
      <c r="T4378" s="3">
        <v>32865.29</v>
      </c>
      <c r="U4378" s="3">
        <v>50000</v>
      </c>
    </row>
    <row r="4379" spans="1:21" hidden="1" x14ac:dyDescent="0.2">
      <c r="A4379" t="s">
        <v>7711</v>
      </c>
      <c r="B4379" t="s">
        <v>1</v>
      </c>
      <c r="C4379" t="s">
        <v>2</v>
      </c>
      <c r="D4379" t="s">
        <v>79</v>
      </c>
      <c r="E4379" t="s">
        <v>7358</v>
      </c>
      <c r="F4379" t="s">
        <v>7054</v>
      </c>
      <c r="G4379" s="2"/>
      <c r="H4379" t="s">
        <v>7359</v>
      </c>
      <c r="I4379" s="2">
        <v>44681</v>
      </c>
      <c r="J4379" t="s">
        <v>7712</v>
      </c>
      <c r="K4379" s="3">
        <v>80800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  <c r="Q4379" s="3">
        <v>0</v>
      </c>
      <c r="R4379" s="3">
        <v>-6477.28</v>
      </c>
      <c r="S4379" s="3">
        <v>-6477.28</v>
      </c>
      <c r="T4379" s="3">
        <v>74322.720000000001</v>
      </c>
      <c r="U4379" s="3">
        <v>80800</v>
      </c>
    </row>
    <row r="4380" spans="1:21" hidden="1" x14ac:dyDescent="0.2">
      <c r="A4380" t="s">
        <v>7713</v>
      </c>
      <c r="B4380" t="s">
        <v>1</v>
      </c>
      <c r="C4380" t="s">
        <v>2</v>
      </c>
      <c r="D4380" t="s">
        <v>79</v>
      </c>
      <c r="E4380" t="s">
        <v>7358</v>
      </c>
      <c r="F4380" t="s">
        <v>7054</v>
      </c>
      <c r="G4380" s="2"/>
      <c r="H4380" t="s">
        <v>7359</v>
      </c>
      <c r="I4380" s="2">
        <v>44681</v>
      </c>
      <c r="J4380" t="s">
        <v>7712</v>
      </c>
      <c r="K4380" s="3">
        <v>80800</v>
      </c>
      <c r="L4380" s="3">
        <v>0</v>
      </c>
      <c r="M4380" s="3">
        <v>0</v>
      </c>
      <c r="N4380" s="3">
        <v>0</v>
      </c>
      <c r="O4380" s="3">
        <v>0</v>
      </c>
      <c r="P4380" s="3">
        <v>0</v>
      </c>
      <c r="Q4380" s="3">
        <v>0</v>
      </c>
      <c r="R4380" s="3">
        <v>-6477.28</v>
      </c>
      <c r="S4380" s="3">
        <v>-6477.28</v>
      </c>
      <c r="T4380" s="3">
        <v>74322.720000000001</v>
      </c>
      <c r="U4380" s="3">
        <v>80800</v>
      </c>
    </row>
    <row r="4381" spans="1:21" hidden="1" x14ac:dyDescent="0.2">
      <c r="A4381" t="s">
        <v>7714</v>
      </c>
      <c r="B4381" t="s">
        <v>1</v>
      </c>
      <c r="C4381" t="s">
        <v>2</v>
      </c>
      <c r="D4381" t="s">
        <v>3</v>
      </c>
      <c r="E4381" t="s">
        <v>7715</v>
      </c>
      <c r="F4381" t="s">
        <v>7054</v>
      </c>
      <c r="G4381" s="2"/>
      <c r="H4381" t="s">
        <v>7716</v>
      </c>
      <c r="I4381" s="2">
        <v>39508</v>
      </c>
      <c r="J4381" t="s">
        <v>7717</v>
      </c>
      <c r="K4381" s="3">
        <v>0</v>
      </c>
      <c r="L4381" s="3">
        <v>0</v>
      </c>
      <c r="M4381" s="3">
        <v>0</v>
      </c>
      <c r="N4381" s="3">
        <v>0</v>
      </c>
      <c r="O4381" s="3">
        <v>76960</v>
      </c>
      <c r="P4381" s="3">
        <v>-73112</v>
      </c>
      <c r="Q4381" s="3">
        <v>3848</v>
      </c>
      <c r="R4381" s="3">
        <v>0</v>
      </c>
      <c r="S4381" s="3">
        <v>-73112</v>
      </c>
      <c r="T4381" s="3">
        <v>3848</v>
      </c>
      <c r="U4381" s="3">
        <v>76960</v>
      </c>
    </row>
    <row r="4382" spans="1:21" hidden="1" x14ac:dyDescent="0.2">
      <c r="A4382" t="s">
        <v>7718</v>
      </c>
      <c r="B4382" t="s">
        <v>1</v>
      </c>
      <c r="C4382" t="s">
        <v>2</v>
      </c>
      <c r="D4382" t="s">
        <v>314</v>
      </c>
      <c r="E4382" t="s">
        <v>7719</v>
      </c>
      <c r="F4382" t="s">
        <v>7720</v>
      </c>
      <c r="G4382" s="2"/>
      <c r="H4382" t="s">
        <v>7721</v>
      </c>
      <c r="I4382" s="2">
        <v>38961</v>
      </c>
      <c r="J4382" t="s">
        <v>7722</v>
      </c>
      <c r="K4382" s="3">
        <v>0</v>
      </c>
      <c r="L4382" s="3">
        <v>0</v>
      </c>
      <c r="M4382" s="3">
        <v>0</v>
      </c>
      <c r="N4382" s="3">
        <v>0</v>
      </c>
      <c r="O4382" s="3">
        <v>1042684</v>
      </c>
      <c r="P4382" s="3">
        <v>-990549.8</v>
      </c>
      <c r="Q4382" s="3">
        <v>52134.2</v>
      </c>
      <c r="R4382" s="3">
        <v>0</v>
      </c>
      <c r="S4382" s="3">
        <v>-990549.8</v>
      </c>
      <c r="T4382" s="3">
        <v>52134.2</v>
      </c>
      <c r="U4382" s="3">
        <v>1042684</v>
      </c>
    </row>
    <row r="4383" spans="1:21" hidden="1" x14ac:dyDescent="0.2">
      <c r="A4383" t="s">
        <v>7723</v>
      </c>
      <c r="B4383" t="s">
        <v>1</v>
      </c>
      <c r="C4383" t="s">
        <v>2</v>
      </c>
      <c r="D4383" t="s">
        <v>314</v>
      </c>
      <c r="E4383" t="s">
        <v>7719</v>
      </c>
      <c r="F4383" t="s">
        <v>7720</v>
      </c>
      <c r="G4383" s="2"/>
      <c r="H4383" t="s">
        <v>7721</v>
      </c>
      <c r="I4383" s="2">
        <v>39077</v>
      </c>
      <c r="J4383" t="s">
        <v>7724</v>
      </c>
      <c r="K4383" s="3">
        <v>0</v>
      </c>
      <c r="L4383" s="3">
        <v>0</v>
      </c>
      <c r="M4383" s="3">
        <v>0</v>
      </c>
      <c r="N4383" s="3">
        <v>0</v>
      </c>
      <c r="O4383" s="3">
        <v>1099068</v>
      </c>
      <c r="P4383" s="3">
        <v>-1044114.6</v>
      </c>
      <c r="Q4383" s="3">
        <v>54953.4</v>
      </c>
      <c r="R4383" s="3">
        <v>0</v>
      </c>
      <c r="S4383" s="3">
        <v>-1044114.6</v>
      </c>
      <c r="T4383" s="3">
        <v>54953.4</v>
      </c>
      <c r="U4383" s="3">
        <v>1099068</v>
      </c>
    </row>
    <row r="4384" spans="1:21" hidden="1" x14ac:dyDescent="0.2">
      <c r="A4384" t="s">
        <v>7725</v>
      </c>
      <c r="B4384" t="s">
        <v>1</v>
      </c>
      <c r="C4384" t="s">
        <v>2</v>
      </c>
      <c r="D4384" t="s">
        <v>314</v>
      </c>
      <c r="E4384" t="s">
        <v>7719</v>
      </c>
      <c r="F4384" t="s">
        <v>7720</v>
      </c>
      <c r="G4384" s="2"/>
      <c r="H4384" t="s">
        <v>7721</v>
      </c>
      <c r="I4384" s="2">
        <v>40391</v>
      </c>
      <c r="J4384" t="s">
        <v>7726</v>
      </c>
      <c r="K4384" s="3">
        <v>0</v>
      </c>
      <c r="L4384" s="3">
        <v>0</v>
      </c>
      <c r="M4384" s="3">
        <v>0</v>
      </c>
      <c r="N4384" s="3">
        <v>0</v>
      </c>
      <c r="O4384" s="3">
        <v>2535866</v>
      </c>
      <c r="P4384" s="3">
        <v>-2138853.06</v>
      </c>
      <c r="Q4384" s="3">
        <v>397012.94</v>
      </c>
      <c r="R4384" s="3">
        <v>0</v>
      </c>
      <c r="S4384" s="3">
        <v>-2138853.06</v>
      </c>
      <c r="T4384" s="3">
        <v>397012.94</v>
      </c>
      <c r="U4384" s="3">
        <v>2535866</v>
      </c>
    </row>
    <row r="4385" spans="1:21" hidden="1" x14ac:dyDescent="0.2">
      <c r="A4385" t="s">
        <v>7727</v>
      </c>
      <c r="B4385" t="s">
        <v>1</v>
      </c>
      <c r="C4385" t="s">
        <v>2</v>
      </c>
      <c r="D4385" t="s">
        <v>314</v>
      </c>
      <c r="E4385" t="s">
        <v>7719</v>
      </c>
      <c r="F4385" t="s">
        <v>7720</v>
      </c>
      <c r="G4385" s="2"/>
      <c r="H4385" t="s">
        <v>7721</v>
      </c>
      <c r="I4385" s="2">
        <v>40633</v>
      </c>
      <c r="J4385" t="s">
        <v>7728</v>
      </c>
      <c r="K4385" s="3">
        <v>0</v>
      </c>
      <c r="L4385" s="3">
        <v>0</v>
      </c>
      <c r="M4385" s="3">
        <v>0</v>
      </c>
      <c r="N4385" s="3">
        <v>0</v>
      </c>
      <c r="O4385" s="3">
        <v>1298583</v>
      </c>
      <c r="P4385" s="3">
        <v>-820794.74</v>
      </c>
      <c r="Q4385" s="3">
        <v>477788.26</v>
      </c>
      <c r="R4385" s="3">
        <v>0</v>
      </c>
      <c r="S4385" s="3">
        <v>-820794.74</v>
      </c>
      <c r="T4385" s="3">
        <v>477788.26</v>
      </c>
      <c r="U4385" s="3">
        <v>1298583</v>
      </c>
    </row>
    <row r="4386" spans="1:21" hidden="1" x14ac:dyDescent="0.2">
      <c r="A4386" t="s">
        <v>7729</v>
      </c>
      <c r="B4386" t="s">
        <v>1</v>
      </c>
      <c r="C4386" t="s">
        <v>2</v>
      </c>
      <c r="D4386" t="s">
        <v>314</v>
      </c>
      <c r="E4386" t="s">
        <v>7719</v>
      </c>
      <c r="F4386" t="s">
        <v>7720</v>
      </c>
      <c r="G4386" s="2"/>
      <c r="H4386" t="s">
        <v>7721</v>
      </c>
      <c r="I4386" s="2">
        <v>40633</v>
      </c>
      <c r="J4386" t="s">
        <v>7730</v>
      </c>
      <c r="K4386" s="3">
        <v>0</v>
      </c>
      <c r="L4386" s="3">
        <v>0</v>
      </c>
      <c r="M4386" s="3">
        <v>0</v>
      </c>
      <c r="N4386" s="3">
        <v>0</v>
      </c>
      <c r="O4386" s="3">
        <v>1044058</v>
      </c>
      <c r="P4386" s="3">
        <v>-659917.25</v>
      </c>
      <c r="Q4386" s="3">
        <v>384140.75</v>
      </c>
      <c r="R4386" s="3">
        <v>0</v>
      </c>
      <c r="S4386" s="3">
        <v>-659917.25</v>
      </c>
      <c r="T4386" s="3">
        <v>384140.75</v>
      </c>
      <c r="U4386" s="3">
        <v>1044058</v>
      </c>
    </row>
    <row r="4387" spans="1:21" hidden="1" x14ac:dyDescent="0.2">
      <c r="A4387" t="s">
        <v>7731</v>
      </c>
      <c r="B4387" t="s">
        <v>1</v>
      </c>
      <c r="C4387" t="s">
        <v>2</v>
      </c>
      <c r="D4387" t="s">
        <v>314</v>
      </c>
      <c r="E4387" t="s">
        <v>7719</v>
      </c>
      <c r="F4387" t="s">
        <v>7720</v>
      </c>
      <c r="G4387" s="2"/>
      <c r="H4387" t="s">
        <v>7721</v>
      </c>
      <c r="I4387" s="2">
        <v>40658</v>
      </c>
      <c r="J4387" t="s">
        <v>7732</v>
      </c>
      <c r="K4387" s="3">
        <v>0</v>
      </c>
      <c r="L4387" s="3">
        <v>0</v>
      </c>
      <c r="M4387" s="3">
        <v>0</v>
      </c>
      <c r="N4387" s="3">
        <v>0</v>
      </c>
      <c r="O4387" s="3">
        <v>836308</v>
      </c>
      <c r="P4387" s="3">
        <v>-510343.28</v>
      </c>
      <c r="Q4387" s="3">
        <v>325964.71999999997</v>
      </c>
      <c r="R4387" s="3">
        <v>0</v>
      </c>
      <c r="S4387" s="3">
        <v>-510343.28</v>
      </c>
      <c r="T4387" s="3">
        <v>325964.71999999997</v>
      </c>
      <c r="U4387" s="3">
        <v>836308</v>
      </c>
    </row>
    <row r="4388" spans="1:21" hidden="1" x14ac:dyDescent="0.2">
      <c r="A4388" t="s">
        <v>7733</v>
      </c>
      <c r="B4388" t="s">
        <v>1</v>
      </c>
      <c r="C4388" t="s">
        <v>2</v>
      </c>
      <c r="D4388" t="s">
        <v>314</v>
      </c>
      <c r="E4388" t="s">
        <v>7719</v>
      </c>
      <c r="F4388" t="s">
        <v>7720</v>
      </c>
      <c r="G4388" s="2"/>
      <c r="H4388" t="s">
        <v>7721</v>
      </c>
      <c r="I4388" s="2">
        <v>40864</v>
      </c>
      <c r="J4388" t="s">
        <v>7734</v>
      </c>
      <c r="K4388" s="3">
        <v>0</v>
      </c>
      <c r="L4388" s="3">
        <v>0</v>
      </c>
      <c r="M4388" s="3">
        <v>0</v>
      </c>
      <c r="N4388" s="3">
        <v>0</v>
      </c>
      <c r="O4388" s="3">
        <v>2385661</v>
      </c>
      <c r="P4388" s="3">
        <v>-965749.14</v>
      </c>
      <c r="Q4388" s="3">
        <v>1419911.86</v>
      </c>
      <c r="R4388" s="3">
        <v>0</v>
      </c>
      <c r="S4388" s="3">
        <v>-965749.14</v>
      </c>
      <c r="T4388" s="3">
        <v>1419911.86</v>
      </c>
      <c r="U4388" s="3">
        <v>2385661</v>
      </c>
    </row>
    <row r="4389" spans="1:21" hidden="1" x14ac:dyDescent="0.2">
      <c r="A4389" t="s">
        <v>7735</v>
      </c>
      <c r="B4389" t="s">
        <v>1</v>
      </c>
      <c r="C4389" t="s">
        <v>2</v>
      </c>
      <c r="D4389" t="s">
        <v>314</v>
      </c>
      <c r="E4389" t="s">
        <v>7719</v>
      </c>
      <c r="F4389" t="s">
        <v>7720</v>
      </c>
      <c r="G4389" s="2"/>
      <c r="H4389" t="s">
        <v>7721</v>
      </c>
      <c r="I4389" s="2">
        <v>41426</v>
      </c>
      <c r="J4389" t="s">
        <v>7736</v>
      </c>
      <c r="K4389" s="3">
        <v>0</v>
      </c>
      <c r="L4389" s="3">
        <v>0</v>
      </c>
      <c r="M4389" s="3">
        <v>0</v>
      </c>
      <c r="N4389" s="3">
        <v>0</v>
      </c>
      <c r="O4389" s="3">
        <v>474794</v>
      </c>
      <c r="P4389" s="3">
        <v>-178568.07</v>
      </c>
      <c r="Q4389" s="3">
        <v>296225.93</v>
      </c>
      <c r="R4389" s="3">
        <v>0</v>
      </c>
      <c r="S4389" s="3">
        <v>-178568.07</v>
      </c>
      <c r="T4389" s="3">
        <v>296225.93</v>
      </c>
      <c r="U4389" s="3">
        <v>474794</v>
      </c>
    </row>
    <row r="4390" spans="1:21" hidden="1" x14ac:dyDescent="0.2">
      <c r="A4390" t="s">
        <v>7737</v>
      </c>
      <c r="B4390" t="s">
        <v>1</v>
      </c>
      <c r="C4390" t="s">
        <v>2</v>
      </c>
      <c r="D4390" t="s">
        <v>3</v>
      </c>
      <c r="E4390" t="s">
        <v>7738</v>
      </c>
      <c r="F4390" t="s">
        <v>7720</v>
      </c>
      <c r="G4390" s="2"/>
      <c r="H4390" t="s">
        <v>7739</v>
      </c>
      <c r="I4390" s="2">
        <v>36474</v>
      </c>
      <c r="J4390" t="s">
        <v>7740</v>
      </c>
      <c r="K4390" s="3">
        <v>0</v>
      </c>
      <c r="L4390" s="3">
        <v>0</v>
      </c>
      <c r="M4390" s="3">
        <v>0</v>
      </c>
      <c r="N4390" s="3">
        <v>0</v>
      </c>
      <c r="O4390" s="3">
        <v>6000</v>
      </c>
      <c r="P4390" s="3">
        <v>-5700</v>
      </c>
      <c r="Q4390" s="3">
        <v>300</v>
      </c>
      <c r="R4390" s="3">
        <v>0</v>
      </c>
      <c r="S4390" s="3">
        <v>-5700</v>
      </c>
      <c r="T4390" s="3">
        <v>300</v>
      </c>
      <c r="U4390" s="3">
        <v>6000</v>
      </c>
    </row>
    <row r="4391" spans="1:21" hidden="1" x14ac:dyDescent="0.2">
      <c r="A4391" t="s">
        <v>7741</v>
      </c>
      <c r="B4391" t="s">
        <v>1</v>
      </c>
      <c r="C4391" t="s">
        <v>2</v>
      </c>
      <c r="D4391" t="s">
        <v>3</v>
      </c>
      <c r="E4391" t="s">
        <v>7738</v>
      </c>
      <c r="F4391" t="s">
        <v>7720</v>
      </c>
      <c r="G4391" s="2"/>
      <c r="H4391" t="s">
        <v>7739</v>
      </c>
      <c r="I4391" s="2">
        <v>37592</v>
      </c>
      <c r="J4391" t="s">
        <v>7742</v>
      </c>
      <c r="K4391" s="3">
        <v>0</v>
      </c>
      <c r="L4391" s="3">
        <v>0</v>
      </c>
      <c r="M4391" s="3">
        <v>0</v>
      </c>
      <c r="N4391" s="3">
        <v>0</v>
      </c>
      <c r="O4391" s="3">
        <v>643258</v>
      </c>
      <c r="P4391" s="3">
        <v>-611095.1</v>
      </c>
      <c r="Q4391" s="3">
        <v>32162.9</v>
      </c>
      <c r="R4391" s="3">
        <v>0</v>
      </c>
      <c r="S4391" s="3">
        <v>-611095.1</v>
      </c>
      <c r="T4391" s="3">
        <v>32162.9</v>
      </c>
      <c r="U4391" s="3">
        <v>643258</v>
      </c>
    </row>
    <row r="4392" spans="1:21" hidden="1" x14ac:dyDescent="0.2">
      <c r="A4392" t="s">
        <v>7743</v>
      </c>
      <c r="B4392" t="s">
        <v>1</v>
      </c>
      <c r="C4392" t="s">
        <v>2</v>
      </c>
      <c r="D4392" t="s">
        <v>3</v>
      </c>
      <c r="E4392" t="s">
        <v>7738</v>
      </c>
      <c r="F4392" t="s">
        <v>7720</v>
      </c>
      <c r="G4392" s="2"/>
      <c r="H4392" t="s">
        <v>7739</v>
      </c>
      <c r="I4392" s="2">
        <v>39244</v>
      </c>
      <c r="J4392" t="s">
        <v>7744</v>
      </c>
      <c r="K4392" s="3">
        <v>0</v>
      </c>
      <c r="L4392" s="3">
        <v>0</v>
      </c>
      <c r="M4392" s="3">
        <v>0</v>
      </c>
      <c r="N4392" s="3">
        <v>0</v>
      </c>
      <c r="O4392" s="3">
        <v>494730</v>
      </c>
      <c r="P4392" s="3">
        <v>-469993.5</v>
      </c>
      <c r="Q4392" s="3">
        <v>24736.5</v>
      </c>
      <c r="R4392" s="3">
        <v>0</v>
      </c>
      <c r="S4392" s="3">
        <v>-469993.5</v>
      </c>
      <c r="T4392" s="3">
        <v>24736.5</v>
      </c>
      <c r="U4392" s="3">
        <v>494730</v>
      </c>
    </row>
    <row r="4393" spans="1:21" hidden="1" x14ac:dyDescent="0.2">
      <c r="A4393" t="s">
        <v>7745</v>
      </c>
      <c r="B4393" t="s">
        <v>1</v>
      </c>
      <c r="C4393" t="s">
        <v>2</v>
      </c>
      <c r="D4393" t="s">
        <v>3</v>
      </c>
      <c r="E4393" t="s">
        <v>7738</v>
      </c>
      <c r="F4393" t="s">
        <v>7720</v>
      </c>
      <c r="G4393" s="2"/>
      <c r="H4393" t="s">
        <v>7739</v>
      </c>
      <c r="I4393" s="2">
        <v>39447</v>
      </c>
      <c r="J4393" t="s">
        <v>7746</v>
      </c>
      <c r="K4393" s="3">
        <v>0</v>
      </c>
      <c r="L4393" s="3">
        <v>0</v>
      </c>
      <c r="M4393" s="3">
        <v>0</v>
      </c>
      <c r="N4393" s="3">
        <v>0</v>
      </c>
      <c r="O4393" s="3">
        <v>659057</v>
      </c>
      <c r="P4393" s="3">
        <v>-626104.15</v>
      </c>
      <c r="Q4393" s="3">
        <v>32952.85</v>
      </c>
      <c r="R4393" s="3">
        <v>0</v>
      </c>
      <c r="S4393" s="3">
        <v>-626104.15</v>
      </c>
      <c r="T4393" s="3">
        <v>32952.85</v>
      </c>
      <c r="U4393" s="3">
        <v>659057</v>
      </c>
    </row>
    <row r="4394" spans="1:21" hidden="1" x14ac:dyDescent="0.2">
      <c r="A4394" t="s">
        <v>7747</v>
      </c>
      <c r="B4394" t="s">
        <v>1</v>
      </c>
      <c r="C4394" t="s">
        <v>2</v>
      </c>
      <c r="D4394" t="s">
        <v>3</v>
      </c>
      <c r="E4394" t="s">
        <v>7738</v>
      </c>
      <c r="F4394" t="s">
        <v>7720</v>
      </c>
      <c r="G4394" s="2"/>
      <c r="H4394" t="s">
        <v>7739</v>
      </c>
      <c r="I4394" s="2">
        <v>39527</v>
      </c>
      <c r="J4394" t="s">
        <v>7748</v>
      </c>
      <c r="K4394" s="3">
        <v>0</v>
      </c>
      <c r="L4394" s="3">
        <v>0</v>
      </c>
      <c r="M4394" s="3">
        <v>0</v>
      </c>
      <c r="N4394" s="3">
        <v>0</v>
      </c>
      <c r="O4394" s="3">
        <v>960127</v>
      </c>
      <c r="P4394" s="3">
        <v>-912120.65</v>
      </c>
      <c r="Q4394" s="3">
        <v>48006.35</v>
      </c>
      <c r="R4394" s="3">
        <v>0</v>
      </c>
      <c r="S4394" s="3">
        <v>-912120.65</v>
      </c>
      <c r="T4394" s="3">
        <v>48006.35</v>
      </c>
      <c r="U4394" s="3">
        <v>960127</v>
      </c>
    </row>
    <row r="4395" spans="1:21" hidden="1" x14ac:dyDescent="0.2">
      <c r="A4395" t="s">
        <v>7749</v>
      </c>
      <c r="B4395" t="s">
        <v>1</v>
      </c>
      <c r="C4395" t="s">
        <v>2</v>
      </c>
      <c r="D4395" t="s">
        <v>3</v>
      </c>
      <c r="E4395" t="s">
        <v>7738</v>
      </c>
      <c r="F4395" t="s">
        <v>7720</v>
      </c>
      <c r="G4395" s="2"/>
      <c r="H4395" t="s">
        <v>7739</v>
      </c>
      <c r="I4395" s="2">
        <v>39630</v>
      </c>
      <c r="J4395" t="s">
        <v>7750</v>
      </c>
      <c r="K4395" s="3">
        <v>0</v>
      </c>
      <c r="L4395" s="3">
        <v>0</v>
      </c>
      <c r="M4395" s="3">
        <v>0</v>
      </c>
      <c r="N4395" s="3">
        <v>0</v>
      </c>
      <c r="O4395" s="3">
        <v>785730</v>
      </c>
      <c r="P4395" s="3">
        <v>-746443.5</v>
      </c>
      <c r="Q4395" s="3">
        <v>39286.5</v>
      </c>
      <c r="R4395" s="3">
        <v>0</v>
      </c>
      <c r="S4395" s="3">
        <v>-746443.5</v>
      </c>
      <c r="T4395" s="3">
        <v>39286.5</v>
      </c>
      <c r="U4395" s="3">
        <v>785730</v>
      </c>
    </row>
    <row r="4396" spans="1:21" hidden="1" x14ac:dyDescent="0.2">
      <c r="A4396" t="s">
        <v>7751</v>
      </c>
      <c r="B4396" t="s">
        <v>1</v>
      </c>
      <c r="C4396" t="s">
        <v>2</v>
      </c>
      <c r="D4396" t="s">
        <v>3</v>
      </c>
      <c r="E4396" t="s">
        <v>7738</v>
      </c>
      <c r="F4396" t="s">
        <v>7720</v>
      </c>
      <c r="G4396" s="2"/>
      <c r="H4396" t="s">
        <v>7739</v>
      </c>
      <c r="I4396" s="2">
        <v>40148</v>
      </c>
      <c r="J4396" t="s">
        <v>7752</v>
      </c>
      <c r="K4396" s="3">
        <v>0</v>
      </c>
      <c r="L4396" s="3">
        <v>0</v>
      </c>
      <c r="M4396" s="3">
        <v>0</v>
      </c>
      <c r="N4396" s="3">
        <v>0</v>
      </c>
      <c r="O4396" s="3">
        <v>5850</v>
      </c>
      <c r="P4396" s="3">
        <v>-3068.1</v>
      </c>
      <c r="Q4396" s="3">
        <v>2781.9</v>
      </c>
      <c r="R4396" s="3">
        <v>0</v>
      </c>
      <c r="S4396" s="3">
        <v>-3068.1</v>
      </c>
      <c r="T4396" s="3">
        <v>2781.9</v>
      </c>
      <c r="U4396" s="3">
        <v>5850</v>
      </c>
    </row>
    <row r="4397" spans="1:21" hidden="1" x14ac:dyDescent="0.2">
      <c r="A4397" t="s">
        <v>7753</v>
      </c>
      <c r="B4397" t="s">
        <v>1</v>
      </c>
      <c r="C4397" t="s">
        <v>2</v>
      </c>
      <c r="D4397" t="s">
        <v>79</v>
      </c>
      <c r="E4397" t="s">
        <v>7738</v>
      </c>
      <c r="F4397" t="s">
        <v>7720</v>
      </c>
      <c r="G4397" s="2"/>
      <c r="H4397" t="s">
        <v>7739</v>
      </c>
      <c r="I4397" s="2">
        <v>40269</v>
      </c>
      <c r="J4397" t="s">
        <v>7754</v>
      </c>
      <c r="K4397" s="3">
        <v>0</v>
      </c>
      <c r="L4397" s="3">
        <v>0</v>
      </c>
      <c r="M4397" s="3">
        <v>0</v>
      </c>
      <c r="N4397" s="3">
        <v>0</v>
      </c>
      <c r="O4397" s="3">
        <v>2550</v>
      </c>
      <c r="P4397" s="3">
        <v>-1121.78</v>
      </c>
      <c r="Q4397" s="3">
        <v>1428.22</v>
      </c>
      <c r="R4397" s="3">
        <v>0</v>
      </c>
      <c r="S4397" s="3">
        <v>-1121.78</v>
      </c>
      <c r="T4397" s="3">
        <v>1428.22</v>
      </c>
      <c r="U4397" s="3">
        <v>2550</v>
      </c>
    </row>
    <row r="4398" spans="1:21" hidden="1" x14ac:dyDescent="0.2">
      <c r="A4398" t="s">
        <v>7755</v>
      </c>
      <c r="B4398" t="s">
        <v>1</v>
      </c>
      <c r="C4398" t="s">
        <v>2</v>
      </c>
      <c r="D4398" t="s">
        <v>79</v>
      </c>
      <c r="E4398" t="s">
        <v>7738</v>
      </c>
      <c r="F4398" t="s">
        <v>7720</v>
      </c>
      <c r="G4398" s="2"/>
      <c r="H4398" t="s">
        <v>7739</v>
      </c>
      <c r="I4398" s="2">
        <v>40299</v>
      </c>
      <c r="J4398" t="s">
        <v>7756</v>
      </c>
      <c r="K4398" s="3">
        <v>0</v>
      </c>
      <c r="L4398" s="3">
        <v>0</v>
      </c>
      <c r="M4398" s="3">
        <v>0</v>
      </c>
      <c r="N4398" s="3">
        <v>0</v>
      </c>
      <c r="O4398" s="3">
        <v>347962</v>
      </c>
      <c r="P4398" s="3">
        <v>-304048.13</v>
      </c>
      <c r="Q4398" s="3">
        <v>43913.87</v>
      </c>
      <c r="R4398" s="3">
        <v>0</v>
      </c>
      <c r="S4398" s="3">
        <v>-304048.13</v>
      </c>
      <c r="T4398" s="3">
        <v>43913.87</v>
      </c>
      <c r="U4398" s="3">
        <v>347962</v>
      </c>
    </row>
    <row r="4399" spans="1:21" hidden="1" x14ac:dyDescent="0.2">
      <c r="A4399" t="s">
        <v>7757</v>
      </c>
      <c r="B4399" t="s">
        <v>1</v>
      </c>
      <c r="C4399" t="s">
        <v>2</v>
      </c>
      <c r="D4399" t="s">
        <v>79</v>
      </c>
      <c r="E4399" t="s">
        <v>7738</v>
      </c>
      <c r="F4399" t="s">
        <v>7720</v>
      </c>
      <c r="G4399" s="2"/>
      <c r="H4399" t="s">
        <v>7739</v>
      </c>
      <c r="I4399" s="2">
        <v>40299</v>
      </c>
      <c r="J4399" t="s">
        <v>7758</v>
      </c>
      <c r="K4399" s="3">
        <v>0</v>
      </c>
      <c r="L4399" s="3">
        <v>0</v>
      </c>
      <c r="M4399" s="3">
        <v>0</v>
      </c>
      <c r="N4399" s="3">
        <v>0</v>
      </c>
      <c r="O4399" s="3">
        <v>347962</v>
      </c>
      <c r="P4399" s="3">
        <v>-321446.23</v>
      </c>
      <c r="Q4399" s="3">
        <v>26515.77</v>
      </c>
      <c r="R4399" s="3">
        <v>0</v>
      </c>
      <c r="S4399" s="3">
        <v>-321446.23</v>
      </c>
      <c r="T4399" s="3">
        <v>26515.77</v>
      </c>
      <c r="U4399" s="3">
        <v>347962</v>
      </c>
    </row>
    <row r="4400" spans="1:21" hidden="1" x14ac:dyDescent="0.2">
      <c r="A4400" t="s">
        <v>7759</v>
      </c>
      <c r="B4400" t="s">
        <v>1</v>
      </c>
      <c r="C4400" t="s">
        <v>2</v>
      </c>
      <c r="D4400" t="s">
        <v>79</v>
      </c>
      <c r="E4400" t="s">
        <v>7738</v>
      </c>
      <c r="F4400" t="s">
        <v>7720</v>
      </c>
      <c r="G4400" s="2"/>
      <c r="H4400" t="s">
        <v>7739</v>
      </c>
      <c r="I4400" s="2">
        <v>40299</v>
      </c>
      <c r="J4400" t="s">
        <v>7760</v>
      </c>
      <c r="K4400" s="3">
        <v>0</v>
      </c>
      <c r="L4400" s="3">
        <v>0</v>
      </c>
      <c r="M4400" s="3">
        <v>0</v>
      </c>
      <c r="N4400" s="3">
        <v>0</v>
      </c>
      <c r="O4400" s="3">
        <v>344702</v>
      </c>
      <c r="P4400" s="3">
        <v>-318434.65000000002</v>
      </c>
      <c r="Q4400" s="3">
        <v>26267.35</v>
      </c>
      <c r="R4400" s="3">
        <v>0</v>
      </c>
      <c r="S4400" s="3">
        <v>-318434.65000000002</v>
      </c>
      <c r="T4400" s="3">
        <v>26267.35</v>
      </c>
      <c r="U4400" s="3">
        <v>344702</v>
      </c>
    </row>
    <row r="4401" spans="1:21" hidden="1" x14ac:dyDescent="0.2">
      <c r="A4401" t="s">
        <v>7761</v>
      </c>
      <c r="B4401" t="s">
        <v>1</v>
      </c>
      <c r="C4401" t="s">
        <v>2</v>
      </c>
      <c r="D4401" t="s">
        <v>3</v>
      </c>
      <c r="E4401" t="s">
        <v>7738</v>
      </c>
      <c r="F4401" t="s">
        <v>7720</v>
      </c>
      <c r="G4401" s="2"/>
      <c r="H4401" t="s">
        <v>7739</v>
      </c>
      <c r="I4401" s="2">
        <v>40410</v>
      </c>
      <c r="J4401" t="s">
        <v>7762</v>
      </c>
      <c r="K4401" s="3">
        <v>0</v>
      </c>
      <c r="L4401" s="3">
        <v>0</v>
      </c>
      <c r="M4401" s="3">
        <v>0</v>
      </c>
      <c r="N4401" s="3">
        <v>0</v>
      </c>
      <c r="O4401" s="3">
        <v>2064157</v>
      </c>
      <c r="P4401" s="3">
        <v>-1706739.16</v>
      </c>
      <c r="Q4401" s="3">
        <v>357417.84</v>
      </c>
      <c r="R4401" s="3">
        <v>0</v>
      </c>
      <c r="S4401" s="3">
        <v>-1706739.16</v>
      </c>
      <c r="T4401" s="3">
        <v>357417.84</v>
      </c>
      <c r="U4401" s="3">
        <v>2064157</v>
      </c>
    </row>
    <row r="4402" spans="1:21" hidden="1" x14ac:dyDescent="0.2">
      <c r="A4402" t="s">
        <v>7763</v>
      </c>
      <c r="B4402" t="s">
        <v>1</v>
      </c>
      <c r="C4402" t="s">
        <v>2</v>
      </c>
      <c r="D4402" t="s">
        <v>79</v>
      </c>
      <c r="E4402" t="s">
        <v>7738</v>
      </c>
      <c r="F4402" t="s">
        <v>7720</v>
      </c>
      <c r="G4402" s="2"/>
      <c r="H4402" t="s">
        <v>7739</v>
      </c>
      <c r="I4402" s="2">
        <v>40391</v>
      </c>
      <c r="J4402" t="s">
        <v>7764</v>
      </c>
      <c r="K4402" s="3">
        <v>0</v>
      </c>
      <c r="L4402" s="3">
        <v>0</v>
      </c>
      <c r="M4402" s="3">
        <v>0</v>
      </c>
      <c r="N4402" s="3">
        <v>0</v>
      </c>
      <c r="O4402" s="3">
        <v>6400</v>
      </c>
      <c r="P4402" s="3">
        <v>-2815.45</v>
      </c>
      <c r="Q4402" s="3">
        <v>3584.55</v>
      </c>
      <c r="R4402" s="3">
        <v>0</v>
      </c>
      <c r="S4402" s="3">
        <v>-2815.45</v>
      </c>
      <c r="T4402" s="3">
        <v>3584.55</v>
      </c>
      <c r="U4402" s="3">
        <v>6400</v>
      </c>
    </row>
    <row r="4403" spans="1:21" hidden="1" x14ac:dyDescent="0.2">
      <c r="A4403" t="s">
        <v>7765</v>
      </c>
      <c r="B4403" t="s">
        <v>1</v>
      </c>
      <c r="C4403" t="s">
        <v>2</v>
      </c>
      <c r="D4403" t="s">
        <v>79</v>
      </c>
      <c r="E4403" t="s">
        <v>7738</v>
      </c>
      <c r="F4403" t="s">
        <v>7720</v>
      </c>
      <c r="G4403" s="2"/>
      <c r="H4403" t="s">
        <v>7739</v>
      </c>
      <c r="I4403" s="2">
        <v>40422</v>
      </c>
      <c r="J4403" t="s">
        <v>7766</v>
      </c>
      <c r="K4403" s="3">
        <v>0</v>
      </c>
      <c r="L4403" s="3">
        <v>0</v>
      </c>
      <c r="M4403" s="3">
        <v>0</v>
      </c>
      <c r="N4403" s="3">
        <v>0</v>
      </c>
      <c r="O4403" s="3">
        <v>13317</v>
      </c>
      <c r="P4403" s="3">
        <v>-5858.33</v>
      </c>
      <c r="Q4403" s="3">
        <v>7458.67</v>
      </c>
      <c r="R4403" s="3">
        <v>0</v>
      </c>
      <c r="S4403" s="3">
        <v>-5858.33</v>
      </c>
      <c r="T4403" s="3">
        <v>7458.67</v>
      </c>
      <c r="U4403" s="3">
        <v>13317</v>
      </c>
    </row>
    <row r="4404" spans="1:21" hidden="1" x14ac:dyDescent="0.2">
      <c r="A4404" t="s">
        <v>7767</v>
      </c>
      <c r="B4404" t="s">
        <v>1</v>
      </c>
      <c r="C4404" t="s">
        <v>2</v>
      </c>
      <c r="D4404" t="s">
        <v>79</v>
      </c>
      <c r="E4404" t="s">
        <v>7738</v>
      </c>
      <c r="F4404" t="s">
        <v>7720</v>
      </c>
      <c r="G4404" s="2"/>
      <c r="H4404" t="s">
        <v>7739</v>
      </c>
      <c r="I4404" s="2">
        <v>40483</v>
      </c>
      <c r="J4404" t="s">
        <v>7768</v>
      </c>
      <c r="K4404" s="3">
        <v>0</v>
      </c>
      <c r="L4404" s="3">
        <v>0</v>
      </c>
      <c r="M4404" s="3">
        <v>0</v>
      </c>
      <c r="N4404" s="3">
        <v>0</v>
      </c>
      <c r="O4404" s="3">
        <v>5700</v>
      </c>
      <c r="P4404" s="3">
        <v>-2507.5100000000002</v>
      </c>
      <c r="Q4404" s="3">
        <v>3192.49</v>
      </c>
      <c r="R4404" s="3">
        <v>0</v>
      </c>
      <c r="S4404" s="3">
        <v>-2507.5100000000002</v>
      </c>
      <c r="T4404" s="3">
        <v>3192.49</v>
      </c>
      <c r="U4404" s="3">
        <v>5700</v>
      </c>
    </row>
    <row r="4405" spans="1:21" hidden="1" x14ac:dyDescent="0.2">
      <c r="A4405" t="s">
        <v>7769</v>
      </c>
      <c r="B4405" t="s">
        <v>1</v>
      </c>
      <c r="C4405" t="s">
        <v>2</v>
      </c>
      <c r="D4405" t="s">
        <v>79</v>
      </c>
      <c r="E4405" t="s">
        <v>7738</v>
      </c>
      <c r="F4405" t="s">
        <v>7720</v>
      </c>
      <c r="G4405" s="2"/>
      <c r="H4405" t="s">
        <v>7739</v>
      </c>
      <c r="I4405" s="2">
        <v>40483</v>
      </c>
      <c r="J4405" t="s">
        <v>7770</v>
      </c>
      <c r="K4405" s="3">
        <v>0</v>
      </c>
      <c r="L4405" s="3">
        <v>0</v>
      </c>
      <c r="M4405" s="3">
        <v>0</v>
      </c>
      <c r="N4405" s="3">
        <v>0</v>
      </c>
      <c r="O4405" s="3">
        <v>3200</v>
      </c>
      <c r="P4405" s="3">
        <v>-1407.72</v>
      </c>
      <c r="Q4405" s="3">
        <v>1792.28</v>
      </c>
      <c r="R4405" s="3">
        <v>0</v>
      </c>
      <c r="S4405" s="3">
        <v>-1407.72</v>
      </c>
      <c r="T4405" s="3">
        <v>1792.28</v>
      </c>
      <c r="U4405" s="3">
        <v>3200</v>
      </c>
    </row>
    <row r="4406" spans="1:21" hidden="1" x14ac:dyDescent="0.2">
      <c r="A4406" t="s">
        <v>7771</v>
      </c>
      <c r="B4406" t="s">
        <v>1</v>
      </c>
      <c r="C4406" t="s">
        <v>2</v>
      </c>
      <c r="D4406" t="s">
        <v>79</v>
      </c>
      <c r="E4406" t="s">
        <v>7738</v>
      </c>
      <c r="F4406" t="s">
        <v>7720</v>
      </c>
      <c r="G4406" s="2"/>
      <c r="H4406" t="s">
        <v>7739</v>
      </c>
      <c r="I4406" s="2">
        <v>40522</v>
      </c>
      <c r="J4406" t="s">
        <v>7772</v>
      </c>
      <c r="K4406" s="3">
        <v>0</v>
      </c>
      <c r="L4406" s="3">
        <v>0</v>
      </c>
      <c r="M4406" s="3">
        <v>0</v>
      </c>
      <c r="N4406" s="3">
        <v>0</v>
      </c>
      <c r="O4406" s="3">
        <v>5700</v>
      </c>
      <c r="P4406" s="3">
        <v>-2507.5100000000002</v>
      </c>
      <c r="Q4406" s="3">
        <v>3192.49</v>
      </c>
      <c r="R4406" s="3">
        <v>0</v>
      </c>
      <c r="S4406" s="3">
        <v>-2507.5100000000002</v>
      </c>
      <c r="T4406" s="3">
        <v>3192.49</v>
      </c>
      <c r="U4406" s="3">
        <v>5700</v>
      </c>
    </row>
    <row r="4407" spans="1:21" hidden="1" x14ac:dyDescent="0.2">
      <c r="A4407" t="s">
        <v>7773</v>
      </c>
      <c r="B4407" t="s">
        <v>1</v>
      </c>
      <c r="C4407" t="s">
        <v>2</v>
      </c>
      <c r="D4407" t="s">
        <v>79</v>
      </c>
      <c r="E4407" t="s">
        <v>7738</v>
      </c>
      <c r="F4407" t="s">
        <v>7720</v>
      </c>
      <c r="G4407" s="2"/>
      <c r="H4407" t="s">
        <v>7739</v>
      </c>
      <c r="I4407" s="2">
        <v>40575</v>
      </c>
      <c r="J4407" t="s">
        <v>7774</v>
      </c>
      <c r="K4407" s="3">
        <v>0</v>
      </c>
      <c r="L4407" s="3">
        <v>0</v>
      </c>
      <c r="M4407" s="3">
        <v>0</v>
      </c>
      <c r="N4407" s="3">
        <v>0</v>
      </c>
      <c r="O4407" s="3">
        <v>9000</v>
      </c>
      <c r="P4407" s="3">
        <v>-3959.22</v>
      </c>
      <c r="Q4407" s="3">
        <v>5040.78</v>
      </c>
      <c r="R4407" s="3">
        <v>0</v>
      </c>
      <c r="S4407" s="3">
        <v>-3959.22</v>
      </c>
      <c r="T4407" s="3">
        <v>5040.78</v>
      </c>
      <c r="U4407" s="3">
        <v>9000</v>
      </c>
    </row>
    <row r="4408" spans="1:21" hidden="1" x14ac:dyDescent="0.2">
      <c r="A4408" t="s">
        <v>7775</v>
      </c>
      <c r="B4408" t="s">
        <v>1</v>
      </c>
      <c r="C4408" t="s">
        <v>2</v>
      </c>
      <c r="D4408" t="s">
        <v>3</v>
      </c>
      <c r="E4408" t="s">
        <v>7738</v>
      </c>
      <c r="F4408" t="s">
        <v>7720</v>
      </c>
      <c r="G4408" s="2"/>
      <c r="H4408" t="s">
        <v>7739</v>
      </c>
      <c r="I4408" s="2">
        <v>40633</v>
      </c>
      <c r="J4408" t="s">
        <v>7776</v>
      </c>
      <c r="K4408" s="3">
        <v>0</v>
      </c>
      <c r="L4408" s="3">
        <v>0</v>
      </c>
      <c r="M4408" s="3">
        <v>0</v>
      </c>
      <c r="N4408" s="3">
        <v>0</v>
      </c>
      <c r="O4408" s="3">
        <v>507847</v>
      </c>
      <c r="P4408" s="3">
        <v>-320994.61</v>
      </c>
      <c r="Q4408" s="3">
        <v>186852.39</v>
      </c>
      <c r="R4408" s="3">
        <v>0</v>
      </c>
      <c r="S4408" s="3">
        <v>-320994.61</v>
      </c>
      <c r="T4408" s="3">
        <v>186852.39</v>
      </c>
      <c r="U4408" s="3">
        <v>507847</v>
      </c>
    </row>
    <row r="4409" spans="1:21" hidden="1" x14ac:dyDescent="0.2">
      <c r="A4409" t="s">
        <v>7777</v>
      </c>
      <c r="B4409" t="s">
        <v>1</v>
      </c>
      <c r="C4409" t="s">
        <v>2</v>
      </c>
      <c r="D4409" t="s">
        <v>3</v>
      </c>
      <c r="E4409" t="s">
        <v>7738</v>
      </c>
      <c r="F4409" t="s">
        <v>7720</v>
      </c>
      <c r="G4409" s="2"/>
      <c r="H4409" t="s">
        <v>7739</v>
      </c>
      <c r="I4409" s="2">
        <v>40633</v>
      </c>
      <c r="J4409" t="s">
        <v>7730</v>
      </c>
      <c r="K4409" s="3">
        <v>0</v>
      </c>
      <c r="L4409" s="3">
        <v>0</v>
      </c>
      <c r="M4409" s="3">
        <v>0</v>
      </c>
      <c r="N4409" s="3">
        <v>0</v>
      </c>
      <c r="O4409" s="3">
        <v>2088116</v>
      </c>
      <c r="P4409" s="3">
        <v>-1319834.49</v>
      </c>
      <c r="Q4409" s="3">
        <v>768281.51</v>
      </c>
      <c r="R4409" s="3">
        <v>0</v>
      </c>
      <c r="S4409" s="3">
        <v>-1319834.49</v>
      </c>
      <c r="T4409" s="3">
        <v>768281.51</v>
      </c>
      <c r="U4409" s="3">
        <v>2088116</v>
      </c>
    </row>
    <row r="4410" spans="1:21" hidden="1" x14ac:dyDescent="0.2">
      <c r="A4410" t="s">
        <v>7778</v>
      </c>
      <c r="B4410" t="s">
        <v>1</v>
      </c>
      <c r="C4410" t="s">
        <v>2</v>
      </c>
      <c r="D4410" t="s">
        <v>79</v>
      </c>
      <c r="E4410" t="s">
        <v>7738</v>
      </c>
      <c r="F4410" t="s">
        <v>7720</v>
      </c>
      <c r="G4410" s="2"/>
      <c r="H4410" t="s">
        <v>7739</v>
      </c>
      <c r="I4410" s="2">
        <v>40817</v>
      </c>
      <c r="J4410" t="s">
        <v>7779</v>
      </c>
      <c r="K4410" s="3">
        <v>0</v>
      </c>
      <c r="L4410" s="3">
        <v>0</v>
      </c>
      <c r="M4410" s="3">
        <v>0</v>
      </c>
      <c r="N4410" s="3">
        <v>0</v>
      </c>
      <c r="O4410" s="3">
        <v>6980</v>
      </c>
      <c r="P4410" s="3">
        <v>-3070.6</v>
      </c>
      <c r="Q4410" s="3">
        <v>3909.4</v>
      </c>
      <c r="R4410" s="3">
        <v>0</v>
      </c>
      <c r="S4410" s="3">
        <v>-3070.6</v>
      </c>
      <c r="T4410" s="3">
        <v>3909.4</v>
      </c>
      <c r="U4410" s="3">
        <v>6980</v>
      </c>
    </row>
    <row r="4411" spans="1:21" hidden="1" x14ac:dyDescent="0.2">
      <c r="A4411" t="s">
        <v>7780</v>
      </c>
      <c r="B4411" t="s">
        <v>1</v>
      </c>
      <c r="C4411" t="s">
        <v>2</v>
      </c>
      <c r="D4411" t="s">
        <v>79</v>
      </c>
      <c r="E4411" t="s">
        <v>7738</v>
      </c>
      <c r="F4411" t="s">
        <v>7720</v>
      </c>
      <c r="G4411" s="2"/>
      <c r="H4411" t="s">
        <v>7739</v>
      </c>
      <c r="I4411" s="2">
        <v>41108</v>
      </c>
      <c r="J4411" t="s">
        <v>7781</v>
      </c>
      <c r="K4411" s="3">
        <v>0</v>
      </c>
      <c r="L4411" s="3">
        <v>0</v>
      </c>
      <c r="M4411" s="3">
        <v>0</v>
      </c>
      <c r="N4411" s="3">
        <v>0</v>
      </c>
      <c r="O4411" s="3">
        <v>780699</v>
      </c>
      <c r="P4411" s="3">
        <v>-243884.26</v>
      </c>
      <c r="Q4411" s="3">
        <v>536814.74</v>
      </c>
      <c r="R4411" s="3">
        <v>0</v>
      </c>
      <c r="S4411" s="3">
        <v>-243884.26</v>
      </c>
      <c r="T4411" s="3">
        <v>536814.74</v>
      </c>
      <c r="U4411" s="3">
        <v>780699</v>
      </c>
    </row>
    <row r="4412" spans="1:21" hidden="1" x14ac:dyDescent="0.2">
      <c r="A4412" t="s">
        <v>7782</v>
      </c>
      <c r="B4412" t="s">
        <v>1</v>
      </c>
      <c r="C4412" t="s">
        <v>2</v>
      </c>
      <c r="D4412" t="s">
        <v>79</v>
      </c>
      <c r="E4412" t="s">
        <v>7738</v>
      </c>
      <c r="F4412" t="s">
        <v>7720</v>
      </c>
      <c r="G4412" s="2"/>
      <c r="H4412" t="s">
        <v>7739</v>
      </c>
      <c r="I4412" s="2">
        <v>41306</v>
      </c>
      <c r="J4412" t="s">
        <v>7783</v>
      </c>
      <c r="K4412" s="3">
        <v>0</v>
      </c>
      <c r="L4412" s="3">
        <v>0</v>
      </c>
      <c r="M4412" s="3">
        <v>0</v>
      </c>
      <c r="N4412" s="3">
        <v>0</v>
      </c>
      <c r="O4412" s="3">
        <v>6940</v>
      </c>
      <c r="P4412" s="3">
        <v>-2685.87</v>
      </c>
      <c r="Q4412" s="3">
        <v>4254.13</v>
      </c>
      <c r="R4412" s="3">
        <v>-336.65</v>
      </c>
      <c r="S4412" s="3">
        <v>-3022.52</v>
      </c>
      <c r="T4412" s="3">
        <v>3917.48</v>
      </c>
      <c r="U4412" s="3">
        <v>6940</v>
      </c>
    </row>
    <row r="4413" spans="1:21" hidden="1" x14ac:dyDescent="0.2">
      <c r="A4413" t="s">
        <v>7784</v>
      </c>
      <c r="B4413" t="s">
        <v>1</v>
      </c>
      <c r="C4413" t="s">
        <v>2</v>
      </c>
      <c r="D4413" t="s">
        <v>3</v>
      </c>
      <c r="E4413" t="s">
        <v>7738</v>
      </c>
      <c r="F4413" t="s">
        <v>7720</v>
      </c>
      <c r="G4413" s="2"/>
      <c r="H4413" t="s">
        <v>7739</v>
      </c>
      <c r="I4413" s="2">
        <v>36465</v>
      </c>
      <c r="J4413" t="s">
        <v>7785</v>
      </c>
      <c r="K4413" s="3">
        <v>0</v>
      </c>
      <c r="L4413" s="3">
        <v>0</v>
      </c>
      <c r="M4413" s="3">
        <v>0</v>
      </c>
      <c r="N4413" s="3">
        <v>0</v>
      </c>
      <c r="O4413" s="3">
        <v>1299626</v>
      </c>
      <c r="P4413" s="3">
        <v>-1234644.7</v>
      </c>
      <c r="Q4413" s="3">
        <v>64981.3</v>
      </c>
      <c r="R4413" s="3">
        <v>0</v>
      </c>
      <c r="S4413" s="3">
        <v>-1234644.7</v>
      </c>
      <c r="T4413" s="3">
        <v>64981.3</v>
      </c>
      <c r="U4413" s="3">
        <v>1299626</v>
      </c>
    </row>
    <row r="4414" spans="1:21" hidden="1" x14ac:dyDescent="0.2">
      <c r="A4414" t="s">
        <v>7786</v>
      </c>
      <c r="B4414" t="s">
        <v>1</v>
      </c>
      <c r="C4414" t="s">
        <v>2</v>
      </c>
      <c r="D4414" t="s">
        <v>3</v>
      </c>
      <c r="E4414" t="s">
        <v>7738</v>
      </c>
      <c r="F4414" t="s">
        <v>7720</v>
      </c>
      <c r="G4414" s="2"/>
      <c r="H4414" t="s">
        <v>7739</v>
      </c>
      <c r="I4414" s="2">
        <v>36707</v>
      </c>
      <c r="J4414" t="s">
        <v>7787</v>
      </c>
      <c r="K4414" s="3">
        <v>0</v>
      </c>
      <c r="L4414" s="3">
        <v>0</v>
      </c>
      <c r="M4414" s="3">
        <v>0</v>
      </c>
      <c r="N4414" s="3">
        <v>0</v>
      </c>
      <c r="O4414" s="3">
        <v>240000</v>
      </c>
      <c r="P4414" s="3">
        <v>-228000</v>
      </c>
      <c r="Q4414" s="3">
        <v>12000</v>
      </c>
      <c r="R4414" s="3">
        <v>0</v>
      </c>
      <c r="S4414" s="3">
        <v>-228000</v>
      </c>
      <c r="T4414" s="3">
        <v>12000</v>
      </c>
      <c r="U4414" s="3">
        <v>240000</v>
      </c>
    </row>
    <row r="4415" spans="1:21" hidden="1" x14ac:dyDescent="0.2">
      <c r="A4415" t="s">
        <v>7788</v>
      </c>
      <c r="B4415" t="s">
        <v>1</v>
      </c>
      <c r="C4415" t="s">
        <v>2</v>
      </c>
      <c r="D4415" t="s">
        <v>3</v>
      </c>
      <c r="E4415" t="s">
        <v>7738</v>
      </c>
      <c r="F4415" t="s">
        <v>7720</v>
      </c>
      <c r="G4415" s="2"/>
      <c r="H4415" t="s">
        <v>7739</v>
      </c>
      <c r="I4415" s="2">
        <v>36397</v>
      </c>
      <c r="J4415" t="s">
        <v>7789</v>
      </c>
      <c r="K4415" s="3">
        <v>0</v>
      </c>
      <c r="L4415" s="3">
        <v>0</v>
      </c>
      <c r="M4415" s="3">
        <v>0</v>
      </c>
      <c r="N4415" s="3">
        <v>0</v>
      </c>
      <c r="O4415" s="3">
        <v>3654590</v>
      </c>
      <c r="P4415" s="3">
        <v>-3471860.5</v>
      </c>
      <c r="Q4415" s="3">
        <v>182729.5</v>
      </c>
      <c r="R4415" s="3">
        <v>0</v>
      </c>
      <c r="S4415" s="3">
        <v>-3471860.5</v>
      </c>
      <c r="T4415" s="3">
        <v>182729.5</v>
      </c>
      <c r="U4415" s="3">
        <v>3654590</v>
      </c>
    </row>
    <row r="4416" spans="1:21" hidden="1" x14ac:dyDescent="0.2">
      <c r="A4416" t="s">
        <v>7790</v>
      </c>
      <c r="B4416" t="s">
        <v>1</v>
      </c>
      <c r="C4416" t="s">
        <v>2</v>
      </c>
      <c r="D4416" t="s">
        <v>3</v>
      </c>
      <c r="E4416" t="s">
        <v>7738</v>
      </c>
      <c r="F4416" t="s">
        <v>7720</v>
      </c>
      <c r="G4416" s="2"/>
      <c r="H4416" t="s">
        <v>7739</v>
      </c>
      <c r="I4416" s="2">
        <v>36800</v>
      </c>
      <c r="J4416" t="s">
        <v>7791</v>
      </c>
      <c r="K4416" s="3">
        <v>0</v>
      </c>
      <c r="L4416" s="3">
        <v>0</v>
      </c>
      <c r="M4416" s="3">
        <v>0</v>
      </c>
      <c r="N4416" s="3">
        <v>0</v>
      </c>
      <c r="O4416" s="3">
        <v>1817025</v>
      </c>
      <c r="P4416" s="3">
        <v>-1726173.75</v>
      </c>
      <c r="Q4416" s="3">
        <v>90851.25</v>
      </c>
      <c r="R4416" s="3">
        <v>0</v>
      </c>
      <c r="S4416" s="3">
        <v>-1726173.75</v>
      </c>
      <c r="T4416" s="3">
        <v>90851.25</v>
      </c>
      <c r="U4416" s="3">
        <v>1817025</v>
      </c>
    </row>
    <row r="4417" spans="1:21" hidden="1" x14ac:dyDescent="0.2">
      <c r="A4417" t="s">
        <v>7792</v>
      </c>
      <c r="B4417" t="s">
        <v>1</v>
      </c>
      <c r="C4417" t="s">
        <v>2</v>
      </c>
      <c r="D4417" t="s">
        <v>3</v>
      </c>
      <c r="E4417" t="s">
        <v>7738</v>
      </c>
      <c r="F4417" t="s">
        <v>7720</v>
      </c>
      <c r="G4417" s="2"/>
      <c r="H4417" t="s">
        <v>7739</v>
      </c>
      <c r="I4417" s="2">
        <v>36892</v>
      </c>
      <c r="J4417" t="s">
        <v>7793</v>
      </c>
      <c r="K4417" s="3">
        <v>0</v>
      </c>
      <c r="L4417" s="3">
        <v>0</v>
      </c>
      <c r="M4417" s="3">
        <v>0</v>
      </c>
      <c r="N4417" s="3">
        <v>0</v>
      </c>
      <c r="O4417" s="3">
        <v>4450</v>
      </c>
      <c r="P4417" s="3">
        <v>-4227.5</v>
      </c>
      <c r="Q4417" s="3">
        <v>222.5</v>
      </c>
      <c r="R4417" s="3">
        <v>0</v>
      </c>
      <c r="S4417" s="3">
        <v>-4227.5</v>
      </c>
      <c r="T4417" s="3">
        <v>222.5</v>
      </c>
      <c r="U4417" s="3">
        <v>4450</v>
      </c>
    </row>
    <row r="4418" spans="1:21" hidden="1" x14ac:dyDescent="0.2">
      <c r="A4418" t="s">
        <v>7794</v>
      </c>
      <c r="B4418" t="s">
        <v>1</v>
      </c>
      <c r="C4418" t="s">
        <v>2</v>
      </c>
      <c r="D4418" t="s">
        <v>3</v>
      </c>
      <c r="E4418" t="s">
        <v>7738</v>
      </c>
      <c r="F4418" t="s">
        <v>7720</v>
      </c>
      <c r="G4418" s="2"/>
      <c r="H4418" t="s">
        <v>7739</v>
      </c>
      <c r="I4418" s="2">
        <v>39448</v>
      </c>
      <c r="J4418" t="s">
        <v>7795</v>
      </c>
      <c r="K4418" s="3">
        <v>0</v>
      </c>
      <c r="L4418" s="3">
        <v>0</v>
      </c>
      <c r="M4418" s="3">
        <v>0</v>
      </c>
      <c r="N4418" s="3">
        <v>0</v>
      </c>
      <c r="O4418" s="3">
        <v>3364889</v>
      </c>
      <c r="P4418" s="3">
        <v>-3196644.55</v>
      </c>
      <c r="Q4418" s="3">
        <v>168244.45</v>
      </c>
      <c r="R4418" s="3">
        <v>0</v>
      </c>
      <c r="S4418" s="3">
        <v>-3196644.55</v>
      </c>
      <c r="T4418" s="3">
        <v>168244.45</v>
      </c>
      <c r="U4418" s="3">
        <v>3364889</v>
      </c>
    </row>
    <row r="4419" spans="1:21" hidden="1" x14ac:dyDescent="0.2">
      <c r="A4419" t="s">
        <v>7796</v>
      </c>
      <c r="B4419" t="s">
        <v>1</v>
      </c>
      <c r="C4419" t="s">
        <v>2</v>
      </c>
      <c r="D4419" t="s">
        <v>3</v>
      </c>
      <c r="E4419" t="s">
        <v>7738</v>
      </c>
      <c r="F4419" t="s">
        <v>7720</v>
      </c>
      <c r="G4419" s="2"/>
      <c r="H4419" t="s">
        <v>7739</v>
      </c>
      <c r="I4419" s="2">
        <v>39892</v>
      </c>
      <c r="J4419" t="s">
        <v>7797</v>
      </c>
      <c r="K4419" s="3">
        <v>0</v>
      </c>
      <c r="L4419" s="3">
        <v>0</v>
      </c>
      <c r="M4419" s="3">
        <v>0</v>
      </c>
      <c r="N4419" s="3">
        <v>0</v>
      </c>
      <c r="O4419" s="3">
        <v>7034320</v>
      </c>
      <c r="P4419" s="3">
        <v>-6682604</v>
      </c>
      <c r="Q4419" s="3">
        <v>351716</v>
      </c>
      <c r="R4419" s="3">
        <v>0</v>
      </c>
      <c r="S4419" s="3">
        <v>-6682604</v>
      </c>
      <c r="T4419" s="3">
        <v>351716</v>
      </c>
      <c r="U4419" s="3">
        <v>7034320</v>
      </c>
    </row>
    <row r="4420" spans="1:21" hidden="1" x14ac:dyDescent="0.2">
      <c r="A4420" t="s">
        <v>7798</v>
      </c>
      <c r="B4420" t="s">
        <v>1</v>
      </c>
      <c r="C4420" t="s">
        <v>2</v>
      </c>
      <c r="D4420" t="s">
        <v>3</v>
      </c>
      <c r="E4420" t="s">
        <v>7738</v>
      </c>
      <c r="F4420" t="s">
        <v>7720</v>
      </c>
      <c r="G4420" s="2"/>
      <c r="H4420" t="s">
        <v>7739</v>
      </c>
      <c r="I4420" s="2">
        <v>39892</v>
      </c>
      <c r="J4420" t="s">
        <v>7799</v>
      </c>
      <c r="K4420" s="3">
        <v>0</v>
      </c>
      <c r="L4420" s="3">
        <v>0</v>
      </c>
      <c r="M4420" s="3">
        <v>0</v>
      </c>
      <c r="N4420" s="3">
        <v>0</v>
      </c>
      <c r="O4420" s="3">
        <v>2906940</v>
      </c>
      <c r="P4420" s="3">
        <v>-2761593</v>
      </c>
      <c r="Q4420" s="3">
        <v>145347</v>
      </c>
      <c r="R4420" s="3">
        <v>0</v>
      </c>
      <c r="S4420" s="3">
        <v>-2761593</v>
      </c>
      <c r="T4420" s="3">
        <v>145347</v>
      </c>
      <c r="U4420" s="3">
        <v>2906940</v>
      </c>
    </row>
    <row r="4421" spans="1:21" hidden="1" x14ac:dyDescent="0.2">
      <c r="A4421" t="s">
        <v>7800</v>
      </c>
      <c r="B4421" t="s">
        <v>1</v>
      </c>
      <c r="C4421" t="s">
        <v>2</v>
      </c>
      <c r="D4421" t="s">
        <v>79</v>
      </c>
      <c r="E4421" t="s">
        <v>7738</v>
      </c>
      <c r="F4421" t="s">
        <v>7720</v>
      </c>
      <c r="G4421" s="2"/>
      <c r="H4421" t="s">
        <v>7739</v>
      </c>
      <c r="I4421" s="2">
        <v>38991</v>
      </c>
      <c r="J4421" t="s">
        <v>7801</v>
      </c>
      <c r="K4421" s="3">
        <v>0</v>
      </c>
      <c r="L4421" s="3">
        <v>0</v>
      </c>
      <c r="M4421" s="3">
        <v>0</v>
      </c>
      <c r="N4421" s="3">
        <v>0</v>
      </c>
      <c r="O4421" s="3">
        <v>18460</v>
      </c>
      <c r="P4421" s="3">
        <v>-17537</v>
      </c>
      <c r="Q4421" s="3">
        <v>923</v>
      </c>
      <c r="R4421" s="3">
        <v>0</v>
      </c>
      <c r="S4421" s="3">
        <v>-17537</v>
      </c>
      <c r="T4421" s="3">
        <v>923</v>
      </c>
      <c r="U4421" s="3">
        <v>18460</v>
      </c>
    </row>
    <row r="4422" spans="1:21" hidden="1" x14ac:dyDescent="0.2">
      <c r="A4422" t="s">
        <v>7802</v>
      </c>
      <c r="B4422" t="s">
        <v>1</v>
      </c>
      <c r="C4422" t="s">
        <v>2</v>
      </c>
      <c r="D4422" t="s">
        <v>79</v>
      </c>
      <c r="E4422" t="s">
        <v>7738</v>
      </c>
      <c r="F4422" t="s">
        <v>7720</v>
      </c>
      <c r="G4422" s="2"/>
      <c r="H4422" t="s">
        <v>7739</v>
      </c>
      <c r="I4422" s="2">
        <v>39142</v>
      </c>
      <c r="J4422" t="s">
        <v>7803</v>
      </c>
      <c r="K4422" s="3">
        <v>0</v>
      </c>
      <c r="L4422" s="3">
        <v>0</v>
      </c>
      <c r="M4422" s="3">
        <v>0</v>
      </c>
      <c r="N4422" s="3">
        <v>0</v>
      </c>
      <c r="O4422" s="3">
        <v>19210</v>
      </c>
      <c r="P4422" s="3">
        <v>-18249.5</v>
      </c>
      <c r="Q4422" s="3">
        <v>960.5</v>
      </c>
      <c r="R4422" s="3">
        <v>0</v>
      </c>
      <c r="S4422" s="3">
        <v>-18249.5</v>
      </c>
      <c r="T4422" s="3">
        <v>960.5</v>
      </c>
      <c r="U4422" s="3">
        <v>19210</v>
      </c>
    </row>
    <row r="4423" spans="1:21" hidden="1" x14ac:dyDescent="0.2">
      <c r="A4423" t="s">
        <v>7804</v>
      </c>
      <c r="B4423" t="s">
        <v>1</v>
      </c>
      <c r="C4423" t="s">
        <v>2</v>
      </c>
      <c r="D4423" t="s">
        <v>79</v>
      </c>
      <c r="E4423" t="s">
        <v>7738</v>
      </c>
      <c r="F4423" t="s">
        <v>7720</v>
      </c>
      <c r="G4423" s="2"/>
      <c r="H4423" t="s">
        <v>7739</v>
      </c>
      <c r="I4423" s="2">
        <v>39142</v>
      </c>
      <c r="J4423" t="s">
        <v>7805</v>
      </c>
      <c r="K4423" s="3">
        <v>0</v>
      </c>
      <c r="L4423" s="3">
        <v>0</v>
      </c>
      <c r="M4423" s="3">
        <v>0</v>
      </c>
      <c r="N4423" s="3">
        <v>0</v>
      </c>
      <c r="O4423" s="3">
        <v>49900</v>
      </c>
      <c r="P4423" s="3">
        <v>-47405</v>
      </c>
      <c r="Q4423" s="3">
        <v>2495</v>
      </c>
      <c r="R4423" s="3">
        <v>0</v>
      </c>
      <c r="S4423" s="3">
        <v>-47405</v>
      </c>
      <c r="T4423" s="3">
        <v>2495</v>
      </c>
      <c r="U4423" s="3">
        <v>49900</v>
      </c>
    </row>
    <row r="4424" spans="1:21" hidden="1" x14ac:dyDescent="0.2">
      <c r="A4424" t="s">
        <v>7806</v>
      </c>
      <c r="B4424" t="s">
        <v>1</v>
      </c>
      <c r="C4424" t="s">
        <v>2</v>
      </c>
      <c r="D4424" t="s">
        <v>79</v>
      </c>
      <c r="E4424" t="s">
        <v>7738</v>
      </c>
      <c r="F4424" t="s">
        <v>7720</v>
      </c>
      <c r="G4424" s="2"/>
      <c r="H4424" t="s">
        <v>7739</v>
      </c>
      <c r="I4424" s="2">
        <v>39845</v>
      </c>
      <c r="J4424" t="s">
        <v>7807</v>
      </c>
      <c r="K4424" s="3">
        <v>0</v>
      </c>
      <c r="L4424" s="3">
        <v>0</v>
      </c>
      <c r="M4424" s="3">
        <v>0</v>
      </c>
      <c r="N4424" s="3">
        <v>0</v>
      </c>
      <c r="O4424" s="3">
        <v>10520</v>
      </c>
      <c r="P4424" s="3">
        <v>-7744.65</v>
      </c>
      <c r="Q4424" s="3">
        <v>2775.35</v>
      </c>
      <c r="R4424" s="3">
        <v>0</v>
      </c>
      <c r="S4424" s="3">
        <v>-7744.65</v>
      </c>
      <c r="T4424" s="3">
        <v>2775.35</v>
      </c>
      <c r="U4424" s="3">
        <v>10520</v>
      </c>
    </row>
    <row r="4425" spans="1:21" hidden="1" x14ac:dyDescent="0.2">
      <c r="A4425" t="s">
        <v>7808</v>
      </c>
      <c r="B4425" t="s">
        <v>1</v>
      </c>
      <c r="C4425" t="s">
        <v>2</v>
      </c>
      <c r="D4425" t="s">
        <v>79</v>
      </c>
      <c r="E4425" t="s">
        <v>7738</v>
      </c>
      <c r="F4425" t="s">
        <v>7720</v>
      </c>
      <c r="G4425" s="2"/>
      <c r="H4425" t="s">
        <v>7739</v>
      </c>
      <c r="I4425" s="2">
        <v>39873</v>
      </c>
      <c r="J4425" t="s">
        <v>7809</v>
      </c>
      <c r="K4425" s="3">
        <v>0</v>
      </c>
      <c r="L4425" s="3">
        <v>0</v>
      </c>
      <c r="M4425" s="3">
        <v>0</v>
      </c>
      <c r="N4425" s="3">
        <v>0</v>
      </c>
      <c r="O4425" s="3">
        <v>15780</v>
      </c>
      <c r="P4425" s="3">
        <v>-11308.23</v>
      </c>
      <c r="Q4425" s="3">
        <v>4471.7700000000004</v>
      </c>
      <c r="R4425" s="3">
        <v>0</v>
      </c>
      <c r="S4425" s="3">
        <v>-11308.23</v>
      </c>
      <c r="T4425" s="3">
        <v>4471.7700000000004</v>
      </c>
      <c r="U4425" s="3">
        <v>15780</v>
      </c>
    </row>
    <row r="4426" spans="1:21" hidden="1" x14ac:dyDescent="0.2">
      <c r="A4426" t="s">
        <v>7810</v>
      </c>
      <c r="B4426" t="s">
        <v>1</v>
      </c>
      <c r="C4426" t="s">
        <v>2</v>
      </c>
      <c r="D4426" t="s">
        <v>79</v>
      </c>
      <c r="E4426" t="s">
        <v>7738</v>
      </c>
      <c r="F4426" t="s">
        <v>7720</v>
      </c>
      <c r="G4426" s="2"/>
      <c r="H4426" t="s">
        <v>7739</v>
      </c>
      <c r="I4426" s="2">
        <v>43960</v>
      </c>
      <c r="J4426" t="s">
        <v>7811</v>
      </c>
      <c r="K4426" s="3">
        <v>0</v>
      </c>
      <c r="L4426" s="3">
        <v>0</v>
      </c>
      <c r="M4426" s="3">
        <v>0</v>
      </c>
      <c r="N4426" s="3">
        <v>0</v>
      </c>
      <c r="O4426" s="3">
        <v>61472</v>
      </c>
      <c r="P4426" s="3">
        <v>-36905.65</v>
      </c>
      <c r="Q4426" s="3">
        <v>24566.35</v>
      </c>
      <c r="R4426" s="3">
        <v>-9759.74</v>
      </c>
      <c r="S4426" s="3">
        <v>-46665.39</v>
      </c>
      <c r="T4426" s="3">
        <v>14806.61</v>
      </c>
      <c r="U4426" s="3">
        <v>61472</v>
      </c>
    </row>
    <row r="4427" spans="1:21" hidden="1" x14ac:dyDescent="0.2">
      <c r="A4427" t="s">
        <v>7812</v>
      </c>
      <c r="B4427" t="s">
        <v>1</v>
      </c>
      <c r="C4427" t="s">
        <v>2</v>
      </c>
      <c r="D4427" t="s">
        <v>79</v>
      </c>
      <c r="E4427" t="s">
        <v>7738</v>
      </c>
      <c r="F4427" t="s">
        <v>7720</v>
      </c>
      <c r="G4427" s="2"/>
      <c r="H4427" t="s">
        <v>7739</v>
      </c>
      <c r="I4427" s="2">
        <v>44409</v>
      </c>
      <c r="J4427" t="s">
        <v>7813</v>
      </c>
      <c r="K4427" s="3">
        <v>0</v>
      </c>
      <c r="L4427" s="3">
        <v>0</v>
      </c>
      <c r="M4427" s="3">
        <v>0</v>
      </c>
      <c r="N4427" s="3">
        <v>0</v>
      </c>
      <c r="O4427" s="3">
        <v>11052685</v>
      </c>
      <c r="P4427" s="3">
        <v>-699044.47</v>
      </c>
      <c r="Q4427" s="3">
        <v>10353640.529999999</v>
      </c>
      <c r="R4427" s="3">
        <v>-526440.9</v>
      </c>
      <c r="S4427" s="3">
        <v>-1225485.3700000001</v>
      </c>
      <c r="T4427" s="3">
        <v>9827199.6300000008</v>
      </c>
      <c r="U4427" s="3">
        <v>11052685</v>
      </c>
    </row>
    <row r="4428" spans="1:21" hidden="1" x14ac:dyDescent="0.2">
      <c r="A4428" t="s">
        <v>7814</v>
      </c>
      <c r="B4428" t="s">
        <v>1</v>
      </c>
      <c r="C4428" t="s">
        <v>2</v>
      </c>
      <c r="D4428" t="s">
        <v>314</v>
      </c>
      <c r="E4428" t="s">
        <v>7815</v>
      </c>
      <c r="F4428" t="s">
        <v>7816</v>
      </c>
      <c r="G4428" s="2"/>
      <c r="H4428" t="s">
        <v>7817</v>
      </c>
      <c r="I4428" s="2">
        <v>35805</v>
      </c>
      <c r="J4428" t="s">
        <v>7818</v>
      </c>
      <c r="K4428" s="3">
        <v>0</v>
      </c>
      <c r="L4428" s="3">
        <v>0</v>
      </c>
      <c r="M4428" s="3">
        <v>0</v>
      </c>
      <c r="N4428" s="3">
        <v>0</v>
      </c>
      <c r="O4428" s="3">
        <v>37500</v>
      </c>
      <c r="P4428" s="3">
        <v>-35625</v>
      </c>
      <c r="Q4428" s="3">
        <v>1875</v>
      </c>
      <c r="R4428" s="3">
        <v>0</v>
      </c>
      <c r="S4428" s="3">
        <v>-35625</v>
      </c>
      <c r="T4428" s="3">
        <v>1875</v>
      </c>
      <c r="U4428" s="3">
        <v>37500</v>
      </c>
    </row>
    <row r="4429" spans="1:21" hidden="1" x14ac:dyDescent="0.2">
      <c r="A4429" t="s">
        <v>7819</v>
      </c>
      <c r="B4429" t="s">
        <v>1</v>
      </c>
      <c r="C4429" t="s">
        <v>2</v>
      </c>
      <c r="D4429" t="s">
        <v>314</v>
      </c>
      <c r="E4429" t="s">
        <v>7815</v>
      </c>
      <c r="F4429" t="s">
        <v>7816</v>
      </c>
      <c r="G4429" s="2"/>
      <c r="H4429" t="s">
        <v>7817</v>
      </c>
      <c r="I4429" s="2">
        <v>35805</v>
      </c>
      <c r="J4429" t="s">
        <v>7818</v>
      </c>
      <c r="K4429" s="3">
        <v>0</v>
      </c>
      <c r="L4429" s="3">
        <v>0</v>
      </c>
      <c r="M4429" s="3">
        <v>0</v>
      </c>
      <c r="N4429" s="3">
        <v>0</v>
      </c>
      <c r="O4429" s="3">
        <v>193922.79</v>
      </c>
      <c r="P4429" s="3">
        <v>-184226.65</v>
      </c>
      <c r="Q4429" s="3">
        <v>9696.14</v>
      </c>
      <c r="R4429" s="3">
        <v>0</v>
      </c>
      <c r="S4429" s="3">
        <v>-184226.65</v>
      </c>
      <c r="T4429" s="3">
        <v>9696.14</v>
      </c>
      <c r="U4429" s="3">
        <v>193922.79</v>
      </c>
    </row>
    <row r="4430" spans="1:21" hidden="1" x14ac:dyDescent="0.2">
      <c r="A4430" t="s">
        <v>7820</v>
      </c>
      <c r="B4430" t="s">
        <v>1</v>
      </c>
      <c r="C4430" t="s">
        <v>2</v>
      </c>
      <c r="D4430" t="s">
        <v>314</v>
      </c>
      <c r="E4430" t="s">
        <v>7815</v>
      </c>
      <c r="F4430" t="s">
        <v>7816</v>
      </c>
      <c r="G4430" s="2"/>
      <c r="H4430" t="s">
        <v>7817</v>
      </c>
      <c r="I4430" s="2">
        <v>35805</v>
      </c>
      <c r="J4430" t="s">
        <v>7821</v>
      </c>
      <c r="K4430" s="3">
        <v>0</v>
      </c>
      <c r="L4430" s="3">
        <v>0</v>
      </c>
      <c r="M4430" s="3">
        <v>0</v>
      </c>
      <c r="N4430" s="3">
        <v>0</v>
      </c>
      <c r="O4430" s="3">
        <v>26500</v>
      </c>
      <c r="P4430" s="3">
        <v>-25175</v>
      </c>
      <c r="Q4430" s="3">
        <v>1325</v>
      </c>
      <c r="R4430" s="3">
        <v>0</v>
      </c>
      <c r="S4430" s="3">
        <v>-25175</v>
      </c>
      <c r="T4430" s="3">
        <v>1325</v>
      </c>
      <c r="U4430" s="3">
        <v>26500</v>
      </c>
    </row>
    <row r="4431" spans="1:21" hidden="1" x14ac:dyDescent="0.2">
      <c r="A4431" t="s">
        <v>7822</v>
      </c>
      <c r="B4431" t="s">
        <v>1</v>
      </c>
      <c r="C4431" t="s">
        <v>2</v>
      </c>
      <c r="D4431" t="s">
        <v>314</v>
      </c>
      <c r="E4431" t="s">
        <v>7815</v>
      </c>
      <c r="F4431" t="s">
        <v>7816</v>
      </c>
      <c r="G4431" s="2"/>
      <c r="H4431" t="s">
        <v>7817</v>
      </c>
      <c r="I4431" s="2">
        <v>35805</v>
      </c>
      <c r="J4431" t="s">
        <v>7823</v>
      </c>
      <c r="K4431" s="3">
        <v>0</v>
      </c>
      <c r="L4431" s="3">
        <v>0</v>
      </c>
      <c r="M4431" s="3">
        <v>0</v>
      </c>
      <c r="N4431" s="3">
        <v>0</v>
      </c>
      <c r="O4431" s="3">
        <v>36000</v>
      </c>
      <c r="P4431" s="3">
        <v>-34200</v>
      </c>
      <c r="Q4431" s="3">
        <v>1800</v>
      </c>
      <c r="R4431" s="3">
        <v>0</v>
      </c>
      <c r="S4431" s="3">
        <v>-34200</v>
      </c>
      <c r="T4431" s="3">
        <v>1800</v>
      </c>
      <c r="U4431" s="3">
        <v>36000</v>
      </c>
    </row>
    <row r="4432" spans="1:21" hidden="1" x14ac:dyDescent="0.2">
      <c r="A4432" t="s">
        <v>7824</v>
      </c>
      <c r="B4432" t="s">
        <v>1</v>
      </c>
      <c r="C4432" t="s">
        <v>2</v>
      </c>
      <c r="D4432" t="s">
        <v>314</v>
      </c>
      <c r="E4432" t="s">
        <v>7815</v>
      </c>
      <c r="F4432" t="s">
        <v>7816</v>
      </c>
      <c r="G4432" s="2"/>
      <c r="H4432" t="s">
        <v>7817</v>
      </c>
      <c r="I4432" s="2">
        <v>35831</v>
      </c>
      <c r="J4432" t="s">
        <v>7825</v>
      </c>
      <c r="K4432" s="3">
        <v>0</v>
      </c>
      <c r="L4432" s="3">
        <v>0</v>
      </c>
      <c r="M4432" s="3">
        <v>0</v>
      </c>
      <c r="N4432" s="3">
        <v>0</v>
      </c>
      <c r="O4432" s="3">
        <v>37765</v>
      </c>
      <c r="P4432" s="3">
        <v>-35876.75</v>
      </c>
      <c r="Q4432" s="3">
        <v>1888.25</v>
      </c>
      <c r="R4432" s="3">
        <v>0</v>
      </c>
      <c r="S4432" s="3">
        <v>-35876.75</v>
      </c>
      <c r="T4432" s="3">
        <v>1888.25</v>
      </c>
      <c r="U4432" s="3">
        <v>37765</v>
      </c>
    </row>
    <row r="4433" spans="1:21" hidden="1" x14ac:dyDescent="0.2">
      <c r="A4433" t="s">
        <v>7826</v>
      </c>
      <c r="B4433" t="s">
        <v>1</v>
      </c>
      <c r="C4433" t="s">
        <v>2</v>
      </c>
      <c r="D4433" t="s">
        <v>314</v>
      </c>
      <c r="E4433" t="s">
        <v>7815</v>
      </c>
      <c r="F4433" t="s">
        <v>7816</v>
      </c>
      <c r="G4433" s="2"/>
      <c r="H4433" t="s">
        <v>7817</v>
      </c>
      <c r="I4433" s="2">
        <v>35935</v>
      </c>
      <c r="J4433" t="s">
        <v>7821</v>
      </c>
      <c r="K4433" s="3">
        <v>0</v>
      </c>
      <c r="L4433" s="3">
        <v>0</v>
      </c>
      <c r="M4433" s="3">
        <v>0</v>
      </c>
      <c r="N4433" s="3">
        <v>0</v>
      </c>
      <c r="O4433" s="3">
        <v>35694</v>
      </c>
      <c r="P4433" s="3">
        <v>-33909.300000000003</v>
      </c>
      <c r="Q4433" s="3">
        <v>1784.7</v>
      </c>
      <c r="R4433" s="3">
        <v>0</v>
      </c>
      <c r="S4433" s="3">
        <v>-33909.300000000003</v>
      </c>
      <c r="T4433" s="3">
        <v>1784.7</v>
      </c>
      <c r="U4433" s="3">
        <v>35694</v>
      </c>
    </row>
    <row r="4434" spans="1:21" hidden="1" x14ac:dyDescent="0.2">
      <c r="A4434" t="s">
        <v>7827</v>
      </c>
      <c r="B4434" t="s">
        <v>1</v>
      </c>
      <c r="C4434" t="s">
        <v>2</v>
      </c>
      <c r="D4434" t="s">
        <v>314</v>
      </c>
      <c r="E4434" t="s">
        <v>7815</v>
      </c>
      <c r="F4434" t="s">
        <v>7816</v>
      </c>
      <c r="G4434" s="2"/>
      <c r="H4434" t="s">
        <v>7817</v>
      </c>
      <c r="I4434" s="2">
        <v>35935</v>
      </c>
      <c r="J4434" t="s">
        <v>7828</v>
      </c>
      <c r="K4434" s="3">
        <v>0</v>
      </c>
      <c r="L4434" s="3">
        <v>0</v>
      </c>
      <c r="M4434" s="3">
        <v>0</v>
      </c>
      <c r="N4434" s="3">
        <v>0</v>
      </c>
      <c r="O4434" s="3">
        <v>8398</v>
      </c>
      <c r="P4434" s="3">
        <v>-7978.1</v>
      </c>
      <c r="Q4434" s="3">
        <v>419.9</v>
      </c>
      <c r="R4434" s="3">
        <v>0</v>
      </c>
      <c r="S4434" s="3">
        <v>-7978.1</v>
      </c>
      <c r="T4434" s="3">
        <v>419.9</v>
      </c>
      <c r="U4434" s="3">
        <v>8398</v>
      </c>
    </row>
    <row r="4435" spans="1:21" hidden="1" x14ac:dyDescent="0.2">
      <c r="A4435" t="s">
        <v>7829</v>
      </c>
      <c r="B4435" t="s">
        <v>1</v>
      </c>
      <c r="C4435" t="s">
        <v>2</v>
      </c>
      <c r="D4435" t="s">
        <v>314</v>
      </c>
      <c r="E4435" t="s">
        <v>7815</v>
      </c>
      <c r="F4435" t="s">
        <v>7816</v>
      </c>
      <c r="G4435" s="2"/>
      <c r="H4435" t="s">
        <v>7817</v>
      </c>
      <c r="I4435" s="2">
        <v>35935</v>
      </c>
      <c r="J4435" t="s">
        <v>7830</v>
      </c>
      <c r="K4435" s="3">
        <v>0</v>
      </c>
      <c r="L4435" s="3">
        <v>0</v>
      </c>
      <c r="M4435" s="3">
        <v>0</v>
      </c>
      <c r="N4435" s="3">
        <v>0</v>
      </c>
      <c r="O4435" s="3">
        <v>5599</v>
      </c>
      <c r="P4435" s="3">
        <v>-5319.05</v>
      </c>
      <c r="Q4435" s="3">
        <v>279.95</v>
      </c>
      <c r="R4435" s="3">
        <v>0</v>
      </c>
      <c r="S4435" s="3">
        <v>-5319.05</v>
      </c>
      <c r="T4435" s="3">
        <v>279.95</v>
      </c>
      <c r="U4435" s="3">
        <v>5599</v>
      </c>
    </row>
    <row r="4436" spans="1:21" hidden="1" x14ac:dyDescent="0.2">
      <c r="A4436" t="s">
        <v>7831</v>
      </c>
      <c r="B4436" t="s">
        <v>1</v>
      </c>
      <c r="C4436" t="s">
        <v>2</v>
      </c>
      <c r="D4436" t="s">
        <v>314</v>
      </c>
      <c r="E4436" t="s">
        <v>7815</v>
      </c>
      <c r="F4436" t="s">
        <v>7816</v>
      </c>
      <c r="G4436" s="2"/>
      <c r="H4436" t="s">
        <v>7817</v>
      </c>
      <c r="I4436" s="2">
        <v>35979</v>
      </c>
      <c r="J4436" t="s">
        <v>7832</v>
      </c>
      <c r="K4436" s="3">
        <v>0</v>
      </c>
      <c r="L4436" s="3">
        <v>0</v>
      </c>
      <c r="M4436" s="3">
        <v>0</v>
      </c>
      <c r="N4436" s="3">
        <v>0</v>
      </c>
      <c r="O4436" s="3">
        <v>7850</v>
      </c>
      <c r="P4436" s="3">
        <v>-7457.5</v>
      </c>
      <c r="Q4436" s="3">
        <v>392.5</v>
      </c>
      <c r="R4436" s="3">
        <v>0</v>
      </c>
      <c r="S4436" s="3">
        <v>-7457.5</v>
      </c>
      <c r="T4436" s="3">
        <v>392.5</v>
      </c>
      <c r="U4436" s="3">
        <v>7850</v>
      </c>
    </row>
    <row r="4437" spans="1:21" hidden="1" x14ac:dyDescent="0.2">
      <c r="A4437" t="s">
        <v>7833</v>
      </c>
      <c r="B4437" t="s">
        <v>1</v>
      </c>
      <c r="C4437" t="s">
        <v>2</v>
      </c>
      <c r="D4437" t="s">
        <v>314</v>
      </c>
      <c r="E4437" t="s">
        <v>7815</v>
      </c>
      <c r="F4437" t="s">
        <v>7816</v>
      </c>
      <c r="G4437" s="2"/>
      <c r="H4437" t="s">
        <v>7817</v>
      </c>
      <c r="I4437" s="2">
        <v>36123</v>
      </c>
      <c r="J4437" t="s">
        <v>7834</v>
      </c>
      <c r="K4437" s="3">
        <v>0</v>
      </c>
      <c r="L4437" s="3">
        <v>0</v>
      </c>
      <c r="M4437" s="3">
        <v>0</v>
      </c>
      <c r="N4437" s="3">
        <v>0</v>
      </c>
      <c r="O4437" s="3">
        <v>5500</v>
      </c>
      <c r="P4437" s="3">
        <v>-5225</v>
      </c>
      <c r="Q4437" s="3">
        <v>275</v>
      </c>
      <c r="R4437" s="3">
        <v>0</v>
      </c>
      <c r="S4437" s="3">
        <v>-5225</v>
      </c>
      <c r="T4437" s="3">
        <v>275</v>
      </c>
      <c r="U4437" s="3">
        <v>5500</v>
      </c>
    </row>
    <row r="4438" spans="1:21" hidden="1" x14ac:dyDescent="0.2">
      <c r="A4438" t="s">
        <v>7835</v>
      </c>
      <c r="B4438" t="s">
        <v>1</v>
      </c>
      <c r="C4438" t="s">
        <v>2</v>
      </c>
      <c r="D4438" t="s">
        <v>314</v>
      </c>
      <c r="E4438" t="s">
        <v>7815</v>
      </c>
      <c r="F4438" t="s">
        <v>7816</v>
      </c>
      <c r="G4438" s="2"/>
      <c r="H4438" t="s">
        <v>7817</v>
      </c>
      <c r="I4438" s="2">
        <v>36099</v>
      </c>
      <c r="J4438" t="s">
        <v>7836</v>
      </c>
      <c r="K4438" s="3">
        <v>0</v>
      </c>
      <c r="L4438" s="3">
        <v>0</v>
      </c>
      <c r="M4438" s="3">
        <v>0</v>
      </c>
      <c r="N4438" s="3">
        <v>0</v>
      </c>
      <c r="O4438" s="3">
        <v>16000</v>
      </c>
      <c r="P4438" s="3">
        <v>-15200</v>
      </c>
      <c r="Q4438" s="3">
        <v>800</v>
      </c>
      <c r="R4438" s="3">
        <v>0</v>
      </c>
      <c r="S4438" s="3">
        <v>-15200</v>
      </c>
      <c r="T4438" s="3">
        <v>800</v>
      </c>
      <c r="U4438" s="3">
        <v>16000</v>
      </c>
    </row>
    <row r="4439" spans="1:21" hidden="1" x14ac:dyDescent="0.2">
      <c r="A4439" t="s">
        <v>7837</v>
      </c>
      <c r="B4439" t="s">
        <v>1</v>
      </c>
      <c r="C4439" t="s">
        <v>2</v>
      </c>
      <c r="D4439" t="s">
        <v>314</v>
      </c>
      <c r="E4439" t="s">
        <v>7815</v>
      </c>
      <c r="F4439" t="s">
        <v>7816</v>
      </c>
      <c r="G4439" s="2"/>
      <c r="H4439" t="s">
        <v>7817</v>
      </c>
      <c r="I4439" s="2">
        <v>36099</v>
      </c>
      <c r="J4439" t="s">
        <v>7821</v>
      </c>
      <c r="K4439" s="3">
        <v>0</v>
      </c>
      <c r="L4439" s="3">
        <v>0</v>
      </c>
      <c r="M4439" s="3">
        <v>0</v>
      </c>
      <c r="N4439" s="3">
        <v>0</v>
      </c>
      <c r="O4439" s="3">
        <v>12000</v>
      </c>
      <c r="P4439" s="3">
        <v>-11400</v>
      </c>
      <c r="Q4439" s="3">
        <v>600</v>
      </c>
      <c r="R4439" s="3">
        <v>0</v>
      </c>
      <c r="S4439" s="3">
        <v>-11400</v>
      </c>
      <c r="T4439" s="3">
        <v>600</v>
      </c>
      <c r="U4439" s="3">
        <v>12000</v>
      </c>
    </row>
    <row r="4440" spans="1:21" hidden="1" x14ac:dyDescent="0.2">
      <c r="A4440" t="s">
        <v>7838</v>
      </c>
      <c r="B4440" t="s">
        <v>1</v>
      </c>
      <c r="C4440" t="s">
        <v>2</v>
      </c>
      <c r="D4440" t="s">
        <v>314</v>
      </c>
      <c r="E4440" t="s">
        <v>7815</v>
      </c>
      <c r="F4440" t="s">
        <v>7816</v>
      </c>
      <c r="G4440" s="2"/>
      <c r="H4440" t="s">
        <v>7817</v>
      </c>
      <c r="I4440" s="2">
        <v>35964</v>
      </c>
      <c r="J4440" t="s">
        <v>7839</v>
      </c>
      <c r="K4440" s="3">
        <v>0</v>
      </c>
      <c r="L4440" s="3">
        <v>0</v>
      </c>
      <c r="M4440" s="3">
        <v>0</v>
      </c>
      <c r="N4440" s="3">
        <v>0</v>
      </c>
      <c r="O4440" s="3">
        <v>6829</v>
      </c>
      <c r="P4440" s="3">
        <v>-6487.55</v>
      </c>
      <c r="Q4440" s="3">
        <v>341.45</v>
      </c>
      <c r="R4440" s="3">
        <v>0</v>
      </c>
      <c r="S4440" s="3">
        <v>-6487.55</v>
      </c>
      <c r="T4440" s="3">
        <v>341.45</v>
      </c>
      <c r="U4440" s="3">
        <v>6829</v>
      </c>
    </row>
    <row r="4441" spans="1:21" hidden="1" x14ac:dyDescent="0.2">
      <c r="A4441" t="s">
        <v>7840</v>
      </c>
      <c r="B4441" t="s">
        <v>1</v>
      </c>
      <c r="C4441" t="s">
        <v>2</v>
      </c>
      <c r="D4441" t="s">
        <v>314</v>
      </c>
      <c r="E4441" t="s">
        <v>7815</v>
      </c>
      <c r="F4441" t="s">
        <v>7816</v>
      </c>
      <c r="G4441" s="2"/>
      <c r="H4441" t="s">
        <v>7817</v>
      </c>
      <c r="I4441" s="2">
        <v>35963</v>
      </c>
      <c r="J4441" t="s">
        <v>7841</v>
      </c>
      <c r="K4441" s="3">
        <v>0</v>
      </c>
      <c r="L4441" s="3">
        <v>0</v>
      </c>
      <c r="M4441" s="3">
        <v>0</v>
      </c>
      <c r="N4441" s="3">
        <v>0</v>
      </c>
      <c r="O4441" s="3">
        <v>2400</v>
      </c>
      <c r="P4441" s="3">
        <v>-2280</v>
      </c>
      <c r="Q4441" s="3">
        <v>120</v>
      </c>
      <c r="R4441" s="3">
        <v>0</v>
      </c>
      <c r="S4441" s="3">
        <v>-2280</v>
      </c>
      <c r="T4441" s="3">
        <v>120</v>
      </c>
      <c r="U4441" s="3">
        <v>2400</v>
      </c>
    </row>
    <row r="4442" spans="1:21" hidden="1" x14ac:dyDescent="0.2">
      <c r="A4442" t="s">
        <v>7842</v>
      </c>
      <c r="B4442" t="s">
        <v>1</v>
      </c>
      <c r="C4442" t="s">
        <v>2</v>
      </c>
      <c r="D4442" t="s">
        <v>314</v>
      </c>
      <c r="E4442" t="s">
        <v>7815</v>
      </c>
      <c r="F4442" t="s">
        <v>7816</v>
      </c>
      <c r="G4442" s="2"/>
      <c r="H4442" t="s">
        <v>7817</v>
      </c>
      <c r="I4442" s="2">
        <v>36315</v>
      </c>
      <c r="J4442" t="s">
        <v>7843</v>
      </c>
      <c r="K4442" s="3">
        <v>0</v>
      </c>
      <c r="L4442" s="3">
        <v>0</v>
      </c>
      <c r="M4442" s="3">
        <v>0</v>
      </c>
      <c r="N4442" s="3">
        <v>0</v>
      </c>
      <c r="O4442" s="3">
        <v>24851.5</v>
      </c>
      <c r="P4442" s="3">
        <v>-23608.92</v>
      </c>
      <c r="Q4442" s="3">
        <v>1242.58</v>
      </c>
      <c r="R4442" s="3">
        <v>0</v>
      </c>
      <c r="S4442" s="3">
        <v>-23608.92</v>
      </c>
      <c r="T4442" s="3">
        <v>1242.58</v>
      </c>
      <c r="U4442" s="3">
        <v>24851.5</v>
      </c>
    </row>
    <row r="4443" spans="1:21" hidden="1" x14ac:dyDescent="0.2">
      <c r="A4443" t="s">
        <v>7844</v>
      </c>
      <c r="B4443" t="s">
        <v>1</v>
      </c>
      <c r="C4443" t="s">
        <v>2</v>
      </c>
      <c r="D4443" t="s">
        <v>314</v>
      </c>
      <c r="E4443" t="s">
        <v>7815</v>
      </c>
      <c r="F4443" t="s">
        <v>7816</v>
      </c>
      <c r="G4443" s="2"/>
      <c r="H4443" t="s">
        <v>7817</v>
      </c>
      <c r="I4443" s="2">
        <v>36553</v>
      </c>
      <c r="J4443" t="s">
        <v>7845</v>
      </c>
      <c r="K4443" s="3">
        <v>0</v>
      </c>
      <c r="L4443" s="3">
        <v>0</v>
      </c>
      <c r="M4443" s="3">
        <v>0</v>
      </c>
      <c r="N4443" s="3">
        <v>0</v>
      </c>
      <c r="O4443" s="3">
        <v>6867</v>
      </c>
      <c r="P4443" s="3">
        <v>-6523.65</v>
      </c>
      <c r="Q4443" s="3">
        <v>343.35</v>
      </c>
      <c r="R4443" s="3">
        <v>0</v>
      </c>
      <c r="S4443" s="3">
        <v>-6523.65</v>
      </c>
      <c r="T4443" s="3">
        <v>343.35</v>
      </c>
      <c r="U4443" s="3">
        <v>6867</v>
      </c>
    </row>
    <row r="4444" spans="1:21" hidden="1" x14ac:dyDescent="0.2">
      <c r="A4444" t="s">
        <v>7846</v>
      </c>
      <c r="B4444" t="s">
        <v>1</v>
      </c>
      <c r="C4444" t="s">
        <v>2</v>
      </c>
      <c r="D4444" t="s">
        <v>314</v>
      </c>
      <c r="E4444" t="s">
        <v>7815</v>
      </c>
      <c r="F4444" t="s">
        <v>7816</v>
      </c>
      <c r="G4444" s="2"/>
      <c r="H4444" t="s">
        <v>7817</v>
      </c>
      <c r="I4444" s="2">
        <v>36861</v>
      </c>
      <c r="J4444" t="s">
        <v>7847</v>
      </c>
      <c r="K4444" s="3">
        <v>0</v>
      </c>
      <c r="L4444" s="3">
        <v>0</v>
      </c>
      <c r="M4444" s="3">
        <v>0</v>
      </c>
      <c r="N4444" s="3">
        <v>0</v>
      </c>
      <c r="O4444" s="3">
        <v>45000</v>
      </c>
      <c r="P4444" s="3">
        <v>-42750</v>
      </c>
      <c r="Q4444" s="3">
        <v>2250</v>
      </c>
      <c r="R4444" s="3">
        <v>0</v>
      </c>
      <c r="S4444" s="3">
        <v>-42750</v>
      </c>
      <c r="T4444" s="3">
        <v>2250</v>
      </c>
      <c r="U4444" s="3">
        <v>45000</v>
      </c>
    </row>
    <row r="4445" spans="1:21" hidden="1" x14ac:dyDescent="0.2">
      <c r="A4445" t="s">
        <v>7848</v>
      </c>
      <c r="B4445" t="s">
        <v>1</v>
      </c>
      <c r="C4445" t="s">
        <v>2</v>
      </c>
      <c r="D4445" t="s">
        <v>314</v>
      </c>
      <c r="E4445" t="s">
        <v>7815</v>
      </c>
      <c r="F4445" t="s">
        <v>7816</v>
      </c>
      <c r="G4445" s="2"/>
      <c r="H4445" t="s">
        <v>7817</v>
      </c>
      <c r="I4445" s="2">
        <v>37518</v>
      </c>
      <c r="J4445" t="s">
        <v>7849</v>
      </c>
      <c r="K4445" s="3">
        <v>0</v>
      </c>
      <c r="L4445" s="3">
        <v>0</v>
      </c>
      <c r="M4445" s="3">
        <v>0</v>
      </c>
      <c r="N4445" s="3">
        <v>0</v>
      </c>
      <c r="O4445" s="3">
        <v>43750</v>
      </c>
      <c r="P4445" s="3">
        <v>-41562.5</v>
      </c>
      <c r="Q4445" s="3">
        <v>2187.5</v>
      </c>
      <c r="R4445" s="3">
        <v>0</v>
      </c>
      <c r="S4445" s="3">
        <v>-41562.5</v>
      </c>
      <c r="T4445" s="3">
        <v>2187.5</v>
      </c>
      <c r="U4445" s="3">
        <v>43750</v>
      </c>
    </row>
    <row r="4446" spans="1:21" hidden="1" x14ac:dyDescent="0.2">
      <c r="A4446" t="s">
        <v>7850</v>
      </c>
      <c r="B4446" t="s">
        <v>1</v>
      </c>
      <c r="C4446" t="s">
        <v>2</v>
      </c>
      <c r="D4446" t="s">
        <v>314</v>
      </c>
      <c r="E4446" t="s">
        <v>7815</v>
      </c>
      <c r="F4446" t="s">
        <v>7816</v>
      </c>
      <c r="G4446" s="2"/>
      <c r="H4446" t="s">
        <v>7817</v>
      </c>
      <c r="I4446" s="2">
        <v>37816</v>
      </c>
      <c r="J4446" t="s">
        <v>7851</v>
      </c>
      <c r="K4446" s="3">
        <v>0</v>
      </c>
      <c r="L4446" s="3">
        <v>0</v>
      </c>
      <c r="M4446" s="3">
        <v>0</v>
      </c>
      <c r="N4446" s="3">
        <v>0</v>
      </c>
      <c r="O4446" s="3">
        <v>33735.199999999997</v>
      </c>
      <c r="P4446" s="3">
        <v>-32048.44</v>
      </c>
      <c r="Q4446" s="3">
        <v>1686.76</v>
      </c>
      <c r="R4446" s="3">
        <v>0</v>
      </c>
      <c r="S4446" s="3">
        <v>-32048.44</v>
      </c>
      <c r="T4446" s="3">
        <v>1686.76</v>
      </c>
      <c r="U4446" s="3">
        <v>33735.199999999997</v>
      </c>
    </row>
    <row r="4447" spans="1:21" hidden="1" x14ac:dyDescent="0.2">
      <c r="A4447" t="s">
        <v>7852</v>
      </c>
      <c r="B4447" t="s">
        <v>1</v>
      </c>
      <c r="C4447" t="s">
        <v>2</v>
      </c>
      <c r="D4447" t="s">
        <v>314</v>
      </c>
      <c r="E4447" t="s">
        <v>7815</v>
      </c>
      <c r="F4447" t="s">
        <v>7816</v>
      </c>
      <c r="G4447" s="2"/>
      <c r="H4447" t="s">
        <v>7817</v>
      </c>
      <c r="I4447" s="2">
        <v>37816</v>
      </c>
      <c r="J4447" t="s">
        <v>7853</v>
      </c>
      <c r="K4447" s="3">
        <v>0</v>
      </c>
      <c r="L4447" s="3">
        <v>0</v>
      </c>
      <c r="M4447" s="3">
        <v>0</v>
      </c>
      <c r="N4447" s="3">
        <v>0</v>
      </c>
      <c r="O4447" s="3">
        <v>16131</v>
      </c>
      <c r="P4447" s="3">
        <v>-15324.45</v>
      </c>
      <c r="Q4447" s="3">
        <v>806.55</v>
      </c>
      <c r="R4447" s="3">
        <v>0</v>
      </c>
      <c r="S4447" s="3">
        <v>-15324.45</v>
      </c>
      <c r="T4447" s="3">
        <v>806.55</v>
      </c>
      <c r="U4447" s="3">
        <v>16131</v>
      </c>
    </row>
    <row r="4448" spans="1:21" hidden="1" x14ac:dyDescent="0.2">
      <c r="A4448" t="s">
        <v>7854</v>
      </c>
      <c r="B4448" t="s">
        <v>1</v>
      </c>
      <c r="C4448" t="s">
        <v>2</v>
      </c>
      <c r="D4448" t="s">
        <v>314</v>
      </c>
      <c r="E4448" t="s">
        <v>7815</v>
      </c>
      <c r="F4448" t="s">
        <v>7816</v>
      </c>
      <c r="G4448" s="2"/>
      <c r="H4448" t="s">
        <v>7817</v>
      </c>
      <c r="I4448" s="2">
        <v>37816</v>
      </c>
      <c r="J4448" t="s">
        <v>7855</v>
      </c>
      <c r="K4448" s="3">
        <v>0</v>
      </c>
      <c r="L4448" s="3">
        <v>0</v>
      </c>
      <c r="M4448" s="3">
        <v>0</v>
      </c>
      <c r="N4448" s="3">
        <v>0</v>
      </c>
      <c r="O4448" s="3">
        <v>9365.7099999999991</v>
      </c>
      <c r="P4448" s="3">
        <v>-8897.42</v>
      </c>
      <c r="Q4448" s="3">
        <v>468.29</v>
      </c>
      <c r="R4448" s="3">
        <v>0</v>
      </c>
      <c r="S4448" s="3">
        <v>-8897.42</v>
      </c>
      <c r="T4448" s="3">
        <v>468.29</v>
      </c>
      <c r="U4448" s="3">
        <v>9365.7099999999991</v>
      </c>
    </row>
    <row r="4449" spans="1:21" hidden="1" x14ac:dyDescent="0.2">
      <c r="A4449" t="s">
        <v>7856</v>
      </c>
      <c r="B4449" t="s">
        <v>1</v>
      </c>
      <c r="C4449" t="s">
        <v>2</v>
      </c>
      <c r="D4449" t="s">
        <v>314</v>
      </c>
      <c r="E4449" t="s">
        <v>7815</v>
      </c>
      <c r="F4449" t="s">
        <v>7816</v>
      </c>
      <c r="G4449" s="2"/>
      <c r="H4449" t="s">
        <v>7817</v>
      </c>
      <c r="I4449" s="2">
        <v>37816</v>
      </c>
      <c r="J4449" t="s">
        <v>7857</v>
      </c>
      <c r="K4449" s="3">
        <v>0</v>
      </c>
      <c r="L4449" s="3">
        <v>0</v>
      </c>
      <c r="M4449" s="3">
        <v>0</v>
      </c>
      <c r="N4449" s="3">
        <v>0</v>
      </c>
      <c r="O4449" s="3">
        <v>19571.400000000001</v>
      </c>
      <c r="P4449" s="3">
        <v>-18592.830000000002</v>
      </c>
      <c r="Q4449" s="3">
        <v>978.57</v>
      </c>
      <c r="R4449" s="3">
        <v>0</v>
      </c>
      <c r="S4449" s="3">
        <v>-18592.830000000002</v>
      </c>
      <c r="T4449" s="3">
        <v>978.57</v>
      </c>
      <c r="U4449" s="3">
        <v>19571.400000000001</v>
      </c>
    </row>
    <row r="4450" spans="1:21" hidden="1" x14ac:dyDescent="0.2">
      <c r="A4450" t="s">
        <v>7858</v>
      </c>
      <c r="B4450" t="s">
        <v>1</v>
      </c>
      <c r="C4450" t="s">
        <v>2</v>
      </c>
      <c r="D4450" t="s">
        <v>314</v>
      </c>
      <c r="E4450" t="s">
        <v>7815</v>
      </c>
      <c r="F4450" t="s">
        <v>7816</v>
      </c>
      <c r="G4450" s="2"/>
      <c r="H4450" t="s">
        <v>7817</v>
      </c>
      <c r="I4450" s="2">
        <v>37816</v>
      </c>
      <c r="J4450" t="s">
        <v>7859</v>
      </c>
      <c r="K4450" s="3">
        <v>0</v>
      </c>
      <c r="L4450" s="3">
        <v>0</v>
      </c>
      <c r="M4450" s="3">
        <v>0</v>
      </c>
      <c r="N4450" s="3">
        <v>0</v>
      </c>
      <c r="O4450" s="3">
        <v>12479.04</v>
      </c>
      <c r="P4450" s="3">
        <v>-11855.09</v>
      </c>
      <c r="Q4450" s="3">
        <v>623.95000000000005</v>
      </c>
      <c r="R4450" s="3">
        <v>0</v>
      </c>
      <c r="S4450" s="3">
        <v>-11855.09</v>
      </c>
      <c r="T4450" s="3">
        <v>623.95000000000005</v>
      </c>
      <c r="U4450" s="3">
        <v>12479.04</v>
      </c>
    </row>
    <row r="4451" spans="1:21" hidden="1" x14ac:dyDescent="0.2">
      <c r="A4451" t="s">
        <v>7860</v>
      </c>
      <c r="B4451" t="s">
        <v>1</v>
      </c>
      <c r="C4451" t="s">
        <v>2</v>
      </c>
      <c r="D4451" t="s">
        <v>314</v>
      </c>
      <c r="E4451" t="s">
        <v>7815</v>
      </c>
      <c r="F4451" t="s">
        <v>7816</v>
      </c>
      <c r="G4451" s="2"/>
      <c r="H4451" t="s">
        <v>7817</v>
      </c>
      <c r="I4451" s="2">
        <v>37816</v>
      </c>
      <c r="J4451" t="s">
        <v>7861</v>
      </c>
      <c r="K4451" s="3">
        <v>0</v>
      </c>
      <c r="L4451" s="3">
        <v>0</v>
      </c>
      <c r="M4451" s="3">
        <v>0</v>
      </c>
      <c r="N4451" s="3">
        <v>0</v>
      </c>
      <c r="O4451" s="3">
        <v>4487.33</v>
      </c>
      <c r="P4451" s="3">
        <v>-4262.96</v>
      </c>
      <c r="Q4451" s="3">
        <v>224.37</v>
      </c>
      <c r="R4451" s="3">
        <v>0</v>
      </c>
      <c r="S4451" s="3">
        <v>-4262.96</v>
      </c>
      <c r="T4451" s="3">
        <v>224.37</v>
      </c>
      <c r="U4451" s="3">
        <v>4487.33</v>
      </c>
    </row>
    <row r="4452" spans="1:21" hidden="1" x14ac:dyDescent="0.2">
      <c r="A4452" t="s">
        <v>7862</v>
      </c>
      <c r="B4452" t="s">
        <v>1</v>
      </c>
      <c r="C4452" t="s">
        <v>2</v>
      </c>
      <c r="D4452" t="s">
        <v>314</v>
      </c>
      <c r="E4452" t="s">
        <v>7815</v>
      </c>
      <c r="F4452" t="s">
        <v>7816</v>
      </c>
      <c r="G4452" s="2"/>
      <c r="H4452" t="s">
        <v>7817</v>
      </c>
      <c r="I4452" s="2">
        <v>37816</v>
      </c>
      <c r="J4452" t="s">
        <v>7863</v>
      </c>
      <c r="K4452" s="3">
        <v>0</v>
      </c>
      <c r="L4452" s="3">
        <v>0</v>
      </c>
      <c r="M4452" s="3">
        <v>0</v>
      </c>
      <c r="N4452" s="3">
        <v>0</v>
      </c>
      <c r="O4452" s="3">
        <v>332199</v>
      </c>
      <c r="P4452" s="3">
        <v>-315589.05</v>
      </c>
      <c r="Q4452" s="3">
        <v>16609.95</v>
      </c>
      <c r="R4452" s="3">
        <v>0</v>
      </c>
      <c r="S4452" s="3">
        <v>-315589.05</v>
      </c>
      <c r="T4452" s="3">
        <v>16609.95</v>
      </c>
      <c r="U4452" s="3">
        <v>332199</v>
      </c>
    </row>
    <row r="4453" spans="1:21" hidden="1" x14ac:dyDescent="0.2">
      <c r="A4453" t="s">
        <v>7864</v>
      </c>
      <c r="B4453" t="s">
        <v>1</v>
      </c>
      <c r="C4453" t="s">
        <v>2</v>
      </c>
      <c r="D4453" t="s">
        <v>314</v>
      </c>
      <c r="E4453" t="s">
        <v>7815</v>
      </c>
      <c r="F4453" t="s">
        <v>7816</v>
      </c>
      <c r="G4453" s="2"/>
      <c r="H4453" t="s">
        <v>7817</v>
      </c>
      <c r="I4453" s="2">
        <v>37816</v>
      </c>
      <c r="J4453" t="s">
        <v>7865</v>
      </c>
      <c r="K4453" s="3">
        <v>0</v>
      </c>
      <c r="L4453" s="3">
        <v>0</v>
      </c>
      <c r="M4453" s="3">
        <v>0</v>
      </c>
      <c r="N4453" s="3">
        <v>0</v>
      </c>
      <c r="O4453" s="3">
        <v>247225</v>
      </c>
      <c r="P4453" s="3">
        <v>-234863.75</v>
      </c>
      <c r="Q4453" s="3">
        <v>12361.25</v>
      </c>
      <c r="R4453" s="3">
        <v>0</v>
      </c>
      <c r="S4453" s="3">
        <v>-234863.75</v>
      </c>
      <c r="T4453" s="3">
        <v>12361.25</v>
      </c>
      <c r="U4453" s="3">
        <v>247225</v>
      </c>
    </row>
    <row r="4454" spans="1:21" hidden="1" x14ac:dyDescent="0.2">
      <c r="A4454" t="s">
        <v>7866</v>
      </c>
      <c r="B4454" t="s">
        <v>1</v>
      </c>
      <c r="C4454" t="s">
        <v>2</v>
      </c>
      <c r="D4454" t="s">
        <v>314</v>
      </c>
      <c r="E4454" t="s">
        <v>7815</v>
      </c>
      <c r="F4454" t="s">
        <v>7816</v>
      </c>
      <c r="G4454" s="2"/>
      <c r="H4454" t="s">
        <v>7817</v>
      </c>
      <c r="I4454" s="2">
        <v>37816</v>
      </c>
      <c r="J4454" t="s">
        <v>7867</v>
      </c>
      <c r="K4454" s="3">
        <v>0</v>
      </c>
      <c r="L4454" s="3">
        <v>0</v>
      </c>
      <c r="M4454" s="3">
        <v>0</v>
      </c>
      <c r="N4454" s="3">
        <v>0</v>
      </c>
      <c r="O4454" s="3">
        <v>328673</v>
      </c>
      <c r="P4454" s="3">
        <v>-312239.34999999998</v>
      </c>
      <c r="Q4454" s="3">
        <v>16433.650000000001</v>
      </c>
      <c r="R4454" s="3">
        <v>0</v>
      </c>
      <c r="S4454" s="3">
        <v>-312239.34999999998</v>
      </c>
      <c r="T4454" s="3">
        <v>16433.650000000001</v>
      </c>
      <c r="U4454" s="3">
        <v>328673</v>
      </c>
    </row>
    <row r="4455" spans="1:21" hidden="1" x14ac:dyDescent="0.2">
      <c r="A4455" t="s">
        <v>7868</v>
      </c>
      <c r="B4455" t="s">
        <v>1</v>
      </c>
      <c r="C4455" t="s">
        <v>2</v>
      </c>
      <c r="D4455" t="s">
        <v>314</v>
      </c>
      <c r="E4455" t="s">
        <v>7815</v>
      </c>
      <c r="F4455" t="s">
        <v>7816</v>
      </c>
      <c r="G4455" s="2"/>
      <c r="H4455" t="s">
        <v>7817</v>
      </c>
      <c r="I4455" s="2">
        <v>36133</v>
      </c>
      <c r="J4455" t="s">
        <v>7869</v>
      </c>
      <c r="K4455" s="3">
        <v>0</v>
      </c>
      <c r="L4455" s="3">
        <v>0</v>
      </c>
      <c r="M4455" s="3">
        <v>0</v>
      </c>
      <c r="N4455" s="3">
        <v>0</v>
      </c>
      <c r="O4455" s="3">
        <v>5690</v>
      </c>
      <c r="P4455" s="3">
        <v>-5405.5</v>
      </c>
      <c r="Q4455" s="3">
        <v>284.5</v>
      </c>
      <c r="R4455" s="3">
        <v>0</v>
      </c>
      <c r="S4455" s="3">
        <v>-5405.5</v>
      </c>
      <c r="T4455" s="3">
        <v>284.5</v>
      </c>
      <c r="U4455" s="3">
        <v>5690</v>
      </c>
    </row>
    <row r="4456" spans="1:21" hidden="1" x14ac:dyDescent="0.2">
      <c r="A4456" t="s">
        <v>7870</v>
      </c>
      <c r="B4456" t="s">
        <v>1</v>
      </c>
      <c r="C4456" t="s">
        <v>2</v>
      </c>
      <c r="D4456" t="s">
        <v>314</v>
      </c>
      <c r="E4456" t="s">
        <v>7815</v>
      </c>
      <c r="F4456" t="s">
        <v>7816</v>
      </c>
      <c r="G4456" s="2"/>
      <c r="H4456" t="s">
        <v>7817</v>
      </c>
      <c r="I4456" s="2">
        <v>37865</v>
      </c>
      <c r="J4456" t="s">
        <v>7871</v>
      </c>
      <c r="K4456" s="3">
        <v>0</v>
      </c>
      <c r="L4456" s="3">
        <v>0</v>
      </c>
      <c r="M4456" s="3">
        <v>0</v>
      </c>
      <c r="N4456" s="3">
        <v>0</v>
      </c>
      <c r="O4456" s="3">
        <v>9500</v>
      </c>
      <c r="P4456" s="3">
        <v>-9025</v>
      </c>
      <c r="Q4456" s="3">
        <v>475</v>
      </c>
      <c r="R4456" s="3">
        <v>0</v>
      </c>
      <c r="S4456" s="3">
        <v>-9025</v>
      </c>
      <c r="T4456" s="3">
        <v>475</v>
      </c>
      <c r="U4456" s="3">
        <v>9500</v>
      </c>
    </row>
    <row r="4457" spans="1:21" hidden="1" x14ac:dyDescent="0.2">
      <c r="A4457" t="s">
        <v>7872</v>
      </c>
      <c r="B4457" t="s">
        <v>1</v>
      </c>
      <c r="C4457" t="s">
        <v>2</v>
      </c>
      <c r="D4457" t="s">
        <v>314</v>
      </c>
      <c r="E4457" t="s">
        <v>7815</v>
      </c>
      <c r="F4457" t="s">
        <v>7816</v>
      </c>
      <c r="G4457" s="2"/>
      <c r="H4457" t="s">
        <v>7817</v>
      </c>
      <c r="I4457" s="2">
        <v>37895</v>
      </c>
      <c r="J4457" t="s">
        <v>7873</v>
      </c>
      <c r="K4457" s="3">
        <v>0</v>
      </c>
      <c r="L4457" s="3">
        <v>0</v>
      </c>
      <c r="M4457" s="3">
        <v>0</v>
      </c>
      <c r="N4457" s="3">
        <v>0</v>
      </c>
      <c r="O4457" s="3">
        <v>2522316</v>
      </c>
      <c r="P4457" s="3">
        <v>-2396200.2000000002</v>
      </c>
      <c r="Q4457" s="3">
        <v>126115.8</v>
      </c>
      <c r="R4457" s="3">
        <v>0</v>
      </c>
      <c r="S4457" s="3">
        <v>-2396200.2000000002</v>
      </c>
      <c r="T4457" s="3">
        <v>126115.8</v>
      </c>
      <c r="U4457" s="3">
        <v>2522316</v>
      </c>
    </row>
    <row r="4458" spans="1:21" hidden="1" x14ac:dyDescent="0.2">
      <c r="A4458" t="s">
        <v>7874</v>
      </c>
      <c r="B4458" t="s">
        <v>1</v>
      </c>
      <c r="C4458" t="s">
        <v>2</v>
      </c>
      <c r="D4458" t="s">
        <v>314</v>
      </c>
      <c r="E4458" t="s">
        <v>7815</v>
      </c>
      <c r="F4458" t="s">
        <v>7816</v>
      </c>
      <c r="G4458" s="2"/>
      <c r="H4458" t="s">
        <v>7817</v>
      </c>
      <c r="I4458" s="2">
        <v>37895</v>
      </c>
      <c r="J4458" t="s">
        <v>7875</v>
      </c>
      <c r="K4458" s="3">
        <v>0</v>
      </c>
      <c r="L4458" s="3">
        <v>0</v>
      </c>
      <c r="M4458" s="3">
        <v>0</v>
      </c>
      <c r="N4458" s="3">
        <v>0</v>
      </c>
      <c r="O4458" s="3">
        <v>16179</v>
      </c>
      <c r="P4458" s="3">
        <v>-15370.05</v>
      </c>
      <c r="Q4458" s="3">
        <v>808.95</v>
      </c>
      <c r="R4458" s="3">
        <v>0</v>
      </c>
      <c r="S4458" s="3">
        <v>-15370.05</v>
      </c>
      <c r="T4458" s="3">
        <v>808.95</v>
      </c>
      <c r="U4458" s="3">
        <v>16179</v>
      </c>
    </row>
    <row r="4459" spans="1:21" hidden="1" x14ac:dyDescent="0.2">
      <c r="A4459" t="s">
        <v>7876</v>
      </c>
      <c r="B4459" t="s">
        <v>1</v>
      </c>
      <c r="C4459" t="s">
        <v>2</v>
      </c>
      <c r="D4459" t="s">
        <v>314</v>
      </c>
      <c r="E4459" t="s">
        <v>7815</v>
      </c>
      <c r="F4459" t="s">
        <v>7816</v>
      </c>
      <c r="G4459" s="2"/>
      <c r="H4459" t="s">
        <v>7817</v>
      </c>
      <c r="I4459" s="2">
        <v>37895</v>
      </c>
      <c r="J4459" t="s">
        <v>7851</v>
      </c>
      <c r="K4459" s="3">
        <v>0</v>
      </c>
      <c r="L4459" s="3">
        <v>0</v>
      </c>
      <c r="M4459" s="3">
        <v>0</v>
      </c>
      <c r="N4459" s="3">
        <v>0</v>
      </c>
      <c r="O4459" s="3">
        <v>15348</v>
      </c>
      <c r="P4459" s="3">
        <v>-14580.6</v>
      </c>
      <c r="Q4459" s="3">
        <v>767.4</v>
      </c>
      <c r="R4459" s="3">
        <v>0</v>
      </c>
      <c r="S4459" s="3">
        <v>-14580.6</v>
      </c>
      <c r="T4459" s="3">
        <v>767.4</v>
      </c>
      <c r="U4459" s="3">
        <v>15348</v>
      </c>
    </row>
    <row r="4460" spans="1:21" hidden="1" x14ac:dyDescent="0.2">
      <c r="A4460" t="s">
        <v>7877</v>
      </c>
      <c r="B4460" t="s">
        <v>1</v>
      </c>
      <c r="C4460" t="s">
        <v>2</v>
      </c>
      <c r="D4460" t="s">
        <v>314</v>
      </c>
      <c r="E4460" t="s">
        <v>7815</v>
      </c>
      <c r="F4460" t="s">
        <v>7816</v>
      </c>
      <c r="G4460" s="2"/>
      <c r="H4460" t="s">
        <v>7817</v>
      </c>
      <c r="I4460" s="2">
        <v>37895</v>
      </c>
      <c r="J4460" t="s">
        <v>7855</v>
      </c>
      <c r="K4460" s="3">
        <v>0</v>
      </c>
      <c r="L4460" s="3">
        <v>0</v>
      </c>
      <c r="M4460" s="3">
        <v>0</v>
      </c>
      <c r="N4460" s="3">
        <v>0</v>
      </c>
      <c r="O4460" s="3">
        <v>8522</v>
      </c>
      <c r="P4460" s="3">
        <v>-8095.9</v>
      </c>
      <c r="Q4460" s="3">
        <v>426.1</v>
      </c>
      <c r="R4460" s="3">
        <v>0</v>
      </c>
      <c r="S4460" s="3">
        <v>-8095.9</v>
      </c>
      <c r="T4460" s="3">
        <v>426.1</v>
      </c>
      <c r="U4460" s="3">
        <v>8522</v>
      </c>
    </row>
    <row r="4461" spans="1:21" hidden="1" x14ac:dyDescent="0.2">
      <c r="A4461" t="s">
        <v>7878</v>
      </c>
      <c r="B4461" t="s">
        <v>1</v>
      </c>
      <c r="C4461" t="s">
        <v>2</v>
      </c>
      <c r="D4461" t="s">
        <v>314</v>
      </c>
      <c r="E4461" t="s">
        <v>7815</v>
      </c>
      <c r="F4461" t="s">
        <v>7816</v>
      </c>
      <c r="G4461" s="2"/>
      <c r="H4461" t="s">
        <v>7817</v>
      </c>
      <c r="I4461" s="2">
        <v>37895</v>
      </c>
      <c r="J4461" t="s">
        <v>7857</v>
      </c>
      <c r="K4461" s="3">
        <v>0</v>
      </c>
      <c r="L4461" s="3">
        <v>0</v>
      </c>
      <c r="M4461" s="3">
        <v>0</v>
      </c>
      <c r="N4461" s="3">
        <v>0</v>
      </c>
      <c r="O4461" s="3">
        <v>35618</v>
      </c>
      <c r="P4461" s="3">
        <v>-33837.1</v>
      </c>
      <c r="Q4461" s="3">
        <v>1780.9</v>
      </c>
      <c r="R4461" s="3">
        <v>0</v>
      </c>
      <c r="S4461" s="3">
        <v>-33837.1</v>
      </c>
      <c r="T4461" s="3">
        <v>1780.9</v>
      </c>
      <c r="U4461" s="3">
        <v>35618</v>
      </c>
    </row>
    <row r="4462" spans="1:21" hidden="1" x14ac:dyDescent="0.2">
      <c r="A4462" t="s">
        <v>7879</v>
      </c>
      <c r="B4462" t="s">
        <v>1</v>
      </c>
      <c r="C4462" t="s">
        <v>2</v>
      </c>
      <c r="D4462" t="s">
        <v>314</v>
      </c>
      <c r="E4462" t="s">
        <v>7815</v>
      </c>
      <c r="F4462" t="s">
        <v>7816</v>
      </c>
      <c r="G4462" s="2"/>
      <c r="H4462" t="s">
        <v>7817</v>
      </c>
      <c r="I4462" s="2">
        <v>37895</v>
      </c>
      <c r="J4462" t="s">
        <v>7880</v>
      </c>
      <c r="K4462" s="3">
        <v>0</v>
      </c>
      <c r="L4462" s="3">
        <v>0</v>
      </c>
      <c r="M4462" s="3">
        <v>0</v>
      </c>
      <c r="N4462" s="3">
        <v>0</v>
      </c>
      <c r="O4462" s="3">
        <v>27671</v>
      </c>
      <c r="P4462" s="3">
        <v>-26287.45</v>
      </c>
      <c r="Q4462" s="3">
        <v>1383.55</v>
      </c>
      <c r="R4462" s="3">
        <v>0</v>
      </c>
      <c r="S4462" s="3">
        <v>-26287.45</v>
      </c>
      <c r="T4462" s="3">
        <v>1383.55</v>
      </c>
      <c r="U4462" s="3">
        <v>27671</v>
      </c>
    </row>
    <row r="4463" spans="1:21" hidden="1" x14ac:dyDescent="0.2">
      <c r="A4463" t="s">
        <v>7881</v>
      </c>
      <c r="B4463" t="s">
        <v>1</v>
      </c>
      <c r="C4463" t="s">
        <v>2</v>
      </c>
      <c r="D4463" t="s">
        <v>314</v>
      </c>
      <c r="E4463" t="s">
        <v>7815</v>
      </c>
      <c r="F4463" t="s">
        <v>7816</v>
      </c>
      <c r="G4463" s="2"/>
      <c r="H4463" t="s">
        <v>7817</v>
      </c>
      <c r="I4463" s="2">
        <v>37895</v>
      </c>
      <c r="J4463" t="s">
        <v>7882</v>
      </c>
      <c r="K4463" s="3">
        <v>0</v>
      </c>
      <c r="L4463" s="3">
        <v>0</v>
      </c>
      <c r="M4463" s="3">
        <v>0</v>
      </c>
      <c r="N4463" s="3">
        <v>0</v>
      </c>
      <c r="O4463" s="3">
        <v>5005</v>
      </c>
      <c r="P4463" s="3">
        <v>-4754.75</v>
      </c>
      <c r="Q4463" s="3">
        <v>250.25</v>
      </c>
      <c r="R4463" s="3">
        <v>0</v>
      </c>
      <c r="S4463" s="3">
        <v>-4754.75</v>
      </c>
      <c r="T4463" s="3">
        <v>250.25</v>
      </c>
      <c r="U4463" s="3">
        <v>5005</v>
      </c>
    </row>
    <row r="4464" spans="1:21" hidden="1" x14ac:dyDescent="0.2">
      <c r="A4464" t="s">
        <v>7883</v>
      </c>
      <c r="B4464" t="s">
        <v>1</v>
      </c>
      <c r="C4464" t="s">
        <v>2</v>
      </c>
      <c r="D4464" t="s">
        <v>314</v>
      </c>
      <c r="E4464" t="s">
        <v>7815</v>
      </c>
      <c r="F4464" t="s">
        <v>7816</v>
      </c>
      <c r="G4464" s="2"/>
      <c r="H4464" t="s">
        <v>7817</v>
      </c>
      <c r="I4464" s="2">
        <v>37895</v>
      </c>
      <c r="J4464" t="s">
        <v>7855</v>
      </c>
      <c r="K4464" s="3">
        <v>0</v>
      </c>
      <c r="L4464" s="3">
        <v>0</v>
      </c>
      <c r="M4464" s="3">
        <v>0</v>
      </c>
      <c r="N4464" s="3">
        <v>0</v>
      </c>
      <c r="O4464" s="3">
        <v>8522</v>
      </c>
      <c r="P4464" s="3">
        <v>-8095.9</v>
      </c>
      <c r="Q4464" s="3">
        <v>426.1</v>
      </c>
      <c r="R4464" s="3">
        <v>0</v>
      </c>
      <c r="S4464" s="3">
        <v>-8095.9</v>
      </c>
      <c r="T4464" s="3">
        <v>426.1</v>
      </c>
      <c r="U4464" s="3">
        <v>8522</v>
      </c>
    </row>
    <row r="4465" spans="1:21" hidden="1" x14ac:dyDescent="0.2">
      <c r="A4465" t="s">
        <v>7884</v>
      </c>
      <c r="B4465" t="s">
        <v>1</v>
      </c>
      <c r="C4465" t="s">
        <v>2</v>
      </c>
      <c r="D4465" t="s">
        <v>314</v>
      </c>
      <c r="E4465" t="s">
        <v>7815</v>
      </c>
      <c r="F4465" t="s">
        <v>7816</v>
      </c>
      <c r="G4465" s="2"/>
      <c r="H4465" t="s">
        <v>7817</v>
      </c>
      <c r="I4465" s="2">
        <v>37895</v>
      </c>
      <c r="J4465" t="s">
        <v>7857</v>
      </c>
      <c r="K4465" s="3">
        <v>0</v>
      </c>
      <c r="L4465" s="3">
        <v>0</v>
      </c>
      <c r="M4465" s="3">
        <v>0</v>
      </c>
      <c r="N4465" s="3">
        <v>0</v>
      </c>
      <c r="O4465" s="3">
        <v>5937</v>
      </c>
      <c r="P4465" s="3">
        <v>-5640.15</v>
      </c>
      <c r="Q4465" s="3">
        <v>296.85000000000002</v>
      </c>
      <c r="R4465" s="3">
        <v>0</v>
      </c>
      <c r="S4465" s="3">
        <v>-5640.15</v>
      </c>
      <c r="T4465" s="3">
        <v>296.85000000000002</v>
      </c>
      <c r="U4465" s="3">
        <v>5937</v>
      </c>
    </row>
    <row r="4466" spans="1:21" hidden="1" x14ac:dyDescent="0.2">
      <c r="A4466" t="s">
        <v>7885</v>
      </c>
      <c r="B4466" t="s">
        <v>1</v>
      </c>
      <c r="C4466" t="s">
        <v>2</v>
      </c>
      <c r="D4466" t="s">
        <v>314</v>
      </c>
      <c r="E4466" t="s">
        <v>7815</v>
      </c>
      <c r="F4466" t="s">
        <v>7816</v>
      </c>
      <c r="G4466" s="2"/>
      <c r="H4466" t="s">
        <v>7817</v>
      </c>
      <c r="I4466" s="2">
        <v>37938</v>
      </c>
      <c r="J4466" t="s">
        <v>7886</v>
      </c>
      <c r="K4466" s="3">
        <v>0</v>
      </c>
      <c r="L4466" s="3">
        <v>0</v>
      </c>
      <c r="M4466" s="3">
        <v>0</v>
      </c>
      <c r="N4466" s="3">
        <v>0</v>
      </c>
      <c r="O4466" s="3">
        <v>8500</v>
      </c>
      <c r="P4466" s="3">
        <v>-8075</v>
      </c>
      <c r="Q4466" s="3">
        <v>425</v>
      </c>
      <c r="R4466" s="3">
        <v>0</v>
      </c>
      <c r="S4466" s="3">
        <v>-8075</v>
      </c>
      <c r="T4466" s="3">
        <v>425</v>
      </c>
      <c r="U4466" s="3">
        <v>8500</v>
      </c>
    </row>
    <row r="4467" spans="1:21" hidden="1" x14ac:dyDescent="0.2">
      <c r="A4467" t="s">
        <v>7887</v>
      </c>
      <c r="B4467" t="s">
        <v>1</v>
      </c>
      <c r="C4467" t="s">
        <v>2</v>
      </c>
      <c r="D4467" t="s">
        <v>314</v>
      </c>
      <c r="E4467" t="s">
        <v>7815</v>
      </c>
      <c r="F4467" t="s">
        <v>7816</v>
      </c>
      <c r="G4467" s="2"/>
      <c r="H4467" t="s">
        <v>7817</v>
      </c>
      <c r="I4467" s="2">
        <v>35855</v>
      </c>
      <c r="J4467" t="s">
        <v>7888</v>
      </c>
      <c r="K4467" s="3">
        <v>0</v>
      </c>
      <c r="L4467" s="3">
        <v>0</v>
      </c>
      <c r="M4467" s="3">
        <v>0</v>
      </c>
      <c r="N4467" s="3">
        <v>0</v>
      </c>
      <c r="O4467" s="3">
        <v>3325</v>
      </c>
      <c r="P4467" s="3">
        <v>-3158.75</v>
      </c>
      <c r="Q4467" s="3">
        <v>166.25</v>
      </c>
      <c r="R4467" s="3">
        <v>0</v>
      </c>
      <c r="S4467" s="3">
        <v>-3158.75</v>
      </c>
      <c r="T4467" s="3">
        <v>166.25</v>
      </c>
      <c r="U4467" s="3">
        <v>3325</v>
      </c>
    </row>
    <row r="4468" spans="1:21" hidden="1" x14ac:dyDescent="0.2">
      <c r="A4468" t="s">
        <v>7889</v>
      </c>
      <c r="B4468" t="s">
        <v>1</v>
      </c>
      <c r="C4468" t="s">
        <v>2</v>
      </c>
      <c r="D4468" t="s">
        <v>314</v>
      </c>
      <c r="E4468" t="s">
        <v>7815</v>
      </c>
      <c r="F4468" t="s">
        <v>7816</v>
      </c>
      <c r="G4468" s="2"/>
      <c r="H4468" t="s">
        <v>7817</v>
      </c>
      <c r="I4468" s="2">
        <v>38001</v>
      </c>
      <c r="J4468" t="s">
        <v>7855</v>
      </c>
      <c r="K4468" s="3">
        <v>0</v>
      </c>
      <c r="L4468" s="3">
        <v>0</v>
      </c>
      <c r="M4468" s="3">
        <v>0</v>
      </c>
      <c r="N4468" s="3">
        <v>0</v>
      </c>
      <c r="O4468" s="3">
        <v>8522</v>
      </c>
      <c r="P4468" s="3">
        <v>-8095.9</v>
      </c>
      <c r="Q4468" s="3">
        <v>426.1</v>
      </c>
      <c r="R4468" s="3">
        <v>0</v>
      </c>
      <c r="S4468" s="3">
        <v>-8095.9</v>
      </c>
      <c r="T4468" s="3">
        <v>426.1</v>
      </c>
      <c r="U4468" s="3">
        <v>8522</v>
      </c>
    </row>
    <row r="4469" spans="1:21" hidden="1" x14ac:dyDescent="0.2">
      <c r="A4469" t="s">
        <v>7890</v>
      </c>
      <c r="B4469" t="s">
        <v>1</v>
      </c>
      <c r="C4469" t="s">
        <v>2</v>
      </c>
      <c r="D4469" t="s">
        <v>314</v>
      </c>
      <c r="E4469" t="s">
        <v>7815</v>
      </c>
      <c r="F4469" t="s">
        <v>7816</v>
      </c>
      <c r="G4469" s="2"/>
      <c r="H4469" t="s">
        <v>7817</v>
      </c>
      <c r="I4469" s="2">
        <v>38001</v>
      </c>
      <c r="J4469" t="s">
        <v>7882</v>
      </c>
      <c r="K4469" s="3">
        <v>0</v>
      </c>
      <c r="L4469" s="3">
        <v>0</v>
      </c>
      <c r="M4469" s="3">
        <v>0</v>
      </c>
      <c r="N4469" s="3">
        <v>0</v>
      </c>
      <c r="O4469" s="3">
        <v>5004</v>
      </c>
      <c r="P4469" s="3">
        <v>-4753.8</v>
      </c>
      <c r="Q4469" s="3">
        <v>250.2</v>
      </c>
      <c r="R4469" s="3">
        <v>0</v>
      </c>
      <c r="S4469" s="3">
        <v>-4753.8</v>
      </c>
      <c r="T4469" s="3">
        <v>250.2</v>
      </c>
      <c r="U4469" s="3">
        <v>5004</v>
      </c>
    </row>
    <row r="4470" spans="1:21" hidden="1" x14ac:dyDescent="0.2">
      <c r="A4470" t="s">
        <v>7891</v>
      </c>
      <c r="B4470" t="s">
        <v>1</v>
      </c>
      <c r="C4470" t="s">
        <v>2</v>
      </c>
      <c r="D4470" t="s">
        <v>314</v>
      </c>
      <c r="E4470" t="s">
        <v>7815</v>
      </c>
      <c r="F4470" t="s">
        <v>7816</v>
      </c>
      <c r="G4470" s="2"/>
      <c r="H4470" t="s">
        <v>7817</v>
      </c>
      <c r="I4470" s="2">
        <v>38001</v>
      </c>
      <c r="J4470" t="s">
        <v>7857</v>
      </c>
      <c r="K4470" s="3">
        <v>0</v>
      </c>
      <c r="L4470" s="3">
        <v>0</v>
      </c>
      <c r="M4470" s="3">
        <v>0</v>
      </c>
      <c r="N4470" s="3">
        <v>0</v>
      </c>
      <c r="O4470" s="3">
        <v>11873</v>
      </c>
      <c r="P4470" s="3">
        <v>-11279.35</v>
      </c>
      <c r="Q4470" s="3">
        <v>593.65</v>
      </c>
      <c r="R4470" s="3">
        <v>0</v>
      </c>
      <c r="S4470" s="3">
        <v>-11279.35</v>
      </c>
      <c r="T4470" s="3">
        <v>593.65</v>
      </c>
      <c r="U4470" s="3">
        <v>11873</v>
      </c>
    </row>
    <row r="4471" spans="1:21" hidden="1" x14ac:dyDescent="0.2">
      <c r="A4471" t="s">
        <v>7892</v>
      </c>
      <c r="B4471" t="s">
        <v>1</v>
      </c>
      <c r="C4471" t="s">
        <v>2</v>
      </c>
      <c r="D4471" t="s">
        <v>314</v>
      </c>
      <c r="E4471" t="s">
        <v>7815</v>
      </c>
      <c r="F4471" t="s">
        <v>7816</v>
      </c>
      <c r="G4471" s="2"/>
      <c r="H4471" t="s">
        <v>7817</v>
      </c>
      <c r="I4471" s="2">
        <v>38139</v>
      </c>
      <c r="J4471" t="s">
        <v>7893</v>
      </c>
      <c r="K4471" s="3">
        <v>0</v>
      </c>
      <c r="L4471" s="3">
        <v>0</v>
      </c>
      <c r="M4471" s="3">
        <v>0</v>
      </c>
      <c r="N4471" s="3">
        <v>0</v>
      </c>
      <c r="O4471" s="3">
        <v>1629</v>
      </c>
      <c r="P4471" s="3">
        <v>-1547.55</v>
      </c>
      <c r="Q4471" s="3">
        <v>81.45</v>
      </c>
      <c r="R4471" s="3">
        <v>0</v>
      </c>
      <c r="S4471" s="3">
        <v>-1547.55</v>
      </c>
      <c r="T4471" s="3">
        <v>81.45</v>
      </c>
      <c r="U4471" s="3">
        <v>1629</v>
      </c>
    </row>
    <row r="4472" spans="1:21" hidden="1" x14ac:dyDescent="0.2">
      <c r="A4472" t="s">
        <v>7894</v>
      </c>
      <c r="B4472" t="s">
        <v>1</v>
      </c>
      <c r="C4472" t="s">
        <v>2</v>
      </c>
      <c r="D4472" t="s">
        <v>314</v>
      </c>
      <c r="E4472" t="s">
        <v>7815</v>
      </c>
      <c r="F4472" t="s">
        <v>7816</v>
      </c>
      <c r="G4472" s="2"/>
      <c r="H4472" t="s">
        <v>7817</v>
      </c>
      <c r="I4472" s="2">
        <v>38181</v>
      </c>
      <c r="J4472" t="s">
        <v>7895</v>
      </c>
      <c r="K4472" s="3">
        <v>0</v>
      </c>
      <c r="L4472" s="3">
        <v>0</v>
      </c>
      <c r="M4472" s="3">
        <v>0</v>
      </c>
      <c r="N4472" s="3">
        <v>0</v>
      </c>
      <c r="O4472" s="3">
        <v>64695</v>
      </c>
      <c r="P4472" s="3">
        <v>-61460.25</v>
      </c>
      <c r="Q4472" s="3">
        <v>3234.75</v>
      </c>
      <c r="R4472" s="3">
        <v>0</v>
      </c>
      <c r="S4472" s="3">
        <v>-61460.25</v>
      </c>
      <c r="T4472" s="3">
        <v>3234.75</v>
      </c>
      <c r="U4472" s="3">
        <v>64695</v>
      </c>
    </row>
    <row r="4473" spans="1:21" hidden="1" x14ac:dyDescent="0.2">
      <c r="A4473" t="s">
        <v>7896</v>
      </c>
      <c r="B4473" t="s">
        <v>1</v>
      </c>
      <c r="C4473" t="s">
        <v>2</v>
      </c>
      <c r="D4473" t="s">
        <v>314</v>
      </c>
      <c r="E4473" t="s">
        <v>7815</v>
      </c>
      <c r="F4473" t="s">
        <v>7816</v>
      </c>
      <c r="G4473" s="2"/>
      <c r="H4473" t="s">
        <v>7817</v>
      </c>
      <c r="I4473" s="2">
        <v>38808</v>
      </c>
      <c r="J4473" t="s">
        <v>7897</v>
      </c>
      <c r="K4473" s="3">
        <v>0</v>
      </c>
      <c r="L4473" s="3">
        <v>0</v>
      </c>
      <c r="M4473" s="3">
        <v>0</v>
      </c>
      <c r="N4473" s="3">
        <v>0</v>
      </c>
      <c r="O4473" s="3">
        <v>18564</v>
      </c>
      <c r="P4473" s="3">
        <v>-17635.8</v>
      </c>
      <c r="Q4473" s="3">
        <v>928.2</v>
      </c>
      <c r="R4473" s="3">
        <v>0</v>
      </c>
      <c r="S4473" s="3">
        <v>-17635.8</v>
      </c>
      <c r="T4473" s="3">
        <v>928.2</v>
      </c>
      <c r="U4473" s="3">
        <v>18564</v>
      </c>
    </row>
    <row r="4474" spans="1:21" hidden="1" x14ac:dyDescent="0.2">
      <c r="A4474" t="s">
        <v>7898</v>
      </c>
      <c r="B4474" t="s">
        <v>1</v>
      </c>
      <c r="C4474" t="s">
        <v>2</v>
      </c>
      <c r="D4474" t="s">
        <v>314</v>
      </c>
      <c r="E4474" t="s">
        <v>7815</v>
      </c>
      <c r="F4474" t="s">
        <v>7816</v>
      </c>
      <c r="G4474" s="2"/>
      <c r="H4474" t="s">
        <v>7817</v>
      </c>
      <c r="I4474" s="2">
        <v>38808</v>
      </c>
      <c r="J4474" t="s">
        <v>7899</v>
      </c>
      <c r="K4474" s="3">
        <v>0</v>
      </c>
      <c r="L4474" s="3">
        <v>0</v>
      </c>
      <c r="M4474" s="3">
        <v>0</v>
      </c>
      <c r="N4474" s="3">
        <v>0</v>
      </c>
      <c r="O4474" s="3">
        <v>121452.44</v>
      </c>
      <c r="P4474" s="3">
        <v>-115379.82</v>
      </c>
      <c r="Q4474" s="3">
        <v>6072.62</v>
      </c>
      <c r="R4474" s="3">
        <v>0</v>
      </c>
      <c r="S4474" s="3">
        <v>-115379.82</v>
      </c>
      <c r="T4474" s="3">
        <v>6072.62</v>
      </c>
      <c r="U4474" s="3">
        <v>121452.44</v>
      </c>
    </row>
    <row r="4475" spans="1:21" hidden="1" x14ac:dyDescent="0.2">
      <c r="A4475" t="s">
        <v>7900</v>
      </c>
      <c r="B4475" t="s">
        <v>1</v>
      </c>
      <c r="C4475" t="s">
        <v>2</v>
      </c>
      <c r="D4475" t="s">
        <v>314</v>
      </c>
      <c r="E4475" t="s">
        <v>7815</v>
      </c>
      <c r="F4475" t="s">
        <v>7816</v>
      </c>
      <c r="G4475" s="2"/>
      <c r="H4475" t="s">
        <v>7817</v>
      </c>
      <c r="I4475" s="2">
        <v>38808</v>
      </c>
      <c r="J4475" t="s">
        <v>7901</v>
      </c>
      <c r="K4475" s="3">
        <v>0</v>
      </c>
      <c r="L4475" s="3">
        <v>0</v>
      </c>
      <c r="M4475" s="3">
        <v>0</v>
      </c>
      <c r="N4475" s="3">
        <v>0</v>
      </c>
      <c r="O4475" s="3">
        <v>12109</v>
      </c>
      <c r="P4475" s="3">
        <v>-11503.55</v>
      </c>
      <c r="Q4475" s="3">
        <v>605.45000000000005</v>
      </c>
      <c r="R4475" s="3">
        <v>0</v>
      </c>
      <c r="S4475" s="3">
        <v>-11503.55</v>
      </c>
      <c r="T4475" s="3">
        <v>605.45000000000005</v>
      </c>
      <c r="U4475" s="3">
        <v>12109</v>
      </c>
    </row>
    <row r="4476" spans="1:21" hidden="1" x14ac:dyDescent="0.2">
      <c r="A4476" t="s">
        <v>7902</v>
      </c>
      <c r="B4476" t="s">
        <v>1</v>
      </c>
      <c r="C4476" t="s">
        <v>2</v>
      </c>
      <c r="D4476" t="s">
        <v>314</v>
      </c>
      <c r="E4476" t="s">
        <v>7815</v>
      </c>
      <c r="F4476" t="s">
        <v>7816</v>
      </c>
      <c r="G4476" s="2"/>
      <c r="H4476" t="s">
        <v>7817</v>
      </c>
      <c r="I4476" s="2">
        <v>38808</v>
      </c>
      <c r="J4476" t="s">
        <v>7903</v>
      </c>
      <c r="K4476" s="3">
        <v>0</v>
      </c>
      <c r="L4476" s="3">
        <v>0</v>
      </c>
      <c r="M4476" s="3">
        <v>0</v>
      </c>
      <c r="N4476" s="3">
        <v>0</v>
      </c>
      <c r="O4476" s="3">
        <v>19472</v>
      </c>
      <c r="P4476" s="3">
        <v>-18498.400000000001</v>
      </c>
      <c r="Q4476" s="3">
        <v>973.6</v>
      </c>
      <c r="R4476" s="3">
        <v>0</v>
      </c>
      <c r="S4476" s="3">
        <v>-18498.400000000001</v>
      </c>
      <c r="T4476" s="3">
        <v>973.6</v>
      </c>
      <c r="U4476" s="3">
        <v>19472</v>
      </c>
    </row>
    <row r="4477" spans="1:21" hidden="1" x14ac:dyDescent="0.2">
      <c r="A4477" t="s">
        <v>7904</v>
      </c>
      <c r="B4477" t="s">
        <v>1</v>
      </c>
      <c r="C4477" t="s">
        <v>2</v>
      </c>
      <c r="D4477" t="s">
        <v>314</v>
      </c>
      <c r="E4477" t="s">
        <v>7815</v>
      </c>
      <c r="F4477" t="s">
        <v>7816</v>
      </c>
      <c r="G4477" s="2"/>
      <c r="H4477" t="s">
        <v>7817</v>
      </c>
      <c r="I4477" s="2">
        <v>38808</v>
      </c>
      <c r="J4477" t="s">
        <v>7905</v>
      </c>
      <c r="K4477" s="3">
        <v>0</v>
      </c>
      <c r="L4477" s="3">
        <v>0</v>
      </c>
      <c r="M4477" s="3">
        <v>0</v>
      </c>
      <c r="N4477" s="3">
        <v>0</v>
      </c>
      <c r="O4477" s="3">
        <v>30303</v>
      </c>
      <c r="P4477" s="3">
        <v>-28787.85</v>
      </c>
      <c r="Q4477" s="3">
        <v>1515.15</v>
      </c>
      <c r="R4477" s="3">
        <v>0</v>
      </c>
      <c r="S4477" s="3">
        <v>-28787.85</v>
      </c>
      <c r="T4477" s="3">
        <v>1515.15</v>
      </c>
      <c r="U4477" s="3">
        <v>30303</v>
      </c>
    </row>
    <row r="4478" spans="1:21" hidden="1" x14ac:dyDescent="0.2">
      <c r="A4478" t="s">
        <v>7906</v>
      </c>
      <c r="B4478" t="s">
        <v>1</v>
      </c>
      <c r="C4478" t="s">
        <v>2</v>
      </c>
      <c r="D4478" t="s">
        <v>314</v>
      </c>
      <c r="E4478" t="s">
        <v>7815</v>
      </c>
      <c r="F4478" t="s">
        <v>7816</v>
      </c>
      <c r="G4478" s="2"/>
      <c r="H4478" t="s">
        <v>7817</v>
      </c>
      <c r="I4478" s="2">
        <v>38808</v>
      </c>
      <c r="J4478" t="s">
        <v>7907</v>
      </c>
      <c r="K4478" s="3">
        <v>0</v>
      </c>
      <c r="L4478" s="3">
        <v>0</v>
      </c>
      <c r="M4478" s="3">
        <v>0</v>
      </c>
      <c r="N4478" s="3">
        <v>0</v>
      </c>
      <c r="O4478" s="3">
        <v>22685</v>
      </c>
      <c r="P4478" s="3">
        <v>-21550.75</v>
      </c>
      <c r="Q4478" s="3">
        <v>1134.25</v>
      </c>
      <c r="R4478" s="3">
        <v>0</v>
      </c>
      <c r="S4478" s="3">
        <v>-21550.75</v>
      </c>
      <c r="T4478" s="3">
        <v>1134.25</v>
      </c>
      <c r="U4478" s="3">
        <v>22685</v>
      </c>
    </row>
    <row r="4479" spans="1:21" hidden="1" x14ac:dyDescent="0.2">
      <c r="A4479" t="s">
        <v>7908</v>
      </c>
      <c r="B4479" t="s">
        <v>1</v>
      </c>
      <c r="C4479" t="s">
        <v>2</v>
      </c>
      <c r="D4479" t="s">
        <v>314</v>
      </c>
      <c r="E4479" t="s">
        <v>7815</v>
      </c>
      <c r="F4479" t="s">
        <v>7816</v>
      </c>
      <c r="G4479" s="2"/>
      <c r="H4479" t="s">
        <v>7817</v>
      </c>
      <c r="I4479" s="2">
        <v>38808</v>
      </c>
      <c r="J4479" t="s">
        <v>7909</v>
      </c>
      <c r="K4479" s="3">
        <v>0</v>
      </c>
      <c r="L4479" s="3">
        <v>0</v>
      </c>
      <c r="M4479" s="3">
        <v>0</v>
      </c>
      <c r="N4479" s="3">
        <v>0</v>
      </c>
      <c r="O4479" s="3">
        <v>209429</v>
      </c>
      <c r="P4479" s="3">
        <v>-198957.55</v>
      </c>
      <c r="Q4479" s="3">
        <v>10471.450000000001</v>
      </c>
      <c r="R4479" s="3">
        <v>0</v>
      </c>
      <c r="S4479" s="3">
        <v>-198957.55</v>
      </c>
      <c r="T4479" s="3">
        <v>10471.450000000001</v>
      </c>
      <c r="U4479" s="3">
        <v>209429</v>
      </c>
    </row>
    <row r="4480" spans="1:21" hidden="1" x14ac:dyDescent="0.2">
      <c r="A4480" t="s">
        <v>7910</v>
      </c>
      <c r="B4480" t="s">
        <v>1</v>
      </c>
      <c r="C4480" t="s">
        <v>2</v>
      </c>
      <c r="D4480" t="s">
        <v>314</v>
      </c>
      <c r="E4480" t="s">
        <v>7815</v>
      </c>
      <c r="F4480" t="s">
        <v>7816</v>
      </c>
      <c r="G4480" s="2"/>
      <c r="H4480" t="s">
        <v>7817</v>
      </c>
      <c r="I4480" s="2">
        <v>38918</v>
      </c>
      <c r="J4480" t="s">
        <v>7911</v>
      </c>
      <c r="K4480" s="3">
        <v>0</v>
      </c>
      <c r="L4480" s="3">
        <v>0</v>
      </c>
      <c r="M4480" s="3">
        <v>0</v>
      </c>
      <c r="N4480" s="3">
        <v>0</v>
      </c>
      <c r="O4480" s="3">
        <v>4500</v>
      </c>
      <c r="P4480" s="3">
        <v>-4275</v>
      </c>
      <c r="Q4480" s="3">
        <v>225</v>
      </c>
      <c r="R4480" s="3">
        <v>0</v>
      </c>
      <c r="S4480" s="3">
        <v>-4275</v>
      </c>
      <c r="T4480" s="3">
        <v>225</v>
      </c>
      <c r="U4480" s="3">
        <v>4500</v>
      </c>
    </row>
    <row r="4481" spans="1:21" hidden="1" x14ac:dyDescent="0.2">
      <c r="A4481" t="s">
        <v>7912</v>
      </c>
      <c r="B4481" t="s">
        <v>1</v>
      </c>
      <c r="C4481" t="s">
        <v>2</v>
      </c>
      <c r="D4481" t="s">
        <v>314</v>
      </c>
      <c r="E4481" t="s">
        <v>7815</v>
      </c>
      <c r="F4481" t="s">
        <v>7816</v>
      </c>
      <c r="G4481" s="2"/>
      <c r="H4481" t="s">
        <v>7817</v>
      </c>
      <c r="I4481" s="2">
        <v>38930</v>
      </c>
      <c r="J4481" t="s">
        <v>7913</v>
      </c>
      <c r="K4481" s="3">
        <v>0</v>
      </c>
      <c r="L4481" s="3">
        <v>0</v>
      </c>
      <c r="M4481" s="3">
        <v>0</v>
      </c>
      <c r="N4481" s="3">
        <v>0</v>
      </c>
      <c r="O4481" s="3">
        <v>553196</v>
      </c>
      <c r="P4481" s="3">
        <v>-525536.19999999995</v>
      </c>
      <c r="Q4481" s="3">
        <v>27659.8</v>
      </c>
      <c r="R4481" s="3">
        <v>0</v>
      </c>
      <c r="S4481" s="3">
        <v>-525536.19999999995</v>
      </c>
      <c r="T4481" s="3">
        <v>27659.8</v>
      </c>
      <c r="U4481" s="3">
        <v>553196</v>
      </c>
    </row>
    <row r="4482" spans="1:21" hidden="1" x14ac:dyDescent="0.2">
      <c r="A4482" t="s">
        <v>7914</v>
      </c>
      <c r="B4482" t="s">
        <v>1</v>
      </c>
      <c r="C4482" t="s">
        <v>2</v>
      </c>
      <c r="D4482" t="s">
        <v>314</v>
      </c>
      <c r="E4482" t="s">
        <v>7815</v>
      </c>
      <c r="F4482" t="s">
        <v>7816</v>
      </c>
      <c r="G4482" s="2"/>
      <c r="H4482" t="s">
        <v>7817</v>
      </c>
      <c r="I4482" s="2">
        <v>38930</v>
      </c>
      <c r="J4482" t="s">
        <v>7915</v>
      </c>
      <c r="K4482" s="3">
        <v>0</v>
      </c>
      <c r="L4482" s="3">
        <v>0</v>
      </c>
      <c r="M4482" s="3">
        <v>0</v>
      </c>
      <c r="N4482" s="3">
        <v>0</v>
      </c>
      <c r="O4482" s="3">
        <v>176621</v>
      </c>
      <c r="P4482" s="3">
        <v>-167789.95</v>
      </c>
      <c r="Q4482" s="3">
        <v>8831.0499999999993</v>
      </c>
      <c r="R4482" s="3">
        <v>0</v>
      </c>
      <c r="S4482" s="3">
        <v>-167789.95</v>
      </c>
      <c r="T4482" s="3">
        <v>8831.0499999999993</v>
      </c>
      <c r="U4482" s="3">
        <v>176621</v>
      </c>
    </row>
    <row r="4483" spans="1:21" hidden="1" x14ac:dyDescent="0.2">
      <c r="A4483" t="s">
        <v>7916</v>
      </c>
      <c r="B4483" t="s">
        <v>1</v>
      </c>
      <c r="C4483" t="s">
        <v>2</v>
      </c>
      <c r="D4483" t="s">
        <v>314</v>
      </c>
      <c r="E4483" t="s">
        <v>7815</v>
      </c>
      <c r="F4483" t="s">
        <v>7816</v>
      </c>
      <c r="G4483" s="2"/>
      <c r="H4483" t="s">
        <v>7817</v>
      </c>
      <c r="I4483" s="2">
        <v>38930</v>
      </c>
      <c r="J4483" t="s">
        <v>7917</v>
      </c>
      <c r="K4483" s="3">
        <v>0</v>
      </c>
      <c r="L4483" s="3">
        <v>0</v>
      </c>
      <c r="M4483" s="3">
        <v>0</v>
      </c>
      <c r="N4483" s="3">
        <v>0</v>
      </c>
      <c r="O4483" s="3">
        <v>15986</v>
      </c>
      <c r="P4483" s="3">
        <v>-15186.7</v>
      </c>
      <c r="Q4483" s="3">
        <v>799.3</v>
      </c>
      <c r="R4483" s="3">
        <v>0</v>
      </c>
      <c r="S4483" s="3">
        <v>-15186.7</v>
      </c>
      <c r="T4483" s="3">
        <v>799.3</v>
      </c>
      <c r="U4483" s="3">
        <v>15986</v>
      </c>
    </row>
    <row r="4484" spans="1:21" hidden="1" x14ac:dyDescent="0.2">
      <c r="A4484" t="s">
        <v>7918</v>
      </c>
      <c r="B4484" t="s">
        <v>1</v>
      </c>
      <c r="C4484" t="s">
        <v>2</v>
      </c>
      <c r="D4484" t="s">
        <v>314</v>
      </c>
      <c r="E4484" t="s">
        <v>7815</v>
      </c>
      <c r="F4484" t="s">
        <v>7816</v>
      </c>
      <c r="G4484" s="2"/>
      <c r="H4484" t="s">
        <v>7817</v>
      </c>
      <c r="I4484" s="2">
        <v>38930</v>
      </c>
      <c r="J4484" t="s">
        <v>7919</v>
      </c>
      <c r="K4484" s="3">
        <v>0</v>
      </c>
      <c r="L4484" s="3">
        <v>0</v>
      </c>
      <c r="M4484" s="3">
        <v>0</v>
      </c>
      <c r="N4484" s="3">
        <v>0</v>
      </c>
      <c r="O4484" s="3">
        <v>19845</v>
      </c>
      <c r="P4484" s="3">
        <v>-18852.75</v>
      </c>
      <c r="Q4484" s="3">
        <v>992.25</v>
      </c>
      <c r="R4484" s="3">
        <v>0</v>
      </c>
      <c r="S4484" s="3">
        <v>-18852.75</v>
      </c>
      <c r="T4484" s="3">
        <v>992.25</v>
      </c>
      <c r="U4484" s="3">
        <v>19845</v>
      </c>
    </row>
    <row r="4485" spans="1:21" hidden="1" x14ac:dyDescent="0.2">
      <c r="A4485" t="s">
        <v>7920</v>
      </c>
      <c r="B4485" t="s">
        <v>1</v>
      </c>
      <c r="C4485" t="s">
        <v>2</v>
      </c>
      <c r="D4485" t="s">
        <v>314</v>
      </c>
      <c r="E4485" t="s">
        <v>7815</v>
      </c>
      <c r="F4485" t="s">
        <v>7816</v>
      </c>
      <c r="G4485" s="2"/>
      <c r="H4485" t="s">
        <v>7817</v>
      </c>
      <c r="I4485" s="2">
        <v>38930</v>
      </c>
      <c r="J4485" t="s">
        <v>7921</v>
      </c>
      <c r="K4485" s="3">
        <v>0</v>
      </c>
      <c r="L4485" s="3">
        <v>0</v>
      </c>
      <c r="M4485" s="3">
        <v>0</v>
      </c>
      <c r="N4485" s="3">
        <v>0</v>
      </c>
      <c r="O4485" s="3">
        <v>6229</v>
      </c>
      <c r="P4485" s="3">
        <v>-5917.55</v>
      </c>
      <c r="Q4485" s="3">
        <v>311.45</v>
      </c>
      <c r="R4485" s="3">
        <v>0</v>
      </c>
      <c r="S4485" s="3">
        <v>-5917.55</v>
      </c>
      <c r="T4485" s="3">
        <v>311.45</v>
      </c>
      <c r="U4485" s="3">
        <v>6229</v>
      </c>
    </row>
    <row r="4486" spans="1:21" hidden="1" x14ac:dyDescent="0.2">
      <c r="A4486" t="s">
        <v>7922</v>
      </c>
      <c r="B4486" t="s">
        <v>1</v>
      </c>
      <c r="C4486" t="s">
        <v>2</v>
      </c>
      <c r="D4486" t="s">
        <v>314</v>
      </c>
      <c r="E4486" t="s">
        <v>7815</v>
      </c>
      <c r="F4486" t="s">
        <v>7816</v>
      </c>
      <c r="G4486" s="2"/>
      <c r="H4486" t="s">
        <v>7817</v>
      </c>
      <c r="I4486" s="2">
        <v>38930</v>
      </c>
      <c r="J4486" t="s">
        <v>7923</v>
      </c>
      <c r="K4486" s="3">
        <v>0</v>
      </c>
      <c r="L4486" s="3">
        <v>0</v>
      </c>
      <c r="M4486" s="3">
        <v>0</v>
      </c>
      <c r="N4486" s="3">
        <v>0</v>
      </c>
      <c r="O4486" s="3">
        <v>3308</v>
      </c>
      <c r="P4486" s="3">
        <v>-3142.6</v>
      </c>
      <c r="Q4486" s="3">
        <v>165.4</v>
      </c>
      <c r="R4486" s="3">
        <v>0</v>
      </c>
      <c r="S4486" s="3">
        <v>-3142.6</v>
      </c>
      <c r="T4486" s="3">
        <v>165.4</v>
      </c>
      <c r="U4486" s="3">
        <v>3308</v>
      </c>
    </row>
    <row r="4487" spans="1:21" hidden="1" x14ac:dyDescent="0.2">
      <c r="A4487" t="s">
        <v>7924</v>
      </c>
      <c r="B4487" t="s">
        <v>1</v>
      </c>
      <c r="C4487" t="s">
        <v>2</v>
      </c>
      <c r="D4487" t="s">
        <v>314</v>
      </c>
      <c r="E4487" t="s">
        <v>7815</v>
      </c>
      <c r="F4487" t="s">
        <v>7816</v>
      </c>
      <c r="G4487" s="2"/>
      <c r="H4487" t="s">
        <v>7817</v>
      </c>
      <c r="I4487" s="2">
        <v>38930</v>
      </c>
      <c r="J4487" t="s">
        <v>7925</v>
      </c>
      <c r="K4487" s="3">
        <v>0</v>
      </c>
      <c r="L4487" s="3">
        <v>0</v>
      </c>
      <c r="M4487" s="3">
        <v>0</v>
      </c>
      <c r="N4487" s="3">
        <v>0</v>
      </c>
      <c r="O4487" s="3">
        <v>16538</v>
      </c>
      <c r="P4487" s="3">
        <v>-15711.1</v>
      </c>
      <c r="Q4487" s="3">
        <v>826.9</v>
      </c>
      <c r="R4487" s="3">
        <v>0</v>
      </c>
      <c r="S4487" s="3">
        <v>-15711.1</v>
      </c>
      <c r="T4487" s="3">
        <v>826.9</v>
      </c>
      <c r="U4487" s="3">
        <v>16538</v>
      </c>
    </row>
    <row r="4488" spans="1:21" hidden="1" x14ac:dyDescent="0.2">
      <c r="A4488" t="s">
        <v>7926</v>
      </c>
      <c r="B4488" t="s">
        <v>1</v>
      </c>
      <c r="C4488" t="s">
        <v>2</v>
      </c>
      <c r="D4488" t="s">
        <v>314</v>
      </c>
      <c r="E4488" t="s">
        <v>7815</v>
      </c>
      <c r="F4488" t="s">
        <v>7816</v>
      </c>
      <c r="G4488" s="2"/>
      <c r="H4488" t="s">
        <v>7817</v>
      </c>
      <c r="I4488" s="2">
        <v>38930</v>
      </c>
      <c r="J4488" t="s">
        <v>7927</v>
      </c>
      <c r="K4488" s="3">
        <v>0</v>
      </c>
      <c r="L4488" s="3">
        <v>0</v>
      </c>
      <c r="M4488" s="3">
        <v>0</v>
      </c>
      <c r="N4488" s="3">
        <v>0</v>
      </c>
      <c r="O4488" s="3">
        <v>7938</v>
      </c>
      <c r="P4488" s="3">
        <v>-7541.1</v>
      </c>
      <c r="Q4488" s="3">
        <v>396.9</v>
      </c>
      <c r="R4488" s="3">
        <v>0</v>
      </c>
      <c r="S4488" s="3">
        <v>-7541.1</v>
      </c>
      <c r="T4488" s="3">
        <v>396.9</v>
      </c>
      <c r="U4488" s="3">
        <v>7938</v>
      </c>
    </row>
    <row r="4489" spans="1:21" hidden="1" x14ac:dyDescent="0.2">
      <c r="A4489" t="s">
        <v>7928</v>
      </c>
      <c r="B4489" t="s">
        <v>1</v>
      </c>
      <c r="C4489" t="s">
        <v>2</v>
      </c>
      <c r="D4489" t="s">
        <v>314</v>
      </c>
      <c r="E4489" t="s">
        <v>7815</v>
      </c>
      <c r="F4489" t="s">
        <v>7816</v>
      </c>
      <c r="G4489" s="2"/>
      <c r="H4489" t="s">
        <v>7817</v>
      </c>
      <c r="I4489" s="2">
        <v>38930</v>
      </c>
      <c r="J4489" t="s">
        <v>7929</v>
      </c>
      <c r="K4489" s="3">
        <v>0</v>
      </c>
      <c r="L4489" s="3">
        <v>0</v>
      </c>
      <c r="M4489" s="3">
        <v>0</v>
      </c>
      <c r="N4489" s="3">
        <v>0</v>
      </c>
      <c r="O4489" s="3">
        <v>8269</v>
      </c>
      <c r="P4489" s="3">
        <v>-7855.55</v>
      </c>
      <c r="Q4489" s="3">
        <v>413.45</v>
      </c>
      <c r="R4489" s="3">
        <v>0</v>
      </c>
      <c r="S4489" s="3">
        <v>-7855.55</v>
      </c>
      <c r="T4489" s="3">
        <v>413.45</v>
      </c>
      <c r="U4489" s="3">
        <v>8269</v>
      </c>
    </row>
    <row r="4490" spans="1:21" hidden="1" x14ac:dyDescent="0.2">
      <c r="A4490" t="s">
        <v>7930</v>
      </c>
      <c r="B4490" t="s">
        <v>1</v>
      </c>
      <c r="C4490" t="s">
        <v>2</v>
      </c>
      <c r="D4490" t="s">
        <v>314</v>
      </c>
      <c r="E4490" t="s">
        <v>7815</v>
      </c>
      <c r="F4490" t="s">
        <v>7816</v>
      </c>
      <c r="G4490" s="2"/>
      <c r="H4490" t="s">
        <v>7817</v>
      </c>
      <c r="I4490" s="2">
        <v>38930</v>
      </c>
      <c r="J4490" t="s">
        <v>7931</v>
      </c>
      <c r="K4490" s="3">
        <v>0</v>
      </c>
      <c r="L4490" s="3">
        <v>0</v>
      </c>
      <c r="M4490" s="3">
        <v>0</v>
      </c>
      <c r="N4490" s="3">
        <v>0</v>
      </c>
      <c r="O4490" s="3">
        <v>16538</v>
      </c>
      <c r="P4490" s="3">
        <v>-15711.1</v>
      </c>
      <c r="Q4490" s="3">
        <v>826.9</v>
      </c>
      <c r="R4490" s="3">
        <v>0</v>
      </c>
      <c r="S4490" s="3">
        <v>-15711.1</v>
      </c>
      <c r="T4490" s="3">
        <v>826.9</v>
      </c>
      <c r="U4490" s="3">
        <v>16538</v>
      </c>
    </row>
    <row r="4491" spans="1:21" hidden="1" x14ac:dyDescent="0.2">
      <c r="A4491" t="s">
        <v>7932</v>
      </c>
      <c r="B4491" t="s">
        <v>1</v>
      </c>
      <c r="C4491" t="s">
        <v>2</v>
      </c>
      <c r="D4491" t="s">
        <v>314</v>
      </c>
      <c r="E4491" t="s">
        <v>7815</v>
      </c>
      <c r="F4491" t="s">
        <v>7816</v>
      </c>
      <c r="G4491" s="2"/>
      <c r="H4491" t="s">
        <v>7817</v>
      </c>
      <c r="I4491" s="2">
        <v>38930</v>
      </c>
      <c r="J4491" t="s">
        <v>7933</v>
      </c>
      <c r="K4491" s="3">
        <v>0</v>
      </c>
      <c r="L4491" s="3">
        <v>0</v>
      </c>
      <c r="M4491" s="3">
        <v>0</v>
      </c>
      <c r="N4491" s="3">
        <v>0</v>
      </c>
      <c r="O4491" s="3">
        <v>1654</v>
      </c>
      <c r="P4491" s="3">
        <v>-1571.3</v>
      </c>
      <c r="Q4491" s="3">
        <v>82.7</v>
      </c>
      <c r="R4491" s="3">
        <v>0</v>
      </c>
      <c r="S4491" s="3">
        <v>-1571.3</v>
      </c>
      <c r="T4491" s="3">
        <v>82.7</v>
      </c>
      <c r="U4491" s="3">
        <v>1654</v>
      </c>
    </row>
    <row r="4492" spans="1:21" hidden="1" x14ac:dyDescent="0.2">
      <c r="A4492" t="s">
        <v>7934</v>
      </c>
      <c r="B4492" t="s">
        <v>1</v>
      </c>
      <c r="C4492" t="s">
        <v>2</v>
      </c>
      <c r="D4492" t="s">
        <v>314</v>
      </c>
      <c r="E4492" t="s">
        <v>7815</v>
      </c>
      <c r="F4492" t="s">
        <v>7816</v>
      </c>
      <c r="G4492" s="2"/>
      <c r="H4492" t="s">
        <v>7817</v>
      </c>
      <c r="I4492" s="2">
        <v>38930</v>
      </c>
      <c r="J4492" t="s">
        <v>7935</v>
      </c>
      <c r="K4492" s="3">
        <v>0</v>
      </c>
      <c r="L4492" s="3">
        <v>0</v>
      </c>
      <c r="M4492" s="3">
        <v>0</v>
      </c>
      <c r="N4492" s="3">
        <v>0</v>
      </c>
      <c r="O4492" s="3">
        <v>30650</v>
      </c>
      <c r="P4492" s="3">
        <v>-29117.5</v>
      </c>
      <c r="Q4492" s="3">
        <v>1532.5</v>
      </c>
      <c r="R4492" s="3">
        <v>0</v>
      </c>
      <c r="S4492" s="3">
        <v>-29117.5</v>
      </c>
      <c r="T4492" s="3">
        <v>1532.5</v>
      </c>
      <c r="U4492" s="3">
        <v>30650</v>
      </c>
    </row>
    <row r="4493" spans="1:21" hidden="1" x14ac:dyDescent="0.2">
      <c r="A4493" t="s">
        <v>7936</v>
      </c>
      <c r="B4493" t="s">
        <v>1</v>
      </c>
      <c r="C4493" t="s">
        <v>2</v>
      </c>
      <c r="D4493" t="s">
        <v>314</v>
      </c>
      <c r="E4493" t="s">
        <v>7815</v>
      </c>
      <c r="F4493" t="s">
        <v>7816</v>
      </c>
      <c r="G4493" s="2"/>
      <c r="H4493" t="s">
        <v>7817</v>
      </c>
      <c r="I4493" s="2">
        <v>38930</v>
      </c>
      <c r="J4493" t="s">
        <v>7937</v>
      </c>
      <c r="K4493" s="3">
        <v>0</v>
      </c>
      <c r="L4493" s="3">
        <v>0</v>
      </c>
      <c r="M4493" s="3">
        <v>0</v>
      </c>
      <c r="N4493" s="3">
        <v>0</v>
      </c>
      <c r="O4493" s="3">
        <v>22050</v>
      </c>
      <c r="P4493" s="3">
        <v>-20947.5</v>
      </c>
      <c r="Q4493" s="3">
        <v>1102.5</v>
      </c>
      <c r="R4493" s="3">
        <v>0</v>
      </c>
      <c r="S4493" s="3">
        <v>-20947.5</v>
      </c>
      <c r="T4493" s="3">
        <v>1102.5</v>
      </c>
      <c r="U4493" s="3">
        <v>22050</v>
      </c>
    </row>
    <row r="4494" spans="1:21" hidden="1" x14ac:dyDescent="0.2">
      <c r="A4494" t="s">
        <v>7938</v>
      </c>
      <c r="B4494" t="s">
        <v>1</v>
      </c>
      <c r="C4494" t="s">
        <v>2</v>
      </c>
      <c r="D4494" t="s">
        <v>314</v>
      </c>
      <c r="E4494" t="s">
        <v>7815</v>
      </c>
      <c r="F4494" t="s">
        <v>7816</v>
      </c>
      <c r="G4494" s="2"/>
      <c r="H4494" t="s">
        <v>7817</v>
      </c>
      <c r="I4494" s="2">
        <v>38930</v>
      </c>
      <c r="J4494" t="s">
        <v>7939</v>
      </c>
      <c r="K4494" s="3">
        <v>0</v>
      </c>
      <c r="L4494" s="3">
        <v>0</v>
      </c>
      <c r="M4494" s="3">
        <v>0</v>
      </c>
      <c r="N4494" s="3">
        <v>0</v>
      </c>
      <c r="O4494" s="3">
        <v>16538</v>
      </c>
      <c r="P4494" s="3">
        <v>-15711.1</v>
      </c>
      <c r="Q4494" s="3">
        <v>826.9</v>
      </c>
      <c r="R4494" s="3">
        <v>0</v>
      </c>
      <c r="S4494" s="3">
        <v>-15711.1</v>
      </c>
      <c r="T4494" s="3">
        <v>826.9</v>
      </c>
      <c r="U4494" s="3">
        <v>16538</v>
      </c>
    </row>
    <row r="4495" spans="1:21" hidden="1" x14ac:dyDescent="0.2">
      <c r="A4495" t="s">
        <v>7940</v>
      </c>
      <c r="B4495" t="s">
        <v>1</v>
      </c>
      <c r="C4495" t="s">
        <v>2</v>
      </c>
      <c r="D4495" t="s">
        <v>314</v>
      </c>
      <c r="E4495" t="s">
        <v>7815</v>
      </c>
      <c r="F4495" t="s">
        <v>7816</v>
      </c>
      <c r="G4495" s="2"/>
      <c r="H4495" t="s">
        <v>7817</v>
      </c>
      <c r="I4495" s="2">
        <v>38930</v>
      </c>
      <c r="J4495" t="s">
        <v>7941</v>
      </c>
      <c r="K4495" s="3">
        <v>0</v>
      </c>
      <c r="L4495" s="3">
        <v>0</v>
      </c>
      <c r="M4495" s="3">
        <v>0</v>
      </c>
      <c r="N4495" s="3">
        <v>0</v>
      </c>
      <c r="O4495" s="3">
        <v>16538</v>
      </c>
      <c r="P4495" s="3">
        <v>-15711.1</v>
      </c>
      <c r="Q4495" s="3">
        <v>826.9</v>
      </c>
      <c r="R4495" s="3">
        <v>0</v>
      </c>
      <c r="S4495" s="3">
        <v>-15711.1</v>
      </c>
      <c r="T4495" s="3">
        <v>826.9</v>
      </c>
      <c r="U4495" s="3">
        <v>16538</v>
      </c>
    </row>
    <row r="4496" spans="1:21" hidden="1" x14ac:dyDescent="0.2">
      <c r="A4496" t="s">
        <v>7942</v>
      </c>
      <c r="B4496" t="s">
        <v>1</v>
      </c>
      <c r="C4496" t="s">
        <v>2</v>
      </c>
      <c r="D4496" t="s">
        <v>314</v>
      </c>
      <c r="E4496" t="s">
        <v>7815</v>
      </c>
      <c r="F4496" t="s">
        <v>7816</v>
      </c>
      <c r="G4496" s="2"/>
      <c r="H4496" t="s">
        <v>7817</v>
      </c>
      <c r="I4496" s="2">
        <v>38930</v>
      </c>
      <c r="J4496" t="s">
        <v>7913</v>
      </c>
      <c r="K4496" s="3">
        <v>0</v>
      </c>
      <c r="L4496" s="3">
        <v>0</v>
      </c>
      <c r="M4496" s="3">
        <v>0</v>
      </c>
      <c r="N4496" s="3">
        <v>0</v>
      </c>
      <c r="O4496" s="3">
        <v>199183</v>
      </c>
      <c r="P4496" s="3">
        <v>-189223.85</v>
      </c>
      <c r="Q4496" s="3">
        <v>9959.15</v>
      </c>
      <c r="R4496" s="3">
        <v>0</v>
      </c>
      <c r="S4496" s="3">
        <v>-189223.85</v>
      </c>
      <c r="T4496" s="3">
        <v>9959.15</v>
      </c>
      <c r="U4496" s="3">
        <v>199183</v>
      </c>
    </row>
    <row r="4497" spans="1:21" hidden="1" x14ac:dyDescent="0.2">
      <c r="A4497" t="s">
        <v>7943</v>
      </c>
      <c r="B4497" t="s">
        <v>1</v>
      </c>
      <c r="C4497" t="s">
        <v>2</v>
      </c>
      <c r="D4497" t="s">
        <v>314</v>
      </c>
      <c r="E4497" t="s">
        <v>7815</v>
      </c>
      <c r="F4497" t="s">
        <v>7816</v>
      </c>
      <c r="G4497" s="2"/>
      <c r="H4497" t="s">
        <v>7817</v>
      </c>
      <c r="I4497" s="2">
        <v>38930</v>
      </c>
      <c r="J4497" t="s">
        <v>7944</v>
      </c>
      <c r="K4497" s="3">
        <v>0</v>
      </c>
      <c r="L4497" s="3">
        <v>0</v>
      </c>
      <c r="M4497" s="3">
        <v>0</v>
      </c>
      <c r="N4497" s="3">
        <v>0</v>
      </c>
      <c r="O4497" s="3">
        <v>150491</v>
      </c>
      <c r="P4497" s="3">
        <v>-142966.45000000001</v>
      </c>
      <c r="Q4497" s="3">
        <v>7524.55</v>
      </c>
      <c r="R4497" s="3">
        <v>0</v>
      </c>
      <c r="S4497" s="3">
        <v>-142966.45000000001</v>
      </c>
      <c r="T4497" s="3">
        <v>7524.55</v>
      </c>
      <c r="U4497" s="3">
        <v>150491</v>
      </c>
    </row>
    <row r="4498" spans="1:21" hidden="1" x14ac:dyDescent="0.2">
      <c r="A4498" t="s">
        <v>7945</v>
      </c>
      <c r="B4498" t="s">
        <v>1</v>
      </c>
      <c r="C4498" t="s">
        <v>2</v>
      </c>
      <c r="D4498" t="s">
        <v>314</v>
      </c>
      <c r="E4498" t="s">
        <v>7815</v>
      </c>
      <c r="F4498" t="s">
        <v>7816</v>
      </c>
      <c r="G4498" s="2"/>
      <c r="H4498" t="s">
        <v>7817</v>
      </c>
      <c r="I4498" s="2">
        <v>39003</v>
      </c>
      <c r="J4498" t="s">
        <v>7946</v>
      </c>
      <c r="K4498" s="3">
        <v>0</v>
      </c>
      <c r="L4498" s="3">
        <v>0</v>
      </c>
      <c r="M4498" s="3">
        <v>0</v>
      </c>
      <c r="N4498" s="3">
        <v>0</v>
      </c>
      <c r="O4498" s="3">
        <v>45003</v>
      </c>
      <c r="P4498" s="3">
        <v>-42752.85</v>
      </c>
      <c r="Q4498" s="3">
        <v>2250.15</v>
      </c>
      <c r="R4498" s="3">
        <v>0</v>
      </c>
      <c r="S4498" s="3">
        <v>-42752.85</v>
      </c>
      <c r="T4498" s="3">
        <v>2250.15</v>
      </c>
      <c r="U4498" s="3">
        <v>45003</v>
      </c>
    </row>
    <row r="4499" spans="1:21" hidden="1" x14ac:dyDescent="0.2">
      <c r="A4499" t="s">
        <v>7947</v>
      </c>
      <c r="B4499" t="s">
        <v>1</v>
      </c>
      <c r="C4499" t="s">
        <v>2</v>
      </c>
      <c r="D4499" t="s">
        <v>314</v>
      </c>
      <c r="E4499" t="s">
        <v>7815</v>
      </c>
      <c r="F4499" t="s">
        <v>7816</v>
      </c>
      <c r="G4499" s="2"/>
      <c r="H4499" t="s">
        <v>7817</v>
      </c>
      <c r="I4499" s="2">
        <v>39056</v>
      </c>
      <c r="J4499" t="s">
        <v>7948</v>
      </c>
      <c r="K4499" s="3">
        <v>0</v>
      </c>
      <c r="L4499" s="3">
        <v>0</v>
      </c>
      <c r="M4499" s="3">
        <v>0</v>
      </c>
      <c r="N4499" s="3">
        <v>0</v>
      </c>
      <c r="O4499" s="3">
        <v>11502</v>
      </c>
      <c r="P4499" s="3">
        <v>-10926.9</v>
      </c>
      <c r="Q4499" s="3">
        <v>575.1</v>
      </c>
      <c r="R4499" s="3">
        <v>0</v>
      </c>
      <c r="S4499" s="3">
        <v>-10926.9</v>
      </c>
      <c r="T4499" s="3">
        <v>575.1</v>
      </c>
      <c r="U4499" s="3">
        <v>11502</v>
      </c>
    </row>
    <row r="4500" spans="1:21" hidden="1" x14ac:dyDescent="0.2">
      <c r="A4500" t="s">
        <v>7949</v>
      </c>
      <c r="B4500" t="s">
        <v>1</v>
      </c>
      <c r="C4500" t="s">
        <v>2</v>
      </c>
      <c r="D4500" t="s">
        <v>314</v>
      </c>
      <c r="E4500" t="s">
        <v>7815</v>
      </c>
      <c r="F4500" t="s">
        <v>7816</v>
      </c>
      <c r="G4500" s="2"/>
      <c r="H4500" t="s">
        <v>7817</v>
      </c>
      <c r="I4500" s="2">
        <v>39132</v>
      </c>
      <c r="J4500" t="s">
        <v>7950</v>
      </c>
      <c r="K4500" s="3">
        <v>0</v>
      </c>
      <c r="L4500" s="3">
        <v>0</v>
      </c>
      <c r="M4500" s="3">
        <v>0</v>
      </c>
      <c r="N4500" s="3">
        <v>0</v>
      </c>
      <c r="O4500" s="3">
        <v>28099</v>
      </c>
      <c r="P4500" s="3">
        <v>-26694.05</v>
      </c>
      <c r="Q4500" s="3">
        <v>1404.95</v>
      </c>
      <c r="R4500" s="3">
        <v>0</v>
      </c>
      <c r="S4500" s="3">
        <v>-26694.05</v>
      </c>
      <c r="T4500" s="3">
        <v>1404.95</v>
      </c>
      <c r="U4500" s="3">
        <v>28099</v>
      </c>
    </row>
    <row r="4501" spans="1:21" hidden="1" x14ac:dyDescent="0.2">
      <c r="A4501" t="s">
        <v>7951</v>
      </c>
      <c r="B4501" t="s">
        <v>1</v>
      </c>
      <c r="C4501" t="s">
        <v>2</v>
      </c>
      <c r="D4501" t="s">
        <v>314</v>
      </c>
      <c r="E4501" t="s">
        <v>7815</v>
      </c>
      <c r="F4501" t="s">
        <v>7816</v>
      </c>
      <c r="G4501" s="2"/>
      <c r="H4501" t="s">
        <v>7817</v>
      </c>
      <c r="I4501" s="2">
        <v>39132</v>
      </c>
      <c r="J4501" t="s">
        <v>7952</v>
      </c>
      <c r="K4501" s="3">
        <v>0</v>
      </c>
      <c r="L4501" s="3">
        <v>0</v>
      </c>
      <c r="M4501" s="3">
        <v>0</v>
      </c>
      <c r="N4501" s="3">
        <v>0</v>
      </c>
      <c r="O4501" s="3">
        <v>13488</v>
      </c>
      <c r="P4501" s="3">
        <v>-12813.6</v>
      </c>
      <c r="Q4501" s="3">
        <v>674.4</v>
      </c>
      <c r="R4501" s="3">
        <v>0</v>
      </c>
      <c r="S4501" s="3">
        <v>-12813.6</v>
      </c>
      <c r="T4501" s="3">
        <v>674.4</v>
      </c>
      <c r="U4501" s="3">
        <v>13488</v>
      </c>
    </row>
    <row r="4502" spans="1:21" hidden="1" x14ac:dyDescent="0.2">
      <c r="A4502" t="s">
        <v>7953</v>
      </c>
      <c r="B4502" t="s">
        <v>1</v>
      </c>
      <c r="C4502" t="s">
        <v>2</v>
      </c>
      <c r="D4502" t="s">
        <v>314</v>
      </c>
      <c r="E4502" t="s">
        <v>7815</v>
      </c>
      <c r="F4502" t="s">
        <v>7816</v>
      </c>
      <c r="G4502" s="2"/>
      <c r="H4502" t="s">
        <v>7817</v>
      </c>
      <c r="I4502" s="2">
        <v>39119</v>
      </c>
      <c r="J4502" t="s">
        <v>7954</v>
      </c>
      <c r="K4502" s="3">
        <v>0</v>
      </c>
      <c r="L4502" s="3">
        <v>0</v>
      </c>
      <c r="M4502" s="3">
        <v>0</v>
      </c>
      <c r="N4502" s="3">
        <v>0</v>
      </c>
      <c r="O4502" s="3">
        <v>33558</v>
      </c>
      <c r="P4502" s="3">
        <v>-31880.1</v>
      </c>
      <c r="Q4502" s="3">
        <v>1677.9</v>
      </c>
      <c r="R4502" s="3">
        <v>0</v>
      </c>
      <c r="S4502" s="3">
        <v>-31880.1</v>
      </c>
      <c r="T4502" s="3">
        <v>1677.9</v>
      </c>
      <c r="U4502" s="3">
        <v>33558</v>
      </c>
    </row>
    <row r="4503" spans="1:21" hidden="1" x14ac:dyDescent="0.2">
      <c r="A4503" t="s">
        <v>7955</v>
      </c>
      <c r="B4503" t="s">
        <v>1</v>
      </c>
      <c r="C4503" t="s">
        <v>2</v>
      </c>
      <c r="D4503" t="s">
        <v>314</v>
      </c>
      <c r="E4503" t="s">
        <v>7815</v>
      </c>
      <c r="F4503" t="s">
        <v>7816</v>
      </c>
      <c r="G4503" s="2"/>
      <c r="H4503" t="s">
        <v>7817</v>
      </c>
      <c r="I4503" s="2">
        <v>39203</v>
      </c>
      <c r="J4503" t="s">
        <v>7956</v>
      </c>
      <c r="K4503" s="3">
        <v>0</v>
      </c>
      <c r="L4503" s="3">
        <v>0</v>
      </c>
      <c r="M4503" s="3">
        <v>0</v>
      </c>
      <c r="N4503" s="3">
        <v>0</v>
      </c>
      <c r="O4503" s="3">
        <v>28998</v>
      </c>
      <c r="P4503" s="3">
        <v>-27548.1</v>
      </c>
      <c r="Q4503" s="3">
        <v>1449.9</v>
      </c>
      <c r="R4503" s="3">
        <v>0</v>
      </c>
      <c r="S4503" s="3">
        <v>-27548.1</v>
      </c>
      <c r="T4503" s="3">
        <v>1449.9</v>
      </c>
      <c r="U4503" s="3">
        <v>28998</v>
      </c>
    </row>
    <row r="4504" spans="1:21" hidden="1" x14ac:dyDescent="0.2">
      <c r="A4504" t="s">
        <v>7957</v>
      </c>
      <c r="B4504" t="s">
        <v>1</v>
      </c>
      <c r="C4504" t="s">
        <v>2</v>
      </c>
      <c r="D4504" t="s">
        <v>314</v>
      </c>
      <c r="E4504" t="s">
        <v>7815</v>
      </c>
      <c r="F4504" t="s">
        <v>7816</v>
      </c>
      <c r="G4504" s="2"/>
      <c r="H4504" t="s">
        <v>7817</v>
      </c>
      <c r="I4504" s="2">
        <v>39203</v>
      </c>
      <c r="J4504" t="s">
        <v>7958</v>
      </c>
      <c r="K4504" s="3">
        <v>0</v>
      </c>
      <c r="L4504" s="3">
        <v>0</v>
      </c>
      <c r="M4504" s="3">
        <v>0</v>
      </c>
      <c r="N4504" s="3">
        <v>0</v>
      </c>
      <c r="O4504" s="3">
        <v>29813</v>
      </c>
      <c r="P4504" s="3">
        <v>-28322.35</v>
      </c>
      <c r="Q4504" s="3">
        <v>1490.65</v>
      </c>
      <c r="R4504" s="3">
        <v>0</v>
      </c>
      <c r="S4504" s="3">
        <v>-28322.35</v>
      </c>
      <c r="T4504" s="3">
        <v>1490.65</v>
      </c>
      <c r="U4504" s="3">
        <v>29813</v>
      </c>
    </row>
    <row r="4505" spans="1:21" hidden="1" x14ac:dyDescent="0.2">
      <c r="A4505" t="s">
        <v>7959</v>
      </c>
      <c r="B4505" t="s">
        <v>1</v>
      </c>
      <c r="C4505" t="s">
        <v>2</v>
      </c>
      <c r="D4505" t="s">
        <v>314</v>
      </c>
      <c r="E4505" t="s">
        <v>7815</v>
      </c>
      <c r="F4505" t="s">
        <v>7816</v>
      </c>
      <c r="G4505" s="2"/>
      <c r="H4505" t="s">
        <v>7817</v>
      </c>
      <c r="I4505" s="2">
        <v>39267</v>
      </c>
      <c r="J4505" t="s">
        <v>7960</v>
      </c>
      <c r="K4505" s="3">
        <v>0</v>
      </c>
      <c r="L4505" s="3">
        <v>0</v>
      </c>
      <c r="M4505" s="3">
        <v>0</v>
      </c>
      <c r="N4505" s="3">
        <v>0</v>
      </c>
      <c r="O4505" s="3">
        <v>65412</v>
      </c>
      <c r="P4505" s="3">
        <v>-62141.4</v>
      </c>
      <c r="Q4505" s="3">
        <v>3270.6</v>
      </c>
      <c r="R4505" s="3">
        <v>0</v>
      </c>
      <c r="S4505" s="3">
        <v>-62141.4</v>
      </c>
      <c r="T4505" s="3">
        <v>3270.6</v>
      </c>
      <c r="U4505" s="3">
        <v>65412</v>
      </c>
    </row>
    <row r="4506" spans="1:21" hidden="1" x14ac:dyDescent="0.2">
      <c r="A4506" t="s">
        <v>7961</v>
      </c>
      <c r="B4506" t="s">
        <v>1</v>
      </c>
      <c r="C4506" t="s">
        <v>2</v>
      </c>
      <c r="D4506" t="s">
        <v>314</v>
      </c>
      <c r="E4506" t="s">
        <v>7815</v>
      </c>
      <c r="F4506" t="s">
        <v>7816</v>
      </c>
      <c r="G4506" s="2"/>
      <c r="H4506" t="s">
        <v>7817</v>
      </c>
      <c r="I4506" s="2">
        <v>39508</v>
      </c>
      <c r="J4506" t="s">
        <v>7962</v>
      </c>
      <c r="K4506" s="3">
        <v>0</v>
      </c>
      <c r="L4506" s="3">
        <v>0</v>
      </c>
      <c r="M4506" s="3">
        <v>0</v>
      </c>
      <c r="N4506" s="3">
        <v>0</v>
      </c>
      <c r="O4506" s="3">
        <v>19679</v>
      </c>
      <c r="P4506" s="3">
        <v>-18695.05</v>
      </c>
      <c r="Q4506" s="3">
        <v>983.95</v>
      </c>
      <c r="R4506" s="3">
        <v>0</v>
      </c>
      <c r="S4506" s="3">
        <v>-18695.05</v>
      </c>
      <c r="T4506" s="3">
        <v>983.95</v>
      </c>
      <c r="U4506" s="3">
        <v>19679</v>
      </c>
    </row>
    <row r="4507" spans="1:21" hidden="1" x14ac:dyDescent="0.2">
      <c r="A4507" t="s">
        <v>7963</v>
      </c>
      <c r="B4507" t="s">
        <v>1</v>
      </c>
      <c r="C4507" t="s">
        <v>2</v>
      </c>
      <c r="D4507" t="s">
        <v>314</v>
      </c>
      <c r="E4507" t="s">
        <v>7815</v>
      </c>
      <c r="F4507" t="s">
        <v>7816</v>
      </c>
      <c r="G4507" s="2"/>
      <c r="H4507" t="s">
        <v>7817</v>
      </c>
      <c r="I4507" s="2">
        <v>39508</v>
      </c>
      <c r="J4507" t="s">
        <v>7964</v>
      </c>
      <c r="K4507" s="3">
        <v>0</v>
      </c>
      <c r="L4507" s="3">
        <v>0</v>
      </c>
      <c r="M4507" s="3">
        <v>0</v>
      </c>
      <c r="N4507" s="3">
        <v>0</v>
      </c>
      <c r="O4507" s="3">
        <v>1110000</v>
      </c>
      <c r="P4507" s="3">
        <v>-1054500</v>
      </c>
      <c r="Q4507" s="3">
        <v>55500</v>
      </c>
      <c r="R4507" s="3">
        <v>0</v>
      </c>
      <c r="S4507" s="3">
        <v>-1054500</v>
      </c>
      <c r="T4507" s="3">
        <v>55500</v>
      </c>
      <c r="U4507" s="3">
        <v>1110000</v>
      </c>
    </row>
    <row r="4508" spans="1:21" hidden="1" x14ac:dyDescent="0.2">
      <c r="A4508" t="s">
        <v>7965</v>
      </c>
      <c r="B4508" t="s">
        <v>1</v>
      </c>
      <c r="C4508" t="s">
        <v>2</v>
      </c>
      <c r="D4508" t="s">
        <v>314</v>
      </c>
      <c r="E4508" t="s">
        <v>7815</v>
      </c>
      <c r="F4508" t="s">
        <v>7816</v>
      </c>
      <c r="G4508" s="2"/>
      <c r="H4508" t="s">
        <v>7817</v>
      </c>
      <c r="I4508" s="2">
        <v>40193</v>
      </c>
      <c r="J4508" t="s">
        <v>7966</v>
      </c>
      <c r="K4508" s="3">
        <v>0</v>
      </c>
      <c r="L4508" s="3">
        <v>0</v>
      </c>
      <c r="M4508" s="3">
        <v>0</v>
      </c>
      <c r="N4508" s="3">
        <v>0</v>
      </c>
      <c r="O4508" s="3">
        <v>2000</v>
      </c>
      <c r="P4508" s="3">
        <v>-1418.91</v>
      </c>
      <c r="Q4508" s="3">
        <v>581.09</v>
      </c>
      <c r="R4508" s="3">
        <v>0</v>
      </c>
      <c r="S4508" s="3">
        <v>-1418.91</v>
      </c>
      <c r="T4508" s="3">
        <v>581.09</v>
      </c>
      <c r="U4508" s="3">
        <v>2000</v>
      </c>
    </row>
    <row r="4509" spans="1:21" hidden="1" x14ac:dyDescent="0.2">
      <c r="A4509" t="s">
        <v>7967</v>
      </c>
      <c r="B4509" t="s">
        <v>1</v>
      </c>
      <c r="C4509" t="s">
        <v>2</v>
      </c>
      <c r="D4509" t="s">
        <v>314</v>
      </c>
      <c r="E4509" t="s">
        <v>7815</v>
      </c>
      <c r="F4509" t="s">
        <v>7816</v>
      </c>
      <c r="G4509" s="2"/>
      <c r="H4509" t="s">
        <v>7817</v>
      </c>
      <c r="I4509" s="2">
        <v>40225</v>
      </c>
      <c r="J4509" t="s">
        <v>7968</v>
      </c>
      <c r="K4509" s="3">
        <v>0</v>
      </c>
      <c r="L4509" s="3">
        <v>0</v>
      </c>
      <c r="M4509" s="3">
        <v>0</v>
      </c>
      <c r="N4509" s="3">
        <v>0</v>
      </c>
      <c r="O4509" s="3">
        <v>496722</v>
      </c>
      <c r="P4509" s="3">
        <v>-336378.48</v>
      </c>
      <c r="Q4509" s="3">
        <v>160343.51999999999</v>
      </c>
      <c r="R4509" s="3">
        <v>0</v>
      </c>
      <c r="S4509" s="3">
        <v>-336378.48</v>
      </c>
      <c r="T4509" s="3">
        <v>160343.51999999999</v>
      </c>
      <c r="U4509" s="3">
        <v>496722</v>
      </c>
    </row>
    <row r="4510" spans="1:21" hidden="1" x14ac:dyDescent="0.2">
      <c r="A4510" t="s">
        <v>7969</v>
      </c>
      <c r="B4510" t="s">
        <v>1</v>
      </c>
      <c r="C4510" t="s">
        <v>2</v>
      </c>
      <c r="D4510" t="s">
        <v>314</v>
      </c>
      <c r="E4510" t="s">
        <v>7815</v>
      </c>
      <c r="F4510" t="s">
        <v>7816</v>
      </c>
      <c r="G4510" s="2"/>
      <c r="H4510" t="s">
        <v>7817</v>
      </c>
      <c r="I4510" s="2">
        <v>40330</v>
      </c>
      <c r="J4510" t="s">
        <v>7970</v>
      </c>
      <c r="K4510" s="3">
        <v>0</v>
      </c>
      <c r="L4510" s="3">
        <v>0</v>
      </c>
      <c r="M4510" s="3">
        <v>0</v>
      </c>
      <c r="N4510" s="3">
        <v>0</v>
      </c>
      <c r="O4510" s="3">
        <v>50000</v>
      </c>
      <c r="P4510" s="3">
        <v>-34075.040000000001</v>
      </c>
      <c r="Q4510" s="3">
        <v>15924.96</v>
      </c>
      <c r="R4510" s="3">
        <v>0</v>
      </c>
      <c r="S4510" s="3">
        <v>-34075.040000000001</v>
      </c>
      <c r="T4510" s="3">
        <v>15924.96</v>
      </c>
      <c r="U4510" s="3">
        <v>50000</v>
      </c>
    </row>
    <row r="4511" spans="1:21" hidden="1" x14ac:dyDescent="0.2">
      <c r="A4511" t="s">
        <v>7971</v>
      </c>
      <c r="B4511" t="s">
        <v>1</v>
      </c>
      <c r="C4511" t="s">
        <v>2</v>
      </c>
      <c r="D4511" t="s">
        <v>314</v>
      </c>
      <c r="E4511" t="s">
        <v>7815</v>
      </c>
      <c r="F4511" t="s">
        <v>7816</v>
      </c>
      <c r="G4511" s="2"/>
      <c r="H4511" t="s">
        <v>7817</v>
      </c>
      <c r="I4511" s="2">
        <v>40534</v>
      </c>
      <c r="J4511" t="s">
        <v>7972</v>
      </c>
      <c r="K4511" s="3">
        <v>0</v>
      </c>
      <c r="L4511" s="3">
        <v>0</v>
      </c>
      <c r="M4511" s="3">
        <v>0</v>
      </c>
      <c r="N4511" s="3">
        <v>0</v>
      </c>
      <c r="O4511" s="3">
        <v>6500</v>
      </c>
      <c r="P4511" s="3">
        <v>-4429.75</v>
      </c>
      <c r="Q4511" s="3">
        <v>2070.25</v>
      </c>
      <c r="R4511" s="3">
        <v>0</v>
      </c>
      <c r="S4511" s="3">
        <v>-4429.75</v>
      </c>
      <c r="T4511" s="3">
        <v>2070.25</v>
      </c>
      <c r="U4511" s="3">
        <v>6500</v>
      </c>
    </row>
    <row r="4512" spans="1:21" hidden="1" x14ac:dyDescent="0.2">
      <c r="A4512" t="s">
        <v>7973</v>
      </c>
      <c r="B4512" t="s">
        <v>1</v>
      </c>
      <c r="C4512" t="s">
        <v>2</v>
      </c>
      <c r="D4512" t="s">
        <v>314</v>
      </c>
      <c r="E4512" t="s">
        <v>7815</v>
      </c>
      <c r="F4512" t="s">
        <v>7816</v>
      </c>
      <c r="G4512" s="2"/>
      <c r="H4512" t="s">
        <v>7817</v>
      </c>
      <c r="I4512" s="2">
        <v>40534</v>
      </c>
      <c r="J4512" t="s">
        <v>7974</v>
      </c>
      <c r="K4512" s="3">
        <v>0</v>
      </c>
      <c r="L4512" s="3">
        <v>0</v>
      </c>
      <c r="M4512" s="3">
        <v>0</v>
      </c>
      <c r="N4512" s="3">
        <v>0</v>
      </c>
      <c r="O4512" s="3">
        <v>8500</v>
      </c>
      <c r="P4512" s="3">
        <v>-5792.76</v>
      </c>
      <c r="Q4512" s="3">
        <v>2707.24</v>
      </c>
      <c r="R4512" s="3">
        <v>0</v>
      </c>
      <c r="S4512" s="3">
        <v>-5792.76</v>
      </c>
      <c r="T4512" s="3">
        <v>2707.24</v>
      </c>
      <c r="U4512" s="3">
        <v>8500</v>
      </c>
    </row>
    <row r="4513" spans="1:21" hidden="1" x14ac:dyDescent="0.2">
      <c r="A4513" t="s">
        <v>7975</v>
      </c>
      <c r="B4513" t="s">
        <v>1</v>
      </c>
      <c r="C4513" t="s">
        <v>2</v>
      </c>
      <c r="D4513" t="s">
        <v>314</v>
      </c>
      <c r="E4513" t="s">
        <v>7815</v>
      </c>
      <c r="F4513" t="s">
        <v>7816</v>
      </c>
      <c r="G4513" s="2"/>
      <c r="H4513" t="s">
        <v>7817</v>
      </c>
      <c r="I4513" s="2">
        <v>40534</v>
      </c>
      <c r="J4513" t="s">
        <v>7976</v>
      </c>
      <c r="K4513" s="3">
        <v>0</v>
      </c>
      <c r="L4513" s="3">
        <v>0</v>
      </c>
      <c r="M4513" s="3">
        <v>0</v>
      </c>
      <c r="N4513" s="3">
        <v>0</v>
      </c>
      <c r="O4513" s="3">
        <v>17000</v>
      </c>
      <c r="P4513" s="3">
        <v>-11585.51</v>
      </c>
      <c r="Q4513" s="3">
        <v>5414.49</v>
      </c>
      <c r="R4513" s="3">
        <v>0</v>
      </c>
      <c r="S4513" s="3">
        <v>-11585.51</v>
      </c>
      <c r="T4513" s="3">
        <v>5414.49</v>
      </c>
      <c r="U4513" s="3">
        <v>17000</v>
      </c>
    </row>
    <row r="4514" spans="1:21" hidden="1" x14ac:dyDescent="0.2">
      <c r="A4514" t="s">
        <v>7977</v>
      </c>
      <c r="B4514" t="s">
        <v>1</v>
      </c>
      <c r="C4514" t="s">
        <v>2</v>
      </c>
      <c r="D4514" t="s">
        <v>314</v>
      </c>
      <c r="E4514" t="s">
        <v>7815</v>
      </c>
      <c r="F4514" t="s">
        <v>7816</v>
      </c>
      <c r="G4514" s="2"/>
      <c r="H4514" t="s">
        <v>7817</v>
      </c>
      <c r="I4514" s="2">
        <v>40534</v>
      </c>
      <c r="J4514" t="s">
        <v>7978</v>
      </c>
      <c r="K4514" s="3">
        <v>0</v>
      </c>
      <c r="L4514" s="3">
        <v>0</v>
      </c>
      <c r="M4514" s="3">
        <v>0</v>
      </c>
      <c r="N4514" s="3">
        <v>0</v>
      </c>
      <c r="O4514" s="3">
        <v>72500</v>
      </c>
      <c r="P4514" s="3">
        <v>-49408.800000000003</v>
      </c>
      <c r="Q4514" s="3">
        <v>23091.200000000001</v>
      </c>
      <c r="R4514" s="3">
        <v>0</v>
      </c>
      <c r="S4514" s="3">
        <v>-49408.800000000003</v>
      </c>
      <c r="T4514" s="3">
        <v>23091.200000000001</v>
      </c>
      <c r="U4514" s="3">
        <v>72500</v>
      </c>
    </row>
    <row r="4515" spans="1:21" hidden="1" x14ac:dyDescent="0.2">
      <c r="A4515" t="s">
        <v>7979</v>
      </c>
      <c r="B4515" t="s">
        <v>1</v>
      </c>
      <c r="C4515" t="s">
        <v>2</v>
      </c>
      <c r="D4515" t="s">
        <v>314</v>
      </c>
      <c r="E4515" t="s">
        <v>7815</v>
      </c>
      <c r="F4515" t="s">
        <v>7816</v>
      </c>
      <c r="G4515" s="2"/>
      <c r="H4515" t="s">
        <v>7817</v>
      </c>
      <c r="I4515" s="2">
        <v>41426</v>
      </c>
      <c r="J4515" t="s">
        <v>7980</v>
      </c>
      <c r="K4515" s="3">
        <v>0</v>
      </c>
      <c r="L4515" s="3">
        <v>0</v>
      </c>
      <c r="M4515" s="3">
        <v>0</v>
      </c>
      <c r="N4515" s="3">
        <v>0</v>
      </c>
      <c r="O4515" s="3">
        <v>453965</v>
      </c>
      <c r="P4515" s="3">
        <v>-261761.16</v>
      </c>
      <c r="Q4515" s="3">
        <v>192203.84</v>
      </c>
      <c r="R4515" s="3">
        <v>-22060.21</v>
      </c>
      <c r="S4515" s="3">
        <v>-283821.37</v>
      </c>
      <c r="T4515" s="3">
        <v>170143.63</v>
      </c>
      <c r="U4515" s="3">
        <v>453965</v>
      </c>
    </row>
    <row r="4516" spans="1:21" hidden="1" x14ac:dyDescent="0.2">
      <c r="A4516" t="s">
        <v>7981</v>
      </c>
      <c r="B4516" t="s">
        <v>1</v>
      </c>
      <c r="C4516" t="s">
        <v>2</v>
      </c>
      <c r="D4516" t="s">
        <v>314</v>
      </c>
      <c r="E4516" t="s">
        <v>7815</v>
      </c>
      <c r="F4516" t="s">
        <v>7816</v>
      </c>
      <c r="G4516" s="2"/>
      <c r="H4516" t="s">
        <v>7817</v>
      </c>
      <c r="I4516" s="2">
        <v>42186</v>
      </c>
      <c r="J4516" t="s">
        <v>7982</v>
      </c>
      <c r="K4516" s="3">
        <v>0</v>
      </c>
      <c r="L4516" s="3">
        <v>0</v>
      </c>
      <c r="M4516" s="3">
        <v>0</v>
      </c>
      <c r="N4516" s="3">
        <v>0</v>
      </c>
      <c r="O4516" s="3">
        <v>41754</v>
      </c>
      <c r="P4516" s="3">
        <v>-16048.48</v>
      </c>
      <c r="Q4516" s="3">
        <v>25705.52</v>
      </c>
      <c r="R4516" s="3">
        <v>-2011.55</v>
      </c>
      <c r="S4516" s="3">
        <v>-18060.03</v>
      </c>
      <c r="T4516" s="3">
        <v>23693.97</v>
      </c>
      <c r="U4516" s="3">
        <v>41754</v>
      </c>
    </row>
    <row r="4517" spans="1:21" hidden="1" x14ac:dyDescent="0.2">
      <c r="A4517" t="s">
        <v>7983</v>
      </c>
      <c r="B4517" t="s">
        <v>1</v>
      </c>
      <c r="C4517" t="s">
        <v>2</v>
      </c>
      <c r="D4517" t="s">
        <v>3</v>
      </c>
      <c r="E4517" t="s">
        <v>7984</v>
      </c>
      <c r="F4517" t="s">
        <v>7816</v>
      </c>
      <c r="G4517" s="2"/>
      <c r="H4517" t="s">
        <v>7985</v>
      </c>
      <c r="I4517" s="2">
        <v>35973</v>
      </c>
      <c r="J4517" t="s">
        <v>7986</v>
      </c>
      <c r="K4517" s="3">
        <v>0</v>
      </c>
      <c r="L4517" s="3">
        <v>0</v>
      </c>
      <c r="M4517" s="3">
        <v>0</v>
      </c>
      <c r="N4517" s="3">
        <v>0</v>
      </c>
      <c r="O4517" s="3">
        <v>6162</v>
      </c>
      <c r="P4517" s="3">
        <v>-5853.9</v>
      </c>
      <c r="Q4517" s="3">
        <v>308.10000000000002</v>
      </c>
      <c r="R4517" s="3">
        <v>0</v>
      </c>
      <c r="S4517" s="3">
        <v>-5853.9</v>
      </c>
      <c r="T4517" s="3">
        <v>308.10000000000002</v>
      </c>
      <c r="U4517" s="3">
        <v>6162</v>
      </c>
    </row>
    <row r="4518" spans="1:21" hidden="1" x14ac:dyDescent="0.2">
      <c r="A4518" t="s">
        <v>7987</v>
      </c>
      <c r="B4518" t="s">
        <v>1</v>
      </c>
      <c r="C4518" t="s">
        <v>2</v>
      </c>
      <c r="D4518" t="s">
        <v>3</v>
      </c>
      <c r="E4518" t="s">
        <v>7984</v>
      </c>
      <c r="F4518" t="s">
        <v>7816</v>
      </c>
      <c r="G4518" s="2"/>
      <c r="H4518" t="s">
        <v>7985</v>
      </c>
      <c r="I4518" s="2">
        <v>36129</v>
      </c>
      <c r="J4518" t="s">
        <v>7988</v>
      </c>
      <c r="K4518" s="3">
        <v>0</v>
      </c>
      <c r="L4518" s="3">
        <v>0</v>
      </c>
      <c r="M4518" s="3">
        <v>0</v>
      </c>
      <c r="N4518" s="3">
        <v>0</v>
      </c>
      <c r="O4518" s="3">
        <v>31515</v>
      </c>
      <c r="P4518" s="3">
        <v>-29939.25</v>
      </c>
      <c r="Q4518" s="3">
        <v>1575.75</v>
      </c>
      <c r="R4518" s="3">
        <v>0</v>
      </c>
      <c r="S4518" s="3">
        <v>-29939.25</v>
      </c>
      <c r="T4518" s="3">
        <v>1575.75</v>
      </c>
      <c r="U4518" s="3">
        <v>31515</v>
      </c>
    </row>
    <row r="4519" spans="1:21" hidden="1" x14ac:dyDescent="0.2">
      <c r="A4519" t="s">
        <v>7989</v>
      </c>
      <c r="B4519" t="s">
        <v>1</v>
      </c>
      <c r="C4519" t="s">
        <v>2</v>
      </c>
      <c r="D4519" t="s">
        <v>3</v>
      </c>
      <c r="E4519" t="s">
        <v>7984</v>
      </c>
      <c r="F4519" t="s">
        <v>7816</v>
      </c>
      <c r="G4519" s="2"/>
      <c r="H4519" t="s">
        <v>7985</v>
      </c>
      <c r="I4519" s="2">
        <v>36129</v>
      </c>
      <c r="J4519" t="s">
        <v>7990</v>
      </c>
      <c r="K4519" s="3">
        <v>0</v>
      </c>
      <c r="L4519" s="3">
        <v>0</v>
      </c>
      <c r="M4519" s="3">
        <v>0</v>
      </c>
      <c r="N4519" s="3">
        <v>0</v>
      </c>
      <c r="O4519" s="3">
        <v>58450</v>
      </c>
      <c r="P4519" s="3">
        <v>-55527.5</v>
      </c>
      <c r="Q4519" s="3">
        <v>2922.5</v>
      </c>
      <c r="R4519" s="3">
        <v>0</v>
      </c>
      <c r="S4519" s="3">
        <v>-55527.5</v>
      </c>
      <c r="T4519" s="3">
        <v>2922.5</v>
      </c>
      <c r="U4519" s="3">
        <v>58450</v>
      </c>
    </row>
    <row r="4520" spans="1:21" hidden="1" x14ac:dyDescent="0.2">
      <c r="A4520" t="s">
        <v>7991</v>
      </c>
      <c r="B4520" t="s">
        <v>1</v>
      </c>
      <c r="C4520" t="s">
        <v>2</v>
      </c>
      <c r="D4520" t="s">
        <v>3</v>
      </c>
      <c r="E4520" t="s">
        <v>7984</v>
      </c>
      <c r="F4520" t="s">
        <v>7816</v>
      </c>
      <c r="G4520" s="2"/>
      <c r="H4520" t="s">
        <v>7985</v>
      </c>
      <c r="I4520" s="2">
        <v>36129</v>
      </c>
      <c r="J4520" t="s">
        <v>7992</v>
      </c>
      <c r="K4520" s="3">
        <v>0</v>
      </c>
      <c r="L4520" s="3">
        <v>0</v>
      </c>
      <c r="M4520" s="3">
        <v>0</v>
      </c>
      <c r="N4520" s="3">
        <v>0</v>
      </c>
      <c r="O4520" s="3">
        <v>4490</v>
      </c>
      <c r="P4520" s="3">
        <v>-4265.5</v>
      </c>
      <c r="Q4520" s="3">
        <v>224.5</v>
      </c>
      <c r="R4520" s="3">
        <v>0</v>
      </c>
      <c r="S4520" s="3">
        <v>-4265.5</v>
      </c>
      <c r="T4520" s="3">
        <v>224.5</v>
      </c>
      <c r="U4520" s="3">
        <v>4490</v>
      </c>
    </row>
    <row r="4521" spans="1:21" hidden="1" x14ac:dyDescent="0.2">
      <c r="A4521" t="s">
        <v>7993</v>
      </c>
      <c r="B4521" t="s">
        <v>1</v>
      </c>
      <c r="C4521" t="s">
        <v>2</v>
      </c>
      <c r="D4521" t="s">
        <v>3</v>
      </c>
      <c r="E4521" t="s">
        <v>7984</v>
      </c>
      <c r="F4521" t="s">
        <v>7816</v>
      </c>
      <c r="G4521" s="2"/>
      <c r="H4521" t="s">
        <v>7985</v>
      </c>
      <c r="I4521" s="2">
        <v>36153</v>
      </c>
      <c r="J4521" t="s">
        <v>7994</v>
      </c>
      <c r="K4521" s="3">
        <v>0</v>
      </c>
      <c r="L4521" s="3">
        <v>0</v>
      </c>
      <c r="M4521" s="3">
        <v>0</v>
      </c>
      <c r="N4521" s="3">
        <v>0</v>
      </c>
      <c r="O4521" s="3">
        <v>234485</v>
      </c>
      <c r="P4521" s="3">
        <v>-222760.75</v>
      </c>
      <c r="Q4521" s="3">
        <v>11724.25</v>
      </c>
      <c r="R4521" s="3">
        <v>0</v>
      </c>
      <c r="S4521" s="3">
        <v>-222760.75</v>
      </c>
      <c r="T4521" s="3">
        <v>11724.25</v>
      </c>
      <c r="U4521" s="3">
        <v>234485</v>
      </c>
    </row>
    <row r="4522" spans="1:21" hidden="1" x14ac:dyDescent="0.2">
      <c r="A4522" t="s">
        <v>7995</v>
      </c>
      <c r="B4522" t="s">
        <v>1</v>
      </c>
      <c r="C4522" t="s">
        <v>2</v>
      </c>
      <c r="D4522" t="s">
        <v>3</v>
      </c>
      <c r="E4522" t="s">
        <v>7984</v>
      </c>
      <c r="F4522" t="s">
        <v>7816</v>
      </c>
      <c r="G4522" s="2"/>
      <c r="H4522" t="s">
        <v>7985</v>
      </c>
      <c r="I4522" s="2">
        <v>36153</v>
      </c>
      <c r="J4522" t="s">
        <v>7996</v>
      </c>
      <c r="K4522" s="3">
        <v>0</v>
      </c>
      <c r="L4522" s="3">
        <v>0</v>
      </c>
      <c r="M4522" s="3">
        <v>0</v>
      </c>
      <c r="N4522" s="3">
        <v>0</v>
      </c>
      <c r="O4522" s="3">
        <v>173411</v>
      </c>
      <c r="P4522" s="3">
        <v>-164740.45000000001</v>
      </c>
      <c r="Q4522" s="3">
        <v>8670.5499999999993</v>
      </c>
      <c r="R4522" s="3">
        <v>0</v>
      </c>
      <c r="S4522" s="3">
        <v>-164740.45000000001</v>
      </c>
      <c r="T4522" s="3">
        <v>8670.5499999999993</v>
      </c>
      <c r="U4522" s="3">
        <v>173411</v>
      </c>
    </row>
    <row r="4523" spans="1:21" hidden="1" x14ac:dyDescent="0.2">
      <c r="A4523" t="s">
        <v>7997</v>
      </c>
      <c r="B4523" t="s">
        <v>13</v>
      </c>
      <c r="C4523" t="s">
        <v>2</v>
      </c>
      <c r="D4523" t="s">
        <v>3</v>
      </c>
      <c r="E4523" t="s">
        <v>7984</v>
      </c>
      <c r="F4523" t="s">
        <v>7816</v>
      </c>
      <c r="G4523" s="2"/>
      <c r="H4523" t="s">
        <v>7985</v>
      </c>
      <c r="I4523" s="2">
        <v>36153</v>
      </c>
      <c r="J4523" t="s">
        <v>7996</v>
      </c>
      <c r="K4523" s="3">
        <v>0</v>
      </c>
      <c r="L4523" s="3">
        <v>0</v>
      </c>
      <c r="M4523" s="3">
        <v>0</v>
      </c>
      <c r="N4523" s="3">
        <v>0</v>
      </c>
      <c r="O4523" s="3">
        <v>11493</v>
      </c>
      <c r="P4523" s="3">
        <v>-10918.35</v>
      </c>
      <c r="Q4523" s="3">
        <v>574.65</v>
      </c>
      <c r="R4523" s="3">
        <v>0</v>
      </c>
      <c r="S4523" s="3">
        <v>-10918.35</v>
      </c>
      <c r="T4523" s="3">
        <v>574.65</v>
      </c>
      <c r="U4523" s="3">
        <v>11493</v>
      </c>
    </row>
    <row r="4524" spans="1:21" hidden="1" x14ac:dyDescent="0.2">
      <c r="A4524" t="s">
        <v>7998</v>
      </c>
      <c r="B4524" t="s">
        <v>13</v>
      </c>
      <c r="C4524" t="s">
        <v>2</v>
      </c>
      <c r="D4524" t="s">
        <v>3</v>
      </c>
      <c r="E4524" t="s">
        <v>7984</v>
      </c>
      <c r="F4524" t="s">
        <v>7816</v>
      </c>
      <c r="G4524" s="2"/>
      <c r="H4524" t="s">
        <v>7985</v>
      </c>
      <c r="I4524" s="2">
        <v>36153</v>
      </c>
      <c r="J4524" t="s">
        <v>7999</v>
      </c>
      <c r="K4524" s="3">
        <v>0</v>
      </c>
      <c r="L4524" s="3">
        <v>0</v>
      </c>
      <c r="M4524" s="3">
        <v>0</v>
      </c>
      <c r="N4524" s="3">
        <v>0</v>
      </c>
      <c r="O4524" s="3">
        <v>11500</v>
      </c>
      <c r="P4524" s="3">
        <v>-10925</v>
      </c>
      <c r="Q4524" s="3">
        <v>575</v>
      </c>
      <c r="R4524" s="3">
        <v>0</v>
      </c>
      <c r="S4524" s="3">
        <v>-10925</v>
      </c>
      <c r="T4524" s="3">
        <v>575</v>
      </c>
      <c r="U4524" s="3">
        <v>11500</v>
      </c>
    </row>
    <row r="4525" spans="1:21" hidden="1" x14ac:dyDescent="0.2">
      <c r="A4525" t="s">
        <v>8000</v>
      </c>
      <c r="B4525" t="s">
        <v>1</v>
      </c>
      <c r="C4525" t="s">
        <v>2</v>
      </c>
      <c r="D4525" t="s">
        <v>3</v>
      </c>
      <c r="E4525" t="s">
        <v>7984</v>
      </c>
      <c r="F4525" t="s">
        <v>7816</v>
      </c>
      <c r="G4525" s="2"/>
      <c r="H4525" t="s">
        <v>7985</v>
      </c>
      <c r="I4525" s="2">
        <v>36177</v>
      </c>
      <c r="J4525" t="s">
        <v>7836</v>
      </c>
      <c r="K4525" s="3">
        <v>0</v>
      </c>
      <c r="L4525" s="3">
        <v>0</v>
      </c>
      <c r="M4525" s="3">
        <v>0</v>
      </c>
      <c r="N4525" s="3">
        <v>0</v>
      </c>
      <c r="O4525" s="3">
        <v>72200</v>
      </c>
      <c r="P4525" s="3">
        <v>-68590</v>
      </c>
      <c r="Q4525" s="3">
        <v>3610</v>
      </c>
      <c r="R4525" s="3">
        <v>0</v>
      </c>
      <c r="S4525" s="3">
        <v>-68590</v>
      </c>
      <c r="T4525" s="3">
        <v>3610</v>
      </c>
      <c r="U4525" s="3">
        <v>72200</v>
      </c>
    </row>
    <row r="4526" spans="1:21" hidden="1" x14ac:dyDescent="0.2">
      <c r="A4526" t="s">
        <v>8001</v>
      </c>
      <c r="B4526" t="s">
        <v>1</v>
      </c>
      <c r="C4526" t="s">
        <v>2</v>
      </c>
      <c r="D4526" t="s">
        <v>3</v>
      </c>
      <c r="E4526" t="s">
        <v>7984</v>
      </c>
      <c r="F4526" t="s">
        <v>7816</v>
      </c>
      <c r="G4526" s="2"/>
      <c r="H4526" t="s">
        <v>7985</v>
      </c>
      <c r="I4526" s="2">
        <v>36229</v>
      </c>
      <c r="J4526" t="s">
        <v>8002</v>
      </c>
      <c r="K4526" s="3">
        <v>0</v>
      </c>
      <c r="L4526" s="3">
        <v>0</v>
      </c>
      <c r="M4526" s="3">
        <v>0</v>
      </c>
      <c r="N4526" s="3">
        <v>0</v>
      </c>
      <c r="O4526" s="3">
        <v>16280</v>
      </c>
      <c r="P4526" s="3">
        <v>-15466</v>
      </c>
      <c r="Q4526" s="3">
        <v>814</v>
      </c>
      <c r="R4526" s="3">
        <v>0</v>
      </c>
      <c r="S4526" s="3">
        <v>-15466</v>
      </c>
      <c r="T4526" s="3">
        <v>814</v>
      </c>
      <c r="U4526" s="3">
        <v>16280</v>
      </c>
    </row>
    <row r="4527" spans="1:21" hidden="1" x14ac:dyDescent="0.2">
      <c r="A4527" t="s">
        <v>8003</v>
      </c>
      <c r="B4527" t="s">
        <v>1</v>
      </c>
      <c r="C4527" t="s">
        <v>2</v>
      </c>
      <c r="D4527" t="s">
        <v>3</v>
      </c>
      <c r="E4527" t="s">
        <v>7984</v>
      </c>
      <c r="F4527" t="s">
        <v>7816</v>
      </c>
      <c r="G4527" s="2"/>
      <c r="H4527" t="s">
        <v>7985</v>
      </c>
      <c r="I4527" s="2">
        <v>36255</v>
      </c>
      <c r="J4527" t="s">
        <v>8004</v>
      </c>
      <c r="K4527" s="3">
        <v>0</v>
      </c>
      <c r="L4527" s="3">
        <v>0</v>
      </c>
      <c r="M4527" s="3">
        <v>0</v>
      </c>
      <c r="N4527" s="3">
        <v>0</v>
      </c>
      <c r="O4527" s="3">
        <v>374052</v>
      </c>
      <c r="P4527" s="3">
        <v>-355349.4</v>
      </c>
      <c r="Q4527" s="3">
        <v>18702.599999999999</v>
      </c>
      <c r="R4527" s="3">
        <v>0</v>
      </c>
      <c r="S4527" s="3">
        <v>-355349.4</v>
      </c>
      <c r="T4527" s="3">
        <v>18702.599999999999</v>
      </c>
      <c r="U4527" s="3">
        <v>374052</v>
      </c>
    </row>
    <row r="4528" spans="1:21" hidden="1" x14ac:dyDescent="0.2">
      <c r="A4528" t="s">
        <v>8005</v>
      </c>
      <c r="B4528" t="s">
        <v>1</v>
      </c>
      <c r="C4528" t="s">
        <v>2</v>
      </c>
      <c r="D4528" t="s">
        <v>3</v>
      </c>
      <c r="E4528" t="s">
        <v>7984</v>
      </c>
      <c r="F4528" t="s">
        <v>7816</v>
      </c>
      <c r="G4528" s="2"/>
      <c r="H4528" t="s">
        <v>7985</v>
      </c>
      <c r="I4528" s="2">
        <v>36255</v>
      </c>
      <c r="J4528" t="s">
        <v>8006</v>
      </c>
      <c r="K4528" s="3">
        <v>0</v>
      </c>
      <c r="L4528" s="3">
        <v>0</v>
      </c>
      <c r="M4528" s="3">
        <v>0</v>
      </c>
      <c r="N4528" s="3">
        <v>0</v>
      </c>
      <c r="O4528" s="3">
        <v>118815</v>
      </c>
      <c r="P4528" s="3">
        <v>-112874.25</v>
      </c>
      <c r="Q4528" s="3">
        <v>5940.75</v>
      </c>
      <c r="R4528" s="3">
        <v>0</v>
      </c>
      <c r="S4528" s="3">
        <v>-112874.25</v>
      </c>
      <c r="T4528" s="3">
        <v>5940.75</v>
      </c>
      <c r="U4528" s="3">
        <v>118815</v>
      </c>
    </row>
    <row r="4529" spans="1:21" hidden="1" x14ac:dyDescent="0.2">
      <c r="A4529" t="s">
        <v>8007</v>
      </c>
      <c r="B4529" t="s">
        <v>1</v>
      </c>
      <c r="C4529" t="s">
        <v>2</v>
      </c>
      <c r="D4529" t="s">
        <v>3</v>
      </c>
      <c r="E4529" t="s">
        <v>7984</v>
      </c>
      <c r="F4529" t="s">
        <v>7816</v>
      </c>
      <c r="G4529" s="2"/>
      <c r="H4529" t="s">
        <v>7985</v>
      </c>
      <c r="I4529" s="2">
        <v>36255</v>
      </c>
      <c r="J4529" t="s">
        <v>8008</v>
      </c>
      <c r="K4529" s="3">
        <v>0</v>
      </c>
      <c r="L4529" s="3">
        <v>0</v>
      </c>
      <c r="M4529" s="3">
        <v>0</v>
      </c>
      <c r="N4529" s="3">
        <v>0</v>
      </c>
      <c r="O4529" s="3">
        <v>36475</v>
      </c>
      <c r="P4529" s="3">
        <v>-34651.25</v>
      </c>
      <c r="Q4529" s="3">
        <v>1823.75</v>
      </c>
      <c r="R4529" s="3">
        <v>0</v>
      </c>
      <c r="S4529" s="3">
        <v>-34651.25</v>
      </c>
      <c r="T4529" s="3">
        <v>1823.75</v>
      </c>
      <c r="U4529" s="3">
        <v>36475</v>
      </c>
    </row>
    <row r="4530" spans="1:21" hidden="1" x14ac:dyDescent="0.2">
      <c r="A4530" t="s">
        <v>8009</v>
      </c>
      <c r="B4530" t="s">
        <v>1</v>
      </c>
      <c r="C4530" t="s">
        <v>2</v>
      </c>
      <c r="D4530" t="s">
        <v>3</v>
      </c>
      <c r="E4530" t="s">
        <v>7984</v>
      </c>
      <c r="F4530" t="s">
        <v>7816</v>
      </c>
      <c r="G4530" s="2"/>
      <c r="H4530" t="s">
        <v>7985</v>
      </c>
      <c r="I4530" s="2">
        <v>36281</v>
      </c>
      <c r="J4530" t="s">
        <v>8010</v>
      </c>
      <c r="K4530" s="3">
        <v>0</v>
      </c>
      <c r="L4530" s="3">
        <v>0</v>
      </c>
      <c r="M4530" s="3">
        <v>0</v>
      </c>
      <c r="N4530" s="3">
        <v>0</v>
      </c>
      <c r="O4530" s="3">
        <v>219345</v>
      </c>
      <c r="P4530" s="3">
        <v>-208377.75</v>
      </c>
      <c r="Q4530" s="3">
        <v>10967.25</v>
      </c>
      <c r="R4530" s="3">
        <v>0</v>
      </c>
      <c r="S4530" s="3">
        <v>-208377.75</v>
      </c>
      <c r="T4530" s="3">
        <v>10967.25</v>
      </c>
      <c r="U4530" s="3">
        <v>219345</v>
      </c>
    </row>
    <row r="4531" spans="1:21" hidden="1" x14ac:dyDescent="0.2">
      <c r="A4531" t="s">
        <v>8011</v>
      </c>
      <c r="B4531" t="s">
        <v>1</v>
      </c>
      <c r="C4531" t="s">
        <v>2</v>
      </c>
      <c r="D4531" t="s">
        <v>3</v>
      </c>
      <c r="E4531" t="s">
        <v>7984</v>
      </c>
      <c r="F4531" t="s">
        <v>7816</v>
      </c>
      <c r="G4531" s="2"/>
      <c r="H4531" t="s">
        <v>7985</v>
      </c>
      <c r="I4531" s="2">
        <v>36281</v>
      </c>
      <c r="J4531" t="s">
        <v>8012</v>
      </c>
      <c r="K4531" s="3">
        <v>0</v>
      </c>
      <c r="L4531" s="3">
        <v>0</v>
      </c>
      <c r="M4531" s="3">
        <v>0</v>
      </c>
      <c r="N4531" s="3">
        <v>0</v>
      </c>
      <c r="O4531" s="3">
        <v>83165</v>
      </c>
      <c r="P4531" s="3">
        <v>-79006.75</v>
      </c>
      <c r="Q4531" s="3">
        <v>4158.25</v>
      </c>
      <c r="R4531" s="3">
        <v>0</v>
      </c>
      <c r="S4531" s="3">
        <v>-79006.75</v>
      </c>
      <c r="T4531" s="3">
        <v>4158.25</v>
      </c>
      <c r="U4531" s="3">
        <v>83165</v>
      </c>
    </row>
    <row r="4532" spans="1:21" hidden="1" x14ac:dyDescent="0.2">
      <c r="A4532" t="s">
        <v>8013</v>
      </c>
      <c r="B4532" t="s">
        <v>1</v>
      </c>
      <c r="C4532" t="s">
        <v>2</v>
      </c>
      <c r="D4532" t="s">
        <v>3</v>
      </c>
      <c r="E4532" t="s">
        <v>7984</v>
      </c>
      <c r="F4532" t="s">
        <v>7816</v>
      </c>
      <c r="G4532" s="2"/>
      <c r="H4532" t="s">
        <v>7985</v>
      </c>
      <c r="I4532" s="2">
        <v>36281</v>
      </c>
      <c r="J4532" t="s">
        <v>8014</v>
      </c>
      <c r="K4532" s="3">
        <v>0</v>
      </c>
      <c r="L4532" s="3">
        <v>0</v>
      </c>
      <c r="M4532" s="3">
        <v>0</v>
      </c>
      <c r="N4532" s="3">
        <v>0</v>
      </c>
      <c r="O4532" s="3">
        <v>60178</v>
      </c>
      <c r="P4532" s="3">
        <v>-57169.1</v>
      </c>
      <c r="Q4532" s="3">
        <v>3008.9</v>
      </c>
      <c r="R4532" s="3">
        <v>0</v>
      </c>
      <c r="S4532" s="3">
        <v>-57169.1</v>
      </c>
      <c r="T4532" s="3">
        <v>3008.9</v>
      </c>
      <c r="U4532" s="3">
        <v>60178</v>
      </c>
    </row>
    <row r="4533" spans="1:21" hidden="1" x14ac:dyDescent="0.2">
      <c r="A4533" t="s">
        <v>8015</v>
      </c>
      <c r="B4533" t="s">
        <v>1</v>
      </c>
      <c r="C4533" t="s">
        <v>2</v>
      </c>
      <c r="D4533" t="s">
        <v>3</v>
      </c>
      <c r="E4533" t="s">
        <v>7984</v>
      </c>
      <c r="F4533" t="s">
        <v>7816</v>
      </c>
      <c r="G4533" s="2"/>
      <c r="H4533" t="s">
        <v>7985</v>
      </c>
      <c r="I4533" s="2">
        <v>36255</v>
      </c>
      <c r="J4533" t="s">
        <v>8016</v>
      </c>
      <c r="K4533" s="3">
        <v>0</v>
      </c>
      <c r="L4533" s="3">
        <v>0</v>
      </c>
      <c r="M4533" s="3">
        <v>0</v>
      </c>
      <c r="N4533" s="3">
        <v>0</v>
      </c>
      <c r="O4533" s="3">
        <v>45075</v>
      </c>
      <c r="P4533" s="3">
        <v>-42821.25</v>
      </c>
      <c r="Q4533" s="3">
        <v>2253.75</v>
      </c>
      <c r="R4533" s="3">
        <v>0</v>
      </c>
      <c r="S4533" s="3">
        <v>-42821.25</v>
      </c>
      <c r="T4533" s="3">
        <v>2253.75</v>
      </c>
      <c r="U4533" s="3">
        <v>45075</v>
      </c>
    </row>
    <row r="4534" spans="1:21" hidden="1" x14ac:dyDescent="0.2">
      <c r="A4534" t="s">
        <v>8017</v>
      </c>
      <c r="B4534" t="s">
        <v>1</v>
      </c>
      <c r="C4534" t="s">
        <v>2</v>
      </c>
      <c r="D4534" t="s">
        <v>3</v>
      </c>
      <c r="E4534" t="s">
        <v>7984</v>
      </c>
      <c r="F4534" t="s">
        <v>7816</v>
      </c>
      <c r="G4534" s="2"/>
      <c r="H4534" t="s">
        <v>7985</v>
      </c>
      <c r="I4534" s="2">
        <v>36255</v>
      </c>
      <c r="J4534" t="s">
        <v>8018</v>
      </c>
      <c r="K4534" s="3">
        <v>0</v>
      </c>
      <c r="L4534" s="3">
        <v>0</v>
      </c>
      <c r="M4534" s="3">
        <v>0</v>
      </c>
      <c r="N4534" s="3">
        <v>0</v>
      </c>
      <c r="O4534" s="3">
        <v>96482</v>
      </c>
      <c r="P4534" s="3">
        <v>-91657.9</v>
      </c>
      <c r="Q4534" s="3">
        <v>4824.1000000000004</v>
      </c>
      <c r="R4534" s="3">
        <v>0</v>
      </c>
      <c r="S4534" s="3">
        <v>-91657.9</v>
      </c>
      <c r="T4534" s="3">
        <v>4824.1000000000004</v>
      </c>
      <c r="U4534" s="3">
        <v>96482</v>
      </c>
    </row>
    <row r="4535" spans="1:21" hidden="1" x14ac:dyDescent="0.2">
      <c r="A4535" t="s">
        <v>8019</v>
      </c>
      <c r="B4535" t="s">
        <v>1</v>
      </c>
      <c r="C4535" t="s">
        <v>2</v>
      </c>
      <c r="D4535" t="s">
        <v>3</v>
      </c>
      <c r="E4535" t="s">
        <v>7984</v>
      </c>
      <c r="F4535" t="s">
        <v>7816</v>
      </c>
      <c r="G4535" s="2"/>
      <c r="H4535" t="s">
        <v>7985</v>
      </c>
      <c r="I4535" s="2">
        <v>36255</v>
      </c>
      <c r="J4535" t="s">
        <v>8020</v>
      </c>
      <c r="K4535" s="3">
        <v>0</v>
      </c>
      <c r="L4535" s="3">
        <v>0</v>
      </c>
      <c r="M4535" s="3">
        <v>0</v>
      </c>
      <c r="N4535" s="3">
        <v>0</v>
      </c>
      <c r="O4535" s="3">
        <v>272903</v>
      </c>
      <c r="P4535" s="3">
        <v>-259257.85</v>
      </c>
      <c r="Q4535" s="3">
        <v>13645.15</v>
      </c>
      <c r="R4535" s="3">
        <v>0</v>
      </c>
      <c r="S4535" s="3">
        <v>-259257.85</v>
      </c>
      <c r="T4535" s="3">
        <v>13645.15</v>
      </c>
      <c r="U4535" s="3">
        <v>272903</v>
      </c>
    </row>
    <row r="4536" spans="1:21" hidden="1" x14ac:dyDescent="0.2">
      <c r="A4536" t="s">
        <v>8021</v>
      </c>
      <c r="B4536" t="s">
        <v>1</v>
      </c>
      <c r="C4536" t="s">
        <v>2</v>
      </c>
      <c r="D4536" t="s">
        <v>3</v>
      </c>
      <c r="E4536" t="s">
        <v>7984</v>
      </c>
      <c r="F4536" t="s">
        <v>7816</v>
      </c>
      <c r="G4536" s="2"/>
      <c r="H4536" t="s">
        <v>7985</v>
      </c>
      <c r="I4536" s="2">
        <v>36255</v>
      </c>
      <c r="J4536" t="s">
        <v>8022</v>
      </c>
      <c r="K4536" s="3">
        <v>0</v>
      </c>
      <c r="L4536" s="3">
        <v>0</v>
      </c>
      <c r="M4536" s="3">
        <v>0</v>
      </c>
      <c r="N4536" s="3">
        <v>0</v>
      </c>
      <c r="O4536" s="3">
        <v>38346</v>
      </c>
      <c r="P4536" s="3">
        <v>-36428.699999999997</v>
      </c>
      <c r="Q4536" s="3">
        <v>1917.3</v>
      </c>
      <c r="R4536" s="3">
        <v>0</v>
      </c>
      <c r="S4536" s="3">
        <v>-36428.699999999997</v>
      </c>
      <c r="T4536" s="3">
        <v>1917.3</v>
      </c>
      <c r="U4536" s="3">
        <v>38346</v>
      </c>
    </row>
    <row r="4537" spans="1:21" hidden="1" x14ac:dyDescent="0.2">
      <c r="A4537" t="s">
        <v>8023</v>
      </c>
      <c r="B4537" t="s">
        <v>1</v>
      </c>
      <c r="C4537" t="s">
        <v>2</v>
      </c>
      <c r="D4537" t="s">
        <v>3</v>
      </c>
      <c r="E4537" t="s">
        <v>7984</v>
      </c>
      <c r="F4537" t="s">
        <v>7816</v>
      </c>
      <c r="G4537" s="2"/>
      <c r="H4537" t="s">
        <v>7985</v>
      </c>
      <c r="I4537" s="2">
        <v>36281</v>
      </c>
      <c r="J4537" t="s">
        <v>8024</v>
      </c>
      <c r="K4537" s="3">
        <v>0</v>
      </c>
      <c r="L4537" s="3">
        <v>0</v>
      </c>
      <c r="M4537" s="3">
        <v>0</v>
      </c>
      <c r="N4537" s="3">
        <v>0</v>
      </c>
      <c r="O4537" s="3">
        <v>4483</v>
      </c>
      <c r="P4537" s="3">
        <v>-4258.8500000000004</v>
      </c>
      <c r="Q4537" s="3">
        <v>224.15</v>
      </c>
      <c r="R4537" s="3">
        <v>0</v>
      </c>
      <c r="S4537" s="3">
        <v>-4258.8500000000004</v>
      </c>
      <c r="T4537" s="3">
        <v>224.15</v>
      </c>
      <c r="U4537" s="3">
        <v>4483</v>
      </c>
    </row>
    <row r="4538" spans="1:21" hidden="1" x14ac:dyDescent="0.2">
      <c r="A4538" t="s">
        <v>8025</v>
      </c>
      <c r="B4538" t="s">
        <v>1</v>
      </c>
      <c r="C4538" t="s">
        <v>2</v>
      </c>
      <c r="D4538" t="s">
        <v>3</v>
      </c>
      <c r="E4538" t="s">
        <v>7984</v>
      </c>
      <c r="F4538" t="s">
        <v>7816</v>
      </c>
      <c r="G4538" s="2"/>
      <c r="H4538" t="s">
        <v>7985</v>
      </c>
      <c r="I4538" s="2">
        <v>36336</v>
      </c>
      <c r="J4538" t="s">
        <v>8026</v>
      </c>
      <c r="K4538" s="3">
        <v>0</v>
      </c>
      <c r="L4538" s="3">
        <v>0</v>
      </c>
      <c r="M4538" s="3">
        <v>0</v>
      </c>
      <c r="N4538" s="3">
        <v>0</v>
      </c>
      <c r="O4538" s="3">
        <v>187925.62</v>
      </c>
      <c r="P4538" s="3">
        <v>-178529.34</v>
      </c>
      <c r="Q4538" s="3">
        <v>9396.2800000000007</v>
      </c>
      <c r="R4538" s="3">
        <v>0</v>
      </c>
      <c r="S4538" s="3">
        <v>-178529.34</v>
      </c>
      <c r="T4538" s="3">
        <v>9396.2800000000007</v>
      </c>
      <c r="U4538" s="3">
        <v>187925.62</v>
      </c>
    </row>
    <row r="4539" spans="1:21" hidden="1" x14ac:dyDescent="0.2">
      <c r="A4539" t="s">
        <v>8027</v>
      </c>
      <c r="B4539" t="s">
        <v>1</v>
      </c>
      <c r="C4539" t="s">
        <v>2</v>
      </c>
      <c r="D4539" t="s">
        <v>3</v>
      </c>
      <c r="E4539" t="s">
        <v>7984</v>
      </c>
      <c r="F4539" t="s">
        <v>7816</v>
      </c>
      <c r="G4539" s="2"/>
      <c r="H4539" t="s">
        <v>7985</v>
      </c>
      <c r="I4539" s="2">
        <v>36336</v>
      </c>
      <c r="J4539" t="s">
        <v>8028</v>
      </c>
      <c r="K4539" s="3">
        <v>0</v>
      </c>
      <c r="L4539" s="3">
        <v>0</v>
      </c>
      <c r="M4539" s="3">
        <v>0</v>
      </c>
      <c r="N4539" s="3">
        <v>0</v>
      </c>
      <c r="O4539" s="3">
        <v>84150</v>
      </c>
      <c r="P4539" s="3">
        <v>-79942.5</v>
      </c>
      <c r="Q4539" s="3">
        <v>4207.5</v>
      </c>
      <c r="R4539" s="3">
        <v>0</v>
      </c>
      <c r="S4539" s="3">
        <v>-79942.5</v>
      </c>
      <c r="T4539" s="3">
        <v>4207.5</v>
      </c>
      <c r="U4539" s="3">
        <v>84150</v>
      </c>
    </row>
    <row r="4540" spans="1:21" hidden="1" x14ac:dyDescent="0.2">
      <c r="A4540" t="s">
        <v>8029</v>
      </c>
      <c r="B4540" t="s">
        <v>1</v>
      </c>
      <c r="C4540" t="s">
        <v>2</v>
      </c>
      <c r="D4540" t="s">
        <v>3</v>
      </c>
      <c r="E4540" t="s">
        <v>7984</v>
      </c>
      <c r="F4540" t="s">
        <v>7816</v>
      </c>
      <c r="G4540" s="2"/>
      <c r="H4540" t="s">
        <v>7985</v>
      </c>
      <c r="I4540" s="2">
        <v>36336</v>
      </c>
      <c r="J4540" t="s">
        <v>8030</v>
      </c>
      <c r="K4540" s="3">
        <v>0</v>
      </c>
      <c r="L4540" s="3">
        <v>0</v>
      </c>
      <c r="M4540" s="3">
        <v>0</v>
      </c>
      <c r="N4540" s="3">
        <v>0</v>
      </c>
      <c r="O4540" s="3">
        <v>38759</v>
      </c>
      <c r="P4540" s="3">
        <v>-36821.050000000003</v>
      </c>
      <c r="Q4540" s="3">
        <v>1937.95</v>
      </c>
      <c r="R4540" s="3">
        <v>0</v>
      </c>
      <c r="S4540" s="3">
        <v>-36821.050000000003</v>
      </c>
      <c r="T4540" s="3">
        <v>1937.95</v>
      </c>
      <c r="U4540" s="3">
        <v>38759</v>
      </c>
    </row>
    <row r="4541" spans="1:21" hidden="1" x14ac:dyDescent="0.2">
      <c r="A4541" t="s">
        <v>8031</v>
      </c>
      <c r="B4541" t="s">
        <v>1</v>
      </c>
      <c r="C4541" t="s">
        <v>2</v>
      </c>
      <c r="D4541" t="s">
        <v>3</v>
      </c>
      <c r="E4541" t="s">
        <v>7984</v>
      </c>
      <c r="F4541" t="s">
        <v>7816</v>
      </c>
      <c r="G4541" s="2"/>
      <c r="H4541" t="s">
        <v>7985</v>
      </c>
      <c r="I4541" s="2">
        <v>36348</v>
      </c>
      <c r="J4541" t="s">
        <v>8032</v>
      </c>
      <c r="K4541" s="3">
        <v>0</v>
      </c>
      <c r="L4541" s="3">
        <v>0</v>
      </c>
      <c r="M4541" s="3">
        <v>0</v>
      </c>
      <c r="N4541" s="3">
        <v>0</v>
      </c>
      <c r="O4541" s="3">
        <v>514639</v>
      </c>
      <c r="P4541" s="3">
        <v>-488907.05</v>
      </c>
      <c r="Q4541" s="3">
        <v>25731.95</v>
      </c>
      <c r="R4541" s="3">
        <v>0</v>
      </c>
      <c r="S4541" s="3">
        <v>-488907.05</v>
      </c>
      <c r="T4541" s="3">
        <v>25731.95</v>
      </c>
      <c r="U4541" s="3">
        <v>514639</v>
      </c>
    </row>
    <row r="4542" spans="1:21" hidden="1" x14ac:dyDescent="0.2">
      <c r="A4542" t="s">
        <v>8033</v>
      </c>
      <c r="B4542" t="s">
        <v>1</v>
      </c>
      <c r="C4542" t="s">
        <v>2</v>
      </c>
      <c r="D4542" t="s">
        <v>3</v>
      </c>
      <c r="E4542" t="s">
        <v>7984</v>
      </c>
      <c r="F4542" t="s">
        <v>7816</v>
      </c>
      <c r="G4542" s="2"/>
      <c r="H4542" t="s">
        <v>7985</v>
      </c>
      <c r="I4542" s="2">
        <v>36266</v>
      </c>
      <c r="J4542" t="s">
        <v>8034</v>
      </c>
      <c r="K4542" s="3">
        <v>0</v>
      </c>
      <c r="L4542" s="3">
        <v>0</v>
      </c>
      <c r="M4542" s="3">
        <v>0</v>
      </c>
      <c r="N4542" s="3">
        <v>0</v>
      </c>
      <c r="O4542" s="3">
        <v>30400</v>
      </c>
      <c r="P4542" s="3">
        <v>-28880</v>
      </c>
      <c r="Q4542" s="3">
        <v>1520</v>
      </c>
      <c r="R4542" s="3">
        <v>0</v>
      </c>
      <c r="S4542" s="3">
        <v>-28880</v>
      </c>
      <c r="T4542" s="3">
        <v>1520</v>
      </c>
      <c r="U4542" s="3">
        <v>30400</v>
      </c>
    </row>
    <row r="4543" spans="1:21" hidden="1" x14ac:dyDescent="0.2">
      <c r="A4543" t="s">
        <v>8035</v>
      </c>
      <c r="B4543" t="s">
        <v>1</v>
      </c>
      <c r="C4543" t="s">
        <v>2</v>
      </c>
      <c r="D4543" t="s">
        <v>3</v>
      </c>
      <c r="E4543" t="s">
        <v>7984</v>
      </c>
      <c r="F4543" t="s">
        <v>7816</v>
      </c>
      <c r="G4543" s="2"/>
      <c r="H4543" t="s">
        <v>7985</v>
      </c>
      <c r="I4543" s="2">
        <v>36298</v>
      </c>
      <c r="J4543" t="s">
        <v>8036</v>
      </c>
      <c r="K4543" s="3">
        <v>0</v>
      </c>
      <c r="L4543" s="3">
        <v>0</v>
      </c>
      <c r="M4543" s="3">
        <v>0</v>
      </c>
      <c r="N4543" s="3">
        <v>0</v>
      </c>
      <c r="O4543" s="3">
        <v>1800</v>
      </c>
      <c r="P4543" s="3">
        <v>-1710</v>
      </c>
      <c r="Q4543" s="3">
        <v>90</v>
      </c>
      <c r="R4543" s="3">
        <v>0</v>
      </c>
      <c r="S4543" s="3">
        <v>-1710</v>
      </c>
      <c r="T4543" s="3">
        <v>90</v>
      </c>
      <c r="U4543" s="3">
        <v>1800</v>
      </c>
    </row>
    <row r="4544" spans="1:21" hidden="1" x14ac:dyDescent="0.2">
      <c r="A4544" t="s">
        <v>8037</v>
      </c>
      <c r="B4544" t="s">
        <v>1</v>
      </c>
      <c r="C4544" t="s">
        <v>2</v>
      </c>
      <c r="D4544" t="s">
        <v>3</v>
      </c>
      <c r="E4544" t="s">
        <v>7984</v>
      </c>
      <c r="F4544" t="s">
        <v>7816</v>
      </c>
      <c r="G4544" s="2"/>
      <c r="H4544" t="s">
        <v>7985</v>
      </c>
      <c r="I4544" s="2">
        <v>36298</v>
      </c>
      <c r="J4544" t="s">
        <v>7999</v>
      </c>
      <c r="K4544" s="3">
        <v>0</v>
      </c>
      <c r="L4544" s="3">
        <v>0</v>
      </c>
      <c r="M4544" s="3">
        <v>0</v>
      </c>
      <c r="N4544" s="3">
        <v>0</v>
      </c>
      <c r="O4544" s="3">
        <v>1200</v>
      </c>
      <c r="P4544" s="3">
        <v>-1140</v>
      </c>
      <c r="Q4544" s="3">
        <v>60</v>
      </c>
      <c r="R4544" s="3">
        <v>0</v>
      </c>
      <c r="S4544" s="3">
        <v>-1140</v>
      </c>
      <c r="T4544" s="3">
        <v>60</v>
      </c>
      <c r="U4544" s="3">
        <v>1200</v>
      </c>
    </row>
    <row r="4545" spans="1:21" hidden="1" x14ac:dyDescent="0.2">
      <c r="A4545" t="s">
        <v>8038</v>
      </c>
      <c r="B4545" t="s">
        <v>1</v>
      </c>
      <c r="C4545" t="s">
        <v>2</v>
      </c>
      <c r="D4545" t="s">
        <v>3</v>
      </c>
      <c r="E4545" t="s">
        <v>7984</v>
      </c>
      <c r="F4545" t="s">
        <v>7816</v>
      </c>
      <c r="G4545" s="2"/>
      <c r="H4545" t="s">
        <v>7985</v>
      </c>
      <c r="I4545" s="2">
        <v>36285</v>
      </c>
      <c r="J4545" t="s">
        <v>8039</v>
      </c>
      <c r="K4545" s="3">
        <v>0</v>
      </c>
      <c r="L4545" s="3">
        <v>0</v>
      </c>
      <c r="M4545" s="3">
        <v>0</v>
      </c>
      <c r="N4545" s="3">
        <v>0</v>
      </c>
      <c r="O4545" s="3">
        <v>312000</v>
      </c>
      <c r="P4545" s="3">
        <v>-296400</v>
      </c>
      <c r="Q4545" s="3">
        <v>15600</v>
      </c>
      <c r="R4545" s="3">
        <v>0</v>
      </c>
      <c r="S4545" s="3">
        <v>-296400</v>
      </c>
      <c r="T4545" s="3">
        <v>15600</v>
      </c>
      <c r="U4545" s="3">
        <v>312000</v>
      </c>
    </row>
    <row r="4546" spans="1:21" hidden="1" x14ac:dyDescent="0.2">
      <c r="A4546" t="s">
        <v>8040</v>
      </c>
      <c r="B4546" t="s">
        <v>1</v>
      </c>
      <c r="C4546" t="s">
        <v>2</v>
      </c>
      <c r="D4546" t="s">
        <v>3</v>
      </c>
      <c r="E4546" t="s">
        <v>7984</v>
      </c>
      <c r="F4546" t="s">
        <v>7816</v>
      </c>
      <c r="G4546" s="2"/>
      <c r="H4546" t="s">
        <v>7985</v>
      </c>
      <c r="I4546" s="2">
        <v>36294</v>
      </c>
      <c r="J4546" t="s">
        <v>8041</v>
      </c>
      <c r="K4546" s="3">
        <v>0</v>
      </c>
      <c r="L4546" s="3">
        <v>0</v>
      </c>
      <c r="M4546" s="3">
        <v>0</v>
      </c>
      <c r="N4546" s="3">
        <v>0</v>
      </c>
      <c r="O4546" s="3">
        <v>15200</v>
      </c>
      <c r="P4546" s="3">
        <v>-14440</v>
      </c>
      <c r="Q4546" s="3">
        <v>760</v>
      </c>
      <c r="R4546" s="3">
        <v>0</v>
      </c>
      <c r="S4546" s="3">
        <v>-14440</v>
      </c>
      <c r="T4546" s="3">
        <v>760</v>
      </c>
      <c r="U4546" s="3">
        <v>15200</v>
      </c>
    </row>
    <row r="4547" spans="1:21" hidden="1" x14ac:dyDescent="0.2">
      <c r="A4547" t="s">
        <v>8042</v>
      </c>
      <c r="B4547" t="s">
        <v>1</v>
      </c>
      <c r="C4547" t="s">
        <v>2</v>
      </c>
      <c r="D4547" t="s">
        <v>3</v>
      </c>
      <c r="E4547" t="s">
        <v>7984</v>
      </c>
      <c r="F4547" t="s">
        <v>7816</v>
      </c>
      <c r="G4547" s="2"/>
      <c r="H4547" t="s">
        <v>7985</v>
      </c>
      <c r="I4547" s="2">
        <v>36285</v>
      </c>
      <c r="J4547" t="s">
        <v>8043</v>
      </c>
      <c r="K4547" s="3">
        <v>0</v>
      </c>
      <c r="L4547" s="3">
        <v>0</v>
      </c>
      <c r="M4547" s="3">
        <v>0</v>
      </c>
      <c r="N4547" s="3">
        <v>0</v>
      </c>
      <c r="O4547" s="3">
        <v>109200</v>
      </c>
      <c r="P4547" s="3">
        <v>-103740</v>
      </c>
      <c r="Q4547" s="3">
        <v>5460</v>
      </c>
      <c r="R4547" s="3">
        <v>0</v>
      </c>
      <c r="S4547" s="3">
        <v>-103740</v>
      </c>
      <c r="T4547" s="3">
        <v>5460</v>
      </c>
      <c r="U4547" s="3">
        <v>109200</v>
      </c>
    </row>
    <row r="4548" spans="1:21" hidden="1" x14ac:dyDescent="0.2">
      <c r="A4548" t="s">
        <v>8044</v>
      </c>
      <c r="B4548" t="s">
        <v>1</v>
      </c>
      <c r="C4548" t="s">
        <v>2</v>
      </c>
      <c r="D4548" t="s">
        <v>3</v>
      </c>
      <c r="E4548" t="s">
        <v>7984</v>
      </c>
      <c r="F4548" t="s">
        <v>7816</v>
      </c>
      <c r="G4548" s="2"/>
      <c r="H4548" t="s">
        <v>7985</v>
      </c>
      <c r="I4548" s="2">
        <v>36304</v>
      </c>
      <c r="J4548" t="s">
        <v>8045</v>
      </c>
      <c r="K4548" s="3">
        <v>0</v>
      </c>
      <c r="L4548" s="3">
        <v>0</v>
      </c>
      <c r="M4548" s="3">
        <v>0</v>
      </c>
      <c r="N4548" s="3">
        <v>0</v>
      </c>
      <c r="O4548" s="3">
        <v>18500</v>
      </c>
      <c r="P4548" s="3">
        <v>-17575</v>
      </c>
      <c r="Q4548" s="3">
        <v>925</v>
      </c>
      <c r="R4548" s="3">
        <v>0</v>
      </c>
      <c r="S4548" s="3">
        <v>-17575</v>
      </c>
      <c r="T4548" s="3">
        <v>925</v>
      </c>
      <c r="U4548" s="3">
        <v>18500</v>
      </c>
    </row>
    <row r="4549" spans="1:21" hidden="1" x14ac:dyDescent="0.2">
      <c r="A4549" t="s">
        <v>8046</v>
      </c>
      <c r="B4549" t="s">
        <v>1</v>
      </c>
      <c r="C4549" t="s">
        <v>2</v>
      </c>
      <c r="D4549" t="s">
        <v>3</v>
      </c>
      <c r="E4549" t="s">
        <v>7984</v>
      </c>
      <c r="F4549" t="s">
        <v>7816</v>
      </c>
      <c r="G4549" s="2"/>
      <c r="H4549" t="s">
        <v>7985</v>
      </c>
      <c r="I4549" s="2">
        <v>36360</v>
      </c>
      <c r="J4549" t="s">
        <v>8047</v>
      </c>
      <c r="K4549" s="3">
        <v>0</v>
      </c>
      <c r="L4549" s="3">
        <v>0</v>
      </c>
      <c r="M4549" s="3">
        <v>0</v>
      </c>
      <c r="N4549" s="3">
        <v>0</v>
      </c>
      <c r="O4549" s="3">
        <v>5064</v>
      </c>
      <c r="P4549" s="3">
        <v>-4810.8</v>
      </c>
      <c r="Q4549" s="3">
        <v>253.2</v>
      </c>
      <c r="R4549" s="3">
        <v>0</v>
      </c>
      <c r="S4549" s="3">
        <v>-4810.8</v>
      </c>
      <c r="T4549" s="3">
        <v>253.2</v>
      </c>
      <c r="U4549" s="3">
        <v>5064</v>
      </c>
    </row>
    <row r="4550" spans="1:21" hidden="1" x14ac:dyDescent="0.2">
      <c r="A4550" t="s">
        <v>8048</v>
      </c>
      <c r="B4550" t="s">
        <v>1</v>
      </c>
      <c r="C4550" t="s">
        <v>2</v>
      </c>
      <c r="D4550" t="s">
        <v>3</v>
      </c>
      <c r="E4550" t="s">
        <v>7984</v>
      </c>
      <c r="F4550" t="s">
        <v>7816</v>
      </c>
      <c r="G4550" s="2"/>
      <c r="H4550" t="s">
        <v>7985</v>
      </c>
      <c r="I4550" s="2">
        <v>36371</v>
      </c>
      <c r="J4550" t="s">
        <v>8049</v>
      </c>
      <c r="K4550" s="3">
        <v>0</v>
      </c>
      <c r="L4550" s="3">
        <v>0</v>
      </c>
      <c r="M4550" s="3">
        <v>0</v>
      </c>
      <c r="N4550" s="3">
        <v>0</v>
      </c>
      <c r="O4550" s="3">
        <v>13144</v>
      </c>
      <c r="P4550" s="3">
        <v>-12486.8</v>
      </c>
      <c r="Q4550" s="3">
        <v>657.2</v>
      </c>
      <c r="R4550" s="3">
        <v>0</v>
      </c>
      <c r="S4550" s="3">
        <v>-12486.8</v>
      </c>
      <c r="T4550" s="3">
        <v>657.2</v>
      </c>
      <c r="U4550" s="3">
        <v>13144</v>
      </c>
    </row>
    <row r="4551" spans="1:21" hidden="1" x14ac:dyDescent="0.2">
      <c r="A4551" t="s">
        <v>8050</v>
      </c>
      <c r="B4551" t="s">
        <v>1</v>
      </c>
      <c r="C4551" t="s">
        <v>2</v>
      </c>
      <c r="D4551" t="s">
        <v>3</v>
      </c>
      <c r="E4551" t="s">
        <v>7984</v>
      </c>
      <c r="F4551" t="s">
        <v>7816</v>
      </c>
      <c r="G4551" s="2"/>
      <c r="H4551" t="s">
        <v>7985</v>
      </c>
      <c r="I4551" s="2">
        <v>36334</v>
      </c>
      <c r="J4551" t="s">
        <v>8002</v>
      </c>
      <c r="K4551" s="3">
        <v>0</v>
      </c>
      <c r="L4551" s="3">
        <v>0</v>
      </c>
      <c r="M4551" s="3">
        <v>0</v>
      </c>
      <c r="N4551" s="3">
        <v>0</v>
      </c>
      <c r="O4551" s="3">
        <v>10800</v>
      </c>
      <c r="P4551" s="3">
        <v>-10260</v>
      </c>
      <c r="Q4551" s="3">
        <v>540</v>
      </c>
      <c r="R4551" s="3">
        <v>0</v>
      </c>
      <c r="S4551" s="3">
        <v>-10260</v>
      </c>
      <c r="T4551" s="3">
        <v>540</v>
      </c>
      <c r="U4551" s="3">
        <v>10800</v>
      </c>
    </row>
    <row r="4552" spans="1:21" hidden="1" x14ac:dyDescent="0.2">
      <c r="A4552" t="s">
        <v>8051</v>
      </c>
      <c r="B4552" t="s">
        <v>1</v>
      </c>
      <c r="C4552" t="s">
        <v>2</v>
      </c>
      <c r="D4552" t="s">
        <v>3</v>
      </c>
      <c r="E4552" t="s">
        <v>7984</v>
      </c>
      <c r="F4552" t="s">
        <v>7816</v>
      </c>
      <c r="G4552" s="2"/>
      <c r="H4552" t="s">
        <v>7985</v>
      </c>
      <c r="I4552" s="2">
        <v>36378</v>
      </c>
      <c r="J4552" t="s">
        <v>8052</v>
      </c>
      <c r="K4552" s="3">
        <v>0</v>
      </c>
      <c r="L4552" s="3">
        <v>0</v>
      </c>
      <c r="M4552" s="3">
        <v>0</v>
      </c>
      <c r="N4552" s="3">
        <v>0</v>
      </c>
      <c r="O4552" s="3">
        <v>147023</v>
      </c>
      <c r="P4552" s="3">
        <v>-139671.85</v>
      </c>
      <c r="Q4552" s="3">
        <v>7351.15</v>
      </c>
      <c r="R4552" s="3">
        <v>0</v>
      </c>
      <c r="S4552" s="3">
        <v>-139671.85</v>
      </c>
      <c r="T4552" s="3">
        <v>7351.15</v>
      </c>
      <c r="U4552" s="3">
        <v>147023</v>
      </c>
    </row>
    <row r="4553" spans="1:21" hidden="1" x14ac:dyDescent="0.2">
      <c r="A4553" t="s">
        <v>8053</v>
      </c>
      <c r="B4553" t="s">
        <v>1</v>
      </c>
      <c r="C4553" t="s">
        <v>2</v>
      </c>
      <c r="D4553" t="s">
        <v>3</v>
      </c>
      <c r="E4553" t="s">
        <v>7984</v>
      </c>
      <c r="F4553" t="s">
        <v>7816</v>
      </c>
      <c r="G4553" s="2"/>
      <c r="H4553" t="s">
        <v>7985</v>
      </c>
      <c r="I4553" s="2">
        <v>36378</v>
      </c>
      <c r="J4553" t="s">
        <v>8054</v>
      </c>
      <c r="K4553" s="3">
        <v>0</v>
      </c>
      <c r="L4553" s="3">
        <v>0</v>
      </c>
      <c r="M4553" s="3">
        <v>0</v>
      </c>
      <c r="N4553" s="3">
        <v>0</v>
      </c>
      <c r="O4553" s="3">
        <v>18902</v>
      </c>
      <c r="P4553" s="3">
        <v>-17956.900000000001</v>
      </c>
      <c r="Q4553" s="3">
        <v>945.1</v>
      </c>
      <c r="R4553" s="3">
        <v>0</v>
      </c>
      <c r="S4553" s="3">
        <v>-17956.900000000001</v>
      </c>
      <c r="T4553" s="3">
        <v>945.1</v>
      </c>
      <c r="U4553" s="3">
        <v>18902</v>
      </c>
    </row>
    <row r="4554" spans="1:21" hidden="1" x14ac:dyDescent="0.2">
      <c r="A4554" t="s">
        <v>8055</v>
      </c>
      <c r="B4554" t="s">
        <v>1</v>
      </c>
      <c r="C4554" t="s">
        <v>2</v>
      </c>
      <c r="D4554" t="s">
        <v>3</v>
      </c>
      <c r="E4554" t="s">
        <v>7984</v>
      </c>
      <c r="F4554" t="s">
        <v>7816</v>
      </c>
      <c r="G4554" s="2"/>
      <c r="H4554" t="s">
        <v>7985</v>
      </c>
      <c r="I4554" s="2">
        <v>36378</v>
      </c>
      <c r="J4554" t="s">
        <v>8056</v>
      </c>
      <c r="K4554" s="3">
        <v>0</v>
      </c>
      <c r="L4554" s="3">
        <v>0</v>
      </c>
      <c r="M4554" s="3">
        <v>0</v>
      </c>
      <c r="N4554" s="3">
        <v>0</v>
      </c>
      <c r="O4554" s="3">
        <v>63075</v>
      </c>
      <c r="P4554" s="3">
        <v>-59921.25</v>
      </c>
      <c r="Q4554" s="3">
        <v>3153.75</v>
      </c>
      <c r="R4554" s="3">
        <v>0</v>
      </c>
      <c r="S4554" s="3">
        <v>-59921.25</v>
      </c>
      <c r="T4554" s="3">
        <v>3153.75</v>
      </c>
      <c r="U4554" s="3">
        <v>63075</v>
      </c>
    </row>
    <row r="4555" spans="1:21" hidden="1" x14ac:dyDescent="0.2">
      <c r="A4555" t="s">
        <v>8057</v>
      </c>
      <c r="B4555" t="s">
        <v>1</v>
      </c>
      <c r="C4555" t="s">
        <v>2</v>
      </c>
      <c r="D4555" t="s">
        <v>3</v>
      </c>
      <c r="E4555" t="s">
        <v>7984</v>
      </c>
      <c r="F4555" t="s">
        <v>7816</v>
      </c>
      <c r="G4555" s="2"/>
      <c r="H4555" t="s">
        <v>7985</v>
      </c>
      <c r="I4555" s="2">
        <v>36378</v>
      </c>
      <c r="J4555" t="s">
        <v>8058</v>
      </c>
      <c r="K4555" s="3">
        <v>0</v>
      </c>
      <c r="L4555" s="3">
        <v>0</v>
      </c>
      <c r="M4555" s="3">
        <v>0</v>
      </c>
      <c r="N4555" s="3">
        <v>0</v>
      </c>
      <c r="O4555" s="3">
        <v>64436</v>
      </c>
      <c r="P4555" s="3">
        <v>-61214.2</v>
      </c>
      <c r="Q4555" s="3">
        <v>3221.8</v>
      </c>
      <c r="R4555" s="3">
        <v>0</v>
      </c>
      <c r="S4555" s="3">
        <v>-61214.2</v>
      </c>
      <c r="T4555" s="3">
        <v>3221.8</v>
      </c>
      <c r="U4555" s="3">
        <v>64436</v>
      </c>
    </row>
    <row r="4556" spans="1:21" hidden="1" x14ac:dyDescent="0.2">
      <c r="A4556" t="s">
        <v>8059</v>
      </c>
      <c r="B4556" t="s">
        <v>1</v>
      </c>
      <c r="C4556" t="s">
        <v>2</v>
      </c>
      <c r="D4556" t="s">
        <v>3</v>
      </c>
      <c r="E4556" t="s">
        <v>7984</v>
      </c>
      <c r="F4556" t="s">
        <v>7816</v>
      </c>
      <c r="G4556" s="2"/>
      <c r="H4556" t="s">
        <v>7985</v>
      </c>
      <c r="I4556" s="2">
        <v>36378</v>
      </c>
      <c r="J4556" t="s">
        <v>8060</v>
      </c>
      <c r="K4556" s="3">
        <v>0</v>
      </c>
      <c r="L4556" s="3">
        <v>0</v>
      </c>
      <c r="M4556" s="3">
        <v>0</v>
      </c>
      <c r="N4556" s="3">
        <v>0</v>
      </c>
      <c r="O4556" s="3">
        <v>61670</v>
      </c>
      <c r="P4556" s="3">
        <v>-58586.5</v>
      </c>
      <c r="Q4556" s="3">
        <v>3083.5</v>
      </c>
      <c r="R4556" s="3">
        <v>0</v>
      </c>
      <c r="S4556" s="3">
        <v>-58586.5</v>
      </c>
      <c r="T4556" s="3">
        <v>3083.5</v>
      </c>
      <c r="U4556" s="3">
        <v>61670</v>
      </c>
    </row>
    <row r="4557" spans="1:21" hidden="1" x14ac:dyDescent="0.2">
      <c r="A4557" t="s">
        <v>8061</v>
      </c>
      <c r="B4557" t="s">
        <v>1</v>
      </c>
      <c r="C4557" t="s">
        <v>2</v>
      </c>
      <c r="D4557" t="s">
        <v>3</v>
      </c>
      <c r="E4557" t="s">
        <v>7984</v>
      </c>
      <c r="F4557" t="s">
        <v>7816</v>
      </c>
      <c r="G4557" s="2"/>
      <c r="H4557" t="s">
        <v>7985</v>
      </c>
      <c r="I4557" s="2">
        <v>36378</v>
      </c>
      <c r="J4557" t="s">
        <v>8062</v>
      </c>
      <c r="K4557" s="3">
        <v>0</v>
      </c>
      <c r="L4557" s="3">
        <v>0</v>
      </c>
      <c r="M4557" s="3">
        <v>0</v>
      </c>
      <c r="N4557" s="3">
        <v>0</v>
      </c>
      <c r="O4557" s="3">
        <v>58580</v>
      </c>
      <c r="P4557" s="3">
        <v>-55651</v>
      </c>
      <c r="Q4557" s="3">
        <v>2929</v>
      </c>
      <c r="R4557" s="3">
        <v>0</v>
      </c>
      <c r="S4557" s="3">
        <v>-55651</v>
      </c>
      <c r="T4557" s="3">
        <v>2929</v>
      </c>
      <c r="U4557" s="3">
        <v>58580</v>
      </c>
    </row>
    <row r="4558" spans="1:21" hidden="1" x14ac:dyDescent="0.2">
      <c r="A4558" t="s">
        <v>8063</v>
      </c>
      <c r="B4558" t="s">
        <v>1</v>
      </c>
      <c r="C4558" t="s">
        <v>2</v>
      </c>
      <c r="D4558" t="s">
        <v>3</v>
      </c>
      <c r="E4558" t="s">
        <v>7984</v>
      </c>
      <c r="F4558" t="s">
        <v>7816</v>
      </c>
      <c r="G4558" s="2"/>
      <c r="H4558" t="s">
        <v>7985</v>
      </c>
      <c r="I4558" s="2">
        <v>36378</v>
      </c>
      <c r="J4558" t="s">
        <v>7818</v>
      </c>
      <c r="K4558" s="3">
        <v>0</v>
      </c>
      <c r="L4558" s="3">
        <v>0</v>
      </c>
      <c r="M4558" s="3">
        <v>0</v>
      </c>
      <c r="N4558" s="3">
        <v>0</v>
      </c>
      <c r="O4558" s="3">
        <v>13962</v>
      </c>
      <c r="P4558" s="3">
        <v>-13263.9</v>
      </c>
      <c r="Q4558" s="3">
        <v>698.1</v>
      </c>
      <c r="R4558" s="3">
        <v>0</v>
      </c>
      <c r="S4558" s="3">
        <v>-13263.9</v>
      </c>
      <c r="T4558" s="3">
        <v>698.1</v>
      </c>
      <c r="U4558" s="3">
        <v>13962</v>
      </c>
    </row>
    <row r="4559" spans="1:21" hidden="1" x14ac:dyDescent="0.2">
      <c r="A4559" t="s">
        <v>8064</v>
      </c>
      <c r="B4559" t="s">
        <v>1</v>
      </c>
      <c r="C4559" t="s">
        <v>2</v>
      </c>
      <c r="D4559" t="s">
        <v>3</v>
      </c>
      <c r="E4559" t="s">
        <v>7984</v>
      </c>
      <c r="F4559" t="s">
        <v>7816</v>
      </c>
      <c r="G4559" s="2"/>
      <c r="H4559" t="s">
        <v>7985</v>
      </c>
      <c r="I4559" s="2">
        <v>36392</v>
      </c>
      <c r="J4559" t="s">
        <v>8065</v>
      </c>
      <c r="K4559" s="3">
        <v>0</v>
      </c>
      <c r="L4559" s="3">
        <v>0</v>
      </c>
      <c r="M4559" s="3">
        <v>0</v>
      </c>
      <c r="N4559" s="3">
        <v>0</v>
      </c>
      <c r="O4559" s="3">
        <v>403272</v>
      </c>
      <c r="P4559" s="3">
        <v>-383108.4</v>
      </c>
      <c r="Q4559" s="3">
        <v>20163.599999999999</v>
      </c>
      <c r="R4559" s="3">
        <v>0</v>
      </c>
      <c r="S4559" s="3">
        <v>-383108.4</v>
      </c>
      <c r="T4559" s="3">
        <v>20163.599999999999</v>
      </c>
      <c r="U4559" s="3">
        <v>403272</v>
      </c>
    </row>
    <row r="4560" spans="1:21" hidden="1" x14ac:dyDescent="0.2">
      <c r="A4560" t="s">
        <v>8066</v>
      </c>
      <c r="B4560" t="s">
        <v>1</v>
      </c>
      <c r="C4560" t="s">
        <v>2</v>
      </c>
      <c r="D4560" t="s">
        <v>3</v>
      </c>
      <c r="E4560" t="s">
        <v>7984</v>
      </c>
      <c r="F4560" t="s">
        <v>7816</v>
      </c>
      <c r="G4560" s="2"/>
      <c r="H4560" t="s">
        <v>7985</v>
      </c>
      <c r="I4560" s="2">
        <v>36426</v>
      </c>
      <c r="J4560" t="s">
        <v>8067</v>
      </c>
      <c r="K4560" s="3">
        <v>0</v>
      </c>
      <c r="L4560" s="3">
        <v>0</v>
      </c>
      <c r="M4560" s="3">
        <v>0</v>
      </c>
      <c r="N4560" s="3">
        <v>0</v>
      </c>
      <c r="O4560" s="3">
        <v>29266</v>
      </c>
      <c r="P4560" s="3">
        <v>-27802.7</v>
      </c>
      <c r="Q4560" s="3">
        <v>1463.3</v>
      </c>
      <c r="R4560" s="3">
        <v>0</v>
      </c>
      <c r="S4560" s="3">
        <v>-27802.7</v>
      </c>
      <c r="T4560" s="3">
        <v>1463.3</v>
      </c>
      <c r="U4560" s="3">
        <v>29266</v>
      </c>
    </row>
    <row r="4561" spans="1:21" hidden="1" x14ac:dyDescent="0.2">
      <c r="A4561" t="s">
        <v>8068</v>
      </c>
      <c r="B4561" t="s">
        <v>1</v>
      </c>
      <c r="C4561" t="s">
        <v>2</v>
      </c>
      <c r="D4561" t="s">
        <v>3</v>
      </c>
      <c r="E4561" t="s">
        <v>7984</v>
      </c>
      <c r="F4561" t="s">
        <v>7816</v>
      </c>
      <c r="G4561" s="2"/>
      <c r="H4561" t="s">
        <v>7985</v>
      </c>
      <c r="I4561" s="2">
        <v>36461</v>
      </c>
      <c r="J4561" t="s">
        <v>8069</v>
      </c>
      <c r="K4561" s="3">
        <v>0</v>
      </c>
      <c r="L4561" s="3">
        <v>0</v>
      </c>
      <c r="M4561" s="3">
        <v>0</v>
      </c>
      <c r="N4561" s="3">
        <v>0</v>
      </c>
      <c r="O4561" s="3">
        <v>3776</v>
      </c>
      <c r="P4561" s="3">
        <v>-3587.2</v>
      </c>
      <c r="Q4561" s="3">
        <v>188.8</v>
      </c>
      <c r="R4561" s="3">
        <v>0</v>
      </c>
      <c r="S4561" s="3">
        <v>-3587.2</v>
      </c>
      <c r="T4561" s="3">
        <v>188.8</v>
      </c>
      <c r="U4561" s="3">
        <v>3776</v>
      </c>
    </row>
    <row r="4562" spans="1:21" hidden="1" x14ac:dyDescent="0.2">
      <c r="A4562" t="s">
        <v>8070</v>
      </c>
      <c r="B4562" t="s">
        <v>1</v>
      </c>
      <c r="C4562" t="s">
        <v>2</v>
      </c>
      <c r="D4562" t="s">
        <v>3</v>
      </c>
      <c r="E4562" t="s">
        <v>7984</v>
      </c>
      <c r="F4562" t="s">
        <v>7816</v>
      </c>
      <c r="G4562" s="2"/>
      <c r="H4562" t="s">
        <v>7985</v>
      </c>
      <c r="I4562" s="2">
        <v>36461</v>
      </c>
      <c r="J4562" t="s">
        <v>8071</v>
      </c>
      <c r="K4562" s="3">
        <v>0</v>
      </c>
      <c r="L4562" s="3">
        <v>0</v>
      </c>
      <c r="M4562" s="3">
        <v>0</v>
      </c>
      <c r="N4562" s="3">
        <v>0</v>
      </c>
      <c r="O4562" s="3">
        <v>90000</v>
      </c>
      <c r="P4562" s="3">
        <v>-85500</v>
      </c>
      <c r="Q4562" s="3">
        <v>4500</v>
      </c>
      <c r="R4562" s="3">
        <v>0</v>
      </c>
      <c r="S4562" s="3">
        <v>-85500</v>
      </c>
      <c r="T4562" s="3">
        <v>4500</v>
      </c>
      <c r="U4562" s="3">
        <v>90000</v>
      </c>
    </row>
    <row r="4563" spans="1:21" hidden="1" x14ac:dyDescent="0.2">
      <c r="A4563" t="s">
        <v>8072</v>
      </c>
      <c r="B4563" t="s">
        <v>1</v>
      </c>
      <c r="C4563" t="s">
        <v>2</v>
      </c>
      <c r="D4563" t="s">
        <v>3</v>
      </c>
      <c r="E4563" t="s">
        <v>7984</v>
      </c>
      <c r="F4563" t="s">
        <v>7816</v>
      </c>
      <c r="G4563" s="2"/>
      <c r="H4563" t="s">
        <v>7985</v>
      </c>
      <c r="I4563" s="2">
        <v>36461</v>
      </c>
      <c r="J4563" t="s">
        <v>8073</v>
      </c>
      <c r="K4563" s="3">
        <v>0</v>
      </c>
      <c r="L4563" s="3">
        <v>0</v>
      </c>
      <c r="M4563" s="3">
        <v>0</v>
      </c>
      <c r="N4563" s="3">
        <v>0</v>
      </c>
      <c r="O4563" s="3">
        <v>99360</v>
      </c>
      <c r="P4563" s="3">
        <v>-94392</v>
      </c>
      <c r="Q4563" s="3">
        <v>4968</v>
      </c>
      <c r="R4563" s="3">
        <v>0</v>
      </c>
      <c r="S4563" s="3">
        <v>-94392</v>
      </c>
      <c r="T4563" s="3">
        <v>4968</v>
      </c>
      <c r="U4563" s="3">
        <v>99360</v>
      </c>
    </row>
    <row r="4564" spans="1:21" hidden="1" x14ac:dyDescent="0.2">
      <c r="A4564" t="s">
        <v>8074</v>
      </c>
      <c r="B4564" t="s">
        <v>1</v>
      </c>
      <c r="C4564" t="s">
        <v>2</v>
      </c>
      <c r="D4564" t="s">
        <v>3</v>
      </c>
      <c r="E4564" t="s">
        <v>7984</v>
      </c>
      <c r="F4564" t="s">
        <v>7816</v>
      </c>
      <c r="G4564" s="2"/>
      <c r="H4564" t="s">
        <v>7985</v>
      </c>
      <c r="I4564" s="2">
        <v>36468</v>
      </c>
      <c r="J4564" t="s">
        <v>8071</v>
      </c>
      <c r="K4564" s="3">
        <v>0</v>
      </c>
      <c r="L4564" s="3">
        <v>0</v>
      </c>
      <c r="M4564" s="3">
        <v>0</v>
      </c>
      <c r="N4564" s="3">
        <v>0</v>
      </c>
      <c r="O4564" s="3">
        <v>45000</v>
      </c>
      <c r="P4564" s="3">
        <v>-42750</v>
      </c>
      <c r="Q4564" s="3">
        <v>2250</v>
      </c>
      <c r="R4564" s="3">
        <v>0</v>
      </c>
      <c r="S4564" s="3">
        <v>-42750</v>
      </c>
      <c r="T4564" s="3">
        <v>2250</v>
      </c>
      <c r="U4564" s="3">
        <v>45000</v>
      </c>
    </row>
    <row r="4565" spans="1:21" hidden="1" x14ac:dyDescent="0.2">
      <c r="A4565" t="s">
        <v>8075</v>
      </c>
      <c r="B4565" t="s">
        <v>1</v>
      </c>
      <c r="C4565" t="s">
        <v>2</v>
      </c>
      <c r="D4565" t="s">
        <v>3</v>
      </c>
      <c r="E4565" t="s">
        <v>7984</v>
      </c>
      <c r="F4565" t="s">
        <v>7816</v>
      </c>
      <c r="G4565" s="2"/>
      <c r="H4565" t="s">
        <v>7985</v>
      </c>
      <c r="I4565" s="2">
        <v>36468</v>
      </c>
      <c r="J4565" t="s">
        <v>8073</v>
      </c>
      <c r="K4565" s="3">
        <v>0</v>
      </c>
      <c r="L4565" s="3">
        <v>0</v>
      </c>
      <c r="M4565" s="3">
        <v>0</v>
      </c>
      <c r="N4565" s="3">
        <v>0</v>
      </c>
      <c r="O4565" s="3">
        <v>34500</v>
      </c>
      <c r="P4565" s="3">
        <v>-32775</v>
      </c>
      <c r="Q4565" s="3">
        <v>1725</v>
      </c>
      <c r="R4565" s="3">
        <v>0</v>
      </c>
      <c r="S4565" s="3">
        <v>-32775</v>
      </c>
      <c r="T4565" s="3">
        <v>1725</v>
      </c>
      <c r="U4565" s="3">
        <v>34500</v>
      </c>
    </row>
    <row r="4566" spans="1:21" hidden="1" x14ac:dyDescent="0.2">
      <c r="A4566" t="s">
        <v>8076</v>
      </c>
      <c r="B4566" t="s">
        <v>1</v>
      </c>
      <c r="C4566" t="s">
        <v>2</v>
      </c>
      <c r="D4566" t="s">
        <v>3</v>
      </c>
      <c r="E4566" t="s">
        <v>7984</v>
      </c>
      <c r="F4566" t="s">
        <v>7816</v>
      </c>
      <c r="G4566" s="2"/>
      <c r="H4566" t="s">
        <v>7985</v>
      </c>
      <c r="I4566" s="2">
        <v>36466</v>
      </c>
      <c r="J4566" t="s">
        <v>8077</v>
      </c>
      <c r="K4566" s="3">
        <v>0</v>
      </c>
      <c r="L4566" s="3">
        <v>0</v>
      </c>
      <c r="M4566" s="3">
        <v>0</v>
      </c>
      <c r="N4566" s="3">
        <v>0</v>
      </c>
      <c r="O4566" s="3">
        <v>45152</v>
      </c>
      <c r="P4566" s="3">
        <v>-42894.400000000001</v>
      </c>
      <c r="Q4566" s="3">
        <v>2257.6</v>
      </c>
      <c r="R4566" s="3">
        <v>0</v>
      </c>
      <c r="S4566" s="3">
        <v>-42894.400000000001</v>
      </c>
      <c r="T4566" s="3">
        <v>2257.6</v>
      </c>
      <c r="U4566" s="3">
        <v>45152</v>
      </c>
    </row>
    <row r="4567" spans="1:21" hidden="1" x14ac:dyDescent="0.2">
      <c r="A4567" t="s">
        <v>8078</v>
      </c>
      <c r="B4567" t="s">
        <v>1</v>
      </c>
      <c r="C4567" t="s">
        <v>2</v>
      </c>
      <c r="D4567" t="s">
        <v>3</v>
      </c>
      <c r="E4567" t="s">
        <v>7984</v>
      </c>
      <c r="F4567" t="s">
        <v>7816</v>
      </c>
      <c r="G4567" s="2"/>
      <c r="H4567" t="s">
        <v>7985</v>
      </c>
      <c r="I4567" s="2">
        <v>36466</v>
      </c>
      <c r="J4567" t="s">
        <v>8079</v>
      </c>
      <c r="K4567" s="3">
        <v>0</v>
      </c>
      <c r="L4567" s="3">
        <v>0</v>
      </c>
      <c r="M4567" s="3">
        <v>0</v>
      </c>
      <c r="N4567" s="3">
        <v>0</v>
      </c>
      <c r="O4567" s="3">
        <v>78041</v>
      </c>
      <c r="P4567" s="3">
        <v>-74138.95</v>
      </c>
      <c r="Q4567" s="3">
        <v>3902.05</v>
      </c>
      <c r="R4567" s="3">
        <v>0</v>
      </c>
      <c r="S4567" s="3">
        <v>-74138.95</v>
      </c>
      <c r="T4567" s="3">
        <v>3902.05</v>
      </c>
      <c r="U4567" s="3">
        <v>78041</v>
      </c>
    </row>
    <row r="4568" spans="1:21" hidden="1" x14ac:dyDescent="0.2">
      <c r="A4568" t="s">
        <v>8080</v>
      </c>
      <c r="B4568" t="s">
        <v>1</v>
      </c>
      <c r="C4568" t="s">
        <v>2</v>
      </c>
      <c r="D4568" t="s">
        <v>3</v>
      </c>
      <c r="E4568" t="s">
        <v>7984</v>
      </c>
      <c r="F4568" t="s">
        <v>7816</v>
      </c>
      <c r="G4568" s="2"/>
      <c r="H4568" t="s">
        <v>7985</v>
      </c>
      <c r="I4568" s="2">
        <v>36466</v>
      </c>
      <c r="J4568" t="s">
        <v>8081</v>
      </c>
      <c r="K4568" s="3">
        <v>0</v>
      </c>
      <c r="L4568" s="3">
        <v>0</v>
      </c>
      <c r="M4568" s="3">
        <v>0</v>
      </c>
      <c r="N4568" s="3">
        <v>0</v>
      </c>
      <c r="O4568" s="3">
        <v>41807</v>
      </c>
      <c r="P4568" s="3">
        <v>-39716.65</v>
      </c>
      <c r="Q4568" s="3">
        <v>2090.35</v>
      </c>
      <c r="R4568" s="3">
        <v>0</v>
      </c>
      <c r="S4568" s="3">
        <v>-39716.65</v>
      </c>
      <c r="T4568" s="3">
        <v>2090.35</v>
      </c>
      <c r="U4568" s="3">
        <v>41807</v>
      </c>
    </row>
    <row r="4569" spans="1:21" hidden="1" x14ac:dyDescent="0.2">
      <c r="A4569" t="s">
        <v>8082</v>
      </c>
      <c r="B4569" t="s">
        <v>1</v>
      </c>
      <c r="C4569" t="s">
        <v>2</v>
      </c>
      <c r="D4569" t="s">
        <v>3</v>
      </c>
      <c r="E4569" t="s">
        <v>7984</v>
      </c>
      <c r="F4569" t="s">
        <v>7816</v>
      </c>
      <c r="G4569" s="2"/>
      <c r="H4569" t="s">
        <v>7985</v>
      </c>
      <c r="I4569" s="2">
        <v>36462</v>
      </c>
      <c r="J4569" t="s">
        <v>8083</v>
      </c>
      <c r="K4569" s="3">
        <v>0</v>
      </c>
      <c r="L4569" s="3">
        <v>0</v>
      </c>
      <c r="M4569" s="3">
        <v>0</v>
      </c>
      <c r="N4569" s="3">
        <v>0</v>
      </c>
      <c r="O4569" s="3">
        <v>598500</v>
      </c>
      <c r="P4569" s="3">
        <v>-568575</v>
      </c>
      <c r="Q4569" s="3">
        <v>29925</v>
      </c>
      <c r="R4569" s="3">
        <v>0</v>
      </c>
      <c r="S4569" s="3">
        <v>-568575</v>
      </c>
      <c r="T4569" s="3">
        <v>29925</v>
      </c>
      <c r="U4569" s="3">
        <v>598500</v>
      </c>
    </row>
    <row r="4570" spans="1:21" hidden="1" x14ac:dyDescent="0.2">
      <c r="A4570" t="s">
        <v>8084</v>
      </c>
      <c r="B4570" t="s">
        <v>1</v>
      </c>
      <c r="C4570" t="s">
        <v>2</v>
      </c>
      <c r="D4570" t="s">
        <v>3</v>
      </c>
      <c r="E4570" t="s">
        <v>7984</v>
      </c>
      <c r="F4570" t="s">
        <v>7816</v>
      </c>
      <c r="G4570" s="2"/>
      <c r="H4570" t="s">
        <v>7985</v>
      </c>
      <c r="I4570" s="2">
        <v>36396</v>
      </c>
      <c r="J4570" t="s">
        <v>8085</v>
      </c>
      <c r="K4570" s="3">
        <v>0</v>
      </c>
      <c r="L4570" s="3">
        <v>0</v>
      </c>
      <c r="M4570" s="3">
        <v>0</v>
      </c>
      <c r="N4570" s="3">
        <v>0</v>
      </c>
      <c r="O4570" s="3">
        <v>144628</v>
      </c>
      <c r="P4570" s="3">
        <v>-137396.6</v>
      </c>
      <c r="Q4570" s="3">
        <v>7231.4</v>
      </c>
      <c r="R4570" s="3">
        <v>0</v>
      </c>
      <c r="S4570" s="3">
        <v>-137396.6</v>
      </c>
      <c r="T4570" s="3">
        <v>7231.4</v>
      </c>
      <c r="U4570" s="3">
        <v>144628</v>
      </c>
    </row>
    <row r="4571" spans="1:21" hidden="1" x14ac:dyDescent="0.2">
      <c r="A4571" t="s">
        <v>8086</v>
      </c>
      <c r="B4571" t="s">
        <v>1</v>
      </c>
      <c r="C4571" t="s">
        <v>2</v>
      </c>
      <c r="D4571" t="s">
        <v>3</v>
      </c>
      <c r="E4571" t="s">
        <v>7984</v>
      </c>
      <c r="F4571" t="s">
        <v>7816</v>
      </c>
      <c r="G4571" s="2"/>
      <c r="H4571" t="s">
        <v>7985</v>
      </c>
      <c r="I4571" s="2">
        <v>36396</v>
      </c>
      <c r="J4571" t="s">
        <v>7994</v>
      </c>
      <c r="K4571" s="3">
        <v>0</v>
      </c>
      <c r="L4571" s="3">
        <v>0</v>
      </c>
      <c r="M4571" s="3">
        <v>0</v>
      </c>
      <c r="N4571" s="3">
        <v>0</v>
      </c>
      <c r="O4571" s="3">
        <v>13148</v>
      </c>
      <c r="P4571" s="3">
        <v>-12490.6</v>
      </c>
      <c r="Q4571" s="3">
        <v>657.4</v>
      </c>
      <c r="R4571" s="3">
        <v>0</v>
      </c>
      <c r="S4571" s="3">
        <v>-12490.6</v>
      </c>
      <c r="T4571" s="3">
        <v>657.4</v>
      </c>
      <c r="U4571" s="3">
        <v>13148</v>
      </c>
    </row>
    <row r="4572" spans="1:21" hidden="1" x14ac:dyDescent="0.2">
      <c r="A4572" t="s">
        <v>8087</v>
      </c>
      <c r="B4572" t="s">
        <v>1</v>
      </c>
      <c r="C4572" t="s">
        <v>2</v>
      </c>
      <c r="D4572" t="s">
        <v>3</v>
      </c>
      <c r="E4572" t="s">
        <v>7984</v>
      </c>
      <c r="F4572" t="s">
        <v>7816</v>
      </c>
      <c r="G4572" s="2"/>
      <c r="H4572" t="s">
        <v>7985</v>
      </c>
      <c r="I4572" s="2">
        <v>36404</v>
      </c>
      <c r="J4572" t="s">
        <v>8088</v>
      </c>
      <c r="K4572" s="3">
        <v>0</v>
      </c>
      <c r="L4572" s="3">
        <v>0</v>
      </c>
      <c r="M4572" s="3">
        <v>0</v>
      </c>
      <c r="N4572" s="3">
        <v>0</v>
      </c>
      <c r="O4572" s="3">
        <v>20283</v>
      </c>
      <c r="P4572" s="3">
        <v>-19268.849999999999</v>
      </c>
      <c r="Q4572" s="3">
        <v>1014.15</v>
      </c>
      <c r="R4572" s="3">
        <v>0</v>
      </c>
      <c r="S4572" s="3">
        <v>-19268.849999999999</v>
      </c>
      <c r="T4572" s="3">
        <v>1014.15</v>
      </c>
      <c r="U4572" s="3">
        <v>20283</v>
      </c>
    </row>
    <row r="4573" spans="1:21" hidden="1" x14ac:dyDescent="0.2">
      <c r="A4573" t="s">
        <v>8089</v>
      </c>
      <c r="B4573" t="s">
        <v>1</v>
      </c>
      <c r="C4573" t="s">
        <v>2</v>
      </c>
      <c r="D4573" t="s">
        <v>3</v>
      </c>
      <c r="E4573" t="s">
        <v>7984</v>
      </c>
      <c r="F4573" t="s">
        <v>7816</v>
      </c>
      <c r="G4573" s="2"/>
      <c r="H4573" t="s">
        <v>7985</v>
      </c>
      <c r="I4573" s="2">
        <v>36404</v>
      </c>
      <c r="J4573" t="s">
        <v>8090</v>
      </c>
      <c r="K4573" s="3">
        <v>0</v>
      </c>
      <c r="L4573" s="3">
        <v>0</v>
      </c>
      <c r="M4573" s="3">
        <v>0</v>
      </c>
      <c r="N4573" s="3">
        <v>0</v>
      </c>
      <c r="O4573" s="3">
        <v>4940</v>
      </c>
      <c r="P4573" s="3">
        <v>-4693</v>
      </c>
      <c r="Q4573" s="3">
        <v>247</v>
      </c>
      <c r="R4573" s="3">
        <v>0</v>
      </c>
      <c r="S4573" s="3">
        <v>-4693</v>
      </c>
      <c r="T4573" s="3">
        <v>247</v>
      </c>
      <c r="U4573" s="3">
        <v>4940</v>
      </c>
    </row>
    <row r="4574" spans="1:21" hidden="1" x14ac:dyDescent="0.2">
      <c r="A4574" t="s">
        <v>8091</v>
      </c>
      <c r="B4574" t="s">
        <v>1</v>
      </c>
      <c r="C4574" t="s">
        <v>2</v>
      </c>
      <c r="D4574" t="s">
        <v>3</v>
      </c>
      <c r="E4574" t="s">
        <v>7984</v>
      </c>
      <c r="F4574" t="s">
        <v>7816</v>
      </c>
      <c r="G4574" s="2"/>
      <c r="H4574" t="s">
        <v>7985</v>
      </c>
      <c r="I4574" s="2">
        <v>36432</v>
      </c>
      <c r="J4574" t="s">
        <v>8092</v>
      </c>
      <c r="K4574" s="3">
        <v>0</v>
      </c>
      <c r="L4574" s="3">
        <v>0</v>
      </c>
      <c r="M4574" s="3">
        <v>0</v>
      </c>
      <c r="N4574" s="3">
        <v>0</v>
      </c>
      <c r="O4574" s="3">
        <v>120000</v>
      </c>
      <c r="P4574" s="3">
        <v>-114000</v>
      </c>
      <c r="Q4574" s="3">
        <v>6000</v>
      </c>
      <c r="R4574" s="3">
        <v>0</v>
      </c>
      <c r="S4574" s="3">
        <v>-114000</v>
      </c>
      <c r="T4574" s="3">
        <v>6000</v>
      </c>
      <c r="U4574" s="3">
        <v>120000</v>
      </c>
    </row>
    <row r="4575" spans="1:21" hidden="1" x14ac:dyDescent="0.2">
      <c r="A4575" t="s">
        <v>8093</v>
      </c>
      <c r="B4575" t="s">
        <v>1</v>
      </c>
      <c r="C4575" t="s">
        <v>2</v>
      </c>
      <c r="D4575" t="s">
        <v>3</v>
      </c>
      <c r="E4575" t="s">
        <v>7984</v>
      </c>
      <c r="F4575" t="s">
        <v>7816</v>
      </c>
      <c r="G4575" s="2"/>
      <c r="H4575" t="s">
        <v>7985</v>
      </c>
      <c r="I4575" s="2">
        <v>36404</v>
      </c>
      <c r="J4575" t="s">
        <v>8094</v>
      </c>
      <c r="K4575" s="3">
        <v>0</v>
      </c>
      <c r="L4575" s="3">
        <v>0</v>
      </c>
      <c r="M4575" s="3">
        <v>0</v>
      </c>
      <c r="N4575" s="3">
        <v>0</v>
      </c>
      <c r="O4575" s="3">
        <v>24800</v>
      </c>
      <c r="P4575" s="3">
        <v>-23560</v>
      </c>
      <c r="Q4575" s="3">
        <v>1240</v>
      </c>
      <c r="R4575" s="3">
        <v>0</v>
      </c>
      <c r="S4575" s="3">
        <v>-23560</v>
      </c>
      <c r="T4575" s="3">
        <v>1240</v>
      </c>
      <c r="U4575" s="3">
        <v>24800</v>
      </c>
    </row>
    <row r="4576" spans="1:21" hidden="1" x14ac:dyDescent="0.2">
      <c r="A4576" t="s">
        <v>8095</v>
      </c>
      <c r="B4576" t="s">
        <v>1</v>
      </c>
      <c r="C4576" t="s">
        <v>2</v>
      </c>
      <c r="D4576" t="s">
        <v>3</v>
      </c>
      <c r="E4576" t="s">
        <v>7984</v>
      </c>
      <c r="F4576" t="s">
        <v>7816</v>
      </c>
      <c r="G4576" s="2"/>
      <c r="H4576" t="s">
        <v>7985</v>
      </c>
      <c r="I4576" s="2">
        <v>36404</v>
      </c>
      <c r="J4576" t="s">
        <v>7999</v>
      </c>
      <c r="K4576" s="3">
        <v>0</v>
      </c>
      <c r="L4576" s="3">
        <v>0</v>
      </c>
      <c r="M4576" s="3">
        <v>0</v>
      </c>
      <c r="N4576" s="3">
        <v>0</v>
      </c>
      <c r="O4576" s="3">
        <v>1800</v>
      </c>
      <c r="P4576" s="3">
        <v>-1710</v>
      </c>
      <c r="Q4576" s="3">
        <v>90</v>
      </c>
      <c r="R4576" s="3">
        <v>0</v>
      </c>
      <c r="S4576" s="3">
        <v>-1710</v>
      </c>
      <c r="T4576" s="3">
        <v>90</v>
      </c>
      <c r="U4576" s="3">
        <v>1800</v>
      </c>
    </row>
    <row r="4577" spans="1:21" hidden="1" x14ac:dyDescent="0.2">
      <c r="A4577" t="s">
        <v>8096</v>
      </c>
      <c r="B4577" t="s">
        <v>1</v>
      </c>
      <c r="C4577" t="s">
        <v>2</v>
      </c>
      <c r="D4577" t="s">
        <v>3</v>
      </c>
      <c r="E4577" t="s">
        <v>7984</v>
      </c>
      <c r="F4577" t="s">
        <v>7816</v>
      </c>
      <c r="G4577" s="2"/>
      <c r="H4577" t="s">
        <v>7985</v>
      </c>
      <c r="I4577" s="2">
        <v>36403</v>
      </c>
      <c r="J4577" t="s">
        <v>8045</v>
      </c>
      <c r="K4577" s="3">
        <v>0</v>
      </c>
      <c r="L4577" s="3">
        <v>0</v>
      </c>
      <c r="M4577" s="3">
        <v>0</v>
      </c>
      <c r="N4577" s="3">
        <v>0</v>
      </c>
      <c r="O4577" s="3">
        <v>22350</v>
      </c>
      <c r="P4577" s="3">
        <v>-21232.5</v>
      </c>
      <c r="Q4577" s="3">
        <v>1117.5</v>
      </c>
      <c r="R4577" s="3">
        <v>0</v>
      </c>
      <c r="S4577" s="3">
        <v>-21232.5</v>
      </c>
      <c r="T4577" s="3">
        <v>1117.5</v>
      </c>
      <c r="U4577" s="3">
        <v>22350</v>
      </c>
    </row>
    <row r="4578" spans="1:21" hidden="1" x14ac:dyDescent="0.2">
      <c r="A4578" t="s">
        <v>8097</v>
      </c>
      <c r="B4578" t="s">
        <v>1</v>
      </c>
      <c r="C4578" t="s">
        <v>2</v>
      </c>
      <c r="D4578" t="s">
        <v>3</v>
      </c>
      <c r="E4578" t="s">
        <v>7984</v>
      </c>
      <c r="F4578" t="s">
        <v>7816</v>
      </c>
      <c r="G4578" s="2"/>
      <c r="H4578" t="s">
        <v>7985</v>
      </c>
      <c r="I4578" s="2">
        <v>36464</v>
      </c>
      <c r="J4578" t="s">
        <v>8098</v>
      </c>
      <c r="K4578" s="3">
        <v>0</v>
      </c>
      <c r="L4578" s="3">
        <v>0</v>
      </c>
      <c r="M4578" s="3">
        <v>0</v>
      </c>
      <c r="N4578" s="3">
        <v>0</v>
      </c>
      <c r="O4578" s="3">
        <v>960000</v>
      </c>
      <c r="P4578" s="3">
        <v>-912000</v>
      </c>
      <c r="Q4578" s="3">
        <v>48000</v>
      </c>
      <c r="R4578" s="3">
        <v>0</v>
      </c>
      <c r="S4578" s="3">
        <v>-912000</v>
      </c>
      <c r="T4578" s="3">
        <v>48000</v>
      </c>
      <c r="U4578" s="3">
        <v>960000</v>
      </c>
    </row>
    <row r="4579" spans="1:21" hidden="1" x14ac:dyDescent="0.2">
      <c r="A4579" t="s">
        <v>8099</v>
      </c>
      <c r="B4579" t="s">
        <v>1</v>
      </c>
      <c r="C4579" t="s">
        <v>2</v>
      </c>
      <c r="D4579" t="s">
        <v>3</v>
      </c>
      <c r="E4579" t="s">
        <v>7984</v>
      </c>
      <c r="F4579" t="s">
        <v>7816</v>
      </c>
      <c r="G4579" s="2"/>
      <c r="H4579" t="s">
        <v>7985</v>
      </c>
      <c r="I4579" s="2">
        <v>36447</v>
      </c>
      <c r="J4579" t="s">
        <v>8100</v>
      </c>
      <c r="K4579" s="3">
        <v>0</v>
      </c>
      <c r="L4579" s="3">
        <v>0</v>
      </c>
      <c r="M4579" s="3">
        <v>0</v>
      </c>
      <c r="N4579" s="3">
        <v>0</v>
      </c>
      <c r="O4579" s="3">
        <v>78000</v>
      </c>
      <c r="P4579" s="3">
        <v>-74100</v>
      </c>
      <c r="Q4579" s="3">
        <v>3900</v>
      </c>
      <c r="R4579" s="3">
        <v>0</v>
      </c>
      <c r="S4579" s="3">
        <v>-74100</v>
      </c>
      <c r="T4579" s="3">
        <v>3900</v>
      </c>
      <c r="U4579" s="3">
        <v>78000</v>
      </c>
    </row>
    <row r="4580" spans="1:21" hidden="1" x14ac:dyDescent="0.2">
      <c r="A4580" t="s">
        <v>8101</v>
      </c>
      <c r="B4580" t="s">
        <v>1</v>
      </c>
      <c r="C4580" t="s">
        <v>2</v>
      </c>
      <c r="D4580" t="s">
        <v>3</v>
      </c>
      <c r="E4580" t="s">
        <v>7984</v>
      </c>
      <c r="F4580" t="s">
        <v>7816</v>
      </c>
      <c r="G4580" s="2"/>
      <c r="H4580" t="s">
        <v>7985</v>
      </c>
      <c r="I4580" s="2">
        <v>36447</v>
      </c>
      <c r="J4580" t="s">
        <v>8102</v>
      </c>
      <c r="K4580" s="3">
        <v>0</v>
      </c>
      <c r="L4580" s="3">
        <v>0</v>
      </c>
      <c r="M4580" s="3">
        <v>0</v>
      </c>
      <c r="N4580" s="3">
        <v>0</v>
      </c>
      <c r="O4580" s="3">
        <v>66000</v>
      </c>
      <c r="P4580" s="3">
        <v>-62700</v>
      </c>
      <c r="Q4580" s="3">
        <v>3300</v>
      </c>
      <c r="R4580" s="3">
        <v>0</v>
      </c>
      <c r="S4580" s="3">
        <v>-62700</v>
      </c>
      <c r="T4580" s="3">
        <v>3300</v>
      </c>
      <c r="U4580" s="3">
        <v>66000</v>
      </c>
    </row>
    <row r="4581" spans="1:21" hidden="1" x14ac:dyDescent="0.2">
      <c r="A4581" t="s">
        <v>8103</v>
      </c>
      <c r="B4581" t="s">
        <v>1</v>
      </c>
      <c r="C4581" t="s">
        <v>2</v>
      </c>
      <c r="D4581" t="s">
        <v>3</v>
      </c>
      <c r="E4581" t="s">
        <v>7984</v>
      </c>
      <c r="F4581" t="s">
        <v>7816</v>
      </c>
      <c r="G4581" s="2"/>
      <c r="H4581" t="s">
        <v>7985</v>
      </c>
      <c r="I4581" s="2">
        <v>36475</v>
      </c>
      <c r="J4581" t="s">
        <v>7994</v>
      </c>
      <c r="K4581" s="3">
        <v>0</v>
      </c>
      <c r="L4581" s="3">
        <v>0</v>
      </c>
      <c r="M4581" s="3">
        <v>0</v>
      </c>
      <c r="N4581" s="3">
        <v>0</v>
      </c>
      <c r="O4581" s="3">
        <v>13148</v>
      </c>
      <c r="P4581" s="3">
        <v>-12490.6</v>
      </c>
      <c r="Q4581" s="3">
        <v>657.4</v>
      </c>
      <c r="R4581" s="3">
        <v>0</v>
      </c>
      <c r="S4581" s="3">
        <v>-12490.6</v>
      </c>
      <c r="T4581" s="3">
        <v>657.4</v>
      </c>
      <c r="U4581" s="3">
        <v>13148</v>
      </c>
    </row>
    <row r="4582" spans="1:21" hidden="1" x14ac:dyDescent="0.2">
      <c r="A4582" t="s">
        <v>8104</v>
      </c>
      <c r="B4582" t="s">
        <v>1</v>
      </c>
      <c r="C4582" t="s">
        <v>2</v>
      </c>
      <c r="D4582" t="s">
        <v>3</v>
      </c>
      <c r="E4582" t="s">
        <v>7984</v>
      </c>
      <c r="F4582" t="s">
        <v>7816</v>
      </c>
      <c r="G4582" s="2"/>
      <c r="H4582" t="s">
        <v>7985</v>
      </c>
      <c r="I4582" s="2">
        <v>36412</v>
      </c>
      <c r="J4582" t="s">
        <v>8105</v>
      </c>
      <c r="K4582" s="3">
        <v>0</v>
      </c>
      <c r="L4582" s="3">
        <v>0</v>
      </c>
      <c r="M4582" s="3">
        <v>0</v>
      </c>
      <c r="N4582" s="3">
        <v>0</v>
      </c>
      <c r="O4582" s="3">
        <v>52000</v>
      </c>
      <c r="P4582" s="3">
        <v>-49400</v>
      </c>
      <c r="Q4582" s="3">
        <v>2600</v>
      </c>
      <c r="R4582" s="3">
        <v>0</v>
      </c>
      <c r="S4582" s="3">
        <v>-49400</v>
      </c>
      <c r="T4582" s="3">
        <v>2600</v>
      </c>
      <c r="U4582" s="3">
        <v>52000</v>
      </c>
    </row>
    <row r="4583" spans="1:21" hidden="1" x14ac:dyDescent="0.2">
      <c r="A4583" t="s">
        <v>8106</v>
      </c>
      <c r="B4583" t="s">
        <v>1</v>
      </c>
      <c r="C4583" t="s">
        <v>2</v>
      </c>
      <c r="D4583" t="s">
        <v>3</v>
      </c>
      <c r="E4583" t="s">
        <v>7984</v>
      </c>
      <c r="F4583" t="s">
        <v>7816</v>
      </c>
      <c r="G4583" s="2"/>
      <c r="H4583" t="s">
        <v>7985</v>
      </c>
      <c r="I4583" s="2">
        <v>36412</v>
      </c>
      <c r="J4583" t="s">
        <v>8107</v>
      </c>
      <c r="K4583" s="3">
        <v>0</v>
      </c>
      <c r="L4583" s="3">
        <v>0</v>
      </c>
      <c r="M4583" s="3">
        <v>0</v>
      </c>
      <c r="N4583" s="3">
        <v>0</v>
      </c>
      <c r="O4583" s="3">
        <v>15200</v>
      </c>
      <c r="P4583" s="3">
        <v>-14440</v>
      </c>
      <c r="Q4583" s="3">
        <v>760</v>
      </c>
      <c r="R4583" s="3">
        <v>0</v>
      </c>
      <c r="S4583" s="3">
        <v>-14440</v>
      </c>
      <c r="T4583" s="3">
        <v>760</v>
      </c>
      <c r="U4583" s="3">
        <v>15200</v>
      </c>
    </row>
    <row r="4584" spans="1:21" hidden="1" x14ac:dyDescent="0.2">
      <c r="A4584" t="s">
        <v>8108</v>
      </c>
      <c r="B4584" t="s">
        <v>1</v>
      </c>
      <c r="C4584" t="s">
        <v>2</v>
      </c>
      <c r="D4584" t="s">
        <v>3</v>
      </c>
      <c r="E4584" t="s">
        <v>7984</v>
      </c>
      <c r="F4584" t="s">
        <v>7816</v>
      </c>
      <c r="G4584" s="2"/>
      <c r="H4584" t="s">
        <v>7985</v>
      </c>
      <c r="I4584" s="2">
        <v>36412</v>
      </c>
      <c r="J4584" t="s">
        <v>8109</v>
      </c>
      <c r="K4584" s="3">
        <v>0</v>
      </c>
      <c r="L4584" s="3">
        <v>0</v>
      </c>
      <c r="M4584" s="3">
        <v>0</v>
      </c>
      <c r="N4584" s="3">
        <v>0</v>
      </c>
      <c r="O4584" s="3">
        <v>1800</v>
      </c>
      <c r="P4584" s="3">
        <v>-1710</v>
      </c>
      <c r="Q4584" s="3">
        <v>90</v>
      </c>
      <c r="R4584" s="3">
        <v>0</v>
      </c>
      <c r="S4584" s="3">
        <v>-1710</v>
      </c>
      <c r="T4584" s="3">
        <v>90</v>
      </c>
      <c r="U4584" s="3">
        <v>1800</v>
      </c>
    </row>
    <row r="4585" spans="1:21" hidden="1" x14ac:dyDescent="0.2">
      <c r="A4585" t="s">
        <v>8110</v>
      </c>
      <c r="B4585" t="s">
        <v>1</v>
      </c>
      <c r="C4585" t="s">
        <v>2</v>
      </c>
      <c r="D4585" t="s">
        <v>3</v>
      </c>
      <c r="E4585" t="s">
        <v>7984</v>
      </c>
      <c r="F4585" t="s">
        <v>7816</v>
      </c>
      <c r="G4585" s="2"/>
      <c r="H4585" t="s">
        <v>7985</v>
      </c>
      <c r="I4585" s="2">
        <v>36488</v>
      </c>
      <c r="J4585" t="s">
        <v>8111</v>
      </c>
      <c r="K4585" s="3">
        <v>0</v>
      </c>
      <c r="L4585" s="3">
        <v>0</v>
      </c>
      <c r="M4585" s="3">
        <v>0</v>
      </c>
      <c r="N4585" s="3">
        <v>0</v>
      </c>
      <c r="O4585" s="3">
        <v>28442</v>
      </c>
      <c r="P4585" s="3">
        <v>-27019.9</v>
      </c>
      <c r="Q4585" s="3">
        <v>1422.1</v>
      </c>
      <c r="R4585" s="3">
        <v>0</v>
      </c>
      <c r="S4585" s="3">
        <v>-27019.9</v>
      </c>
      <c r="T4585" s="3">
        <v>1422.1</v>
      </c>
      <c r="U4585" s="3">
        <v>28442</v>
      </c>
    </row>
    <row r="4586" spans="1:21" hidden="1" x14ac:dyDescent="0.2">
      <c r="A4586" t="s">
        <v>8112</v>
      </c>
      <c r="B4586" t="s">
        <v>1</v>
      </c>
      <c r="C4586" t="s">
        <v>2</v>
      </c>
      <c r="D4586" t="s">
        <v>3</v>
      </c>
      <c r="E4586" t="s">
        <v>7984</v>
      </c>
      <c r="F4586" t="s">
        <v>7816</v>
      </c>
      <c r="G4586" s="2"/>
      <c r="H4586" t="s">
        <v>7985</v>
      </c>
      <c r="I4586" s="2">
        <v>36488</v>
      </c>
      <c r="J4586" t="s">
        <v>8113</v>
      </c>
      <c r="K4586" s="3">
        <v>0</v>
      </c>
      <c r="L4586" s="3">
        <v>0</v>
      </c>
      <c r="M4586" s="3">
        <v>0</v>
      </c>
      <c r="N4586" s="3">
        <v>0</v>
      </c>
      <c r="O4586" s="3">
        <v>19010</v>
      </c>
      <c r="P4586" s="3">
        <v>-18059.5</v>
      </c>
      <c r="Q4586" s="3">
        <v>950.5</v>
      </c>
      <c r="R4586" s="3">
        <v>0</v>
      </c>
      <c r="S4586" s="3">
        <v>-18059.5</v>
      </c>
      <c r="T4586" s="3">
        <v>950.5</v>
      </c>
      <c r="U4586" s="3">
        <v>19010</v>
      </c>
    </row>
    <row r="4587" spans="1:21" hidden="1" x14ac:dyDescent="0.2">
      <c r="A4587" t="s">
        <v>8114</v>
      </c>
      <c r="B4587" t="s">
        <v>1</v>
      </c>
      <c r="C4587" t="s">
        <v>2</v>
      </c>
      <c r="D4587" t="s">
        <v>3</v>
      </c>
      <c r="E4587" t="s">
        <v>7984</v>
      </c>
      <c r="F4587" t="s">
        <v>7816</v>
      </c>
      <c r="G4587" s="2"/>
      <c r="H4587" t="s">
        <v>7985</v>
      </c>
      <c r="I4587" s="2">
        <v>36488</v>
      </c>
      <c r="J4587" t="s">
        <v>8052</v>
      </c>
      <c r="K4587" s="3">
        <v>0</v>
      </c>
      <c r="L4587" s="3">
        <v>0</v>
      </c>
      <c r="M4587" s="3">
        <v>0</v>
      </c>
      <c r="N4587" s="3">
        <v>0</v>
      </c>
      <c r="O4587" s="3">
        <v>406381</v>
      </c>
      <c r="P4587" s="3">
        <v>-386061.95</v>
      </c>
      <c r="Q4587" s="3">
        <v>20319.05</v>
      </c>
      <c r="R4587" s="3">
        <v>0</v>
      </c>
      <c r="S4587" s="3">
        <v>-386061.95</v>
      </c>
      <c r="T4587" s="3">
        <v>20319.05</v>
      </c>
      <c r="U4587" s="3">
        <v>406381</v>
      </c>
    </row>
    <row r="4588" spans="1:21" hidden="1" x14ac:dyDescent="0.2">
      <c r="A4588" t="s">
        <v>8115</v>
      </c>
      <c r="B4588" t="s">
        <v>1</v>
      </c>
      <c r="C4588" t="s">
        <v>2</v>
      </c>
      <c r="D4588" t="s">
        <v>3</v>
      </c>
      <c r="E4588" t="s">
        <v>7984</v>
      </c>
      <c r="F4588" t="s">
        <v>7816</v>
      </c>
      <c r="G4588" s="2"/>
      <c r="H4588" t="s">
        <v>7985</v>
      </c>
      <c r="I4588" s="2">
        <v>36488</v>
      </c>
      <c r="J4588" t="s">
        <v>8056</v>
      </c>
      <c r="K4588" s="3">
        <v>0</v>
      </c>
      <c r="L4588" s="3">
        <v>0</v>
      </c>
      <c r="M4588" s="3">
        <v>0</v>
      </c>
      <c r="N4588" s="3">
        <v>0</v>
      </c>
      <c r="O4588" s="3">
        <v>64167</v>
      </c>
      <c r="P4588" s="3">
        <v>-60958.65</v>
      </c>
      <c r="Q4588" s="3">
        <v>3208.35</v>
      </c>
      <c r="R4588" s="3">
        <v>0</v>
      </c>
      <c r="S4588" s="3">
        <v>-60958.65</v>
      </c>
      <c r="T4588" s="3">
        <v>3208.35</v>
      </c>
      <c r="U4588" s="3">
        <v>64167</v>
      </c>
    </row>
    <row r="4589" spans="1:21" hidden="1" x14ac:dyDescent="0.2">
      <c r="A4589" t="s">
        <v>8116</v>
      </c>
      <c r="B4589" t="s">
        <v>1</v>
      </c>
      <c r="C4589" t="s">
        <v>2</v>
      </c>
      <c r="D4589" t="s">
        <v>3</v>
      </c>
      <c r="E4589" t="s">
        <v>7984</v>
      </c>
      <c r="F4589" t="s">
        <v>7816</v>
      </c>
      <c r="G4589" s="2"/>
      <c r="H4589" t="s">
        <v>7985</v>
      </c>
      <c r="I4589" s="2">
        <v>36488</v>
      </c>
      <c r="J4589" t="s">
        <v>8056</v>
      </c>
      <c r="K4589" s="3">
        <v>0</v>
      </c>
      <c r="L4589" s="3">
        <v>0</v>
      </c>
      <c r="M4589" s="3">
        <v>0</v>
      </c>
      <c r="N4589" s="3">
        <v>0</v>
      </c>
      <c r="O4589" s="3">
        <v>93615.52</v>
      </c>
      <c r="P4589" s="3">
        <v>-88934.74</v>
      </c>
      <c r="Q4589" s="3">
        <v>4680.78</v>
      </c>
      <c r="R4589" s="3">
        <v>0</v>
      </c>
      <c r="S4589" s="3">
        <v>-88934.74</v>
      </c>
      <c r="T4589" s="3">
        <v>4680.78</v>
      </c>
      <c r="U4589" s="3">
        <v>93615.52</v>
      </c>
    </row>
    <row r="4590" spans="1:21" hidden="1" x14ac:dyDescent="0.2">
      <c r="A4590" t="s">
        <v>8117</v>
      </c>
      <c r="B4590" t="s">
        <v>1</v>
      </c>
      <c r="C4590" t="s">
        <v>2</v>
      </c>
      <c r="D4590" t="s">
        <v>3</v>
      </c>
      <c r="E4590" t="s">
        <v>7984</v>
      </c>
      <c r="F4590" t="s">
        <v>7816</v>
      </c>
      <c r="G4590" s="2"/>
      <c r="H4590" t="s">
        <v>7985</v>
      </c>
      <c r="I4590" s="2">
        <v>36488</v>
      </c>
      <c r="J4590" t="s">
        <v>8060</v>
      </c>
      <c r="K4590" s="3">
        <v>0</v>
      </c>
      <c r="L4590" s="3">
        <v>0</v>
      </c>
      <c r="M4590" s="3">
        <v>0</v>
      </c>
      <c r="N4590" s="3">
        <v>0</v>
      </c>
      <c r="O4590" s="3">
        <v>293264</v>
      </c>
      <c r="P4590" s="3">
        <v>-278600.8</v>
      </c>
      <c r="Q4590" s="3">
        <v>14663.2</v>
      </c>
      <c r="R4590" s="3">
        <v>0</v>
      </c>
      <c r="S4590" s="3">
        <v>-278600.8</v>
      </c>
      <c r="T4590" s="3">
        <v>14663.2</v>
      </c>
      <c r="U4590" s="3">
        <v>293264</v>
      </c>
    </row>
    <row r="4591" spans="1:21" hidden="1" x14ac:dyDescent="0.2">
      <c r="A4591" t="s">
        <v>8118</v>
      </c>
      <c r="B4591" t="s">
        <v>1</v>
      </c>
      <c r="C4591" t="s">
        <v>2</v>
      </c>
      <c r="D4591" t="s">
        <v>3</v>
      </c>
      <c r="E4591" t="s">
        <v>7984</v>
      </c>
      <c r="F4591" t="s">
        <v>7816</v>
      </c>
      <c r="G4591" s="2"/>
      <c r="H4591" t="s">
        <v>7985</v>
      </c>
      <c r="I4591" s="2">
        <v>36488</v>
      </c>
      <c r="J4591" t="s">
        <v>8119</v>
      </c>
      <c r="K4591" s="3">
        <v>0</v>
      </c>
      <c r="L4591" s="3">
        <v>0</v>
      </c>
      <c r="M4591" s="3">
        <v>0</v>
      </c>
      <c r="N4591" s="3">
        <v>0</v>
      </c>
      <c r="O4591" s="3">
        <v>285424.12</v>
      </c>
      <c r="P4591" s="3">
        <v>-271152.90999999997</v>
      </c>
      <c r="Q4591" s="3">
        <v>14271.21</v>
      </c>
      <c r="R4591" s="3">
        <v>0</v>
      </c>
      <c r="S4591" s="3">
        <v>-271152.90999999997</v>
      </c>
      <c r="T4591" s="3">
        <v>14271.21</v>
      </c>
      <c r="U4591" s="3">
        <v>285424.12</v>
      </c>
    </row>
    <row r="4592" spans="1:21" hidden="1" x14ac:dyDescent="0.2">
      <c r="A4592" t="s">
        <v>8120</v>
      </c>
      <c r="B4592" t="s">
        <v>1</v>
      </c>
      <c r="C4592" t="s">
        <v>2</v>
      </c>
      <c r="D4592" t="s">
        <v>3</v>
      </c>
      <c r="E4592" t="s">
        <v>7984</v>
      </c>
      <c r="F4592" t="s">
        <v>7816</v>
      </c>
      <c r="G4592" s="2"/>
      <c r="H4592" t="s">
        <v>7985</v>
      </c>
      <c r="I4592" s="2">
        <v>36488</v>
      </c>
      <c r="J4592" t="s">
        <v>8121</v>
      </c>
      <c r="K4592" s="3">
        <v>0</v>
      </c>
      <c r="L4592" s="3">
        <v>0</v>
      </c>
      <c r="M4592" s="3">
        <v>0</v>
      </c>
      <c r="N4592" s="3">
        <v>0</v>
      </c>
      <c r="O4592" s="3">
        <v>14401</v>
      </c>
      <c r="P4592" s="3">
        <v>-13680.95</v>
      </c>
      <c r="Q4592" s="3">
        <v>720.05</v>
      </c>
      <c r="R4592" s="3">
        <v>0</v>
      </c>
      <c r="S4592" s="3">
        <v>-13680.95</v>
      </c>
      <c r="T4592" s="3">
        <v>720.05</v>
      </c>
      <c r="U4592" s="3">
        <v>14401</v>
      </c>
    </row>
    <row r="4593" spans="1:21" hidden="1" x14ac:dyDescent="0.2">
      <c r="A4593" t="s">
        <v>8122</v>
      </c>
      <c r="B4593" t="s">
        <v>1</v>
      </c>
      <c r="C4593" t="s">
        <v>2</v>
      </c>
      <c r="D4593" t="s">
        <v>3</v>
      </c>
      <c r="E4593" t="s">
        <v>7984</v>
      </c>
      <c r="F4593" t="s">
        <v>7816</v>
      </c>
      <c r="G4593" s="2"/>
      <c r="H4593" t="s">
        <v>7985</v>
      </c>
      <c r="I4593" s="2">
        <v>36488</v>
      </c>
      <c r="J4593" t="s">
        <v>8123</v>
      </c>
      <c r="K4593" s="3">
        <v>0</v>
      </c>
      <c r="L4593" s="3">
        <v>0</v>
      </c>
      <c r="M4593" s="3">
        <v>0</v>
      </c>
      <c r="N4593" s="3">
        <v>0</v>
      </c>
      <c r="O4593" s="3">
        <v>51233</v>
      </c>
      <c r="P4593" s="3">
        <v>-48671.35</v>
      </c>
      <c r="Q4593" s="3">
        <v>2561.65</v>
      </c>
      <c r="R4593" s="3">
        <v>0</v>
      </c>
      <c r="S4593" s="3">
        <v>-48671.35</v>
      </c>
      <c r="T4593" s="3">
        <v>2561.65</v>
      </c>
      <c r="U4593" s="3">
        <v>51233</v>
      </c>
    </row>
    <row r="4594" spans="1:21" hidden="1" x14ac:dyDescent="0.2">
      <c r="A4594" t="s">
        <v>8124</v>
      </c>
      <c r="B4594" t="s">
        <v>1</v>
      </c>
      <c r="C4594" t="s">
        <v>2</v>
      </c>
      <c r="D4594" t="s">
        <v>3</v>
      </c>
      <c r="E4594" t="s">
        <v>7984</v>
      </c>
      <c r="F4594" t="s">
        <v>7816</v>
      </c>
      <c r="G4594" s="2"/>
      <c r="H4594" t="s">
        <v>7985</v>
      </c>
      <c r="I4594" s="2">
        <v>36488</v>
      </c>
      <c r="J4594" t="s">
        <v>8125</v>
      </c>
      <c r="K4594" s="3">
        <v>0</v>
      </c>
      <c r="L4594" s="3">
        <v>0</v>
      </c>
      <c r="M4594" s="3">
        <v>0</v>
      </c>
      <c r="N4594" s="3">
        <v>0</v>
      </c>
      <c r="O4594" s="3">
        <v>5201</v>
      </c>
      <c r="P4594" s="3">
        <v>-4940.95</v>
      </c>
      <c r="Q4594" s="3">
        <v>260.05</v>
      </c>
      <c r="R4594" s="3">
        <v>0</v>
      </c>
      <c r="S4594" s="3">
        <v>-4940.95</v>
      </c>
      <c r="T4594" s="3">
        <v>260.05</v>
      </c>
      <c r="U4594" s="3">
        <v>5201</v>
      </c>
    </row>
    <row r="4595" spans="1:21" hidden="1" x14ac:dyDescent="0.2">
      <c r="A4595" t="s">
        <v>8126</v>
      </c>
      <c r="B4595" t="s">
        <v>1</v>
      </c>
      <c r="C4595" t="s">
        <v>2</v>
      </c>
      <c r="D4595" t="s">
        <v>3</v>
      </c>
      <c r="E4595" t="s">
        <v>7984</v>
      </c>
      <c r="F4595" t="s">
        <v>7816</v>
      </c>
      <c r="G4595" s="2"/>
      <c r="H4595" t="s">
        <v>7985</v>
      </c>
      <c r="I4595" s="2">
        <v>36488</v>
      </c>
      <c r="J4595" t="s">
        <v>8127</v>
      </c>
      <c r="K4595" s="3">
        <v>0</v>
      </c>
      <c r="L4595" s="3">
        <v>0</v>
      </c>
      <c r="M4595" s="3">
        <v>0</v>
      </c>
      <c r="N4595" s="3">
        <v>0</v>
      </c>
      <c r="O4595" s="3">
        <v>10160</v>
      </c>
      <c r="P4595" s="3">
        <v>-9652</v>
      </c>
      <c r="Q4595" s="3">
        <v>508</v>
      </c>
      <c r="R4595" s="3">
        <v>0</v>
      </c>
      <c r="S4595" s="3">
        <v>-9652</v>
      </c>
      <c r="T4595" s="3">
        <v>508</v>
      </c>
      <c r="U4595" s="3">
        <v>10160</v>
      </c>
    </row>
    <row r="4596" spans="1:21" hidden="1" x14ac:dyDescent="0.2">
      <c r="A4596" t="s">
        <v>8128</v>
      </c>
      <c r="B4596" t="s">
        <v>1</v>
      </c>
      <c r="C4596" t="s">
        <v>2</v>
      </c>
      <c r="D4596" t="s">
        <v>3</v>
      </c>
      <c r="E4596" t="s">
        <v>7984</v>
      </c>
      <c r="F4596" t="s">
        <v>7816</v>
      </c>
      <c r="G4596" s="2"/>
      <c r="H4596" t="s">
        <v>7985</v>
      </c>
      <c r="I4596" s="2">
        <v>36502</v>
      </c>
      <c r="J4596" t="s">
        <v>8129</v>
      </c>
      <c r="K4596" s="3">
        <v>0</v>
      </c>
      <c r="L4596" s="3">
        <v>0</v>
      </c>
      <c r="M4596" s="3">
        <v>0</v>
      </c>
      <c r="N4596" s="3">
        <v>0</v>
      </c>
      <c r="O4596" s="3">
        <v>14280</v>
      </c>
      <c r="P4596" s="3">
        <v>-13566</v>
      </c>
      <c r="Q4596" s="3">
        <v>714</v>
      </c>
      <c r="R4596" s="3">
        <v>0</v>
      </c>
      <c r="S4596" s="3">
        <v>-13566</v>
      </c>
      <c r="T4596" s="3">
        <v>714</v>
      </c>
      <c r="U4596" s="3">
        <v>14280</v>
      </c>
    </row>
    <row r="4597" spans="1:21" hidden="1" x14ac:dyDescent="0.2">
      <c r="A4597" t="s">
        <v>8130</v>
      </c>
      <c r="B4597" t="s">
        <v>1</v>
      </c>
      <c r="C4597" t="s">
        <v>2</v>
      </c>
      <c r="D4597" t="s">
        <v>3</v>
      </c>
      <c r="E4597" t="s">
        <v>7984</v>
      </c>
      <c r="F4597" t="s">
        <v>7816</v>
      </c>
      <c r="G4597" s="2"/>
      <c r="H4597" t="s">
        <v>7985</v>
      </c>
      <c r="I4597" s="2">
        <v>36468</v>
      </c>
      <c r="J4597" t="s">
        <v>8071</v>
      </c>
      <c r="K4597" s="3">
        <v>0</v>
      </c>
      <c r="L4597" s="3">
        <v>0</v>
      </c>
      <c r="M4597" s="3">
        <v>0</v>
      </c>
      <c r="N4597" s="3">
        <v>0</v>
      </c>
      <c r="O4597" s="3">
        <v>7500</v>
      </c>
      <c r="P4597" s="3">
        <v>-7125</v>
      </c>
      <c r="Q4597" s="3">
        <v>375</v>
      </c>
      <c r="R4597" s="3">
        <v>0</v>
      </c>
      <c r="S4597" s="3">
        <v>-7125</v>
      </c>
      <c r="T4597" s="3">
        <v>375</v>
      </c>
      <c r="U4597" s="3">
        <v>7500</v>
      </c>
    </row>
    <row r="4598" spans="1:21" hidden="1" x14ac:dyDescent="0.2">
      <c r="A4598" t="s">
        <v>8131</v>
      </c>
      <c r="B4598" t="s">
        <v>1</v>
      </c>
      <c r="C4598" t="s">
        <v>2</v>
      </c>
      <c r="D4598" t="s">
        <v>3</v>
      </c>
      <c r="E4598" t="s">
        <v>7984</v>
      </c>
      <c r="F4598" t="s">
        <v>7816</v>
      </c>
      <c r="G4598" s="2"/>
      <c r="H4598" t="s">
        <v>7985</v>
      </c>
      <c r="I4598" s="2">
        <v>36483</v>
      </c>
      <c r="J4598" t="s">
        <v>8132</v>
      </c>
      <c r="K4598" s="3">
        <v>0</v>
      </c>
      <c r="L4598" s="3">
        <v>0</v>
      </c>
      <c r="M4598" s="3">
        <v>0</v>
      </c>
      <c r="N4598" s="3">
        <v>0</v>
      </c>
      <c r="O4598" s="3">
        <v>6500</v>
      </c>
      <c r="P4598" s="3">
        <v>-6175</v>
      </c>
      <c r="Q4598" s="3">
        <v>325</v>
      </c>
      <c r="R4598" s="3">
        <v>0</v>
      </c>
      <c r="S4598" s="3">
        <v>-6175</v>
      </c>
      <c r="T4598" s="3">
        <v>325</v>
      </c>
      <c r="U4598" s="3">
        <v>6500</v>
      </c>
    </row>
    <row r="4599" spans="1:21" hidden="1" x14ac:dyDescent="0.2">
      <c r="A4599" t="s">
        <v>8133</v>
      </c>
      <c r="B4599" t="s">
        <v>1</v>
      </c>
      <c r="C4599" t="s">
        <v>2</v>
      </c>
      <c r="D4599" t="s">
        <v>3</v>
      </c>
      <c r="E4599" t="s">
        <v>7984</v>
      </c>
      <c r="F4599" t="s">
        <v>7816</v>
      </c>
      <c r="G4599" s="2"/>
      <c r="H4599" t="s">
        <v>7985</v>
      </c>
      <c r="I4599" s="2">
        <v>36476</v>
      </c>
      <c r="J4599" t="s">
        <v>8134</v>
      </c>
      <c r="K4599" s="3">
        <v>0</v>
      </c>
      <c r="L4599" s="3">
        <v>0</v>
      </c>
      <c r="M4599" s="3">
        <v>0</v>
      </c>
      <c r="N4599" s="3">
        <v>0</v>
      </c>
      <c r="O4599" s="3">
        <v>7200</v>
      </c>
      <c r="P4599" s="3">
        <v>-6840</v>
      </c>
      <c r="Q4599" s="3">
        <v>360</v>
      </c>
      <c r="R4599" s="3">
        <v>0</v>
      </c>
      <c r="S4599" s="3">
        <v>-6840</v>
      </c>
      <c r="T4599" s="3">
        <v>360</v>
      </c>
      <c r="U4599" s="3">
        <v>7200</v>
      </c>
    </row>
    <row r="4600" spans="1:21" hidden="1" x14ac:dyDescent="0.2">
      <c r="A4600" t="s">
        <v>8135</v>
      </c>
      <c r="B4600" t="s">
        <v>1</v>
      </c>
      <c r="C4600" t="s">
        <v>2</v>
      </c>
      <c r="D4600" t="s">
        <v>3</v>
      </c>
      <c r="E4600" t="s">
        <v>7984</v>
      </c>
      <c r="F4600" t="s">
        <v>7816</v>
      </c>
      <c r="G4600" s="2"/>
      <c r="H4600" t="s">
        <v>7985</v>
      </c>
      <c r="I4600" s="2">
        <v>36504</v>
      </c>
      <c r="J4600" t="s">
        <v>8136</v>
      </c>
      <c r="K4600" s="3">
        <v>0</v>
      </c>
      <c r="L4600" s="3">
        <v>0</v>
      </c>
      <c r="M4600" s="3">
        <v>0</v>
      </c>
      <c r="N4600" s="3">
        <v>0</v>
      </c>
      <c r="O4600" s="3">
        <v>144000</v>
      </c>
      <c r="P4600" s="3">
        <v>-136800</v>
      </c>
      <c r="Q4600" s="3">
        <v>7200</v>
      </c>
      <c r="R4600" s="3">
        <v>0</v>
      </c>
      <c r="S4600" s="3">
        <v>-136800</v>
      </c>
      <c r="T4600" s="3">
        <v>7200</v>
      </c>
      <c r="U4600" s="3">
        <v>144000</v>
      </c>
    </row>
    <row r="4601" spans="1:21" hidden="1" x14ac:dyDescent="0.2">
      <c r="A4601" t="s">
        <v>8137</v>
      </c>
      <c r="B4601" t="s">
        <v>1</v>
      </c>
      <c r="C4601" t="s">
        <v>2</v>
      </c>
      <c r="D4601" t="s">
        <v>3</v>
      </c>
      <c r="E4601" t="s">
        <v>7984</v>
      </c>
      <c r="F4601" t="s">
        <v>7816</v>
      </c>
      <c r="G4601" s="2"/>
      <c r="H4601" t="s">
        <v>7985</v>
      </c>
      <c r="I4601" s="2">
        <v>36483</v>
      </c>
      <c r="J4601" t="s">
        <v>8138</v>
      </c>
      <c r="K4601" s="3">
        <v>0</v>
      </c>
      <c r="L4601" s="3">
        <v>0</v>
      </c>
      <c r="M4601" s="3">
        <v>0</v>
      </c>
      <c r="N4601" s="3">
        <v>0</v>
      </c>
      <c r="O4601" s="3">
        <v>23000</v>
      </c>
      <c r="P4601" s="3">
        <v>-21850</v>
      </c>
      <c r="Q4601" s="3">
        <v>1150</v>
      </c>
      <c r="R4601" s="3">
        <v>0</v>
      </c>
      <c r="S4601" s="3">
        <v>-21850</v>
      </c>
      <c r="T4601" s="3">
        <v>1150</v>
      </c>
      <c r="U4601" s="3">
        <v>23000</v>
      </c>
    </row>
    <row r="4602" spans="1:21" hidden="1" x14ac:dyDescent="0.2">
      <c r="A4602" t="s">
        <v>8139</v>
      </c>
      <c r="B4602" t="s">
        <v>1</v>
      </c>
      <c r="C4602" t="s">
        <v>2</v>
      </c>
      <c r="D4602" t="s">
        <v>3</v>
      </c>
      <c r="E4602" t="s">
        <v>7984</v>
      </c>
      <c r="F4602" t="s">
        <v>7816</v>
      </c>
      <c r="G4602" s="2"/>
      <c r="H4602" t="s">
        <v>7985</v>
      </c>
      <c r="I4602" s="2">
        <v>36483</v>
      </c>
      <c r="J4602" t="s">
        <v>8140</v>
      </c>
      <c r="K4602" s="3">
        <v>0</v>
      </c>
      <c r="L4602" s="3">
        <v>0</v>
      </c>
      <c r="M4602" s="3">
        <v>0</v>
      </c>
      <c r="N4602" s="3">
        <v>0</v>
      </c>
      <c r="O4602" s="3">
        <v>18200</v>
      </c>
      <c r="P4602" s="3">
        <v>-17290</v>
      </c>
      <c r="Q4602" s="3">
        <v>910</v>
      </c>
      <c r="R4602" s="3">
        <v>0</v>
      </c>
      <c r="S4602" s="3">
        <v>-17290</v>
      </c>
      <c r="T4602" s="3">
        <v>910</v>
      </c>
      <c r="U4602" s="3">
        <v>18200</v>
      </c>
    </row>
    <row r="4603" spans="1:21" hidden="1" x14ac:dyDescent="0.2">
      <c r="A4603" t="s">
        <v>8141</v>
      </c>
      <c r="B4603" t="s">
        <v>1</v>
      </c>
      <c r="C4603" t="s">
        <v>2</v>
      </c>
      <c r="D4603" t="s">
        <v>3</v>
      </c>
      <c r="E4603" t="s">
        <v>7984</v>
      </c>
      <c r="F4603" t="s">
        <v>7816</v>
      </c>
      <c r="G4603" s="2"/>
      <c r="H4603" t="s">
        <v>7985</v>
      </c>
      <c r="I4603" s="2">
        <v>36476</v>
      </c>
      <c r="J4603" t="s">
        <v>8142</v>
      </c>
      <c r="K4603" s="3">
        <v>0</v>
      </c>
      <c r="L4603" s="3">
        <v>0</v>
      </c>
      <c r="M4603" s="3">
        <v>0</v>
      </c>
      <c r="N4603" s="3">
        <v>0</v>
      </c>
      <c r="O4603" s="3">
        <v>900</v>
      </c>
      <c r="P4603" s="3">
        <v>-855</v>
      </c>
      <c r="Q4603" s="3">
        <v>45</v>
      </c>
      <c r="R4603" s="3">
        <v>0</v>
      </c>
      <c r="S4603" s="3">
        <v>-855</v>
      </c>
      <c r="T4603" s="3">
        <v>45</v>
      </c>
      <c r="U4603" s="3">
        <v>900</v>
      </c>
    </row>
    <row r="4604" spans="1:21" hidden="1" x14ac:dyDescent="0.2">
      <c r="A4604" t="s">
        <v>8143</v>
      </c>
      <c r="B4604" t="s">
        <v>1</v>
      </c>
      <c r="C4604" t="s">
        <v>2</v>
      </c>
      <c r="D4604" t="s">
        <v>3</v>
      </c>
      <c r="E4604" t="s">
        <v>7984</v>
      </c>
      <c r="F4604" t="s">
        <v>7816</v>
      </c>
      <c r="G4604" s="2"/>
      <c r="H4604" t="s">
        <v>7985</v>
      </c>
      <c r="I4604" s="2">
        <v>36483</v>
      </c>
      <c r="J4604" t="s">
        <v>8144</v>
      </c>
      <c r="K4604" s="3">
        <v>0</v>
      </c>
      <c r="L4604" s="3">
        <v>0</v>
      </c>
      <c r="M4604" s="3">
        <v>0</v>
      </c>
      <c r="N4604" s="3">
        <v>0</v>
      </c>
      <c r="O4604" s="3">
        <v>58500</v>
      </c>
      <c r="P4604" s="3">
        <v>-55575</v>
      </c>
      <c r="Q4604" s="3">
        <v>2925</v>
      </c>
      <c r="R4604" s="3">
        <v>0</v>
      </c>
      <c r="S4604" s="3">
        <v>-55575</v>
      </c>
      <c r="T4604" s="3">
        <v>2925</v>
      </c>
      <c r="U4604" s="3">
        <v>58500</v>
      </c>
    </row>
    <row r="4605" spans="1:21" hidden="1" x14ac:dyDescent="0.2">
      <c r="A4605" t="s">
        <v>8145</v>
      </c>
      <c r="B4605" t="s">
        <v>1</v>
      </c>
      <c r="C4605" t="s">
        <v>2</v>
      </c>
      <c r="D4605" t="s">
        <v>3</v>
      </c>
      <c r="E4605" t="s">
        <v>7984</v>
      </c>
      <c r="F4605" t="s">
        <v>7816</v>
      </c>
      <c r="G4605" s="2"/>
      <c r="H4605" t="s">
        <v>7985</v>
      </c>
      <c r="I4605" s="2">
        <v>36475</v>
      </c>
      <c r="J4605" t="s">
        <v>8146</v>
      </c>
      <c r="K4605" s="3">
        <v>0</v>
      </c>
      <c r="L4605" s="3">
        <v>0</v>
      </c>
      <c r="M4605" s="3">
        <v>0</v>
      </c>
      <c r="N4605" s="3">
        <v>0</v>
      </c>
      <c r="O4605" s="3">
        <v>13148</v>
      </c>
      <c r="P4605" s="3">
        <v>-12490.6</v>
      </c>
      <c r="Q4605" s="3">
        <v>657.4</v>
      </c>
      <c r="R4605" s="3">
        <v>0</v>
      </c>
      <c r="S4605" s="3">
        <v>-12490.6</v>
      </c>
      <c r="T4605" s="3">
        <v>657.4</v>
      </c>
      <c r="U4605" s="3">
        <v>13148</v>
      </c>
    </row>
    <row r="4606" spans="1:21" hidden="1" x14ac:dyDescent="0.2">
      <c r="A4606" t="s">
        <v>8147</v>
      </c>
      <c r="B4606" t="s">
        <v>1</v>
      </c>
      <c r="C4606" t="s">
        <v>2</v>
      </c>
      <c r="D4606" t="s">
        <v>3</v>
      </c>
      <c r="E4606" t="s">
        <v>7984</v>
      </c>
      <c r="F4606" t="s">
        <v>7816</v>
      </c>
      <c r="G4606" s="2"/>
      <c r="H4606" t="s">
        <v>7985</v>
      </c>
      <c r="I4606" s="2">
        <v>36508</v>
      </c>
      <c r="J4606" t="s">
        <v>8148</v>
      </c>
      <c r="K4606" s="3">
        <v>0</v>
      </c>
      <c r="L4606" s="3">
        <v>0</v>
      </c>
      <c r="M4606" s="3">
        <v>0</v>
      </c>
      <c r="N4606" s="3">
        <v>0</v>
      </c>
      <c r="O4606" s="3">
        <v>6574</v>
      </c>
      <c r="P4606" s="3">
        <v>-6245.3</v>
      </c>
      <c r="Q4606" s="3">
        <v>328.7</v>
      </c>
      <c r="R4606" s="3">
        <v>0</v>
      </c>
      <c r="S4606" s="3">
        <v>-6245.3</v>
      </c>
      <c r="T4606" s="3">
        <v>328.7</v>
      </c>
      <c r="U4606" s="3">
        <v>6574</v>
      </c>
    </row>
    <row r="4607" spans="1:21" hidden="1" x14ac:dyDescent="0.2">
      <c r="A4607" t="s">
        <v>8149</v>
      </c>
      <c r="B4607" t="s">
        <v>1</v>
      </c>
      <c r="C4607" t="s">
        <v>2</v>
      </c>
      <c r="D4607" t="s">
        <v>3</v>
      </c>
      <c r="E4607" t="s">
        <v>7984</v>
      </c>
      <c r="F4607" t="s">
        <v>7816</v>
      </c>
      <c r="G4607" s="2"/>
      <c r="H4607" t="s">
        <v>7985</v>
      </c>
      <c r="I4607" s="2">
        <v>36476</v>
      </c>
      <c r="J4607" t="s">
        <v>8150</v>
      </c>
      <c r="K4607" s="3">
        <v>0</v>
      </c>
      <c r="L4607" s="3">
        <v>0</v>
      </c>
      <c r="M4607" s="3">
        <v>0</v>
      </c>
      <c r="N4607" s="3">
        <v>0</v>
      </c>
      <c r="O4607" s="3">
        <v>24000</v>
      </c>
      <c r="P4607" s="3">
        <v>-22800</v>
      </c>
      <c r="Q4607" s="3">
        <v>1200</v>
      </c>
      <c r="R4607" s="3">
        <v>0</v>
      </c>
      <c r="S4607" s="3">
        <v>-22800</v>
      </c>
      <c r="T4607" s="3">
        <v>1200</v>
      </c>
      <c r="U4607" s="3">
        <v>24000</v>
      </c>
    </row>
    <row r="4608" spans="1:21" hidden="1" x14ac:dyDescent="0.2">
      <c r="A4608" t="s">
        <v>8151</v>
      </c>
      <c r="B4608" t="s">
        <v>1</v>
      </c>
      <c r="C4608" t="s">
        <v>2</v>
      </c>
      <c r="D4608" t="s">
        <v>3</v>
      </c>
      <c r="E4608" t="s">
        <v>7984</v>
      </c>
      <c r="F4608" t="s">
        <v>7816</v>
      </c>
      <c r="G4608" s="2"/>
      <c r="H4608" t="s">
        <v>7985</v>
      </c>
      <c r="I4608" s="2">
        <v>36476</v>
      </c>
      <c r="J4608" t="s">
        <v>8152</v>
      </c>
      <c r="K4608" s="3">
        <v>0</v>
      </c>
      <c r="L4608" s="3">
        <v>0</v>
      </c>
      <c r="M4608" s="3">
        <v>0</v>
      </c>
      <c r="N4608" s="3">
        <v>0</v>
      </c>
      <c r="O4608" s="3">
        <v>4500</v>
      </c>
      <c r="P4608" s="3">
        <v>-4275</v>
      </c>
      <c r="Q4608" s="3">
        <v>225</v>
      </c>
      <c r="R4608" s="3">
        <v>0</v>
      </c>
      <c r="S4608" s="3">
        <v>-4275</v>
      </c>
      <c r="T4608" s="3">
        <v>225</v>
      </c>
      <c r="U4608" s="3">
        <v>4500</v>
      </c>
    </row>
    <row r="4609" spans="1:21" hidden="1" x14ac:dyDescent="0.2">
      <c r="A4609" t="s">
        <v>8153</v>
      </c>
      <c r="B4609" t="s">
        <v>1</v>
      </c>
      <c r="C4609" t="s">
        <v>2</v>
      </c>
      <c r="D4609" t="s">
        <v>3</v>
      </c>
      <c r="E4609" t="s">
        <v>7984</v>
      </c>
      <c r="F4609" t="s">
        <v>7816</v>
      </c>
      <c r="G4609" s="2"/>
      <c r="H4609" t="s">
        <v>7985</v>
      </c>
      <c r="I4609" s="2">
        <v>36507</v>
      </c>
      <c r="J4609" t="s">
        <v>8154</v>
      </c>
      <c r="K4609" s="3">
        <v>0</v>
      </c>
      <c r="L4609" s="3">
        <v>0</v>
      </c>
      <c r="M4609" s="3">
        <v>0</v>
      </c>
      <c r="N4609" s="3">
        <v>0</v>
      </c>
      <c r="O4609" s="3">
        <v>13200</v>
      </c>
      <c r="P4609" s="3">
        <v>-12540</v>
      </c>
      <c r="Q4609" s="3">
        <v>660</v>
      </c>
      <c r="R4609" s="3">
        <v>0</v>
      </c>
      <c r="S4609" s="3">
        <v>-12540</v>
      </c>
      <c r="T4609" s="3">
        <v>660</v>
      </c>
      <c r="U4609" s="3">
        <v>13200</v>
      </c>
    </row>
    <row r="4610" spans="1:21" hidden="1" x14ac:dyDescent="0.2">
      <c r="A4610" t="s">
        <v>8155</v>
      </c>
      <c r="B4610" t="s">
        <v>1</v>
      </c>
      <c r="C4610" t="s">
        <v>2</v>
      </c>
      <c r="D4610" t="s">
        <v>3</v>
      </c>
      <c r="E4610" t="s">
        <v>7984</v>
      </c>
      <c r="F4610" t="s">
        <v>7816</v>
      </c>
      <c r="G4610" s="2"/>
      <c r="H4610" t="s">
        <v>7985</v>
      </c>
      <c r="I4610" s="2">
        <v>36495</v>
      </c>
      <c r="J4610" t="s">
        <v>8156</v>
      </c>
      <c r="K4610" s="3">
        <v>0</v>
      </c>
      <c r="L4610" s="3">
        <v>0</v>
      </c>
      <c r="M4610" s="3">
        <v>0</v>
      </c>
      <c r="N4610" s="3">
        <v>0</v>
      </c>
      <c r="O4610" s="3">
        <v>6100</v>
      </c>
      <c r="P4610" s="3">
        <v>-5795</v>
      </c>
      <c r="Q4610" s="3">
        <v>305</v>
      </c>
      <c r="R4610" s="3">
        <v>0</v>
      </c>
      <c r="S4610" s="3">
        <v>-5795</v>
      </c>
      <c r="T4610" s="3">
        <v>305</v>
      </c>
      <c r="U4610" s="3">
        <v>6100</v>
      </c>
    </row>
    <row r="4611" spans="1:21" hidden="1" x14ac:dyDescent="0.2">
      <c r="A4611" t="s">
        <v>8157</v>
      </c>
      <c r="B4611" t="s">
        <v>1</v>
      </c>
      <c r="C4611" t="s">
        <v>2</v>
      </c>
      <c r="D4611" t="s">
        <v>3</v>
      </c>
      <c r="E4611" t="s">
        <v>7984</v>
      </c>
      <c r="F4611" t="s">
        <v>7816</v>
      </c>
      <c r="G4611" s="2"/>
      <c r="H4611" t="s">
        <v>7985</v>
      </c>
      <c r="I4611" s="2">
        <v>36495</v>
      </c>
      <c r="J4611" t="s">
        <v>8158</v>
      </c>
      <c r="K4611" s="3">
        <v>0</v>
      </c>
      <c r="L4611" s="3">
        <v>0</v>
      </c>
      <c r="M4611" s="3">
        <v>0</v>
      </c>
      <c r="N4611" s="3">
        <v>0</v>
      </c>
      <c r="O4611" s="3">
        <v>3200</v>
      </c>
      <c r="P4611" s="3">
        <v>-3040</v>
      </c>
      <c r="Q4611" s="3">
        <v>160</v>
      </c>
      <c r="R4611" s="3">
        <v>0</v>
      </c>
      <c r="S4611" s="3">
        <v>-3040</v>
      </c>
      <c r="T4611" s="3">
        <v>160</v>
      </c>
      <c r="U4611" s="3">
        <v>3200</v>
      </c>
    </row>
    <row r="4612" spans="1:21" hidden="1" x14ac:dyDescent="0.2">
      <c r="A4612" t="s">
        <v>8159</v>
      </c>
      <c r="B4612" t="s">
        <v>1</v>
      </c>
      <c r="C4612" t="s">
        <v>2</v>
      </c>
      <c r="D4612" t="s">
        <v>3</v>
      </c>
      <c r="E4612" t="s">
        <v>7984</v>
      </c>
      <c r="F4612" t="s">
        <v>7816</v>
      </c>
      <c r="G4612" s="2"/>
      <c r="H4612" t="s">
        <v>7985</v>
      </c>
      <c r="I4612" s="2">
        <v>36487</v>
      </c>
      <c r="J4612" t="s">
        <v>8109</v>
      </c>
      <c r="K4612" s="3">
        <v>0</v>
      </c>
      <c r="L4612" s="3">
        <v>0</v>
      </c>
      <c r="M4612" s="3">
        <v>0</v>
      </c>
      <c r="N4612" s="3">
        <v>0</v>
      </c>
      <c r="O4612" s="3">
        <v>4500</v>
      </c>
      <c r="P4612" s="3">
        <v>-4275</v>
      </c>
      <c r="Q4612" s="3">
        <v>225</v>
      </c>
      <c r="R4612" s="3">
        <v>0</v>
      </c>
      <c r="S4612" s="3">
        <v>-4275</v>
      </c>
      <c r="T4612" s="3">
        <v>225</v>
      </c>
      <c r="U4612" s="3">
        <v>4500</v>
      </c>
    </row>
    <row r="4613" spans="1:21" hidden="1" x14ac:dyDescent="0.2">
      <c r="A4613" t="s">
        <v>8160</v>
      </c>
      <c r="B4613" t="s">
        <v>1</v>
      </c>
      <c r="C4613" t="s">
        <v>2</v>
      </c>
      <c r="D4613" t="s">
        <v>3</v>
      </c>
      <c r="E4613" t="s">
        <v>7984</v>
      </c>
      <c r="F4613" t="s">
        <v>7816</v>
      </c>
      <c r="G4613" s="2"/>
      <c r="H4613" t="s">
        <v>7985</v>
      </c>
      <c r="I4613" s="2">
        <v>36503</v>
      </c>
      <c r="J4613" t="s">
        <v>8109</v>
      </c>
      <c r="K4613" s="3">
        <v>0</v>
      </c>
      <c r="L4613" s="3">
        <v>0</v>
      </c>
      <c r="M4613" s="3">
        <v>0</v>
      </c>
      <c r="N4613" s="3">
        <v>0</v>
      </c>
      <c r="O4613" s="3">
        <v>4500</v>
      </c>
      <c r="P4613" s="3">
        <v>-4275</v>
      </c>
      <c r="Q4613" s="3">
        <v>225</v>
      </c>
      <c r="R4613" s="3">
        <v>0</v>
      </c>
      <c r="S4613" s="3">
        <v>-4275</v>
      </c>
      <c r="T4613" s="3">
        <v>225</v>
      </c>
      <c r="U4613" s="3">
        <v>4500</v>
      </c>
    </row>
    <row r="4614" spans="1:21" hidden="1" x14ac:dyDescent="0.2">
      <c r="A4614" t="s">
        <v>8161</v>
      </c>
      <c r="B4614" t="s">
        <v>1</v>
      </c>
      <c r="C4614" t="s">
        <v>2</v>
      </c>
      <c r="D4614" t="s">
        <v>3</v>
      </c>
      <c r="E4614" t="s">
        <v>7984</v>
      </c>
      <c r="F4614" t="s">
        <v>7816</v>
      </c>
      <c r="G4614" s="2"/>
      <c r="H4614" t="s">
        <v>7985</v>
      </c>
      <c r="I4614" s="2">
        <v>36503</v>
      </c>
      <c r="J4614" t="s">
        <v>8109</v>
      </c>
      <c r="K4614" s="3">
        <v>0</v>
      </c>
      <c r="L4614" s="3">
        <v>0</v>
      </c>
      <c r="M4614" s="3">
        <v>0</v>
      </c>
      <c r="N4614" s="3">
        <v>0</v>
      </c>
      <c r="O4614" s="3">
        <v>3250</v>
      </c>
      <c r="P4614" s="3">
        <v>-3087.5</v>
      </c>
      <c r="Q4614" s="3">
        <v>162.5</v>
      </c>
      <c r="R4614" s="3">
        <v>0</v>
      </c>
      <c r="S4614" s="3">
        <v>-3087.5</v>
      </c>
      <c r="T4614" s="3">
        <v>162.5</v>
      </c>
      <c r="U4614" s="3">
        <v>3250</v>
      </c>
    </row>
    <row r="4615" spans="1:21" hidden="1" x14ac:dyDescent="0.2">
      <c r="A4615" t="s">
        <v>8162</v>
      </c>
      <c r="B4615" t="s">
        <v>1</v>
      </c>
      <c r="C4615" t="s">
        <v>2</v>
      </c>
      <c r="D4615" t="s">
        <v>3</v>
      </c>
      <c r="E4615" t="s">
        <v>7984</v>
      </c>
      <c r="F4615" t="s">
        <v>7816</v>
      </c>
      <c r="G4615" s="2"/>
      <c r="H4615" t="s">
        <v>7985</v>
      </c>
      <c r="I4615" s="2">
        <v>36507</v>
      </c>
      <c r="J4615" t="s">
        <v>7834</v>
      </c>
      <c r="K4615" s="3">
        <v>0</v>
      </c>
      <c r="L4615" s="3">
        <v>0</v>
      </c>
      <c r="M4615" s="3">
        <v>0</v>
      </c>
      <c r="N4615" s="3">
        <v>0</v>
      </c>
      <c r="O4615" s="3">
        <v>5600</v>
      </c>
      <c r="P4615" s="3">
        <v>-5320</v>
      </c>
      <c r="Q4615" s="3">
        <v>280</v>
      </c>
      <c r="R4615" s="3">
        <v>0</v>
      </c>
      <c r="S4615" s="3">
        <v>-5320</v>
      </c>
      <c r="T4615" s="3">
        <v>280</v>
      </c>
      <c r="U4615" s="3">
        <v>5600</v>
      </c>
    </row>
    <row r="4616" spans="1:21" hidden="1" x14ac:dyDescent="0.2">
      <c r="A4616" t="s">
        <v>8163</v>
      </c>
      <c r="B4616" t="s">
        <v>1</v>
      </c>
      <c r="C4616" t="s">
        <v>2</v>
      </c>
      <c r="D4616" t="s">
        <v>3</v>
      </c>
      <c r="E4616" t="s">
        <v>7984</v>
      </c>
      <c r="F4616" t="s">
        <v>7816</v>
      </c>
      <c r="G4616" s="2"/>
      <c r="H4616" t="s">
        <v>7985</v>
      </c>
      <c r="I4616" s="2">
        <v>36507</v>
      </c>
      <c r="J4616" t="s">
        <v>8164</v>
      </c>
      <c r="K4616" s="3">
        <v>0</v>
      </c>
      <c r="L4616" s="3">
        <v>0</v>
      </c>
      <c r="M4616" s="3">
        <v>0</v>
      </c>
      <c r="N4616" s="3">
        <v>0</v>
      </c>
      <c r="O4616" s="3">
        <v>6100</v>
      </c>
      <c r="P4616" s="3">
        <v>-5795</v>
      </c>
      <c r="Q4616" s="3">
        <v>305</v>
      </c>
      <c r="R4616" s="3">
        <v>0</v>
      </c>
      <c r="S4616" s="3">
        <v>-5795</v>
      </c>
      <c r="T4616" s="3">
        <v>305</v>
      </c>
      <c r="U4616" s="3">
        <v>6100</v>
      </c>
    </row>
    <row r="4617" spans="1:21" hidden="1" x14ac:dyDescent="0.2">
      <c r="A4617" t="s">
        <v>8165</v>
      </c>
      <c r="B4617" t="s">
        <v>1</v>
      </c>
      <c r="C4617" t="s">
        <v>2</v>
      </c>
      <c r="D4617" t="s">
        <v>3</v>
      </c>
      <c r="E4617" t="s">
        <v>7984</v>
      </c>
      <c r="F4617" t="s">
        <v>7816</v>
      </c>
      <c r="G4617" s="2"/>
      <c r="H4617" t="s">
        <v>7985</v>
      </c>
      <c r="I4617" s="2">
        <v>36507</v>
      </c>
      <c r="J4617" t="s">
        <v>8166</v>
      </c>
      <c r="K4617" s="3">
        <v>0</v>
      </c>
      <c r="L4617" s="3">
        <v>0</v>
      </c>
      <c r="M4617" s="3">
        <v>0</v>
      </c>
      <c r="N4617" s="3">
        <v>0</v>
      </c>
      <c r="O4617" s="3">
        <v>800</v>
      </c>
      <c r="P4617" s="3">
        <v>-760</v>
      </c>
      <c r="Q4617" s="3">
        <v>40</v>
      </c>
      <c r="R4617" s="3">
        <v>0</v>
      </c>
      <c r="S4617" s="3">
        <v>-760</v>
      </c>
      <c r="T4617" s="3">
        <v>40</v>
      </c>
      <c r="U4617" s="3">
        <v>800</v>
      </c>
    </row>
    <row r="4618" spans="1:21" hidden="1" x14ac:dyDescent="0.2">
      <c r="A4618" t="s">
        <v>8167</v>
      </c>
      <c r="B4618" t="s">
        <v>1</v>
      </c>
      <c r="C4618" t="s">
        <v>2</v>
      </c>
      <c r="D4618" t="s">
        <v>3</v>
      </c>
      <c r="E4618" t="s">
        <v>7984</v>
      </c>
      <c r="F4618" t="s">
        <v>7816</v>
      </c>
      <c r="G4618" s="2"/>
      <c r="H4618" t="s">
        <v>7985</v>
      </c>
      <c r="I4618" s="2">
        <v>36507</v>
      </c>
      <c r="J4618" t="s">
        <v>8168</v>
      </c>
      <c r="K4618" s="3">
        <v>0</v>
      </c>
      <c r="L4618" s="3">
        <v>0</v>
      </c>
      <c r="M4618" s="3">
        <v>0</v>
      </c>
      <c r="N4618" s="3">
        <v>0</v>
      </c>
      <c r="O4618" s="3">
        <v>3300</v>
      </c>
      <c r="P4618" s="3">
        <v>-3135</v>
      </c>
      <c r="Q4618" s="3">
        <v>165</v>
      </c>
      <c r="R4618" s="3">
        <v>0</v>
      </c>
      <c r="S4618" s="3">
        <v>-3135</v>
      </c>
      <c r="T4618" s="3">
        <v>165</v>
      </c>
      <c r="U4618" s="3">
        <v>3300</v>
      </c>
    </row>
    <row r="4619" spans="1:21" hidden="1" x14ac:dyDescent="0.2">
      <c r="A4619" t="s">
        <v>8169</v>
      </c>
      <c r="B4619" t="s">
        <v>1</v>
      </c>
      <c r="C4619" t="s">
        <v>2</v>
      </c>
      <c r="D4619" t="s">
        <v>3</v>
      </c>
      <c r="E4619" t="s">
        <v>7984</v>
      </c>
      <c r="F4619" t="s">
        <v>7816</v>
      </c>
      <c r="G4619" s="2"/>
      <c r="H4619" t="s">
        <v>7985</v>
      </c>
      <c r="I4619" s="2">
        <v>36507</v>
      </c>
      <c r="J4619" t="s">
        <v>8170</v>
      </c>
      <c r="K4619" s="3">
        <v>0</v>
      </c>
      <c r="L4619" s="3">
        <v>0</v>
      </c>
      <c r="M4619" s="3">
        <v>0</v>
      </c>
      <c r="N4619" s="3">
        <v>0</v>
      </c>
      <c r="O4619" s="3">
        <v>3300</v>
      </c>
      <c r="P4619" s="3">
        <v>-3135</v>
      </c>
      <c r="Q4619" s="3">
        <v>165</v>
      </c>
      <c r="R4619" s="3">
        <v>0</v>
      </c>
      <c r="S4619" s="3">
        <v>-3135</v>
      </c>
      <c r="T4619" s="3">
        <v>165</v>
      </c>
      <c r="U4619" s="3">
        <v>3300</v>
      </c>
    </row>
    <row r="4620" spans="1:21" hidden="1" x14ac:dyDescent="0.2">
      <c r="A4620" t="s">
        <v>8171</v>
      </c>
      <c r="B4620" t="s">
        <v>1</v>
      </c>
      <c r="C4620" t="s">
        <v>2</v>
      </c>
      <c r="D4620" t="s">
        <v>3</v>
      </c>
      <c r="E4620" t="s">
        <v>7984</v>
      </c>
      <c r="F4620" t="s">
        <v>7816</v>
      </c>
      <c r="G4620" s="2"/>
      <c r="H4620" t="s">
        <v>7985</v>
      </c>
      <c r="I4620" s="2">
        <v>36507</v>
      </c>
      <c r="J4620" t="s">
        <v>8172</v>
      </c>
      <c r="K4620" s="3">
        <v>0</v>
      </c>
      <c r="L4620" s="3">
        <v>0</v>
      </c>
      <c r="M4620" s="3">
        <v>0</v>
      </c>
      <c r="N4620" s="3">
        <v>0</v>
      </c>
      <c r="O4620" s="3">
        <v>6500</v>
      </c>
      <c r="P4620" s="3">
        <v>-6175</v>
      </c>
      <c r="Q4620" s="3">
        <v>325</v>
      </c>
      <c r="R4620" s="3">
        <v>0</v>
      </c>
      <c r="S4620" s="3">
        <v>-6175</v>
      </c>
      <c r="T4620" s="3">
        <v>325</v>
      </c>
      <c r="U4620" s="3">
        <v>6500</v>
      </c>
    </row>
    <row r="4621" spans="1:21" hidden="1" x14ac:dyDescent="0.2">
      <c r="A4621" t="s">
        <v>8173</v>
      </c>
      <c r="B4621" t="s">
        <v>1</v>
      </c>
      <c r="C4621" t="s">
        <v>2</v>
      </c>
      <c r="D4621" t="s">
        <v>3</v>
      </c>
      <c r="E4621" t="s">
        <v>7984</v>
      </c>
      <c r="F4621" t="s">
        <v>7816</v>
      </c>
      <c r="G4621" s="2"/>
      <c r="H4621" t="s">
        <v>7985</v>
      </c>
      <c r="I4621" s="2">
        <v>36507</v>
      </c>
      <c r="J4621" t="s">
        <v>8174</v>
      </c>
      <c r="K4621" s="3">
        <v>0</v>
      </c>
      <c r="L4621" s="3">
        <v>0</v>
      </c>
      <c r="M4621" s="3">
        <v>0</v>
      </c>
      <c r="N4621" s="3">
        <v>0</v>
      </c>
      <c r="O4621" s="3">
        <v>4000</v>
      </c>
      <c r="P4621" s="3">
        <v>-3800</v>
      </c>
      <c r="Q4621" s="3">
        <v>200</v>
      </c>
      <c r="R4621" s="3">
        <v>0</v>
      </c>
      <c r="S4621" s="3">
        <v>-3800</v>
      </c>
      <c r="T4621" s="3">
        <v>200</v>
      </c>
      <c r="U4621" s="3">
        <v>4000</v>
      </c>
    </row>
    <row r="4622" spans="1:21" hidden="1" x14ac:dyDescent="0.2">
      <c r="A4622" t="s">
        <v>8175</v>
      </c>
      <c r="B4622" t="s">
        <v>1</v>
      </c>
      <c r="C4622" t="s">
        <v>2</v>
      </c>
      <c r="D4622" t="s">
        <v>3</v>
      </c>
      <c r="E4622" t="s">
        <v>7984</v>
      </c>
      <c r="F4622" t="s">
        <v>7816</v>
      </c>
      <c r="G4622" s="2"/>
      <c r="H4622" t="s">
        <v>7985</v>
      </c>
      <c r="I4622" s="2">
        <v>36507</v>
      </c>
      <c r="J4622" t="s">
        <v>8176</v>
      </c>
      <c r="K4622" s="3">
        <v>0</v>
      </c>
      <c r="L4622" s="3">
        <v>0</v>
      </c>
      <c r="M4622" s="3">
        <v>0</v>
      </c>
      <c r="N4622" s="3">
        <v>0</v>
      </c>
      <c r="O4622" s="3">
        <v>9000</v>
      </c>
      <c r="P4622" s="3">
        <v>-8550</v>
      </c>
      <c r="Q4622" s="3">
        <v>450</v>
      </c>
      <c r="R4622" s="3">
        <v>0</v>
      </c>
      <c r="S4622" s="3">
        <v>-8550</v>
      </c>
      <c r="T4622" s="3">
        <v>450</v>
      </c>
      <c r="U4622" s="3">
        <v>9000</v>
      </c>
    </row>
    <row r="4623" spans="1:21" hidden="1" x14ac:dyDescent="0.2">
      <c r="A4623" t="s">
        <v>8177</v>
      </c>
      <c r="B4623" t="s">
        <v>1</v>
      </c>
      <c r="C4623" t="s">
        <v>2</v>
      </c>
      <c r="D4623" t="s">
        <v>3</v>
      </c>
      <c r="E4623" t="s">
        <v>7984</v>
      </c>
      <c r="F4623" t="s">
        <v>7816</v>
      </c>
      <c r="G4623" s="2"/>
      <c r="H4623" t="s">
        <v>7985</v>
      </c>
      <c r="I4623" s="2">
        <v>36460</v>
      </c>
      <c r="J4623" t="s">
        <v>8178</v>
      </c>
      <c r="K4623" s="3">
        <v>0</v>
      </c>
      <c r="L4623" s="3">
        <v>0</v>
      </c>
      <c r="M4623" s="3">
        <v>0</v>
      </c>
      <c r="N4623" s="3">
        <v>0</v>
      </c>
      <c r="O4623" s="3">
        <v>74700</v>
      </c>
      <c r="P4623" s="3">
        <v>-70965</v>
      </c>
      <c r="Q4623" s="3">
        <v>3735</v>
      </c>
      <c r="R4623" s="3">
        <v>0</v>
      </c>
      <c r="S4623" s="3">
        <v>-70965</v>
      </c>
      <c r="T4623" s="3">
        <v>3735</v>
      </c>
      <c r="U4623" s="3">
        <v>74700</v>
      </c>
    </row>
    <row r="4624" spans="1:21" hidden="1" x14ac:dyDescent="0.2">
      <c r="A4624" t="s">
        <v>8179</v>
      </c>
      <c r="B4624" t="s">
        <v>1</v>
      </c>
      <c r="C4624" t="s">
        <v>2</v>
      </c>
      <c r="D4624" t="s">
        <v>3</v>
      </c>
      <c r="E4624" t="s">
        <v>7984</v>
      </c>
      <c r="F4624" t="s">
        <v>7816</v>
      </c>
      <c r="G4624" s="2"/>
      <c r="H4624" t="s">
        <v>7985</v>
      </c>
      <c r="I4624" s="2">
        <v>36460</v>
      </c>
      <c r="J4624" t="s">
        <v>8180</v>
      </c>
      <c r="K4624" s="3">
        <v>0</v>
      </c>
      <c r="L4624" s="3">
        <v>0</v>
      </c>
      <c r="M4624" s="3">
        <v>0</v>
      </c>
      <c r="N4624" s="3">
        <v>0</v>
      </c>
      <c r="O4624" s="3">
        <v>12825</v>
      </c>
      <c r="P4624" s="3">
        <v>-12183.75</v>
      </c>
      <c r="Q4624" s="3">
        <v>641.25</v>
      </c>
      <c r="R4624" s="3">
        <v>0</v>
      </c>
      <c r="S4624" s="3">
        <v>-12183.75</v>
      </c>
      <c r="T4624" s="3">
        <v>641.25</v>
      </c>
      <c r="U4624" s="3">
        <v>12825</v>
      </c>
    </row>
    <row r="4625" spans="1:21" hidden="1" x14ac:dyDescent="0.2">
      <c r="A4625" t="s">
        <v>8181</v>
      </c>
      <c r="B4625" t="s">
        <v>1</v>
      </c>
      <c r="C4625" t="s">
        <v>2</v>
      </c>
      <c r="D4625" t="s">
        <v>3</v>
      </c>
      <c r="E4625" t="s">
        <v>7984</v>
      </c>
      <c r="F4625" t="s">
        <v>7816</v>
      </c>
      <c r="G4625" s="2"/>
      <c r="H4625" t="s">
        <v>7985</v>
      </c>
      <c r="I4625" s="2">
        <v>36502</v>
      </c>
      <c r="J4625" t="s">
        <v>8182</v>
      </c>
      <c r="K4625" s="3">
        <v>0</v>
      </c>
      <c r="L4625" s="3">
        <v>0</v>
      </c>
      <c r="M4625" s="3">
        <v>0</v>
      </c>
      <c r="N4625" s="3">
        <v>0</v>
      </c>
      <c r="O4625" s="3">
        <v>37800</v>
      </c>
      <c r="P4625" s="3">
        <v>-35910</v>
      </c>
      <c r="Q4625" s="3">
        <v>1890</v>
      </c>
      <c r="R4625" s="3">
        <v>0</v>
      </c>
      <c r="S4625" s="3">
        <v>-35910</v>
      </c>
      <c r="T4625" s="3">
        <v>1890</v>
      </c>
      <c r="U4625" s="3">
        <v>37800</v>
      </c>
    </row>
    <row r="4626" spans="1:21" hidden="1" x14ac:dyDescent="0.2">
      <c r="A4626" t="s">
        <v>8183</v>
      </c>
      <c r="B4626" t="s">
        <v>1</v>
      </c>
      <c r="C4626" t="s">
        <v>2</v>
      </c>
      <c r="D4626" t="s">
        <v>3</v>
      </c>
      <c r="E4626" t="s">
        <v>7984</v>
      </c>
      <c r="F4626" t="s">
        <v>7816</v>
      </c>
      <c r="G4626" s="2"/>
      <c r="H4626" t="s">
        <v>7985</v>
      </c>
      <c r="I4626" s="2">
        <v>36502</v>
      </c>
      <c r="J4626" t="s">
        <v>8184</v>
      </c>
      <c r="K4626" s="3">
        <v>0</v>
      </c>
      <c r="L4626" s="3">
        <v>0</v>
      </c>
      <c r="M4626" s="3">
        <v>0</v>
      </c>
      <c r="N4626" s="3">
        <v>0</v>
      </c>
      <c r="O4626" s="3">
        <v>37800</v>
      </c>
      <c r="P4626" s="3">
        <v>-35910</v>
      </c>
      <c r="Q4626" s="3">
        <v>1890</v>
      </c>
      <c r="R4626" s="3">
        <v>0</v>
      </c>
      <c r="S4626" s="3">
        <v>-35910</v>
      </c>
      <c r="T4626" s="3">
        <v>1890</v>
      </c>
      <c r="U4626" s="3">
        <v>37800</v>
      </c>
    </row>
    <row r="4627" spans="1:21" hidden="1" x14ac:dyDescent="0.2">
      <c r="A4627" t="s">
        <v>8185</v>
      </c>
      <c r="B4627" t="s">
        <v>1</v>
      </c>
      <c r="C4627" t="s">
        <v>2</v>
      </c>
      <c r="D4627" t="s">
        <v>3</v>
      </c>
      <c r="E4627" t="s">
        <v>7984</v>
      </c>
      <c r="F4627" t="s">
        <v>7816</v>
      </c>
      <c r="G4627" s="2"/>
      <c r="H4627" t="s">
        <v>7985</v>
      </c>
      <c r="I4627" s="2">
        <v>36516</v>
      </c>
      <c r="J4627" t="s">
        <v>8083</v>
      </c>
      <c r="K4627" s="3">
        <v>0</v>
      </c>
      <c r="L4627" s="3">
        <v>0</v>
      </c>
      <c r="M4627" s="3">
        <v>0</v>
      </c>
      <c r="N4627" s="3">
        <v>0</v>
      </c>
      <c r="O4627" s="3">
        <v>790020</v>
      </c>
      <c r="P4627" s="3">
        <v>-750519</v>
      </c>
      <c r="Q4627" s="3">
        <v>39501</v>
      </c>
      <c r="R4627" s="3">
        <v>0</v>
      </c>
      <c r="S4627" s="3">
        <v>-750519</v>
      </c>
      <c r="T4627" s="3">
        <v>39501</v>
      </c>
      <c r="U4627" s="3">
        <v>790020</v>
      </c>
    </row>
    <row r="4628" spans="1:21" hidden="1" x14ac:dyDescent="0.2">
      <c r="A4628" t="s">
        <v>8186</v>
      </c>
      <c r="B4628" t="s">
        <v>1</v>
      </c>
      <c r="C4628" t="s">
        <v>2</v>
      </c>
      <c r="D4628" t="s">
        <v>3</v>
      </c>
      <c r="E4628" t="s">
        <v>7984</v>
      </c>
      <c r="F4628" t="s">
        <v>7816</v>
      </c>
      <c r="G4628" s="2"/>
      <c r="H4628" t="s">
        <v>7985</v>
      </c>
      <c r="I4628" s="2">
        <v>36399</v>
      </c>
      <c r="J4628" t="s">
        <v>8187</v>
      </c>
      <c r="K4628" s="3">
        <v>0</v>
      </c>
      <c r="L4628" s="3">
        <v>0</v>
      </c>
      <c r="M4628" s="3">
        <v>0</v>
      </c>
      <c r="N4628" s="3">
        <v>0</v>
      </c>
      <c r="O4628" s="3">
        <v>19429</v>
      </c>
      <c r="P4628" s="3">
        <v>-18457.55</v>
      </c>
      <c r="Q4628" s="3">
        <v>971.45</v>
      </c>
      <c r="R4628" s="3">
        <v>0</v>
      </c>
      <c r="S4628" s="3">
        <v>-18457.55</v>
      </c>
      <c r="T4628" s="3">
        <v>971.45</v>
      </c>
      <c r="U4628" s="3">
        <v>19429</v>
      </c>
    </row>
    <row r="4629" spans="1:21" hidden="1" x14ac:dyDescent="0.2">
      <c r="A4629" t="s">
        <v>8188</v>
      </c>
      <c r="B4629" t="s">
        <v>1</v>
      </c>
      <c r="C4629" t="s">
        <v>2</v>
      </c>
      <c r="D4629" t="s">
        <v>3</v>
      </c>
      <c r="E4629" t="s">
        <v>7984</v>
      </c>
      <c r="F4629" t="s">
        <v>7816</v>
      </c>
      <c r="G4629" s="2"/>
      <c r="H4629" t="s">
        <v>7985</v>
      </c>
      <c r="I4629" s="2">
        <v>36399</v>
      </c>
      <c r="J4629" t="s">
        <v>8189</v>
      </c>
      <c r="K4629" s="3">
        <v>0</v>
      </c>
      <c r="L4629" s="3">
        <v>0</v>
      </c>
      <c r="M4629" s="3">
        <v>0</v>
      </c>
      <c r="N4629" s="3">
        <v>0</v>
      </c>
      <c r="O4629" s="3">
        <v>14571</v>
      </c>
      <c r="P4629" s="3">
        <v>-13842.45</v>
      </c>
      <c r="Q4629" s="3">
        <v>728.55</v>
      </c>
      <c r="R4629" s="3">
        <v>0</v>
      </c>
      <c r="S4629" s="3">
        <v>-13842.45</v>
      </c>
      <c r="T4629" s="3">
        <v>728.55</v>
      </c>
      <c r="U4629" s="3">
        <v>14571</v>
      </c>
    </row>
    <row r="4630" spans="1:21" hidden="1" x14ac:dyDescent="0.2">
      <c r="A4630" t="s">
        <v>8190</v>
      </c>
      <c r="B4630" t="s">
        <v>1</v>
      </c>
      <c r="C4630" t="s">
        <v>2</v>
      </c>
      <c r="D4630" t="s">
        <v>3</v>
      </c>
      <c r="E4630" t="s">
        <v>7984</v>
      </c>
      <c r="F4630" t="s">
        <v>7816</v>
      </c>
      <c r="G4630" s="2"/>
      <c r="H4630" t="s">
        <v>7985</v>
      </c>
      <c r="I4630" s="2">
        <v>36412</v>
      </c>
      <c r="J4630" t="s">
        <v>8191</v>
      </c>
      <c r="K4630" s="3">
        <v>0</v>
      </c>
      <c r="L4630" s="3">
        <v>0</v>
      </c>
      <c r="M4630" s="3">
        <v>0</v>
      </c>
      <c r="N4630" s="3">
        <v>0</v>
      </c>
      <c r="O4630" s="3">
        <v>11400</v>
      </c>
      <c r="P4630" s="3">
        <v>-10830</v>
      </c>
      <c r="Q4630" s="3">
        <v>570</v>
      </c>
      <c r="R4630" s="3">
        <v>0</v>
      </c>
      <c r="S4630" s="3">
        <v>-10830</v>
      </c>
      <c r="T4630" s="3">
        <v>570</v>
      </c>
      <c r="U4630" s="3">
        <v>11400</v>
      </c>
    </row>
    <row r="4631" spans="1:21" hidden="1" x14ac:dyDescent="0.2">
      <c r="A4631" t="s">
        <v>8192</v>
      </c>
      <c r="B4631" t="s">
        <v>1</v>
      </c>
      <c r="C4631" t="s">
        <v>2</v>
      </c>
      <c r="D4631" t="s">
        <v>3</v>
      </c>
      <c r="E4631" t="s">
        <v>7984</v>
      </c>
      <c r="F4631" t="s">
        <v>7816</v>
      </c>
      <c r="G4631" s="2"/>
      <c r="H4631" t="s">
        <v>7985</v>
      </c>
      <c r="I4631" s="2">
        <v>36523</v>
      </c>
      <c r="J4631" t="s">
        <v>8193</v>
      </c>
      <c r="K4631" s="3">
        <v>0</v>
      </c>
      <c r="L4631" s="3">
        <v>0</v>
      </c>
      <c r="M4631" s="3">
        <v>0</v>
      </c>
      <c r="N4631" s="3">
        <v>0</v>
      </c>
      <c r="O4631" s="3">
        <v>14452</v>
      </c>
      <c r="P4631" s="3">
        <v>-13729.4</v>
      </c>
      <c r="Q4631" s="3">
        <v>722.6</v>
      </c>
      <c r="R4631" s="3">
        <v>0</v>
      </c>
      <c r="S4631" s="3">
        <v>-13729.4</v>
      </c>
      <c r="T4631" s="3">
        <v>722.6</v>
      </c>
      <c r="U4631" s="3">
        <v>14452</v>
      </c>
    </row>
    <row r="4632" spans="1:21" hidden="1" x14ac:dyDescent="0.2">
      <c r="A4632" t="s">
        <v>8194</v>
      </c>
      <c r="B4632" t="s">
        <v>1</v>
      </c>
      <c r="C4632" t="s">
        <v>2</v>
      </c>
      <c r="D4632" t="s">
        <v>3</v>
      </c>
      <c r="E4632" t="s">
        <v>7984</v>
      </c>
      <c r="F4632" t="s">
        <v>7816</v>
      </c>
      <c r="G4632" s="2"/>
      <c r="H4632" t="s">
        <v>7985</v>
      </c>
      <c r="I4632" s="2">
        <v>36507</v>
      </c>
      <c r="J4632" t="s">
        <v>8195</v>
      </c>
      <c r="K4632" s="3">
        <v>0</v>
      </c>
      <c r="L4632" s="3">
        <v>0</v>
      </c>
      <c r="M4632" s="3">
        <v>0</v>
      </c>
      <c r="N4632" s="3">
        <v>0</v>
      </c>
      <c r="O4632" s="3">
        <v>8898</v>
      </c>
      <c r="P4632" s="3">
        <v>-8453.1</v>
      </c>
      <c r="Q4632" s="3">
        <v>444.9</v>
      </c>
      <c r="R4632" s="3">
        <v>0</v>
      </c>
      <c r="S4632" s="3">
        <v>-8453.1</v>
      </c>
      <c r="T4632" s="3">
        <v>444.9</v>
      </c>
      <c r="U4632" s="3">
        <v>8898</v>
      </c>
    </row>
    <row r="4633" spans="1:21" hidden="1" x14ac:dyDescent="0.2">
      <c r="A4633" t="s">
        <v>8196</v>
      </c>
      <c r="B4633" t="s">
        <v>1</v>
      </c>
      <c r="C4633" t="s">
        <v>2</v>
      </c>
      <c r="D4633" t="s">
        <v>3</v>
      </c>
      <c r="E4633" t="s">
        <v>7984</v>
      </c>
      <c r="F4633" t="s">
        <v>7816</v>
      </c>
      <c r="G4633" s="2"/>
      <c r="H4633" t="s">
        <v>7985</v>
      </c>
      <c r="I4633" s="2">
        <v>36459</v>
      </c>
      <c r="J4633" t="s">
        <v>8197</v>
      </c>
      <c r="K4633" s="3">
        <v>0</v>
      </c>
      <c r="L4633" s="3">
        <v>0</v>
      </c>
      <c r="M4633" s="3">
        <v>0</v>
      </c>
      <c r="N4633" s="3">
        <v>0</v>
      </c>
      <c r="O4633" s="3">
        <v>3680</v>
      </c>
      <c r="P4633" s="3">
        <v>-3496</v>
      </c>
      <c r="Q4633" s="3">
        <v>184</v>
      </c>
      <c r="R4633" s="3">
        <v>0</v>
      </c>
      <c r="S4633" s="3">
        <v>-3496</v>
      </c>
      <c r="T4633" s="3">
        <v>184</v>
      </c>
      <c r="U4633" s="3">
        <v>3680</v>
      </c>
    </row>
    <row r="4634" spans="1:21" hidden="1" x14ac:dyDescent="0.2">
      <c r="A4634" t="s">
        <v>8198</v>
      </c>
      <c r="B4634" t="s">
        <v>1</v>
      </c>
      <c r="C4634" t="s">
        <v>2</v>
      </c>
      <c r="D4634" t="s">
        <v>3</v>
      </c>
      <c r="E4634" t="s">
        <v>7984</v>
      </c>
      <c r="F4634" t="s">
        <v>7816</v>
      </c>
      <c r="G4634" s="2"/>
      <c r="H4634" t="s">
        <v>7985</v>
      </c>
      <c r="I4634" s="2">
        <v>36373</v>
      </c>
      <c r="J4634" t="s">
        <v>8199</v>
      </c>
      <c r="K4634" s="3">
        <v>0</v>
      </c>
      <c r="L4634" s="3">
        <v>0</v>
      </c>
      <c r="M4634" s="3">
        <v>0</v>
      </c>
      <c r="N4634" s="3">
        <v>0</v>
      </c>
      <c r="O4634" s="3">
        <v>4381</v>
      </c>
      <c r="P4634" s="3">
        <v>-4161.95</v>
      </c>
      <c r="Q4634" s="3">
        <v>219.05</v>
      </c>
      <c r="R4634" s="3">
        <v>0</v>
      </c>
      <c r="S4634" s="3">
        <v>-4161.95</v>
      </c>
      <c r="T4634" s="3">
        <v>219.05</v>
      </c>
      <c r="U4634" s="3">
        <v>4381</v>
      </c>
    </row>
    <row r="4635" spans="1:21" hidden="1" x14ac:dyDescent="0.2">
      <c r="A4635" t="s">
        <v>8200</v>
      </c>
      <c r="B4635" t="s">
        <v>1</v>
      </c>
      <c r="C4635" t="s">
        <v>2</v>
      </c>
      <c r="D4635" t="s">
        <v>3</v>
      </c>
      <c r="E4635" t="s">
        <v>7984</v>
      </c>
      <c r="F4635" t="s">
        <v>7816</v>
      </c>
      <c r="G4635" s="2"/>
      <c r="H4635" t="s">
        <v>7985</v>
      </c>
      <c r="I4635" s="2">
        <v>36406</v>
      </c>
      <c r="J4635" t="s">
        <v>8201</v>
      </c>
      <c r="K4635" s="3">
        <v>0</v>
      </c>
      <c r="L4635" s="3">
        <v>0</v>
      </c>
      <c r="M4635" s="3">
        <v>0</v>
      </c>
      <c r="N4635" s="3">
        <v>0</v>
      </c>
      <c r="O4635" s="3">
        <v>51300</v>
      </c>
      <c r="P4635" s="3">
        <v>-48735</v>
      </c>
      <c r="Q4635" s="3">
        <v>2565</v>
      </c>
      <c r="R4635" s="3">
        <v>0</v>
      </c>
      <c r="S4635" s="3">
        <v>-48735</v>
      </c>
      <c r="T4635" s="3">
        <v>2565</v>
      </c>
      <c r="U4635" s="3">
        <v>51300</v>
      </c>
    </row>
    <row r="4636" spans="1:21" hidden="1" x14ac:dyDescent="0.2">
      <c r="A4636" t="s">
        <v>8202</v>
      </c>
      <c r="B4636" t="s">
        <v>1</v>
      </c>
      <c r="C4636" t="s">
        <v>2</v>
      </c>
      <c r="D4636" t="s">
        <v>3</v>
      </c>
      <c r="E4636" t="s">
        <v>7984</v>
      </c>
      <c r="F4636" t="s">
        <v>7816</v>
      </c>
      <c r="G4636" s="2"/>
      <c r="H4636" t="s">
        <v>7985</v>
      </c>
      <c r="I4636" s="2">
        <v>36447</v>
      </c>
      <c r="J4636" t="s">
        <v>8047</v>
      </c>
      <c r="K4636" s="3">
        <v>0</v>
      </c>
      <c r="L4636" s="3">
        <v>0</v>
      </c>
      <c r="M4636" s="3">
        <v>0</v>
      </c>
      <c r="N4636" s="3">
        <v>0</v>
      </c>
      <c r="O4636" s="3">
        <v>4903</v>
      </c>
      <c r="P4636" s="3">
        <v>-4657.8500000000004</v>
      </c>
      <c r="Q4636" s="3">
        <v>245.15</v>
      </c>
      <c r="R4636" s="3">
        <v>0</v>
      </c>
      <c r="S4636" s="3">
        <v>-4657.8500000000004</v>
      </c>
      <c r="T4636" s="3">
        <v>245.15</v>
      </c>
      <c r="U4636" s="3">
        <v>4903</v>
      </c>
    </row>
    <row r="4637" spans="1:21" hidden="1" x14ac:dyDescent="0.2">
      <c r="A4637" t="s">
        <v>8203</v>
      </c>
      <c r="B4637" t="s">
        <v>1</v>
      </c>
      <c r="C4637" t="s">
        <v>2</v>
      </c>
      <c r="D4637" t="s">
        <v>3</v>
      </c>
      <c r="E4637" t="s">
        <v>7984</v>
      </c>
      <c r="F4637" t="s">
        <v>7816</v>
      </c>
      <c r="G4637" s="2"/>
      <c r="H4637" t="s">
        <v>7985</v>
      </c>
      <c r="I4637" s="2">
        <v>36542</v>
      </c>
      <c r="J4637" t="s">
        <v>8204</v>
      </c>
      <c r="K4637" s="3">
        <v>0</v>
      </c>
      <c r="L4637" s="3">
        <v>0</v>
      </c>
      <c r="M4637" s="3">
        <v>0</v>
      </c>
      <c r="N4637" s="3">
        <v>0</v>
      </c>
      <c r="O4637" s="3">
        <v>9810</v>
      </c>
      <c r="P4637" s="3">
        <v>-9319.5</v>
      </c>
      <c r="Q4637" s="3">
        <v>490.5</v>
      </c>
      <c r="R4637" s="3">
        <v>0</v>
      </c>
      <c r="S4637" s="3">
        <v>-9319.5</v>
      </c>
      <c r="T4637" s="3">
        <v>490.5</v>
      </c>
      <c r="U4637" s="3">
        <v>9810</v>
      </c>
    </row>
    <row r="4638" spans="1:21" hidden="1" x14ac:dyDescent="0.2">
      <c r="A4638" t="s">
        <v>8205</v>
      </c>
      <c r="B4638" t="s">
        <v>1</v>
      </c>
      <c r="C4638" t="s">
        <v>2</v>
      </c>
      <c r="D4638" t="s">
        <v>3</v>
      </c>
      <c r="E4638" t="s">
        <v>7984</v>
      </c>
      <c r="F4638" t="s">
        <v>7816</v>
      </c>
      <c r="G4638" s="2"/>
      <c r="H4638" t="s">
        <v>7985</v>
      </c>
      <c r="I4638" s="2">
        <v>36536</v>
      </c>
      <c r="J4638" t="s">
        <v>8206</v>
      </c>
      <c r="K4638" s="3">
        <v>0</v>
      </c>
      <c r="L4638" s="3">
        <v>0</v>
      </c>
      <c r="M4638" s="3">
        <v>0</v>
      </c>
      <c r="N4638" s="3">
        <v>0</v>
      </c>
      <c r="O4638" s="3">
        <v>53200</v>
      </c>
      <c r="P4638" s="3">
        <v>-50540</v>
      </c>
      <c r="Q4638" s="3">
        <v>2660</v>
      </c>
      <c r="R4638" s="3">
        <v>0</v>
      </c>
      <c r="S4638" s="3">
        <v>-50540</v>
      </c>
      <c r="T4638" s="3">
        <v>2660</v>
      </c>
      <c r="U4638" s="3">
        <v>53200</v>
      </c>
    </row>
    <row r="4639" spans="1:21" hidden="1" x14ac:dyDescent="0.2">
      <c r="A4639" t="s">
        <v>8207</v>
      </c>
      <c r="B4639" t="s">
        <v>1</v>
      </c>
      <c r="C4639" t="s">
        <v>2</v>
      </c>
      <c r="D4639" t="s">
        <v>3</v>
      </c>
      <c r="E4639" t="s">
        <v>7984</v>
      </c>
      <c r="F4639" t="s">
        <v>7816</v>
      </c>
      <c r="G4639" s="2"/>
      <c r="H4639" t="s">
        <v>7985</v>
      </c>
      <c r="I4639" s="2">
        <v>36536</v>
      </c>
      <c r="J4639" t="s">
        <v>8208</v>
      </c>
      <c r="K4639" s="3">
        <v>0</v>
      </c>
      <c r="L4639" s="3">
        <v>0</v>
      </c>
      <c r="M4639" s="3">
        <v>0</v>
      </c>
      <c r="N4639" s="3">
        <v>0</v>
      </c>
      <c r="O4639" s="3">
        <v>26600</v>
      </c>
      <c r="P4639" s="3">
        <v>-25270</v>
      </c>
      <c r="Q4639" s="3">
        <v>1330</v>
      </c>
      <c r="R4639" s="3">
        <v>0</v>
      </c>
      <c r="S4639" s="3">
        <v>-25270</v>
      </c>
      <c r="T4639" s="3">
        <v>1330</v>
      </c>
      <c r="U4639" s="3">
        <v>26600</v>
      </c>
    </row>
    <row r="4640" spans="1:21" hidden="1" x14ac:dyDescent="0.2">
      <c r="A4640" t="s">
        <v>8209</v>
      </c>
      <c r="B4640" t="s">
        <v>1</v>
      </c>
      <c r="C4640" t="s">
        <v>2</v>
      </c>
      <c r="D4640" t="s">
        <v>3</v>
      </c>
      <c r="E4640" t="s">
        <v>7984</v>
      </c>
      <c r="F4640" t="s">
        <v>7816</v>
      </c>
      <c r="G4640" s="2"/>
      <c r="H4640" t="s">
        <v>7985</v>
      </c>
      <c r="I4640" s="2">
        <v>36529</v>
      </c>
      <c r="J4640" t="s">
        <v>8210</v>
      </c>
      <c r="K4640" s="3">
        <v>0</v>
      </c>
      <c r="L4640" s="3">
        <v>0</v>
      </c>
      <c r="M4640" s="3">
        <v>0</v>
      </c>
      <c r="N4640" s="3">
        <v>0</v>
      </c>
      <c r="O4640" s="3">
        <v>26600</v>
      </c>
      <c r="P4640" s="3">
        <v>-25270</v>
      </c>
      <c r="Q4640" s="3">
        <v>1330</v>
      </c>
      <c r="R4640" s="3">
        <v>0</v>
      </c>
      <c r="S4640" s="3">
        <v>-25270</v>
      </c>
      <c r="T4640" s="3">
        <v>1330</v>
      </c>
      <c r="U4640" s="3">
        <v>26600</v>
      </c>
    </row>
    <row r="4641" spans="1:21" hidden="1" x14ac:dyDescent="0.2">
      <c r="A4641" t="s">
        <v>8211</v>
      </c>
      <c r="B4641" t="s">
        <v>1</v>
      </c>
      <c r="C4641" t="s">
        <v>2</v>
      </c>
      <c r="D4641" t="s">
        <v>3</v>
      </c>
      <c r="E4641" t="s">
        <v>7984</v>
      </c>
      <c r="F4641" t="s">
        <v>7816</v>
      </c>
      <c r="G4641" s="2"/>
      <c r="H4641" t="s">
        <v>7985</v>
      </c>
      <c r="I4641" s="2">
        <v>36529</v>
      </c>
      <c r="J4641" t="s">
        <v>8212</v>
      </c>
      <c r="K4641" s="3">
        <v>0</v>
      </c>
      <c r="L4641" s="3">
        <v>0</v>
      </c>
      <c r="M4641" s="3">
        <v>0</v>
      </c>
      <c r="N4641" s="3">
        <v>0</v>
      </c>
      <c r="O4641" s="3">
        <v>26600</v>
      </c>
      <c r="P4641" s="3">
        <v>-25270</v>
      </c>
      <c r="Q4641" s="3">
        <v>1330</v>
      </c>
      <c r="R4641" s="3">
        <v>0</v>
      </c>
      <c r="S4641" s="3">
        <v>-25270</v>
      </c>
      <c r="T4641" s="3">
        <v>1330</v>
      </c>
      <c r="U4641" s="3">
        <v>26600</v>
      </c>
    </row>
    <row r="4642" spans="1:21" hidden="1" x14ac:dyDescent="0.2">
      <c r="A4642" t="s">
        <v>8213</v>
      </c>
      <c r="B4642" t="s">
        <v>1</v>
      </c>
      <c r="C4642" t="s">
        <v>2</v>
      </c>
      <c r="D4642" t="s">
        <v>3</v>
      </c>
      <c r="E4642" t="s">
        <v>7984</v>
      </c>
      <c r="F4642" t="s">
        <v>7816</v>
      </c>
      <c r="G4642" s="2"/>
      <c r="H4642" t="s">
        <v>7985</v>
      </c>
      <c r="I4642" s="2">
        <v>36542</v>
      </c>
      <c r="J4642" t="s">
        <v>8214</v>
      </c>
      <c r="K4642" s="3">
        <v>0</v>
      </c>
      <c r="L4642" s="3">
        <v>0</v>
      </c>
      <c r="M4642" s="3">
        <v>0</v>
      </c>
      <c r="N4642" s="3">
        <v>0</v>
      </c>
      <c r="O4642" s="3">
        <v>24000</v>
      </c>
      <c r="P4642" s="3">
        <v>-22800</v>
      </c>
      <c r="Q4642" s="3">
        <v>1200</v>
      </c>
      <c r="R4642" s="3">
        <v>0</v>
      </c>
      <c r="S4642" s="3">
        <v>-22800</v>
      </c>
      <c r="T4642" s="3">
        <v>1200</v>
      </c>
      <c r="U4642" s="3">
        <v>24000</v>
      </c>
    </row>
    <row r="4643" spans="1:21" hidden="1" x14ac:dyDescent="0.2">
      <c r="A4643" t="s">
        <v>8215</v>
      </c>
      <c r="B4643" t="s">
        <v>1</v>
      </c>
      <c r="C4643" t="s">
        <v>2</v>
      </c>
      <c r="D4643" t="s">
        <v>3</v>
      </c>
      <c r="E4643" t="s">
        <v>7984</v>
      </c>
      <c r="F4643" t="s">
        <v>7816</v>
      </c>
      <c r="G4643" s="2"/>
      <c r="H4643" t="s">
        <v>7985</v>
      </c>
      <c r="I4643" s="2">
        <v>36545</v>
      </c>
      <c r="J4643" t="s">
        <v>8216</v>
      </c>
      <c r="K4643" s="3">
        <v>0</v>
      </c>
      <c r="L4643" s="3">
        <v>0</v>
      </c>
      <c r="M4643" s="3">
        <v>0</v>
      </c>
      <c r="N4643" s="3">
        <v>0</v>
      </c>
      <c r="O4643" s="3">
        <v>18500</v>
      </c>
      <c r="P4643" s="3">
        <v>-17575</v>
      </c>
      <c r="Q4643" s="3">
        <v>925</v>
      </c>
      <c r="R4643" s="3">
        <v>0</v>
      </c>
      <c r="S4643" s="3">
        <v>-17575</v>
      </c>
      <c r="T4643" s="3">
        <v>925</v>
      </c>
      <c r="U4643" s="3">
        <v>18500</v>
      </c>
    </row>
    <row r="4644" spans="1:21" hidden="1" x14ac:dyDescent="0.2">
      <c r="A4644" t="s">
        <v>8217</v>
      </c>
      <c r="B4644" t="s">
        <v>1</v>
      </c>
      <c r="C4644" t="s">
        <v>2</v>
      </c>
      <c r="D4644" t="s">
        <v>3</v>
      </c>
      <c r="E4644" t="s">
        <v>7984</v>
      </c>
      <c r="F4644" t="s">
        <v>7816</v>
      </c>
      <c r="G4644" s="2"/>
      <c r="H4644" t="s">
        <v>7985</v>
      </c>
      <c r="I4644" s="2">
        <v>36531</v>
      </c>
      <c r="J4644" t="s">
        <v>8142</v>
      </c>
      <c r="K4644" s="3">
        <v>0</v>
      </c>
      <c r="L4644" s="3">
        <v>0</v>
      </c>
      <c r="M4644" s="3">
        <v>0</v>
      </c>
      <c r="N4644" s="3">
        <v>0</v>
      </c>
      <c r="O4644" s="3">
        <v>4980</v>
      </c>
      <c r="P4644" s="3">
        <v>-4731</v>
      </c>
      <c r="Q4644" s="3">
        <v>249</v>
      </c>
      <c r="R4644" s="3">
        <v>0</v>
      </c>
      <c r="S4644" s="3">
        <v>-4731</v>
      </c>
      <c r="T4644" s="3">
        <v>249</v>
      </c>
      <c r="U4644" s="3">
        <v>4980</v>
      </c>
    </row>
    <row r="4645" spans="1:21" hidden="1" x14ac:dyDescent="0.2">
      <c r="A4645" t="s">
        <v>8218</v>
      </c>
      <c r="B4645" t="s">
        <v>1</v>
      </c>
      <c r="C4645" t="s">
        <v>2</v>
      </c>
      <c r="D4645" t="s">
        <v>3</v>
      </c>
      <c r="E4645" t="s">
        <v>7984</v>
      </c>
      <c r="F4645" t="s">
        <v>7816</v>
      </c>
      <c r="G4645" s="2"/>
      <c r="H4645" t="s">
        <v>7985</v>
      </c>
      <c r="I4645" s="2">
        <v>36545</v>
      </c>
      <c r="J4645" t="s">
        <v>8219</v>
      </c>
      <c r="K4645" s="3">
        <v>0</v>
      </c>
      <c r="L4645" s="3">
        <v>0</v>
      </c>
      <c r="M4645" s="3">
        <v>0</v>
      </c>
      <c r="N4645" s="3">
        <v>0</v>
      </c>
      <c r="O4645" s="3">
        <v>45000</v>
      </c>
      <c r="P4645" s="3">
        <v>-42750</v>
      </c>
      <c r="Q4645" s="3">
        <v>2250</v>
      </c>
      <c r="R4645" s="3">
        <v>0</v>
      </c>
      <c r="S4645" s="3">
        <v>-42750</v>
      </c>
      <c r="T4645" s="3">
        <v>2250</v>
      </c>
      <c r="U4645" s="3">
        <v>45000</v>
      </c>
    </row>
    <row r="4646" spans="1:21" hidden="1" x14ac:dyDescent="0.2">
      <c r="A4646" t="s">
        <v>8220</v>
      </c>
      <c r="B4646" t="s">
        <v>1</v>
      </c>
      <c r="C4646" t="s">
        <v>2</v>
      </c>
      <c r="D4646" t="s">
        <v>3</v>
      </c>
      <c r="E4646" t="s">
        <v>7984</v>
      </c>
      <c r="F4646" t="s">
        <v>7816</v>
      </c>
      <c r="G4646" s="2"/>
      <c r="H4646" t="s">
        <v>7985</v>
      </c>
      <c r="I4646" s="2">
        <v>36559</v>
      </c>
      <c r="J4646" t="s">
        <v>8221</v>
      </c>
      <c r="K4646" s="3">
        <v>0</v>
      </c>
      <c r="L4646" s="3">
        <v>0</v>
      </c>
      <c r="M4646" s="3">
        <v>0</v>
      </c>
      <c r="N4646" s="3">
        <v>0</v>
      </c>
      <c r="O4646" s="3">
        <v>2450</v>
      </c>
      <c r="P4646" s="3">
        <v>-2327.5</v>
      </c>
      <c r="Q4646" s="3">
        <v>122.5</v>
      </c>
      <c r="R4646" s="3">
        <v>0</v>
      </c>
      <c r="S4646" s="3">
        <v>-2327.5</v>
      </c>
      <c r="T4646" s="3">
        <v>122.5</v>
      </c>
      <c r="U4646" s="3">
        <v>2450</v>
      </c>
    </row>
    <row r="4647" spans="1:21" hidden="1" x14ac:dyDescent="0.2">
      <c r="A4647" t="s">
        <v>8222</v>
      </c>
      <c r="B4647" t="s">
        <v>1</v>
      </c>
      <c r="C4647" t="s">
        <v>2</v>
      </c>
      <c r="D4647" t="s">
        <v>3</v>
      </c>
      <c r="E4647" t="s">
        <v>7984</v>
      </c>
      <c r="F4647" t="s">
        <v>7816</v>
      </c>
      <c r="G4647" s="2"/>
      <c r="H4647" t="s">
        <v>7985</v>
      </c>
      <c r="I4647" s="2">
        <v>36539</v>
      </c>
      <c r="J4647" t="s">
        <v>8223</v>
      </c>
      <c r="K4647" s="3">
        <v>0</v>
      </c>
      <c r="L4647" s="3">
        <v>0</v>
      </c>
      <c r="M4647" s="3">
        <v>0</v>
      </c>
      <c r="N4647" s="3">
        <v>0</v>
      </c>
      <c r="O4647" s="3">
        <v>9210</v>
      </c>
      <c r="P4647" s="3">
        <v>-8749.5</v>
      </c>
      <c r="Q4647" s="3">
        <v>460.5</v>
      </c>
      <c r="R4647" s="3">
        <v>0</v>
      </c>
      <c r="S4647" s="3">
        <v>-8749.5</v>
      </c>
      <c r="T4647" s="3">
        <v>460.5</v>
      </c>
      <c r="U4647" s="3">
        <v>9210</v>
      </c>
    </row>
    <row r="4648" spans="1:21" hidden="1" x14ac:dyDescent="0.2">
      <c r="A4648" t="s">
        <v>8224</v>
      </c>
      <c r="B4648" t="s">
        <v>1</v>
      </c>
      <c r="C4648" t="s">
        <v>2</v>
      </c>
      <c r="D4648" t="s">
        <v>3</v>
      </c>
      <c r="E4648" t="s">
        <v>7984</v>
      </c>
      <c r="F4648" t="s">
        <v>7816</v>
      </c>
      <c r="G4648" s="2"/>
      <c r="H4648" t="s">
        <v>7985</v>
      </c>
      <c r="I4648" s="2">
        <v>36540</v>
      </c>
      <c r="J4648" t="s">
        <v>7843</v>
      </c>
      <c r="K4648" s="3">
        <v>0</v>
      </c>
      <c r="L4648" s="3">
        <v>0</v>
      </c>
      <c r="M4648" s="3">
        <v>0</v>
      </c>
      <c r="N4648" s="3">
        <v>0</v>
      </c>
      <c r="O4648" s="3">
        <v>30200</v>
      </c>
      <c r="P4648" s="3">
        <v>-28690</v>
      </c>
      <c r="Q4648" s="3">
        <v>1510</v>
      </c>
      <c r="R4648" s="3">
        <v>0</v>
      </c>
      <c r="S4648" s="3">
        <v>-28690</v>
      </c>
      <c r="T4648" s="3">
        <v>1510</v>
      </c>
      <c r="U4648" s="3">
        <v>30200</v>
      </c>
    </row>
    <row r="4649" spans="1:21" hidden="1" x14ac:dyDescent="0.2">
      <c r="A4649" t="s">
        <v>8225</v>
      </c>
      <c r="B4649" t="s">
        <v>1</v>
      </c>
      <c r="C4649" t="s">
        <v>2</v>
      </c>
      <c r="D4649" t="s">
        <v>3</v>
      </c>
      <c r="E4649" t="s">
        <v>7984</v>
      </c>
      <c r="F4649" t="s">
        <v>7816</v>
      </c>
      <c r="G4649" s="2"/>
      <c r="H4649" t="s">
        <v>7985</v>
      </c>
      <c r="I4649" s="2">
        <v>36538</v>
      </c>
      <c r="J4649" t="s">
        <v>8226</v>
      </c>
      <c r="K4649" s="3">
        <v>0</v>
      </c>
      <c r="L4649" s="3">
        <v>0</v>
      </c>
      <c r="M4649" s="3">
        <v>0</v>
      </c>
      <c r="N4649" s="3">
        <v>0</v>
      </c>
      <c r="O4649" s="3">
        <v>5832</v>
      </c>
      <c r="P4649" s="3">
        <v>-5540.4</v>
      </c>
      <c r="Q4649" s="3">
        <v>291.60000000000002</v>
      </c>
      <c r="R4649" s="3">
        <v>0</v>
      </c>
      <c r="S4649" s="3">
        <v>-5540.4</v>
      </c>
      <c r="T4649" s="3">
        <v>291.60000000000002</v>
      </c>
      <c r="U4649" s="3">
        <v>5832</v>
      </c>
    </row>
    <row r="4650" spans="1:21" hidden="1" x14ac:dyDescent="0.2">
      <c r="A4650" t="s">
        <v>8227</v>
      </c>
      <c r="B4650" t="s">
        <v>1</v>
      </c>
      <c r="C4650" t="s">
        <v>2</v>
      </c>
      <c r="D4650" t="s">
        <v>3</v>
      </c>
      <c r="E4650" t="s">
        <v>7984</v>
      </c>
      <c r="F4650" t="s">
        <v>7816</v>
      </c>
      <c r="G4650" s="2"/>
      <c r="H4650" t="s">
        <v>7985</v>
      </c>
      <c r="I4650" s="2">
        <v>36546</v>
      </c>
      <c r="J4650" t="s">
        <v>8228</v>
      </c>
      <c r="K4650" s="3">
        <v>0</v>
      </c>
      <c r="L4650" s="3">
        <v>0</v>
      </c>
      <c r="M4650" s="3">
        <v>0</v>
      </c>
      <c r="N4650" s="3">
        <v>0</v>
      </c>
      <c r="O4650" s="3">
        <v>60000</v>
      </c>
      <c r="P4650" s="3">
        <v>-57000</v>
      </c>
      <c r="Q4650" s="3">
        <v>3000</v>
      </c>
      <c r="R4650" s="3">
        <v>0</v>
      </c>
      <c r="S4650" s="3">
        <v>-57000</v>
      </c>
      <c r="T4650" s="3">
        <v>3000</v>
      </c>
      <c r="U4650" s="3">
        <v>60000</v>
      </c>
    </row>
    <row r="4651" spans="1:21" hidden="1" x14ac:dyDescent="0.2">
      <c r="A4651" t="s">
        <v>8229</v>
      </c>
      <c r="B4651" t="s">
        <v>1</v>
      </c>
      <c r="C4651" t="s">
        <v>2</v>
      </c>
      <c r="D4651" t="s">
        <v>3</v>
      </c>
      <c r="E4651" t="s">
        <v>7984</v>
      </c>
      <c r="F4651" t="s">
        <v>7816</v>
      </c>
      <c r="G4651" s="2"/>
      <c r="H4651" t="s">
        <v>7985</v>
      </c>
      <c r="I4651" s="2">
        <v>36553</v>
      </c>
      <c r="J4651" t="s">
        <v>8206</v>
      </c>
      <c r="K4651" s="3">
        <v>0</v>
      </c>
      <c r="L4651" s="3">
        <v>0</v>
      </c>
      <c r="M4651" s="3">
        <v>0</v>
      </c>
      <c r="N4651" s="3">
        <v>0</v>
      </c>
      <c r="O4651" s="3">
        <v>5000</v>
      </c>
      <c r="P4651" s="3">
        <v>-4750</v>
      </c>
      <c r="Q4651" s="3">
        <v>250</v>
      </c>
      <c r="R4651" s="3">
        <v>0</v>
      </c>
      <c r="S4651" s="3">
        <v>-4750</v>
      </c>
      <c r="T4651" s="3">
        <v>250</v>
      </c>
      <c r="U4651" s="3">
        <v>5000</v>
      </c>
    </row>
    <row r="4652" spans="1:21" hidden="1" x14ac:dyDescent="0.2">
      <c r="A4652" t="s">
        <v>8230</v>
      </c>
      <c r="B4652" t="s">
        <v>1</v>
      </c>
      <c r="C4652" t="s">
        <v>2</v>
      </c>
      <c r="D4652" t="s">
        <v>3</v>
      </c>
      <c r="E4652" t="s">
        <v>7984</v>
      </c>
      <c r="F4652" t="s">
        <v>7816</v>
      </c>
      <c r="G4652" s="2"/>
      <c r="H4652" t="s">
        <v>7985</v>
      </c>
      <c r="I4652" s="2">
        <v>36537</v>
      </c>
      <c r="J4652" t="s">
        <v>8231</v>
      </c>
      <c r="K4652" s="3">
        <v>0</v>
      </c>
      <c r="L4652" s="3">
        <v>0</v>
      </c>
      <c r="M4652" s="3">
        <v>0</v>
      </c>
      <c r="N4652" s="3">
        <v>0</v>
      </c>
      <c r="O4652" s="3">
        <v>2000</v>
      </c>
      <c r="P4652" s="3">
        <v>-1900</v>
      </c>
      <c r="Q4652" s="3">
        <v>100</v>
      </c>
      <c r="R4652" s="3">
        <v>0</v>
      </c>
      <c r="S4652" s="3">
        <v>-1900</v>
      </c>
      <c r="T4652" s="3">
        <v>100</v>
      </c>
      <c r="U4652" s="3">
        <v>2000</v>
      </c>
    </row>
    <row r="4653" spans="1:21" hidden="1" x14ac:dyDescent="0.2">
      <c r="A4653" t="s">
        <v>8232</v>
      </c>
      <c r="B4653" t="s">
        <v>1</v>
      </c>
      <c r="C4653" t="s">
        <v>2</v>
      </c>
      <c r="D4653" t="s">
        <v>3</v>
      </c>
      <c r="E4653" t="s">
        <v>7984</v>
      </c>
      <c r="F4653" t="s">
        <v>7816</v>
      </c>
      <c r="G4653" s="2"/>
      <c r="H4653" t="s">
        <v>7985</v>
      </c>
      <c r="I4653" s="2">
        <v>36537</v>
      </c>
      <c r="J4653" t="s">
        <v>8233</v>
      </c>
      <c r="K4653" s="3">
        <v>0</v>
      </c>
      <c r="L4653" s="3">
        <v>0</v>
      </c>
      <c r="M4653" s="3">
        <v>0</v>
      </c>
      <c r="N4653" s="3">
        <v>0</v>
      </c>
      <c r="O4653" s="3">
        <v>2000</v>
      </c>
      <c r="P4653" s="3">
        <v>-1900</v>
      </c>
      <c r="Q4653" s="3">
        <v>100</v>
      </c>
      <c r="R4653" s="3">
        <v>0</v>
      </c>
      <c r="S4653" s="3">
        <v>-1900</v>
      </c>
      <c r="T4653" s="3">
        <v>100</v>
      </c>
      <c r="U4653" s="3">
        <v>2000</v>
      </c>
    </row>
    <row r="4654" spans="1:21" hidden="1" x14ac:dyDescent="0.2">
      <c r="A4654" t="s">
        <v>8234</v>
      </c>
      <c r="B4654" t="s">
        <v>1</v>
      </c>
      <c r="C4654" t="s">
        <v>2</v>
      </c>
      <c r="D4654" t="s">
        <v>3</v>
      </c>
      <c r="E4654" t="s">
        <v>7984</v>
      </c>
      <c r="F4654" t="s">
        <v>7816</v>
      </c>
      <c r="G4654" s="2"/>
      <c r="H4654" t="s">
        <v>7985</v>
      </c>
      <c r="I4654" s="2">
        <v>36543</v>
      </c>
      <c r="J4654" t="s">
        <v>8235</v>
      </c>
      <c r="K4654" s="3">
        <v>0</v>
      </c>
      <c r="L4654" s="3">
        <v>0</v>
      </c>
      <c r="M4654" s="3">
        <v>0</v>
      </c>
      <c r="N4654" s="3">
        <v>0</v>
      </c>
      <c r="O4654" s="3">
        <v>7500</v>
      </c>
      <c r="P4654" s="3">
        <v>-7125</v>
      </c>
      <c r="Q4654" s="3">
        <v>375</v>
      </c>
      <c r="R4654" s="3">
        <v>0</v>
      </c>
      <c r="S4654" s="3">
        <v>-7125</v>
      </c>
      <c r="T4654" s="3">
        <v>375</v>
      </c>
      <c r="U4654" s="3">
        <v>7500</v>
      </c>
    </row>
    <row r="4655" spans="1:21" hidden="1" x14ac:dyDescent="0.2">
      <c r="A4655" t="s">
        <v>8236</v>
      </c>
      <c r="B4655" t="s">
        <v>1</v>
      </c>
      <c r="C4655" t="s">
        <v>2</v>
      </c>
      <c r="D4655" t="s">
        <v>3</v>
      </c>
      <c r="E4655" t="s">
        <v>7984</v>
      </c>
      <c r="F4655" t="s">
        <v>7816</v>
      </c>
      <c r="G4655" s="2"/>
      <c r="H4655" t="s">
        <v>7985</v>
      </c>
      <c r="I4655" s="2">
        <v>36543</v>
      </c>
      <c r="J4655" t="s">
        <v>8237</v>
      </c>
      <c r="K4655" s="3">
        <v>0</v>
      </c>
      <c r="L4655" s="3">
        <v>0</v>
      </c>
      <c r="M4655" s="3">
        <v>0</v>
      </c>
      <c r="N4655" s="3">
        <v>0</v>
      </c>
      <c r="O4655" s="3">
        <v>6500</v>
      </c>
      <c r="P4655" s="3">
        <v>-6175</v>
      </c>
      <c r="Q4655" s="3">
        <v>325</v>
      </c>
      <c r="R4655" s="3">
        <v>0</v>
      </c>
      <c r="S4655" s="3">
        <v>-6175</v>
      </c>
      <c r="T4655" s="3">
        <v>325</v>
      </c>
      <c r="U4655" s="3">
        <v>6500</v>
      </c>
    </row>
    <row r="4656" spans="1:21" hidden="1" x14ac:dyDescent="0.2">
      <c r="A4656" t="s">
        <v>8238</v>
      </c>
      <c r="B4656" t="s">
        <v>1</v>
      </c>
      <c r="C4656" t="s">
        <v>2</v>
      </c>
      <c r="D4656" t="s">
        <v>3</v>
      </c>
      <c r="E4656" t="s">
        <v>7984</v>
      </c>
      <c r="F4656" t="s">
        <v>7816</v>
      </c>
      <c r="G4656" s="2"/>
      <c r="H4656" t="s">
        <v>7985</v>
      </c>
      <c r="I4656" s="2">
        <v>36549</v>
      </c>
      <c r="J4656" t="s">
        <v>8239</v>
      </c>
      <c r="K4656" s="3">
        <v>0</v>
      </c>
      <c r="L4656" s="3">
        <v>0</v>
      </c>
      <c r="M4656" s="3">
        <v>0</v>
      </c>
      <c r="N4656" s="3">
        <v>0</v>
      </c>
      <c r="O4656" s="3">
        <v>3200</v>
      </c>
      <c r="P4656" s="3">
        <v>-3040</v>
      </c>
      <c r="Q4656" s="3">
        <v>160</v>
      </c>
      <c r="R4656" s="3">
        <v>0</v>
      </c>
      <c r="S4656" s="3">
        <v>-3040</v>
      </c>
      <c r="T4656" s="3">
        <v>160</v>
      </c>
      <c r="U4656" s="3">
        <v>3200</v>
      </c>
    </row>
    <row r="4657" spans="1:21" hidden="1" x14ac:dyDescent="0.2">
      <c r="A4657" t="s">
        <v>8240</v>
      </c>
      <c r="B4657" t="s">
        <v>1</v>
      </c>
      <c r="C4657" t="s">
        <v>2</v>
      </c>
      <c r="D4657" t="s">
        <v>3</v>
      </c>
      <c r="E4657" t="s">
        <v>7984</v>
      </c>
      <c r="F4657" t="s">
        <v>7816</v>
      </c>
      <c r="G4657" s="2"/>
      <c r="H4657" t="s">
        <v>7985</v>
      </c>
      <c r="I4657" s="2">
        <v>36549</v>
      </c>
      <c r="J4657" t="s">
        <v>8241</v>
      </c>
      <c r="K4657" s="3">
        <v>0</v>
      </c>
      <c r="L4657" s="3">
        <v>0</v>
      </c>
      <c r="M4657" s="3">
        <v>0</v>
      </c>
      <c r="N4657" s="3">
        <v>0</v>
      </c>
      <c r="O4657" s="3">
        <v>8100</v>
      </c>
      <c r="P4657" s="3">
        <v>-7695</v>
      </c>
      <c r="Q4657" s="3">
        <v>405</v>
      </c>
      <c r="R4657" s="3">
        <v>0</v>
      </c>
      <c r="S4657" s="3">
        <v>-7695</v>
      </c>
      <c r="T4657" s="3">
        <v>405</v>
      </c>
      <c r="U4657" s="3">
        <v>8100</v>
      </c>
    </row>
    <row r="4658" spans="1:21" hidden="1" x14ac:dyDescent="0.2">
      <c r="A4658" t="s">
        <v>8242</v>
      </c>
      <c r="B4658" t="s">
        <v>1</v>
      </c>
      <c r="C4658" t="s">
        <v>2</v>
      </c>
      <c r="D4658" t="s">
        <v>3</v>
      </c>
      <c r="E4658" t="s">
        <v>7984</v>
      </c>
      <c r="F4658" t="s">
        <v>7816</v>
      </c>
      <c r="G4658" s="2"/>
      <c r="H4658" t="s">
        <v>7985</v>
      </c>
      <c r="I4658" s="2">
        <v>36549</v>
      </c>
      <c r="J4658" t="s">
        <v>8243</v>
      </c>
      <c r="K4658" s="3">
        <v>0</v>
      </c>
      <c r="L4658" s="3">
        <v>0</v>
      </c>
      <c r="M4658" s="3">
        <v>0</v>
      </c>
      <c r="N4658" s="3">
        <v>0</v>
      </c>
      <c r="O4658" s="3">
        <v>3000</v>
      </c>
      <c r="P4658" s="3">
        <v>-2850</v>
      </c>
      <c r="Q4658" s="3">
        <v>150</v>
      </c>
      <c r="R4658" s="3">
        <v>0</v>
      </c>
      <c r="S4658" s="3">
        <v>-2850</v>
      </c>
      <c r="T4658" s="3">
        <v>150</v>
      </c>
      <c r="U4658" s="3">
        <v>3000</v>
      </c>
    </row>
    <row r="4659" spans="1:21" hidden="1" x14ac:dyDescent="0.2">
      <c r="A4659" t="s">
        <v>8244</v>
      </c>
      <c r="B4659" t="s">
        <v>1</v>
      </c>
      <c r="C4659" t="s">
        <v>2</v>
      </c>
      <c r="D4659" t="s">
        <v>3</v>
      </c>
      <c r="E4659" t="s">
        <v>7984</v>
      </c>
      <c r="F4659" t="s">
        <v>7816</v>
      </c>
      <c r="G4659" s="2"/>
      <c r="H4659" t="s">
        <v>7985</v>
      </c>
      <c r="I4659" s="2">
        <v>36531</v>
      </c>
      <c r="J4659" t="s">
        <v>8233</v>
      </c>
      <c r="K4659" s="3">
        <v>0</v>
      </c>
      <c r="L4659" s="3">
        <v>0</v>
      </c>
      <c r="M4659" s="3">
        <v>0</v>
      </c>
      <c r="N4659" s="3">
        <v>0</v>
      </c>
      <c r="O4659" s="3">
        <v>3750</v>
      </c>
      <c r="P4659" s="3">
        <v>-3562.5</v>
      </c>
      <c r="Q4659" s="3">
        <v>187.5</v>
      </c>
      <c r="R4659" s="3">
        <v>0</v>
      </c>
      <c r="S4659" s="3">
        <v>-3562.5</v>
      </c>
      <c r="T4659" s="3">
        <v>187.5</v>
      </c>
      <c r="U4659" s="3">
        <v>3750</v>
      </c>
    </row>
    <row r="4660" spans="1:21" hidden="1" x14ac:dyDescent="0.2">
      <c r="A4660" t="s">
        <v>8245</v>
      </c>
      <c r="B4660" t="s">
        <v>1</v>
      </c>
      <c r="C4660" t="s">
        <v>2</v>
      </c>
      <c r="D4660" t="s">
        <v>3</v>
      </c>
      <c r="E4660" t="s">
        <v>7984</v>
      </c>
      <c r="F4660" t="s">
        <v>7816</v>
      </c>
      <c r="G4660" s="2"/>
      <c r="H4660" t="s">
        <v>7985</v>
      </c>
      <c r="I4660" s="2">
        <v>36531</v>
      </c>
      <c r="J4660" t="s">
        <v>8231</v>
      </c>
      <c r="K4660" s="3">
        <v>0</v>
      </c>
      <c r="L4660" s="3">
        <v>0</v>
      </c>
      <c r="M4660" s="3">
        <v>0</v>
      </c>
      <c r="N4660" s="3">
        <v>0</v>
      </c>
      <c r="O4660" s="3">
        <v>3750</v>
      </c>
      <c r="P4660" s="3">
        <v>-3562.5</v>
      </c>
      <c r="Q4660" s="3">
        <v>187.5</v>
      </c>
      <c r="R4660" s="3">
        <v>0</v>
      </c>
      <c r="S4660" s="3">
        <v>-3562.5</v>
      </c>
      <c r="T4660" s="3">
        <v>187.5</v>
      </c>
      <c r="U4660" s="3">
        <v>3750</v>
      </c>
    </row>
    <row r="4661" spans="1:21" hidden="1" x14ac:dyDescent="0.2">
      <c r="A4661" t="s">
        <v>8246</v>
      </c>
      <c r="B4661" t="s">
        <v>1</v>
      </c>
      <c r="C4661" t="s">
        <v>2</v>
      </c>
      <c r="D4661" t="s">
        <v>3</v>
      </c>
      <c r="E4661" t="s">
        <v>7984</v>
      </c>
      <c r="F4661" t="s">
        <v>7816</v>
      </c>
      <c r="G4661" s="2"/>
      <c r="H4661" t="s">
        <v>7985</v>
      </c>
      <c r="I4661" s="2">
        <v>36566</v>
      </c>
      <c r="J4661" t="s">
        <v>8047</v>
      </c>
      <c r="K4661" s="3">
        <v>0</v>
      </c>
      <c r="L4661" s="3">
        <v>0</v>
      </c>
      <c r="M4661" s="3">
        <v>0</v>
      </c>
      <c r="N4661" s="3">
        <v>0</v>
      </c>
      <c r="O4661" s="3">
        <v>2800</v>
      </c>
      <c r="P4661" s="3">
        <v>-2660</v>
      </c>
      <c r="Q4661" s="3">
        <v>140</v>
      </c>
      <c r="R4661" s="3">
        <v>0</v>
      </c>
      <c r="S4661" s="3">
        <v>-2660</v>
      </c>
      <c r="T4661" s="3">
        <v>140</v>
      </c>
      <c r="U4661" s="3">
        <v>2800</v>
      </c>
    </row>
    <row r="4662" spans="1:21" hidden="1" x14ac:dyDescent="0.2">
      <c r="A4662" t="s">
        <v>8247</v>
      </c>
      <c r="B4662" t="s">
        <v>1</v>
      </c>
      <c r="C4662" t="s">
        <v>2</v>
      </c>
      <c r="D4662" t="s">
        <v>3</v>
      </c>
      <c r="E4662" t="s">
        <v>7984</v>
      </c>
      <c r="F4662" t="s">
        <v>7816</v>
      </c>
      <c r="G4662" s="2"/>
      <c r="H4662" t="s">
        <v>7985</v>
      </c>
      <c r="I4662" s="2">
        <v>36529</v>
      </c>
      <c r="J4662" t="s">
        <v>8248</v>
      </c>
      <c r="K4662" s="3">
        <v>0</v>
      </c>
      <c r="L4662" s="3">
        <v>0</v>
      </c>
      <c r="M4662" s="3">
        <v>0</v>
      </c>
      <c r="N4662" s="3">
        <v>0</v>
      </c>
      <c r="O4662" s="3">
        <v>5680</v>
      </c>
      <c r="P4662" s="3">
        <v>-5396</v>
      </c>
      <c r="Q4662" s="3">
        <v>284</v>
      </c>
      <c r="R4662" s="3">
        <v>0</v>
      </c>
      <c r="S4662" s="3">
        <v>-5396</v>
      </c>
      <c r="T4662" s="3">
        <v>284</v>
      </c>
      <c r="U4662" s="3">
        <v>5680</v>
      </c>
    </row>
    <row r="4663" spans="1:21" hidden="1" x14ac:dyDescent="0.2">
      <c r="A4663" t="s">
        <v>8249</v>
      </c>
      <c r="B4663" t="s">
        <v>1</v>
      </c>
      <c r="C4663" t="s">
        <v>2</v>
      </c>
      <c r="D4663" t="s">
        <v>3</v>
      </c>
      <c r="E4663" t="s">
        <v>7984</v>
      </c>
      <c r="F4663" t="s">
        <v>7816</v>
      </c>
      <c r="G4663" s="2"/>
      <c r="H4663" t="s">
        <v>7985</v>
      </c>
      <c r="I4663" s="2">
        <v>36526</v>
      </c>
      <c r="J4663" t="s">
        <v>8250</v>
      </c>
      <c r="K4663" s="3">
        <v>0</v>
      </c>
      <c r="L4663" s="3">
        <v>0</v>
      </c>
      <c r="M4663" s="3">
        <v>0</v>
      </c>
      <c r="N4663" s="3">
        <v>0</v>
      </c>
      <c r="O4663" s="3">
        <v>7450</v>
      </c>
      <c r="P4663" s="3">
        <v>-7077.5</v>
      </c>
      <c r="Q4663" s="3">
        <v>372.5</v>
      </c>
      <c r="R4663" s="3">
        <v>0</v>
      </c>
      <c r="S4663" s="3">
        <v>-7077.5</v>
      </c>
      <c r="T4663" s="3">
        <v>372.5</v>
      </c>
      <c r="U4663" s="3">
        <v>7450</v>
      </c>
    </row>
    <row r="4664" spans="1:21" hidden="1" x14ac:dyDescent="0.2">
      <c r="A4664" t="s">
        <v>8251</v>
      </c>
      <c r="B4664" t="s">
        <v>1</v>
      </c>
      <c r="C4664" t="s">
        <v>2</v>
      </c>
      <c r="D4664" t="s">
        <v>3</v>
      </c>
      <c r="E4664" t="s">
        <v>7984</v>
      </c>
      <c r="F4664" t="s">
        <v>7816</v>
      </c>
      <c r="G4664" s="2"/>
      <c r="H4664" t="s">
        <v>7985</v>
      </c>
      <c r="I4664" s="2">
        <v>36565</v>
      </c>
      <c r="J4664" t="s">
        <v>8252</v>
      </c>
      <c r="K4664" s="3">
        <v>0</v>
      </c>
      <c r="L4664" s="3">
        <v>0</v>
      </c>
      <c r="M4664" s="3">
        <v>0</v>
      </c>
      <c r="N4664" s="3">
        <v>0</v>
      </c>
      <c r="O4664" s="3">
        <v>17000</v>
      </c>
      <c r="P4664" s="3">
        <v>-16150</v>
      </c>
      <c r="Q4664" s="3">
        <v>850</v>
      </c>
      <c r="R4664" s="3">
        <v>0</v>
      </c>
      <c r="S4664" s="3">
        <v>-16150</v>
      </c>
      <c r="T4664" s="3">
        <v>850</v>
      </c>
      <c r="U4664" s="3">
        <v>17000</v>
      </c>
    </row>
    <row r="4665" spans="1:21" hidden="1" x14ac:dyDescent="0.2">
      <c r="A4665" t="s">
        <v>8253</v>
      </c>
      <c r="B4665" t="s">
        <v>1</v>
      </c>
      <c r="C4665" t="s">
        <v>2</v>
      </c>
      <c r="D4665" t="s">
        <v>3</v>
      </c>
      <c r="E4665" t="s">
        <v>7984</v>
      </c>
      <c r="F4665" t="s">
        <v>7816</v>
      </c>
      <c r="G4665" s="2"/>
      <c r="H4665" t="s">
        <v>7985</v>
      </c>
      <c r="I4665" s="2">
        <v>36565</v>
      </c>
      <c r="J4665" t="s">
        <v>8254</v>
      </c>
      <c r="K4665" s="3">
        <v>0</v>
      </c>
      <c r="L4665" s="3">
        <v>0</v>
      </c>
      <c r="M4665" s="3">
        <v>0</v>
      </c>
      <c r="N4665" s="3">
        <v>0</v>
      </c>
      <c r="O4665" s="3">
        <v>17000</v>
      </c>
      <c r="P4665" s="3">
        <v>-16150</v>
      </c>
      <c r="Q4665" s="3">
        <v>850</v>
      </c>
      <c r="R4665" s="3">
        <v>0</v>
      </c>
      <c r="S4665" s="3">
        <v>-16150</v>
      </c>
      <c r="T4665" s="3">
        <v>850</v>
      </c>
      <c r="U4665" s="3">
        <v>17000</v>
      </c>
    </row>
    <row r="4666" spans="1:21" hidden="1" x14ac:dyDescent="0.2">
      <c r="A4666" t="s">
        <v>8255</v>
      </c>
      <c r="B4666" t="s">
        <v>1</v>
      </c>
      <c r="C4666" t="s">
        <v>2</v>
      </c>
      <c r="D4666" t="s">
        <v>3</v>
      </c>
      <c r="E4666" t="s">
        <v>7984</v>
      </c>
      <c r="F4666" t="s">
        <v>7816</v>
      </c>
      <c r="G4666" s="2"/>
      <c r="H4666" t="s">
        <v>7985</v>
      </c>
      <c r="I4666" s="2">
        <v>36526</v>
      </c>
      <c r="J4666" t="s">
        <v>8256</v>
      </c>
      <c r="K4666" s="3">
        <v>0</v>
      </c>
      <c r="L4666" s="3">
        <v>0</v>
      </c>
      <c r="M4666" s="3">
        <v>0</v>
      </c>
      <c r="N4666" s="3">
        <v>0</v>
      </c>
      <c r="O4666" s="3">
        <v>6100</v>
      </c>
      <c r="P4666" s="3">
        <v>-5795</v>
      </c>
      <c r="Q4666" s="3">
        <v>305</v>
      </c>
      <c r="R4666" s="3">
        <v>0</v>
      </c>
      <c r="S4666" s="3">
        <v>-5795</v>
      </c>
      <c r="T4666" s="3">
        <v>305</v>
      </c>
      <c r="U4666" s="3">
        <v>6100</v>
      </c>
    </row>
    <row r="4667" spans="1:21" hidden="1" x14ac:dyDescent="0.2">
      <c r="A4667" t="s">
        <v>8257</v>
      </c>
      <c r="B4667" t="s">
        <v>1</v>
      </c>
      <c r="C4667" t="s">
        <v>2</v>
      </c>
      <c r="D4667" t="s">
        <v>3</v>
      </c>
      <c r="E4667" t="s">
        <v>7984</v>
      </c>
      <c r="F4667" t="s">
        <v>7816</v>
      </c>
      <c r="G4667" s="2"/>
      <c r="H4667" t="s">
        <v>7985</v>
      </c>
      <c r="I4667" s="2">
        <v>36544</v>
      </c>
      <c r="J4667" t="s">
        <v>8144</v>
      </c>
      <c r="K4667" s="3">
        <v>0</v>
      </c>
      <c r="L4667" s="3">
        <v>0</v>
      </c>
      <c r="M4667" s="3">
        <v>0</v>
      </c>
      <c r="N4667" s="3">
        <v>0</v>
      </c>
      <c r="O4667" s="3">
        <v>52000</v>
      </c>
      <c r="P4667" s="3">
        <v>-49400</v>
      </c>
      <c r="Q4667" s="3">
        <v>2600</v>
      </c>
      <c r="R4667" s="3">
        <v>0</v>
      </c>
      <c r="S4667" s="3">
        <v>-49400</v>
      </c>
      <c r="T4667" s="3">
        <v>2600</v>
      </c>
      <c r="U4667" s="3">
        <v>52000</v>
      </c>
    </row>
    <row r="4668" spans="1:21" hidden="1" x14ac:dyDescent="0.2">
      <c r="A4668" t="s">
        <v>8258</v>
      </c>
      <c r="B4668" t="s">
        <v>1</v>
      </c>
      <c r="C4668" t="s">
        <v>2</v>
      </c>
      <c r="D4668" t="s">
        <v>3</v>
      </c>
      <c r="E4668" t="s">
        <v>7984</v>
      </c>
      <c r="F4668" t="s">
        <v>7816</v>
      </c>
      <c r="G4668" s="2"/>
      <c r="H4668" t="s">
        <v>7985</v>
      </c>
      <c r="I4668" s="2">
        <v>36544</v>
      </c>
      <c r="J4668" t="s">
        <v>8094</v>
      </c>
      <c r="K4668" s="3">
        <v>0</v>
      </c>
      <c r="L4668" s="3">
        <v>0</v>
      </c>
      <c r="M4668" s="3">
        <v>0</v>
      </c>
      <c r="N4668" s="3">
        <v>0</v>
      </c>
      <c r="O4668" s="3">
        <v>12000</v>
      </c>
      <c r="P4668" s="3">
        <v>-11400</v>
      </c>
      <c r="Q4668" s="3">
        <v>600</v>
      </c>
      <c r="R4668" s="3">
        <v>0</v>
      </c>
      <c r="S4668" s="3">
        <v>-11400</v>
      </c>
      <c r="T4668" s="3">
        <v>600</v>
      </c>
      <c r="U4668" s="3">
        <v>12000</v>
      </c>
    </row>
    <row r="4669" spans="1:21" hidden="1" x14ac:dyDescent="0.2">
      <c r="A4669" t="s">
        <v>8259</v>
      </c>
      <c r="B4669" t="s">
        <v>1</v>
      </c>
      <c r="C4669" t="s">
        <v>2</v>
      </c>
      <c r="D4669" t="s">
        <v>3</v>
      </c>
      <c r="E4669" t="s">
        <v>7984</v>
      </c>
      <c r="F4669" t="s">
        <v>7816</v>
      </c>
      <c r="G4669" s="2"/>
      <c r="H4669" t="s">
        <v>7985</v>
      </c>
      <c r="I4669" s="2">
        <v>36565</v>
      </c>
      <c r="J4669" t="s">
        <v>8260</v>
      </c>
      <c r="K4669" s="3">
        <v>0</v>
      </c>
      <c r="L4669" s="3">
        <v>0</v>
      </c>
      <c r="M4669" s="3">
        <v>0</v>
      </c>
      <c r="N4669" s="3">
        <v>0</v>
      </c>
      <c r="O4669" s="3">
        <v>52000</v>
      </c>
      <c r="P4669" s="3">
        <v>-49400</v>
      </c>
      <c r="Q4669" s="3">
        <v>2600</v>
      </c>
      <c r="R4669" s="3">
        <v>0</v>
      </c>
      <c r="S4669" s="3">
        <v>-49400</v>
      </c>
      <c r="T4669" s="3">
        <v>2600</v>
      </c>
      <c r="U4669" s="3">
        <v>52000</v>
      </c>
    </row>
    <row r="4670" spans="1:21" hidden="1" x14ac:dyDescent="0.2">
      <c r="A4670" t="s">
        <v>8261</v>
      </c>
      <c r="B4670" t="s">
        <v>1</v>
      </c>
      <c r="C4670" t="s">
        <v>2</v>
      </c>
      <c r="D4670" t="s">
        <v>3</v>
      </c>
      <c r="E4670" t="s">
        <v>7984</v>
      </c>
      <c r="F4670" t="s">
        <v>7816</v>
      </c>
      <c r="G4670" s="2"/>
      <c r="H4670" t="s">
        <v>7985</v>
      </c>
      <c r="I4670" s="2">
        <v>36565</v>
      </c>
      <c r="J4670" t="s">
        <v>8262</v>
      </c>
      <c r="K4670" s="3">
        <v>0</v>
      </c>
      <c r="L4670" s="3">
        <v>0</v>
      </c>
      <c r="M4670" s="3">
        <v>0</v>
      </c>
      <c r="N4670" s="3">
        <v>0</v>
      </c>
      <c r="O4670" s="3">
        <v>44000</v>
      </c>
      <c r="P4670" s="3">
        <v>-41800</v>
      </c>
      <c r="Q4670" s="3">
        <v>2200</v>
      </c>
      <c r="R4670" s="3">
        <v>0</v>
      </c>
      <c r="S4670" s="3">
        <v>-41800</v>
      </c>
      <c r="T4670" s="3">
        <v>2200</v>
      </c>
      <c r="U4670" s="3">
        <v>44000</v>
      </c>
    </row>
    <row r="4671" spans="1:21" hidden="1" x14ac:dyDescent="0.2">
      <c r="A4671" t="s">
        <v>8263</v>
      </c>
      <c r="B4671" t="s">
        <v>1</v>
      </c>
      <c r="C4671" t="s">
        <v>2</v>
      </c>
      <c r="D4671" t="s">
        <v>3</v>
      </c>
      <c r="E4671" t="s">
        <v>7984</v>
      </c>
      <c r="F4671" t="s">
        <v>7816</v>
      </c>
      <c r="G4671" s="2"/>
      <c r="H4671" t="s">
        <v>7985</v>
      </c>
      <c r="I4671" s="2">
        <v>36569</v>
      </c>
      <c r="J4671" t="s">
        <v>8098</v>
      </c>
      <c r="K4671" s="3">
        <v>0</v>
      </c>
      <c r="L4671" s="3">
        <v>0</v>
      </c>
      <c r="M4671" s="3">
        <v>0</v>
      </c>
      <c r="N4671" s="3">
        <v>0</v>
      </c>
      <c r="O4671" s="3">
        <v>80000</v>
      </c>
      <c r="P4671" s="3">
        <v>-76000</v>
      </c>
      <c r="Q4671" s="3">
        <v>4000</v>
      </c>
      <c r="R4671" s="3">
        <v>0</v>
      </c>
      <c r="S4671" s="3">
        <v>-76000</v>
      </c>
      <c r="T4671" s="3">
        <v>4000</v>
      </c>
      <c r="U4671" s="3">
        <v>80000</v>
      </c>
    </row>
    <row r="4672" spans="1:21" hidden="1" x14ac:dyDescent="0.2">
      <c r="A4672" t="s">
        <v>8264</v>
      </c>
      <c r="B4672" t="s">
        <v>1</v>
      </c>
      <c r="C4672" t="s">
        <v>2</v>
      </c>
      <c r="D4672" t="s">
        <v>3</v>
      </c>
      <c r="E4672" t="s">
        <v>7984</v>
      </c>
      <c r="F4672" t="s">
        <v>7816</v>
      </c>
      <c r="G4672" s="2"/>
      <c r="H4672" t="s">
        <v>7985</v>
      </c>
      <c r="I4672" s="2">
        <v>36546</v>
      </c>
      <c r="J4672" t="s">
        <v>8233</v>
      </c>
      <c r="K4672" s="3">
        <v>0</v>
      </c>
      <c r="L4672" s="3">
        <v>0</v>
      </c>
      <c r="M4672" s="3">
        <v>0</v>
      </c>
      <c r="N4672" s="3">
        <v>0</v>
      </c>
      <c r="O4672" s="3">
        <v>11000</v>
      </c>
      <c r="P4672" s="3">
        <v>-10450</v>
      </c>
      <c r="Q4672" s="3">
        <v>550</v>
      </c>
      <c r="R4672" s="3">
        <v>0</v>
      </c>
      <c r="S4672" s="3">
        <v>-10450</v>
      </c>
      <c r="T4672" s="3">
        <v>550</v>
      </c>
      <c r="U4672" s="3">
        <v>11000</v>
      </c>
    </row>
    <row r="4673" spans="1:21" hidden="1" x14ac:dyDescent="0.2">
      <c r="A4673" t="s">
        <v>8265</v>
      </c>
      <c r="B4673" t="s">
        <v>1</v>
      </c>
      <c r="C4673" t="s">
        <v>2</v>
      </c>
      <c r="D4673" t="s">
        <v>3</v>
      </c>
      <c r="E4673" t="s">
        <v>7984</v>
      </c>
      <c r="F4673" t="s">
        <v>7816</v>
      </c>
      <c r="G4673" s="2"/>
      <c r="H4673" t="s">
        <v>7985</v>
      </c>
      <c r="I4673" s="2">
        <v>36546</v>
      </c>
      <c r="J4673" t="s">
        <v>8266</v>
      </c>
      <c r="K4673" s="3">
        <v>0</v>
      </c>
      <c r="L4673" s="3">
        <v>0</v>
      </c>
      <c r="M4673" s="3">
        <v>0</v>
      </c>
      <c r="N4673" s="3">
        <v>0</v>
      </c>
      <c r="O4673" s="3">
        <v>6000</v>
      </c>
      <c r="P4673" s="3">
        <v>-5700</v>
      </c>
      <c r="Q4673" s="3">
        <v>300</v>
      </c>
      <c r="R4673" s="3">
        <v>0</v>
      </c>
      <c r="S4673" s="3">
        <v>-5700</v>
      </c>
      <c r="T4673" s="3">
        <v>300</v>
      </c>
      <c r="U4673" s="3">
        <v>6000</v>
      </c>
    </row>
    <row r="4674" spans="1:21" hidden="1" x14ac:dyDescent="0.2">
      <c r="A4674" t="s">
        <v>8267</v>
      </c>
      <c r="B4674" t="s">
        <v>1</v>
      </c>
      <c r="C4674" t="s">
        <v>2</v>
      </c>
      <c r="D4674" t="s">
        <v>3</v>
      </c>
      <c r="E4674" t="s">
        <v>7984</v>
      </c>
      <c r="F4674" t="s">
        <v>7816</v>
      </c>
      <c r="G4674" s="2"/>
      <c r="H4674" t="s">
        <v>7985</v>
      </c>
      <c r="I4674" s="2">
        <v>36526</v>
      </c>
      <c r="J4674" t="s">
        <v>8268</v>
      </c>
      <c r="K4674" s="3">
        <v>0</v>
      </c>
      <c r="L4674" s="3">
        <v>0</v>
      </c>
      <c r="M4674" s="3">
        <v>0</v>
      </c>
      <c r="N4674" s="3">
        <v>0</v>
      </c>
      <c r="O4674" s="3">
        <v>14000</v>
      </c>
      <c r="P4674" s="3">
        <v>-13300</v>
      </c>
      <c r="Q4674" s="3">
        <v>700</v>
      </c>
      <c r="R4674" s="3">
        <v>0</v>
      </c>
      <c r="S4674" s="3">
        <v>-13300</v>
      </c>
      <c r="T4674" s="3">
        <v>700</v>
      </c>
      <c r="U4674" s="3">
        <v>14000</v>
      </c>
    </row>
    <row r="4675" spans="1:21" hidden="1" x14ac:dyDescent="0.2">
      <c r="A4675" t="s">
        <v>8269</v>
      </c>
      <c r="B4675" t="s">
        <v>1</v>
      </c>
      <c r="C4675" t="s">
        <v>2</v>
      </c>
      <c r="D4675" t="s">
        <v>3</v>
      </c>
      <c r="E4675" t="s">
        <v>7984</v>
      </c>
      <c r="F4675" t="s">
        <v>7816</v>
      </c>
      <c r="G4675" s="2"/>
      <c r="H4675" t="s">
        <v>7985</v>
      </c>
      <c r="I4675" s="2">
        <v>36526</v>
      </c>
      <c r="J4675" t="s">
        <v>8270</v>
      </c>
      <c r="K4675" s="3">
        <v>0</v>
      </c>
      <c r="L4675" s="3">
        <v>0</v>
      </c>
      <c r="M4675" s="3">
        <v>0</v>
      </c>
      <c r="N4675" s="3">
        <v>0</v>
      </c>
      <c r="O4675" s="3">
        <v>6000</v>
      </c>
      <c r="P4675" s="3">
        <v>-5700</v>
      </c>
      <c r="Q4675" s="3">
        <v>300</v>
      </c>
      <c r="R4675" s="3">
        <v>0</v>
      </c>
      <c r="S4675" s="3">
        <v>-5700</v>
      </c>
      <c r="T4675" s="3">
        <v>300</v>
      </c>
      <c r="U4675" s="3">
        <v>6000</v>
      </c>
    </row>
    <row r="4676" spans="1:21" hidden="1" x14ac:dyDescent="0.2">
      <c r="A4676" t="s">
        <v>8271</v>
      </c>
      <c r="B4676" t="s">
        <v>1</v>
      </c>
      <c r="C4676" t="s">
        <v>2</v>
      </c>
      <c r="D4676" t="s">
        <v>3</v>
      </c>
      <c r="E4676" t="s">
        <v>7984</v>
      </c>
      <c r="F4676" t="s">
        <v>7816</v>
      </c>
      <c r="G4676" s="2"/>
      <c r="H4676" t="s">
        <v>7985</v>
      </c>
      <c r="I4676" s="2">
        <v>36526</v>
      </c>
      <c r="J4676" t="s">
        <v>8272</v>
      </c>
      <c r="K4676" s="3">
        <v>0</v>
      </c>
      <c r="L4676" s="3">
        <v>0</v>
      </c>
      <c r="M4676" s="3">
        <v>0</v>
      </c>
      <c r="N4676" s="3">
        <v>0</v>
      </c>
      <c r="O4676" s="3">
        <v>4000</v>
      </c>
      <c r="P4676" s="3">
        <v>-3800</v>
      </c>
      <c r="Q4676" s="3">
        <v>200</v>
      </c>
      <c r="R4676" s="3">
        <v>0</v>
      </c>
      <c r="S4676" s="3">
        <v>-3800</v>
      </c>
      <c r="T4676" s="3">
        <v>200</v>
      </c>
      <c r="U4676" s="3">
        <v>4000</v>
      </c>
    </row>
    <row r="4677" spans="1:21" hidden="1" x14ac:dyDescent="0.2">
      <c r="A4677" t="s">
        <v>8273</v>
      </c>
      <c r="B4677" t="s">
        <v>1</v>
      </c>
      <c r="C4677" t="s">
        <v>2</v>
      </c>
      <c r="D4677" t="s">
        <v>3</v>
      </c>
      <c r="E4677" t="s">
        <v>7984</v>
      </c>
      <c r="F4677" t="s">
        <v>7816</v>
      </c>
      <c r="G4677" s="2"/>
      <c r="H4677" t="s">
        <v>7985</v>
      </c>
      <c r="I4677" s="2">
        <v>36586</v>
      </c>
      <c r="J4677" t="s">
        <v>8274</v>
      </c>
      <c r="K4677" s="3">
        <v>0</v>
      </c>
      <c r="L4677" s="3">
        <v>0</v>
      </c>
      <c r="M4677" s="3">
        <v>0</v>
      </c>
      <c r="N4677" s="3">
        <v>0</v>
      </c>
      <c r="O4677" s="3">
        <v>19575</v>
      </c>
      <c r="P4677" s="3">
        <v>-18596.25</v>
      </c>
      <c r="Q4677" s="3">
        <v>978.75</v>
      </c>
      <c r="R4677" s="3">
        <v>0</v>
      </c>
      <c r="S4677" s="3">
        <v>-18596.25</v>
      </c>
      <c r="T4677" s="3">
        <v>978.75</v>
      </c>
      <c r="U4677" s="3">
        <v>19575</v>
      </c>
    </row>
    <row r="4678" spans="1:21" hidden="1" x14ac:dyDescent="0.2">
      <c r="A4678" t="s">
        <v>8275</v>
      </c>
      <c r="B4678" t="s">
        <v>1</v>
      </c>
      <c r="C4678" t="s">
        <v>2</v>
      </c>
      <c r="D4678" t="s">
        <v>3</v>
      </c>
      <c r="E4678" t="s">
        <v>7984</v>
      </c>
      <c r="F4678" t="s">
        <v>7816</v>
      </c>
      <c r="G4678" s="2"/>
      <c r="H4678" t="s">
        <v>7985</v>
      </c>
      <c r="I4678" s="2">
        <v>36586</v>
      </c>
      <c r="J4678" t="s">
        <v>8276</v>
      </c>
      <c r="K4678" s="3">
        <v>0</v>
      </c>
      <c r="L4678" s="3">
        <v>0</v>
      </c>
      <c r="M4678" s="3">
        <v>0</v>
      </c>
      <c r="N4678" s="3">
        <v>0</v>
      </c>
      <c r="O4678" s="3">
        <v>65500</v>
      </c>
      <c r="P4678" s="3">
        <v>-62225</v>
      </c>
      <c r="Q4678" s="3">
        <v>3275</v>
      </c>
      <c r="R4678" s="3">
        <v>0</v>
      </c>
      <c r="S4678" s="3">
        <v>-62225</v>
      </c>
      <c r="T4678" s="3">
        <v>3275</v>
      </c>
      <c r="U4678" s="3">
        <v>65500</v>
      </c>
    </row>
    <row r="4679" spans="1:21" hidden="1" x14ac:dyDescent="0.2">
      <c r="A4679" t="s">
        <v>8277</v>
      </c>
      <c r="B4679" t="s">
        <v>1</v>
      </c>
      <c r="C4679" t="s">
        <v>2</v>
      </c>
      <c r="D4679" t="s">
        <v>3</v>
      </c>
      <c r="E4679" t="s">
        <v>7984</v>
      </c>
      <c r="F4679" t="s">
        <v>7816</v>
      </c>
      <c r="G4679" s="2"/>
      <c r="H4679" t="s">
        <v>7985</v>
      </c>
      <c r="I4679" s="2">
        <v>36586</v>
      </c>
      <c r="J4679" t="s">
        <v>8278</v>
      </c>
      <c r="K4679" s="3">
        <v>0</v>
      </c>
      <c r="L4679" s="3">
        <v>0</v>
      </c>
      <c r="M4679" s="3">
        <v>0</v>
      </c>
      <c r="N4679" s="3">
        <v>0</v>
      </c>
      <c r="O4679" s="3">
        <v>131000</v>
      </c>
      <c r="P4679" s="3">
        <v>-124450</v>
      </c>
      <c r="Q4679" s="3">
        <v>6550</v>
      </c>
      <c r="R4679" s="3">
        <v>0</v>
      </c>
      <c r="S4679" s="3">
        <v>-124450</v>
      </c>
      <c r="T4679" s="3">
        <v>6550</v>
      </c>
      <c r="U4679" s="3">
        <v>131000</v>
      </c>
    </row>
    <row r="4680" spans="1:21" hidden="1" x14ac:dyDescent="0.2">
      <c r="A4680" t="s">
        <v>8279</v>
      </c>
      <c r="B4680" t="s">
        <v>1</v>
      </c>
      <c r="C4680" t="s">
        <v>2</v>
      </c>
      <c r="D4680" t="s">
        <v>3</v>
      </c>
      <c r="E4680" t="s">
        <v>7984</v>
      </c>
      <c r="F4680" t="s">
        <v>7816</v>
      </c>
      <c r="G4680" s="2"/>
      <c r="H4680" t="s">
        <v>7985</v>
      </c>
      <c r="I4680" s="2">
        <v>36593</v>
      </c>
      <c r="J4680" t="s">
        <v>8280</v>
      </c>
      <c r="K4680" s="3">
        <v>0</v>
      </c>
      <c r="L4680" s="3">
        <v>0</v>
      </c>
      <c r="M4680" s="3">
        <v>0</v>
      </c>
      <c r="N4680" s="3">
        <v>0</v>
      </c>
      <c r="O4680" s="3">
        <v>90000</v>
      </c>
      <c r="P4680" s="3">
        <v>-85500</v>
      </c>
      <c r="Q4680" s="3">
        <v>4500</v>
      </c>
      <c r="R4680" s="3">
        <v>0</v>
      </c>
      <c r="S4680" s="3">
        <v>-85500</v>
      </c>
      <c r="T4680" s="3">
        <v>4500</v>
      </c>
      <c r="U4680" s="3">
        <v>90000</v>
      </c>
    </row>
    <row r="4681" spans="1:21" hidden="1" x14ac:dyDescent="0.2">
      <c r="A4681" t="s">
        <v>8281</v>
      </c>
      <c r="B4681" t="s">
        <v>1</v>
      </c>
      <c r="C4681" t="s">
        <v>2</v>
      </c>
      <c r="D4681" t="s">
        <v>3</v>
      </c>
      <c r="E4681" t="s">
        <v>7984</v>
      </c>
      <c r="F4681" t="s">
        <v>7816</v>
      </c>
      <c r="G4681" s="2"/>
      <c r="H4681" t="s">
        <v>7985</v>
      </c>
      <c r="I4681" s="2">
        <v>36586</v>
      </c>
      <c r="J4681" t="s">
        <v>8274</v>
      </c>
      <c r="K4681" s="3">
        <v>0</v>
      </c>
      <c r="L4681" s="3">
        <v>0</v>
      </c>
      <c r="M4681" s="3">
        <v>0</v>
      </c>
      <c r="N4681" s="3">
        <v>0</v>
      </c>
      <c r="O4681" s="3">
        <v>5175</v>
      </c>
      <c r="P4681" s="3">
        <v>-4916.25</v>
      </c>
      <c r="Q4681" s="3">
        <v>258.75</v>
      </c>
      <c r="R4681" s="3">
        <v>0</v>
      </c>
      <c r="S4681" s="3">
        <v>-4916.25</v>
      </c>
      <c r="T4681" s="3">
        <v>258.75</v>
      </c>
      <c r="U4681" s="3">
        <v>5175</v>
      </c>
    </row>
    <row r="4682" spans="1:21" hidden="1" x14ac:dyDescent="0.2">
      <c r="A4682" t="s">
        <v>8282</v>
      </c>
      <c r="B4682" t="s">
        <v>1</v>
      </c>
      <c r="C4682" t="s">
        <v>2</v>
      </c>
      <c r="D4682" t="s">
        <v>3</v>
      </c>
      <c r="E4682" t="s">
        <v>7984</v>
      </c>
      <c r="F4682" t="s">
        <v>7816</v>
      </c>
      <c r="G4682" s="2"/>
      <c r="H4682" t="s">
        <v>7985</v>
      </c>
      <c r="I4682" s="2">
        <v>36587</v>
      </c>
      <c r="J4682" t="s">
        <v>8283</v>
      </c>
      <c r="K4682" s="3">
        <v>0</v>
      </c>
      <c r="L4682" s="3">
        <v>0</v>
      </c>
      <c r="M4682" s="3">
        <v>0</v>
      </c>
      <c r="N4682" s="3">
        <v>0</v>
      </c>
      <c r="O4682" s="3">
        <v>100800</v>
      </c>
      <c r="P4682" s="3">
        <v>-95760</v>
      </c>
      <c r="Q4682" s="3">
        <v>5040</v>
      </c>
      <c r="R4682" s="3">
        <v>0</v>
      </c>
      <c r="S4682" s="3">
        <v>-95760</v>
      </c>
      <c r="T4682" s="3">
        <v>5040</v>
      </c>
      <c r="U4682" s="3">
        <v>100800</v>
      </c>
    </row>
    <row r="4683" spans="1:21" hidden="1" x14ac:dyDescent="0.2">
      <c r="A4683" t="s">
        <v>8284</v>
      </c>
      <c r="B4683" t="s">
        <v>1</v>
      </c>
      <c r="C4683" t="s">
        <v>2</v>
      </c>
      <c r="D4683" t="s">
        <v>3</v>
      </c>
      <c r="E4683" t="s">
        <v>7984</v>
      </c>
      <c r="F4683" t="s">
        <v>7816</v>
      </c>
      <c r="G4683" s="2"/>
      <c r="H4683" t="s">
        <v>7985</v>
      </c>
      <c r="I4683" s="2">
        <v>36623</v>
      </c>
      <c r="J4683" t="s">
        <v>8231</v>
      </c>
      <c r="K4683" s="3">
        <v>0</v>
      </c>
      <c r="L4683" s="3">
        <v>0</v>
      </c>
      <c r="M4683" s="3">
        <v>0</v>
      </c>
      <c r="N4683" s="3">
        <v>0</v>
      </c>
      <c r="O4683" s="3">
        <v>4095</v>
      </c>
      <c r="P4683" s="3">
        <v>-3890.25</v>
      </c>
      <c r="Q4683" s="3">
        <v>204.75</v>
      </c>
      <c r="R4683" s="3">
        <v>0</v>
      </c>
      <c r="S4683" s="3">
        <v>-3890.25</v>
      </c>
      <c r="T4683" s="3">
        <v>204.75</v>
      </c>
      <c r="U4683" s="3">
        <v>4095</v>
      </c>
    </row>
    <row r="4684" spans="1:21" hidden="1" x14ac:dyDescent="0.2">
      <c r="A4684" t="s">
        <v>8285</v>
      </c>
      <c r="B4684" t="s">
        <v>1</v>
      </c>
      <c r="C4684" t="s">
        <v>2</v>
      </c>
      <c r="D4684" t="s">
        <v>3</v>
      </c>
      <c r="E4684" t="s">
        <v>7984</v>
      </c>
      <c r="F4684" t="s">
        <v>7816</v>
      </c>
      <c r="G4684" s="2"/>
      <c r="H4684" t="s">
        <v>7985</v>
      </c>
      <c r="I4684" s="2">
        <v>36634</v>
      </c>
      <c r="J4684" t="s">
        <v>8286</v>
      </c>
      <c r="K4684" s="3">
        <v>0</v>
      </c>
      <c r="L4684" s="3">
        <v>0</v>
      </c>
      <c r="M4684" s="3">
        <v>0</v>
      </c>
      <c r="N4684" s="3">
        <v>0</v>
      </c>
      <c r="O4684" s="3">
        <v>65150</v>
      </c>
      <c r="P4684" s="3">
        <v>-61892.5</v>
      </c>
      <c r="Q4684" s="3">
        <v>3257.5</v>
      </c>
      <c r="R4684" s="3">
        <v>0</v>
      </c>
      <c r="S4684" s="3">
        <v>-61892.5</v>
      </c>
      <c r="T4684" s="3">
        <v>3257.5</v>
      </c>
      <c r="U4684" s="3">
        <v>65150</v>
      </c>
    </row>
    <row r="4685" spans="1:21" hidden="1" x14ac:dyDescent="0.2">
      <c r="A4685" t="s">
        <v>8287</v>
      </c>
      <c r="B4685" t="s">
        <v>1</v>
      </c>
      <c r="C4685" t="s">
        <v>2</v>
      </c>
      <c r="D4685" t="s">
        <v>3</v>
      </c>
      <c r="E4685" t="s">
        <v>7984</v>
      </c>
      <c r="F4685" t="s">
        <v>7816</v>
      </c>
      <c r="G4685" s="2"/>
      <c r="H4685" t="s">
        <v>7985</v>
      </c>
      <c r="I4685" s="2">
        <v>36624</v>
      </c>
      <c r="J4685" t="s">
        <v>8288</v>
      </c>
      <c r="K4685" s="3">
        <v>0</v>
      </c>
      <c r="L4685" s="3">
        <v>0</v>
      </c>
      <c r="M4685" s="3">
        <v>0</v>
      </c>
      <c r="N4685" s="3">
        <v>0</v>
      </c>
      <c r="O4685" s="3">
        <v>4295</v>
      </c>
      <c r="P4685" s="3">
        <v>-4080.25</v>
      </c>
      <c r="Q4685" s="3">
        <v>214.75</v>
      </c>
      <c r="R4685" s="3">
        <v>0</v>
      </c>
      <c r="S4685" s="3">
        <v>-4080.25</v>
      </c>
      <c r="T4685" s="3">
        <v>214.75</v>
      </c>
      <c r="U4685" s="3">
        <v>4295</v>
      </c>
    </row>
    <row r="4686" spans="1:21" hidden="1" x14ac:dyDescent="0.2">
      <c r="A4686" t="s">
        <v>8289</v>
      </c>
      <c r="B4686" t="s">
        <v>1</v>
      </c>
      <c r="C4686" t="s">
        <v>2</v>
      </c>
      <c r="D4686" t="s">
        <v>3</v>
      </c>
      <c r="E4686" t="s">
        <v>7984</v>
      </c>
      <c r="F4686" t="s">
        <v>7816</v>
      </c>
      <c r="G4686" s="2"/>
      <c r="H4686" t="s">
        <v>7985</v>
      </c>
      <c r="I4686" s="2">
        <v>36647</v>
      </c>
      <c r="J4686" t="s">
        <v>8290</v>
      </c>
      <c r="K4686" s="3">
        <v>0</v>
      </c>
      <c r="L4686" s="3">
        <v>0</v>
      </c>
      <c r="M4686" s="3">
        <v>0</v>
      </c>
      <c r="N4686" s="3">
        <v>0</v>
      </c>
      <c r="O4686" s="3">
        <v>6075</v>
      </c>
      <c r="P4686" s="3">
        <v>-5771.25</v>
      </c>
      <c r="Q4686" s="3">
        <v>303.75</v>
      </c>
      <c r="R4686" s="3">
        <v>0</v>
      </c>
      <c r="S4686" s="3">
        <v>-5771.25</v>
      </c>
      <c r="T4686" s="3">
        <v>303.75</v>
      </c>
      <c r="U4686" s="3">
        <v>6075</v>
      </c>
    </row>
    <row r="4687" spans="1:21" hidden="1" x14ac:dyDescent="0.2">
      <c r="A4687" t="s">
        <v>8291</v>
      </c>
      <c r="B4687" t="s">
        <v>1</v>
      </c>
      <c r="C4687" t="s">
        <v>2</v>
      </c>
      <c r="D4687" t="s">
        <v>3</v>
      </c>
      <c r="E4687" t="s">
        <v>7984</v>
      </c>
      <c r="F4687" t="s">
        <v>7816</v>
      </c>
      <c r="G4687" s="2"/>
      <c r="H4687" t="s">
        <v>7985</v>
      </c>
      <c r="I4687" s="2">
        <v>36647</v>
      </c>
      <c r="J4687" t="s">
        <v>8292</v>
      </c>
      <c r="K4687" s="3">
        <v>0</v>
      </c>
      <c r="L4687" s="3">
        <v>0</v>
      </c>
      <c r="M4687" s="3">
        <v>0</v>
      </c>
      <c r="N4687" s="3">
        <v>0</v>
      </c>
      <c r="O4687" s="3">
        <v>36560</v>
      </c>
      <c r="P4687" s="3">
        <v>-34732</v>
      </c>
      <c r="Q4687" s="3">
        <v>1828</v>
      </c>
      <c r="R4687" s="3">
        <v>0</v>
      </c>
      <c r="S4687" s="3">
        <v>-34732</v>
      </c>
      <c r="T4687" s="3">
        <v>1828</v>
      </c>
      <c r="U4687" s="3">
        <v>36560</v>
      </c>
    </row>
    <row r="4688" spans="1:21" hidden="1" x14ac:dyDescent="0.2">
      <c r="A4688" t="s">
        <v>8293</v>
      </c>
      <c r="B4688" t="s">
        <v>1</v>
      </c>
      <c r="C4688" t="s">
        <v>2</v>
      </c>
      <c r="D4688" t="s">
        <v>3</v>
      </c>
      <c r="E4688" t="s">
        <v>7984</v>
      </c>
      <c r="F4688" t="s">
        <v>7816</v>
      </c>
      <c r="G4688" s="2"/>
      <c r="H4688" t="s">
        <v>7985</v>
      </c>
      <c r="I4688" s="2">
        <v>36647</v>
      </c>
      <c r="J4688" t="s">
        <v>8294</v>
      </c>
      <c r="K4688" s="3">
        <v>0</v>
      </c>
      <c r="L4688" s="3">
        <v>0</v>
      </c>
      <c r="M4688" s="3">
        <v>0</v>
      </c>
      <c r="N4688" s="3">
        <v>0</v>
      </c>
      <c r="O4688" s="3">
        <v>8600</v>
      </c>
      <c r="P4688" s="3">
        <v>-8170</v>
      </c>
      <c r="Q4688" s="3">
        <v>430</v>
      </c>
      <c r="R4688" s="3">
        <v>0</v>
      </c>
      <c r="S4688" s="3">
        <v>-8170</v>
      </c>
      <c r="T4688" s="3">
        <v>430</v>
      </c>
      <c r="U4688" s="3">
        <v>8600</v>
      </c>
    </row>
    <row r="4689" spans="1:21" hidden="1" x14ac:dyDescent="0.2">
      <c r="A4689" t="s">
        <v>8295</v>
      </c>
      <c r="B4689" t="s">
        <v>1</v>
      </c>
      <c r="C4689" t="s">
        <v>2</v>
      </c>
      <c r="D4689" t="s">
        <v>3</v>
      </c>
      <c r="E4689" t="s">
        <v>7984</v>
      </c>
      <c r="F4689" t="s">
        <v>7816</v>
      </c>
      <c r="G4689" s="2"/>
      <c r="H4689" t="s">
        <v>7985</v>
      </c>
      <c r="I4689" s="2">
        <v>36647</v>
      </c>
      <c r="J4689" t="s">
        <v>8296</v>
      </c>
      <c r="K4689" s="3">
        <v>0</v>
      </c>
      <c r="L4689" s="3">
        <v>0</v>
      </c>
      <c r="M4689" s="3">
        <v>0</v>
      </c>
      <c r="N4689" s="3">
        <v>0</v>
      </c>
      <c r="O4689" s="3">
        <v>2030</v>
      </c>
      <c r="P4689" s="3">
        <v>-1928.5</v>
      </c>
      <c r="Q4689" s="3">
        <v>101.5</v>
      </c>
      <c r="R4689" s="3">
        <v>0</v>
      </c>
      <c r="S4689" s="3">
        <v>-1928.5</v>
      </c>
      <c r="T4689" s="3">
        <v>101.5</v>
      </c>
      <c r="U4689" s="3">
        <v>2030</v>
      </c>
    </row>
    <row r="4690" spans="1:21" hidden="1" x14ac:dyDescent="0.2">
      <c r="A4690" t="s">
        <v>8297</v>
      </c>
      <c r="B4690" t="s">
        <v>1</v>
      </c>
      <c r="C4690" t="s">
        <v>2</v>
      </c>
      <c r="D4690" t="s">
        <v>3</v>
      </c>
      <c r="E4690" t="s">
        <v>7984</v>
      </c>
      <c r="F4690" t="s">
        <v>7816</v>
      </c>
      <c r="G4690" s="2"/>
      <c r="H4690" t="s">
        <v>7985</v>
      </c>
      <c r="I4690" s="2">
        <v>36647</v>
      </c>
      <c r="J4690" t="s">
        <v>8298</v>
      </c>
      <c r="K4690" s="3">
        <v>0</v>
      </c>
      <c r="L4690" s="3">
        <v>0</v>
      </c>
      <c r="M4690" s="3">
        <v>0</v>
      </c>
      <c r="N4690" s="3">
        <v>0</v>
      </c>
      <c r="O4690" s="3">
        <v>17000</v>
      </c>
      <c r="P4690" s="3">
        <v>-16150</v>
      </c>
      <c r="Q4690" s="3">
        <v>850</v>
      </c>
      <c r="R4690" s="3">
        <v>0</v>
      </c>
      <c r="S4690" s="3">
        <v>-16150</v>
      </c>
      <c r="T4690" s="3">
        <v>850</v>
      </c>
      <c r="U4690" s="3">
        <v>17000</v>
      </c>
    </row>
    <row r="4691" spans="1:21" hidden="1" x14ac:dyDescent="0.2">
      <c r="A4691" t="s">
        <v>8299</v>
      </c>
      <c r="B4691" t="s">
        <v>1</v>
      </c>
      <c r="C4691" t="s">
        <v>2</v>
      </c>
      <c r="D4691" t="s">
        <v>3</v>
      </c>
      <c r="E4691" t="s">
        <v>7984</v>
      </c>
      <c r="F4691" t="s">
        <v>7816</v>
      </c>
      <c r="G4691" s="2"/>
      <c r="H4691" t="s">
        <v>7985</v>
      </c>
      <c r="I4691" s="2">
        <v>36647</v>
      </c>
      <c r="J4691" t="s">
        <v>8300</v>
      </c>
      <c r="K4691" s="3">
        <v>0</v>
      </c>
      <c r="L4691" s="3">
        <v>0</v>
      </c>
      <c r="M4691" s="3">
        <v>0</v>
      </c>
      <c r="N4691" s="3">
        <v>0</v>
      </c>
      <c r="O4691" s="3">
        <v>19600</v>
      </c>
      <c r="P4691" s="3">
        <v>-18620</v>
      </c>
      <c r="Q4691" s="3">
        <v>980</v>
      </c>
      <c r="R4691" s="3">
        <v>0</v>
      </c>
      <c r="S4691" s="3">
        <v>-18620</v>
      </c>
      <c r="T4691" s="3">
        <v>980</v>
      </c>
      <c r="U4691" s="3">
        <v>19600</v>
      </c>
    </row>
    <row r="4692" spans="1:21" hidden="1" x14ac:dyDescent="0.2">
      <c r="A4692" t="s">
        <v>8301</v>
      </c>
      <c r="B4692" t="s">
        <v>1</v>
      </c>
      <c r="C4692" t="s">
        <v>2</v>
      </c>
      <c r="D4692" t="s">
        <v>3</v>
      </c>
      <c r="E4692" t="s">
        <v>7984</v>
      </c>
      <c r="F4692" t="s">
        <v>7816</v>
      </c>
      <c r="G4692" s="2"/>
      <c r="H4692" t="s">
        <v>7985</v>
      </c>
      <c r="I4692" s="2">
        <v>36647</v>
      </c>
      <c r="J4692" t="s">
        <v>8302</v>
      </c>
      <c r="K4692" s="3">
        <v>0</v>
      </c>
      <c r="L4692" s="3">
        <v>0</v>
      </c>
      <c r="M4692" s="3">
        <v>0</v>
      </c>
      <c r="N4692" s="3">
        <v>0</v>
      </c>
      <c r="O4692" s="3">
        <v>31000</v>
      </c>
      <c r="P4692" s="3">
        <v>-29450</v>
      </c>
      <c r="Q4692" s="3">
        <v>1550</v>
      </c>
      <c r="R4692" s="3">
        <v>0</v>
      </c>
      <c r="S4692" s="3">
        <v>-29450</v>
      </c>
      <c r="T4692" s="3">
        <v>1550</v>
      </c>
      <c r="U4692" s="3">
        <v>31000</v>
      </c>
    </row>
    <row r="4693" spans="1:21" hidden="1" x14ac:dyDescent="0.2">
      <c r="A4693" t="s">
        <v>8303</v>
      </c>
      <c r="B4693" t="s">
        <v>1</v>
      </c>
      <c r="C4693" t="s">
        <v>2</v>
      </c>
      <c r="D4693" t="s">
        <v>3</v>
      </c>
      <c r="E4693" t="s">
        <v>7984</v>
      </c>
      <c r="F4693" t="s">
        <v>7816</v>
      </c>
      <c r="G4693" s="2"/>
      <c r="H4693" t="s">
        <v>7985</v>
      </c>
      <c r="I4693" s="2">
        <v>36648</v>
      </c>
      <c r="J4693" t="s">
        <v>8304</v>
      </c>
      <c r="K4693" s="3">
        <v>0</v>
      </c>
      <c r="L4693" s="3">
        <v>0</v>
      </c>
      <c r="M4693" s="3">
        <v>0</v>
      </c>
      <c r="N4693" s="3">
        <v>0</v>
      </c>
      <c r="O4693" s="3">
        <v>11520</v>
      </c>
      <c r="P4693" s="3">
        <v>-10944</v>
      </c>
      <c r="Q4693" s="3">
        <v>576</v>
      </c>
      <c r="R4693" s="3">
        <v>0</v>
      </c>
      <c r="S4693" s="3">
        <v>-10944</v>
      </c>
      <c r="T4693" s="3">
        <v>576</v>
      </c>
      <c r="U4693" s="3">
        <v>11520</v>
      </c>
    </row>
    <row r="4694" spans="1:21" hidden="1" x14ac:dyDescent="0.2">
      <c r="A4694" t="s">
        <v>8305</v>
      </c>
      <c r="B4694" t="s">
        <v>1</v>
      </c>
      <c r="C4694" t="s">
        <v>2</v>
      </c>
      <c r="D4694" t="s">
        <v>3</v>
      </c>
      <c r="E4694" t="s">
        <v>7984</v>
      </c>
      <c r="F4694" t="s">
        <v>7816</v>
      </c>
      <c r="G4694" s="2"/>
      <c r="H4694" t="s">
        <v>7985</v>
      </c>
      <c r="I4694" s="2">
        <v>36648</v>
      </c>
      <c r="J4694" t="s">
        <v>8268</v>
      </c>
      <c r="K4694" s="3">
        <v>0</v>
      </c>
      <c r="L4694" s="3">
        <v>0</v>
      </c>
      <c r="M4694" s="3">
        <v>0</v>
      </c>
      <c r="N4694" s="3">
        <v>0</v>
      </c>
      <c r="O4694" s="3">
        <v>13440</v>
      </c>
      <c r="P4694" s="3">
        <v>-12768</v>
      </c>
      <c r="Q4694" s="3">
        <v>672</v>
      </c>
      <c r="R4694" s="3">
        <v>0</v>
      </c>
      <c r="S4694" s="3">
        <v>-12768</v>
      </c>
      <c r="T4694" s="3">
        <v>672</v>
      </c>
      <c r="U4694" s="3">
        <v>13440</v>
      </c>
    </row>
    <row r="4695" spans="1:21" hidden="1" x14ac:dyDescent="0.2">
      <c r="A4695" t="s">
        <v>8306</v>
      </c>
      <c r="B4695" t="s">
        <v>1</v>
      </c>
      <c r="C4695" t="s">
        <v>2</v>
      </c>
      <c r="D4695" t="s">
        <v>3</v>
      </c>
      <c r="E4695" t="s">
        <v>7984</v>
      </c>
      <c r="F4695" t="s">
        <v>7816</v>
      </c>
      <c r="G4695" s="2"/>
      <c r="H4695" t="s">
        <v>7985</v>
      </c>
      <c r="I4695" s="2">
        <v>36663</v>
      </c>
      <c r="J4695" t="s">
        <v>8307</v>
      </c>
      <c r="K4695" s="3">
        <v>0</v>
      </c>
      <c r="L4695" s="3">
        <v>0</v>
      </c>
      <c r="M4695" s="3">
        <v>0</v>
      </c>
      <c r="N4695" s="3">
        <v>0</v>
      </c>
      <c r="O4695" s="3">
        <v>12500</v>
      </c>
      <c r="P4695" s="3">
        <v>-11875</v>
      </c>
      <c r="Q4695" s="3">
        <v>625</v>
      </c>
      <c r="R4695" s="3">
        <v>0</v>
      </c>
      <c r="S4695" s="3">
        <v>-11875</v>
      </c>
      <c r="T4695" s="3">
        <v>625</v>
      </c>
      <c r="U4695" s="3">
        <v>12500</v>
      </c>
    </row>
    <row r="4696" spans="1:21" hidden="1" x14ac:dyDescent="0.2">
      <c r="A4696" t="s">
        <v>8308</v>
      </c>
      <c r="B4696" t="s">
        <v>1</v>
      </c>
      <c r="C4696" t="s">
        <v>2</v>
      </c>
      <c r="D4696" t="s">
        <v>3</v>
      </c>
      <c r="E4696" t="s">
        <v>7984</v>
      </c>
      <c r="F4696" t="s">
        <v>7816</v>
      </c>
      <c r="G4696" s="2"/>
      <c r="H4696" t="s">
        <v>7985</v>
      </c>
      <c r="I4696" s="2">
        <v>36647</v>
      </c>
      <c r="J4696" t="s">
        <v>8309</v>
      </c>
      <c r="K4696" s="3">
        <v>0</v>
      </c>
      <c r="L4696" s="3">
        <v>0</v>
      </c>
      <c r="M4696" s="3">
        <v>0</v>
      </c>
      <c r="N4696" s="3">
        <v>0</v>
      </c>
      <c r="O4696" s="3">
        <v>24000</v>
      </c>
      <c r="P4696" s="3">
        <v>-22800</v>
      </c>
      <c r="Q4696" s="3">
        <v>1200</v>
      </c>
      <c r="R4696" s="3">
        <v>0</v>
      </c>
      <c r="S4696" s="3">
        <v>-22800</v>
      </c>
      <c r="T4696" s="3">
        <v>1200</v>
      </c>
      <c r="U4696" s="3">
        <v>24000</v>
      </c>
    </row>
    <row r="4697" spans="1:21" hidden="1" x14ac:dyDescent="0.2">
      <c r="A4697" t="s">
        <v>8310</v>
      </c>
      <c r="B4697" t="s">
        <v>1</v>
      </c>
      <c r="C4697" t="s">
        <v>2</v>
      </c>
      <c r="D4697" t="s">
        <v>3</v>
      </c>
      <c r="E4697" t="s">
        <v>7984</v>
      </c>
      <c r="F4697" t="s">
        <v>7816</v>
      </c>
      <c r="G4697" s="2"/>
      <c r="H4697" t="s">
        <v>7985</v>
      </c>
      <c r="I4697" s="2">
        <v>36647</v>
      </c>
      <c r="J4697" t="s">
        <v>8311</v>
      </c>
      <c r="K4697" s="3">
        <v>0</v>
      </c>
      <c r="L4697" s="3">
        <v>0</v>
      </c>
      <c r="M4697" s="3">
        <v>0</v>
      </c>
      <c r="N4697" s="3">
        <v>0</v>
      </c>
      <c r="O4697" s="3">
        <v>17200</v>
      </c>
      <c r="P4697" s="3">
        <v>-16340</v>
      </c>
      <c r="Q4697" s="3">
        <v>860</v>
      </c>
      <c r="R4697" s="3">
        <v>0</v>
      </c>
      <c r="S4697" s="3">
        <v>-16340</v>
      </c>
      <c r="T4697" s="3">
        <v>860</v>
      </c>
      <c r="U4697" s="3">
        <v>17200</v>
      </c>
    </row>
    <row r="4698" spans="1:21" hidden="1" x14ac:dyDescent="0.2">
      <c r="A4698" t="s">
        <v>8312</v>
      </c>
      <c r="B4698" t="s">
        <v>1</v>
      </c>
      <c r="C4698" t="s">
        <v>2</v>
      </c>
      <c r="D4698" t="s">
        <v>3</v>
      </c>
      <c r="E4698" t="s">
        <v>7984</v>
      </c>
      <c r="F4698" t="s">
        <v>7816</v>
      </c>
      <c r="G4698" s="2"/>
      <c r="H4698" t="s">
        <v>7985</v>
      </c>
      <c r="I4698" s="2">
        <v>36647</v>
      </c>
      <c r="J4698" t="s">
        <v>8094</v>
      </c>
      <c r="K4698" s="3">
        <v>0</v>
      </c>
      <c r="L4698" s="3">
        <v>0</v>
      </c>
      <c r="M4698" s="3">
        <v>0</v>
      </c>
      <c r="N4698" s="3">
        <v>0</v>
      </c>
      <c r="O4698" s="3">
        <v>16800</v>
      </c>
      <c r="P4698" s="3">
        <v>-15960</v>
      </c>
      <c r="Q4698" s="3">
        <v>840</v>
      </c>
      <c r="R4698" s="3">
        <v>0</v>
      </c>
      <c r="S4698" s="3">
        <v>-15960</v>
      </c>
      <c r="T4698" s="3">
        <v>840</v>
      </c>
      <c r="U4698" s="3">
        <v>16800</v>
      </c>
    </row>
    <row r="4699" spans="1:21" hidden="1" x14ac:dyDescent="0.2">
      <c r="A4699" t="s">
        <v>8313</v>
      </c>
      <c r="B4699" t="s">
        <v>1</v>
      </c>
      <c r="C4699" t="s">
        <v>2</v>
      </c>
      <c r="D4699" t="s">
        <v>3</v>
      </c>
      <c r="E4699" t="s">
        <v>7984</v>
      </c>
      <c r="F4699" t="s">
        <v>7816</v>
      </c>
      <c r="G4699" s="2"/>
      <c r="H4699" t="s">
        <v>7985</v>
      </c>
      <c r="I4699" s="2">
        <v>36647</v>
      </c>
      <c r="J4699" t="s">
        <v>8314</v>
      </c>
      <c r="K4699" s="3">
        <v>0</v>
      </c>
      <c r="L4699" s="3">
        <v>0</v>
      </c>
      <c r="M4699" s="3">
        <v>0</v>
      </c>
      <c r="N4699" s="3">
        <v>0</v>
      </c>
      <c r="O4699" s="3">
        <v>13500</v>
      </c>
      <c r="P4699" s="3">
        <v>-12825</v>
      </c>
      <c r="Q4699" s="3">
        <v>675</v>
      </c>
      <c r="R4699" s="3">
        <v>0</v>
      </c>
      <c r="S4699" s="3">
        <v>-12825</v>
      </c>
      <c r="T4699" s="3">
        <v>675</v>
      </c>
      <c r="U4699" s="3">
        <v>13500</v>
      </c>
    </row>
    <row r="4700" spans="1:21" hidden="1" x14ac:dyDescent="0.2">
      <c r="A4700" t="s">
        <v>8315</v>
      </c>
      <c r="B4700" t="s">
        <v>1</v>
      </c>
      <c r="C4700" t="s">
        <v>2</v>
      </c>
      <c r="D4700" t="s">
        <v>3</v>
      </c>
      <c r="E4700" t="s">
        <v>7984</v>
      </c>
      <c r="F4700" t="s">
        <v>7816</v>
      </c>
      <c r="G4700" s="2"/>
      <c r="H4700" t="s">
        <v>7985</v>
      </c>
      <c r="I4700" s="2">
        <v>36647</v>
      </c>
      <c r="J4700" t="s">
        <v>8316</v>
      </c>
      <c r="K4700" s="3">
        <v>0</v>
      </c>
      <c r="L4700" s="3">
        <v>0</v>
      </c>
      <c r="M4700" s="3">
        <v>0</v>
      </c>
      <c r="N4700" s="3">
        <v>0</v>
      </c>
      <c r="O4700" s="3">
        <v>4500</v>
      </c>
      <c r="P4700" s="3">
        <v>-4275</v>
      </c>
      <c r="Q4700" s="3">
        <v>225</v>
      </c>
      <c r="R4700" s="3">
        <v>0</v>
      </c>
      <c r="S4700" s="3">
        <v>-4275</v>
      </c>
      <c r="T4700" s="3">
        <v>225</v>
      </c>
      <c r="U4700" s="3">
        <v>4500</v>
      </c>
    </row>
    <row r="4701" spans="1:21" hidden="1" x14ac:dyDescent="0.2">
      <c r="A4701" t="s">
        <v>8317</v>
      </c>
      <c r="B4701" t="s">
        <v>1</v>
      </c>
      <c r="C4701" t="s">
        <v>2</v>
      </c>
      <c r="D4701" t="s">
        <v>3</v>
      </c>
      <c r="E4701" t="s">
        <v>7984</v>
      </c>
      <c r="F4701" t="s">
        <v>7816</v>
      </c>
      <c r="G4701" s="2"/>
      <c r="H4701" t="s">
        <v>7985</v>
      </c>
      <c r="I4701" s="2">
        <v>36647</v>
      </c>
      <c r="J4701" t="s">
        <v>8318</v>
      </c>
      <c r="K4701" s="3">
        <v>0</v>
      </c>
      <c r="L4701" s="3">
        <v>0</v>
      </c>
      <c r="M4701" s="3">
        <v>0</v>
      </c>
      <c r="N4701" s="3">
        <v>0</v>
      </c>
      <c r="O4701" s="3">
        <v>138333</v>
      </c>
      <c r="P4701" s="3">
        <v>-131416.35</v>
      </c>
      <c r="Q4701" s="3">
        <v>6916.65</v>
      </c>
      <c r="R4701" s="3">
        <v>0</v>
      </c>
      <c r="S4701" s="3">
        <v>-131416.35</v>
      </c>
      <c r="T4701" s="3">
        <v>6916.65</v>
      </c>
      <c r="U4701" s="3">
        <v>138333</v>
      </c>
    </row>
    <row r="4702" spans="1:21" hidden="1" x14ac:dyDescent="0.2">
      <c r="A4702" t="s">
        <v>8319</v>
      </c>
      <c r="B4702" t="s">
        <v>1</v>
      </c>
      <c r="C4702" t="s">
        <v>2</v>
      </c>
      <c r="D4702" t="s">
        <v>3</v>
      </c>
      <c r="E4702" t="s">
        <v>7984</v>
      </c>
      <c r="F4702" t="s">
        <v>7816</v>
      </c>
      <c r="G4702" s="2"/>
      <c r="H4702" t="s">
        <v>7985</v>
      </c>
      <c r="I4702" s="2">
        <v>36647</v>
      </c>
      <c r="J4702" t="s">
        <v>8320</v>
      </c>
      <c r="K4702" s="3">
        <v>0</v>
      </c>
      <c r="L4702" s="3">
        <v>0</v>
      </c>
      <c r="M4702" s="3">
        <v>0</v>
      </c>
      <c r="N4702" s="3">
        <v>0</v>
      </c>
      <c r="O4702" s="3">
        <v>130429</v>
      </c>
      <c r="P4702" s="3">
        <v>-123907.55</v>
      </c>
      <c r="Q4702" s="3">
        <v>6521.45</v>
      </c>
      <c r="R4702" s="3">
        <v>0</v>
      </c>
      <c r="S4702" s="3">
        <v>-123907.55</v>
      </c>
      <c r="T4702" s="3">
        <v>6521.45</v>
      </c>
      <c r="U4702" s="3">
        <v>130429</v>
      </c>
    </row>
    <row r="4703" spans="1:21" hidden="1" x14ac:dyDescent="0.2">
      <c r="A4703" t="s">
        <v>8321</v>
      </c>
      <c r="B4703" t="s">
        <v>1</v>
      </c>
      <c r="C4703" t="s">
        <v>2</v>
      </c>
      <c r="D4703" t="s">
        <v>3</v>
      </c>
      <c r="E4703" t="s">
        <v>7984</v>
      </c>
      <c r="F4703" t="s">
        <v>7816</v>
      </c>
      <c r="G4703" s="2"/>
      <c r="H4703" t="s">
        <v>7985</v>
      </c>
      <c r="I4703" s="2">
        <v>36647</v>
      </c>
      <c r="J4703" t="s">
        <v>8322</v>
      </c>
      <c r="K4703" s="3">
        <v>0</v>
      </c>
      <c r="L4703" s="3">
        <v>0</v>
      </c>
      <c r="M4703" s="3">
        <v>0</v>
      </c>
      <c r="N4703" s="3">
        <v>0</v>
      </c>
      <c r="O4703" s="3">
        <v>9328</v>
      </c>
      <c r="P4703" s="3">
        <v>-8861.6</v>
      </c>
      <c r="Q4703" s="3">
        <v>466.4</v>
      </c>
      <c r="R4703" s="3">
        <v>0</v>
      </c>
      <c r="S4703" s="3">
        <v>-8861.6</v>
      </c>
      <c r="T4703" s="3">
        <v>466.4</v>
      </c>
      <c r="U4703" s="3">
        <v>9328</v>
      </c>
    </row>
    <row r="4704" spans="1:21" hidden="1" x14ac:dyDescent="0.2">
      <c r="A4704" t="s">
        <v>8323</v>
      </c>
      <c r="B4704" t="s">
        <v>1</v>
      </c>
      <c r="C4704" t="s">
        <v>2</v>
      </c>
      <c r="D4704" t="s">
        <v>3</v>
      </c>
      <c r="E4704" t="s">
        <v>7984</v>
      </c>
      <c r="F4704" t="s">
        <v>7816</v>
      </c>
      <c r="G4704" s="2"/>
      <c r="H4704" t="s">
        <v>7985</v>
      </c>
      <c r="I4704" s="2">
        <v>36647</v>
      </c>
      <c r="J4704" t="s">
        <v>8324</v>
      </c>
      <c r="K4704" s="3">
        <v>0</v>
      </c>
      <c r="L4704" s="3">
        <v>0</v>
      </c>
      <c r="M4704" s="3">
        <v>0</v>
      </c>
      <c r="N4704" s="3">
        <v>0</v>
      </c>
      <c r="O4704" s="3">
        <v>9328</v>
      </c>
      <c r="P4704" s="3">
        <v>-8861.6</v>
      </c>
      <c r="Q4704" s="3">
        <v>466.4</v>
      </c>
      <c r="R4704" s="3">
        <v>0</v>
      </c>
      <c r="S4704" s="3">
        <v>-8861.6</v>
      </c>
      <c r="T4704" s="3">
        <v>466.4</v>
      </c>
      <c r="U4704" s="3">
        <v>9328</v>
      </c>
    </row>
    <row r="4705" spans="1:21" hidden="1" x14ac:dyDescent="0.2">
      <c r="A4705" t="s">
        <v>8325</v>
      </c>
      <c r="B4705" t="s">
        <v>1</v>
      </c>
      <c r="C4705" t="s">
        <v>2</v>
      </c>
      <c r="D4705" t="s">
        <v>3</v>
      </c>
      <c r="E4705" t="s">
        <v>7984</v>
      </c>
      <c r="F4705" t="s">
        <v>7816</v>
      </c>
      <c r="G4705" s="2"/>
      <c r="H4705" t="s">
        <v>7985</v>
      </c>
      <c r="I4705" s="2">
        <v>36647</v>
      </c>
      <c r="J4705" t="s">
        <v>8326</v>
      </c>
      <c r="K4705" s="3">
        <v>0</v>
      </c>
      <c r="L4705" s="3">
        <v>0</v>
      </c>
      <c r="M4705" s="3">
        <v>0</v>
      </c>
      <c r="N4705" s="3">
        <v>0</v>
      </c>
      <c r="O4705" s="3">
        <v>72460</v>
      </c>
      <c r="P4705" s="3">
        <v>-68837</v>
      </c>
      <c r="Q4705" s="3">
        <v>3623</v>
      </c>
      <c r="R4705" s="3">
        <v>0</v>
      </c>
      <c r="S4705" s="3">
        <v>-68837</v>
      </c>
      <c r="T4705" s="3">
        <v>3623</v>
      </c>
      <c r="U4705" s="3">
        <v>72460</v>
      </c>
    </row>
    <row r="4706" spans="1:21" hidden="1" x14ac:dyDescent="0.2">
      <c r="A4706" t="s">
        <v>8327</v>
      </c>
      <c r="B4706" t="s">
        <v>1</v>
      </c>
      <c r="C4706" t="s">
        <v>2</v>
      </c>
      <c r="D4706" t="s">
        <v>3</v>
      </c>
      <c r="E4706" t="s">
        <v>7984</v>
      </c>
      <c r="F4706" t="s">
        <v>7816</v>
      </c>
      <c r="G4706" s="2"/>
      <c r="H4706" t="s">
        <v>7985</v>
      </c>
      <c r="I4706" s="2">
        <v>36647</v>
      </c>
      <c r="J4706" t="s">
        <v>8322</v>
      </c>
      <c r="K4706" s="3">
        <v>0</v>
      </c>
      <c r="L4706" s="3">
        <v>0</v>
      </c>
      <c r="M4706" s="3">
        <v>0</v>
      </c>
      <c r="N4706" s="3">
        <v>0</v>
      </c>
      <c r="O4706" s="3">
        <v>4664</v>
      </c>
      <c r="P4706" s="3">
        <v>-4430.8</v>
      </c>
      <c r="Q4706" s="3">
        <v>233.2</v>
      </c>
      <c r="R4706" s="3">
        <v>0</v>
      </c>
      <c r="S4706" s="3">
        <v>-4430.8</v>
      </c>
      <c r="T4706" s="3">
        <v>233.2</v>
      </c>
      <c r="U4706" s="3">
        <v>4664</v>
      </c>
    </row>
    <row r="4707" spans="1:21" hidden="1" x14ac:dyDescent="0.2">
      <c r="A4707" t="s">
        <v>8328</v>
      </c>
      <c r="B4707" t="s">
        <v>1</v>
      </c>
      <c r="C4707" t="s">
        <v>2</v>
      </c>
      <c r="D4707" t="s">
        <v>3</v>
      </c>
      <c r="E4707" t="s">
        <v>7984</v>
      </c>
      <c r="F4707" t="s">
        <v>7816</v>
      </c>
      <c r="G4707" s="2"/>
      <c r="H4707" t="s">
        <v>7985</v>
      </c>
      <c r="I4707" s="2">
        <v>36647</v>
      </c>
      <c r="J4707" t="s">
        <v>8329</v>
      </c>
      <c r="K4707" s="3">
        <v>0</v>
      </c>
      <c r="L4707" s="3">
        <v>0</v>
      </c>
      <c r="M4707" s="3">
        <v>0</v>
      </c>
      <c r="N4707" s="3">
        <v>0</v>
      </c>
      <c r="O4707" s="3">
        <v>72460</v>
      </c>
      <c r="P4707" s="3">
        <v>-68837</v>
      </c>
      <c r="Q4707" s="3">
        <v>3623</v>
      </c>
      <c r="R4707" s="3">
        <v>0</v>
      </c>
      <c r="S4707" s="3">
        <v>-68837</v>
      </c>
      <c r="T4707" s="3">
        <v>3623</v>
      </c>
      <c r="U4707" s="3">
        <v>72460</v>
      </c>
    </row>
    <row r="4708" spans="1:21" hidden="1" x14ac:dyDescent="0.2">
      <c r="A4708" t="s">
        <v>8330</v>
      </c>
      <c r="B4708" t="s">
        <v>1</v>
      </c>
      <c r="C4708" t="s">
        <v>2</v>
      </c>
      <c r="D4708" t="s">
        <v>3</v>
      </c>
      <c r="E4708" t="s">
        <v>7984</v>
      </c>
      <c r="F4708" t="s">
        <v>7816</v>
      </c>
      <c r="G4708" s="2"/>
      <c r="H4708" t="s">
        <v>7985</v>
      </c>
      <c r="I4708" s="2">
        <v>36647</v>
      </c>
      <c r="J4708" t="s">
        <v>8322</v>
      </c>
      <c r="K4708" s="3">
        <v>0</v>
      </c>
      <c r="L4708" s="3">
        <v>0</v>
      </c>
      <c r="M4708" s="3">
        <v>0</v>
      </c>
      <c r="N4708" s="3">
        <v>0</v>
      </c>
      <c r="O4708" s="3">
        <v>10540</v>
      </c>
      <c r="P4708" s="3">
        <v>-10013</v>
      </c>
      <c r="Q4708" s="3">
        <v>527</v>
      </c>
      <c r="R4708" s="3">
        <v>0</v>
      </c>
      <c r="S4708" s="3">
        <v>-10013</v>
      </c>
      <c r="T4708" s="3">
        <v>527</v>
      </c>
      <c r="U4708" s="3">
        <v>10540</v>
      </c>
    </row>
    <row r="4709" spans="1:21" hidden="1" x14ac:dyDescent="0.2">
      <c r="A4709" t="s">
        <v>8331</v>
      </c>
      <c r="B4709" t="s">
        <v>1</v>
      </c>
      <c r="C4709" t="s">
        <v>2</v>
      </c>
      <c r="D4709" t="s">
        <v>3</v>
      </c>
      <c r="E4709" t="s">
        <v>7984</v>
      </c>
      <c r="F4709" t="s">
        <v>7816</v>
      </c>
      <c r="G4709" s="2"/>
      <c r="H4709" t="s">
        <v>7985</v>
      </c>
      <c r="I4709" s="2">
        <v>36647</v>
      </c>
      <c r="J4709" t="s">
        <v>8324</v>
      </c>
      <c r="K4709" s="3">
        <v>0</v>
      </c>
      <c r="L4709" s="3">
        <v>0</v>
      </c>
      <c r="M4709" s="3">
        <v>0</v>
      </c>
      <c r="N4709" s="3">
        <v>0</v>
      </c>
      <c r="O4709" s="3">
        <v>5270</v>
      </c>
      <c r="P4709" s="3">
        <v>-5006.5</v>
      </c>
      <c r="Q4709" s="3">
        <v>263.5</v>
      </c>
      <c r="R4709" s="3">
        <v>0</v>
      </c>
      <c r="S4709" s="3">
        <v>-5006.5</v>
      </c>
      <c r="T4709" s="3">
        <v>263.5</v>
      </c>
      <c r="U4709" s="3">
        <v>5270</v>
      </c>
    </row>
    <row r="4710" spans="1:21" hidden="1" x14ac:dyDescent="0.2">
      <c r="A4710" t="s">
        <v>8332</v>
      </c>
      <c r="B4710" t="s">
        <v>1</v>
      </c>
      <c r="C4710" t="s">
        <v>2</v>
      </c>
      <c r="D4710" t="s">
        <v>3</v>
      </c>
      <c r="E4710" t="s">
        <v>7984</v>
      </c>
      <c r="F4710" t="s">
        <v>7816</v>
      </c>
      <c r="G4710" s="2"/>
      <c r="H4710" t="s">
        <v>7985</v>
      </c>
      <c r="I4710" s="2">
        <v>36647</v>
      </c>
      <c r="J4710" t="s">
        <v>8333</v>
      </c>
      <c r="K4710" s="3">
        <v>0</v>
      </c>
      <c r="L4710" s="3">
        <v>0</v>
      </c>
      <c r="M4710" s="3">
        <v>0</v>
      </c>
      <c r="N4710" s="3">
        <v>0</v>
      </c>
      <c r="O4710" s="3">
        <v>15810</v>
      </c>
      <c r="P4710" s="3">
        <v>-15019.5</v>
      </c>
      <c r="Q4710" s="3">
        <v>790.5</v>
      </c>
      <c r="R4710" s="3">
        <v>0</v>
      </c>
      <c r="S4710" s="3">
        <v>-15019.5</v>
      </c>
      <c r="T4710" s="3">
        <v>790.5</v>
      </c>
      <c r="U4710" s="3">
        <v>15810</v>
      </c>
    </row>
    <row r="4711" spans="1:21" hidden="1" x14ac:dyDescent="0.2">
      <c r="A4711" t="s">
        <v>8334</v>
      </c>
      <c r="B4711" t="s">
        <v>1</v>
      </c>
      <c r="C4711" t="s">
        <v>2</v>
      </c>
      <c r="D4711" t="s">
        <v>3</v>
      </c>
      <c r="E4711" t="s">
        <v>7984</v>
      </c>
      <c r="F4711" t="s">
        <v>7816</v>
      </c>
      <c r="G4711" s="2"/>
      <c r="H4711" t="s">
        <v>7985</v>
      </c>
      <c r="I4711" s="2">
        <v>36647</v>
      </c>
      <c r="J4711" t="s">
        <v>8335</v>
      </c>
      <c r="K4711" s="3">
        <v>0</v>
      </c>
      <c r="L4711" s="3">
        <v>0</v>
      </c>
      <c r="M4711" s="3">
        <v>0</v>
      </c>
      <c r="N4711" s="3">
        <v>0</v>
      </c>
      <c r="O4711" s="3">
        <v>9222</v>
      </c>
      <c r="P4711" s="3">
        <v>-8760.9</v>
      </c>
      <c r="Q4711" s="3">
        <v>461.1</v>
      </c>
      <c r="R4711" s="3">
        <v>0</v>
      </c>
      <c r="S4711" s="3">
        <v>-8760.9</v>
      </c>
      <c r="T4711" s="3">
        <v>461.1</v>
      </c>
      <c r="U4711" s="3">
        <v>9222</v>
      </c>
    </row>
    <row r="4712" spans="1:21" hidden="1" x14ac:dyDescent="0.2">
      <c r="A4712" t="s">
        <v>8336</v>
      </c>
      <c r="B4712" t="s">
        <v>1</v>
      </c>
      <c r="C4712" t="s">
        <v>2</v>
      </c>
      <c r="D4712" t="s">
        <v>3</v>
      </c>
      <c r="E4712" t="s">
        <v>7984</v>
      </c>
      <c r="F4712" t="s">
        <v>7816</v>
      </c>
      <c r="G4712" s="2"/>
      <c r="H4712" t="s">
        <v>7985</v>
      </c>
      <c r="I4712" s="2">
        <v>36647</v>
      </c>
      <c r="J4712" t="s">
        <v>8337</v>
      </c>
      <c r="K4712" s="3">
        <v>0</v>
      </c>
      <c r="L4712" s="3">
        <v>0</v>
      </c>
      <c r="M4712" s="3">
        <v>0</v>
      </c>
      <c r="N4712" s="3">
        <v>0</v>
      </c>
      <c r="O4712" s="3">
        <v>79048</v>
      </c>
      <c r="P4712" s="3">
        <v>-75095.600000000006</v>
      </c>
      <c r="Q4712" s="3">
        <v>3952.4</v>
      </c>
      <c r="R4712" s="3">
        <v>0</v>
      </c>
      <c r="S4712" s="3">
        <v>-75095.600000000006</v>
      </c>
      <c r="T4712" s="3">
        <v>3952.4</v>
      </c>
      <c r="U4712" s="3">
        <v>79048</v>
      </c>
    </row>
    <row r="4713" spans="1:21" hidden="1" x14ac:dyDescent="0.2">
      <c r="A4713" t="s">
        <v>8338</v>
      </c>
      <c r="B4713" t="s">
        <v>1</v>
      </c>
      <c r="C4713" t="s">
        <v>2</v>
      </c>
      <c r="D4713" t="s">
        <v>3</v>
      </c>
      <c r="E4713" t="s">
        <v>7984</v>
      </c>
      <c r="F4713" t="s">
        <v>7816</v>
      </c>
      <c r="G4713" s="2"/>
      <c r="H4713" t="s">
        <v>7985</v>
      </c>
      <c r="I4713" s="2">
        <v>36647</v>
      </c>
      <c r="J4713" t="s">
        <v>8324</v>
      </c>
      <c r="K4713" s="3">
        <v>0</v>
      </c>
      <c r="L4713" s="3">
        <v>0</v>
      </c>
      <c r="M4713" s="3">
        <v>0</v>
      </c>
      <c r="N4713" s="3">
        <v>0</v>
      </c>
      <c r="O4713" s="3">
        <v>5270</v>
      </c>
      <c r="P4713" s="3">
        <v>-5006.5</v>
      </c>
      <c r="Q4713" s="3">
        <v>263.5</v>
      </c>
      <c r="R4713" s="3">
        <v>0</v>
      </c>
      <c r="S4713" s="3">
        <v>-5006.5</v>
      </c>
      <c r="T4713" s="3">
        <v>263.5</v>
      </c>
      <c r="U4713" s="3">
        <v>5270</v>
      </c>
    </row>
    <row r="4714" spans="1:21" hidden="1" x14ac:dyDescent="0.2">
      <c r="A4714" t="s">
        <v>8339</v>
      </c>
      <c r="B4714" t="s">
        <v>1</v>
      </c>
      <c r="C4714" t="s">
        <v>2</v>
      </c>
      <c r="D4714" t="s">
        <v>3</v>
      </c>
      <c r="E4714" t="s">
        <v>7984</v>
      </c>
      <c r="F4714" t="s">
        <v>7816</v>
      </c>
      <c r="G4714" s="2"/>
      <c r="H4714" t="s">
        <v>7985</v>
      </c>
      <c r="I4714" s="2">
        <v>36647</v>
      </c>
      <c r="J4714" t="s">
        <v>8340</v>
      </c>
      <c r="K4714" s="3">
        <v>0</v>
      </c>
      <c r="L4714" s="3">
        <v>0</v>
      </c>
      <c r="M4714" s="3">
        <v>0</v>
      </c>
      <c r="N4714" s="3">
        <v>0</v>
      </c>
      <c r="O4714" s="3">
        <v>42196</v>
      </c>
      <c r="P4714" s="3">
        <v>-40086.199999999997</v>
      </c>
      <c r="Q4714" s="3">
        <v>2109.8000000000002</v>
      </c>
      <c r="R4714" s="3">
        <v>0</v>
      </c>
      <c r="S4714" s="3">
        <v>-40086.199999999997</v>
      </c>
      <c r="T4714" s="3">
        <v>2109.8000000000002</v>
      </c>
      <c r="U4714" s="3">
        <v>42196</v>
      </c>
    </row>
    <row r="4715" spans="1:21" hidden="1" x14ac:dyDescent="0.2">
      <c r="A4715" t="s">
        <v>8341</v>
      </c>
      <c r="B4715" t="s">
        <v>1</v>
      </c>
      <c r="C4715" t="s">
        <v>2</v>
      </c>
      <c r="D4715" t="s">
        <v>3</v>
      </c>
      <c r="E4715" t="s">
        <v>7984</v>
      </c>
      <c r="F4715" t="s">
        <v>7816</v>
      </c>
      <c r="G4715" s="2"/>
      <c r="H4715" t="s">
        <v>7985</v>
      </c>
      <c r="I4715" s="2">
        <v>36647</v>
      </c>
      <c r="J4715" t="s">
        <v>8340</v>
      </c>
      <c r="K4715" s="3">
        <v>0</v>
      </c>
      <c r="L4715" s="3">
        <v>0</v>
      </c>
      <c r="M4715" s="3">
        <v>0</v>
      </c>
      <c r="N4715" s="3">
        <v>0</v>
      </c>
      <c r="O4715" s="3">
        <v>42196</v>
      </c>
      <c r="P4715" s="3">
        <v>-40086.199999999997</v>
      </c>
      <c r="Q4715" s="3">
        <v>2109.8000000000002</v>
      </c>
      <c r="R4715" s="3">
        <v>0</v>
      </c>
      <c r="S4715" s="3">
        <v>-40086.199999999997</v>
      </c>
      <c r="T4715" s="3">
        <v>2109.8000000000002</v>
      </c>
      <c r="U4715" s="3">
        <v>42196</v>
      </c>
    </row>
    <row r="4716" spans="1:21" hidden="1" x14ac:dyDescent="0.2">
      <c r="A4716" t="s">
        <v>8342</v>
      </c>
      <c r="B4716" t="s">
        <v>1</v>
      </c>
      <c r="C4716" t="s">
        <v>2</v>
      </c>
      <c r="D4716" t="s">
        <v>3</v>
      </c>
      <c r="E4716" t="s">
        <v>7984</v>
      </c>
      <c r="F4716" t="s">
        <v>7816</v>
      </c>
      <c r="G4716" s="2"/>
      <c r="H4716" t="s">
        <v>7985</v>
      </c>
      <c r="I4716" s="2">
        <v>36647</v>
      </c>
      <c r="J4716" t="s">
        <v>8343</v>
      </c>
      <c r="K4716" s="3">
        <v>0</v>
      </c>
      <c r="L4716" s="3">
        <v>0</v>
      </c>
      <c r="M4716" s="3">
        <v>0</v>
      </c>
      <c r="N4716" s="3">
        <v>0</v>
      </c>
      <c r="O4716" s="3">
        <v>37767</v>
      </c>
      <c r="P4716" s="3">
        <v>-35878.65</v>
      </c>
      <c r="Q4716" s="3">
        <v>1888.35</v>
      </c>
      <c r="R4716" s="3">
        <v>0</v>
      </c>
      <c r="S4716" s="3">
        <v>-35878.65</v>
      </c>
      <c r="T4716" s="3">
        <v>1888.35</v>
      </c>
      <c r="U4716" s="3">
        <v>37767</v>
      </c>
    </row>
    <row r="4717" spans="1:21" hidden="1" x14ac:dyDescent="0.2">
      <c r="A4717" t="s">
        <v>8344</v>
      </c>
      <c r="B4717" t="s">
        <v>1</v>
      </c>
      <c r="C4717" t="s">
        <v>2</v>
      </c>
      <c r="D4717" t="s">
        <v>3</v>
      </c>
      <c r="E4717" t="s">
        <v>7984</v>
      </c>
      <c r="F4717" t="s">
        <v>7816</v>
      </c>
      <c r="G4717" s="2"/>
      <c r="H4717" t="s">
        <v>7985</v>
      </c>
      <c r="I4717" s="2">
        <v>36647</v>
      </c>
      <c r="J4717" t="s">
        <v>8343</v>
      </c>
      <c r="K4717" s="3">
        <v>0</v>
      </c>
      <c r="L4717" s="3">
        <v>0</v>
      </c>
      <c r="M4717" s="3">
        <v>0</v>
      </c>
      <c r="N4717" s="3">
        <v>0</v>
      </c>
      <c r="O4717" s="3">
        <v>18884</v>
      </c>
      <c r="P4717" s="3">
        <v>-17939.8</v>
      </c>
      <c r="Q4717" s="3">
        <v>944.2</v>
      </c>
      <c r="R4717" s="3">
        <v>0</v>
      </c>
      <c r="S4717" s="3">
        <v>-17939.8</v>
      </c>
      <c r="T4717" s="3">
        <v>944.2</v>
      </c>
      <c r="U4717" s="3">
        <v>18884</v>
      </c>
    </row>
    <row r="4718" spans="1:21" hidden="1" x14ac:dyDescent="0.2">
      <c r="A4718" t="s">
        <v>8345</v>
      </c>
      <c r="B4718" t="s">
        <v>1</v>
      </c>
      <c r="C4718" t="s">
        <v>2</v>
      </c>
      <c r="D4718" t="s">
        <v>3</v>
      </c>
      <c r="E4718" t="s">
        <v>7984</v>
      </c>
      <c r="F4718" t="s">
        <v>7816</v>
      </c>
      <c r="G4718" s="2"/>
      <c r="H4718" t="s">
        <v>7985</v>
      </c>
      <c r="I4718" s="2">
        <v>36647</v>
      </c>
      <c r="J4718" t="s">
        <v>8340</v>
      </c>
      <c r="K4718" s="3">
        <v>0</v>
      </c>
      <c r="L4718" s="3">
        <v>0</v>
      </c>
      <c r="M4718" s="3">
        <v>0</v>
      </c>
      <c r="N4718" s="3">
        <v>0</v>
      </c>
      <c r="O4718" s="3">
        <v>22284</v>
      </c>
      <c r="P4718" s="3">
        <v>-21169.8</v>
      </c>
      <c r="Q4718" s="3">
        <v>1114.2</v>
      </c>
      <c r="R4718" s="3">
        <v>0</v>
      </c>
      <c r="S4718" s="3">
        <v>-21169.8</v>
      </c>
      <c r="T4718" s="3">
        <v>1114.2</v>
      </c>
      <c r="U4718" s="3">
        <v>22284</v>
      </c>
    </row>
    <row r="4719" spans="1:21" hidden="1" x14ac:dyDescent="0.2">
      <c r="A4719" t="s">
        <v>8346</v>
      </c>
      <c r="B4719" t="s">
        <v>1</v>
      </c>
      <c r="C4719" t="s">
        <v>2</v>
      </c>
      <c r="D4719" t="s">
        <v>3</v>
      </c>
      <c r="E4719" t="s">
        <v>7984</v>
      </c>
      <c r="F4719" t="s">
        <v>7816</v>
      </c>
      <c r="G4719" s="2"/>
      <c r="H4719" t="s">
        <v>7985</v>
      </c>
      <c r="I4719" s="2">
        <v>36647</v>
      </c>
      <c r="J4719" t="s">
        <v>8343</v>
      </c>
      <c r="K4719" s="3">
        <v>0</v>
      </c>
      <c r="L4719" s="3">
        <v>0</v>
      </c>
      <c r="M4719" s="3">
        <v>0</v>
      </c>
      <c r="N4719" s="3">
        <v>0</v>
      </c>
      <c r="O4719" s="3">
        <v>37767</v>
      </c>
      <c r="P4719" s="3">
        <v>-35878.65</v>
      </c>
      <c r="Q4719" s="3">
        <v>1888.35</v>
      </c>
      <c r="R4719" s="3">
        <v>0</v>
      </c>
      <c r="S4719" s="3">
        <v>-35878.65</v>
      </c>
      <c r="T4719" s="3">
        <v>1888.35</v>
      </c>
      <c r="U4719" s="3">
        <v>37767</v>
      </c>
    </row>
    <row r="4720" spans="1:21" hidden="1" x14ac:dyDescent="0.2">
      <c r="A4720" t="s">
        <v>8347</v>
      </c>
      <c r="B4720" t="s">
        <v>1</v>
      </c>
      <c r="C4720" t="s">
        <v>2</v>
      </c>
      <c r="D4720" t="s">
        <v>3</v>
      </c>
      <c r="E4720" t="s">
        <v>7984</v>
      </c>
      <c r="F4720" t="s">
        <v>7816</v>
      </c>
      <c r="G4720" s="2"/>
      <c r="H4720" t="s">
        <v>7985</v>
      </c>
      <c r="I4720" s="2">
        <v>36647</v>
      </c>
      <c r="J4720" t="s">
        <v>8340</v>
      </c>
      <c r="K4720" s="3">
        <v>0</v>
      </c>
      <c r="L4720" s="3">
        <v>0</v>
      </c>
      <c r="M4720" s="3">
        <v>0</v>
      </c>
      <c r="N4720" s="3">
        <v>0</v>
      </c>
      <c r="O4720" s="3">
        <v>47680</v>
      </c>
      <c r="P4720" s="3">
        <v>-45296</v>
      </c>
      <c r="Q4720" s="3">
        <v>2384</v>
      </c>
      <c r="R4720" s="3">
        <v>0</v>
      </c>
      <c r="S4720" s="3">
        <v>-45296</v>
      </c>
      <c r="T4720" s="3">
        <v>2384</v>
      </c>
      <c r="U4720" s="3">
        <v>47680</v>
      </c>
    </row>
    <row r="4721" spans="1:21" hidden="1" x14ac:dyDescent="0.2">
      <c r="A4721" t="s">
        <v>8348</v>
      </c>
      <c r="B4721" t="s">
        <v>1</v>
      </c>
      <c r="C4721" t="s">
        <v>2</v>
      </c>
      <c r="D4721" t="s">
        <v>3</v>
      </c>
      <c r="E4721" t="s">
        <v>7984</v>
      </c>
      <c r="F4721" t="s">
        <v>7816</v>
      </c>
      <c r="G4721" s="2"/>
      <c r="H4721" t="s">
        <v>7985</v>
      </c>
      <c r="I4721" s="2">
        <v>36647</v>
      </c>
      <c r="J4721" t="s">
        <v>8343</v>
      </c>
      <c r="K4721" s="3">
        <v>0</v>
      </c>
      <c r="L4721" s="3">
        <v>0</v>
      </c>
      <c r="M4721" s="3">
        <v>0</v>
      </c>
      <c r="N4721" s="3">
        <v>0</v>
      </c>
      <c r="O4721" s="3">
        <v>40151</v>
      </c>
      <c r="P4721" s="3">
        <v>-38143.449999999997</v>
      </c>
      <c r="Q4721" s="3">
        <v>2007.55</v>
      </c>
      <c r="R4721" s="3">
        <v>0</v>
      </c>
      <c r="S4721" s="3">
        <v>-38143.449999999997</v>
      </c>
      <c r="T4721" s="3">
        <v>2007.55</v>
      </c>
      <c r="U4721" s="3">
        <v>40151</v>
      </c>
    </row>
    <row r="4722" spans="1:21" hidden="1" x14ac:dyDescent="0.2">
      <c r="A4722" t="s">
        <v>8349</v>
      </c>
      <c r="B4722" t="s">
        <v>1</v>
      </c>
      <c r="C4722" t="s">
        <v>2</v>
      </c>
      <c r="D4722" t="s">
        <v>3</v>
      </c>
      <c r="E4722" t="s">
        <v>7984</v>
      </c>
      <c r="F4722" t="s">
        <v>7816</v>
      </c>
      <c r="G4722" s="2"/>
      <c r="H4722" t="s">
        <v>7985</v>
      </c>
      <c r="I4722" s="2">
        <v>36648</v>
      </c>
      <c r="J4722" t="s">
        <v>8350</v>
      </c>
      <c r="K4722" s="3">
        <v>0</v>
      </c>
      <c r="L4722" s="3">
        <v>0</v>
      </c>
      <c r="M4722" s="3">
        <v>0</v>
      </c>
      <c r="N4722" s="3">
        <v>0</v>
      </c>
      <c r="O4722" s="3">
        <v>10200</v>
      </c>
      <c r="P4722" s="3">
        <v>-9690</v>
      </c>
      <c r="Q4722" s="3">
        <v>510</v>
      </c>
      <c r="R4722" s="3">
        <v>0</v>
      </c>
      <c r="S4722" s="3">
        <v>-9690</v>
      </c>
      <c r="T4722" s="3">
        <v>510</v>
      </c>
      <c r="U4722" s="3">
        <v>10200</v>
      </c>
    </row>
    <row r="4723" spans="1:21" hidden="1" x14ac:dyDescent="0.2">
      <c r="A4723" t="s">
        <v>8351</v>
      </c>
      <c r="B4723" t="s">
        <v>1</v>
      </c>
      <c r="C4723" t="s">
        <v>2</v>
      </c>
      <c r="D4723" t="s">
        <v>3</v>
      </c>
      <c r="E4723" t="s">
        <v>7984</v>
      </c>
      <c r="F4723" t="s">
        <v>7816</v>
      </c>
      <c r="G4723" s="2"/>
      <c r="H4723" t="s">
        <v>7985</v>
      </c>
      <c r="I4723" s="2">
        <v>36664</v>
      </c>
      <c r="J4723" t="s">
        <v>8274</v>
      </c>
      <c r="K4723" s="3">
        <v>0</v>
      </c>
      <c r="L4723" s="3">
        <v>0</v>
      </c>
      <c r="M4723" s="3">
        <v>0</v>
      </c>
      <c r="N4723" s="3">
        <v>0</v>
      </c>
      <c r="O4723" s="3">
        <v>46200</v>
      </c>
      <c r="P4723" s="3">
        <v>-43890</v>
      </c>
      <c r="Q4723" s="3">
        <v>2310</v>
      </c>
      <c r="R4723" s="3">
        <v>0</v>
      </c>
      <c r="S4723" s="3">
        <v>-43890</v>
      </c>
      <c r="T4723" s="3">
        <v>2310</v>
      </c>
      <c r="U4723" s="3">
        <v>46200</v>
      </c>
    </row>
    <row r="4724" spans="1:21" hidden="1" x14ac:dyDescent="0.2">
      <c r="A4724" t="s">
        <v>8352</v>
      </c>
      <c r="B4724" t="s">
        <v>1</v>
      </c>
      <c r="C4724" t="s">
        <v>2</v>
      </c>
      <c r="D4724" t="s">
        <v>3</v>
      </c>
      <c r="E4724" t="s">
        <v>7984</v>
      </c>
      <c r="F4724" t="s">
        <v>7816</v>
      </c>
      <c r="G4724" s="2"/>
      <c r="H4724" t="s">
        <v>7985</v>
      </c>
      <c r="I4724" s="2">
        <v>36664</v>
      </c>
      <c r="J4724" t="s">
        <v>8098</v>
      </c>
      <c r="K4724" s="3">
        <v>0</v>
      </c>
      <c r="L4724" s="3">
        <v>0</v>
      </c>
      <c r="M4724" s="3">
        <v>0</v>
      </c>
      <c r="N4724" s="3">
        <v>0</v>
      </c>
      <c r="O4724" s="3">
        <v>88000</v>
      </c>
      <c r="P4724" s="3">
        <v>-83600</v>
      </c>
      <c r="Q4724" s="3">
        <v>4400</v>
      </c>
      <c r="R4724" s="3">
        <v>0</v>
      </c>
      <c r="S4724" s="3">
        <v>-83600</v>
      </c>
      <c r="T4724" s="3">
        <v>4400</v>
      </c>
      <c r="U4724" s="3">
        <v>88000</v>
      </c>
    </row>
    <row r="4725" spans="1:21" hidden="1" x14ac:dyDescent="0.2">
      <c r="A4725" t="s">
        <v>8353</v>
      </c>
      <c r="B4725" t="s">
        <v>1</v>
      </c>
      <c r="C4725" t="s">
        <v>2</v>
      </c>
      <c r="D4725" t="s">
        <v>3</v>
      </c>
      <c r="E4725" t="s">
        <v>7984</v>
      </c>
      <c r="F4725" t="s">
        <v>7816</v>
      </c>
      <c r="G4725" s="2"/>
      <c r="H4725" t="s">
        <v>7985</v>
      </c>
      <c r="I4725" s="2">
        <v>36665</v>
      </c>
      <c r="J4725" t="s">
        <v>8354</v>
      </c>
      <c r="K4725" s="3">
        <v>0</v>
      </c>
      <c r="L4725" s="3">
        <v>0</v>
      </c>
      <c r="M4725" s="3">
        <v>0</v>
      </c>
      <c r="N4725" s="3">
        <v>0</v>
      </c>
      <c r="O4725" s="3">
        <v>65000</v>
      </c>
      <c r="P4725" s="3">
        <v>-61750</v>
      </c>
      <c r="Q4725" s="3">
        <v>3250</v>
      </c>
      <c r="R4725" s="3">
        <v>0</v>
      </c>
      <c r="S4725" s="3">
        <v>-61750</v>
      </c>
      <c r="T4725" s="3">
        <v>3250</v>
      </c>
      <c r="U4725" s="3">
        <v>65000</v>
      </c>
    </row>
    <row r="4726" spans="1:21" hidden="1" x14ac:dyDescent="0.2">
      <c r="A4726" t="s">
        <v>8355</v>
      </c>
      <c r="B4726" t="s">
        <v>1</v>
      </c>
      <c r="C4726" t="s">
        <v>2</v>
      </c>
      <c r="D4726" t="s">
        <v>3</v>
      </c>
      <c r="E4726" t="s">
        <v>7984</v>
      </c>
      <c r="F4726" t="s">
        <v>7816</v>
      </c>
      <c r="G4726" s="2"/>
      <c r="H4726" t="s">
        <v>7985</v>
      </c>
      <c r="I4726" s="2">
        <v>36647</v>
      </c>
      <c r="J4726" t="s">
        <v>8233</v>
      </c>
      <c r="K4726" s="3">
        <v>0</v>
      </c>
      <c r="L4726" s="3">
        <v>0</v>
      </c>
      <c r="M4726" s="3">
        <v>0</v>
      </c>
      <c r="N4726" s="3">
        <v>0</v>
      </c>
      <c r="O4726" s="3">
        <v>8000</v>
      </c>
      <c r="P4726" s="3">
        <v>-7600</v>
      </c>
      <c r="Q4726" s="3">
        <v>400</v>
      </c>
      <c r="R4726" s="3">
        <v>0</v>
      </c>
      <c r="S4726" s="3">
        <v>-7600</v>
      </c>
      <c r="T4726" s="3">
        <v>400</v>
      </c>
      <c r="U4726" s="3">
        <v>8000</v>
      </c>
    </row>
    <row r="4727" spans="1:21" hidden="1" x14ac:dyDescent="0.2">
      <c r="A4727" t="s">
        <v>8356</v>
      </c>
      <c r="B4727" t="s">
        <v>1</v>
      </c>
      <c r="C4727" t="s">
        <v>2</v>
      </c>
      <c r="D4727" t="s">
        <v>3</v>
      </c>
      <c r="E4727" t="s">
        <v>7984</v>
      </c>
      <c r="F4727" t="s">
        <v>7816</v>
      </c>
      <c r="G4727" s="2"/>
      <c r="H4727" t="s">
        <v>7985</v>
      </c>
      <c r="I4727" s="2">
        <v>36647</v>
      </c>
      <c r="J4727" t="s">
        <v>8166</v>
      </c>
      <c r="K4727" s="3">
        <v>0</v>
      </c>
      <c r="L4727" s="3">
        <v>0</v>
      </c>
      <c r="M4727" s="3">
        <v>0</v>
      </c>
      <c r="N4727" s="3">
        <v>0</v>
      </c>
      <c r="O4727" s="3">
        <v>682</v>
      </c>
      <c r="P4727" s="3">
        <v>-647.9</v>
      </c>
      <c r="Q4727" s="3">
        <v>34.1</v>
      </c>
      <c r="R4727" s="3">
        <v>0</v>
      </c>
      <c r="S4727" s="3">
        <v>-647.9</v>
      </c>
      <c r="T4727" s="3">
        <v>34.1</v>
      </c>
      <c r="U4727" s="3">
        <v>682</v>
      </c>
    </row>
    <row r="4728" spans="1:21" hidden="1" x14ac:dyDescent="0.2">
      <c r="A4728" t="s">
        <v>8357</v>
      </c>
      <c r="B4728" t="s">
        <v>1</v>
      </c>
      <c r="C4728" t="s">
        <v>2</v>
      </c>
      <c r="D4728" t="s">
        <v>3</v>
      </c>
      <c r="E4728" t="s">
        <v>7984</v>
      </c>
      <c r="F4728" t="s">
        <v>7816</v>
      </c>
      <c r="G4728" s="2"/>
      <c r="H4728" t="s">
        <v>7985</v>
      </c>
      <c r="I4728" s="2">
        <v>36647</v>
      </c>
      <c r="J4728" t="s">
        <v>8358</v>
      </c>
      <c r="K4728" s="3">
        <v>0</v>
      </c>
      <c r="L4728" s="3">
        <v>0</v>
      </c>
      <c r="M4728" s="3">
        <v>0</v>
      </c>
      <c r="N4728" s="3">
        <v>0</v>
      </c>
      <c r="O4728" s="3">
        <v>4782</v>
      </c>
      <c r="P4728" s="3">
        <v>-4542.8999999999996</v>
      </c>
      <c r="Q4728" s="3">
        <v>239.1</v>
      </c>
      <c r="R4728" s="3">
        <v>0</v>
      </c>
      <c r="S4728" s="3">
        <v>-4542.8999999999996</v>
      </c>
      <c r="T4728" s="3">
        <v>239.1</v>
      </c>
      <c r="U4728" s="3">
        <v>4782</v>
      </c>
    </row>
    <row r="4729" spans="1:21" hidden="1" x14ac:dyDescent="0.2">
      <c r="A4729" t="s">
        <v>8359</v>
      </c>
      <c r="B4729" t="s">
        <v>1</v>
      </c>
      <c r="C4729" t="s">
        <v>2</v>
      </c>
      <c r="D4729" t="s">
        <v>3</v>
      </c>
      <c r="E4729" t="s">
        <v>7984</v>
      </c>
      <c r="F4729" t="s">
        <v>7816</v>
      </c>
      <c r="G4729" s="2"/>
      <c r="H4729" t="s">
        <v>7985</v>
      </c>
      <c r="I4729" s="2">
        <v>36647</v>
      </c>
      <c r="J4729" t="s">
        <v>8360</v>
      </c>
      <c r="K4729" s="3">
        <v>0</v>
      </c>
      <c r="L4729" s="3">
        <v>0</v>
      </c>
      <c r="M4729" s="3">
        <v>0</v>
      </c>
      <c r="N4729" s="3">
        <v>0</v>
      </c>
      <c r="O4729" s="3">
        <v>2916</v>
      </c>
      <c r="P4729" s="3">
        <v>-2770.2</v>
      </c>
      <c r="Q4729" s="3">
        <v>145.80000000000001</v>
      </c>
      <c r="R4729" s="3">
        <v>0</v>
      </c>
      <c r="S4729" s="3">
        <v>-2770.2</v>
      </c>
      <c r="T4729" s="3">
        <v>145.80000000000001</v>
      </c>
      <c r="U4729" s="3">
        <v>2916</v>
      </c>
    </row>
    <row r="4730" spans="1:21" hidden="1" x14ac:dyDescent="0.2">
      <c r="A4730" t="s">
        <v>8361</v>
      </c>
      <c r="B4730" t="s">
        <v>1</v>
      </c>
      <c r="C4730" t="s">
        <v>2</v>
      </c>
      <c r="D4730" t="s">
        <v>3</v>
      </c>
      <c r="E4730" t="s">
        <v>7984</v>
      </c>
      <c r="F4730" t="s">
        <v>7816</v>
      </c>
      <c r="G4730" s="2"/>
      <c r="H4730" t="s">
        <v>7985</v>
      </c>
      <c r="I4730" s="2">
        <v>36647</v>
      </c>
      <c r="J4730" t="s">
        <v>8362</v>
      </c>
      <c r="K4730" s="3">
        <v>0</v>
      </c>
      <c r="L4730" s="3">
        <v>0</v>
      </c>
      <c r="M4730" s="3">
        <v>0</v>
      </c>
      <c r="N4730" s="3">
        <v>0</v>
      </c>
      <c r="O4730" s="3">
        <v>4082</v>
      </c>
      <c r="P4730" s="3">
        <v>-3877.9</v>
      </c>
      <c r="Q4730" s="3">
        <v>204.1</v>
      </c>
      <c r="R4730" s="3">
        <v>0</v>
      </c>
      <c r="S4730" s="3">
        <v>-3877.9</v>
      </c>
      <c r="T4730" s="3">
        <v>204.1</v>
      </c>
      <c r="U4730" s="3">
        <v>4082</v>
      </c>
    </row>
    <row r="4731" spans="1:21" hidden="1" x14ac:dyDescent="0.2">
      <c r="A4731" t="s">
        <v>8363</v>
      </c>
      <c r="B4731" t="s">
        <v>1</v>
      </c>
      <c r="C4731" t="s">
        <v>2</v>
      </c>
      <c r="D4731" t="s">
        <v>3</v>
      </c>
      <c r="E4731" t="s">
        <v>7984</v>
      </c>
      <c r="F4731" t="s">
        <v>7816</v>
      </c>
      <c r="G4731" s="2"/>
      <c r="H4731" t="s">
        <v>7985</v>
      </c>
      <c r="I4731" s="2">
        <v>36678</v>
      </c>
      <c r="J4731" t="s">
        <v>8316</v>
      </c>
      <c r="K4731" s="3">
        <v>0</v>
      </c>
      <c r="L4731" s="3">
        <v>0</v>
      </c>
      <c r="M4731" s="3">
        <v>0</v>
      </c>
      <c r="N4731" s="3">
        <v>0</v>
      </c>
      <c r="O4731" s="3">
        <v>9000</v>
      </c>
      <c r="P4731" s="3">
        <v>-8550</v>
      </c>
      <c r="Q4731" s="3">
        <v>450</v>
      </c>
      <c r="R4731" s="3">
        <v>0</v>
      </c>
      <c r="S4731" s="3">
        <v>-8550</v>
      </c>
      <c r="T4731" s="3">
        <v>450</v>
      </c>
      <c r="U4731" s="3">
        <v>9000</v>
      </c>
    </row>
    <row r="4732" spans="1:21" hidden="1" x14ac:dyDescent="0.2">
      <c r="A4732" t="s">
        <v>8364</v>
      </c>
      <c r="B4732" t="s">
        <v>1</v>
      </c>
      <c r="C4732" t="s">
        <v>2</v>
      </c>
      <c r="D4732" t="s">
        <v>3</v>
      </c>
      <c r="E4732" t="s">
        <v>7984</v>
      </c>
      <c r="F4732" t="s">
        <v>7816</v>
      </c>
      <c r="G4732" s="2"/>
      <c r="H4732" t="s">
        <v>7985</v>
      </c>
      <c r="I4732" s="2">
        <v>36678</v>
      </c>
      <c r="J4732" t="s">
        <v>8365</v>
      </c>
      <c r="K4732" s="3">
        <v>0</v>
      </c>
      <c r="L4732" s="3">
        <v>0</v>
      </c>
      <c r="M4732" s="3">
        <v>0</v>
      </c>
      <c r="N4732" s="3">
        <v>0</v>
      </c>
      <c r="O4732" s="3">
        <v>8200</v>
      </c>
      <c r="P4732" s="3">
        <v>-7790</v>
      </c>
      <c r="Q4732" s="3">
        <v>410</v>
      </c>
      <c r="R4732" s="3">
        <v>0</v>
      </c>
      <c r="S4732" s="3">
        <v>-7790</v>
      </c>
      <c r="T4732" s="3">
        <v>410</v>
      </c>
      <c r="U4732" s="3">
        <v>8200</v>
      </c>
    </row>
    <row r="4733" spans="1:21" hidden="1" x14ac:dyDescent="0.2">
      <c r="A4733" t="s">
        <v>8366</v>
      </c>
      <c r="B4733" t="s">
        <v>1</v>
      </c>
      <c r="C4733" t="s">
        <v>2</v>
      </c>
      <c r="D4733" t="s">
        <v>3</v>
      </c>
      <c r="E4733" t="s">
        <v>7984</v>
      </c>
      <c r="F4733" t="s">
        <v>7816</v>
      </c>
      <c r="G4733" s="2"/>
      <c r="H4733" t="s">
        <v>7985</v>
      </c>
      <c r="I4733" s="2">
        <v>36678</v>
      </c>
      <c r="J4733" t="s">
        <v>8367</v>
      </c>
      <c r="K4733" s="3">
        <v>0</v>
      </c>
      <c r="L4733" s="3">
        <v>0</v>
      </c>
      <c r="M4733" s="3">
        <v>0</v>
      </c>
      <c r="N4733" s="3">
        <v>0</v>
      </c>
      <c r="O4733" s="3">
        <v>27000</v>
      </c>
      <c r="P4733" s="3">
        <v>-25650</v>
      </c>
      <c r="Q4733" s="3">
        <v>1350</v>
      </c>
      <c r="R4733" s="3">
        <v>0</v>
      </c>
      <c r="S4733" s="3">
        <v>-25650</v>
      </c>
      <c r="T4733" s="3">
        <v>1350</v>
      </c>
      <c r="U4733" s="3">
        <v>27000</v>
      </c>
    </row>
    <row r="4734" spans="1:21" hidden="1" x14ac:dyDescent="0.2">
      <c r="A4734" t="s">
        <v>8368</v>
      </c>
      <c r="B4734" t="s">
        <v>1</v>
      </c>
      <c r="C4734" t="s">
        <v>2</v>
      </c>
      <c r="D4734" t="s">
        <v>3</v>
      </c>
      <c r="E4734" t="s">
        <v>7984</v>
      </c>
      <c r="F4734" t="s">
        <v>7816</v>
      </c>
      <c r="G4734" s="2"/>
      <c r="H4734" t="s">
        <v>7985</v>
      </c>
      <c r="I4734" s="2">
        <v>36678</v>
      </c>
      <c r="J4734" t="s">
        <v>8369</v>
      </c>
      <c r="K4734" s="3">
        <v>0</v>
      </c>
      <c r="L4734" s="3">
        <v>0</v>
      </c>
      <c r="M4734" s="3">
        <v>0</v>
      </c>
      <c r="N4734" s="3">
        <v>0</v>
      </c>
      <c r="O4734" s="3">
        <v>158833</v>
      </c>
      <c r="P4734" s="3">
        <v>-150891.35</v>
      </c>
      <c r="Q4734" s="3">
        <v>7941.65</v>
      </c>
      <c r="R4734" s="3">
        <v>0</v>
      </c>
      <c r="S4734" s="3">
        <v>-150891.35</v>
      </c>
      <c r="T4734" s="3">
        <v>7941.65</v>
      </c>
      <c r="U4734" s="3">
        <v>158833</v>
      </c>
    </row>
    <row r="4735" spans="1:21" hidden="1" x14ac:dyDescent="0.2">
      <c r="A4735" t="s">
        <v>8370</v>
      </c>
      <c r="B4735" t="s">
        <v>1</v>
      </c>
      <c r="C4735" t="s">
        <v>2</v>
      </c>
      <c r="D4735" t="s">
        <v>3</v>
      </c>
      <c r="E4735" t="s">
        <v>7984</v>
      </c>
      <c r="F4735" t="s">
        <v>7816</v>
      </c>
      <c r="G4735" s="2"/>
      <c r="H4735" t="s">
        <v>7985</v>
      </c>
      <c r="I4735" s="2">
        <v>36713</v>
      </c>
      <c r="J4735" t="s">
        <v>8350</v>
      </c>
      <c r="K4735" s="3">
        <v>0</v>
      </c>
      <c r="L4735" s="3">
        <v>0</v>
      </c>
      <c r="M4735" s="3">
        <v>0</v>
      </c>
      <c r="N4735" s="3">
        <v>0</v>
      </c>
      <c r="O4735" s="3">
        <v>10200</v>
      </c>
      <c r="P4735" s="3">
        <v>-9690</v>
      </c>
      <c r="Q4735" s="3">
        <v>510</v>
      </c>
      <c r="R4735" s="3">
        <v>0</v>
      </c>
      <c r="S4735" s="3">
        <v>-9690</v>
      </c>
      <c r="T4735" s="3">
        <v>510</v>
      </c>
      <c r="U4735" s="3">
        <v>10200</v>
      </c>
    </row>
    <row r="4736" spans="1:21" hidden="1" x14ac:dyDescent="0.2">
      <c r="A4736" t="s">
        <v>8371</v>
      </c>
      <c r="B4736" t="s">
        <v>1</v>
      </c>
      <c r="C4736" t="s">
        <v>2</v>
      </c>
      <c r="D4736" t="s">
        <v>3</v>
      </c>
      <c r="E4736" t="s">
        <v>7984</v>
      </c>
      <c r="F4736" t="s">
        <v>7816</v>
      </c>
      <c r="G4736" s="2"/>
      <c r="H4736" t="s">
        <v>7985</v>
      </c>
      <c r="I4736" s="2">
        <v>36713</v>
      </c>
      <c r="J4736" t="s">
        <v>8372</v>
      </c>
      <c r="K4736" s="3">
        <v>0</v>
      </c>
      <c r="L4736" s="3">
        <v>0</v>
      </c>
      <c r="M4736" s="3">
        <v>0</v>
      </c>
      <c r="N4736" s="3">
        <v>0</v>
      </c>
      <c r="O4736" s="3">
        <v>2400</v>
      </c>
      <c r="P4736" s="3">
        <v>-2280</v>
      </c>
      <c r="Q4736" s="3">
        <v>120</v>
      </c>
      <c r="R4736" s="3">
        <v>0</v>
      </c>
      <c r="S4736" s="3">
        <v>-2280</v>
      </c>
      <c r="T4736" s="3">
        <v>120</v>
      </c>
      <c r="U4736" s="3">
        <v>2400</v>
      </c>
    </row>
    <row r="4737" spans="1:21" hidden="1" x14ac:dyDescent="0.2">
      <c r="A4737" t="s">
        <v>8373</v>
      </c>
      <c r="B4737" t="s">
        <v>1</v>
      </c>
      <c r="C4737" t="s">
        <v>2</v>
      </c>
      <c r="D4737" t="s">
        <v>3</v>
      </c>
      <c r="E4737" t="s">
        <v>7984</v>
      </c>
      <c r="F4737" t="s">
        <v>7816</v>
      </c>
      <c r="G4737" s="2"/>
      <c r="H4737" t="s">
        <v>7985</v>
      </c>
      <c r="I4737" s="2">
        <v>36713</v>
      </c>
      <c r="J4737" t="s">
        <v>8374</v>
      </c>
      <c r="K4737" s="3">
        <v>0</v>
      </c>
      <c r="L4737" s="3">
        <v>0</v>
      </c>
      <c r="M4737" s="3">
        <v>0</v>
      </c>
      <c r="N4737" s="3">
        <v>0</v>
      </c>
      <c r="O4737" s="3">
        <v>2000</v>
      </c>
      <c r="P4737" s="3">
        <v>-1900</v>
      </c>
      <c r="Q4737" s="3">
        <v>100</v>
      </c>
      <c r="R4737" s="3">
        <v>0</v>
      </c>
      <c r="S4737" s="3">
        <v>-1900</v>
      </c>
      <c r="T4737" s="3">
        <v>100</v>
      </c>
      <c r="U4737" s="3">
        <v>2000</v>
      </c>
    </row>
    <row r="4738" spans="1:21" hidden="1" x14ac:dyDescent="0.2">
      <c r="A4738" t="s">
        <v>8375</v>
      </c>
      <c r="B4738" t="s">
        <v>1</v>
      </c>
      <c r="C4738" t="s">
        <v>2</v>
      </c>
      <c r="D4738" t="s">
        <v>3</v>
      </c>
      <c r="E4738" t="s">
        <v>7984</v>
      </c>
      <c r="F4738" t="s">
        <v>7816</v>
      </c>
      <c r="G4738" s="2"/>
      <c r="H4738" t="s">
        <v>7985</v>
      </c>
      <c r="I4738" s="2">
        <v>36708</v>
      </c>
      <c r="J4738" t="s">
        <v>8376</v>
      </c>
      <c r="K4738" s="3">
        <v>0</v>
      </c>
      <c r="L4738" s="3">
        <v>0</v>
      </c>
      <c r="M4738" s="3">
        <v>0</v>
      </c>
      <c r="N4738" s="3">
        <v>0</v>
      </c>
      <c r="O4738" s="3">
        <v>25200</v>
      </c>
      <c r="P4738" s="3">
        <v>-23940</v>
      </c>
      <c r="Q4738" s="3">
        <v>1260</v>
      </c>
      <c r="R4738" s="3">
        <v>0</v>
      </c>
      <c r="S4738" s="3">
        <v>-23940</v>
      </c>
      <c r="T4738" s="3">
        <v>1260</v>
      </c>
      <c r="U4738" s="3">
        <v>25200</v>
      </c>
    </row>
    <row r="4739" spans="1:21" hidden="1" x14ac:dyDescent="0.2">
      <c r="A4739" t="s">
        <v>8377</v>
      </c>
      <c r="B4739" t="s">
        <v>1</v>
      </c>
      <c r="C4739" t="s">
        <v>2</v>
      </c>
      <c r="D4739" t="s">
        <v>3</v>
      </c>
      <c r="E4739" t="s">
        <v>7984</v>
      </c>
      <c r="F4739" t="s">
        <v>7816</v>
      </c>
      <c r="G4739" s="2"/>
      <c r="H4739" t="s">
        <v>7985</v>
      </c>
      <c r="I4739" s="2">
        <v>36739</v>
      </c>
      <c r="J4739" t="s">
        <v>8378</v>
      </c>
      <c r="K4739" s="3">
        <v>0</v>
      </c>
      <c r="L4739" s="3">
        <v>0</v>
      </c>
      <c r="M4739" s="3">
        <v>0</v>
      </c>
      <c r="N4739" s="3">
        <v>0</v>
      </c>
      <c r="O4739" s="3">
        <v>4500</v>
      </c>
      <c r="P4739" s="3">
        <v>-4275</v>
      </c>
      <c r="Q4739" s="3">
        <v>225</v>
      </c>
      <c r="R4739" s="3">
        <v>0</v>
      </c>
      <c r="S4739" s="3">
        <v>-4275</v>
      </c>
      <c r="T4739" s="3">
        <v>225</v>
      </c>
      <c r="U4739" s="3">
        <v>4500</v>
      </c>
    </row>
    <row r="4740" spans="1:21" hidden="1" x14ac:dyDescent="0.2">
      <c r="A4740" t="s">
        <v>8379</v>
      </c>
      <c r="B4740" t="s">
        <v>1</v>
      </c>
      <c r="C4740" t="s">
        <v>2</v>
      </c>
      <c r="D4740" t="s">
        <v>3</v>
      </c>
      <c r="E4740" t="s">
        <v>7984</v>
      </c>
      <c r="F4740" t="s">
        <v>7816</v>
      </c>
      <c r="G4740" s="2"/>
      <c r="H4740" t="s">
        <v>7985</v>
      </c>
      <c r="I4740" s="2">
        <v>36770</v>
      </c>
      <c r="J4740" t="s">
        <v>7948</v>
      </c>
      <c r="K4740" s="3">
        <v>0</v>
      </c>
      <c r="L4740" s="3">
        <v>0</v>
      </c>
      <c r="M4740" s="3">
        <v>0</v>
      </c>
      <c r="N4740" s="3">
        <v>0</v>
      </c>
      <c r="O4740" s="3">
        <v>5700</v>
      </c>
      <c r="P4740" s="3">
        <v>-5415</v>
      </c>
      <c r="Q4740" s="3">
        <v>285</v>
      </c>
      <c r="R4740" s="3">
        <v>0</v>
      </c>
      <c r="S4740" s="3">
        <v>-5415</v>
      </c>
      <c r="T4740" s="3">
        <v>285</v>
      </c>
      <c r="U4740" s="3">
        <v>5700</v>
      </c>
    </row>
    <row r="4741" spans="1:21" hidden="1" x14ac:dyDescent="0.2">
      <c r="A4741" t="s">
        <v>8380</v>
      </c>
      <c r="B4741" t="s">
        <v>1</v>
      </c>
      <c r="C4741" t="s">
        <v>2</v>
      </c>
      <c r="D4741" t="s">
        <v>3</v>
      </c>
      <c r="E4741" t="s">
        <v>7984</v>
      </c>
      <c r="F4741" t="s">
        <v>7816</v>
      </c>
      <c r="G4741" s="2"/>
      <c r="H4741" t="s">
        <v>7985</v>
      </c>
      <c r="I4741" s="2">
        <v>36783</v>
      </c>
      <c r="J4741" t="s">
        <v>8381</v>
      </c>
      <c r="K4741" s="3">
        <v>0</v>
      </c>
      <c r="L4741" s="3">
        <v>0</v>
      </c>
      <c r="M4741" s="3">
        <v>0</v>
      </c>
      <c r="N4741" s="3">
        <v>0</v>
      </c>
      <c r="O4741" s="3">
        <v>21369</v>
      </c>
      <c r="P4741" s="3">
        <v>-20300.55</v>
      </c>
      <c r="Q4741" s="3">
        <v>1068.45</v>
      </c>
      <c r="R4741" s="3">
        <v>0</v>
      </c>
      <c r="S4741" s="3">
        <v>-20300.55</v>
      </c>
      <c r="T4741" s="3">
        <v>1068.45</v>
      </c>
      <c r="U4741" s="3">
        <v>21369</v>
      </c>
    </row>
    <row r="4742" spans="1:21" hidden="1" x14ac:dyDescent="0.2">
      <c r="A4742" t="s">
        <v>8382</v>
      </c>
      <c r="B4742" t="s">
        <v>1</v>
      </c>
      <c r="C4742" t="s">
        <v>2</v>
      </c>
      <c r="D4742" t="s">
        <v>3</v>
      </c>
      <c r="E4742" t="s">
        <v>7984</v>
      </c>
      <c r="F4742" t="s">
        <v>7816</v>
      </c>
      <c r="G4742" s="2"/>
      <c r="H4742" t="s">
        <v>7985</v>
      </c>
      <c r="I4742" s="2">
        <v>36770</v>
      </c>
      <c r="J4742" t="s">
        <v>8383</v>
      </c>
      <c r="K4742" s="3">
        <v>0</v>
      </c>
      <c r="L4742" s="3">
        <v>0</v>
      </c>
      <c r="M4742" s="3">
        <v>0</v>
      </c>
      <c r="N4742" s="3">
        <v>0</v>
      </c>
      <c r="O4742" s="3">
        <v>5150</v>
      </c>
      <c r="P4742" s="3">
        <v>-4892.5</v>
      </c>
      <c r="Q4742" s="3">
        <v>257.5</v>
      </c>
      <c r="R4742" s="3">
        <v>0</v>
      </c>
      <c r="S4742" s="3">
        <v>-4892.5</v>
      </c>
      <c r="T4742" s="3">
        <v>257.5</v>
      </c>
      <c r="U4742" s="3">
        <v>5150</v>
      </c>
    </row>
    <row r="4743" spans="1:21" hidden="1" x14ac:dyDescent="0.2">
      <c r="A4743" t="s">
        <v>8384</v>
      </c>
      <c r="B4743" t="s">
        <v>1</v>
      </c>
      <c r="C4743" t="s">
        <v>2</v>
      </c>
      <c r="D4743" t="s">
        <v>3</v>
      </c>
      <c r="E4743" t="s">
        <v>7984</v>
      </c>
      <c r="F4743" t="s">
        <v>7816</v>
      </c>
      <c r="G4743" s="2"/>
      <c r="H4743" t="s">
        <v>7985</v>
      </c>
      <c r="I4743" s="2">
        <v>36800</v>
      </c>
      <c r="J4743" t="s">
        <v>8350</v>
      </c>
      <c r="K4743" s="3">
        <v>0</v>
      </c>
      <c r="L4743" s="3">
        <v>0</v>
      </c>
      <c r="M4743" s="3">
        <v>0</v>
      </c>
      <c r="N4743" s="3">
        <v>0</v>
      </c>
      <c r="O4743" s="3">
        <v>15300</v>
      </c>
      <c r="P4743" s="3">
        <v>-14535</v>
      </c>
      <c r="Q4743" s="3">
        <v>765</v>
      </c>
      <c r="R4743" s="3">
        <v>0</v>
      </c>
      <c r="S4743" s="3">
        <v>-14535</v>
      </c>
      <c r="T4743" s="3">
        <v>765</v>
      </c>
      <c r="U4743" s="3">
        <v>15300</v>
      </c>
    </row>
    <row r="4744" spans="1:21" hidden="1" x14ac:dyDescent="0.2">
      <c r="A4744" t="s">
        <v>8385</v>
      </c>
      <c r="B4744" t="s">
        <v>1</v>
      </c>
      <c r="C4744" t="s">
        <v>2</v>
      </c>
      <c r="D4744" t="s">
        <v>3</v>
      </c>
      <c r="E4744" t="s">
        <v>7984</v>
      </c>
      <c r="F4744" t="s">
        <v>7816</v>
      </c>
      <c r="G4744" s="2"/>
      <c r="H4744" t="s">
        <v>7985</v>
      </c>
      <c r="I4744" s="2">
        <v>36800</v>
      </c>
      <c r="J4744" t="s">
        <v>8378</v>
      </c>
      <c r="K4744" s="3">
        <v>0</v>
      </c>
      <c r="L4744" s="3">
        <v>0</v>
      </c>
      <c r="M4744" s="3">
        <v>0</v>
      </c>
      <c r="N4744" s="3">
        <v>0</v>
      </c>
      <c r="O4744" s="3">
        <v>9000</v>
      </c>
      <c r="P4744" s="3">
        <v>-8550</v>
      </c>
      <c r="Q4744" s="3">
        <v>450</v>
      </c>
      <c r="R4744" s="3">
        <v>0</v>
      </c>
      <c r="S4744" s="3">
        <v>-8550</v>
      </c>
      <c r="T4744" s="3">
        <v>450</v>
      </c>
      <c r="U4744" s="3">
        <v>9000</v>
      </c>
    </row>
    <row r="4745" spans="1:21" hidden="1" x14ac:dyDescent="0.2">
      <c r="A4745" t="s">
        <v>8386</v>
      </c>
      <c r="B4745" t="s">
        <v>1</v>
      </c>
      <c r="C4745" t="s">
        <v>2</v>
      </c>
      <c r="D4745" t="s">
        <v>3</v>
      </c>
      <c r="E4745" t="s">
        <v>7984</v>
      </c>
      <c r="F4745" t="s">
        <v>7816</v>
      </c>
      <c r="G4745" s="2"/>
      <c r="H4745" t="s">
        <v>7985</v>
      </c>
      <c r="I4745" s="2">
        <v>36800</v>
      </c>
      <c r="J4745" t="s">
        <v>8367</v>
      </c>
      <c r="K4745" s="3">
        <v>0</v>
      </c>
      <c r="L4745" s="3">
        <v>0</v>
      </c>
      <c r="M4745" s="3">
        <v>0</v>
      </c>
      <c r="N4745" s="3">
        <v>0</v>
      </c>
      <c r="O4745" s="3">
        <v>7000</v>
      </c>
      <c r="P4745" s="3">
        <v>-6650</v>
      </c>
      <c r="Q4745" s="3">
        <v>350</v>
      </c>
      <c r="R4745" s="3">
        <v>0</v>
      </c>
      <c r="S4745" s="3">
        <v>-6650</v>
      </c>
      <c r="T4745" s="3">
        <v>350</v>
      </c>
      <c r="U4745" s="3">
        <v>7000</v>
      </c>
    </row>
    <row r="4746" spans="1:21" hidden="1" x14ac:dyDescent="0.2">
      <c r="A4746" t="s">
        <v>8387</v>
      </c>
      <c r="B4746" t="s">
        <v>1</v>
      </c>
      <c r="C4746" t="s">
        <v>2</v>
      </c>
      <c r="D4746" t="s">
        <v>3</v>
      </c>
      <c r="E4746" t="s">
        <v>7984</v>
      </c>
      <c r="F4746" t="s">
        <v>7816</v>
      </c>
      <c r="G4746" s="2"/>
      <c r="H4746" t="s">
        <v>7985</v>
      </c>
      <c r="I4746" s="2">
        <v>36800</v>
      </c>
      <c r="J4746" t="s">
        <v>8388</v>
      </c>
      <c r="K4746" s="3">
        <v>0</v>
      </c>
      <c r="L4746" s="3">
        <v>0</v>
      </c>
      <c r="M4746" s="3">
        <v>0</v>
      </c>
      <c r="N4746" s="3">
        <v>0</v>
      </c>
      <c r="O4746" s="3">
        <v>45000</v>
      </c>
      <c r="P4746" s="3">
        <v>-42750</v>
      </c>
      <c r="Q4746" s="3">
        <v>2250</v>
      </c>
      <c r="R4746" s="3">
        <v>0</v>
      </c>
      <c r="S4746" s="3">
        <v>-42750</v>
      </c>
      <c r="T4746" s="3">
        <v>2250</v>
      </c>
      <c r="U4746" s="3">
        <v>45000</v>
      </c>
    </row>
    <row r="4747" spans="1:21" hidden="1" x14ac:dyDescent="0.2">
      <c r="A4747" t="s">
        <v>8389</v>
      </c>
      <c r="B4747" t="s">
        <v>1</v>
      </c>
      <c r="C4747" t="s">
        <v>2</v>
      </c>
      <c r="D4747" t="s">
        <v>3</v>
      </c>
      <c r="E4747" t="s">
        <v>7984</v>
      </c>
      <c r="F4747" t="s">
        <v>7816</v>
      </c>
      <c r="G4747" s="2"/>
      <c r="H4747" t="s">
        <v>7985</v>
      </c>
      <c r="I4747" s="2">
        <v>36800</v>
      </c>
      <c r="J4747" t="s">
        <v>8350</v>
      </c>
      <c r="K4747" s="3">
        <v>0</v>
      </c>
      <c r="L4747" s="3">
        <v>0</v>
      </c>
      <c r="M4747" s="3">
        <v>0</v>
      </c>
      <c r="N4747" s="3">
        <v>0</v>
      </c>
      <c r="O4747" s="3">
        <v>5100</v>
      </c>
      <c r="P4747" s="3">
        <v>-4845</v>
      </c>
      <c r="Q4747" s="3">
        <v>255</v>
      </c>
      <c r="R4747" s="3">
        <v>0</v>
      </c>
      <c r="S4747" s="3">
        <v>-4845</v>
      </c>
      <c r="T4747" s="3">
        <v>255</v>
      </c>
      <c r="U4747" s="3">
        <v>5100</v>
      </c>
    </row>
    <row r="4748" spans="1:21" hidden="1" x14ac:dyDescent="0.2">
      <c r="A4748" t="s">
        <v>8390</v>
      </c>
      <c r="B4748" t="s">
        <v>1</v>
      </c>
      <c r="C4748" t="s">
        <v>2</v>
      </c>
      <c r="D4748" t="s">
        <v>3</v>
      </c>
      <c r="E4748" t="s">
        <v>7984</v>
      </c>
      <c r="F4748" t="s">
        <v>7816</v>
      </c>
      <c r="G4748" s="2"/>
      <c r="H4748" t="s">
        <v>7985</v>
      </c>
      <c r="I4748" s="2">
        <v>36800</v>
      </c>
      <c r="J4748" t="s">
        <v>8391</v>
      </c>
      <c r="K4748" s="3">
        <v>0</v>
      </c>
      <c r="L4748" s="3">
        <v>0</v>
      </c>
      <c r="M4748" s="3">
        <v>0</v>
      </c>
      <c r="N4748" s="3">
        <v>0</v>
      </c>
      <c r="O4748" s="3">
        <v>6400</v>
      </c>
      <c r="P4748" s="3">
        <v>-6080</v>
      </c>
      <c r="Q4748" s="3">
        <v>320</v>
      </c>
      <c r="R4748" s="3">
        <v>0</v>
      </c>
      <c r="S4748" s="3">
        <v>-6080</v>
      </c>
      <c r="T4748" s="3">
        <v>320</v>
      </c>
      <c r="U4748" s="3">
        <v>6400</v>
      </c>
    </row>
    <row r="4749" spans="1:21" hidden="1" x14ac:dyDescent="0.2">
      <c r="A4749" t="s">
        <v>8392</v>
      </c>
      <c r="B4749" t="s">
        <v>1</v>
      </c>
      <c r="C4749" t="s">
        <v>2</v>
      </c>
      <c r="D4749" t="s">
        <v>3</v>
      </c>
      <c r="E4749" t="s">
        <v>7984</v>
      </c>
      <c r="F4749" t="s">
        <v>7816</v>
      </c>
      <c r="G4749" s="2"/>
      <c r="H4749" t="s">
        <v>7985</v>
      </c>
      <c r="I4749" s="2">
        <v>36800</v>
      </c>
      <c r="J4749" t="s">
        <v>8393</v>
      </c>
      <c r="K4749" s="3">
        <v>0</v>
      </c>
      <c r="L4749" s="3">
        <v>0</v>
      </c>
      <c r="M4749" s="3">
        <v>0</v>
      </c>
      <c r="N4749" s="3">
        <v>0</v>
      </c>
      <c r="O4749" s="3">
        <v>10000</v>
      </c>
      <c r="P4749" s="3">
        <v>-9500</v>
      </c>
      <c r="Q4749" s="3">
        <v>500</v>
      </c>
      <c r="R4749" s="3">
        <v>0</v>
      </c>
      <c r="S4749" s="3">
        <v>-9500</v>
      </c>
      <c r="T4749" s="3">
        <v>500</v>
      </c>
      <c r="U4749" s="3">
        <v>10000</v>
      </c>
    </row>
    <row r="4750" spans="1:21" hidden="1" x14ac:dyDescent="0.2">
      <c r="A4750" t="s">
        <v>8394</v>
      </c>
      <c r="B4750" t="s">
        <v>1</v>
      </c>
      <c r="C4750" t="s">
        <v>2</v>
      </c>
      <c r="D4750" t="s">
        <v>3</v>
      </c>
      <c r="E4750" t="s">
        <v>7984</v>
      </c>
      <c r="F4750" t="s">
        <v>7816</v>
      </c>
      <c r="G4750" s="2"/>
      <c r="H4750" t="s">
        <v>7985</v>
      </c>
      <c r="I4750" s="2">
        <v>36840</v>
      </c>
      <c r="J4750" t="s">
        <v>8395</v>
      </c>
      <c r="K4750" s="3">
        <v>0</v>
      </c>
      <c r="L4750" s="3">
        <v>0</v>
      </c>
      <c r="M4750" s="3">
        <v>0</v>
      </c>
      <c r="N4750" s="3">
        <v>0</v>
      </c>
      <c r="O4750" s="3">
        <v>9148</v>
      </c>
      <c r="P4750" s="3">
        <v>-8690.6</v>
      </c>
      <c r="Q4750" s="3">
        <v>457.4</v>
      </c>
      <c r="R4750" s="3">
        <v>0</v>
      </c>
      <c r="S4750" s="3">
        <v>-8690.6</v>
      </c>
      <c r="T4750" s="3">
        <v>457.4</v>
      </c>
      <c r="U4750" s="3">
        <v>9148</v>
      </c>
    </row>
    <row r="4751" spans="1:21" hidden="1" x14ac:dyDescent="0.2">
      <c r="A4751" t="s">
        <v>8396</v>
      </c>
      <c r="B4751" t="s">
        <v>1</v>
      </c>
      <c r="C4751" t="s">
        <v>2</v>
      </c>
      <c r="D4751" t="s">
        <v>3</v>
      </c>
      <c r="E4751" t="s">
        <v>7984</v>
      </c>
      <c r="F4751" t="s">
        <v>7816</v>
      </c>
      <c r="G4751" s="2"/>
      <c r="H4751" t="s">
        <v>7985</v>
      </c>
      <c r="I4751" s="2">
        <v>36840</v>
      </c>
      <c r="J4751" t="s">
        <v>8397</v>
      </c>
      <c r="K4751" s="3">
        <v>0</v>
      </c>
      <c r="L4751" s="3">
        <v>0</v>
      </c>
      <c r="M4751" s="3">
        <v>0</v>
      </c>
      <c r="N4751" s="3">
        <v>0</v>
      </c>
      <c r="O4751" s="3">
        <v>14041</v>
      </c>
      <c r="P4751" s="3">
        <v>-13338.95</v>
      </c>
      <c r="Q4751" s="3">
        <v>702.05</v>
      </c>
      <c r="R4751" s="3">
        <v>0</v>
      </c>
      <c r="S4751" s="3">
        <v>-13338.95</v>
      </c>
      <c r="T4751" s="3">
        <v>702.05</v>
      </c>
      <c r="U4751" s="3">
        <v>14041</v>
      </c>
    </row>
    <row r="4752" spans="1:21" hidden="1" x14ac:dyDescent="0.2">
      <c r="A4752" t="s">
        <v>8398</v>
      </c>
      <c r="B4752" t="s">
        <v>1</v>
      </c>
      <c r="C4752" t="s">
        <v>2</v>
      </c>
      <c r="D4752" t="s">
        <v>3</v>
      </c>
      <c r="E4752" t="s">
        <v>7984</v>
      </c>
      <c r="F4752" t="s">
        <v>7816</v>
      </c>
      <c r="G4752" s="2"/>
      <c r="H4752" t="s">
        <v>7985</v>
      </c>
      <c r="I4752" s="2">
        <v>36840</v>
      </c>
      <c r="J4752" t="s">
        <v>8399</v>
      </c>
      <c r="K4752" s="3">
        <v>0</v>
      </c>
      <c r="L4752" s="3">
        <v>0</v>
      </c>
      <c r="M4752" s="3">
        <v>0</v>
      </c>
      <c r="N4752" s="3">
        <v>0</v>
      </c>
      <c r="O4752" s="3">
        <v>13433</v>
      </c>
      <c r="P4752" s="3">
        <v>-12761.35</v>
      </c>
      <c r="Q4752" s="3">
        <v>671.65</v>
      </c>
      <c r="R4752" s="3">
        <v>0</v>
      </c>
      <c r="S4752" s="3">
        <v>-12761.35</v>
      </c>
      <c r="T4752" s="3">
        <v>671.65</v>
      </c>
      <c r="U4752" s="3">
        <v>13433</v>
      </c>
    </row>
    <row r="4753" spans="1:21" hidden="1" x14ac:dyDescent="0.2">
      <c r="A4753" t="s">
        <v>8400</v>
      </c>
      <c r="B4753" t="s">
        <v>1</v>
      </c>
      <c r="C4753" t="s">
        <v>2</v>
      </c>
      <c r="D4753" t="s">
        <v>3</v>
      </c>
      <c r="E4753" t="s">
        <v>7984</v>
      </c>
      <c r="F4753" t="s">
        <v>7816</v>
      </c>
      <c r="G4753" s="2"/>
      <c r="H4753" t="s">
        <v>7985</v>
      </c>
      <c r="I4753" s="2">
        <v>36833</v>
      </c>
      <c r="J4753" t="s">
        <v>8316</v>
      </c>
      <c r="K4753" s="3">
        <v>0</v>
      </c>
      <c r="L4753" s="3">
        <v>0</v>
      </c>
      <c r="M4753" s="3">
        <v>0</v>
      </c>
      <c r="N4753" s="3">
        <v>0</v>
      </c>
      <c r="O4753" s="3">
        <v>13500</v>
      </c>
      <c r="P4753" s="3">
        <v>-12825</v>
      </c>
      <c r="Q4753" s="3">
        <v>675</v>
      </c>
      <c r="R4753" s="3">
        <v>0</v>
      </c>
      <c r="S4753" s="3">
        <v>-12825</v>
      </c>
      <c r="T4753" s="3">
        <v>675</v>
      </c>
      <c r="U4753" s="3">
        <v>13500</v>
      </c>
    </row>
    <row r="4754" spans="1:21" hidden="1" x14ac:dyDescent="0.2">
      <c r="A4754" t="s">
        <v>8401</v>
      </c>
      <c r="B4754" t="s">
        <v>1</v>
      </c>
      <c r="C4754" t="s">
        <v>2</v>
      </c>
      <c r="D4754" t="s">
        <v>3</v>
      </c>
      <c r="E4754" t="s">
        <v>7984</v>
      </c>
      <c r="F4754" t="s">
        <v>7816</v>
      </c>
      <c r="G4754" s="2"/>
      <c r="H4754" t="s">
        <v>7985</v>
      </c>
      <c r="I4754" s="2">
        <v>36844</v>
      </c>
      <c r="J4754" t="s">
        <v>8402</v>
      </c>
      <c r="K4754" s="3">
        <v>0</v>
      </c>
      <c r="L4754" s="3">
        <v>0</v>
      </c>
      <c r="M4754" s="3">
        <v>0</v>
      </c>
      <c r="N4754" s="3">
        <v>0</v>
      </c>
      <c r="O4754" s="3">
        <v>18000</v>
      </c>
      <c r="P4754" s="3">
        <v>-17100</v>
      </c>
      <c r="Q4754" s="3">
        <v>900</v>
      </c>
      <c r="R4754" s="3">
        <v>0</v>
      </c>
      <c r="S4754" s="3">
        <v>-17100</v>
      </c>
      <c r="T4754" s="3">
        <v>900</v>
      </c>
      <c r="U4754" s="3">
        <v>18000</v>
      </c>
    </row>
    <row r="4755" spans="1:21" hidden="1" x14ac:dyDescent="0.2">
      <c r="A4755" t="s">
        <v>8403</v>
      </c>
      <c r="B4755" t="s">
        <v>1</v>
      </c>
      <c r="C4755" t="s">
        <v>2</v>
      </c>
      <c r="D4755" t="s">
        <v>3</v>
      </c>
      <c r="E4755" t="s">
        <v>7984</v>
      </c>
      <c r="F4755" t="s">
        <v>7816</v>
      </c>
      <c r="G4755" s="2"/>
      <c r="H4755" t="s">
        <v>7985</v>
      </c>
      <c r="I4755" s="2">
        <v>36844</v>
      </c>
      <c r="J4755" t="s">
        <v>8404</v>
      </c>
      <c r="K4755" s="3">
        <v>0</v>
      </c>
      <c r="L4755" s="3">
        <v>0</v>
      </c>
      <c r="M4755" s="3">
        <v>0</v>
      </c>
      <c r="N4755" s="3">
        <v>0</v>
      </c>
      <c r="O4755" s="3">
        <v>45000</v>
      </c>
      <c r="P4755" s="3">
        <v>-42750</v>
      </c>
      <c r="Q4755" s="3">
        <v>2250</v>
      </c>
      <c r="R4755" s="3">
        <v>0</v>
      </c>
      <c r="S4755" s="3">
        <v>-42750</v>
      </c>
      <c r="T4755" s="3">
        <v>2250</v>
      </c>
      <c r="U4755" s="3">
        <v>45000</v>
      </c>
    </row>
    <row r="4756" spans="1:21" hidden="1" x14ac:dyDescent="0.2">
      <c r="A4756" t="s">
        <v>8405</v>
      </c>
      <c r="B4756" t="s">
        <v>1</v>
      </c>
      <c r="C4756" t="s">
        <v>2</v>
      </c>
      <c r="D4756" t="s">
        <v>3</v>
      </c>
      <c r="E4756" t="s">
        <v>7984</v>
      </c>
      <c r="F4756" t="s">
        <v>7816</v>
      </c>
      <c r="G4756" s="2"/>
      <c r="H4756" t="s">
        <v>7985</v>
      </c>
      <c r="I4756" s="2">
        <v>36842</v>
      </c>
      <c r="J4756" t="s">
        <v>8406</v>
      </c>
      <c r="K4756" s="3">
        <v>0</v>
      </c>
      <c r="L4756" s="3">
        <v>0</v>
      </c>
      <c r="M4756" s="3">
        <v>0</v>
      </c>
      <c r="N4756" s="3">
        <v>0</v>
      </c>
      <c r="O4756" s="3">
        <v>12500</v>
      </c>
      <c r="P4756" s="3">
        <v>-11875</v>
      </c>
      <c r="Q4756" s="3">
        <v>625</v>
      </c>
      <c r="R4756" s="3">
        <v>0</v>
      </c>
      <c r="S4756" s="3">
        <v>-11875</v>
      </c>
      <c r="T4756" s="3">
        <v>625</v>
      </c>
      <c r="U4756" s="3">
        <v>12500</v>
      </c>
    </row>
    <row r="4757" spans="1:21" hidden="1" x14ac:dyDescent="0.2">
      <c r="A4757" t="s">
        <v>8407</v>
      </c>
      <c r="B4757" t="s">
        <v>1</v>
      </c>
      <c r="C4757" t="s">
        <v>2</v>
      </c>
      <c r="D4757" t="s">
        <v>3</v>
      </c>
      <c r="E4757" t="s">
        <v>7984</v>
      </c>
      <c r="F4757" t="s">
        <v>7816</v>
      </c>
      <c r="G4757" s="2"/>
      <c r="H4757" t="s">
        <v>7985</v>
      </c>
      <c r="I4757" s="2">
        <v>36861</v>
      </c>
      <c r="J4757" t="s">
        <v>7994</v>
      </c>
      <c r="K4757" s="3">
        <v>0</v>
      </c>
      <c r="L4757" s="3">
        <v>0</v>
      </c>
      <c r="M4757" s="3">
        <v>0</v>
      </c>
      <c r="N4757" s="3">
        <v>0</v>
      </c>
      <c r="O4757" s="3">
        <v>7000</v>
      </c>
      <c r="P4757" s="3">
        <v>-6650</v>
      </c>
      <c r="Q4757" s="3">
        <v>350</v>
      </c>
      <c r="R4757" s="3">
        <v>0</v>
      </c>
      <c r="S4757" s="3">
        <v>-6650</v>
      </c>
      <c r="T4757" s="3">
        <v>350</v>
      </c>
      <c r="U4757" s="3">
        <v>7000</v>
      </c>
    </row>
    <row r="4758" spans="1:21" hidden="1" x14ac:dyDescent="0.2">
      <c r="A4758" t="s">
        <v>8408</v>
      </c>
      <c r="B4758" t="s">
        <v>1</v>
      </c>
      <c r="C4758" t="s">
        <v>2</v>
      </c>
      <c r="D4758" t="s">
        <v>3</v>
      </c>
      <c r="E4758" t="s">
        <v>7984</v>
      </c>
      <c r="F4758" t="s">
        <v>7816</v>
      </c>
      <c r="G4758" s="2"/>
      <c r="H4758" t="s">
        <v>7985</v>
      </c>
      <c r="I4758" s="2">
        <v>36872</v>
      </c>
      <c r="J4758" t="s">
        <v>8409</v>
      </c>
      <c r="K4758" s="3">
        <v>0</v>
      </c>
      <c r="L4758" s="3">
        <v>0</v>
      </c>
      <c r="M4758" s="3">
        <v>0</v>
      </c>
      <c r="N4758" s="3">
        <v>0</v>
      </c>
      <c r="O4758" s="3">
        <v>4000</v>
      </c>
      <c r="P4758" s="3">
        <v>-3800</v>
      </c>
      <c r="Q4758" s="3">
        <v>200</v>
      </c>
      <c r="R4758" s="3">
        <v>0</v>
      </c>
      <c r="S4758" s="3">
        <v>-3800</v>
      </c>
      <c r="T4758" s="3">
        <v>200</v>
      </c>
      <c r="U4758" s="3">
        <v>4000</v>
      </c>
    </row>
    <row r="4759" spans="1:21" hidden="1" x14ac:dyDescent="0.2">
      <c r="A4759" t="s">
        <v>8410</v>
      </c>
      <c r="B4759" t="s">
        <v>1</v>
      </c>
      <c r="C4759" t="s">
        <v>2</v>
      </c>
      <c r="D4759" t="s">
        <v>3</v>
      </c>
      <c r="E4759" t="s">
        <v>7984</v>
      </c>
      <c r="F4759" t="s">
        <v>7816</v>
      </c>
      <c r="G4759" s="2"/>
      <c r="H4759" t="s">
        <v>7985</v>
      </c>
      <c r="I4759" s="2">
        <v>36861</v>
      </c>
      <c r="J4759" t="s">
        <v>8231</v>
      </c>
      <c r="K4759" s="3">
        <v>0</v>
      </c>
      <c r="L4759" s="3">
        <v>0</v>
      </c>
      <c r="M4759" s="3">
        <v>0</v>
      </c>
      <c r="N4759" s="3">
        <v>0</v>
      </c>
      <c r="O4759" s="3">
        <v>2500</v>
      </c>
      <c r="P4759" s="3">
        <v>-2375</v>
      </c>
      <c r="Q4759" s="3">
        <v>125</v>
      </c>
      <c r="R4759" s="3">
        <v>0</v>
      </c>
      <c r="S4759" s="3">
        <v>-2375</v>
      </c>
      <c r="T4759" s="3">
        <v>125</v>
      </c>
      <c r="U4759" s="3">
        <v>2500</v>
      </c>
    </row>
    <row r="4760" spans="1:21" hidden="1" x14ac:dyDescent="0.2">
      <c r="A4760" t="s">
        <v>8411</v>
      </c>
      <c r="B4760" t="s">
        <v>1</v>
      </c>
      <c r="C4760" t="s">
        <v>2</v>
      </c>
      <c r="D4760" t="s">
        <v>3</v>
      </c>
      <c r="E4760" t="s">
        <v>7984</v>
      </c>
      <c r="F4760" t="s">
        <v>7816</v>
      </c>
      <c r="G4760" s="2"/>
      <c r="H4760" t="s">
        <v>7985</v>
      </c>
      <c r="I4760" s="2">
        <v>36861</v>
      </c>
      <c r="J4760" t="s">
        <v>8094</v>
      </c>
      <c r="K4760" s="3">
        <v>0</v>
      </c>
      <c r="L4760" s="3">
        <v>0</v>
      </c>
      <c r="M4760" s="3">
        <v>0</v>
      </c>
      <c r="N4760" s="3">
        <v>0</v>
      </c>
      <c r="O4760" s="3">
        <v>8200</v>
      </c>
      <c r="P4760" s="3">
        <v>-7790</v>
      </c>
      <c r="Q4760" s="3">
        <v>410</v>
      </c>
      <c r="R4760" s="3">
        <v>0</v>
      </c>
      <c r="S4760" s="3">
        <v>-7790</v>
      </c>
      <c r="T4760" s="3">
        <v>410</v>
      </c>
      <c r="U4760" s="3">
        <v>8200</v>
      </c>
    </row>
    <row r="4761" spans="1:21" hidden="1" x14ac:dyDescent="0.2">
      <c r="A4761" t="s">
        <v>8412</v>
      </c>
      <c r="B4761" t="s">
        <v>1</v>
      </c>
      <c r="C4761" t="s">
        <v>2</v>
      </c>
      <c r="D4761" t="s">
        <v>3</v>
      </c>
      <c r="E4761" t="s">
        <v>7984</v>
      </c>
      <c r="F4761" t="s">
        <v>7816</v>
      </c>
      <c r="G4761" s="2"/>
      <c r="H4761" t="s">
        <v>7985</v>
      </c>
      <c r="I4761" s="2">
        <v>36901</v>
      </c>
      <c r="J4761" t="s">
        <v>8350</v>
      </c>
      <c r="K4761" s="3">
        <v>0</v>
      </c>
      <c r="L4761" s="3">
        <v>0</v>
      </c>
      <c r="M4761" s="3">
        <v>0</v>
      </c>
      <c r="N4761" s="3">
        <v>0</v>
      </c>
      <c r="O4761" s="3">
        <v>10200</v>
      </c>
      <c r="P4761" s="3">
        <v>-9690</v>
      </c>
      <c r="Q4761" s="3">
        <v>510</v>
      </c>
      <c r="R4761" s="3">
        <v>0</v>
      </c>
      <c r="S4761" s="3">
        <v>-9690</v>
      </c>
      <c r="T4761" s="3">
        <v>510</v>
      </c>
      <c r="U4761" s="3">
        <v>10200</v>
      </c>
    </row>
    <row r="4762" spans="1:21" hidden="1" x14ac:dyDescent="0.2">
      <c r="A4762" t="s">
        <v>8413</v>
      </c>
      <c r="B4762" t="s">
        <v>1</v>
      </c>
      <c r="C4762" t="s">
        <v>2</v>
      </c>
      <c r="D4762" t="s">
        <v>3</v>
      </c>
      <c r="E4762" t="s">
        <v>7984</v>
      </c>
      <c r="F4762" t="s">
        <v>7816</v>
      </c>
      <c r="G4762" s="2"/>
      <c r="H4762" t="s">
        <v>7985</v>
      </c>
      <c r="I4762" s="2">
        <v>36910</v>
      </c>
      <c r="J4762" t="s">
        <v>8378</v>
      </c>
      <c r="K4762" s="3">
        <v>0</v>
      </c>
      <c r="L4762" s="3">
        <v>0</v>
      </c>
      <c r="M4762" s="3">
        <v>0</v>
      </c>
      <c r="N4762" s="3">
        <v>0</v>
      </c>
      <c r="O4762" s="3">
        <v>4500</v>
      </c>
      <c r="P4762" s="3">
        <v>-4275</v>
      </c>
      <c r="Q4762" s="3">
        <v>225</v>
      </c>
      <c r="R4762" s="3">
        <v>0</v>
      </c>
      <c r="S4762" s="3">
        <v>-4275</v>
      </c>
      <c r="T4762" s="3">
        <v>225</v>
      </c>
      <c r="U4762" s="3">
        <v>4500</v>
      </c>
    </row>
    <row r="4763" spans="1:21" hidden="1" x14ac:dyDescent="0.2">
      <c r="A4763" t="s">
        <v>8414</v>
      </c>
      <c r="B4763" t="s">
        <v>1</v>
      </c>
      <c r="C4763" t="s">
        <v>2</v>
      </c>
      <c r="D4763" t="s">
        <v>3</v>
      </c>
      <c r="E4763" t="s">
        <v>7984</v>
      </c>
      <c r="F4763" t="s">
        <v>7816</v>
      </c>
      <c r="G4763" s="2"/>
      <c r="H4763" t="s">
        <v>7985</v>
      </c>
      <c r="I4763" s="2">
        <v>36906</v>
      </c>
      <c r="J4763" t="s">
        <v>8378</v>
      </c>
      <c r="K4763" s="3">
        <v>0</v>
      </c>
      <c r="L4763" s="3">
        <v>0</v>
      </c>
      <c r="M4763" s="3">
        <v>0</v>
      </c>
      <c r="N4763" s="3">
        <v>0</v>
      </c>
      <c r="O4763" s="3">
        <v>9000</v>
      </c>
      <c r="P4763" s="3">
        <v>-8550</v>
      </c>
      <c r="Q4763" s="3">
        <v>450</v>
      </c>
      <c r="R4763" s="3">
        <v>0</v>
      </c>
      <c r="S4763" s="3">
        <v>-8550</v>
      </c>
      <c r="T4763" s="3">
        <v>450</v>
      </c>
      <c r="U4763" s="3">
        <v>9000</v>
      </c>
    </row>
    <row r="4764" spans="1:21" hidden="1" x14ac:dyDescent="0.2">
      <c r="A4764" t="s">
        <v>8415</v>
      </c>
      <c r="B4764" t="s">
        <v>1</v>
      </c>
      <c r="C4764" t="s">
        <v>2</v>
      </c>
      <c r="D4764" t="s">
        <v>3</v>
      </c>
      <c r="E4764" t="s">
        <v>7984</v>
      </c>
      <c r="F4764" t="s">
        <v>7816</v>
      </c>
      <c r="G4764" s="2"/>
      <c r="H4764" t="s">
        <v>7985</v>
      </c>
      <c r="I4764" s="2">
        <v>36942</v>
      </c>
      <c r="J4764" t="s">
        <v>7869</v>
      </c>
      <c r="K4764" s="3">
        <v>0</v>
      </c>
      <c r="L4764" s="3">
        <v>0</v>
      </c>
      <c r="M4764" s="3">
        <v>0</v>
      </c>
      <c r="N4764" s="3">
        <v>0</v>
      </c>
      <c r="O4764" s="3">
        <v>6400</v>
      </c>
      <c r="P4764" s="3">
        <v>-6080</v>
      </c>
      <c r="Q4764" s="3">
        <v>320</v>
      </c>
      <c r="R4764" s="3">
        <v>0</v>
      </c>
      <c r="S4764" s="3">
        <v>-6080</v>
      </c>
      <c r="T4764" s="3">
        <v>320</v>
      </c>
      <c r="U4764" s="3">
        <v>6400</v>
      </c>
    </row>
    <row r="4765" spans="1:21" hidden="1" x14ac:dyDescent="0.2">
      <c r="A4765" t="s">
        <v>8416</v>
      </c>
      <c r="B4765" t="s">
        <v>1</v>
      </c>
      <c r="C4765" t="s">
        <v>2</v>
      </c>
      <c r="D4765" t="s">
        <v>3</v>
      </c>
      <c r="E4765" t="s">
        <v>7984</v>
      </c>
      <c r="F4765" t="s">
        <v>7816</v>
      </c>
      <c r="G4765" s="2"/>
      <c r="H4765" t="s">
        <v>7985</v>
      </c>
      <c r="I4765" s="2">
        <v>36923</v>
      </c>
      <c r="J4765" t="s">
        <v>8417</v>
      </c>
      <c r="K4765" s="3">
        <v>0</v>
      </c>
      <c r="L4765" s="3">
        <v>0</v>
      </c>
      <c r="M4765" s="3">
        <v>0</v>
      </c>
      <c r="N4765" s="3">
        <v>0</v>
      </c>
      <c r="O4765" s="3">
        <v>4500</v>
      </c>
      <c r="P4765" s="3">
        <v>-4275</v>
      </c>
      <c r="Q4765" s="3">
        <v>225</v>
      </c>
      <c r="R4765" s="3">
        <v>0</v>
      </c>
      <c r="S4765" s="3">
        <v>-4275</v>
      </c>
      <c r="T4765" s="3">
        <v>225</v>
      </c>
      <c r="U4765" s="3">
        <v>4500</v>
      </c>
    </row>
    <row r="4766" spans="1:21" hidden="1" x14ac:dyDescent="0.2">
      <c r="A4766" t="s">
        <v>8418</v>
      </c>
      <c r="B4766" t="s">
        <v>1</v>
      </c>
      <c r="C4766" t="s">
        <v>2</v>
      </c>
      <c r="D4766" t="s">
        <v>3</v>
      </c>
      <c r="E4766" t="s">
        <v>7984</v>
      </c>
      <c r="F4766" t="s">
        <v>7816</v>
      </c>
      <c r="G4766" s="2"/>
      <c r="H4766" t="s">
        <v>7985</v>
      </c>
      <c r="I4766" s="2">
        <v>36931</v>
      </c>
      <c r="J4766" t="s">
        <v>8233</v>
      </c>
      <c r="K4766" s="3">
        <v>0</v>
      </c>
      <c r="L4766" s="3">
        <v>0</v>
      </c>
      <c r="M4766" s="3">
        <v>0</v>
      </c>
      <c r="N4766" s="3">
        <v>0</v>
      </c>
      <c r="O4766" s="3">
        <v>1800</v>
      </c>
      <c r="P4766" s="3">
        <v>-1710</v>
      </c>
      <c r="Q4766" s="3">
        <v>90</v>
      </c>
      <c r="R4766" s="3">
        <v>0</v>
      </c>
      <c r="S4766" s="3">
        <v>-1710</v>
      </c>
      <c r="T4766" s="3">
        <v>90</v>
      </c>
      <c r="U4766" s="3">
        <v>1800</v>
      </c>
    </row>
    <row r="4767" spans="1:21" hidden="1" x14ac:dyDescent="0.2">
      <c r="A4767" t="s">
        <v>8419</v>
      </c>
      <c r="B4767" t="s">
        <v>1</v>
      </c>
      <c r="C4767" t="s">
        <v>2</v>
      </c>
      <c r="D4767" t="s">
        <v>3</v>
      </c>
      <c r="E4767" t="s">
        <v>7984</v>
      </c>
      <c r="F4767" t="s">
        <v>7816</v>
      </c>
      <c r="G4767" s="2"/>
      <c r="H4767" t="s">
        <v>7985</v>
      </c>
      <c r="I4767" s="2">
        <v>36923</v>
      </c>
      <c r="J4767" t="s">
        <v>8420</v>
      </c>
      <c r="K4767" s="3">
        <v>0</v>
      </c>
      <c r="L4767" s="3">
        <v>0</v>
      </c>
      <c r="M4767" s="3">
        <v>0</v>
      </c>
      <c r="N4767" s="3">
        <v>0</v>
      </c>
      <c r="O4767" s="3">
        <v>4800</v>
      </c>
      <c r="P4767" s="3">
        <v>-4560</v>
      </c>
      <c r="Q4767" s="3">
        <v>240</v>
      </c>
      <c r="R4767" s="3">
        <v>0</v>
      </c>
      <c r="S4767" s="3">
        <v>-4560</v>
      </c>
      <c r="T4767" s="3">
        <v>240</v>
      </c>
      <c r="U4767" s="3">
        <v>4800</v>
      </c>
    </row>
    <row r="4768" spans="1:21" hidden="1" x14ac:dyDescent="0.2">
      <c r="A4768" t="s">
        <v>8421</v>
      </c>
      <c r="B4768" t="s">
        <v>1</v>
      </c>
      <c r="C4768" t="s">
        <v>2</v>
      </c>
      <c r="D4768" t="s">
        <v>3</v>
      </c>
      <c r="E4768" t="s">
        <v>7984</v>
      </c>
      <c r="F4768" t="s">
        <v>7816</v>
      </c>
      <c r="G4768" s="2"/>
      <c r="H4768" t="s">
        <v>7985</v>
      </c>
      <c r="I4768" s="2">
        <v>36931</v>
      </c>
      <c r="J4768" t="s">
        <v>8304</v>
      </c>
      <c r="K4768" s="3">
        <v>0</v>
      </c>
      <c r="L4768" s="3">
        <v>0</v>
      </c>
      <c r="M4768" s="3">
        <v>0</v>
      </c>
      <c r="N4768" s="3">
        <v>0</v>
      </c>
      <c r="O4768" s="3">
        <v>4800</v>
      </c>
      <c r="P4768" s="3">
        <v>-4560</v>
      </c>
      <c r="Q4768" s="3">
        <v>240</v>
      </c>
      <c r="R4768" s="3">
        <v>0</v>
      </c>
      <c r="S4768" s="3">
        <v>-4560</v>
      </c>
      <c r="T4768" s="3">
        <v>240</v>
      </c>
      <c r="U4768" s="3">
        <v>4800</v>
      </c>
    </row>
    <row r="4769" spans="1:21" hidden="1" x14ac:dyDescent="0.2">
      <c r="A4769" t="s">
        <v>8422</v>
      </c>
      <c r="B4769" t="s">
        <v>1</v>
      </c>
      <c r="C4769" t="s">
        <v>2</v>
      </c>
      <c r="D4769" t="s">
        <v>3</v>
      </c>
      <c r="E4769" t="s">
        <v>7984</v>
      </c>
      <c r="F4769" t="s">
        <v>7816</v>
      </c>
      <c r="G4769" s="2"/>
      <c r="H4769" t="s">
        <v>7985</v>
      </c>
      <c r="I4769" s="2">
        <v>36931</v>
      </c>
      <c r="J4769" t="s">
        <v>8423</v>
      </c>
      <c r="K4769" s="3">
        <v>0</v>
      </c>
      <c r="L4769" s="3">
        <v>0</v>
      </c>
      <c r="M4769" s="3">
        <v>0</v>
      </c>
      <c r="N4769" s="3">
        <v>0</v>
      </c>
      <c r="O4769" s="3">
        <v>18000</v>
      </c>
      <c r="P4769" s="3">
        <v>-17100</v>
      </c>
      <c r="Q4769" s="3">
        <v>900</v>
      </c>
      <c r="R4769" s="3">
        <v>0</v>
      </c>
      <c r="S4769" s="3">
        <v>-17100</v>
      </c>
      <c r="T4769" s="3">
        <v>900</v>
      </c>
      <c r="U4769" s="3">
        <v>18000</v>
      </c>
    </row>
    <row r="4770" spans="1:21" hidden="1" x14ac:dyDescent="0.2">
      <c r="A4770" t="s">
        <v>8424</v>
      </c>
      <c r="B4770" t="s">
        <v>1</v>
      </c>
      <c r="C4770" t="s">
        <v>2</v>
      </c>
      <c r="D4770" t="s">
        <v>3</v>
      </c>
      <c r="E4770" t="s">
        <v>7984</v>
      </c>
      <c r="F4770" t="s">
        <v>7816</v>
      </c>
      <c r="G4770" s="2"/>
      <c r="H4770" t="s">
        <v>7985</v>
      </c>
      <c r="I4770" s="2">
        <v>36931</v>
      </c>
      <c r="J4770" t="s">
        <v>8425</v>
      </c>
      <c r="K4770" s="3">
        <v>0</v>
      </c>
      <c r="L4770" s="3">
        <v>0</v>
      </c>
      <c r="M4770" s="3">
        <v>0</v>
      </c>
      <c r="N4770" s="3">
        <v>0</v>
      </c>
      <c r="O4770" s="3">
        <v>4000</v>
      </c>
      <c r="P4770" s="3">
        <v>-3800</v>
      </c>
      <c r="Q4770" s="3">
        <v>200</v>
      </c>
      <c r="R4770" s="3">
        <v>0</v>
      </c>
      <c r="S4770" s="3">
        <v>-3800</v>
      </c>
      <c r="T4770" s="3">
        <v>200</v>
      </c>
      <c r="U4770" s="3">
        <v>4000</v>
      </c>
    </row>
    <row r="4771" spans="1:21" hidden="1" x14ac:dyDescent="0.2">
      <c r="A4771" t="s">
        <v>8426</v>
      </c>
      <c r="B4771" t="s">
        <v>1</v>
      </c>
      <c r="C4771" t="s">
        <v>2</v>
      </c>
      <c r="D4771" t="s">
        <v>3</v>
      </c>
      <c r="E4771" t="s">
        <v>7984</v>
      </c>
      <c r="F4771" t="s">
        <v>7816</v>
      </c>
      <c r="G4771" s="2"/>
      <c r="H4771" t="s">
        <v>7985</v>
      </c>
      <c r="I4771" s="2">
        <v>37073</v>
      </c>
      <c r="J4771" t="s">
        <v>8158</v>
      </c>
      <c r="K4771" s="3">
        <v>0</v>
      </c>
      <c r="L4771" s="3">
        <v>0</v>
      </c>
      <c r="M4771" s="3">
        <v>0</v>
      </c>
      <c r="N4771" s="3">
        <v>0</v>
      </c>
      <c r="O4771" s="3">
        <v>2280</v>
      </c>
      <c r="P4771" s="3">
        <v>-2166</v>
      </c>
      <c r="Q4771" s="3">
        <v>114</v>
      </c>
      <c r="R4771" s="3">
        <v>0</v>
      </c>
      <c r="S4771" s="3">
        <v>-2166</v>
      </c>
      <c r="T4771" s="3">
        <v>114</v>
      </c>
      <c r="U4771" s="3">
        <v>2280</v>
      </c>
    </row>
    <row r="4772" spans="1:21" hidden="1" x14ac:dyDescent="0.2">
      <c r="A4772" t="s">
        <v>8427</v>
      </c>
      <c r="B4772" t="s">
        <v>1</v>
      </c>
      <c r="C4772" t="s">
        <v>2</v>
      </c>
      <c r="D4772" t="s">
        <v>3</v>
      </c>
      <c r="E4772" t="s">
        <v>7984</v>
      </c>
      <c r="F4772" t="s">
        <v>7816</v>
      </c>
      <c r="G4772" s="2"/>
      <c r="H4772" t="s">
        <v>7985</v>
      </c>
      <c r="I4772" s="2">
        <v>37073</v>
      </c>
      <c r="J4772" t="s">
        <v>8428</v>
      </c>
      <c r="K4772" s="3">
        <v>0</v>
      </c>
      <c r="L4772" s="3">
        <v>0</v>
      </c>
      <c r="M4772" s="3">
        <v>0</v>
      </c>
      <c r="N4772" s="3">
        <v>0</v>
      </c>
      <c r="O4772" s="3">
        <v>1700</v>
      </c>
      <c r="P4772" s="3">
        <v>-1615</v>
      </c>
      <c r="Q4772" s="3">
        <v>85</v>
      </c>
      <c r="R4772" s="3">
        <v>0</v>
      </c>
      <c r="S4772" s="3">
        <v>-1615</v>
      </c>
      <c r="T4772" s="3">
        <v>85</v>
      </c>
      <c r="U4772" s="3">
        <v>1700</v>
      </c>
    </row>
    <row r="4773" spans="1:21" hidden="1" x14ac:dyDescent="0.2">
      <c r="A4773" t="s">
        <v>8429</v>
      </c>
      <c r="B4773" t="s">
        <v>1</v>
      </c>
      <c r="C4773" t="s">
        <v>2</v>
      </c>
      <c r="D4773" t="s">
        <v>3</v>
      </c>
      <c r="E4773" t="s">
        <v>7984</v>
      </c>
      <c r="F4773" t="s">
        <v>7816</v>
      </c>
      <c r="G4773" s="2"/>
      <c r="H4773" t="s">
        <v>7985</v>
      </c>
      <c r="I4773" s="2">
        <v>37073</v>
      </c>
      <c r="J4773" t="s">
        <v>8350</v>
      </c>
      <c r="K4773" s="3">
        <v>0</v>
      </c>
      <c r="L4773" s="3">
        <v>0</v>
      </c>
      <c r="M4773" s="3">
        <v>0</v>
      </c>
      <c r="N4773" s="3">
        <v>0</v>
      </c>
      <c r="O4773" s="3">
        <v>10600</v>
      </c>
      <c r="P4773" s="3">
        <v>-10070</v>
      </c>
      <c r="Q4773" s="3">
        <v>530</v>
      </c>
      <c r="R4773" s="3">
        <v>0</v>
      </c>
      <c r="S4773" s="3">
        <v>-10070</v>
      </c>
      <c r="T4773" s="3">
        <v>530</v>
      </c>
      <c r="U4773" s="3">
        <v>10600</v>
      </c>
    </row>
    <row r="4774" spans="1:21" hidden="1" x14ac:dyDescent="0.2">
      <c r="A4774" t="s">
        <v>8430</v>
      </c>
      <c r="B4774" t="s">
        <v>1</v>
      </c>
      <c r="C4774" t="s">
        <v>2</v>
      </c>
      <c r="D4774" t="s">
        <v>3</v>
      </c>
      <c r="E4774" t="s">
        <v>7984</v>
      </c>
      <c r="F4774" t="s">
        <v>7816</v>
      </c>
      <c r="G4774" s="2"/>
      <c r="H4774" t="s">
        <v>7985</v>
      </c>
      <c r="I4774" s="2">
        <v>37073</v>
      </c>
      <c r="J4774" t="s">
        <v>8431</v>
      </c>
      <c r="K4774" s="3">
        <v>0</v>
      </c>
      <c r="L4774" s="3">
        <v>0</v>
      </c>
      <c r="M4774" s="3">
        <v>0</v>
      </c>
      <c r="N4774" s="3">
        <v>0</v>
      </c>
      <c r="O4774" s="3">
        <v>8100</v>
      </c>
      <c r="P4774" s="3">
        <v>-7695</v>
      </c>
      <c r="Q4774" s="3">
        <v>405</v>
      </c>
      <c r="R4774" s="3">
        <v>0</v>
      </c>
      <c r="S4774" s="3">
        <v>-7695</v>
      </c>
      <c r="T4774" s="3">
        <v>405</v>
      </c>
      <c r="U4774" s="3">
        <v>8100</v>
      </c>
    </row>
    <row r="4775" spans="1:21" hidden="1" x14ac:dyDescent="0.2">
      <c r="A4775" t="s">
        <v>8432</v>
      </c>
      <c r="B4775" t="s">
        <v>1</v>
      </c>
      <c r="C4775" t="s">
        <v>2</v>
      </c>
      <c r="D4775" t="s">
        <v>3</v>
      </c>
      <c r="E4775" t="s">
        <v>7984</v>
      </c>
      <c r="F4775" t="s">
        <v>7816</v>
      </c>
      <c r="G4775" s="2"/>
      <c r="H4775" t="s">
        <v>7985</v>
      </c>
      <c r="I4775" s="2">
        <v>37076</v>
      </c>
      <c r="J4775" t="s">
        <v>8433</v>
      </c>
      <c r="K4775" s="3">
        <v>0</v>
      </c>
      <c r="L4775" s="3">
        <v>0</v>
      </c>
      <c r="M4775" s="3">
        <v>0</v>
      </c>
      <c r="N4775" s="3">
        <v>0</v>
      </c>
      <c r="O4775" s="3">
        <v>12900</v>
      </c>
      <c r="P4775" s="3">
        <v>-12255</v>
      </c>
      <c r="Q4775" s="3">
        <v>645</v>
      </c>
      <c r="R4775" s="3">
        <v>0</v>
      </c>
      <c r="S4775" s="3">
        <v>-12255</v>
      </c>
      <c r="T4775" s="3">
        <v>645</v>
      </c>
      <c r="U4775" s="3">
        <v>12900</v>
      </c>
    </row>
    <row r="4776" spans="1:21" hidden="1" x14ac:dyDescent="0.2">
      <c r="A4776" t="s">
        <v>8434</v>
      </c>
      <c r="B4776" t="s">
        <v>1</v>
      </c>
      <c r="C4776" t="s">
        <v>2</v>
      </c>
      <c r="D4776" t="s">
        <v>3</v>
      </c>
      <c r="E4776" t="s">
        <v>7984</v>
      </c>
      <c r="F4776" t="s">
        <v>7816</v>
      </c>
      <c r="G4776" s="2"/>
      <c r="H4776" t="s">
        <v>7985</v>
      </c>
      <c r="I4776" s="2">
        <v>37073</v>
      </c>
      <c r="J4776" t="s">
        <v>8435</v>
      </c>
      <c r="K4776" s="3">
        <v>0</v>
      </c>
      <c r="L4776" s="3">
        <v>0</v>
      </c>
      <c r="M4776" s="3">
        <v>0</v>
      </c>
      <c r="N4776" s="3">
        <v>0</v>
      </c>
      <c r="O4776" s="3">
        <v>4600</v>
      </c>
      <c r="P4776" s="3">
        <v>-4370</v>
      </c>
      <c r="Q4776" s="3">
        <v>230</v>
      </c>
      <c r="R4776" s="3">
        <v>0</v>
      </c>
      <c r="S4776" s="3">
        <v>-4370</v>
      </c>
      <c r="T4776" s="3">
        <v>230</v>
      </c>
      <c r="U4776" s="3">
        <v>4600</v>
      </c>
    </row>
    <row r="4777" spans="1:21" hidden="1" x14ac:dyDescent="0.2">
      <c r="A4777" t="s">
        <v>8436</v>
      </c>
      <c r="B4777" t="s">
        <v>1</v>
      </c>
      <c r="C4777" t="s">
        <v>2</v>
      </c>
      <c r="D4777" t="s">
        <v>3</v>
      </c>
      <c r="E4777" t="s">
        <v>7984</v>
      </c>
      <c r="F4777" t="s">
        <v>7816</v>
      </c>
      <c r="G4777" s="2"/>
      <c r="H4777" t="s">
        <v>7985</v>
      </c>
      <c r="I4777" s="2">
        <v>37073</v>
      </c>
      <c r="J4777" t="s">
        <v>8437</v>
      </c>
      <c r="K4777" s="3">
        <v>0</v>
      </c>
      <c r="L4777" s="3">
        <v>0</v>
      </c>
      <c r="M4777" s="3">
        <v>0</v>
      </c>
      <c r="N4777" s="3">
        <v>0</v>
      </c>
      <c r="O4777" s="3">
        <v>23600</v>
      </c>
      <c r="P4777" s="3">
        <v>-22420</v>
      </c>
      <c r="Q4777" s="3">
        <v>1180</v>
      </c>
      <c r="R4777" s="3">
        <v>0</v>
      </c>
      <c r="S4777" s="3">
        <v>-22420</v>
      </c>
      <c r="T4777" s="3">
        <v>1180</v>
      </c>
      <c r="U4777" s="3">
        <v>23600</v>
      </c>
    </row>
    <row r="4778" spans="1:21" hidden="1" x14ac:dyDescent="0.2">
      <c r="A4778" t="s">
        <v>8438</v>
      </c>
      <c r="B4778" t="s">
        <v>1</v>
      </c>
      <c r="C4778" t="s">
        <v>2</v>
      </c>
      <c r="D4778" t="s">
        <v>3</v>
      </c>
      <c r="E4778" t="s">
        <v>7984</v>
      </c>
      <c r="F4778" t="s">
        <v>7816</v>
      </c>
      <c r="G4778" s="2"/>
      <c r="H4778" t="s">
        <v>7985</v>
      </c>
      <c r="I4778" s="2">
        <v>37073</v>
      </c>
      <c r="J4778" t="s">
        <v>8350</v>
      </c>
      <c r="K4778" s="3">
        <v>0</v>
      </c>
      <c r="L4778" s="3">
        <v>0</v>
      </c>
      <c r="M4778" s="3">
        <v>0</v>
      </c>
      <c r="N4778" s="3">
        <v>0</v>
      </c>
      <c r="O4778" s="3">
        <v>5300</v>
      </c>
      <c r="P4778" s="3">
        <v>-5035</v>
      </c>
      <c r="Q4778" s="3">
        <v>265</v>
      </c>
      <c r="R4778" s="3">
        <v>0</v>
      </c>
      <c r="S4778" s="3">
        <v>-5035</v>
      </c>
      <c r="T4778" s="3">
        <v>265</v>
      </c>
      <c r="U4778" s="3">
        <v>5300</v>
      </c>
    </row>
    <row r="4779" spans="1:21" hidden="1" x14ac:dyDescent="0.2">
      <c r="A4779" t="s">
        <v>8439</v>
      </c>
      <c r="B4779" t="s">
        <v>1</v>
      </c>
      <c r="C4779" t="s">
        <v>2</v>
      </c>
      <c r="D4779" t="s">
        <v>3</v>
      </c>
      <c r="E4779" t="s">
        <v>7984</v>
      </c>
      <c r="F4779" t="s">
        <v>7816</v>
      </c>
      <c r="G4779" s="2"/>
      <c r="H4779" t="s">
        <v>7985</v>
      </c>
      <c r="I4779" s="2">
        <v>37110</v>
      </c>
      <c r="J4779" t="s">
        <v>8440</v>
      </c>
      <c r="K4779" s="3">
        <v>0</v>
      </c>
      <c r="L4779" s="3">
        <v>0</v>
      </c>
      <c r="M4779" s="3">
        <v>0</v>
      </c>
      <c r="N4779" s="3">
        <v>0</v>
      </c>
      <c r="O4779" s="3">
        <v>6450</v>
      </c>
      <c r="P4779" s="3">
        <v>-6127.5</v>
      </c>
      <c r="Q4779" s="3">
        <v>322.5</v>
      </c>
      <c r="R4779" s="3">
        <v>0</v>
      </c>
      <c r="S4779" s="3">
        <v>-6127.5</v>
      </c>
      <c r="T4779" s="3">
        <v>322.5</v>
      </c>
      <c r="U4779" s="3">
        <v>6450</v>
      </c>
    </row>
    <row r="4780" spans="1:21" hidden="1" x14ac:dyDescent="0.2">
      <c r="A4780" t="s">
        <v>8441</v>
      </c>
      <c r="B4780" t="s">
        <v>1</v>
      </c>
      <c r="C4780" t="s">
        <v>2</v>
      </c>
      <c r="D4780" t="s">
        <v>3</v>
      </c>
      <c r="E4780" t="s">
        <v>7984</v>
      </c>
      <c r="F4780" t="s">
        <v>7816</v>
      </c>
      <c r="G4780" s="2"/>
      <c r="H4780" t="s">
        <v>7985</v>
      </c>
      <c r="I4780" s="2">
        <v>37153</v>
      </c>
      <c r="J4780" t="s">
        <v>8442</v>
      </c>
      <c r="K4780" s="3">
        <v>0</v>
      </c>
      <c r="L4780" s="3">
        <v>0</v>
      </c>
      <c r="M4780" s="3">
        <v>0</v>
      </c>
      <c r="N4780" s="3">
        <v>0</v>
      </c>
      <c r="O4780" s="3">
        <v>10200</v>
      </c>
      <c r="P4780" s="3">
        <v>-9690</v>
      </c>
      <c r="Q4780" s="3">
        <v>510</v>
      </c>
      <c r="R4780" s="3">
        <v>0</v>
      </c>
      <c r="S4780" s="3">
        <v>-9690</v>
      </c>
      <c r="T4780" s="3">
        <v>510</v>
      </c>
      <c r="U4780" s="3">
        <v>10200</v>
      </c>
    </row>
    <row r="4781" spans="1:21" hidden="1" x14ac:dyDescent="0.2">
      <c r="A4781" t="s">
        <v>8443</v>
      </c>
      <c r="B4781" t="s">
        <v>1</v>
      </c>
      <c r="C4781" t="s">
        <v>2</v>
      </c>
      <c r="D4781" t="s">
        <v>3</v>
      </c>
      <c r="E4781" t="s">
        <v>7984</v>
      </c>
      <c r="F4781" t="s">
        <v>7816</v>
      </c>
      <c r="G4781" s="2"/>
      <c r="H4781" t="s">
        <v>7985</v>
      </c>
      <c r="I4781" s="2">
        <v>37198</v>
      </c>
      <c r="J4781" t="s">
        <v>8444</v>
      </c>
      <c r="K4781" s="3">
        <v>0</v>
      </c>
      <c r="L4781" s="3">
        <v>0</v>
      </c>
      <c r="M4781" s="3">
        <v>0</v>
      </c>
      <c r="N4781" s="3">
        <v>0</v>
      </c>
      <c r="O4781" s="3">
        <v>3900</v>
      </c>
      <c r="P4781" s="3">
        <v>-3705</v>
      </c>
      <c r="Q4781" s="3">
        <v>195</v>
      </c>
      <c r="R4781" s="3">
        <v>0</v>
      </c>
      <c r="S4781" s="3">
        <v>-3705</v>
      </c>
      <c r="T4781" s="3">
        <v>195</v>
      </c>
      <c r="U4781" s="3">
        <v>3900</v>
      </c>
    </row>
    <row r="4782" spans="1:21" hidden="1" x14ac:dyDescent="0.2">
      <c r="A4782" t="s">
        <v>8445</v>
      </c>
      <c r="B4782" t="s">
        <v>1</v>
      </c>
      <c r="C4782" t="s">
        <v>2</v>
      </c>
      <c r="D4782" t="s">
        <v>3</v>
      </c>
      <c r="E4782" t="s">
        <v>7984</v>
      </c>
      <c r="F4782" t="s">
        <v>7816</v>
      </c>
      <c r="G4782" s="2"/>
      <c r="H4782" t="s">
        <v>7985</v>
      </c>
      <c r="I4782" s="2">
        <v>37209</v>
      </c>
      <c r="J4782" t="s">
        <v>8446</v>
      </c>
      <c r="K4782" s="3">
        <v>0</v>
      </c>
      <c r="L4782" s="3">
        <v>0</v>
      </c>
      <c r="M4782" s="3">
        <v>0</v>
      </c>
      <c r="N4782" s="3">
        <v>0</v>
      </c>
      <c r="O4782" s="3">
        <v>6480</v>
      </c>
      <c r="P4782" s="3">
        <v>-6156</v>
      </c>
      <c r="Q4782" s="3">
        <v>324</v>
      </c>
      <c r="R4782" s="3">
        <v>0</v>
      </c>
      <c r="S4782" s="3">
        <v>-6156</v>
      </c>
      <c r="T4782" s="3">
        <v>324</v>
      </c>
      <c r="U4782" s="3">
        <v>6480</v>
      </c>
    </row>
    <row r="4783" spans="1:21" hidden="1" x14ac:dyDescent="0.2">
      <c r="A4783" t="s">
        <v>8447</v>
      </c>
      <c r="B4783" t="s">
        <v>1</v>
      </c>
      <c r="C4783" t="s">
        <v>2</v>
      </c>
      <c r="D4783" t="s">
        <v>3</v>
      </c>
      <c r="E4783" t="s">
        <v>7984</v>
      </c>
      <c r="F4783" t="s">
        <v>7816</v>
      </c>
      <c r="G4783" s="2"/>
      <c r="H4783" t="s">
        <v>7985</v>
      </c>
      <c r="I4783" s="2">
        <v>37230</v>
      </c>
      <c r="J4783" t="s">
        <v>8350</v>
      </c>
      <c r="K4783" s="3">
        <v>0</v>
      </c>
      <c r="L4783" s="3">
        <v>0</v>
      </c>
      <c r="M4783" s="3">
        <v>0</v>
      </c>
      <c r="N4783" s="3">
        <v>0</v>
      </c>
      <c r="O4783" s="3">
        <v>10600</v>
      </c>
      <c r="P4783" s="3">
        <v>-10070</v>
      </c>
      <c r="Q4783" s="3">
        <v>530</v>
      </c>
      <c r="R4783" s="3">
        <v>0</v>
      </c>
      <c r="S4783" s="3">
        <v>-10070</v>
      </c>
      <c r="T4783" s="3">
        <v>530</v>
      </c>
      <c r="U4783" s="3">
        <v>10600</v>
      </c>
    </row>
    <row r="4784" spans="1:21" hidden="1" x14ac:dyDescent="0.2">
      <c r="A4784" t="s">
        <v>8448</v>
      </c>
      <c r="B4784" t="s">
        <v>1</v>
      </c>
      <c r="C4784" t="s">
        <v>2</v>
      </c>
      <c r="D4784" t="s">
        <v>3</v>
      </c>
      <c r="E4784" t="s">
        <v>7984</v>
      </c>
      <c r="F4784" t="s">
        <v>7816</v>
      </c>
      <c r="G4784" s="2"/>
      <c r="H4784" t="s">
        <v>7985</v>
      </c>
      <c r="I4784" s="2">
        <v>37288</v>
      </c>
      <c r="J4784" t="s">
        <v>8449</v>
      </c>
      <c r="K4784" s="3">
        <v>0</v>
      </c>
      <c r="L4784" s="3">
        <v>0</v>
      </c>
      <c r="M4784" s="3">
        <v>0</v>
      </c>
      <c r="N4784" s="3">
        <v>0</v>
      </c>
      <c r="O4784" s="3">
        <v>87000</v>
      </c>
      <c r="P4784" s="3">
        <v>-82650</v>
      </c>
      <c r="Q4784" s="3">
        <v>4350</v>
      </c>
      <c r="R4784" s="3">
        <v>0</v>
      </c>
      <c r="S4784" s="3">
        <v>-82650</v>
      </c>
      <c r="T4784" s="3">
        <v>4350</v>
      </c>
      <c r="U4784" s="3">
        <v>87000</v>
      </c>
    </row>
    <row r="4785" spans="1:21" hidden="1" x14ac:dyDescent="0.2">
      <c r="A4785" t="s">
        <v>8450</v>
      </c>
      <c r="B4785" t="s">
        <v>1</v>
      </c>
      <c r="C4785" t="s">
        <v>2</v>
      </c>
      <c r="D4785" t="s">
        <v>3</v>
      </c>
      <c r="E4785" t="s">
        <v>7984</v>
      </c>
      <c r="F4785" t="s">
        <v>7816</v>
      </c>
      <c r="G4785" s="2"/>
      <c r="H4785" t="s">
        <v>7985</v>
      </c>
      <c r="I4785" s="2">
        <v>37316</v>
      </c>
      <c r="J4785" t="s">
        <v>8444</v>
      </c>
      <c r="K4785" s="3">
        <v>0</v>
      </c>
      <c r="L4785" s="3">
        <v>0</v>
      </c>
      <c r="M4785" s="3">
        <v>0</v>
      </c>
      <c r="N4785" s="3">
        <v>0</v>
      </c>
      <c r="O4785" s="3">
        <v>3900</v>
      </c>
      <c r="P4785" s="3">
        <v>-3705</v>
      </c>
      <c r="Q4785" s="3">
        <v>195</v>
      </c>
      <c r="R4785" s="3">
        <v>0</v>
      </c>
      <c r="S4785" s="3">
        <v>-3705</v>
      </c>
      <c r="T4785" s="3">
        <v>195</v>
      </c>
      <c r="U4785" s="3">
        <v>3900</v>
      </c>
    </row>
    <row r="4786" spans="1:21" hidden="1" x14ac:dyDescent="0.2">
      <c r="A4786" t="s">
        <v>8451</v>
      </c>
      <c r="B4786" t="s">
        <v>1</v>
      </c>
      <c r="C4786" t="s">
        <v>2</v>
      </c>
      <c r="D4786" t="s">
        <v>3</v>
      </c>
      <c r="E4786" t="s">
        <v>7984</v>
      </c>
      <c r="F4786" t="s">
        <v>7816</v>
      </c>
      <c r="G4786" s="2"/>
      <c r="H4786" t="s">
        <v>7985</v>
      </c>
      <c r="I4786" s="2">
        <v>37347</v>
      </c>
      <c r="J4786" t="s">
        <v>8452</v>
      </c>
      <c r="K4786" s="3">
        <v>0</v>
      </c>
      <c r="L4786" s="3">
        <v>0</v>
      </c>
      <c r="M4786" s="3">
        <v>0</v>
      </c>
      <c r="N4786" s="3">
        <v>0</v>
      </c>
      <c r="O4786" s="3">
        <v>2800</v>
      </c>
      <c r="P4786" s="3">
        <v>-2660</v>
      </c>
      <c r="Q4786" s="3">
        <v>140</v>
      </c>
      <c r="R4786" s="3">
        <v>0</v>
      </c>
      <c r="S4786" s="3">
        <v>-2660</v>
      </c>
      <c r="T4786" s="3">
        <v>140</v>
      </c>
      <c r="U4786" s="3">
        <v>2800</v>
      </c>
    </row>
    <row r="4787" spans="1:21" hidden="1" x14ac:dyDescent="0.2">
      <c r="A4787" t="s">
        <v>8453</v>
      </c>
      <c r="B4787" t="s">
        <v>1</v>
      </c>
      <c r="C4787" t="s">
        <v>2</v>
      </c>
      <c r="D4787" t="s">
        <v>3</v>
      </c>
      <c r="E4787" t="s">
        <v>7984</v>
      </c>
      <c r="F4787" t="s">
        <v>7816</v>
      </c>
      <c r="G4787" s="2"/>
      <c r="H4787" t="s">
        <v>7985</v>
      </c>
      <c r="I4787" s="2">
        <v>37438</v>
      </c>
      <c r="J4787" t="s">
        <v>8454</v>
      </c>
      <c r="K4787" s="3">
        <v>0</v>
      </c>
      <c r="L4787" s="3">
        <v>0</v>
      </c>
      <c r="M4787" s="3">
        <v>0</v>
      </c>
      <c r="N4787" s="3">
        <v>0</v>
      </c>
      <c r="O4787" s="3">
        <v>59200</v>
      </c>
      <c r="P4787" s="3">
        <v>-56240</v>
      </c>
      <c r="Q4787" s="3">
        <v>2960</v>
      </c>
      <c r="R4787" s="3">
        <v>0</v>
      </c>
      <c r="S4787" s="3">
        <v>-56240</v>
      </c>
      <c r="T4787" s="3">
        <v>2960</v>
      </c>
      <c r="U4787" s="3">
        <v>59200</v>
      </c>
    </row>
    <row r="4788" spans="1:21" hidden="1" x14ac:dyDescent="0.2">
      <c r="A4788" t="s">
        <v>8455</v>
      </c>
      <c r="B4788" t="s">
        <v>1</v>
      </c>
      <c r="C4788" t="s">
        <v>2</v>
      </c>
      <c r="D4788" t="s">
        <v>3</v>
      </c>
      <c r="E4788" t="s">
        <v>7984</v>
      </c>
      <c r="F4788" t="s">
        <v>7816</v>
      </c>
      <c r="G4788" s="2"/>
      <c r="H4788" t="s">
        <v>7985</v>
      </c>
      <c r="I4788" s="2">
        <v>37438</v>
      </c>
      <c r="J4788" t="s">
        <v>8456</v>
      </c>
      <c r="K4788" s="3">
        <v>0</v>
      </c>
      <c r="L4788" s="3">
        <v>0</v>
      </c>
      <c r="M4788" s="3">
        <v>0</v>
      </c>
      <c r="N4788" s="3">
        <v>0</v>
      </c>
      <c r="O4788" s="3">
        <v>6100</v>
      </c>
      <c r="P4788" s="3">
        <v>-5795</v>
      </c>
      <c r="Q4788" s="3">
        <v>305</v>
      </c>
      <c r="R4788" s="3">
        <v>0</v>
      </c>
      <c r="S4788" s="3">
        <v>-5795</v>
      </c>
      <c r="T4788" s="3">
        <v>305</v>
      </c>
      <c r="U4788" s="3">
        <v>6100</v>
      </c>
    </row>
    <row r="4789" spans="1:21" hidden="1" x14ac:dyDescent="0.2">
      <c r="A4789" t="s">
        <v>8457</v>
      </c>
      <c r="B4789" t="s">
        <v>1</v>
      </c>
      <c r="C4789" t="s">
        <v>2</v>
      </c>
      <c r="D4789" t="s">
        <v>3</v>
      </c>
      <c r="E4789" t="s">
        <v>7984</v>
      </c>
      <c r="F4789" t="s">
        <v>7816</v>
      </c>
      <c r="G4789" s="2"/>
      <c r="H4789" t="s">
        <v>7985</v>
      </c>
      <c r="I4789" s="2">
        <v>37438</v>
      </c>
      <c r="J4789" t="s">
        <v>8458</v>
      </c>
      <c r="K4789" s="3">
        <v>0</v>
      </c>
      <c r="L4789" s="3">
        <v>0</v>
      </c>
      <c r="M4789" s="3">
        <v>0</v>
      </c>
      <c r="N4789" s="3">
        <v>0</v>
      </c>
      <c r="O4789" s="3">
        <v>4850</v>
      </c>
      <c r="P4789" s="3">
        <v>-4607.5</v>
      </c>
      <c r="Q4789" s="3">
        <v>242.5</v>
      </c>
      <c r="R4789" s="3">
        <v>0</v>
      </c>
      <c r="S4789" s="3">
        <v>-4607.5</v>
      </c>
      <c r="T4789" s="3">
        <v>242.5</v>
      </c>
      <c r="U4789" s="3">
        <v>4850</v>
      </c>
    </row>
    <row r="4790" spans="1:21" hidden="1" x14ac:dyDescent="0.2">
      <c r="A4790" t="s">
        <v>8459</v>
      </c>
      <c r="B4790" t="s">
        <v>1</v>
      </c>
      <c r="C4790" t="s">
        <v>2</v>
      </c>
      <c r="D4790" t="s">
        <v>3</v>
      </c>
      <c r="E4790" t="s">
        <v>7984</v>
      </c>
      <c r="F4790" t="s">
        <v>7816</v>
      </c>
      <c r="G4790" s="2"/>
      <c r="H4790" t="s">
        <v>7985</v>
      </c>
      <c r="I4790" s="2">
        <v>37438</v>
      </c>
      <c r="J4790" t="s">
        <v>8460</v>
      </c>
      <c r="K4790" s="3">
        <v>0</v>
      </c>
      <c r="L4790" s="3">
        <v>0</v>
      </c>
      <c r="M4790" s="3">
        <v>0</v>
      </c>
      <c r="N4790" s="3">
        <v>0</v>
      </c>
      <c r="O4790" s="3">
        <v>8400</v>
      </c>
      <c r="P4790" s="3">
        <v>-7980</v>
      </c>
      <c r="Q4790" s="3">
        <v>420</v>
      </c>
      <c r="R4790" s="3">
        <v>0</v>
      </c>
      <c r="S4790" s="3">
        <v>-7980</v>
      </c>
      <c r="T4790" s="3">
        <v>420</v>
      </c>
      <c r="U4790" s="3">
        <v>8400</v>
      </c>
    </row>
    <row r="4791" spans="1:21" hidden="1" x14ac:dyDescent="0.2">
      <c r="A4791" t="s">
        <v>8461</v>
      </c>
      <c r="B4791" t="s">
        <v>1</v>
      </c>
      <c r="C4791" t="s">
        <v>2</v>
      </c>
      <c r="D4791" t="s">
        <v>3</v>
      </c>
      <c r="E4791" t="s">
        <v>7984</v>
      </c>
      <c r="F4791" t="s">
        <v>7816</v>
      </c>
      <c r="G4791" s="2"/>
      <c r="H4791" t="s">
        <v>7985</v>
      </c>
      <c r="I4791" s="2">
        <v>37438</v>
      </c>
      <c r="J4791" t="s">
        <v>8462</v>
      </c>
      <c r="K4791" s="3">
        <v>0</v>
      </c>
      <c r="L4791" s="3">
        <v>0</v>
      </c>
      <c r="M4791" s="3">
        <v>0</v>
      </c>
      <c r="N4791" s="3">
        <v>0</v>
      </c>
      <c r="O4791" s="3">
        <v>13500</v>
      </c>
      <c r="P4791" s="3">
        <v>-12825</v>
      </c>
      <c r="Q4791" s="3">
        <v>675</v>
      </c>
      <c r="R4791" s="3">
        <v>0</v>
      </c>
      <c r="S4791" s="3">
        <v>-12825</v>
      </c>
      <c r="T4791" s="3">
        <v>675</v>
      </c>
      <c r="U4791" s="3">
        <v>13500</v>
      </c>
    </row>
    <row r="4792" spans="1:21" hidden="1" x14ac:dyDescent="0.2">
      <c r="A4792" t="s">
        <v>8463</v>
      </c>
      <c r="B4792" t="s">
        <v>1</v>
      </c>
      <c r="C4792" t="s">
        <v>2</v>
      </c>
      <c r="D4792" t="s">
        <v>3</v>
      </c>
      <c r="E4792" t="s">
        <v>7984</v>
      </c>
      <c r="F4792" t="s">
        <v>7816</v>
      </c>
      <c r="G4792" s="2"/>
      <c r="H4792" t="s">
        <v>7985</v>
      </c>
      <c r="I4792" s="2">
        <v>37469</v>
      </c>
      <c r="J4792" t="s">
        <v>8350</v>
      </c>
      <c r="K4792" s="3">
        <v>0</v>
      </c>
      <c r="L4792" s="3">
        <v>0</v>
      </c>
      <c r="M4792" s="3">
        <v>0</v>
      </c>
      <c r="N4792" s="3">
        <v>0</v>
      </c>
      <c r="O4792" s="3">
        <v>4990</v>
      </c>
      <c r="P4792" s="3">
        <v>-4740.5</v>
      </c>
      <c r="Q4792" s="3">
        <v>249.5</v>
      </c>
      <c r="R4792" s="3">
        <v>0</v>
      </c>
      <c r="S4792" s="3">
        <v>-4740.5</v>
      </c>
      <c r="T4792" s="3">
        <v>249.5</v>
      </c>
      <c r="U4792" s="3">
        <v>4990</v>
      </c>
    </row>
    <row r="4793" spans="1:21" hidden="1" x14ac:dyDescent="0.2">
      <c r="A4793" t="s">
        <v>8464</v>
      </c>
      <c r="B4793" t="s">
        <v>1</v>
      </c>
      <c r="C4793" t="s">
        <v>2</v>
      </c>
      <c r="D4793" t="s">
        <v>3</v>
      </c>
      <c r="E4793" t="s">
        <v>7984</v>
      </c>
      <c r="F4793" t="s">
        <v>7816</v>
      </c>
      <c r="G4793" s="2"/>
      <c r="H4793" t="s">
        <v>7985</v>
      </c>
      <c r="I4793" s="2">
        <v>37530</v>
      </c>
      <c r="J4793" t="s">
        <v>8465</v>
      </c>
      <c r="K4793" s="3">
        <v>0</v>
      </c>
      <c r="L4793" s="3">
        <v>0</v>
      </c>
      <c r="M4793" s="3">
        <v>0</v>
      </c>
      <c r="N4793" s="3">
        <v>0</v>
      </c>
      <c r="O4793" s="3">
        <v>3900</v>
      </c>
      <c r="P4793" s="3">
        <v>-3705</v>
      </c>
      <c r="Q4793" s="3">
        <v>195</v>
      </c>
      <c r="R4793" s="3">
        <v>0</v>
      </c>
      <c r="S4793" s="3">
        <v>-3705</v>
      </c>
      <c r="T4793" s="3">
        <v>195</v>
      </c>
      <c r="U4793" s="3">
        <v>3900</v>
      </c>
    </row>
    <row r="4794" spans="1:21" hidden="1" x14ac:dyDescent="0.2">
      <c r="A4794" t="s">
        <v>8466</v>
      </c>
      <c r="B4794" t="s">
        <v>1</v>
      </c>
      <c r="C4794" t="s">
        <v>2</v>
      </c>
      <c r="D4794" t="s">
        <v>3</v>
      </c>
      <c r="E4794" t="s">
        <v>7984</v>
      </c>
      <c r="F4794" t="s">
        <v>7816</v>
      </c>
      <c r="G4794" s="2"/>
      <c r="H4794" t="s">
        <v>7985</v>
      </c>
      <c r="I4794" s="2">
        <v>37530</v>
      </c>
      <c r="J4794" t="s">
        <v>8467</v>
      </c>
      <c r="K4794" s="3">
        <v>0</v>
      </c>
      <c r="L4794" s="3">
        <v>0</v>
      </c>
      <c r="M4794" s="3">
        <v>0</v>
      </c>
      <c r="N4794" s="3">
        <v>0</v>
      </c>
      <c r="O4794" s="3">
        <v>9980</v>
      </c>
      <c r="P4794" s="3">
        <v>-9481</v>
      </c>
      <c r="Q4794" s="3">
        <v>499</v>
      </c>
      <c r="R4794" s="3">
        <v>0</v>
      </c>
      <c r="S4794" s="3">
        <v>-9481</v>
      </c>
      <c r="T4794" s="3">
        <v>499</v>
      </c>
      <c r="U4794" s="3">
        <v>9980</v>
      </c>
    </row>
    <row r="4795" spans="1:21" hidden="1" x14ac:dyDescent="0.2">
      <c r="A4795" t="s">
        <v>8468</v>
      </c>
      <c r="B4795" t="s">
        <v>1</v>
      </c>
      <c r="C4795" t="s">
        <v>2</v>
      </c>
      <c r="D4795" t="s">
        <v>3</v>
      </c>
      <c r="E4795" t="s">
        <v>7984</v>
      </c>
      <c r="F4795" t="s">
        <v>7816</v>
      </c>
      <c r="G4795" s="2"/>
      <c r="H4795" t="s">
        <v>7985</v>
      </c>
      <c r="I4795" s="2">
        <v>37610</v>
      </c>
      <c r="J4795" t="s">
        <v>8469</v>
      </c>
      <c r="K4795" s="3">
        <v>0</v>
      </c>
      <c r="L4795" s="3">
        <v>0</v>
      </c>
      <c r="M4795" s="3">
        <v>0</v>
      </c>
      <c r="N4795" s="3">
        <v>0</v>
      </c>
      <c r="O4795" s="3">
        <v>10600</v>
      </c>
      <c r="P4795" s="3">
        <v>-10070</v>
      </c>
      <c r="Q4795" s="3">
        <v>530</v>
      </c>
      <c r="R4795" s="3">
        <v>0</v>
      </c>
      <c r="S4795" s="3">
        <v>-10070</v>
      </c>
      <c r="T4795" s="3">
        <v>530</v>
      </c>
      <c r="U4795" s="3">
        <v>10600</v>
      </c>
    </row>
    <row r="4796" spans="1:21" hidden="1" x14ac:dyDescent="0.2">
      <c r="A4796" t="s">
        <v>8470</v>
      </c>
      <c r="B4796" t="s">
        <v>1</v>
      </c>
      <c r="C4796" t="s">
        <v>2</v>
      </c>
      <c r="D4796" t="s">
        <v>3</v>
      </c>
      <c r="E4796" t="s">
        <v>7984</v>
      </c>
      <c r="F4796" t="s">
        <v>7816</v>
      </c>
      <c r="G4796" s="2"/>
      <c r="H4796" t="s">
        <v>7985</v>
      </c>
      <c r="I4796" s="2">
        <v>37742</v>
      </c>
      <c r="J4796" t="s">
        <v>8469</v>
      </c>
      <c r="K4796" s="3">
        <v>0</v>
      </c>
      <c r="L4796" s="3">
        <v>0</v>
      </c>
      <c r="M4796" s="3">
        <v>0</v>
      </c>
      <c r="N4796" s="3">
        <v>0</v>
      </c>
      <c r="O4796" s="3">
        <v>9900</v>
      </c>
      <c r="P4796" s="3">
        <v>-9405</v>
      </c>
      <c r="Q4796" s="3">
        <v>495</v>
      </c>
      <c r="R4796" s="3">
        <v>0</v>
      </c>
      <c r="S4796" s="3">
        <v>-9405</v>
      </c>
      <c r="T4796" s="3">
        <v>495</v>
      </c>
      <c r="U4796" s="3">
        <v>9900</v>
      </c>
    </row>
    <row r="4797" spans="1:21" hidden="1" x14ac:dyDescent="0.2">
      <c r="A4797" t="s">
        <v>8471</v>
      </c>
      <c r="B4797" t="s">
        <v>1</v>
      </c>
      <c r="C4797" t="s">
        <v>2</v>
      </c>
      <c r="D4797" t="s">
        <v>3</v>
      </c>
      <c r="E4797" t="s">
        <v>7984</v>
      </c>
      <c r="F4797" t="s">
        <v>7816</v>
      </c>
      <c r="G4797" s="2"/>
      <c r="H4797" t="s">
        <v>7985</v>
      </c>
      <c r="I4797" s="2">
        <v>37742</v>
      </c>
      <c r="J4797" t="s">
        <v>8472</v>
      </c>
      <c r="K4797" s="3">
        <v>0</v>
      </c>
      <c r="L4797" s="3">
        <v>0</v>
      </c>
      <c r="M4797" s="3">
        <v>0</v>
      </c>
      <c r="N4797" s="3">
        <v>0</v>
      </c>
      <c r="O4797" s="3">
        <v>22200</v>
      </c>
      <c r="P4797" s="3">
        <v>-21090</v>
      </c>
      <c r="Q4797" s="3">
        <v>1110</v>
      </c>
      <c r="R4797" s="3">
        <v>0</v>
      </c>
      <c r="S4797" s="3">
        <v>-21090</v>
      </c>
      <c r="T4797" s="3">
        <v>1110</v>
      </c>
      <c r="U4797" s="3">
        <v>22200</v>
      </c>
    </row>
    <row r="4798" spans="1:21" hidden="1" x14ac:dyDescent="0.2">
      <c r="A4798" t="s">
        <v>8473</v>
      </c>
      <c r="B4798" t="s">
        <v>1</v>
      </c>
      <c r="C4798" t="s">
        <v>2</v>
      </c>
      <c r="D4798" t="s">
        <v>3</v>
      </c>
      <c r="E4798" t="s">
        <v>7984</v>
      </c>
      <c r="F4798" t="s">
        <v>7816</v>
      </c>
      <c r="G4798" s="2"/>
      <c r="H4798" t="s">
        <v>7985</v>
      </c>
      <c r="I4798" s="2">
        <v>37865</v>
      </c>
      <c r="J4798" t="s">
        <v>8474</v>
      </c>
      <c r="K4798" s="3">
        <v>0</v>
      </c>
      <c r="L4798" s="3">
        <v>0</v>
      </c>
      <c r="M4798" s="3">
        <v>0</v>
      </c>
      <c r="N4798" s="3">
        <v>0</v>
      </c>
      <c r="O4798" s="3">
        <v>104037</v>
      </c>
      <c r="P4798" s="3">
        <v>-98835.15</v>
      </c>
      <c r="Q4798" s="3">
        <v>5201.8500000000004</v>
      </c>
      <c r="R4798" s="3">
        <v>0</v>
      </c>
      <c r="S4798" s="3">
        <v>-98835.15</v>
      </c>
      <c r="T4798" s="3">
        <v>5201.8500000000004</v>
      </c>
      <c r="U4798" s="3">
        <v>104037</v>
      </c>
    </row>
    <row r="4799" spans="1:21" hidden="1" x14ac:dyDescent="0.2">
      <c r="A4799" t="s">
        <v>8475</v>
      </c>
      <c r="B4799" t="s">
        <v>1</v>
      </c>
      <c r="C4799" t="s">
        <v>2</v>
      </c>
      <c r="D4799" t="s">
        <v>3</v>
      </c>
      <c r="E4799" t="s">
        <v>7984</v>
      </c>
      <c r="F4799" t="s">
        <v>7816</v>
      </c>
      <c r="G4799" s="2"/>
      <c r="H4799" t="s">
        <v>7985</v>
      </c>
      <c r="I4799" s="2">
        <v>37956</v>
      </c>
      <c r="J4799" t="s">
        <v>8350</v>
      </c>
      <c r="K4799" s="3">
        <v>0</v>
      </c>
      <c r="L4799" s="3">
        <v>0</v>
      </c>
      <c r="M4799" s="3">
        <v>0</v>
      </c>
      <c r="N4799" s="3">
        <v>0</v>
      </c>
      <c r="O4799" s="3">
        <v>11400</v>
      </c>
      <c r="P4799" s="3">
        <v>-10830</v>
      </c>
      <c r="Q4799" s="3">
        <v>570</v>
      </c>
      <c r="R4799" s="3">
        <v>0</v>
      </c>
      <c r="S4799" s="3">
        <v>-10830</v>
      </c>
      <c r="T4799" s="3">
        <v>570</v>
      </c>
      <c r="U4799" s="3">
        <v>11400</v>
      </c>
    </row>
    <row r="4800" spans="1:21" hidden="1" x14ac:dyDescent="0.2">
      <c r="A4800" t="s">
        <v>8476</v>
      </c>
      <c r="B4800" t="s">
        <v>1</v>
      </c>
      <c r="C4800" t="s">
        <v>2</v>
      </c>
      <c r="D4800" t="s">
        <v>3</v>
      </c>
      <c r="E4800" t="s">
        <v>7984</v>
      </c>
      <c r="F4800" t="s">
        <v>7816</v>
      </c>
      <c r="G4800" s="2"/>
      <c r="H4800" t="s">
        <v>7985</v>
      </c>
      <c r="I4800" s="2">
        <v>37956</v>
      </c>
      <c r="J4800" t="s">
        <v>8350</v>
      </c>
      <c r="K4800" s="3">
        <v>0</v>
      </c>
      <c r="L4800" s="3">
        <v>0</v>
      </c>
      <c r="M4800" s="3">
        <v>0</v>
      </c>
      <c r="N4800" s="3">
        <v>0</v>
      </c>
      <c r="O4800" s="3">
        <v>5700</v>
      </c>
      <c r="P4800" s="3">
        <v>-5415</v>
      </c>
      <c r="Q4800" s="3">
        <v>285</v>
      </c>
      <c r="R4800" s="3">
        <v>0</v>
      </c>
      <c r="S4800" s="3">
        <v>-5415</v>
      </c>
      <c r="T4800" s="3">
        <v>285</v>
      </c>
      <c r="U4800" s="3">
        <v>5700</v>
      </c>
    </row>
    <row r="4801" spans="1:21" hidden="1" x14ac:dyDescent="0.2">
      <c r="A4801" t="s">
        <v>8477</v>
      </c>
      <c r="B4801" t="s">
        <v>1</v>
      </c>
      <c r="C4801" t="s">
        <v>2</v>
      </c>
      <c r="D4801" t="s">
        <v>3</v>
      </c>
      <c r="E4801" t="s">
        <v>7984</v>
      </c>
      <c r="F4801" t="s">
        <v>7816</v>
      </c>
      <c r="G4801" s="2"/>
      <c r="H4801" t="s">
        <v>7985</v>
      </c>
      <c r="I4801" s="2">
        <v>37956</v>
      </c>
      <c r="J4801" t="s">
        <v>8478</v>
      </c>
      <c r="K4801" s="3">
        <v>0</v>
      </c>
      <c r="L4801" s="3">
        <v>0</v>
      </c>
      <c r="M4801" s="3">
        <v>0</v>
      </c>
      <c r="N4801" s="3">
        <v>0</v>
      </c>
      <c r="O4801" s="3">
        <v>2750</v>
      </c>
      <c r="P4801" s="3">
        <v>-2612.5</v>
      </c>
      <c r="Q4801" s="3">
        <v>137.5</v>
      </c>
      <c r="R4801" s="3">
        <v>0</v>
      </c>
      <c r="S4801" s="3">
        <v>-2612.5</v>
      </c>
      <c r="T4801" s="3">
        <v>137.5</v>
      </c>
      <c r="U4801" s="3">
        <v>2750</v>
      </c>
    </row>
    <row r="4802" spans="1:21" hidden="1" x14ac:dyDescent="0.2">
      <c r="A4802" t="s">
        <v>8479</v>
      </c>
      <c r="B4802" t="s">
        <v>1</v>
      </c>
      <c r="C4802" t="s">
        <v>2</v>
      </c>
      <c r="D4802" t="s">
        <v>3</v>
      </c>
      <c r="E4802" t="s">
        <v>7984</v>
      </c>
      <c r="F4802" t="s">
        <v>7816</v>
      </c>
      <c r="G4802" s="2"/>
      <c r="H4802" t="s">
        <v>7985</v>
      </c>
      <c r="I4802" s="2">
        <v>38162</v>
      </c>
      <c r="J4802" t="s">
        <v>8480</v>
      </c>
      <c r="K4802" s="3">
        <v>0</v>
      </c>
      <c r="L4802" s="3">
        <v>0</v>
      </c>
      <c r="M4802" s="3">
        <v>0</v>
      </c>
      <c r="N4802" s="3">
        <v>0</v>
      </c>
      <c r="O4802" s="3">
        <v>3150</v>
      </c>
      <c r="P4802" s="3">
        <v>-2992.5</v>
      </c>
      <c r="Q4802" s="3">
        <v>157.5</v>
      </c>
      <c r="R4802" s="3">
        <v>0</v>
      </c>
      <c r="S4802" s="3">
        <v>-2992.5</v>
      </c>
      <c r="T4802" s="3">
        <v>157.5</v>
      </c>
      <c r="U4802" s="3">
        <v>3150</v>
      </c>
    </row>
    <row r="4803" spans="1:21" hidden="1" x14ac:dyDescent="0.2">
      <c r="A4803" t="s">
        <v>8481</v>
      </c>
      <c r="B4803" t="s">
        <v>1</v>
      </c>
      <c r="C4803" t="s">
        <v>2</v>
      </c>
      <c r="D4803" t="s">
        <v>3</v>
      </c>
      <c r="E4803" t="s">
        <v>7984</v>
      </c>
      <c r="F4803" t="s">
        <v>7816</v>
      </c>
      <c r="G4803" s="2"/>
      <c r="H4803" t="s">
        <v>7985</v>
      </c>
      <c r="I4803" s="2">
        <v>38156</v>
      </c>
      <c r="J4803" t="s">
        <v>8482</v>
      </c>
      <c r="K4803" s="3">
        <v>0</v>
      </c>
      <c r="L4803" s="3">
        <v>0</v>
      </c>
      <c r="M4803" s="3">
        <v>0</v>
      </c>
      <c r="N4803" s="3">
        <v>0</v>
      </c>
      <c r="O4803" s="3">
        <v>5500</v>
      </c>
      <c r="P4803" s="3">
        <v>-5225</v>
      </c>
      <c r="Q4803" s="3">
        <v>275</v>
      </c>
      <c r="R4803" s="3">
        <v>0</v>
      </c>
      <c r="S4803" s="3">
        <v>-5225</v>
      </c>
      <c r="T4803" s="3">
        <v>275</v>
      </c>
      <c r="U4803" s="3">
        <v>5500</v>
      </c>
    </row>
    <row r="4804" spans="1:21" hidden="1" x14ac:dyDescent="0.2">
      <c r="A4804" t="s">
        <v>8483</v>
      </c>
      <c r="B4804" t="s">
        <v>1</v>
      </c>
      <c r="C4804" t="s">
        <v>2</v>
      </c>
      <c r="D4804" t="s">
        <v>3</v>
      </c>
      <c r="E4804" t="s">
        <v>7984</v>
      </c>
      <c r="F4804" t="s">
        <v>7816</v>
      </c>
      <c r="G4804" s="2"/>
      <c r="H4804" t="s">
        <v>7985</v>
      </c>
      <c r="I4804" s="2">
        <v>38139</v>
      </c>
      <c r="J4804" t="s">
        <v>8484</v>
      </c>
      <c r="K4804" s="3">
        <v>0</v>
      </c>
      <c r="L4804" s="3">
        <v>0</v>
      </c>
      <c r="M4804" s="3">
        <v>0</v>
      </c>
      <c r="N4804" s="3">
        <v>0</v>
      </c>
      <c r="O4804" s="3">
        <v>13000</v>
      </c>
      <c r="P4804" s="3">
        <v>-12350</v>
      </c>
      <c r="Q4804" s="3">
        <v>650</v>
      </c>
      <c r="R4804" s="3">
        <v>0</v>
      </c>
      <c r="S4804" s="3">
        <v>-12350</v>
      </c>
      <c r="T4804" s="3">
        <v>650</v>
      </c>
      <c r="U4804" s="3">
        <v>13000</v>
      </c>
    </row>
    <row r="4805" spans="1:21" hidden="1" x14ac:dyDescent="0.2">
      <c r="A4805" t="s">
        <v>8485</v>
      </c>
      <c r="B4805" t="s">
        <v>1</v>
      </c>
      <c r="C4805" t="s">
        <v>2</v>
      </c>
      <c r="D4805" t="s">
        <v>3</v>
      </c>
      <c r="E4805" t="s">
        <v>7984</v>
      </c>
      <c r="F4805" t="s">
        <v>7816</v>
      </c>
      <c r="G4805" s="2"/>
      <c r="H4805" t="s">
        <v>7985</v>
      </c>
      <c r="I4805" s="2">
        <v>38148</v>
      </c>
      <c r="J4805" t="s">
        <v>8486</v>
      </c>
      <c r="K4805" s="3">
        <v>0</v>
      </c>
      <c r="L4805" s="3">
        <v>0</v>
      </c>
      <c r="M4805" s="3">
        <v>0</v>
      </c>
      <c r="N4805" s="3">
        <v>0</v>
      </c>
      <c r="O4805" s="3">
        <v>4000</v>
      </c>
      <c r="P4805" s="3">
        <v>-3800</v>
      </c>
      <c r="Q4805" s="3">
        <v>200</v>
      </c>
      <c r="R4805" s="3">
        <v>0</v>
      </c>
      <c r="S4805" s="3">
        <v>-3800</v>
      </c>
      <c r="T4805" s="3">
        <v>200</v>
      </c>
      <c r="U4805" s="3">
        <v>4000</v>
      </c>
    </row>
    <row r="4806" spans="1:21" hidden="1" x14ac:dyDescent="0.2">
      <c r="A4806" t="s">
        <v>8487</v>
      </c>
      <c r="B4806" t="s">
        <v>1</v>
      </c>
      <c r="C4806" t="s">
        <v>2</v>
      </c>
      <c r="D4806" t="s">
        <v>3</v>
      </c>
      <c r="E4806" t="s">
        <v>7984</v>
      </c>
      <c r="F4806" t="s">
        <v>7816</v>
      </c>
      <c r="G4806" s="2"/>
      <c r="H4806" t="s">
        <v>7985</v>
      </c>
      <c r="I4806" s="2">
        <v>38217</v>
      </c>
      <c r="J4806" t="s">
        <v>8488</v>
      </c>
      <c r="K4806" s="3">
        <v>0</v>
      </c>
      <c r="L4806" s="3">
        <v>0</v>
      </c>
      <c r="M4806" s="3">
        <v>0</v>
      </c>
      <c r="N4806" s="3">
        <v>0</v>
      </c>
      <c r="O4806" s="3">
        <v>30000</v>
      </c>
      <c r="P4806" s="3">
        <v>-28500</v>
      </c>
      <c r="Q4806" s="3">
        <v>1500</v>
      </c>
      <c r="R4806" s="3">
        <v>0</v>
      </c>
      <c r="S4806" s="3">
        <v>-28500</v>
      </c>
      <c r="T4806" s="3">
        <v>1500</v>
      </c>
      <c r="U4806" s="3">
        <v>30000</v>
      </c>
    </row>
    <row r="4807" spans="1:21" hidden="1" x14ac:dyDescent="0.2">
      <c r="A4807" t="s">
        <v>8489</v>
      </c>
      <c r="B4807" t="s">
        <v>1</v>
      </c>
      <c r="C4807" t="s">
        <v>2</v>
      </c>
      <c r="D4807" t="s">
        <v>3</v>
      </c>
      <c r="E4807" t="s">
        <v>7984</v>
      </c>
      <c r="F4807" t="s">
        <v>7816</v>
      </c>
      <c r="G4807" s="2"/>
      <c r="H4807" t="s">
        <v>7985</v>
      </c>
      <c r="I4807" s="2">
        <v>38261</v>
      </c>
      <c r="J4807" t="s">
        <v>8490</v>
      </c>
      <c r="K4807" s="3">
        <v>0</v>
      </c>
      <c r="L4807" s="3">
        <v>0</v>
      </c>
      <c r="M4807" s="3">
        <v>0</v>
      </c>
      <c r="N4807" s="3">
        <v>0</v>
      </c>
      <c r="O4807" s="3">
        <v>8500</v>
      </c>
      <c r="P4807" s="3">
        <v>-8075</v>
      </c>
      <c r="Q4807" s="3">
        <v>425</v>
      </c>
      <c r="R4807" s="3">
        <v>0</v>
      </c>
      <c r="S4807" s="3">
        <v>-8075</v>
      </c>
      <c r="T4807" s="3">
        <v>425</v>
      </c>
      <c r="U4807" s="3">
        <v>8500</v>
      </c>
    </row>
    <row r="4808" spans="1:21" hidden="1" x14ac:dyDescent="0.2">
      <c r="A4808" t="s">
        <v>8491</v>
      </c>
      <c r="B4808" t="s">
        <v>1</v>
      </c>
      <c r="C4808" t="s">
        <v>2</v>
      </c>
      <c r="D4808" t="s">
        <v>3</v>
      </c>
      <c r="E4808" t="s">
        <v>7984</v>
      </c>
      <c r="F4808" t="s">
        <v>7816</v>
      </c>
      <c r="G4808" s="2"/>
      <c r="H4808" t="s">
        <v>7985</v>
      </c>
      <c r="I4808" s="2">
        <v>38261</v>
      </c>
      <c r="J4808" t="s">
        <v>8478</v>
      </c>
      <c r="K4808" s="3">
        <v>0</v>
      </c>
      <c r="L4808" s="3">
        <v>0</v>
      </c>
      <c r="M4808" s="3">
        <v>0</v>
      </c>
      <c r="N4808" s="3">
        <v>0</v>
      </c>
      <c r="O4808" s="3">
        <v>12000</v>
      </c>
      <c r="P4808" s="3">
        <v>-11400</v>
      </c>
      <c r="Q4808" s="3">
        <v>600</v>
      </c>
      <c r="R4808" s="3">
        <v>0</v>
      </c>
      <c r="S4808" s="3">
        <v>-11400</v>
      </c>
      <c r="T4808" s="3">
        <v>600</v>
      </c>
      <c r="U4808" s="3">
        <v>12000</v>
      </c>
    </row>
    <row r="4809" spans="1:21" hidden="1" x14ac:dyDescent="0.2">
      <c r="A4809" t="s">
        <v>8492</v>
      </c>
      <c r="B4809" t="s">
        <v>1</v>
      </c>
      <c r="C4809" t="s">
        <v>2</v>
      </c>
      <c r="D4809" t="s">
        <v>3</v>
      </c>
      <c r="E4809" t="s">
        <v>7984</v>
      </c>
      <c r="F4809" t="s">
        <v>7816</v>
      </c>
      <c r="G4809" s="2"/>
      <c r="H4809" t="s">
        <v>7985</v>
      </c>
      <c r="I4809" s="2">
        <v>38328</v>
      </c>
      <c r="J4809" t="s">
        <v>8493</v>
      </c>
      <c r="K4809" s="3">
        <v>0</v>
      </c>
      <c r="L4809" s="3">
        <v>0</v>
      </c>
      <c r="M4809" s="3">
        <v>0</v>
      </c>
      <c r="N4809" s="3">
        <v>0</v>
      </c>
      <c r="O4809" s="3">
        <v>5500</v>
      </c>
      <c r="P4809" s="3">
        <v>-5225</v>
      </c>
      <c r="Q4809" s="3">
        <v>275</v>
      </c>
      <c r="R4809" s="3">
        <v>0</v>
      </c>
      <c r="S4809" s="3">
        <v>-5225</v>
      </c>
      <c r="T4809" s="3">
        <v>275</v>
      </c>
      <c r="U4809" s="3">
        <v>5500</v>
      </c>
    </row>
    <row r="4810" spans="1:21" hidden="1" x14ac:dyDescent="0.2">
      <c r="A4810" t="s">
        <v>8494</v>
      </c>
      <c r="B4810" t="s">
        <v>1</v>
      </c>
      <c r="C4810" t="s">
        <v>2</v>
      </c>
      <c r="D4810" t="s">
        <v>3</v>
      </c>
      <c r="E4810" t="s">
        <v>7984</v>
      </c>
      <c r="F4810" t="s">
        <v>7816</v>
      </c>
      <c r="G4810" s="2"/>
      <c r="H4810" t="s">
        <v>7985</v>
      </c>
      <c r="I4810" s="2">
        <v>38328</v>
      </c>
      <c r="J4810" t="s">
        <v>8465</v>
      </c>
      <c r="K4810" s="3">
        <v>0</v>
      </c>
      <c r="L4810" s="3">
        <v>0</v>
      </c>
      <c r="M4810" s="3">
        <v>0</v>
      </c>
      <c r="N4810" s="3">
        <v>0</v>
      </c>
      <c r="O4810" s="3">
        <v>4750</v>
      </c>
      <c r="P4810" s="3">
        <v>-4512.5</v>
      </c>
      <c r="Q4810" s="3">
        <v>237.5</v>
      </c>
      <c r="R4810" s="3">
        <v>0</v>
      </c>
      <c r="S4810" s="3">
        <v>-4512.5</v>
      </c>
      <c r="T4810" s="3">
        <v>237.5</v>
      </c>
      <c r="U4810" s="3">
        <v>4750</v>
      </c>
    </row>
    <row r="4811" spans="1:21" hidden="1" x14ac:dyDescent="0.2">
      <c r="A4811" t="s">
        <v>8495</v>
      </c>
      <c r="B4811" t="s">
        <v>1</v>
      </c>
      <c r="C4811" t="s">
        <v>2</v>
      </c>
      <c r="D4811" t="s">
        <v>3</v>
      </c>
      <c r="E4811" t="s">
        <v>7984</v>
      </c>
      <c r="F4811" t="s">
        <v>7816</v>
      </c>
      <c r="G4811" s="2"/>
      <c r="H4811" t="s">
        <v>7985</v>
      </c>
      <c r="I4811" s="2">
        <v>38328</v>
      </c>
      <c r="J4811" t="s">
        <v>7994</v>
      </c>
      <c r="K4811" s="3">
        <v>0</v>
      </c>
      <c r="L4811" s="3">
        <v>0</v>
      </c>
      <c r="M4811" s="3">
        <v>0</v>
      </c>
      <c r="N4811" s="3">
        <v>0</v>
      </c>
      <c r="O4811" s="3">
        <v>7300</v>
      </c>
      <c r="P4811" s="3">
        <v>-6935</v>
      </c>
      <c r="Q4811" s="3">
        <v>365</v>
      </c>
      <c r="R4811" s="3">
        <v>0</v>
      </c>
      <c r="S4811" s="3">
        <v>-6935</v>
      </c>
      <c r="T4811" s="3">
        <v>365</v>
      </c>
      <c r="U4811" s="3">
        <v>7300</v>
      </c>
    </row>
    <row r="4812" spans="1:21" hidden="1" x14ac:dyDescent="0.2">
      <c r="A4812" t="s">
        <v>8496</v>
      </c>
      <c r="B4812" t="s">
        <v>1</v>
      </c>
      <c r="C4812" t="s">
        <v>2</v>
      </c>
      <c r="D4812" t="s">
        <v>3</v>
      </c>
      <c r="E4812" t="s">
        <v>7984</v>
      </c>
      <c r="F4812" t="s">
        <v>7816</v>
      </c>
      <c r="G4812" s="2"/>
      <c r="H4812" t="s">
        <v>7985</v>
      </c>
      <c r="I4812" s="2">
        <v>38657</v>
      </c>
      <c r="J4812" t="s">
        <v>8136</v>
      </c>
      <c r="K4812" s="3">
        <v>0</v>
      </c>
      <c r="L4812" s="3">
        <v>0</v>
      </c>
      <c r="M4812" s="3">
        <v>0</v>
      </c>
      <c r="N4812" s="3">
        <v>0</v>
      </c>
      <c r="O4812" s="3">
        <v>32288</v>
      </c>
      <c r="P4812" s="3">
        <v>-30673.599999999999</v>
      </c>
      <c r="Q4812" s="3">
        <v>1614.4</v>
      </c>
      <c r="R4812" s="3">
        <v>0</v>
      </c>
      <c r="S4812" s="3">
        <v>-30673.599999999999</v>
      </c>
      <c r="T4812" s="3">
        <v>1614.4</v>
      </c>
      <c r="U4812" s="3">
        <v>32288</v>
      </c>
    </row>
    <row r="4813" spans="1:21" hidden="1" x14ac:dyDescent="0.2">
      <c r="A4813" t="s">
        <v>8497</v>
      </c>
      <c r="B4813" t="s">
        <v>1</v>
      </c>
      <c r="C4813" t="s">
        <v>2</v>
      </c>
      <c r="D4813" t="s">
        <v>3</v>
      </c>
      <c r="E4813" t="s">
        <v>7984</v>
      </c>
      <c r="F4813" t="s">
        <v>7816</v>
      </c>
      <c r="G4813" s="2"/>
      <c r="H4813" t="s">
        <v>7985</v>
      </c>
      <c r="I4813" s="2">
        <v>38657</v>
      </c>
      <c r="J4813" t="s">
        <v>8498</v>
      </c>
      <c r="K4813" s="3">
        <v>0</v>
      </c>
      <c r="L4813" s="3">
        <v>0</v>
      </c>
      <c r="M4813" s="3">
        <v>0</v>
      </c>
      <c r="N4813" s="3">
        <v>0</v>
      </c>
      <c r="O4813" s="3">
        <v>8550</v>
      </c>
      <c r="P4813" s="3">
        <v>-8122.5</v>
      </c>
      <c r="Q4813" s="3">
        <v>427.5</v>
      </c>
      <c r="R4813" s="3">
        <v>0</v>
      </c>
      <c r="S4813" s="3">
        <v>-8122.5</v>
      </c>
      <c r="T4813" s="3">
        <v>427.5</v>
      </c>
      <c r="U4813" s="3">
        <v>8550</v>
      </c>
    </row>
    <row r="4814" spans="1:21" hidden="1" x14ac:dyDescent="0.2">
      <c r="A4814" t="s">
        <v>8499</v>
      </c>
      <c r="B4814" t="s">
        <v>1</v>
      </c>
      <c r="C4814" t="s">
        <v>2</v>
      </c>
      <c r="D4814" t="s">
        <v>3</v>
      </c>
      <c r="E4814" t="s">
        <v>7984</v>
      </c>
      <c r="F4814" t="s">
        <v>7816</v>
      </c>
      <c r="G4814" s="2"/>
      <c r="H4814" t="s">
        <v>7985</v>
      </c>
      <c r="I4814" s="2">
        <v>38699</v>
      </c>
      <c r="J4814" t="s">
        <v>8350</v>
      </c>
      <c r="K4814" s="3">
        <v>0</v>
      </c>
      <c r="L4814" s="3">
        <v>0</v>
      </c>
      <c r="M4814" s="3">
        <v>0</v>
      </c>
      <c r="N4814" s="3">
        <v>0</v>
      </c>
      <c r="O4814" s="3">
        <v>6637</v>
      </c>
      <c r="P4814" s="3">
        <v>-6305.15</v>
      </c>
      <c r="Q4814" s="3">
        <v>331.85</v>
      </c>
      <c r="R4814" s="3">
        <v>0</v>
      </c>
      <c r="S4814" s="3">
        <v>-6305.15</v>
      </c>
      <c r="T4814" s="3">
        <v>331.85</v>
      </c>
      <c r="U4814" s="3">
        <v>6637</v>
      </c>
    </row>
    <row r="4815" spans="1:21" hidden="1" x14ac:dyDescent="0.2">
      <c r="A4815" t="s">
        <v>8500</v>
      </c>
      <c r="B4815" t="s">
        <v>1</v>
      </c>
      <c r="C4815" t="s">
        <v>2</v>
      </c>
      <c r="D4815" t="s">
        <v>3</v>
      </c>
      <c r="E4815" t="s">
        <v>7984</v>
      </c>
      <c r="F4815" t="s">
        <v>7816</v>
      </c>
      <c r="G4815" s="2"/>
      <c r="H4815" t="s">
        <v>7985</v>
      </c>
      <c r="I4815" s="2">
        <v>38811</v>
      </c>
      <c r="J4815" t="s">
        <v>8350</v>
      </c>
      <c r="K4815" s="3">
        <v>0</v>
      </c>
      <c r="L4815" s="3">
        <v>0</v>
      </c>
      <c r="M4815" s="3">
        <v>0</v>
      </c>
      <c r="N4815" s="3">
        <v>0</v>
      </c>
      <c r="O4815" s="3">
        <v>6637</v>
      </c>
      <c r="P4815" s="3">
        <v>-6305.15</v>
      </c>
      <c r="Q4815" s="3">
        <v>331.85</v>
      </c>
      <c r="R4815" s="3">
        <v>0</v>
      </c>
      <c r="S4815" s="3">
        <v>-6305.15</v>
      </c>
      <c r="T4815" s="3">
        <v>331.85</v>
      </c>
      <c r="U4815" s="3">
        <v>6637</v>
      </c>
    </row>
    <row r="4816" spans="1:21" hidden="1" x14ac:dyDescent="0.2">
      <c r="A4816" t="s">
        <v>8501</v>
      </c>
      <c r="B4816" t="s">
        <v>1</v>
      </c>
      <c r="C4816" t="s">
        <v>2</v>
      </c>
      <c r="D4816" t="s">
        <v>3</v>
      </c>
      <c r="E4816" t="s">
        <v>7984</v>
      </c>
      <c r="F4816" t="s">
        <v>7816</v>
      </c>
      <c r="G4816" s="2"/>
      <c r="H4816" t="s">
        <v>7985</v>
      </c>
      <c r="I4816" s="2">
        <v>38869</v>
      </c>
      <c r="J4816" t="s">
        <v>8454</v>
      </c>
      <c r="K4816" s="3">
        <v>0</v>
      </c>
      <c r="L4816" s="3">
        <v>0</v>
      </c>
      <c r="M4816" s="3">
        <v>0</v>
      </c>
      <c r="N4816" s="3">
        <v>0</v>
      </c>
      <c r="O4816" s="3">
        <v>4050</v>
      </c>
      <c r="P4816" s="3">
        <v>-3847.5</v>
      </c>
      <c r="Q4816" s="3">
        <v>202.5</v>
      </c>
      <c r="R4816" s="3">
        <v>0</v>
      </c>
      <c r="S4816" s="3">
        <v>-3847.5</v>
      </c>
      <c r="T4816" s="3">
        <v>202.5</v>
      </c>
      <c r="U4816" s="3">
        <v>4050</v>
      </c>
    </row>
    <row r="4817" spans="1:21" hidden="1" x14ac:dyDescent="0.2">
      <c r="A4817" t="s">
        <v>8502</v>
      </c>
      <c r="B4817" t="s">
        <v>1</v>
      </c>
      <c r="C4817" t="s">
        <v>2</v>
      </c>
      <c r="D4817" t="s">
        <v>3</v>
      </c>
      <c r="E4817" t="s">
        <v>7984</v>
      </c>
      <c r="F4817" t="s">
        <v>7816</v>
      </c>
      <c r="G4817" s="2"/>
      <c r="H4817" t="s">
        <v>7985</v>
      </c>
      <c r="I4817" s="2">
        <v>38884</v>
      </c>
      <c r="J4817" t="s">
        <v>8144</v>
      </c>
      <c r="K4817" s="3">
        <v>0</v>
      </c>
      <c r="L4817" s="3">
        <v>0</v>
      </c>
      <c r="M4817" s="3">
        <v>0</v>
      </c>
      <c r="N4817" s="3">
        <v>0</v>
      </c>
      <c r="O4817" s="3">
        <v>9562</v>
      </c>
      <c r="P4817" s="3">
        <v>-9083.9</v>
      </c>
      <c r="Q4817" s="3">
        <v>478.1</v>
      </c>
      <c r="R4817" s="3">
        <v>0</v>
      </c>
      <c r="S4817" s="3">
        <v>-9083.9</v>
      </c>
      <c r="T4817" s="3">
        <v>478.1</v>
      </c>
      <c r="U4817" s="3">
        <v>9562</v>
      </c>
    </row>
    <row r="4818" spans="1:21" hidden="1" x14ac:dyDescent="0.2">
      <c r="A4818" t="s">
        <v>8503</v>
      </c>
      <c r="B4818" t="s">
        <v>1</v>
      </c>
      <c r="C4818" t="s">
        <v>2</v>
      </c>
      <c r="D4818" t="s">
        <v>3</v>
      </c>
      <c r="E4818" t="s">
        <v>7984</v>
      </c>
      <c r="F4818" t="s">
        <v>7816</v>
      </c>
      <c r="G4818" s="2"/>
      <c r="H4818" t="s">
        <v>7985</v>
      </c>
      <c r="I4818" s="2">
        <v>38937</v>
      </c>
      <c r="J4818" t="s">
        <v>8350</v>
      </c>
      <c r="K4818" s="3">
        <v>0</v>
      </c>
      <c r="L4818" s="3">
        <v>0</v>
      </c>
      <c r="M4818" s="3">
        <v>0</v>
      </c>
      <c r="N4818" s="3">
        <v>0</v>
      </c>
      <c r="O4818" s="3">
        <v>6637</v>
      </c>
      <c r="P4818" s="3">
        <v>-6305.15</v>
      </c>
      <c r="Q4818" s="3">
        <v>331.85</v>
      </c>
      <c r="R4818" s="3">
        <v>0</v>
      </c>
      <c r="S4818" s="3">
        <v>-6305.15</v>
      </c>
      <c r="T4818" s="3">
        <v>331.85</v>
      </c>
      <c r="U4818" s="3">
        <v>6637</v>
      </c>
    </row>
    <row r="4819" spans="1:21" hidden="1" x14ac:dyDescent="0.2">
      <c r="A4819" t="s">
        <v>8504</v>
      </c>
      <c r="B4819" t="s">
        <v>1</v>
      </c>
      <c r="C4819" t="s">
        <v>2</v>
      </c>
      <c r="D4819" t="s">
        <v>3</v>
      </c>
      <c r="E4819" t="s">
        <v>7984</v>
      </c>
      <c r="F4819" t="s">
        <v>7816</v>
      </c>
      <c r="G4819" s="2"/>
      <c r="H4819" t="s">
        <v>7985</v>
      </c>
      <c r="I4819" s="2">
        <v>39022</v>
      </c>
      <c r="J4819" t="s">
        <v>8505</v>
      </c>
      <c r="K4819" s="3">
        <v>0</v>
      </c>
      <c r="L4819" s="3">
        <v>0</v>
      </c>
      <c r="M4819" s="3">
        <v>0</v>
      </c>
      <c r="N4819" s="3">
        <v>0</v>
      </c>
      <c r="O4819" s="3">
        <v>28073</v>
      </c>
      <c r="P4819" s="3">
        <v>-26669.35</v>
      </c>
      <c r="Q4819" s="3">
        <v>1403.65</v>
      </c>
      <c r="R4819" s="3">
        <v>0</v>
      </c>
      <c r="S4819" s="3">
        <v>-26669.35</v>
      </c>
      <c r="T4819" s="3">
        <v>1403.65</v>
      </c>
      <c r="U4819" s="3">
        <v>28073</v>
      </c>
    </row>
    <row r="4820" spans="1:21" hidden="1" x14ac:dyDescent="0.2">
      <c r="A4820" t="s">
        <v>8506</v>
      </c>
      <c r="B4820" t="s">
        <v>1</v>
      </c>
      <c r="C4820" t="s">
        <v>2</v>
      </c>
      <c r="D4820" t="s">
        <v>3</v>
      </c>
      <c r="E4820" t="s">
        <v>7984</v>
      </c>
      <c r="F4820" t="s">
        <v>7816</v>
      </c>
      <c r="G4820" s="2"/>
      <c r="H4820" t="s">
        <v>7985</v>
      </c>
      <c r="I4820" s="2">
        <v>39142</v>
      </c>
      <c r="J4820" t="s">
        <v>8507</v>
      </c>
      <c r="K4820" s="3">
        <v>0</v>
      </c>
      <c r="L4820" s="3">
        <v>0</v>
      </c>
      <c r="M4820" s="3">
        <v>0</v>
      </c>
      <c r="N4820" s="3">
        <v>0</v>
      </c>
      <c r="O4820" s="3">
        <v>7875</v>
      </c>
      <c r="P4820" s="3">
        <v>-7481.25</v>
      </c>
      <c r="Q4820" s="3">
        <v>393.75</v>
      </c>
      <c r="R4820" s="3">
        <v>0</v>
      </c>
      <c r="S4820" s="3">
        <v>-7481.25</v>
      </c>
      <c r="T4820" s="3">
        <v>393.75</v>
      </c>
      <c r="U4820" s="3">
        <v>7875</v>
      </c>
    </row>
    <row r="4821" spans="1:21" hidden="1" x14ac:dyDescent="0.2">
      <c r="A4821" t="s">
        <v>8508</v>
      </c>
      <c r="B4821" t="s">
        <v>1</v>
      </c>
      <c r="C4821" t="s">
        <v>2</v>
      </c>
      <c r="D4821" t="s">
        <v>3</v>
      </c>
      <c r="E4821" t="s">
        <v>7984</v>
      </c>
      <c r="F4821" t="s">
        <v>7816</v>
      </c>
      <c r="G4821" s="2"/>
      <c r="H4821" t="s">
        <v>7985</v>
      </c>
      <c r="I4821" s="2">
        <v>39234</v>
      </c>
      <c r="J4821" t="s">
        <v>8509</v>
      </c>
      <c r="K4821" s="3">
        <v>0</v>
      </c>
      <c r="L4821" s="3">
        <v>0</v>
      </c>
      <c r="M4821" s="3">
        <v>0</v>
      </c>
      <c r="N4821" s="3">
        <v>0</v>
      </c>
      <c r="O4821" s="3">
        <v>98438</v>
      </c>
      <c r="P4821" s="3">
        <v>-93516.1</v>
      </c>
      <c r="Q4821" s="3">
        <v>4921.8999999999996</v>
      </c>
      <c r="R4821" s="3">
        <v>0</v>
      </c>
      <c r="S4821" s="3">
        <v>-93516.1</v>
      </c>
      <c r="T4821" s="3">
        <v>4921.8999999999996</v>
      </c>
      <c r="U4821" s="3">
        <v>98438</v>
      </c>
    </row>
    <row r="4822" spans="1:21" hidden="1" x14ac:dyDescent="0.2">
      <c r="A4822" t="s">
        <v>8510</v>
      </c>
      <c r="B4822" t="s">
        <v>1</v>
      </c>
      <c r="C4822" t="s">
        <v>2</v>
      </c>
      <c r="D4822" t="s">
        <v>3</v>
      </c>
      <c r="E4822" t="s">
        <v>7984</v>
      </c>
      <c r="F4822" t="s">
        <v>7816</v>
      </c>
      <c r="G4822" s="2"/>
      <c r="H4822" t="s">
        <v>7985</v>
      </c>
      <c r="I4822" s="2">
        <v>39234</v>
      </c>
      <c r="J4822" t="s">
        <v>8511</v>
      </c>
      <c r="K4822" s="3">
        <v>0</v>
      </c>
      <c r="L4822" s="3">
        <v>0</v>
      </c>
      <c r="M4822" s="3">
        <v>0</v>
      </c>
      <c r="N4822" s="3">
        <v>0</v>
      </c>
      <c r="O4822" s="3">
        <v>81562</v>
      </c>
      <c r="P4822" s="3">
        <v>-77483.899999999994</v>
      </c>
      <c r="Q4822" s="3">
        <v>4078.1</v>
      </c>
      <c r="R4822" s="3">
        <v>0</v>
      </c>
      <c r="S4822" s="3">
        <v>-77483.899999999994</v>
      </c>
      <c r="T4822" s="3">
        <v>4078.1</v>
      </c>
      <c r="U4822" s="3">
        <v>81562</v>
      </c>
    </row>
    <row r="4823" spans="1:21" hidden="1" x14ac:dyDescent="0.2">
      <c r="A4823" t="s">
        <v>8512</v>
      </c>
      <c r="B4823" t="s">
        <v>1</v>
      </c>
      <c r="C4823" t="s">
        <v>2</v>
      </c>
      <c r="D4823" t="s">
        <v>3</v>
      </c>
      <c r="E4823" t="s">
        <v>7984</v>
      </c>
      <c r="F4823" t="s">
        <v>7816</v>
      </c>
      <c r="G4823" s="2"/>
      <c r="H4823" t="s">
        <v>7985</v>
      </c>
      <c r="I4823" s="2">
        <v>39234</v>
      </c>
      <c r="J4823" t="s">
        <v>8513</v>
      </c>
      <c r="K4823" s="3">
        <v>0</v>
      </c>
      <c r="L4823" s="3">
        <v>0</v>
      </c>
      <c r="M4823" s="3">
        <v>0</v>
      </c>
      <c r="N4823" s="3">
        <v>0</v>
      </c>
      <c r="O4823" s="3">
        <v>10575</v>
      </c>
      <c r="P4823" s="3">
        <v>-10046.25</v>
      </c>
      <c r="Q4823" s="3">
        <v>528.75</v>
      </c>
      <c r="R4823" s="3">
        <v>0</v>
      </c>
      <c r="S4823" s="3">
        <v>-10046.25</v>
      </c>
      <c r="T4823" s="3">
        <v>528.75</v>
      </c>
      <c r="U4823" s="3">
        <v>10575</v>
      </c>
    </row>
    <row r="4824" spans="1:21" hidden="1" x14ac:dyDescent="0.2">
      <c r="A4824" t="s">
        <v>8514</v>
      </c>
      <c r="B4824" t="s">
        <v>1</v>
      </c>
      <c r="C4824" t="s">
        <v>2</v>
      </c>
      <c r="D4824" t="s">
        <v>3</v>
      </c>
      <c r="E4824" t="s">
        <v>7984</v>
      </c>
      <c r="F4824" t="s">
        <v>7816</v>
      </c>
      <c r="G4824" s="2"/>
      <c r="H4824" t="s">
        <v>7985</v>
      </c>
      <c r="I4824" s="2">
        <v>39234</v>
      </c>
      <c r="J4824" t="s">
        <v>8515</v>
      </c>
      <c r="K4824" s="3">
        <v>0</v>
      </c>
      <c r="L4824" s="3">
        <v>0</v>
      </c>
      <c r="M4824" s="3">
        <v>0</v>
      </c>
      <c r="N4824" s="3">
        <v>0</v>
      </c>
      <c r="O4824" s="3">
        <v>74250</v>
      </c>
      <c r="P4824" s="3">
        <v>-70537.5</v>
      </c>
      <c r="Q4824" s="3">
        <v>3712.5</v>
      </c>
      <c r="R4824" s="3">
        <v>0</v>
      </c>
      <c r="S4824" s="3">
        <v>-70537.5</v>
      </c>
      <c r="T4824" s="3">
        <v>3712.5</v>
      </c>
      <c r="U4824" s="3">
        <v>74250</v>
      </c>
    </row>
    <row r="4825" spans="1:21" hidden="1" x14ac:dyDescent="0.2">
      <c r="A4825" t="s">
        <v>8516</v>
      </c>
      <c r="B4825" t="s">
        <v>1</v>
      </c>
      <c r="C4825" t="s">
        <v>2</v>
      </c>
      <c r="D4825" t="s">
        <v>3</v>
      </c>
      <c r="E4825" t="s">
        <v>7984</v>
      </c>
      <c r="F4825" t="s">
        <v>7816</v>
      </c>
      <c r="G4825" s="2"/>
      <c r="H4825" t="s">
        <v>7985</v>
      </c>
      <c r="I4825" s="2">
        <v>39234</v>
      </c>
      <c r="J4825" t="s">
        <v>8517</v>
      </c>
      <c r="K4825" s="3">
        <v>0</v>
      </c>
      <c r="L4825" s="3">
        <v>0</v>
      </c>
      <c r="M4825" s="3">
        <v>0</v>
      </c>
      <c r="N4825" s="3">
        <v>0</v>
      </c>
      <c r="O4825" s="3">
        <v>51750</v>
      </c>
      <c r="P4825" s="3">
        <v>-49162.5</v>
      </c>
      <c r="Q4825" s="3">
        <v>2587.5</v>
      </c>
      <c r="R4825" s="3">
        <v>0</v>
      </c>
      <c r="S4825" s="3">
        <v>-49162.5</v>
      </c>
      <c r="T4825" s="3">
        <v>2587.5</v>
      </c>
      <c r="U4825" s="3">
        <v>51750</v>
      </c>
    </row>
    <row r="4826" spans="1:21" hidden="1" x14ac:dyDescent="0.2">
      <c r="A4826" t="s">
        <v>8518</v>
      </c>
      <c r="B4826" t="s">
        <v>1</v>
      </c>
      <c r="C4826" t="s">
        <v>2</v>
      </c>
      <c r="D4826" t="s">
        <v>3</v>
      </c>
      <c r="E4826" t="s">
        <v>7984</v>
      </c>
      <c r="F4826" t="s">
        <v>7816</v>
      </c>
      <c r="G4826" s="2"/>
      <c r="H4826" t="s">
        <v>7985</v>
      </c>
      <c r="I4826" s="2">
        <v>39326</v>
      </c>
      <c r="J4826" t="s">
        <v>8519</v>
      </c>
      <c r="K4826" s="3">
        <v>0</v>
      </c>
      <c r="L4826" s="3">
        <v>0</v>
      </c>
      <c r="M4826" s="3">
        <v>0</v>
      </c>
      <c r="N4826" s="3">
        <v>0</v>
      </c>
      <c r="O4826" s="3">
        <v>87188</v>
      </c>
      <c r="P4826" s="3">
        <v>-82828.600000000006</v>
      </c>
      <c r="Q4826" s="3">
        <v>4359.3999999999996</v>
      </c>
      <c r="R4826" s="3">
        <v>0</v>
      </c>
      <c r="S4826" s="3">
        <v>-82828.600000000006</v>
      </c>
      <c r="T4826" s="3">
        <v>4359.3999999999996</v>
      </c>
      <c r="U4826" s="3">
        <v>87188</v>
      </c>
    </row>
    <row r="4827" spans="1:21" hidden="1" x14ac:dyDescent="0.2">
      <c r="A4827" t="s">
        <v>8520</v>
      </c>
      <c r="B4827" t="s">
        <v>1</v>
      </c>
      <c r="C4827" t="s">
        <v>2</v>
      </c>
      <c r="D4827" t="s">
        <v>3</v>
      </c>
      <c r="E4827" t="s">
        <v>7984</v>
      </c>
      <c r="F4827" t="s">
        <v>7816</v>
      </c>
      <c r="G4827" s="2"/>
      <c r="H4827" t="s">
        <v>7985</v>
      </c>
      <c r="I4827" s="2">
        <v>39326</v>
      </c>
      <c r="J4827" t="s">
        <v>8521</v>
      </c>
      <c r="K4827" s="3">
        <v>0</v>
      </c>
      <c r="L4827" s="3">
        <v>0</v>
      </c>
      <c r="M4827" s="3">
        <v>0</v>
      </c>
      <c r="N4827" s="3">
        <v>0</v>
      </c>
      <c r="O4827" s="3">
        <v>190012</v>
      </c>
      <c r="P4827" s="3">
        <v>-180511.4</v>
      </c>
      <c r="Q4827" s="3">
        <v>9500.6</v>
      </c>
      <c r="R4827" s="3">
        <v>0</v>
      </c>
      <c r="S4827" s="3">
        <v>-180511.4</v>
      </c>
      <c r="T4827" s="3">
        <v>9500.6</v>
      </c>
      <c r="U4827" s="3">
        <v>190012</v>
      </c>
    </row>
    <row r="4828" spans="1:21" hidden="1" x14ac:dyDescent="0.2">
      <c r="A4828" t="s">
        <v>8522</v>
      </c>
      <c r="B4828" t="s">
        <v>1</v>
      </c>
      <c r="C4828" t="s">
        <v>2</v>
      </c>
      <c r="D4828" t="s">
        <v>3</v>
      </c>
      <c r="E4828" t="s">
        <v>7984</v>
      </c>
      <c r="F4828" t="s">
        <v>7816</v>
      </c>
      <c r="G4828" s="2"/>
      <c r="H4828" t="s">
        <v>7985</v>
      </c>
      <c r="I4828" s="2">
        <v>39326</v>
      </c>
      <c r="J4828" t="s">
        <v>8523</v>
      </c>
      <c r="K4828" s="3">
        <v>0</v>
      </c>
      <c r="L4828" s="3">
        <v>0</v>
      </c>
      <c r="M4828" s="3">
        <v>0</v>
      </c>
      <c r="N4828" s="3">
        <v>0</v>
      </c>
      <c r="O4828" s="3">
        <v>142695</v>
      </c>
      <c r="P4828" s="3">
        <v>-135560.25</v>
      </c>
      <c r="Q4828" s="3">
        <v>7134.75</v>
      </c>
      <c r="R4828" s="3">
        <v>0</v>
      </c>
      <c r="S4828" s="3">
        <v>-135560.25</v>
      </c>
      <c r="T4828" s="3">
        <v>7134.75</v>
      </c>
      <c r="U4828" s="3">
        <v>142695</v>
      </c>
    </row>
    <row r="4829" spans="1:21" hidden="1" x14ac:dyDescent="0.2">
      <c r="A4829" t="s">
        <v>8524</v>
      </c>
      <c r="B4829" t="s">
        <v>1</v>
      </c>
      <c r="C4829" t="s">
        <v>2</v>
      </c>
      <c r="D4829" t="s">
        <v>3</v>
      </c>
      <c r="E4829" t="s">
        <v>7984</v>
      </c>
      <c r="F4829" t="s">
        <v>7816</v>
      </c>
      <c r="G4829" s="2"/>
      <c r="H4829" t="s">
        <v>7985</v>
      </c>
      <c r="I4829" s="2">
        <v>39387</v>
      </c>
      <c r="J4829" t="s">
        <v>8525</v>
      </c>
      <c r="K4829" s="3">
        <v>0</v>
      </c>
      <c r="L4829" s="3">
        <v>0</v>
      </c>
      <c r="M4829" s="3">
        <v>0</v>
      </c>
      <c r="N4829" s="3">
        <v>0</v>
      </c>
      <c r="O4829" s="3">
        <v>194744</v>
      </c>
      <c r="P4829" s="3">
        <v>-185006.8</v>
      </c>
      <c r="Q4829" s="3">
        <v>9737.2000000000007</v>
      </c>
      <c r="R4829" s="3">
        <v>0</v>
      </c>
      <c r="S4829" s="3">
        <v>-185006.8</v>
      </c>
      <c r="T4829" s="3">
        <v>9737.2000000000007</v>
      </c>
      <c r="U4829" s="3">
        <v>194744</v>
      </c>
    </row>
    <row r="4830" spans="1:21" hidden="1" x14ac:dyDescent="0.2">
      <c r="A4830" t="s">
        <v>8526</v>
      </c>
      <c r="B4830" t="s">
        <v>1</v>
      </c>
      <c r="C4830" t="s">
        <v>2</v>
      </c>
      <c r="D4830" t="s">
        <v>3</v>
      </c>
      <c r="E4830" t="s">
        <v>7984</v>
      </c>
      <c r="F4830" t="s">
        <v>7816</v>
      </c>
      <c r="G4830" s="2"/>
      <c r="H4830" t="s">
        <v>7985</v>
      </c>
      <c r="I4830" s="2">
        <v>39417</v>
      </c>
      <c r="J4830" t="s">
        <v>8507</v>
      </c>
      <c r="K4830" s="3">
        <v>0</v>
      </c>
      <c r="L4830" s="3">
        <v>0</v>
      </c>
      <c r="M4830" s="3">
        <v>0</v>
      </c>
      <c r="N4830" s="3">
        <v>0</v>
      </c>
      <c r="O4830" s="3">
        <v>13162</v>
      </c>
      <c r="P4830" s="3">
        <v>-12503.9</v>
      </c>
      <c r="Q4830" s="3">
        <v>658.1</v>
      </c>
      <c r="R4830" s="3">
        <v>0</v>
      </c>
      <c r="S4830" s="3">
        <v>-12503.9</v>
      </c>
      <c r="T4830" s="3">
        <v>658.1</v>
      </c>
      <c r="U4830" s="3">
        <v>13162</v>
      </c>
    </row>
    <row r="4831" spans="1:21" hidden="1" x14ac:dyDescent="0.2">
      <c r="A4831" t="s">
        <v>8527</v>
      </c>
      <c r="B4831" t="s">
        <v>1</v>
      </c>
      <c r="C4831" t="s">
        <v>2</v>
      </c>
      <c r="D4831" t="s">
        <v>3</v>
      </c>
      <c r="E4831" t="s">
        <v>7984</v>
      </c>
      <c r="F4831" t="s">
        <v>7816</v>
      </c>
      <c r="G4831" s="2"/>
      <c r="H4831" t="s">
        <v>7985</v>
      </c>
      <c r="I4831" s="2">
        <v>39479</v>
      </c>
      <c r="J4831" t="s">
        <v>8350</v>
      </c>
      <c r="K4831" s="3">
        <v>0</v>
      </c>
      <c r="L4831" s="3">
        <v>0</v>
      </c>
      <c r="M4831" s="3">
        <v>0</v>
      </c>
      <c r="N4831" s="3">
        <v>0</v>
      </c>
      <c r="O4831" s="3">
        <v>8438</v>
      </c>
      <c r="P4831" s="3">
        <v>-8016.1</v>
      </c>
      <c r="Q4831" s="3">
        <v>421.9</v>
      </c>
      <c r="R4831" s="3">
        <v>0</v>
      </c>
      <c r="S4831" s="3">
        <v>-8016.1</v>
      </c>
      <c r="T4831" s="3">
        <v>421.9</v>
      </c>
      <c r="U4831" s="3">
        <v>8438</v>
      </c>
    </row>
    <row r="4832" spans="1:21" hidden="1" x14ac:dyDescent="0.2">
      <c r="A4832" t="s">
        <v>8528</v>
      </c>
      <c r="B4832" t="s">
        <v>1</v>
      </c>
      <c r="C4832" t="s">
        <v>2</v>
      </c>
      <c r="D4832" t="s">
        <v>3</v>
      </c>
      <c r="E4832" t="s">
        <v>7984</v>
      </c>
      <c r="F4832" t="s">
        <v>7816</v>
      </c>
      <c r="G4832" s="2"/>
      <c r="H4832" t="s">
        <v>7985</v>
      </c>
      <c r="I4832" s="2">
        <v>39600</v>
      </c>
      <c r="J4832" t="s">
        <v>8529</v>
      </c>
      <c r="K4832" s="3">
        <v>0</v>
      </c>
      <c r="L4832" s="3">
        <v>0</v>
      </c>
      <c r="M4832" s="3">
        <v>0</v>
      </c>
      <c r="N4832" s="3">
        <v>0</v>
      </c>
      <c r="O4832" s="3">
        <v>134578</v>
      </c>
      <c r="P4832" s="3">
        <v>-124829.68</v>
      </c>
      <c r="Q4832" s="3">
        <v>9748.32</v>
      </c>
      <c r="R4832" s="3">
        <v>0</v>
      </c>
      <c r="S4832" s="3">
        <v>-124829.68</v>
      </c>
      <c r="T4832" s="3">
        <v>9748.32</v>
      </c>
      <c r="U4832" s="3">
        <v>134578</v>
      </c>
    </row>
    <row r="4833" spans="1:21" hidden="1" x14ac:dyDescent="0.2">
      <c r="A4833" t="s">
        <v>8530</v>
      </c>
      <c r="B4833" t="s">
        <v>1</v>
      </c>
      <c r="C4833" t="s">
        <v>2</v>
      </c>
      <c r="D4833" t="s">
        <v>3</v>
      </c>
      <c r="E4833" t="s">
        <v>7984</v>
      </c>
      <c r="F4833" t="s">
        <v>7816</v>
      </c>
      <c r="G4833" s="2"/>
      <c r="H4833" t="s">
        <v>7985</v>
      </c>
      <c r="I4833" s="2">
        <v>39783</v>
      </c>
      <c r="J4833" t="s">
        <v>8531</v>
      </c>
      <c r="K4833" s="3">
        <v>0</v>
      </c>
      <c r="L4833" s="3">
        <v>0</v>
      </c>
      <c r="M4833" s="3">
        <v>0</v>
      </c>
      <c r="N4833" s="3">
        <v>0</v>
      </c>
      <c r="O4833" s="3">
        <v>16537</v>
      </c>
      <c r="P4833" s="3">
        <v>-14226.04</v>
      </c>
      <c r="Q4833" s="3">
        <v>2310.96</v>
      </c>
      <c r="R4833" s="3">
        <v>0</v>
      </c>
      <c r="S4833" s="3">
        <v>-14226.04</v>
      </c>
      <c r="T4833" s="3">
        <v>2310.96</v>
      </c>
      <c r="U4833" s="3">
        <v>16537</v>
      </c>
    </row>
    <row r="4834" spans="1:21" hidden="1" x14ac:dyDescent="0.2">
      <c r="A4834" t="s">
        <v>8532</v>
      </c>
      <c r="B4834" t="s">
        <v>1</v>
      </c>
      <c r="C4834" t="s">
        <v>2</v>
      </c>
      <c r="D4834" t="s">
        <v>3</v>
      </c>
      <c r="E4834" t="s">
        <v>7984</v>
      </c>
      <c r="F4834" t="s">
        <v>7816</v>
      </c>
      <c r="G4834" s="2"/>
      <c r="H4834" t="s">
        <v>7985</v>
      </c>
      <c r="I4834" s="2">
        <v>39783</v>
      </c>
      <c r="J4834" t="s">
        <v>8350</v>
      </c>
      <c r="K4834" s="3">
        <v>0</v>
      </c>
      <c r="L4834" s="3">
        <v>0</v>
      </c>
      <c r="M4834" s="3">
        <v>0</v>
      </c>
      <c r="N4834" s="3">
        <v>0</v>
      </c>
      <c r="O4834" s="3">
        <v>16875</v>
      </c>
      <c r="P4834" s="3">
        <v>-14516.8</v>
      </c>
      <c r="Q4834" s="3">
        <v>2358.1999999999998</v>
      </c>
      <c r="R4834" s="3">
        <v>0</v>
      </c>
      <c r="S4834" s="3">
        <v>-14516.8</v>
      </c>
      <c r="T4834" s="3">
        <v>2358.1999999999998</v>
      </c>
      <c r="U4834" s="3">
        <v>16875</v>
      </c>
    </row>
    <row r="4835" spans="1:21" hidden="1" x14ac:dyDescent="0.2">
      <c r="A4835" t="s">
        <v>8533</v>
      </c>
      <c r="B4835" t="s">
        <v>1</v>
      </c>
      <c r="C4835" t="s">
        <v>2</v>
      </c>
      <c r="D4835" t="s">
        <v>3</v>
      </c>
      <c r="E4835" t="s">
        <v>7984</v>
      </c>
      <c r="F4835" t="s">
        <v>7816</v>
      </c>
      <c r="G4835" s="2"/>
      <c r="H4835" t="s">
        <v>7985</v>
      </c>
      <c r="I4835" s="2">
        <v>39797</v>
      </c>
      <c r="J4835" t="s">
        <v>8534</v>
      </c>
      <c r="K4835" s="3">
        <v>0</v>
      </c>
      <c r="L4835" s="3">
        <v>0</v>
      </c>
      <c r="M4835" s="3">
        <v>0</v>
      </c>
      <c r="N4835" s="3">
        <v>0</v>
      </c>
      <c r="O4835" s="3">
        <v>287076</v>
      </c>
      <c r="P4835" s="3">
        <v>-245480.33</v>
      </c>
      <c r="Q4835" s="3">
        <v>41595.67</v>
      </c>
      <c r="R4835" s="3">
        <v>0</v>
      </c>
      <c r="S4835" s="3">
        <v>-245480.33</v>
      </c>
      <c r="T4835" s="3">
        <v>41595.67</v>
      </c>
      <c r="U4835" s="3">
        <v>287076</v>
      </c>
    </row>
    <row r="4836" spans="1:21" hidden="1" x14ac:dyDescent="0.2">
      <c r="A4836" t="s">
        <v>8535</v>
      </c>
      <c r="B4836" t="s">
        <v>1</v>
      </c>
      <c r="C4836" t="s">
        <v>2</v>
      </c>
      <c r="D4836" t="s">
        <v>3</v>
      </c>
      <c r="E4836" t="s">
        <v>7984</v>
      </c>
      <c r="F4836" t="s">
        <v>7816</v>
      </c>
      <c r="G4836" s="2"/>
      <c r="H4836" t="s">
        <v>7985</v>
      </c>
      <c r="I4836" s="2">
        <v>39783</v>
      </c>
      <c r="J4836" t="s">
        <v>8531</v>
      </c>
      <c r="K4836" s="3">
        <v>0</v>
      </c>
      <c r="L4836" s="3">
        <v>0</v>
      </c>
      <c r="M4836" s="3">
        <v>0</v>
      </c>
      <c r="N4836" s="3">
        <v>0</v>
      </c>
      <c r="O4836" s="3">
        <v>11700</v>
      </c>
      <c r="P4836" s="3">
        <v>-10064.98</v>
      </c>
      <c r="Q4836" s="3">
        <v>1635.02</v>
      </c>
      <c r="R4836" s="3">
        <v>0</v>
      </c>
      <c r="S4836" s="3">
        <v>-10064.98</v>
      </c>
      <c r="T4836" s="3">
        <v>1635.02</v>
      </c>
      <c r="U4836" s="3">
        <v>11700</v>
      </c>
    </row>
    <row r="4837" spans="1:21" hidden="1" x14ac:dyDescent="0.2">
      <c r="A4837" t="s">
        <v>8536</v>
      </c>
      <c r="B4837" t="s">
        <v>1</v>
      </c>
      <c r="C4837" t="s">
        <v>2</v>
      </c>
      <c r="D4837" t="s">
        <v>3</v>
      </c>
      <c r="E4837" t="s">
        <v>7984</v>
      </c>
      <c r="F4837" t="s">
        <v>7816</v>
      </c>
      <c r="G4837" s="2"/>
      <c r="H4837" t="s">
        <v>7985</v>
      </c>
      <c r="I4837" s="2">
        <v>39904</v>
      </c>
      <c r="J4837" t="s">
        <v>8537</v>
      </c>
      <c r="K4837" s="3">
        <v>0</v>
      </c>
      <c r="L4837" s="3">
        <v>0</v>
      </c>
      <c r="M4837" s="3">
        <v>0</v>
      </c>
      <c r="N4837" s="3">
        <v>0</v>
      </c>
      <c r="O4837" s="3">
        <v>30375</v>
      </c>
      <c r="P4837" s="3">
        <v>-24778.42</v>
      </c>
      <c r="Q4837" s="3">
        <v>5596.58</v>
      </c>
      <c r="R4837" s="3">
        <v>0</v>
      </c>
      <c r="S4837" s="3">
        <v>-24778.42</v>
      </c>
      <c r="T4837" s="3">
        <v>5596.58</v>
      </c>
      <c r="U4837" s="3">
        <v>30375</v>
      </c>
    </row>
    <row r="4838" spans="1:21" hidden="1" x14ac:dyDescent="0.2">
      <c r="A4838" t="s">
        <v>8538</v>
      </c>
      <c r="B4838" t="s">
        <v>1</v>
      </c>
      <c r="C4838" t="s">
        <v>2</v>
      </c>
      <c r="D4838" t="s">
        <v>3</v>
      </c>
      <c r="E4838" t="s">
        <v>7984</v>
      </c>
      <c r="F4838" t="s">
        <v>7816</v>
      </c>
      <c r="G4838" s="2"/>
      <c r="H4838" t="s">
        <v>7985</v>
      </c>
      <c r="I4838" s="2">
        <v>39907</v>
      </c>
      <c r="J4838" t="s">
        <v>8539</v>
      </c>
      <c r="K4838" s="3">
        <v>0</v>
      </c>
      <c r="L4838" s="3">
        <v>0</v>
      </c>
      <c r="M4838" s="3">
        <v>0</v>
      </c>
      <c r="N4838" s="3">
        <v>0</v>
      </c>
      <c r="O4838" s="3">
        <v>3150</v>
      </c>
      <c r="P4838" s="3">
        <v>-2566.14</v>
      </c>
      <c r="Q4838" s="3">
        <v>583.86</v>
      </c>
      <c r="R4838" s="3">
        <v>0</v>
      </c>
      <c r="S4838" s="3">
        <v>-2566.14</v>
      </c>
      <c r="T4838" s="3">
        <v>583.86</v>
      </c>
      <c r="U4838" s="3">
        <v>3150</v>
      </c>
    </row>
    <row r="4839" spans="1:21" hidden="1" x14ac:dyDescent="0.2">
      <c r="A4839" t="s">
        <v>8540</v>
      </c>
      <c r="B4839" t="s">
        <v>1</v>
      </c>
      <c r="C4839" t="s">
        <v>2</v>
      </c>
      <c r="D4839" t="s">
        <v>3</v>
      </c>
      <c r="E4839" t="s">
        <v>7984</v>
      </c>
      <c r="F4839" t="s">
        <v>7816</v>
      </c>
      <c r="G4839" s="2"/>
      <c r="H4839" t="s">
        <v>7985</v>
      </c>
      <c r="I4839" s="2">
        <v>39904</v>
      </c>
      <c r="J4839" t="s">
        <v>8541</v>
      </c>
      <c r="K4839" s="3">
        <v>0</v>
      </c>
      <c r="L4839" s="3">
        <v>0</v>
      </c>
      <c r="M4839" s="3">
        <v>0</v>
      </c>
      <c r="N4839" s="3">
        <v>0</v>
      </c>
      <c r="O4839" s="3">
        <v>52508</v>
      </c>
      <c r="P4839" s="3">
        <v>-42833.42</v>
      </c>
      <c r="Q4839" s="3">
        <v>9674.58</v>
      </c>
      <c r="R4839" s="3">
        <v>0</v>
      </c>
      <c r="S4839" s="3">
        <v>-42833.42</v>
      </c>
      <c r="T4839" s="3">
        <v>9674.58</v>
      </c>
      <c r="U4839" s="3">
        <v>52508</v>
      </c>
    </row>
    <row r="4840" spans="1:21" hidden="1" x14ac:dyDescent="0.2">
      <c r="A4840" t="s">
        <v>8542</v>
      </c>
      <c r="B4840" t="s">
        <v>1</v>
      </c>
      <c r="C4840" t="s">
        <v>2</v>
      </c>
      <c r="D4840" t="s">
        <v>3</v>
      </c>
      <c r="E4840" t="s">
        <v>7984</v>
      </c>
      <c r="F4840" t="s">
        <v>7816</v>
      </c>
      <c r="G4840" s="2"/>
      <c r="H4840" t="s">
        <v>7985</v>
      </c>
      <c r="I4840" s="2">
        <v>39904</v>
      </c>
      <c r="J4840" t="s">
        <v>8543</v>
      </c>
      <c r="K4840" s="3">
        <v>0</v>
      </c>
      <c r="L4840" s="3">
        <v>0</v>
      </c>
      <c r="M4840" s="3">
        <v>0</v>
      </c>
      <c r="N4840" s="3">
        <v>0</v>
      </c>
      <c r="O4840" s="3">
        <v>12602</v>
      </c>
      <c r="P4840" s="3">
        <v>-10280.09</v>
      </c>
      <c r="Q4840" s="3">
        <v>2321.91</v>
      </c>
      <c r="R4840" s="3">
        <v>0</v>
      </c>
      <c r="S4840" s="3">
        <v>-10280.09</v>
      </c>
      <c r="T4840" s="3">
        <v>2321.91</v>
      </c>
      <c r="U4840" s="3">
        <v>12602</v>
      </c>
    </row>
    <row r="4841" spans="1:21" hidden="1" x14ac:dyDescent="0.2">
      <c r="A4841" t="s">
        <v>8544</v>
      </c>
      <c r="B4841" t="s">
        <v>1</v>
      </c>
      <c r="C4841" t="s">
        <v>2</v>
      </c>
      <c r="D4841" t="s">
        <v>3</v>
      </c>
      <c r="E4841" t="s">
        <v>7984</v>
      </c>
      <c r="F4841" t="s">
        <v>7816</v>
      </c>
      <c r="G4841" s="2"/>
      <c r="H4841" t="s">
        <v>7985</v>
      </c>
      <c r="I4841" s="2">
        <v>39904</v>
      </c>
      <c r="J4841" t="s">
        <v>8545</v>
      </c>
      <c r="K4841" s="3">
        <v>0</v>
      </c>
      <c r="L4841" s="3">
        <v>0</v>
      </c>
      <c r="M4841" s="3">
        <v>0</v>
      </c>
      <c r="N4841" s="3">
        <v>0</v>
      </c>
      <c r="O4841" s="3">
        <v>8012</v>
      </c>
      <c r="P4841" s="3">
        <v>-6535.79</v>
      </c>
      <c r="Q4841" s="3">
        <v>1476.21</v>
      </c>
      <c r="R4841" s="3">
        <v>0</v>
      </c>
      <c r="S4841" s="3">
        <v>-6535.79</v>
      </c>
      <c r="T4841" s="3">
        <v>1476.21</v>
      </c>
      <c r="U4841" s="3">
        <v>8012</v>
      </c>
    </row>
    <row r="4842" spans="1:21" hidden="1" x14ac:dyDescent="0.2">
      <c r="A4842" t="s">
        <v>8546</v>
      </c>
      <c r="B4842" t="s">
        <v>1</v>
      </c>
      <c r="C4842" t="s">
        <v>2</v>
      </c>
      <c r="D4842" t="s">
        <v>3</v>
      </c>
      <c r="E4842" t="s">
        <v>7984</v>
      </c>
      <c r="F4842" t="s">
        <v>7816</v>
      </c>
      <c r="G4842" s="2"/>
      <c r="H4842" t="s">
        <v>7985</v>
      </c>
      <c r="I4842" s="2">
        <v>39906</v>
      </c>
      <c r="J4842" t="s">
        <v>8547</v>
      </c>
      <c r="K4842" s="3">
        <v>0</v>
      </c>
      <c r="L4842" s="3">
        <v>0</v>
      </c>
      <c r="M4842" s="3">
        <v>0</v>
      </c>
      <c r="N4842" s="3">
        <v>0</v>
      </c>
      <c r="O4842" s="3">
        <v>16878</v>
      </c>
      <c r="P4842" s="3">
        <v>-13755.82</v>
      </c>
      <c r="Q4842" s="3">
        <v>3122.18</v>
      </c>
      <c r="R4842" s="3">
        <v>0</v>
      </c>
      <c r="S4842" s="3">
        <v>-13755.82</v>
      </c>
      <c r="T4842" s="3">
        <v>3122.18</v>
      </c>
      <c r="U4842" s="3">
        <v>16878</v>
      </c>
    </row>
    <row r="4843" spans="1:21" hidden="1" x14ac:dyDescent="0.2">
      <c r="A4843" t="s">
        <v>8548</v>
      </c>
      <c r="B4843" t="s">
        <v>1</v>
      </c>
      <c r="C4843" t="s">
        <v>2</v>
      </c>
      <c r="D4843" t="s">
        <v>3</v>
      </c>
      <c r="E4843" t="s">
        <v>7984</v>
      </c>
      <c r="F4843" t="s">
        <v>7816</v>
      </c>
      <c r="G4843" s="2"/>
      <c r="H4843" t="s">
        <v>7985</v>
      </c>
      <c r="I4843" s="2">
        <v>39904</v>
      </c>
      <c r="J4843" t="s">
        <v>8549</v>
      </c>
      <c r="K4843" s="3">
        <v>0</v>
      </c>
      <c r="L4843" s="3">
        <v>0</v>
      </c>
      <c r="M4843" s="3">
        <v>0</v>
      </c>
      <c r="N4843" s="3">
        <v>0</v>
      </c>
      <c r="O4843" s="3">
        <v>428740</v>
      </c>
      <c r="P4843" s="3">
        <v>-349744.81</v>
      </c>
      <c r="Q4843" s="3">
        <v>78995.19</v>
      </c>
      <c r="R4843" s="3">
        <v>0</v>
      </c>
      <c r="S4843" s="3">
        <v>-349744.81</v>
      </c>
      <c r="T4843" s="3">
        <v>78995.19</v>
      </c>
      <c r="U4843" s="3">
        <v>428740</v>
      </c>
    </row>
    <row r="4844" spans="1:21" hidden="1" x14ac:dyDescent="0.2">
      <c r="A4844" t="s">
        <v>8550</v>
      </c>
      <c r="B4844" t="s">
        <v>1</v>
      </c>
      <c r="C4844" t="s">
        <v>2</v>
      </c>
      <c r="D4844" t="s">
        <v>3</v>
      </c>
      <c r="E4844" t="s">
        <v>7984</v>
      </c>
      <c r="F4844" t="s">
        <v>7816</v>
      </c>
      <c r="G4844" s="2"/>
      <c r="H4844" t="s">
        <v>7985</v>
      </c>
      <c r="I4844" s="2">
        <v>39904</v>
      </c>
      <c r="J4844" t="s">
        <v>8551</v>
      </c>
      <c r="K4844" s="3">
        <v>0</v>
      </c>
      <c r="L4844" s="3">
        <v>0</v>
      </c>
      <c r="M4844" s="3">
        <v>0</v>
      </c>
      <c r="N4844" s="3">
        <v>0</v>
      </c>
      <c r="O4844" s="3">
        <v>74709</v>
      </c>
      <c r="P4844" s="3">
        <v>-60943.89</v>
      </c>
      <c r="Q4844" s="3">
        <v>13765.11</v>
      </c>
      <c r="R4844" s="3">
        <v>0</v>
      </c>
      <c r="S4844" s="3">
        <v>-60943.89</v>
      </c>
      <c r="T4844" s="3">
        <v>13765.11</v>
      </c>
      <c r="U4844" s="3">
        <v>74709</v>
      </c>
    </row>
    <row r="4845" spans="1:21" hidden="1" x14ac:dyDescent="0.2">
      <c r="A4845" t="s">
        <v>8552</v>
      </c>
      <c r="B4845" t="s">
        <v>1</v>
      </c>
      <c r="C4845" t="s">
        <v>2</v>
      </c>
      <c r="D4845" t="s">
        <v>3</v>
      </c>
      <c r="E4845" t="s">
        <v>7984</v>
      </c>
      <c r="F4845" t="s">
        <v>7816</v>
      </c>
      <c r="G4845" s="2"/>
      <c r="H4845" t="s">
        <v>7985</v>
      </c>
      <c r="I4845" s="2">
        <v>39904</v>
      </c>
      <c r="J4845" t="s">
        <v>8553</v>
      </c>
      <c r="K4845" s="3">
        <v>0</v>
      </c>
      <c r="L4845" s="3">
        <v>0</v>
      </c>
      <c r="M4845" s="3">
        <v>0</v>
      </c>
      <c r="N4845" s="3">
        <v>0</v>
      </c>
      <c r="O4845" s="3">
        <v>754268</v>
      </c>
      <c r="P4845" s="3">
        <v>-615294.39</v>
      </c>
      <c r="Q4845" s="3">
        <v>138973.60999999999</v>
      </c>
      <c r="R4845" s="3">
        <v>0</v>
      </c>
      <c r="S4845" s="3">
        <v>-615294.39</v>
      </c>
      <c r="T4845" s="3">
        <v>138973.60999999999</v>
      </c>
      <c r="U4845" s="3">
        <v>754268</v>
      </c>
    </row>
    <row r="4846" spans="1:21" hidden="1" x14ac:dyDescent="0.2">
      <c r="A4846" t="s">
        <v>8554</v>
      </c>
      <c r="B4846" t="s">
        <v>1</v>
      </c>
      <c r="C4846" t="s">
        <v>2</v>
      </c>
      <c r="D4846" t="s">
        <v>3</v>
      </c>
      <c r="E4846" t="s">
        <v>7984</v>
      </c>
      <c r="F4846" t="s">
        <v>7816</v>
      </c>
      <c r="G4846" s="2"/>
      <c r="H4846" t="s">
        <v>7985</v>
      </c>
      <c r="I4846" s="2">
        <v>39904</v>
      </c>
      <c r="J4846" t="s">
        <v>8555</v>
      </c>
      <c r="K4846" s="3">
        <v>0</v>
      </c>
      <c r="L4846" s="3">
        <v>0</v>
      </c>
      <c r="M4846" s="3">
        <v>0</v>
      </c>
      <c r="N4846" s="3">
        <v>0</v>
      </c>
      <c r="O4846" s="3">
        <v>94283</v>
      </c>
      <c r="P4846" s="3">
        <v>-76911.39</v>
      </c>
      <c r="Q4846" s="3">
        <v>17371.61</v>
      </c>
      <c r="R4846" s="3">
        <v>0</v>
      </c>
      <c r="S4846" s="3">
        <v>-76911.39</v>
      </c>
      <c r="T4846" s="3">
        <v>17371.61</v>
      </c>
      <c r="U4846" s="3">
        <v>94283</v>
      </c>
    </row>
    <row r="4847" spans="1:21" hidden="1" x14ac:dyDescent="0.2">
      <c r="A4847" t="s">
        <v>8556</v>
      </c>
      <c r="B4847" t="s">
        <v>1</v>
      </c>
      <c r="C4847" t="s">
        <v>2</v>
      </c>
      <c r="D4847" t="s">
        <v>79</v>
      </c>
      <c r="E4847" t="s">
        <v>7984</v>
      </c>
      <c r="F4847" t="s">
        <v>7816</v>
      </c>
      <c r="G4847" s="2"/>
      <c r="H4847" t="s">
        <v>7985</v>
      </c>
      <c r="I4847" s="2">
        <v>39965</v>
      </c>
      <c r="J4847" t="s">
        <v>8557</v>
      </c>
      <c r="K4847" s="3">
        <v>0</v>
      </c>
      <c r="L4847" s="3">
        <v>0</v>
      </c>
      <c r="M4847" s="3">
        <v>0</v>
      </c>
      <c r="N4847" s="3">
        <v>0</v>
      </c>
      <c r="O4847" s="3">
        <v>2621250</v>
      </c>
      <c r="P4847" s="3">
        <v>-2046337.99</v>
      </c>
      <c r="Q4847" s="3">
        <v>574912.01</v>
      </c>
      <c r="R4847" s="3">
        <v>0</v>
      </c>
      <c r="S4847" s="3">
        <v>-2046337.99</v>
      </c>
      <c r="T4847" s="3">
        <v>574912.01</v>
      </c>
      <c r="U4847" s="3">
        <v>2621250</v>
      </c>
    </row>
    <row r="4848" spans="1:21" hidden="1" x14ac:dyDescent="0.2">
      <c r="A4848" t="s">
        <v>8558</v>
      </c>
      <c r="B4848" t="s">
        <v>1</v>
      </c>
      <c r="C4848" t="s">
        <v>2</v>
      </c>
      <c r="D4848" t="s">
        <v>79</v>
      </c>
      <c r="E4848" t="s">
        <v>7984</v>
      </c>
      <c r="F4848" t="s">
        <v>7816</v>
      </c>
      <c r="G4848" s="2"/>
      <c r="H4848" t="s">
        <v>7985</v>
      </c>
      <c r="I4848" s="2">
        <v>39995</v>
      </c>
      <c r="J4848" t="s">
        <v>8559</v>
      </c>
      <c r="K4848" s="3">
        <v>0</v>
      </c>
      <c r="L4848" s="3">
        <v>0</v>
      </c>
      <c r="M4848" s="3">
        <v>0</v>
      </c>
      <c r="N4848" s="3">
        <v>0</v>
      </c>
      <c r="O4848" s="3">
        <v>640000</v>
      </c>
      <c r="P4848" s="3">
        <v>-500659.14</v>
      </c>
      <c r="Q4848" s="3">
        <v>139340.85999999999</v>
      </c>
      <c r="R4848" s="3">
        <v>0</v>
      </c>
      <c r="S4848" s="3">
        <v>-500659.14</v>
      </c>
      <c r="T4848" s="3">
        <v>139340.85999999999</v>
      </c>
      <c r="U4848" s="3">
        <v>640000</v>
      </c>
    </row>
    <row r="4849" spans="1:21" hidden="1" x14ac:dyDescent="0.2">
      <c r="A4849" t="s">
        <v>8560</v>
      </c>
      <c r="B4849" t="s">
        <v>1</v>
      </c>
      <c r="C4849" t="s">
        <v>2</v>
      </c>
      <c r="D4849" t="s">
        <v>79</v>
      </c>
      <c r="E4849" t="s">
        <v>7984</v>
      </c>
      <c r="F4849" t="s">
        <v>7816</v>
      </c>
      <c r="G4849" s="2"/>
      <c r="H4849" t="s">
        <v>7985</v>
      </c>
      <c r="I4849" s="2">
        <v>40026</v>
      </c>
      <c r="J4849" t="s">
        <v>8561</v>
      </c>
      <c r="K4849" s="3">
        <v>0</v>
      </c>
      <c r="L4849" s="3">
        <v>0</v>
      </c>
      <c r="M4849" s="3">
        <v>0</v>
      </c>
      <c r="N4849" s="3">
        <v>0</v>
      </c>
      <c r="O4849" s="3">
        <v>5850</v>
      </c>
      <c r="P4849" s="3">
        <v>-4509.6400000000003</v>
      </c>
      <c r="Q4849" s="3">
        <v>1340.36</v>
      </c>
      <c r="R4849" s="3">
        <v>0</v>
      </c>
      <c r="S4849" s="3">
        <v>-4509.6400000000003</v>
      </c>
      <c r="T4849" s="3">
        <v>1340.36</v>
      </c>
      <c r="U4849" s="3">
        <v>5850</v>
      </c>
    </row>
    <row r="4850" spans="1:21" hidden="1" x14ac:dyDescent="0.2">
      <c r="A4850" t="s">
        <v>8562</v>
      </c>
      <c r="B4850" t="s">
        <v>1</v>
      </c>
      <c r="C4850" t="s">
        <v>2</v>
      </c>
      <c r="D4850" t="s">
        <v>79</v>
      </c>
      <c r="E4850" t="s">
        <v>7984</v>
      </c>
      <c r="F4850" t="s">
        <v>7816</v>
      </c>
      <c r="G4850" s="2"/>
      <c r="H4850" t="s">
        <v>7985</v>
      </c>
      <c r="I4850" s="2">
        <v>40026</v>
      </c>
      <c r="J4850" t="s">
        <v>8563</v>
      </c>
      <c r="K4850" s="3">
        <v>0</v>
      </c>
      <c r="L4850" s="3">
        <v>0</v>
      </c>
      <c r="M4850" s="3">
        <v>0</v>
      </c>
      <c r="N4850" s="3">
        <v>0</v>
      </c>
      <c r="O4850" s="3">
        <v>1125</v>
      </c>
      <c r="P4850" s="3">
        <v>-867.24</v>
      </c>
      <c r="Q4850" s="3">
        <v>257.76</v>
      </c>
      <c r="R4850" s="3">
        <v>0</v>
      </c>
      <c r="S4850" s="3">
        <v>-867.24</v>
      </c>
      <c r="T4850" s="3">
        <v>257.76</v>
      </c>
      <c r="U4850" s="3">
        <v>1125</v>
      </c>
    </row>
    <row r="4851" spans="1:21" hidden="1" x14ac:dyDescent="0.2">
      <c r="A4851" t="s">
        <v>8564</v>
      </c>
      <c r="B4851" t="s">
        <v>1</v>
      </c>
      <c r="C4851" t="s">
        <v>2</v>
      </c>
      <c r="D4851" t="s">
        <v>3</v>
      </c>
      <c r="E4851" t="s">
        <v>7984</v>
      </c>
      <c r="F4851" t="s">
        <v>7816</v>
      </c>
      <c r="G4851" s="2"/>
      <c r="H4851" t="s">
        <v>7985</v>
      </c>
      <c r="I4851" s="2">
        <v>40057</v>
      </c>
      <c r="J4851" t="s">
        <v>8565</v>
      </c>
      <c r="K4851" s="3">
        <v>0</v>
      </c>
      <c r="L4851" s="3">
        <v>0</v>
      </c>
      <c r="M4851" s="3">
        <v>0</v>
      </c>
      <c r="N4851" s="3">
        <v>0</v>
      </c>
      <c r="O4851" s="3">
        <v>5062</v>
      </c>
      <c r="P4851" s="3">
        <v>-3844.47</v>
      </c>
      <c r="Q4851" s="3">
        <v>1217.53</v>
      </c>
      <c r="R4851" s="3">
        <v>0</v>
      </c>
      <c r="S4851" s="3">
        <v>-3844.47</v>
      </c>
      <c r="T4851" s="3">
        <v>1217.53</v>
      </c>
      <c r="U4851" s="3">
        <v>5062</v>
      </c>
    </row>
    <row r="4852" spans="1:21" hidden="1" x14ac:dyDescent="0.2">
      <c r="A4852" t="s">
        <v>8566</v>
      </c>
      <c r="B4852" t="s">
        <v>1</v>
      </c>
      <c r="C4852" t="s">
        <v>2</v>
      </c>
      <c r="D4852" t="s">
        <v>3</v>
      </c>
      <c r="E4852" t="s">
        <v>7984</v>
      </c>
      <c r="F4852" t="s">
        <v>7816</v>
      </c>
      <c r="G4852" s="2"/>
      <c r="H4852" t="s">
        <v>7985</v>
      </c>
      <c r="I4852" s="2">
        <v>40094</v>
      </c>
      <c r="J4852" t="s">
        <v>8567</v>
      </c>
      <c r="K4852" s="3">
        <v>0</v>
      </c>
      <c r="L4852" s="3">
        <v>0</v>
      </c>
      <c r="M4852" s="3">
        <v>0</v>
      </c>
      <c r="N4852" s="3">
        <v>0</v>
      </c>
      <c r="O4852" s="3">
        <v>37800</v>
      </c>
      <c r="P4852" s="3">
        <v>-28193.77</v>
      </c>
      <c r="Q4852" s="3">
        <v>9606.23</v>
      </c>
      <c r="R4852" s="3">
        <v>0</v>
      </c>
      <c r="S4852" s="3">
        <v>-28193.77</v>
      </c>
      <c r="T4852" s="3">
        <v>9606.23</v>
      </c>
      <c r="U4852" s="3">
        <v>37800</v>
      </c>
    </row>
    <row r="4853" spans="1:21" hidden="1" x14ac:dyDescent="0.2">
      <c r="A4853" t="s">
        <v>8568</v>
      </c>
      <c r="B4853" t="s">
        <v>1</v>
      </c>
      <c r="C4853" t="s">
        <v>2</v>
      </c>
      <c r="D4853" t="s">
        <v>3</v>
      </c>
      <c r="E4853" t="s">
        <v>7984</v>
      </c>
      <c r="F4853" t="s">
        <v>7816</v>
      </c>
      <c r="G4853" s="2"/>
      <c r="H4853" t="s">
        <v>7985</v>
      </c>
      <c r="I4853" s="2">
        <v>40118</v>
      </c>
      <c r="J4853" t="s">
        <v>8534</v>
      </c>
      <c r="K4853" s="3">
        <v>0</v>
      </c>
      <c r="L4853" s="3">
        <v>0</v>
      </c>
      <c r="M4853" s="3">
        <v>0</v>
      </c>
      <c r="N4853" s="3">
        <v>0</v>
      </c>
      <c r="O4853" s="3">
        <v>287076</v>
      </c>
      <c r="P4853" s="3">
        <v>-211586.38</v>
      </c>
      <c r="Q4853" s="3">
        <v>75489.62</v>
      </c>
      <c r="R4853" s="3">
        <v>0</v>
      </c>
      <c r="S4853" s="3">
        <v>-211586.38</v>
      </c>
      <c r="T4853" s="3">
        <v>75489.62</v>
      </c>
      <c r="U4853" s="3">
        <v>287076</v>
      </c>
    </row>
    <row r="4854" spans="1:21" hidden="1" x14ac:dyDescent="0.2">
      <c r="A4854" t="s">
        <v>8569</v>
      </c>
      <c r="B4854" t="s">
        <v>1</v>
      </c>
      <c r="C4854" t="s">
        <v>2</v>
      </c>
      <c r="D4854" t="s">
        <v>79</v>
      </c>
      <c r="E4854" t="s">
        <v>7984</v>
      </c>
      <c r="F4854" t="s">
        <v>7816</v>
      </c>
      <c r="G4854" s="2"/>
      <c r="H4854" t="s">
        <v>7985</v>
      </c>
      <c r="I4854" s="2">
        <v>40163</v>
      </c>
      <c r="J4854" t="s">
        <v>8570</v>
      </c>
      <c r="K4854" s="3">
        <v>0</v>
      </c>
      <c r="L4854" s="3">
        <v>0</v>
      </c>
      <c r="M4854" s="3">
        <v>0</v>
      </c>
      <c r="N4854" s="3">
        <v>0</v>
      </c>
      <c r="O4854" s="3">
        <v>4388</v>
      </c>
      <c r="P4854" s="3">
        <v>-3161.5</v>
      </c>
      <c r="Q4854" s="3">
        <v>1226.5</v>
      </c>
      <c r="R4854" s="3">
        <v>0</v>
      </c>
      <c r="S4854" s="3">
        <v>-3161.5</v>
      </c>
      <c r="T4854" s="3">
        <v>1226.5</v>
      </c>
      <c r="U4854" s="3">
        <v>4388</v>
      </c>
    </row>
    <row r="4855" spans="1:21" hidden="1" x14ac:dyDescent="0.2">
      <c r="A4855" t="s">
        <v>8571</v>
      </c>
      <c r="B4855" t="s">
        <v>1</v>
      </c>
      <c r="C4855" t="s">
        <v>2</v>
      </c>
      <c r="D4855" t="s">
        <v>3</v>
      </c>
      <c r="E4855" t="s">
        <v>7984</v>
      </c>
      <c r="F4855" t="s">
        <v>7816</v>
      </c>
      <c r="G4855" s="2"/>
      <c r="H4855" t="s">
        <v>7985</v>
      </c>
      <c r="I4855" s="2">
        <v>40148</v>
      </c>
      <c r="J4855" t="s">
        <v>8572</v>
      </c>
      <c r="K4855" s="3">
        <v>0</v>
      </c>
      <c r="L4855" s="3">
        <v>0</v>
      </c>
      <c r="M4855" s="3">
        <v>0</v>
      </c>
      <c r="N4855" s="3">
        <v>0</v>
      </c>
      <c r="O4855" s="3">
        <v>6300</v>
      </c>
      <c r="P4855" s="3">
        <v>-4573.83</v>
      </c>
      <c r="Q4855" s="3">
        <v>1726.17</v>
      </c>
      <c r="R4855" s="3">
        <v>0</v>
      </c>
      <c r="S4855" s="3">
        <v>-4573.83</v>
      </c>
      <c r="T4855" s="3">
        <v>1726.17</v>
      </c>
      <c r="U4855" s="3">
        <v>6300</v>
      </c>
    </row>
    <row r="4856" spans="1:21" hidden="1" x14ac:dyDescent="0.2">
      <c r="A4856" t="s">
        <v>8573</v>
      </c>
      <c r="B4856" t="s">
        <v>1</v>
      </c>
      <c r="C4856" t="s">
        <v>2</v>
      </c>
      <c r="D4856" t="s">
        <v>3</v>
      </c>
      <c r="E4856" t="s">
        <v>7984</v>
      </c>
      <c r="F4856" t="s">
        <v>7816</v>
      </c>
      <c r="G4856" s="2"/>
      <c r="H4856" t="s">
        <v>7985</v>
      </c>
      <c r="I4856" s="2">
        <v>40148</v>
      </c>
      <c r="J4856" t="s">
        <v>8574</v>
      </c>
      <c r="K4856" s="3">
        <v>0</v>
      </c>
      <c r="L4856" s="3">
        <v>0</v>
      </c>
      <c r="M4856" s="3">
        <v>0</v>
      </c>
      <c r="N4856" s="3">
        <v>0</v>
      </c>
      <c r="O4856" s="3">
        <v>2813</v>
      </c>
      <c r="P4856" s="3">
        <v>-2042.25</v>
      </c>
      <c r="Q4856" s="3">
        <v>770.75</v>
      </c>
      <c r="R4856" s="3">
        <v>0</v>
      </c>
      <c r="S4856" s="3">
        <v>-2042.25</v>
      </c>
      <c r="T4856" s="3">
        <v>770.75</v>
      </c>
      <c r="U4856" s="3">
        <v>2813</v>
      </c>
    </row>
    <row r="4857" spans="1:21" hidden="1" x14ac:dyDescent="0.2">
      <c r="A4857" t="s">
        <v>8575</v>
      </c>
      <c r="B4857" t="s">
        <v>1</v>
      </c>
      <c r="C4857" t="s">
        <v>2</v>
      </c>
      <c r="D4857" t="s">
        <v>3</v>
      </c>
      <c r="E4857" t="s">
        <v>7984</v>
      </c>
      <c r="F4857" t="s">
        <v>7816</v>
      </c>
      <c r="G4857" s="2"/>
      <c r="H4857" t="s">
        <v>7985</v>
      </c>
      <c r="I4857" s="2">
        <v>40148</v>
      </c>
      <c r="J4857" t="s">
        <v>8576</v>
      </c>
      <c r="K4857" s="3">
        <v>0</v>
      </c>
      <c r="L4857" s="3">
        <v>0</v>
      </c>
      <c r="M4857" s="3">
        <v>0</v>
      </c>
      <c r="N4857" s="3">
        <v>0</v>
      </c>
      <c r="O4857" s="3">
        <v>11440</v>
      </c>
      <c r="P4857" s="3">
        <v>-8305.5</v>
      </c>
      <c r="Q4857" s="3">
        <v>3134.5</v>
      </c>
      <c r="R4857" s="3">
        <v>0</v>
      </c>
      <c r="S4857" s="3">
        <v>-8305.5</v>
      </c>
      <c r="T4857" s="3">
        <v>3134.5</v>
      </c>
      <c r="U4857" s="3">
        <v>11440</v>
      </c>
    </row>
    <row r="4858" spans="1:21" hidden="1" x14ac:dyDescent="0.2">
      <c r="A4858" t="s">
        <v>8577</v>
      </c>
      <c r="B4858" t="s">
        <v>1</v>
      </c>
      <c r="C4858" t="s">
        <v>2</v>
      </c>
      <c r="D4858" t="s">
        <v>79</v>
      </c>
      <c r="E4858" t="s">
        <v>7984</v>
      </c>
      <c r="F4858" t="s">
        <v>7816</v>
      </c>
      <c r="G4858" s="2"/>
      <c r="H4858" t="s">
        <v>7985</v>
      </c>
      <c r="I4858" s="2">
        <v>40148</v>
      </c>
      <c r="J4858" t="s">
        <v>8578</v>
      </c>
      <c r="K4858" s="3">
        <v>0</v>
      </c>
      <c r="L4858" s="3">
        <v>0</v>
      </c>
      <c r="M4858" s="3">
        <v>0</v>
      </c>
      <c r="N4858" s="3">
        <v>0</v>
      </c>
      <c r="O4858" s="3">
        <v>15300</v>
      </c>
      <c r="P4858" s="3">
        <v>-11107.88</v>
      </c>
      <c r="Q4858" s="3">
        <v>4192.12</v>
      </c>
      <c r="R4858" s="3">
        <v>0</v>
      </c>
      <c r="S4858" s="3">
        <v>-11107.88</v>
      </c>
      <c r="T4858" s="3">
        <v>4192.12</v>
      </c>
      <c r="U4858" s="3">
        <v>15300</v>
      </c>
    </row>
    <row r="4859" spans="1:21" hidden="1" x14ac:dyDescent="0.2">
      <c r="A4859" t="s">
        <v>8579</v>
      </c>
      <c r="B4859" t="s">
        <v>1</v>
      </c>
      <c r="C4859" t="s">
        <v>2</v>
      </c>
      <c r="D4859" t="s">
        <v>79</v>
      </c>
      <c r="E4859" t="s">
        <v>7984</v>
      </c>
      <c r="F4859" t="s">
        <v>7816</v>
      </c>
      <c r="G4859" s="2"/>
      <c r="H4859" t="s">
        <v>7985</v>
      </c>
      <c r="I4859" s="2">
        <v>40148</v>
      </c>
      <c r="J4859" t="s">
        <v>8580</v>
      </c>
      <c r="K4859" s="3">
        <v>0</v>
      </c>
      <c r="L4859" s="3">
        <v>0</v>
      </c>
      <c r="M4859" s="3">
        <v>0</v>
      </c>
      <c r="N4859" s="3">
        <v>0</v>
      </c>
      <c r="O4859" s="3">
        <v>37125</v>
      </c>
      <c r="P4859" s="3">
        <v>-26952.95</v>
      </c>
      <c r="Q4859" s="3">
        <v>10172.049999999999</v>
      </c>
      <c r="R4859" s="3">
        <v>0</v>
      </c>
      <c r="S4859" s="3">
        <v>-26952.95</v>
      </c>
      <c r="T4859" s="3">
        <v>10172.049999999999</v>
      </c>
      <c r="U4859" s="3">
        <v>37125</v>
      </c>
    </row>
    <row r="4860" spans="1:21" hidden="1" x14ac:dyDescent="0.2">
      <c r="A4860" t="s">
        <v>8581</v>
      </c>
      <c r="B4860" t="s">
        <v>1</v>
      </c>
      <c r="C4860" t="s">
        <v>2</v>
      </c>
      <c r="D4860" t="s">
        <v>79</v>
      </c>
      <c r="E4860" t="s">
        <v>7984</v>
      </c>
      <c r="F4860" t="s">
        <v>7816</v>
      </c>
      <c r="G4860" s="2"/>
      <c r="H4860" t="s">
        <v>7985</v>
      </c>
      <c r="I4860" s="2">
        <v>40157</v>
      </c>
      <c r="J4860" t="s">
        <v>8582</v>
      </c>
      <c r="K4860" s="3">
        <v>0</v>
      </c>
      <c r="L4860" s="3">
        <v>0</v>
      </c>
      <c r="M4860" s="3">
        <v>0</v>
      </c>
      <c r="N4860" s="3">
        <v>0</v>
      </c>
      <c r="O4860" s="3">
        <v>15300</v>
      </c>
      <c r="P4860" s="3">
        <v>-11057.24</v>
      </c>
      <c r="Q4860" s="3">
        <v>4242.76</v>
      </c>
      <c r="R4860" s="3">
        <v>0</v>
      </c>
      <c r="S4860" s="3">
        <v>-11057.24</v>
      </c>
      <c r="T4860" s="3">
        <v>4242.76</v>
      </c>
      <c r="U4860" s="3">
        <v>15300</v>
      </c>
    </row>
    <row r="4861" spans="1:21" hidden="1" x14ac:dyDescent="0.2">
      <c r="A4861" t="s">
        <v>8583</v>
      </c>
      <c r="B4861" t="s">
        <v>1</v>
      </c>
      <c r="C4861" t="s">
        <v>2</v>
      </c>
      <c r="D4861" t="s">
        <v>79</v>
      </c>
      <c r="E4861" t="s">
        <v>7984</v>
      </c>
      <c r="F4861" t="s">
        <v>7816</v>
      </c>
      <c r="G4861" s="2"/>
      <c r="H4861" t="s">
        <v>7985</v>
      </c>
      <c r="I4861" s="2">
        <v>40165</v>
      </c>
      <c r="J4861" t="s">
        <v>8584</v>
      </c>
      <c r="K4861" s="3">
        <v>0</v>
      </c>
      <c r="L4861" s="3">
        <v>0</v>
      </c>
      <c r="M4861" s="3">
        <v>0</v>
      </c>
      <c r="N4861" s="3">
        <v>0</v>
      </c>
      <c r="O4861" s="3">
        <v>58500</v>
      </c>
      <c r="P4861" s="3">
        <v>-42105.53</v>
      </c>
      <c r="Q4861" s="3">
        <v>16394.47</v>
      </c>
      <c r="R4861" s="3">
        <v>0</v>
      </c>
      <c r="S4861" s="3">
        <v>-42105.53</v>
      </c>
      <c r="T4861" s="3">
        <v>16394.47</v>
      </c>
      <c r="U4861" s="3">
        <v>58500</v>
      </c>
    </row>
    <row r="4862" spans="1:21" hidden="1" x14ac:dyDescent="0.2">
      <c r="A4862" t="s">
        <v>8585</v>
      </c>
      <c r="B4862" t="s">
        <v>1</v>
      </c>
      <c r="C4862" t="s">
        <v>2</v>
      </c>
      <c r="D4862" t="s">
        <v>79</v>
      </c>
      <c r="E4862" t="s">
        <v>7984</v>
      </c>
      <c r="F4862" t="s">
        <v>7816</v>
      </c>
      <c r="G4862" s="2"/>
      <c r="H4862" t="s">
        <v>7985</v>
      </c>
      <c r="I4862" s="2">
        <v>40179</v>
      </c>
      <c r="J4862" t="s">
        <v>8586</v>
      </c>
      <c r="K4862" s="3">
        <v>0</v>
      </c>
      <c r="L4862" s="3">
        <v>0</v>
      </c>
      <c r="M4862" s="3">
        <v>0</v>
      </c>
      <c r="N4862" s="3">
        <v>0</v>
      </c>
      <c r="O4862" s="3">
        <v>34200</v>
      </c>
      <c r="P4862" s="3">
        <v>-24439.439999999999</v>
      </c>
      <c r="Q4862" s="3">
        <v>9760.56</v>
      </c>
      <c r="R4862" s="3">
        <v>0</v>
      </c>
      <c r="S4862" s="3">
        <v>-24439.439999999999</v>
      </c>
      <c r="T4862" s="3">
        <v>9760.56</v>
      </c>
      <c r="U4862" s="3">
        <v>34200</v>
      </c>
    </row>
    <row r="4863" spans="1:21" hidden="1" x14ac:dyDescent="0.2">
      <c r="A4863" t="s">
        <v>8587</v>
      </c>
      <c r="B4863" t="s">
        <v>1</v>
      </c>
      <c r="C4863" t="s">
        <v>2</v>
      </c>
      <c r="D4863" t="s">
        <v>79</v>
      </c>
      <c r="E4863" t="s">
        <v>7984</v>
      </c>
      <c r="F4863" t="s">
        <v>7816</v>
      </c>
      <c r="G4863" s="2"/>
      <c r="H4863" t="s">
        <v>7985</v>
      </c>
      <c r="I4863" s="2">
        <v>40179</v>
      </c>
      <c r="J4863" t="s">
        <v>8588</v>
      </c>
      <c r="K4863" s="3">
        <v>0</v>
      </c>
      <c r="L4863" s="3">
        <v>0</v>
      </c>
      <c r="M4863" s="3">
        <v>0</v>
      </c>
      <c r="N4863" s="3">
        <v>0</v>
      </c>
      <c r="O4863" s="3">
        <v>5063</v>
      </c>
      <c r="P4863" s="3">
        <v>-3618.04</v>
      </c>
      <c r="Q4863" s="3">
        <v>1444.96</v>
      </c>
      <c r="R4863" s="3">
        <v>0</v>
      </c>
      <c r="S4863" s="3">
        <v>-3618.04</v>
      </c>
      <c r="T4863" s="3">
        <v>1444.96</v>
      </c>
      <c r="U4863" s="3">
        <v>5063</v>
      </c>
    </row>
    <row r="4864" spans="1:21" hidden="1" x14ac:dyDescent="0.2">
      <c r="A4864" t="s">
        <v>8589</v>
      </c>
      <c r="B4864" t="s">
        <v>1</v>
      </c>
      <c r="C4864" t="s">
        <v>2</v>
      </c>
      <c r="D4864" t="s">
        <v>79</v>
      </c>
      <c r="E4864" t="s">
        <v>7984</v>
      </c>
      <c r="F4864" t="s">
        <v>7816</v>
      </c>
      <c r="G4864" s="2"/>
      <c r="H4864" t="s">
        <v>7985</v>
      </c>
      <c r="I4864" s="2">
        <v>40179</v>
      </c>
      <c r="J4864" t="s">
        <v>8590</v>
      </c>
      <c r="K4864" s="3">
        <v>0</v>
      </c>
      <c r="L4864" s="3">
        <v>0</v>
      </c>
      <c r="M4864" s="3">
        <v>0</v>
      </c>
      <c r="N4864" s="3">
        <v>0</v>
      </c>
      <c r="O4864" s="3">
        <v>201452</v>
      </c>
      <c r="P4864" s="3">
        <v>-143958.28</v>
      </c>
      <c r="Q4864" s="3">
        <v>57493.72</v>
      </c>
      <c r="R4864" s="3">
        <v>0</v>
      </c>
      <c r="S4864" s="3">
        <v>-143958.28</v>
      </c>
      <c r="T4864" s="3">
        <v>57493.72</v>
      </c>
      <c r="U4864" s="3">
        <v>201452</v>
      </c>
    </row>
    <row r="4865" spans="1:21" hidden="1" x14ac:dyDescent="0.2">
      <c r="A4865" t="s">
        <v>8591</v>
      </c>
      <c r="B4865" t="s">
        <v>1</v>
      </c>
      <c r="C4865" t="s">
        <v>2</v>
      </c>
      <c r="D4865" t="s">
        <v>3</v>
      </c>
      <c r="E4865" t="s">
        <v>7984</v>
      </c>
      <c r="F4865" t="s">
        <v>7816</v>
      </c>
      <c r="G4865" s="2"/>
      <c r="H4865" t="s">
        <v>7985</v>
      </c>
      <c r="I4865" s="2">
        <v>40210</v>
      </c>
      <c r="J4865" t="s">
        <v>8592</v>
      </c>
      <c r="K4865" s="3">
        <v>0</v>
      </c>
      <c r="L4865" s="3">
        <v>0</v>
      </c>
      <c r="M4865" s="3">
        <v>0</v>
      </c>
      <c r="N4865" s="3">
        <v>0</v>
      </c>
      <c r="O4865" s="3">
        <v>2250</v>
      </c>
      <c r="P4865" s="3">
        <v>-1582.2</v>
      </c>
      <c r="Q4865" s="3">
        <v>667.8</v>
      </c>
      <c r="R4865" s="3">
        <v>0</v>
      </c>
      <c r="S4865" s="3">
        <v>-1582.2</v>
      </c>
      <c r="T4865" s="3">
        <v>667.8</v>
      </c>
      <c r="U4865" s="3">
        <v>2250</v>
      </c>
    </row>
    <row r="4866" spans="1:21" hidden="1" x14ac:dyDescent="0.2">
      <c r="A4866" t="s">
        <v>8593</v>
      </c>
      <c r="B4866" t="s">
        <v>1</v>
      </c>
      <c r="C4866" t="s">
        <v>2</v>
      </c>
      <c r="D4866" t="s">
        <v>79</v>
      </c>
      <c r="E4866" t="s">
        <v>7984</v>
      </c>
      <c r="F4866" t="s">
        <v>7816</v>
      </c>
      <c r="G4866" s="2"/>
      <c r="H4866" t="s">
        <v>7985</v>
      </c>
      <c r="I4866" s="2">
        <v>40330</v>
      </c>
      <c r="J4866" t="s">
        <v>8594</v>
      </c>
      <c r="K4866" s="3">
        <v>0</v>
      </c>
      <c r="L4866" s="3">
        <v>0</v>
      </c>
      <c r="M4866" s="3">
        <v>0</v>
      </c>
      <c r="N4866" s="3">
        <v>0</v>
      </c>
      <c r="O4866" s="3">
        <v>8831</v>
      </c>
      <c r="P4866" s="3">
        <v>-6018.33</v>
      </c>
      <c r="Q4866" s="3">
        <v>2812.67</v>
      </c>
      <c r="R4866" s="3">
        <v>0</v>
      </c>
      <c r="S4866" s="3">
        <v>-6018.33</v>
      </c>
      <c r="T4866" s="3">
        <v>2812.67</v>
      </c>
      <c r="U4866" s="3">
        <v>8831</v>
      </c>
    </row>
    <row r="4867" spans="1:21" hidden="1" x14ac:dyDescent="0.2">
      <c r="A4867" t="s">
        <v>8595</v>
      </c>
      <c r="B4867" t="s">
        <v>1</v>
      </c>
      <c r="C4867" t="s">
        <v>2</v>
      </c>
      <c r="D4867" t="s">
        <v>79</v>
      </c>
      <c r="E4867" t="s">
        <v>7984</v>
      </c>
      <c r="F4867" t="s">
        <v>7816</v>
      </c>
      <c r="G4867" s="2"/>
      <c r="H4867" t="s">
        <v>7985</v>
      </c>
      <c r="I4867" s="2">
        <v>40330</v>
      </c>
      <c r="J4867" t="s">
        <v>8596</v>
      </c>
      <c r="K4867" s="3">
        <v>0</v>
      </c>
      <c r="L4867" s="3">
        <v>0</v>
      </c>
      <c r="M4867" s="3">
        <v>0</v>
      </c>
      <c r="N4867" s="3">
        <v>0</v>
      </c>
      <c r="O4867" s="3">
        <v>12375</v>
      </c>
      <c r="P4867" s="3">
        <v>-8433.57</v>
      </c>
      <c r="Q4867" s="3">
        <v>3941.43</v>
      </c>
      <c r="R4867" s="3">
        <v>0</v>
      </c>
      <c r="S4867" s="3">
        <v>-8433.57</v>
      </c>
      <c r="T4867" s="3">
        <v>3941.43</v>
      </c>
      <c r="U4867" s="3">
        <v>12375</v>
      </c>
    </row>
    <row r="4868" spans="1:21" hidden="1" x14ac:dyDescent="0.2">
      <c r="A4868" t="s">
        <v>8597</v>
      </c>
      <c r="B4868" t="s">
        <v>1</v>
      </c>
      <c r="C4868" t="s">
        <v>2</v>
      </c>
      <c r="D4868" t="s">
        <v>79</v>
      </c>
      <c r="E4868" t="s">
        <v>7984</v>
      </c>
      <c r="F4868" t="s">
        <v>7816</v>
      </c>
      <c r="G4868" s="2"/>
      <c r="H4868" t="s">
        <v>7985</v>
      </c>
      <c r="I4868" s="2">
        <v>40330</v>
      </c>
      <c r="J4868" t="s">
        <v>8598</v>
      </c>
      <c r="K4868" s="3">
        <v>0</v>
      </c>
      <c r="L4868" s="3">
        <v>0</v>
      </c>
      <c r="M4868" s="3">
        <v>0</v>
      </c>
      <c r="N4868" s="3">
        <v>0</v>
      </c>
      <c r="O4868" s="3">
        <v>5063</v>
      </c>
      <c r="P4868" s="3">
        <v>-3450.44</v>
      </c>
      <c r="Q4868" s="3">
        <v>1612.56</v>
      </c>
      <c r="R4868" s="3">
        <v>0</v>
      </c>
      <c r="S4868" s="3">
        <v>-3450.44</v>
      </c>
      <c r="T4868" s="3">
        <v>1612.56</v>
      </c>
      <c r="U4868" s="3">
        <v>5063</v>
      </c>
    </row>
    <row r="4869" spans="1:21" hidden="1" x14ac:dyDescent="0.2">
      <c r="A4869" t="s">
        <v>8599</v>
      </c>
      <c r="B4869" t="s">
        <v>1</v>
      </c>
      <c r="C4869" t="s">
        <v>2</v>
      </c>
      <c r="D4869" t="s">
        <v>79</v>
      </c>
      <c r="E4869" t="s">
        <v>7984</v>
      </c>
      <c r="F4869" t="s">
        <v>7816</v>
      </c>
      <c r="G4869" s="2"/>
      <c r="H4869" t="s">
        <v>7985</v>
      </c>
      <c r="I4869" s="2">
        <v>40360</v>
      </c>
      <c r="J4869" t="s">
        <v>8600</v>
      </c>
      <c r="K4869" s="3">
        <v>0</v>
      </c>
      <c r="L4869" s="3">
        <v>0</v>
      </c>
      <c r="M4869" s="3">
        <v>0</v>
      </c>
      <c r="N4869" s="3">
        <v>0</v>
      </c>
      <c r="O4869" s="3">
        <v>180451</v>
      </c>
      <c r="P4869" s="3">
        <v>-122977.49</v>
      </c>
      <c r="Q4869" s="3">
        <v>57473.51</v>
      </c>
      <c r="R4869" s="3">
        <v>0</v>
      </c>
      <c r="S4869" s="3">
        <v>-122977.49</v>
      </c>
      <c r="T4869" s="3">
        <v>57473.51</v>
      </c>
      <c r="U4869" s="3">
        <v>180451</v>
      </c>
    </row>
    <row r="4870" spans="1:21" hidden="1" x14ac:dyDescent="0.2">
      <c r="A4870" t="s">
        <v>8601</v>
      </c>
      <c r="B4870" t="s">
        <v>1</v>
      </c>
      <c r="C4870" t="s">
        <v>2</v>
      </c>
      <c r="D4870" t="s">
        <v>79</v>
      </c>
      <c r="E4870" t="s">
        <v>7984</v>
      </c>
      <c r="F4870" t="s">
        <v>7816</v>
      </c>
      <c r="G4870" s="2"/>
      <c r="H4870" t="s">
        <v>7985</v>
      </c>
      <c r="I4870" s="2">
        <v>40360</v>
      </c>
      <c r="J4870" t="s">
        <v>8602</v>
      </c>
      <c r="K4870" s="3">
        <v>0</v>
      </c>
      <c r="L4870" s="3">
        <v>0</v>
      </c>
      <c r="M4870" s="3">
        <v>0</v>
      </c>
      <c r="N4870" s="3">
        <v>0</v>
      </c>
      <c r="O4870" s="3">
        <v>96050</v>
      </c>
      <c r="P4870" s="3">
        <v>-65458.14</v>
      </c>
      <c r="Q4870" s="3">
        <v>30591.86</v>
      </c>
      <c r="R4870" s="3">
        <v>0</v>
      </c>
      <c r="S4870" s="3">
        <v>-65458.14</v>
      </c>
      <c r="T4870" s="3">
        <v>30591.86</v>
      </c>
      <c r="U4870" s="3">
        <v>96050</v>
      </c>
    </row>
    <row r="4871" spans="1:21" hidden="1" x14ac:dyDescent="0.2">
      <c r="A4871" t="s">
        <v>8603</v>
      </c>
      <c r="B4871" t="s">
        <v>1</v>
      </c>
      <c r="C4871" t="s">
        <v>2</v>
      </c>
      <c r="D4871" t="s">
        <v>79</v>
      </c>
      <c r="E4871" t="s">
        <v>7984</v>
      </c>
      <c r="F4871" t="s">
        <v>7816</v>
      </c>
      <c r="G4871" s="2"/>
      <c r="H4871" t="s">
        <v>7985</v>
      </c>
      <c r="I4871" s="2">
        <v>40360</v>
      </c>
      <c r="J4871" t="s">
        <v>8604</v>
      </c>
      <c r="K4871" s="3">
        <v>0</v>
      </c>
      <c r="L4871" s="3">
        <v>0</v>
      </c>
      <c r="M4871" s="3">
        <v>0</v>
      </c>
      <c r="N4871" s="3">
        <v>0</v>
      </c>
      <c r="O4871" s="3">
        <v>185612</v>
      </c>
      <c r="P4871" s="3">
        <v>-126494.71</v>
      </c>
      <c r="Q4871" s="3">
        <v>59117.29</v>
      </c>
      <c r="R4871" s="3">
        <v>0</v>
      </c>
      <c r="S4871" s="3">
        <v>-126494.71</v>
      </c>
      <c r="T4871" s="3">
        <v>59117.29</v>
      </c>
      <c r="U4871" s="3">
        <v>185612</v>
      </c>
    </row>
    <row r="4872" spans="1:21" hidden="1" x14ac:dyDescent="0.2">
      <c r="A4872" t="s">
        <v>8605</v>
      </c>
      <c r="B4872" t="s">
        <v>1</v>
      </c>
      <c r="C4872" t="s">
        <v>2</v>
      </c>
      <c r="D4872" t="s">
        <v>79</v>
      </c>
      <c r="E4872" t="s">
        <v>7984</v>
      </c>
      <c r="F4872" t="s">
        <v>7816</v>
      </c>
      <c r="G4872" s="2"/>
      <c r="H4872" t="s">
        <v>7985</v>
      </c>
      <c r="I4872" s="2">
        <v>40360</v>
      </c>
      <c r="J4872" t="s">
        <v>8606</v>
      </c>
      <c r="K4872" s="3">
        <v>0</v>
      </c>
      <c r="L4872" s="3">
        <v>0</v>
      </c>
      <c r="M4872" s="3">
        <v>0</v>
      </c>
      <c r="N4872" s="3">
        <v>0</v>
      </c>
      <c r="O4872" s="3">
        <v>99242</v>
      </c>
      <c r="P4872" s="3">
        <v>-67633.490000000005</v>
      </c>
      <c r="Q4872" s="3">
        <v>31608.51</v>
      </c>
      <c r="R4872" s="3">
        <v>0</v>
      </c>
      <c r="S4872" s="3">
        <v>-67633.490000000005</v>
      </c>
      <c r="T4872" s="3">
        <v>31608.51</v>
      </c>
      <c r="U4872" s="3">
        <v>99242</v>
      </c>
    </row>
    <row r="4873" spans="1:21" hidden="1" x14ac:dyDescent="0.2">
      <c r="A4873" t="s">
        <v>8607</v>
      </c>
      <c r="B4873" t="s">
        <v>1</v>
      </c>
      <c r="C4873" t="s">
        <v>2</v>
      </c>
      <c r="D4873" t="s">
        <v>79</v>
      </c>
      <c r="E4873" t="s">
        <v>7984</v>
      </c>
      <c r="F4873" t="s">
        <v>7816</v>
      </c>
      <c r="G4873" s="2"/>
      <c r="H4873" t="s">
        <v>7985</v>
      </c>
      <c r="I4873" s="2">
        <v>40360</v>
      </c>
      <c r="J4873" t="s">
        <v>8608</v>
      </c>
      <c r="K4873" s="3">
        <v>0</v>
      </c>
      <c r="L4873" s="3">
        <v>0</v>
      </c>
      <c r="M4873" s="3">
        <v>0</v>
      </c>
      <c r="N4873" s="3">
        <v>0</v>
      </c>
      <c r="O4873" s="3">
        <v>63454</v>
      </c>
      <c r="P4873" s="3">
        <v>-43243.95</v>
      </c>
      <c r="Q4873" s="3">
        <v>20210.05</v>
      </c>
      <c r="R4873" s="3">
        <v>0</v>
      </c>
      <c r="S4873" s="3">
        <v>-43243.95</v>
      </c>
      <c r="T4873" s="3">
        <v>20210.05</v>
      </c>
      <c r="U4873" s="3">
        <v>63454</v>
      </c>
    </row>
    <row r="4874" spans="1:21" hidden="1" x14ac:dyDescent="0.2">
      <c r="A4874" t="s">
        <v>8609</v>
      </c>
      <c r="B4874" t="s">
        <v>1</v>
      </c>
      <c r="C4874" t="s">
        <v>2</v>
      </c>
      <c r="D4874" t="s">
        <v>79</v>
      </c>
      <c r="E4874" t="s">
        <v>7984</v>
      </c>
      <c r="F4874" t="s">
        <v>7816</v>
      </c>
      <c r="G4874" s="2"/>
      <c r="H4874" t="s">
        <v>7985</v>
      </c>
      <c r="I4874" s="2">
        <v>40360</v>
      </c>
      <c r="J4874" t="s">
        <v>8610</v>
      </c>
      <c r="K4874" s="3">
        <v>0</v>
      </c>
      <c r="L4874" s="3">
        <v>0</v>
      </c>
      <c r="M4874" s="3">
        <v>0</v>
      </c>
      <c r="N4874" s="3">
        <v>0</v>
      </c>
      <c r="O4874" s="3">
        <v>54770</v>
      </c>
      <c r="P4874" s="3">
        <v>-37325.79</v>
      </c>
      <c r="Q4874" s="3">
        <v>17444.21</v>
      </c>
      <c r="R4874" s="3">
        <v>0</v>
      </c>
      <c r="S4874" s="3">
        <v>-37325.79</v>
      </c>
      <c r="T4874" s="3">
        <v>17444.21</v>
      </c>
      <c r="U4874" s="3">
        <v>54770</v>
      </c>
    </row>
    <row r="4875" spans="1:21" hidden="1" x14ac:dyDescent="0.2">
      <c r="A4875" t="s">
        <v>8611</v>
      </c>
      <c r="B4875" t="s">
        <v>1</v>
      </c>
      <c r="C4875" t="s">
        <v>2</v>
      </c>
      <c r="D4875" t="s">
        <v>79</v>
      </c>
      <c r="E4875" t="s">
        <v>7984</v>
      </c>
      <c r="F4875" t="s">
        <v>7816</v>
      </c>
      <c r="G4875" s="2"/>
      <c r="H4875" t="s">
        <v>7985</v>
      </c>
      <c r="I4875" s="2">
        <v>40360</v>
      </c>
      <c r="J4875" t="s">
        <v>8612</v>
      </c>
      <c r="K4875" s="3">
        <v>0</v>
      </c>
      <c r="L4875" s="3">
        <v>0</v>
      </c>
      <c r="M4875" s="3">
        <v>0</v>
      </c>
      <c r="N4875" s="3">
        <v>0</v>
      </c>
      <c r="O4875" s="3">
        <v>22417</v>
      </c>
      <c r="P4875" s="3">
        <v>-15277.2</v>
      </c>
      <c r="Q4875" s="3">
        <v>7139.8</v>
      </c>
      <c r="R4875" s="3">
        <v>0</v>
      </c>
      <c r="S4875" s="3">
        <v>-15277.2</v>
      </c>
      <c r="T4875" s="3">
        <v>7139.8</v>
      </c>
      <c r="U4875" s="3">
        <v>22417</v>
      </c>
    </row>
    <row r="4876" spans="1:21" hidden="1" x14ac:dyDescent="0.2">
      <c r="A4876" t="s">
        <v>8613</v>
      </c>
      <c r="B4876" t="s">
        <v>1</v>
      </c>
      <c r="C4876" t="s">
        <v>2</v>
      </c>
      <c r="D4876" t="s">
        <v>79</v>
      </c>
      <c r="E4876" t="s">
        <v>7984</v>
      </c>
      <c r="F4876" t="s">
        <v>7816</v>
      </c>
      <c r="G4876" s="2"/>
      <c r="H4876" t="s">
        <v>7985</v>
      </c>
      <c r="I4876" s="2">
        <v>40360</v>
      </c>
      <c r="J4876" t="s">
        <v>8614</v>
      </c>
      <c r="K4876" s="3">
        <v>0</v>
      </c>
      <c r="L4876" s="3">
        <v>0</v>
      </c>
      <c r="M4876" s="3">
        <v>0</v>
      </c>
      <c r="N4876" s="3">
        <v>0</v>
      </c>
      <c r="O4876" s="3">
        <v>97686</v>
      </c>
      <c r="P4876" s="3">
        <v>-66573.08</v>
      </c>
      <c r="Q4876" s="3">
        <v>31112.92</v>
      </c>
      <c r="R4876" s="3">
        <v>0</v>
      </c>
      <c r="S4876" s="3">
        <v>-66573.08</v>
      </c>
      <c r="T4876" s="3">
        <v>31112.92</v>
      </c>
      <c r="U4876" s="3">
        <v>97686</v>
      </c>
    </row>
    <row r="4877" spans="1:21" hidden="1" x14ac:dyDescent="0.2">
      <c r="A4877" t="s">
        <v>8615</v>
      </c>
      <c r="B4877" t="s">
        <v>1</v>
      </c>
      <c r="C4877" t="s">
        <v>2</v>
      </c>
      <c r="D4877" t="s">
        <v>79</v>
      </c>
      <c r="E4877" t="s">
        <v>7984</v>
      </c>
      <c r="F4877" t="s">
        <v>7816</v>
      </c>
      <c r="G4877" s="2"/>
      <c r="H4877" t="s">
        <v>7985</v>
      </c>
      <c r="I4877" s="2">
        <v>40360</v>
      </c>
      <c r="J4877" t="s">
        <v>8616</v>
      </c>
      <c r="K4877" s="3">
        <v>0</v>
      </c>
      <c r="L4877" s="3">
        <v>0</v>
      </c>
      <c r="M4877" s="3">
        <v>0</v>
      </c>
      <c r="N4877" s="3">
        <v>0</v>
      </c>
      <c r="O4877" s="3">
        <v>140722</v>
      </c>
      <c r="P4877" s="3">
        <v>-95902.14</v>
      </c>
      <c r="Q4877" s="3">
        <v>44819.86</v>
      </c>
      <c r="R4877" s="3">
        <v>0</v>
      </c>
      <c r="S4877" s="3">
        <v>-95902.14</v>
      </c>
      <c r="T4877" s="3">
        <v>44819.86</v>
      </c>
      <c r="U4877" s="3">
        <v>140722</v>
      </c>
    </row>
    <row r="4878" spans="1:21" hidden="1" x14ac:dyDescent="0.2">
      <c r="A4878" t="s">
        <v>8617</v>
      </c>
      <c r="B4878" t="s">
        <v>1</v>
      </c>
      <c r="C4878" t="s">
        <v>2</v>
      </c>
      <c r="D4878" t="s">
        <v>79</v>
      </c>
      <c r="E4878" t="s">
        <v>7984</v>
      </c>
      <c r="F4878" t="s">
        <v>7816</v>
      </c>
      <c r="G4878" s="2"/>
      <c r="H4878" t="s">
        <v>7985</v>
      </c>
      <c r="I4878" s="2">
        <v>40360</v>
      </c>
      <c r="J4878" t="s">
        <v>8618</v>
      </c>
      <c r="K4878" s="3">
        <v>0</v>
      </c>
      <c r="L4878" s="3">
        <v>0</v>
      </c>
      <c r="M4878" s="3">
        <v>0</v>
      </c>
      <c r="N4878" s="3">
        <v>0</v>
      </c>
      <c r="O4878" s="3">
        <v>9644</v>
      </c>
      <c r="P4878" s="3">
        <v>-6572.39</v>
      </c>
      <c r="Q4878" s="3">
        <v>3071.61</v>
      </c>
      <c r="R4878" s="3">
        <v>0</v>
      </c>
      <c r="S4878" s="3">
        <v>-6572.39</v>
      </c>
      <c r="T4878" s="3">
        <v>3071.61</v>
      </c>
      <c r="U4878" s="3">
        <v>9644</v>
      </c>
    </row>
    <row r="4879" spans="1:21" hidden="1" x14ac:dyDescent="0.2">
      <c r="A4879" t="s">
        <v>8619</v>
      </c>
      <c r="B4879" t="s">
        <v>1</v>
      </c>
      <c r="C4879" t="s">
        <v>2</v>
      </c>
      <c r="D4879" t="s">
        <v>79</v>
      </c>
      <c r="E4879" t="s">
        <v>7984</v>
      </c>
      <c r="F4879" t="s">
        <v>7816</v>
      </c>
      <c r="G4879" s="2"/>
      <c r="H4879" t="s">
        <v>7985</v>
      </c>
      <c r="I4879" s="2">
        <v>40360</v>
      </c>
      <c r="J4879" t="s">
        <v>8620</v>
      </c>
      <c r="K4879" s="3">
        <v>0</v>
      </c>
      <c r="L4879" s="3">
        <v>0</v>
      </c>
      <c r="M4879" s="3">
        <v>0</v>
      </c>
      <c r="N4879" s="3">
        <v>0</v>
      </c>
      <c r="O4879" s="3">
        <v>99242</v>
      </c>
      <c r="P4879" s="3">
        <v>-67633.490000000005</v>
      </c>
      <c r="Q4879" s="3">
        <v>31608.51</v>
      </c>
      <c r="R4879" s="3">
        <v>0</v>
      </c>
      <c r="S4879" s="3">
        <v>-67633.490000000005</v>
      </c>
      <c r="T4879" s="3">
        <v>31608.51</v>
      </c>
      <c r="U4879" s="3">
        <v>99242</v>
      </c>
    </row>
    <row r="4880" spans="1:21" hidden="1" x14ac:dyDescent="0.2">
      <c r="A4880" t="s">
        <v>8621</v>
      </c>
      <c r="B4880" t="s">
        <v>1</v>
      </c>
      <c r="C4880" t="s">
        <v>2</v>
      </c>
      <c r="D4880" t="s">
        <v>79</v>
      </c>
      <c r="E4880" t="s">
        <v>7984</v>
      </c>
      <c r="F4880" t="s">
        <v>7816</v>
      </c>
      <c r="G4880" s="2"/>
      <c r="H4880" t="s">
        <v>7985</v>
      </c>
      <c r="I4880" s="2">
        <v>40360</v>
      </c>
      <c r="J4880" t="s">
        <v>8622</v>
      </c>
      <c r="K4880" s="3">
        <v>0</v>
      </c>
      <c r="L4880" s="3">
        <v>0</v>
      </c>
      <c r="M4880" s="3">
        <v>0</v>
      </c>
      <c r="N4880" s="3">
        <v>0</v>
      </c>
      <c r="O4880" s="3">
        <v>5300</v>
      </c>
      <c r="P4880" s="3">
        <v>-3611.95</v>
      </c>
      <c r="Q4880" s="3">
        <v>1688.05</v>
      </c>
      <c r="R4880" s="3">
        <v>0</v>
      </c>
      <c r="S4880" s="3">
        <v>-3611.95</v>
      </c>
      <c r="T4880" s="3">
        <v>1688.05</v>
      </c>
      <c r="U4880" s="3">
        <v>5300</v>
      </c>
    </row>
    <row r="4881" spans="1:21" hidden="1" x14ac:dyDescent="0.2">
      <c r="A4881" t="s">
        <v>8623</v>
      </c>
      <c r="B4881" t="s">
        <v>1</v>
      </c>
      <c r="C4881" t="s">
        <v>2</v>
      </c>
      <c r="D4881" t="s">
        <v>79</v>
      </c>
      <c r="E4881" t="s">
        <v>7984</v>
      </c>
      <c r="F4881" t="s">
        <v>7816</v>
      </c>
      <c r="G4881" s="2"/>
      <c r="H4881" t="s">
        <v>7985</v>
      </c>
      <c r="I4881" s="2">
        <v>40360</v>
      </c>
      <c r="J4881" t="s">
        <v>8624</v>
      </c>
      <c r="K4881" s="3">
        <v>0</v>
      </c>
      <c r="L4881" s="3">
        <v>0</v>
      </c>
      <c r="M4881" s="3">
        <v>0</v>
      </c>
      <c r="N4881" s="3">
        <v>0</v>
      </c>
      <c r="O4881" s="3">
        <v>20895</v>
      </c>
      <c r="P4881" s="3">
        <v>-14239.96</v>
      </c>
      <c r="Q4881" s="3">
        <v>6655.04</v>
      </c>
      <c r="R4881" s="3">
        <v>0</v>
      </c>
      <c r="S4881" s="3">
        <v>-14239.96</v>
      </c>
      <c r="T4881" s="3">
        <v>6655.04</v>
      </c>
      <c r="U4881" s="3">
        <v>20895</v>
      </c>
    </row>
    <row r="4882" spans="1:21" hidden="1" x14ac:dyDescent="0.2">
      <c r="A4882" t="s">
        <v>8625</v>
      </c>
      <c r="B4882" t="s">
        <v>1</v>
      </c>
      <c r="C4882" t="s">
        <v>2</v>
      </c>
      <c r="D4882" t="s">
        <v>79</v>
      </c>
      <c r="E4882" t="s">
        <v>7984</v>
      </c>
      <c r="F4882" t="s">
        <v>7816</v>
      </c>
      <c r="G4882" s="2"/>
      <c r="H4882" t="s">
        <v>7985</v>
      </c>
      <c r="I4882" s="2">
        <v>40360</v>
      </c>
      <c r="J4882" t="s">
        <v>8626</v>
      </c>
      <c r="K4882" s="3">
        <v>0</v>
      </c>
      <c r="L4882" s="3">
        <v>0</v>
      </c>
      <c r="M4882" s="3">
        <v>0</v>
      </c>
      <c r="N4882" s="3">
        <v>0</v>
      </c>
      <c r="O4882" s="3">
        <v>59625</v>
      </c>
      <c r="P4882" s="3">
        <v>-40634.480000000003</v>
      </c>
      <c r="Q4882" s="3">
        <v>18990.52</v>
      </c>
      <c r="R4882" s="3">
        <v>0</v>
      </c>
      <c r="S4882" s="3">
        <v>-40634.480000000003</v>
      </c>
      <c r="T4882" s="3">
        <v>18990.52</v>
      </c>
      <c r="U4882" s="3">
        <v>59625</v>
      </c>
    </row>
    <row r="4883" spans="1:21" hidden="1" x14ac:dyDescent="0.2">
      <c r="A4883" t="s">
        <v>8627</v>
      </c>
      <c r="B4883" t="s">
        <v>1</v>
      </c>
      <c r="C4883" t="s">
        <v>2</v>
      </c>
      <c r="D4883" t="s">
        <v>79</v>
      </c>
      <c r="E4883" t="s">
        <v>7984</v>
      </c>
      <c r="F4883" t="s">
        <v>7816</v>
      </c>
      <c r="G4883" s="2"/>
      <c r="H4883" t="s">
        <v>7985</v>
      </c>
      <c r="I4883" s="2">
        <v>40391</v>
      </c>
      <c r="J4883" t="s">
        <v>8628</v>
      </c>
      <c r="K4883" s="3">
        <v>0</v>
      </c>
      <c r="L4883" s="3">
        <v>0</v>
      </c>
      <c r="M4883" s="3">
        <v>0</v>
      </c>
      <c r="N4883" s="3">
        <v>0</v>
      </c>
      <c r="O4883" s="3">
        <v>18720</v>
      </c>
      <c r="P4883" s="3">
        <v>-12757.69</v>
      </c>
      <c r="Q4883" s="3">
        <v>5962.31</v>
      </c>
      <c r="R4883" s="3">
        <v>0</v>
      </c>
      <c r="S4883" s="3">
        <v>-12757.69</v>
      </c>
      <c r="T4883" s="3">
        <v>5962.31</v>
      </c>
      <c r="U4883" s="3">
        <v>18720</v>
      </c>
    </row>
    <row r="4884" spans="1:21" hidden="1" x14ac:dyDescent="0.2">
      <c r="A4884" t="s">
        <v>8629</v>
      </c>
      <c r="B4884" t="s">
        <v>1</v>
      </c>
      <c r="C4884" t="s">
        <v>2</v>
      </c>
      <c r="D4884" t="s">
        <v>79</v>
      </c>
      <c r="E4884" t="s">
        <v>7984</v>
      </c>
      <c r="F4884" t="s">
        <v>7816</v>
      </c>
      <c r="G4884" s="2"/>
      <c r="H4884" t="s">
        <v>7985</v>
      </c>
      <c r="I4884" s="2">
        <v>40391</v>
      </c>
      <c r="J4884" t="s">
        <v>8350</v>
      </c>
      <c r="K4884" s="3">
        <v>0</v>
      </c>
      <c r="L4884" s="3">
        <v>0</v>
      </c>
      <c r="M4884" s="3">
        <v>0</v>
      </c>
      <c r="N4884" s="3">
        <v>0</v>
      </c>
      <c r="O4884" s="3">
        <v>33280</v>
      </c>
      <c r="P4884" s="3">
        <v>-22680.34</v>
      </c>
      <c r="Q4884" s="3">
        <v>10599.66</v>
      </c>
      <c r="R4884" s="3">
        <v>0</v>
      </c>
      <c r="S4884" s="3">
        <v>-22680.34</v>
      </c>
      <c r="T4884" s="3">
        <v>10599.66</v>
      </c>
      <c r="U4884" s="3">
        <v>33280</v>
      </c>
    </row>
    <row r="4885" spans="1:21" hidden="1" x14ac:dyDescent="0.2">
      <c r="A4885" t="s">
        <v>8630</v>
      </c>
      <c r="B4885" t="s">
        <v>1</v>
      </c>
      <c r="C4885" t="s">
        <v>2</v>
      </c>
      <c r="D4885" t="s">
        <v>79</v>
      </c>
      <c r="E4885" t="s">
        <v>7984</v>
      </c>
      <c r="F4885" t="s">
        <v>7816</v>
      </c>
      <c r="G4885" s="2"/>
      <c r="H4885" t="s">
        <v>7985</v>
      </c>
      <c r="I4885" s="2">
        <v>40391</v>
      </c>
      <c r="J4885" t="s">
        <v>8631</v>
      </c>
      <c r="K4885" s="3">
        <v>0</v>
      </c>
      <c r="L4885" s="3">
        <v>0</v>
      </c>
      <c r="M4885" s="3">
        <v>0</v>
      </c>
      <c r="N4885" s="3">
        <v>0</v>
      </c>
      <c r="O4885" s="3">
        <v>14625</v>
      </c>
      <c r="P4885" s="3">
        <v>-9966.9500000000007</v>
      </c>
      <c r="Q4885" s="3">
        <v>4658.05</v>
      </c>
      <c r="R4885" s="3">
        <v>0</v>
      </c>
      <c r="S4885" s="3">
        <v>-9966.9500000000007</v>
      </c>
      <c r="T4885" s="3">
        <v>4658.05</v>
      </c>
      <c r="U4885" s="3">
        <v>14625</v>
      </c>
    </row>
    <row r="4886" spans="1:21" hidden="1" x14ac:dyDescent="0.2">
      <c r="A4886" t="s">
        <v>8632</v>
      </c>
      <c r="B4886" t="s">
        <v>1</v>
      </c>
      <c r="C4886" t="s">
        <v>2</v>
      </c>
      <c r="D4886" t="s">
        <v>79</v>
      </c>
      <c r="E4886" t="s">
        <v>7984</v>
      </c>
      <c r="F4886" t="s">
        <v>7816</v>
      </c>
      <c r="G4886" s="2"/>
      <c r="H4886" t="s">
        <v>7985</v>
      </c>
      <c r="I4886" s="2">
        <v>40391</v>
      </c>
      <c r="J4886" t="s">
        <v>8350</v>
      </c>
      <c r="K4886" s="3">
        <v>0</v>
      </c>
      <c r="L4886" s="3">
        <v>0</v>
      </c>
      <c r="M4886" s="3">
        <v>0</v>
      </c>
      <c r="N4886" s="3">
        <v>0</v>
      </c>
      <c r="O4886" s="3">
        <v>16875</v>
      </c>
      <c r="P4886" s="3">
        <v>-11500.32</v>
      </c>
      <c r="Q4886" s="3">
        <v>5374.68</v>
      </c>
      <c r="R4886" s="3">
        <v>0</v>
      </c>
      <c r="S4886" s="3">
        <v>-11500.32</v>
      </c>
      <c r="T4886" s="3">
        <v>5374.68</v>
      </c>
      <c r="U4886" s="3">
        <v>16875</v>
      </c>
    </row>
    <row r="4887" spans="1:21" hidden="1" x14ac:dyDescent="0.2">
      <c r="A4887" t="s">
        <v>8633</v>
      </c>
      <c r="B4887" t="s">
        <v>1</v>
      </c>
      <c r="C4887" t="s">
        <v>2</v>
      </c>
      <c r="D4887" t="s">
        <v>79</v>
      </c>
      <c r="E4887" t="s">
        <v>7984</v>
      </c>
      <c r="F4887" t="s">
        <v>7816</v>
      </c>
      <c r="G4887" s="2"/>
      <c r="H4887" t="s">
        <v>7985</v>
      </c>
      <c r="I4887" s="2">
        <v>40391</v>
      </c>
      <c r="J4887" t="s">
        <v>8626</v>
      </c>
      <c r="K4887" s="3">
        <v>0</v>
      </c>
      <c r="L4887" s="3">
        <v>0</v>
      </c>
      <c r="M4887" s="3">
        <v>0</v>
      </c>
      <c r="N4887" s="3">
        <v>0</v>
      </c>
      <c r="O4887" s="3">
        <v>17887</v>
      </c>
      <c r="P4887" s="3">
        <v>-12190</v>
      </c>
      <c r="Q4887" s="3">
        <v>5697</v>
      </c>
      <c r="R4887" s="3">
        <v>0</v>
      </c>
      <c r="S4887" s="3">
        <v>-12190</v>
      </c>
      <c r="T4887" s="3">
        <v>5697</v>
      </c>
      <c r="U4887" s="3">
        <v>17887</v>
      </c>
    </row>
    <row r="4888" spans="1:21" hidden="1" x14ac:dyDescent="0.2">
      <c r="A4888" t="s">
        <v>8634</v>
      </c>
      <c r="B4888" t="s">
        <v>1</v>
      </c>
      <c r="C4888" t="s">
        <v>2</v>
      </c>
      <c r="D4888" t="s">
        <v>59</v>
      </c>
      <c r="E4888" t="s">
        <v>7984</v>
      </c>
      <c r="F4888" t="s">
        <v>7816</v>
      </c>
      <c r="G4888" s="2"/>
      <c r="H4888" t="s">
        <v>7985</v>
      </c>
      <c r="I4888" s="2">
        <v>40422</v>
      </c>
      <c r="J4888" t="s">
        <v>8635</v>
      </c>
      <c r="K4888" s="3">
        <v>0</v>
      </c>
      <c r="L4888" s="3">
        <v>0</v>
      </c>
      <c r="M4888" s="3">
        <v>0</v>
      </c>
      <c r="N4888" s="3">
        <v>0</v>
      </c>
      <c r="O4888" s="3">
        <v>11250</v>
      </c>
      <c r="P4888" s="3">
        <v>-7666.88</v>
      </c>
      <c r="Q4888" s="3">
        <v>3583.12</v>
      </c>
      <c r="R4888" s="3">
        <v>0</v>
      </c>
      <c r="S4888" s="3">
        <v>-7666.88</v>
      </c>
      <c r="T4888" s="3">
        <v>3583.12</v>
      </c>
      <c r="U4888" s="3">
        <v>11250</v>
      </c>
    </row>
    <row r="4889" spans="1:21" hidden="1" x14ac:dyDescent="0.2">
      <c r="A4889" t="s">
        <v>8636</v>
      </c>
      <c r="B4889" t="s">
        <v>1</v>
      </c>
      <c r="C4889" t="s">
        <v>2</v>
      </c>
      <c r="D4889" t="s">
        <v>79</v>
      </c>
      <c r="E4889" t="s">
        <v>7984</v>
      </c>
      <c r="F4889" t="s">
        <v>7816</v>
      </c>
      <c r="G4889" s="2"/>
      <c r="H4889" t="s">
        <v>7985</v>
      </c>
      <c r="I4889" s="2">
        <v>40435</v>
      </c>
      <c r="J4889" t="s">
        <v>8637</v>
      </c>
      <c r="K4889" s="3">
        <v>0</v>
      </c>
      <c r="L4889" s="3">
        <v>0</v>
      </c>
      <c r="M4889" s="3">
        <v>0</v>
      </c>
      <c r="N4889" s="3">
        <v>0</v>
      </c>
      <c r="O4889" s="3">
        <v>19500</v>
      </c>
      <c r="P4889" s="3">
        <v>-13289.26</v>
      </c>
      <c r="Q4889" s="3">
        <v>6210.74</v>
      </c>
      <c r="R4889" s="3">
        <v>0</v>
      </c>
      <c r="S4889" s="3">
        <v>-13289.26</v>
      </c>
      <c r="T4889" s="3">
        <v>6210.74</v>
      </c>
      <c r="U4889" s="3">
        <v>19500</v>
      </c>
    </row>
    <row r="4890" spans="1:21" hidden="1" x14ac:dyDescent="0.2">
      <c r="A4890" t="s">
        <v>8638</v>
      </c>
      <c r="B4890" t="s">
        <v>1</v>
      </c>
      <c r="C4890" t="s">
        <v>2</v>
      </c>
      <c r="D4890" t="s">
        <v>79</v>
      </c>
      <c r="E4890" t="s">
        <v>7984</v>
      </c>
      <c r="F4890" t="s">
        <v>7816</v>
      </c>
      <c r="G4890" s="2"/>
      <c r="H4890" t="s">
        <v>7985</v>
      </c>
      <c r="I4890" s="2">
        <v>40435</v>
      </c>
      <c r="J4890" t="s">
        <v>8639</v>
      </c>
      <c r="K4890" s="3">
        <v>0</v>
      </c>
      <c r="L4890" s="3">
        <v>0</v>
      </c>
      <c r="M4890" s="3">
        <v>0</v>
      </c>
      <c r="N4890" s="3">
        <v>0</v>
      </c>
      <c r="O4890" s="3">
        <v>7650</v>
      </c>
      <c r="P4890" s="3">
        <v>-5213.4799999999996</v>
      </c>
      <c r="Q4890" s="3">
        <v>2436.52</v>
      </c>
      <c r="R4890" s="3">
        <v>0</v>
      </c>
      <c r="S4890" s="3">
        <v>-5213.4799999999996</v>
      </c>
      <c r="T4890" s="3">
        <v>2436.52</v>
      </c>
      <c r="U4890" s="3">
        <v>7650</v>
      </c>
    </row>
    <row r="4891" spans="1:21" hidden="1" x14ac:dyDescent="0.2">
      <c r="A4891" t="s">
        <v>8640</v>
      </c>
      <c r="B4891" t="s">
        <v>1</v>
      </c>
      <c r="C4891" t="s">
        <v>2</v>
      </c>
      <c r="D4891" t="s">
        <v>79</v>
      </c>
      <c r="E4891" t="s">
        <v>7984</v>
      </c>
      <c r="F4891" t="s">
        <v>7816</v>
      </c>
      <c r="G4891" s="2"/>
      <c r="H4891" t="s">
        <v>7985</v>
      </c>
      <c r="I4891" s="2">
        <v>40435</v>
      </c>
      <c r="J4891" t="s">
        <v>8144</v>
      </c>
      <c r="K4891" s="3">
        <v>0</v>
      </c>
      <c r="L4891" s="3">
        <v>0</v>
      </c>
      <c r="M4891" s="3">
        <v>0</v>
      </c>
      <c r="N4891" s="3">
        <v>0</v>
      </c>
      <c r="O4891" s="3">
        <v>12375</v>
      </c>
      <c r="P4891" s="3">
        <v>-8433.57</v>
      </c>
      <c r="Q4891" s="3">
        <v>3941.43</v>
      </c>
      <c r="R4891" s="3">
        <v>0</v>
      </c>
      <c r="S4891" s="3">
        <v>-8433.57</v>
      </c>
      <c r="T4891" s="3">
        <v>3941.43</v>
      </c>
      <c r="U4891" s="3">
        <v>12375</v>
      </c>
    </row>
    <row r="4892" spans="1:21" hidden="1" x14ac:dyDescent="0.2">
      <c r="A4892" t="s">
        <v>8641</v>
      </c>
      <c r="B4892" t="s">
        <v>1</v>
      </c>
      <c r="C4892" t="s">
        <v>2</v>
      </c>
      <c r="D4892" t="s">
        <v>3</v>
      </c>
      <c r="E4892" t="s">
        <v>7984</v>
      </c>
      <c r="F4892" t="s">
        <v>7816</v>
      </c>
      <c r="G4892" s="2"/>
      <c r="H4892" t="s">
        <v>7985</v>
      </c>
      <c r="I4892" s="2">
        <v>40452</v>
      </c>
      <c r="J4892" t="s">
        <v>8642</v>
      </c>
      <c r="K4892" s="3">
        <v>0</v>
      </c>
      <c r="L4892" s="3">
        <v>0</v>
      </c>
      <c r="M4892" s="3">
        <v>0</v>
      </c>
      <c r="N4892" s="3">
        <v>0</v>
      </c>
      <c r="O4892" s="3">
        <v>1013</v>
      </c>
      <c r="P4892" s="3">
        <v>-690.36</v>
      </c>
      <c r="Q4892" s="3">
        <v>322.64</v>
      </c>
      <c r="R4892" s="3">
        <v>0</v>
      </c>
      <c r="S4892" s="3">
        <v>-690.36</v>
      </c>
      <c r="T4892" s="3">
        <v>322.64</v>
      </c>
      <c r="U4892" s="3">
        <v>1013</v>
      </c>
    </row>
    <row r="4893" spans="1:21" hidden="1" x14ac:dyDescent="0.2">
      <c r="A4893" t="s">
        <v>8643</v>
      </c>
      <c r="B4893" t="s">
        <v>1</v>
      </c>
      <c r="C4893" t="s">
        <v>2</v>
      </c>
      <c r="D4893" t="s">
        <v>79</v>
      </c>
      <c r="E4893" t="s">
        <v>7984</v>
      </c>
      <c r="F4893" t="s">
        <v>7816</v>
      </c>
      <c r="G4893" s="2"/>
      <c r="H4893" t="s">
        <v>7985</v>
      </c>
      <c r="I4893" s="2">
        <v>40508</v>
      </c>
      <c r="J4893" t="s">
        <v>8644</v>
      </c>
      <c r="K4893" s="3">
        <v>0</v>
      </c>
      <c r="L4893" s="3">
        <v>0</v>
      </c>
      <c r="M4893" s="3">
        <v>0</v>
      </c>
      <c r="N4893" s="3">
        <v>0</v>
      </c>
      <c r="O4893" s="3">
        <v>949528</v>
      </c>
      <c r="P4893" s="3">
        <v>-626952.73</v>
      </c>
      <c r="Q4893" s="3">
        <v>322575.27</v>
      </c>
      <c r="R4893" s="3">
        <v>0</v>
      </c>
      <c r="S4893" s="3">
        <v>-626952.73</v>
      </c>
      <c r="T4893" s="3">
        <v>322575.27</v>
      </c>
      <c r="U4893" s="3">
        <v>949528</v>
      </c>
    </row>
    <row r="4894" spans="1:21" hidden="1" x14ac:dyDescent="0.2">
      <c r="A4894" t="s">
        <v>8645</v>
      </c>
      <c r="B4894" t="s">
        <v>1</v>
      </c>
      <c r="C4894" t="s">
        <v>2</v>
      </c>
      <c r="D4894" t="s">
        <v>79</v>
      </c>
      <c r="E4894" t="s">
        <v>7984</v>
      </c>
      <c r="F4894" t="s">
        <v>7816</v>
      </c>
      <c r="G4894" s="2"/>
      <c r="H4894" t="s">
        <v>7985</v>
      </c>
      <c r="I4894" s="2">
        <v>40483</v>
      </c>
      <c r="J4894" t="s">
        <v>8646</v>
      </c>
      <c r="K4894" s="3">
        <v>0</v>
      </c>
      <c r="L4894" s="3">
        <v>0</v>
      </c>
      <c r="M4894" s="3">
        <v>0</v>
      </c>
      <c r="N4894" s="3">
        <v>0</v>
      </c>
      <c r="O4894" s="3">
        <v>9866</v>
      </c>
      <c r="P4894" s="3">
        <v>-6723.69</v>
      </c>
      <c r="Q4894" s="3">
        <v>3142.31</v>
      </c>
      <c r="R4894" s="3">
        <v>0</v>
      </c>
      <c r="S4894" s="3">
        <v>-6723.69</v>
      </c>
      <c r="T4894" s="3">
        <v>3142.31</v>
      </c>
      <c r="U4894" s="3">
        <v>9866</v>
      </c>
    </row>
    <row r="4895" spans="1:21" hidden="1" x14ac:dyDescent="0.2">
      <c r="A4895" t="s">
        <v>8647</v>
      </c>
      <c r="B4895" t="s">
        <v>1</v>
      </c>
      <c r="C4895" t="s">
        <v>2</v>
      </c>
      <c r="D4895" t="s">
        <v>79</v>
      </c>
      <c r="E4895" t="s">
        <v>7984</v>
      </c>
      <c r="F4895" t="s">
        <v>7816</v>
      </c>
      <c r="G4895" s="2"/>
      <c r="H4895" t="s">
        <v>7985</v>
      </c>
      <c r="I4895" s="2">
        <v>40483</v>
      </c>
      <c r="J4895" t="s">
        <v>8648</v>
      </c>
      <c r="K4895" s="3">
        <v>0</v>
      </c>
      <c r="L4895" s="3">
        <v>0</v>
      </c>
      <c r="M4895" s="3">
        <v>0</v>
      </c>
      <c r="N4895" s="3">
        <v>0</v>
      </c>
      <c r="O4895" s="3">
        <v>8044</v>
      </c>
      <c r="P4895" s="3">
        <v>-5481.99</v>
      </c>
      <c r="Q4895" s="3">
        <v>2562.0100000000002</v>
      </c>
      <c r="R4895" s="3">
        <v>0</v>
      </c>
      <c r="S4895" s="3">
        <v>-5481.99</v>
      </c>
      <c r="T4895" s="3">
        <v>2562.0100000000002</v>
      </c>
      <c r="U4895" s="3">
        <v>8044</v>
      </c>
    </row>
    <row r="4896" spans="1:21" hidden="1" x14ac:dyDescent="0.2">
      <c r="A4896" t="s">
        <v>8649</v>
      </c>
      <c r="B4896" t="s">
        <v>1</v>
      </c>
      <c r="C4896" t="s">
        <v>2</v>
      </c>
      <c r="D4896" t="s">
        <v>79</v>
      </c>
      <c r="E4896" t="s">
        <v>7984</v>
      </c>
      <c r="F4896" t="s">
        <v>7816</v>
      </c>
      <c r="G4896" s="2"/>
      <c r="H4896" t="s">
        <v>7985</v>
      </c>
      <c r="I4896" s="2">
        <v>40528</v>
      </c>
      <c r="J4896" t="s">
        <v>8474</v>
      </c>
      <c r="K4896" s="3">
        <v>0</v>
      </c>
      <c r="L4896" s="3">
        <v>0</v>
      </c>
      <c r="M4896" s="3">
        <v>0</v>
      </c>
      <c r="N4896" s="3">
        <v>0</v>
      </c>
      <c r="O4896" s="3">
        <v>115770</v>
      </c>
      <c r="P4896" s="3">
        <v>-78897.34</v>
      </c>
      <c r="Q4896" s="3">
        <v>36872.660000000003</v>
      </c>
      <c r="R4896" s="3">
        <v>0</v>
      </c>
      <c r="S4896" s="3">
        <v>-78897.34</v>
      </c>
      <c r="T4896" s="3">
        <v>36872.660000000003</v>
      </c>
      <c r="U4896" s="3">
        <v>115770</v>
      </c>
    </row>
    <row r="4897" spans="1:21" hidden="1" x14ac:dyDescent="0.2">
      <c r="A4897" t="s">
        <v>8650</v>
      </c>
      <c r="B4897" t="s">
        <v>1</v>
      </c>
      <c r="C4897" t="s">
        <v>2</v>
      </c>
      <c r="D4897" t="s">
        <v>3</v>
      </c>
      <c r="E4897" t="s">
        <v>7984</v>
      </c>
      <c r="F4897" t="s">
        <v>7816</v>
      </c>
      <c r="G4897" s="2"/>
      <c r="H4897" t="s">
        <v>7985</v>
      </c>
      <c r="I4897" s="2">
        <v>40513</v>
      </c>
      <c r="J4897" t="s">
        <v>8651</v>
      </c>
      <c r="K4897" s="3">
        <v>0</v>
      </c>
      <c r="L4897" s="3">
        <v>0</v>
      </c>
      <c r="M4897" s="3">
        <v>0</v>
      </c>
      <c r="N4897" s="3">
        <v>0</v>
      </c>
      <c r="O4897" s="3">
        <v>13500</v>
      </c>
      <c r="P4897" s="3">
        <v>-9200.26</v>
      </c>
      <c r="Q4897" s="3">
        <v>4299.74</v>
      </c>
      <c r="R4897" s="3">
        <v>0</v>
      </c>
      <c r="S4897" s="3">
        <v>-9200.26</v>
      </c>
      <c r="T4897" s="3">
        <v>4299.74</v>
      </c>
      <c r="U4897" s="3">
        <v>13500</v>
      </c>
    </row>
    <row r="4898" spans="1:21" hidden="1" x14ac:dyDescent="0.2">
      <c r="A4898" t="s">
        <v>8652</v>
      </c>
      <c r="B4898" t="s">
        <v>1</v>
      </c>
      <c r="C4898" t="s">
        <v>2</v>
      </c>
      <c r="D4898" t="s">
        <v>79</v>
      </c>
      <c r="E4898" t="s">
        <v>7984</v>
      </c>
      <c r="F4898" t="s">
        <v>7816</v>
      </c>
      <c r="G4898" s="2"/>
      <c r="H4898" t="s">
        <v>7985</v>
      </c>
      <c r="I4898" s="2">
        <v>40542</v>
      </c>
      <c r="J4898" t="s">
        <v>8653</v>
      </c>
      <c r="K4898" s="3">
        <v>0</v>
      </c>
      <c r="L4898" s="3">
        <v>0</v>
      </c>
      <c r="M4898" s="3">
        <v>0</v>
      </c>
      <c r="N4898" s="3">
        <v>0</v>
      </c>
      <c r="O4898" s="3">
        <v>22133</v>
      </c>
      <c r="P4898" s="3">
        <v>-15083.66</v>
      </c>
      <c r="Q4898" s="3">
        <v>7049.34</v>
      </c>
      <c r="R4898" s="3">
        <v>0</v>
      </c>
      <c r="S4898" s="3">
        <v>-15083.66</v>
      </c>
      <c r="T4898" s="3">
        <v>7049.34</v>
      </c>
      <c r="U4898" s="3">
        <v>22133</v>
      </c>
    </row>
    <row r="4899" spans="1:21" hidden="1" x14ac:dyDescent="0.2">
      <c r="A4899" t="s">
        <v>8654</v>
      </c>
      <c r="B4899" t="s">
        <v>1</v>
      </c>
      <c r="C4899" t="s">
        <v>2</v>
      </c>
      <c r="D4899" t="s">
        <v>79</v>
      </c>
      <c r="E4899" t="s">
        <v>7984</v>
      </c>
      <c r="F4899" t="s">
        <v>7816</v>
      </c>
      <c r="G4899" s="2"/>
      <c r="H4899" t="s">
        <v>7985</v>
      </c>
      <c r="I4899" s="2">
        <v>40543</v>
      </c>
      <c r="J4899" t="s">
        <v>8655</v>
      </c>
      <c r="K4899" s="3">
        <v>0</v>
      </c>
      <c r="L4899" s="3">
        <v>0</v>
      </c>
      <c r="M4899" s="3">
        <v>0</v>
      </c>
      <c r="N4899" s="3">
        <v>0</v>
      </c>
      <c r="O4899" s="3">
        <v>1500000</v>
      </c>
      <c r="P4899" s="3">
        <v>-990806.12</v>
      </c>
      <c r="Q4899" s="3">
        <v>509193.88</v>
      </c>
      <c r="R4899" s="3">
        <v>0</v>
      </c>
      <c r="S4899" s="3">
        <v>-990806.12</v>
      </c>
      <c r="T4899" s="3">
        <v>509193.88</v>
      </c>
      <c r="U4899" s="3">
        <v>1500000</v>
      </c>
    </row>
    <row r="4900" spans="1:21" hidden="1" x14ac:dyDescent="0.2">
      <c r="A4900" t="s">
        <v>8656</v>
      </c>
      <c r="B4900" t="s">
        <v>1</v>
      </c>
      <c r="C4900" t="s">
        <v>2</v>
      </c>
      <c r="D4900" t="s">
        <v>79</v>
      </c>
      <c r="E4900" t="s">
        <v>7984</v>
      </c>
      <c r="F4900" t="s">
        <v>7816</v>
      </c>
      <c r="G4900" s="2"/>
      <c r="H4900" t="s">
        <v>7985</v>
      </c>
      <c r="I4900" s="2">
        <v>40603</v>
      </c>
      <c r="J4900" t="s">
        <v>8657</v>
      </c>
      <c r="K4900" s="3">
        <v>0</v>
      </c>
      <c r="L4900" s="3">
        <v>0</v>
      </c>
      <c r="M4900" s="3">
        <v>0</v>
      </c>
      <c r="N4900" s="3">
        <v>0</v>
      </c>
      <c r="O4900" s="3">
        <v>73775</v>
      </c>
      <c r="P4900" s="3">
        <v>-50277.72</v>
      </c>
      <c r="Q4900" s="3">
        <v>23497.279999999999</v>
      </c>
      <c r="R4900" s="3">
        <v>0</v>
      </c>
      <c r="S4900" s="3">
        <v>-50277.72</v>
      </c>
      <c r="T4900" s="3">
        <v>23497.279999999999</v>
      </c>
      <c r="U4900" s="3">
        <v>73775</v>
      </c>
    </row>
    <row r="4901" spans="1:21" hidden="1" x14ac:dyDescent="0.2">
      <c r="A4901" t="s">
        <v>8658</v>
      </c>
      <c r="B4901" t="s">
        <v>1</v>
      </c>
      <c r="C4901" t="s">
        <v>2</v>
      </c>
      <c r="D4901" t="s">
        <v>79</v>
      </c>
      <c r="E4901" t="s">
        <v>7984</v>
      </c>
      <c r="F4901" t="s">
        <v>7816</v>
      </c>
      <c r="G4901" s="2"/>
      <c r="H4901" t="s">
        <v>7985</v>
      </c>
      <c r="I4901" s="2">
        <v>40634</v>
      </c>
      <c r="J4901" t="s">
        <v>8659</v>
      </c>
      <c r="K4901" s="3">
        <v>0</v>
      </c>
      <c r="L4901" s="3">
        <v>0</v>
      </c>
      <c r="M4901" s="3">
        <v>0</v>
      </c>
      <c r="N4901" s="3">
        <v>0</v>
      </c>
      <c r="O4901" s="3">
        <v>56750</v>
      </c>
      <c r="P4901" s="3">
        <v>-38675.17</v>
      </c>
      <c r="Q4901" s="3">
        <v>18074.830000000002</v>
      </c>
      <c r="R4901" s="3">
        <v>0</v>
      </c>
      <c r="S4901" s="3">
        <v>-38675.17</v>
      </c>
      <c r="T4901" s="3">
        <v>18074.830000000002</v>
      </c>
      <c r="U4901" s="3">
        <v>56750</v>
      </c>
    </row>
    <row r="4902" spans="1:21" hidden="1" x14ac:dyDescent="0.2">
      <c r="A4902" t="s">
        <v>8660</v>
      </c>
      <c r="B4902" t="s">
        <v>1</v>
      </c>
      <c r="C4902" t="s">
        <v>2</v>
      </c>
      <c r="D4902" t="s">
        <v>79</v>
      </c>
      <c r="E4902" t="s">
        <v>7984</v>
      </c>
      <c r="F4902" t="s">
        <v>7816</v>
      </c>
      <c r="G4902" s="2"/>
      <c r="H4902" t="s">
        <v>7985</v>
      </c>
      <c r="I4902" s="2">
        <v>40634</v>
      </c>
      <c r="J4902" t="s">
        <v>8661</v>
      </c>
      <c r="K4902" s="3">
        <v>0</v>
      </c>
      <c r="L4902" s="3">
        <v>0</v>
      </c>
      <c r="M4902" s="3">
        <v>0</v>
      </c>
      <c r="N4902" s="3">
        <v>0</v>
      </c>
      <c r="O4902" s="3">
        <v>121559</v>
      </c>
      <c r="P4902" s="3">
        <v>-82842.55</v>
      </c>
      <c r="Q4902" s="3">
        <v>38716.449999999997</v>
      </c>
      <c r="R4902" s="3">
        <v>0</v>
      </c>
      <c r="S4902" s="3">
        <v>-82842.55</v>
      </c>
      <c r="T4902" s="3">
        <v>38716.449999999997</v>
      </c>
      <c r="U4902" s="3">
        <v>121559</v>
      </c>
    </row>
    <row r="4903" spans="1:21" hidden="1" x14ac:dyDescent="0.2">
      <c r="A4903" t="s">
        <v>8662</v>
      </c>
      <c r="B4903" t="s">
        <v>1</v>
      </c>
      <c r="C4903" t="s">
        <v>2</v>
      </c>
      <c r="D4903" t="s">
        <v>79</v>
      </c>
      <c r="E4903" t="s">
        <v>7984</v>
      </c>
      <c r="F4903" t="s">
        <v>7816</v>
      </c>
      <c r="G4903" s="2"/>
      <c r="H4903" t="s">
        <v>7985</v>
      </c>
      <c r="I4903" s="2">
        <v>40634</v>
      </c>
      <c r="J4903" t="s">
        <v>8661</v>
      </c>
      <c r="K4903" s="3">
        <v>0</v>
      </c>
      <c r="L4903" s="3">
        <v>0</v>
      </c>
      <c r="M4903" s="3">
        <v>0</v>
      </c>
      <c r="N4903" s="3">
        <v>0</v>
      </c>
      <c r="O4903" s="3">
        <v>28942</v>
      </c>
      <c r="P4903" s="3">
        <v>-19723.990000000002</v>
      </c>
      <c r="Q4903" s="3">
        <v>9218.01</v>
      </c>
      <c r="R4903" s="3">
        <v>0</v>
      </c>
      <c r="S4903" s="3">
        <v>-19723.990000000002</v>
      </c>
      <c r="T4903" s="3">
        <v>9218.01</v>
      </c>
      <c r="U4903" s="3">
        <v>28942</v>
      </c>
    </row>
    <row r="4904" spans="1:21" hidden="1" x14ac:dyDescent="0.2">
      <c r="A4904" t="s">
        <v>8663</v>
      </c>
      <c r="B4904" t="s">
        <v>1</v>
      </c>
      <c r="C4904" t="s">
        <v>2</v>
      </c>
      <c r="D4904" t="s">
        <v>79</v>
      </c>
      <c r="E4904" t="s">
        <v>7984</v>
      </c>
      <c r="F4904" t="s">
        <v>7816</v>
      </c>
      <c r="G4904" s="2"/>
      <c r="H4904" t="s">
        <v>7985</v>
      </c>
      <c r="I4904" s="2">
        <v>40725</v>
      </c>
      <c r="J4904" t="s">
        <v>8664</v>
      </c>
      <c r="K4904" s="3">
        <v>0</v>
      </c>
      <c r="L4904" s="3">
        <v>0</v>
      </c>
      <c r="M4904" s="3">
        <v>0</v>
      </c>
      <c r="N4904" s="3">
        <v>0</v>
      </c>
      <c r="O4904" s="3">
        <v>8399</v>
      </c>
      <c r="P4904" s="3">
        <v>-5723.92</v>
      </c>
      <c r="Q4904" s="3">
        <v>2675.08</v>
      </c>
      <c r="R4904" s="3">
        <v>0</v>
      </c>
      <c r="S4904" s="3">
        <v>-5723.92</v>
      </c>
      <c r="T4904" s="3">
        <v>2675.08</v>
      </c>
      <c r="U4904" s="3">
        <v>8399</v>
      </c>
    </row>
    <row r="4905" spans="1:21" hidden="1" x14ac:dyDescent="0.2">
      <c r="A4905" t="s">
        <v>8665</v>
      </c>
      <c r="B4905" t="s">
        <v>1</v>
      </c>
      <c r="C4905" t="s">
        <v>2</v>
      </c>
      <c r="D4905" t="s">
        <v>79</v>
      </c>
      <c r="E4905" t="s">
        <v>7984</v>
      </c>
      <c r="F4905" t="s">
        <v>7816</v>
      </c>
      <c r="G4905" s="2"/>
      <c r="H4905" t="s">
        <v>7985</v>
      </c>
      <c r="I4905" s="2">
        <v>40725</v>
      </c>
      <c r="J4905" t="s">
        <v>8666</v>
      </c>
      <c r="K4905" s="3">
        <v>0</v>
      </c>
      <c r="L4905" s="3">
        <v>0</v>
      </c>
      <c r="M4905" s="3">
        <v>0</v>
      </c>
      <c r="N4905" s="3">
        <v>0</v>
      </c>
      <c r="O4905" s="3">
        <v>15663</v>
      </c>
      <c r="P4905" s="3">
        <v>-10674.35</v>
      </c>
      <c r="Q4905" s="3">
        <v>4988.6499999999996</v>
      </c>
      <c r="R4905" s="3">
        <v>0</v>
      </c>
      <c r="S4905" s="3">
        <v>-10674.35</v>
      </c>
      <c r="T4905" s="3">
        <v>4988.6499999999996</v>
      </c>
      <c r="U4905" s="3">
        <v>15663</v>
      </c>
    </row>
    <row r="4906" spans="1:21" hidden="1" x14ac:dyDescent="0.2">
      <c r="A4906" t="s">
        <v>8667</v>
      </c>
      <c r="B4906" t="s">
        <v>1</v>
      </c>
      <c r="C4906" t="s">
        <v>2</v>
      </c>
      <c r="D4906" t="s">
        <v>79</v>
      </c>
      <c r="E4906" t="s">
        <v>7984</v>
      </c>
      <c r="F4906" t="s">
        <v>7816</v>
      </c>
      <c r="G4906" s="2"/>
      <c r="H4906" t="s">
        <v>7985</v>
      </c>
      <c r="I4906" s="2">
        <v>40725</v>
      </c>
      <c r="J4906" t="s">
        <v>8668</v>
      </c>
      <c r="K4906" s="3">
        <v>0</v>
      </c>
      <c r="L4906" s="3">
        <v>0</v>
      </c>
      <c r="M4906" s="3">
        <v>0</v>
      </c>
      <c r="N4906" s="3">
        <v>0</v>
      </c>
      <c r="O4906" s="3">
        <v>7150</v>
      </c>
      <c r="P4906" s="3">
        <v>-4872.7299999999996</v>
      </c>
      <c r="Q4906" s="3">
        <v>2277.27</v>
      </c>
      <c r="R4906" s="3">
        <v>0</v>
      </c>
      <c r="S4906" s="3">
        <v>-4872.7299999999996</v>
      </c>
      <c r="T4906" s="3">
        <v>2277.27</v>
      </c>
      <c r="U4906" s="3">
        <v>7150</v>
      </c>
    </row>
    <row r="4907" spans="1:21" hidden="1" x14ac:dyDescent="0.2">
      <c r="A4907" t="s">
        <v>8669</v>
      </c>
      <c r="B4907" t="s">
        <v>1</v>
      </c>
      <c r="C4907" t="s">
        <v>2</v>
      </c>
      <c r="D4907" t="s">
        <v>79</v>
      </c>
      <c r="E4907" t="s">
        <v>7984</v>
      </c>
      <c r="F4907" t="s">
        <v>7816</v>
      </c>
      <c r="G4907" s="2"/>
      <c r="H4907" t="s">
        <v>7985</v>
      </c>
      <c r="I4907" s="2">
        <v>40756</v>
      </c>
      <c r="J4907" t="s">
        <v>8670</v>
      </c>
      <c r="K4907" s="3">
        <v>0</v>
      </c>
      <c r="L4907" s="3">
        <v>0</v>
      </c>
      <c r="M4907" s="3">
        <v>0</v>
      </c>
      <c r="N4907" s="3">
        <v>0</v>
      </c>
      <c r="O4907" s="3">
        <v>17933</v>
      </c>
      <c r="P4907" s="3">
        <v>-12221.35</v>
      </c>
      <c r="Q4907" s="3">
        <v>5711.65</v>
      </c>
      <c r="R4907" s="3">
        <v>0</v>
      </c>
      <c r="S4907" s="3">
        <v>-12221.35</v>
      </c>
      <c r="T4907" s="3">
        <v>5711.65</v>
      </c>
      <c r="U4907" s="3">
        <v>17933</v>
      </c>
    </row>
    <row r="4908" spans="1:21" hidden="1" x14ac:dyDescent="0.2">
      <c r="A4908" t="s">
        <v>8671</v>
      </c>
      <c r="B4908" t="s">
        <v>1</v>
      </c>
      <c r="C4908" t="s">
        <v>2</v>
      </c>
      <c r="D4908" t="s">
        <v>79</v>
      </c>
      <c r="E4908" t="s">
        <v>7984</v>
      </c>
      <c r="F4908" t="s">
        <v>7816</v>
      </c>
      <c r="G4908" s="2"/>
      <c r="H4908" t="s">
        <v>7985</v>
      </c>
      <c r="I4908" s="2">
        <v>40758</v>
      </c>
      <c r="J4908" t="s">
        <v>8672</v>
      </c>
      <c r="K4908" s="3">
        <v>0</v>
      </c>
      <c r="L4908" s="3">
        <v>0</v>
      </c>
      <c r="M4908" s="3">
        <v>0</v>
      </c>
      <c r="N4908" s="3">
        <v>0</v>
      </c>
      <c r="O4908" s="3">
        <v>17933</v>
      </c>
      <c r="P4908" s="3">
        <v>-12221.35</v>
      </c>
      <c r="Q4908" s="3">
        <v>5711.65</v>
      </c>
      <c r="R4908" s="3">
        <v>0</v>
      </c>
      <c r="S4908" s="3">
        <v>-12221.35</v>
      </c>
      <c r="T4908" s="3">
        <v>5711.65</v>
      </c>
      <c r="U4908" s="3">
        <v>17933</v>
      </c>
    </row>
    <row r="4909" spans="1:21" hidden="1" x14ac:dyDescent="0.2">
      <c r="A4909" t="s">
        <v>8673</v>
      </c>
      <c r="B4909" t="s">
        <v>1</v>
      </c>
      <c r="C4909" t="s">
        <v>2</v>
      </c>
      <c r="D4909" t="s">
        <v>79</v>
      </c>
      <c r="E4909" t="s">
        <v>7984</v>
      </c>
      <c r="F4909" t="s">
        <v>7816</v>
      </c>
      <c r="G4909" s="2"/>
      <c r="H4909" t="s">
        <v>7985</v>
      </c>
      <c r="I4909" s="2">
        <v>40787</v>
      </c>
      <c r="J4909" t="s">
        <v>8674</v>
      </c>
      <c r="K4909" s="3">
        <v>0</v>
      </c>
      <c r="L4909" s="3">
        <v>0</v>
      </c>
      <c r="M4909" s="3">
        <v>0</v>
      </c>
      <c r="N4909" s="3">
        <v>0</v>
      </c>
      <c r="O4909" s="3">
        <v>17706</v>
      </c>
      <c r="P4909" s="3">
        <v>-12066.65</v>
      </c>
      <c r="Q4909" s="3">
        <v>5639.35</v>
      </c>
      <c r="R4909" s="3">
        <v>0</v>
      </c>
      <c r="S4909" s="3">
        <v>-12066.65</v>
      </c>
      <c r="T4909" s="3">
        <v>5639.35</v>
      </c>
      <c r="U4909" s="3">
        <v>17706</v>
      </c>
    </row>
    <row r="4910" spans="1:21" hidden="1" x14ac:dyDescent="0.2">
      <c r="A4910" t="s">
        <v>8675</v>
      </c>
      <c r="B4910" t="s">
        <v>1</v>
      </c>
      <c r="C4910" t="s">
        <v>2</v>
      </c>
      <c r="D4910" t="s">
        <v>79</v>
      </c>
      <c r="E4910" t="s">
        <v>7984</v>
      </c>
      <c r="F4910" t="s">
        <v>7816</v>
      </c>
      <c r="G4910" s="2"/>
      <c r="H4910" t="s">
        <v>7985</v>
      </c>
      <c r="I4910" s="2">
        <v>40787</v>
      </c>
      <c r="J4910" t="s">
        <v>8676</v>
      </c>
      <c r="K4910" s="3">
        <v>0</v>
      </c>
      <c r="L4910" s="3">
        <v>0</v>
      </c>
      <c r="M4910" s="3">
        <v>0</v>
      </c>
      <c r="N4910" s="3">
        <v>0</v>
      </c>
      <c r="O4910" s="3">
        <v>17933</v>
      </c>
      <c r="P4910" s="3">
        <v>-12221.35</v>
      </c>
      <c r="Q4910" s="3">
        <v>5711.65</v>
      </c>
      <c r="R4910" s="3">
        <v>0</v>
      </c>
      <c r="S4910" s="3">
        <v>-12221.35</v>
      </c>
      <c r="T4910" s="3">
        <v>5711.65</v>
      </c>
      <c r="U4910" s="3">
        <v>17933</v>
      </c>
    </row>
    <row r="4911" spans="1:21" hidden="1" x14ac:dyDescent="0.2">
      <c r="A4911" t="s">
        <v>8677</v>
      </c>
      <c r="B4911" t="s">
        <v>1</v>
      </c>
      <c r="C4911" t="s">
        <v>2</v>
      </c>
      <c r="D4911" t="s">
        <v>79</v>
      </c>
      <c r="E4911" t="s">
        <v>7984</v>
      </c>
      <c r="F4911" t="s">
        <v>7816</v>
      </c>
      <c r="G4911" s="2"/>
      <c r="H4911" t="s">
        <v>7985</v>
      </c>
      <c r="I4911" s="2">
        <v>40787</v>
      </c>
      <c r="J4911" t="s">
        <v>8678</v>
      </c>
      <c r="K4911" s="3">
        <v>0</v>
      </c>
      <c r="L4911" s="3">
        <v>0</v>
      </c>
      <c r="M4911" s="3">
        <v>0</v>
      </c>
      <c r="N4911" s="3">
        <v>0</v>
      </c>
      <c r="O4911" s="3">
        <v>15436</v>
      </c>
      <c r="P4911" s="3">
        <v>-10519.65</v>
      </c>
      <c r="Q4911" s="3">
        <v>4916.3500000000004</v>
      </c>
      <c r="R4911" s="3">
        <v>0</v>
      </c>
      <c r="S4911" s="3">
        <v>-10519.65</v>
      </c>
      <c r="T4911" s="3">
        <v>4916.3500000000004</v>
      </c>
      <c r="U4911" s="3">
        <v>15436</v>
      </c>
    </row>
    <row r="4912" spans="1:21" hidden="1" x14ac:dyDescent="0.2">
      <c r="A4912" t="s">
        <v>8679</v>
      </c>
      <c r="B4912" t="s">
        <v>1</v>
      </c>
      <c r="C4912" t="s">
        <v>2</v>
      </c>
      <c r="D4912" t="s">
        <v>59</v>
      </c>
      <c r="E4912" t="s">
        <v>7984</v>
      </c>
      <c r="F4912" t="s">
        <v>7816</v>
      </c>
      <c r="G4912" s="2"/>
      <c r="H4912" t="s">
        <v>7985</v>
      </c>
      <c r="I4912" s="2">
        <v>40848</v>
      </c>
      <c r="J4912" t="s">
        <v>8680</v>
      </c>
      <c r="K4912" s="3">
        <v>0</v>
      </c>
      <c r="L4912" s="3">
        <v>0</v>
      </c>
      <c r="M4912" s="3">
        <v>0</v>
      </c>
      <c r="N4912" s="3">
        <v>0</v>
      </c>
      <c r="O4912" s="3">
        <v>17933</v>
      </c>
      <c r="P4912" s="3">
        <v>-12221.35</v>
      </c>
      <c r="Q4912" s="3">
        <v>5711.65</v>
      </c>
      <c r="R4912" s="3">
        <v>0</v>
      </c>
      <c r="S4912" s="3">
        <v>-12221.35</v>
      </c>
      <c r="T4912" s="3">
        <v>5711.65</v>
      </c>
      <c r="U4912" s="3">
        <v>17933</v>
      </c>
    </row>
    <row r="4913" spans="1:21" hidden="1" x14ac:dyDescent="0.2">
      <c r="A4913" t="s">
        <v>8681</v>
      </c>
      <c r="B4913" t="s">
        <v>1</v>
      </c>
      <c r="C4913" t="s">
        <v>2</v>
      </c>
      <c r="D4913" t="s">
        <v>59</v>
      </c>
      <c r="E4913" t="s">
        <v>7984</v>
      </c>
      <c r="F4913" t="s">
        <v>7816</v>
      </c>
      <c r="G4913" s="2"/>
      <c r="H4913" t="s">
        <v>7985</v>
      </c>
      <c r="I4913" s="2">
        <v>40848</v>
      </c>
      <c r="J4913" t="s">
        <v>8682</v>
      </c>
      <c r="K4913" s="3">
        <v>0</v>
      </c>
      <c r="L4913" s="3">
        <v>0</v>
      </c>
      <c r="M4913" s="3">
        <v>0</v>
      </c>
      <c r="N4913" s="3">
        <v>0</v>
      </c>
      <c r="O4913" s="3">
        <v>4086</v>
      </c>
      <c r="P4913" s="3">
        <v>-2784.61</v>
      </c>
      <c r="Q4913" s="3">
        <v>1301.3900000000001</v>
      </c>
      <c r="R4913" s="3">
        <v>0</v>
      </c>
      <c r="S4913" s="3">
        <v>-2784.61</v>
      </c>
      <c r="T4913" s="3">
        <v>1301.3900000000001</v>
      </c>
      <c r="U4913" s="3">
        <v>4086</v>
      </c>
    </row>
    <row r="4914" spans="1:21" hidden="1" x14ac:dyDescent="0.2">
      <c r="A4914" t="s">
        <v>8683</v>
      </c>
      <c r="B4914" t="s">
        <v>1</v>
      </c>
      <c r="C4914" t="s">
        <v>2</v>
      </c>
      <c r="D4914" t="s">
        <v>3</v>
      </c>
      <c r="E4914" t="s">
        <v>7984</v>
      </c>
      <c r="F4914" t="s">
        <v>7816</v>
      </c>
      <c r="G4914" s="2"/>
      <c r="H4914" t="s">
        <v>7985</v>
      </c>
      <c r="I4914" s="2">
        <v>40878</v>
      </c>
      <c r="J4914" t="s">
        <v>8684</v>
      </c>
      <c r="K4914" s="3">
        <v>0</v>
      </c>
      <c r="L4914" s="3">
        <v>0</v>
      </c>
      <c r="M4914" s="3">
        <v>0</v>
      </c>
      <c r="N4914" s="3">
        <v>0</v>
      </c>
      <c r="O4914" s="3">
        <v>11049</v>
      </c>
      <c r="P4914" s="3">
        <v>-7529.9</v>
      </c>
      <c r="Q4914" s="3">
        <v>3519.1</v>
      </c>
      <c r="R4914" s="3">
        <v>0</v>
      </c>
      <c r="S4914" s="3">
        <v>-7529.9</v>
      </c>
      <c r="T4914" s="3">
        <v>3519.1</v>
      </c>
      <c r="U4914" s="3">
        <v>11049</v>
      </c>
    </row>
    <row r="4915" spans="1:21" hidden="1" x14ac:dyDescent="0.2">
      <c r="A4915" t="s">
        <v>8685</v>
      </c>
      <c r="B4915" t="s">
        <v>1</v>
      </c>
      <c r="C4915" t="s">
        <v>2</v>
      </c>
      <c r="D4915" t="s">
        <v>3</v>
      </c>
      <c r="E4915" t="s">
        <v>7984</v>
      </c>
      <c r="F4915" t="s">
        <v>7816</v>
      </c>
      <c r="G4915" s="2"/>
      <c r="H4915" t="s">
        <v>7985</v>
      </c>
      <c r="I4915" s="2">
        <v>40878</v>
      </c>
      <c r="J4915" t="s">
        <v>8686</v>
      </c>
      <c r="K4915" s="3">
        <v>0</v>
      </c>
      <c r="L4915" s="3">
        <v>0</v>
      </c>
      <c r="M4915" s="3">
        <v>0</v>
      </c>
      <c r="N4915" s="3">
        <v>0</v>
      </c>
      <c r="O4915" s="3">
        <v>13796</v>
      </c>
      <c r="P4915" s="3">
        <v>-9401.98</v>
      </c>
      <c r="Q4915" s="3">
        <v>4394.0200000000004</v>
      </c>
      <c r="R4915" s="3">
        <v>0</v>
      </c>
      <c r="S4915" s="3">
        <v>-9401.98</v>
      </c>
      <c r="T4915" s="3">
        <v>4394.0200000000004</v>
      </c>
      <c r="U4915" s="3">
        <v>13796</v>
      </c>
    </row>
    <row r="4916" spans="1:21" hidden="1" x14ac:dyDescent="0.2">
      <c r="A4916" t="s">
        <v>8687</v>
      </c>
      <c r="B4916" t="s">
        <v>1</v>
      </c>
      <c r="C4916" t="s">
        <v>2</v>
      </c>
      <c r="D4916" t="s">
        <v>79</v>
      </c>
      <c r="E4916" t="s">
        <v>7984</v>
      </c>
      <c r="F4916" t="s">
        <v>7816</v>
      </c>
      <c r="G4916" s="2"/>
      <c r="H4916" t="s">
        <v>7985</v>
      </c>
      <c r="I4916" s="2">
        <v>40940</v>
      </c>
      <c r="J4916" t="s">
        <v>8688</v>
      </c>
      <c r="K4916" s="3">
        <v>0</v>
      </c>
      <c r="L4916" s="3">
        <v>0</v>
      </c>
      <c r="M4916" s="3">
        <v>0</v>
      </c>
      <c r="N4916" s="3">
        <v>0</v>
      </c>
      <c r="O4916" s="3">
        <v>304679</v>
      </c>
      <c r="P4916" s="3">
        <v>-207638.96</v>
      </c>
      <c r="Q4916" s="3">
        <v>97040.04</v>
      </c>
      <c r="R4916" s="3">
        <v>0</v>
      </c>
      <c r="S4916" s="3">
        <v>-207638.96</v>
      </c>
      <c r="T4916" s="3">
        <v>97040.04</v>
      </c>
      <c r="U4916" s="3">
        <v>304679</v>
      </c>
    </row>
    <row r="4917" spans="1:21" hidden="1" x14ac:dyDescent="0.2">
      <c r="A4917" t="s">
        <v>8689</v>
      </c>
      <c r="B4917" t="s">
        <v>1</v>
      </c>
      <c r="C4917" t="s">
        <v>2</v>
      </c>
      <c r="D4917" t="s">
        <v>79</v>
      </c>
      <c r="E4917" t="s">
        <v>7984</v>
      </c>
      <c r="F4917" t="s">
        <v>7816</v>
      </c>
      <c r="G4917" s="2"/>
      <c r="H4917" t="s">
        <v>7985</v>
      </c>
      <c r="I4917" s="2">
        <v>40969</v>
      </c>
      <c r="J4917" t="s">
        <v>8690</v>
      </c>
      <c r="K4917" s="3">
        <v>0</v>
      </c>
      <c r="L4917" s="3">
        <v>0</v>
      </c>
      <c r="M4917" s="3">
        <v>0</v>
      </c>
      <c r="N4917" s="3">
        <v>0</v>
      </c>
      <c r="O4917" s="3">
        <v>463371</v>
      </c>
      <c r="P4917" s="3">
        <v>-306255.49</v>
      </c>
      <c r="Q4917" s="3">
        <v>157115.51</v>
      </c>
      <c r="R4917" s="3">
        <v>0</v>
      </c>
      <c r="S4917" s="3">
        <v>-306255.49</v>
      </c>
      <c r="T4917" s="3">
        <v>157115.51</v>
      </c>
      <c r="U4917" s="3">
        <v>463371</v>
      </c>
    </row>
    <row r="4918" spans="1:21" hidden="1" x14ac:dyDescent="0.2">
      <c r="A4918" t="s">
        <v>8691</v>
      </c>
      <c r="B4918" t="s">
        <v>1</v>
      </c>
      <c r="C4918" t="s">
        <v>2</v>
      </c>
      <c r="D4918" t="s">
        <v>79</v>
      </c>
      <c r="E4918" t="s">
        <v>7984</v>
      </c>
      <c r="F4918" t="s">
        <v>7816</v>
      </c>
      <c r="G4918" s="2"/>
      <c r="H4918" t="s">
        <v>7985</v>
      </c>
      <c r="I4918" s="2">
        <v>40969</v>
      </c>
      <c r="J4918" t="s">
        <v>8692</v>
      </c>
      <c r="K4918" s="3">
        <v>0</v>
      </c>
      <c r="L4918" s="3">
        <v>0</v>
      </c>
      <c r="M4918" s="3">
        <v>0</v>
      </c>
      <c r="N4918" s="3">
        <v>0</v>
      </c>
      <c r="O4918" s="3">
        <v>371216</v>
      </c>
      <c r="P4918" s="3">
        <v>-252983.97</v>
      </c>
      <c r="Q4918" s="3">
        <v>118232.03</v>
      </c>
      <c r="R4918" s="3">
        <v>0</v>
      </c>
      <c r="S4918" s="3">
        <v>-252983.97</v>
      </c>
      <c r="T4918" s="3">
        <v>118232.03</v>
      </c>
      <c r="U4918" s="3">
        <v>371216</v>
      </c>
    </row>
    <row r="4919" spans="1:21" hidden="1" x14ac:dyDescent="0.2">
      <c r="A4919" t="s">
        <v>8693</v>
      </c>
      <c r="B4919" t="s">
        <v>1</v>
      </c>
      <c r="C4919" t="s">
        <v>2</v>
      </c>
      <c r="D4919" t="s">
        <v>79</v>
      </c>
      <c r="E4919" t="s">
        <v>7984</v>
      </c>
      <c r="F4919" t="s">
        <v>7816</v>
      </c>
      <c r="G4919" s="2"/>
      <c r="H4919" t="s">
        <v>7985</v>
      </c>
      <c r="I4919" s="2">
        <v>41214</v>
      </c>
      <c r="J4919" t="s">
        <v>8694</v>
      </c>
      <c r="K4919" s="3">
        <v>0</v>
      </c>
      <c r="L4919" s="3">
        <v>0</v>
      </c>
      <c r="M4919" s="3">
        <v>0</v>
      </c>
      <c r="N4919" s="3">
        <v>0</v>
      </c>
      <c r="O4919" s="3">
        <v>11690</v>
      </c>
      <c r="P4919" s="3">
        <v>-7396.57</v>
      </c>
      <c r="Q4919" s="3">
        <v>4293.43</v>
      </c>
      <c r="R4919" s="3">
        <v>-570.16999999999996</v>
      </c>
      <c r="S4919" s="3">
        <v>-7966.74</v>
      </c>
      <c r="T4919" s="3">
        <v>3723.26</v>
      </c>
      <c r="U4919" s="3">
        <v>11690</v>
      </c>
    </row>
    <row r="4920" spans="1:21" hidden="1" x14ac:dyDescent="0.2">
      <c r="A4920" t="s">
        <v>8695</v>
      </c>
      <c r="B4920" t="s">
        <v>1</v>
      </c>
      <c r="C4920" t="s">
        <v>2</v>
      </c>
      <c r="D4920" t="s">
        <v>79</v>
      </c>
      <c r="E4920" t="s">
        <v>7984</v>
      </c>
      <c r="F4920" t="s">
        <v>7816</v>
      </c>
      <c r="G4920" s="2"/>
      <c r="H4920" t="s">
        <v>7985</v>
      </c>
      <c r="I4920" s="2">
        <v>41305</v>
      </c>
      <c r="J4920" t="s">
        <v>8696</v>
      </c>
      <c r="K4920" s="3">
        <v>0</v>
      </c>
      <c r="L4920" s="3">
        <v>0</v>
      </c>
      <c r="M4920" s="3">
        <v>0</v>
      </c>
      <c r="N4920" s="3">
        <v>0</v>
      </c>
      <c r="O4920" s="3">
        <v>21726</v>
      </c>
      <c r="P4920" s="3">
        <v>-13222.36</v>
      </c>
      <c r="Q4920" s="3">
        <v>8503.64</v>
      </c>
      <c r="R4920" s="3">
        <v>-1057.8699999999999</v>
      </c>
      <c r="S4920" s="3">
        <v>-14280.23</v>
      </c>
      <c r="T4920" s="3">
        <v>7445.77</v>
      </c>
      <c r="U4920" s="3">
        <v>21726</v>
      </c>
    </row>
    <row r="4921" spans="1:21" hidden="1" x14ac:dyDescent="0.2">
      <c r="A4921" t="s">
        <v>8697</v>
      </c>
      <c r="B4921" t="s">
        <v>1</v>
      </c>
      <c r="C4921" t="s">
        <v>2</v>
      </c>
      <c r="D4921" t="s">
        <v>79</v>
      </c>
      <c r="E4921" t="s">
        <v>7984</v>
      </c>
      <c r="F4921" t="s">
        <v>7816</v>
      </c>
      <c r="G4921" s="2"/>
      <c r="H4921" t="s">
        <v>7985</v>
      </c>
      <c r="I4921" s="2">
        <v>41275</v>
      </c>
      <c r="J4921" t="s">
        <v>8698</v>
      </c>
      <c r="K4921" s="3">
        <v>0</v>
      </c>
      <c r="L4921" s="3">
        <v>0</v>
      </c>
      <c r="M4921" s="3">
        <v>0</v>
      </c>
      <c r="N4921" s="3">
        <v>0</v>
      </c>
      <c r="O4921" s="3">
        <v>6243</v>
      </c>
      <c r="P4921" s="3">
        <v>-3850.51</v>
      </c>
      <c r="Q4921" s="3">
        <v>2392.4899999999998</v>
      </c>
      <c r="R4921" s="3">
        <v>-304.32</v>
      </c>
      <c r="S4921" s="3">
        <v>-4154.83</v>
      </c>
      <c r="T4921" s="3">
        <v>2088.17</v>
      </c>
      <c r="U4921" s="3">
        <v>6243</v>
      </c>
    </row>
    <row r="4922" spans="1:21" hidden="1" x14ac:dyDescent="0.2">
      <c r="A4922" t="s">
        <v>8699</v>
      </c>
      <c r="B4922" t="s">
        <v>1</v>
      </c>
      <c r="C4922" t="s">
        <v>2</v>
      </c>
      <c r="D4922" t="s">
        <v>79</v>
      </c>
      <c r="E4922" t="s">
        <v>7984</v>
      </c>
      <c r="F4922" t="s">
        <v>7816</v>
      </c>
      <c r="G4922" s="2"/>
      <c r="H4922" t="s">
        <v>7985</v>
      </c>
      <c r="I4922" s="2">
        <v>41334</v>
      </c>
      <c r="J4922" t="s">
        <v>8700</v>
      </c>
      <c r="K4922" s="3">
        <v>0</v>
      </c>
      <c r="L4922" s="3">
        <v>0</v>
      </c>
      <c r="M4922" s="3">
        <v>0</v>
      </c>
      <c r="N4922" s="3">
        <v>0</v>
      </c>
      <c r="O4922" s="3">
        <v>116999</v>
      </c>
      <c r="P4922" s="3">
        <v>-70281.37</v>
      </c>
      <c r="Q4922" s="3">
        <v>46717.63</v>
      </c>
      <c r="R4922" s="3">
        <v>-5690.78</v>
      </c>
      <c r="S4922" s="3">
        <v>-75972.149999999994</v>
      </c>
      <c r="T4922" s="3">
        <v>41026.85</v>
      </c>
      <c r="U4922" s="3">
        <v>116999</v>
      </c>
    </row>
    <row r="4923" spans="1:21" hidden="1" x14ac:dyDescent="0.2">
      <c r="A4923" t="s">
        <v>8701</v>
      </c>
      <c r="B4923" t="s">
        <v>1</v>
      </c>
      <c r="C4923" t="s">
        <v>2</v>
      </c>
      <c r="D4923" t="s">
        <v>79</v>
      </c>
      <c r="E4923" t="s">
        <v>7984</v>
      </c>
      <c r="F4923" t="s">
        <v>7816</v>
      </c>
      <c r="G4923" s="2"/>
      <c r="H4923" t="s">
        <v>7985</v>
      </c>
      <c r="I4923" s="2">
        <v>41358</v>
      </c>
      <c r="J4923" t="s">
        <v>8702</v>
      </c>
      <c r="K4923" s="3">
        <v>0</v>
      </c>
      <c r="L4923" s="3">
        <v>0</v>
      </c>
      <c r="M4923" s="3">
        <v>0</v>
      </c>
      <c r="N4923" s="3">
        <v>0</v>
      </c>
      <c r="O4923" s="3">
        <v>141878</v>
      </c>
      <c r="P4923" s="3">
        <v>-84111.46</v>
      </c>
      <c r="Q4923" s="3">
        <v>57766.54</v>
      </c>
      <c r="R4923" s="3">
        <v>-6871.24</v>
      </c>
      <c r="S4923" s="3">
        <v>-90982.7</v>
      </c>
      <c r="T4923" s="3">
        <v>50895.3</v>
      </c>
      <c r="U4923" s="3">
        <v>141878</v>
      </c>
    </row>
    <row r="4924" spans="1:21" hidden="1" x14ac:dyDescent="0.2">
      <c r="A4924" t="s">
        <v>8703</v>
      </c>
      <c r="B4924" t="s">
        <v>1</v>
      </c>
      <c r="C4924" t="s">
        <v>2</v>
      </c>
      <c r="D4924" t="s">
        <v>79</v>
      </c>
      <c r="E4924" t="s">
        <v>7984</v>
      </c>
      <c r="F4924" t="s">
        <v>7816</v>
      </c>
      <c r="G4924" s="2"/>
      <c r="H4924" t="s">
        <v>7985</v>
      </c>
      <c r="I4924" s="2">
        <v>41358</v>
      </c>
      <c r="J4924" t="s">
        <v>8704</v>
      </c>
      <c r="K4924" s="3">
        <v>0</v>
      </c>
      <c r="L4924" s="3">
        <v>0</v>
      </c>
      <c r="M4924" s="3">
        <v>0</v>
      </c>
      <c r="N4924" s="3">
        <v>0</v>
      </c>
      <c r="O4924" s="3">
        <v>69755</v>
      </c>
      <c r="P4924" s="3">
        <v>-41353.800000000003</v>
      </c>
      <c r="Q4924" s="3">
        <v>28401.200000000001</v>
      </c>
      <c r="R4924" s="3">
        <v>-3378.28</v>
      </c>
      <c r="S4924" s="3">
        <v>-44732.08</v>
      </c>
      <c r="T4924" s="3">
        <v>25022.92</v>
      </c>
      <c r="U4924" s="3">
        <v>69755</v>
      </c>
    </row>
    <row r="4925" spans="1:21" hidden="1" x14ac:dyDescent="0.2">
      <c r="A4925" t="s">
        <v>8705</v>
      </c>
      <c r="B4925" t="s">
        <v>1</v>
      </c>
      <c r="C4925" t="s">
        <v>2</v>
      </c>
      <c r="D4925" t="s">
        <v>79</v>
      </c>
      <c r="E4925" t="s">
        <v>7984</v>
      </c>
      <c r="F4925" t="s">
        <v>7816</v>
      </c>
      <c r="G4925" s="2"/>
      <c r="H4925" t="s">
        <v>7985</v>
      </c>
      <c r="I4925" s="2">
        <v>41353</v>
      </c>
      <c r="J4925" t="s">
        <v>8706</v>
      </c>
      <c r="K4925" s="3">
        <v>0</v>
      </c>
      <c r="L4925" s="3">
        <v>0</v>
      </c>
      <c r="M4925" s="3">
        <v>0</v>
      </c>
      <c r="N4925" s="3">
        <v>0</v>
      </c>
      <c r="O4925" s="3">
        <v>11918</v>
      </c>
      <c r="P4925" s="3">
        <v>-7068.38</v>
      </c>
      <c r="Q4925" s="3">
        <v>4849.62</v>
      </c>
      <c r="R4925" s="3">
        <v>-575.63</v>
      </c>
      <c r="S4925" s="3">
        <v>-7644.01</v>
      </c>
      <c r="T4925" s="3">
        <v>4273.99</v>
      </c>
      <c r="U4925" s="3">
        <v>11918</v>
      </c>
    </row>
    <row r="4926" spans="1:21" hidden="1" x14ac:dyDescent="0.2">
      <c r="A4926" t="s">
        <v>8707</v>
      </c>
      <c r="B4926" t="s">
        <v>1</v>
      </c>
      <c r="C4926" t="s">
        <v>2</v>
      </c>
      <c r="D4926" t="s">
        <v>79</v>
      </c>
      <c r="E4926" t="s">
        <v>7984</v>
      </c>
      <c r="F4926" t="s">
        <v>7816</v>
      </c>
      <c r="G4926" s="2"/>
      <c r="H4926" t="s">
        <v>7985</v>
      </c>
      <c r="I4926" s="2">
        <v>41334</v>
      </c>
      <c r="J4926" t="s">
        <v>8708</v>
      </c>
      <c r="K4926" s="3">
        <v>0</v>
      </c>
      <c r="L4926" s="3">
        <v>0</v>
      </c>
      <c r="M4926" s="3">
        <v>0</v>
      </c>
      <c r="N4926" s="3">
        <v>0</v>
      </c>
      <c r="O4926" s="3">
        <v>14187</v>
      </c>
      <c r="P4926" s="3">
        <v>-8427.06</v>
      </c>
      <c r="Q4926" s="3">
        <v>5759.94</v>
      </c>
      <c r="R4926" s="3">
        <v>-678.13</v>
      </c>
      <c r="S4926" s="3">
        <v>-9105.19</v>
      </c>
      <c r="T4926" s="3">
        <v>5081.8100000000004</v>
      </c>
      <c r="U4926" s="3">
        <v>14187</v>
      </c>
    </row>
    <row r="4927" spans="1:21" hidden="1" x14ac:dyDescent="0.2">
      <c r="A4927" t="s">
        <v>8709</v>
      </c>
      <c r="B4927" t="s">
        <v>1</v>
      </c>
      <c r="C4927" t="s">
        <v>2</v>
      </c>
      <c r="D4927" t="s">
        <v>79</v>
      </c>
      <c r="E4927" t="s">
        <v>7984</v>
      </c>
      <c r="F4927" t="s">
        <v>7816</v>
      </c>
      <c r="G4927" s="2"/>
      <c r="H4927" t="s">
        <v>7985</v>
      </c>
      <c r="I4927" s="2">
        <v>41365</v>
      </c>
      <c r="J4927" t="s">
        <v>8710</v>
      </c>
      <c r="K4927" s="3">
        <v>0</v>
      </c>
      <c r="L4927" s="3">
        <v>0</v>
      </c>
      <c r="M4927" s="3">
        <v>0</v>
      </c>
      <c r="N4927" s="3">
        <v>0</v>
      </c>
      <c r="O4927" s="3">
        <v>53004</v>
      </c>
      <c r="P4927" s="3">
        <v>-31405.22</v>
      </c>
      <c r="Q4927" s="3">
        <v>21598.78</v>
      </c>
      <c r="R4927" s="3">
        <v>-2576.77</v>
      </c>
      <c r="S4927" s="3">
        <v>-33981.99</v>
      </c>
      <c r="T4927" s="3">
        <v>19022.009999999998</v>
      </c>
      <c r="U4927" s="3">
        <v>53004</v>
      </c>
    </row>
    <row r="4928" spans="1:21" hidden="1" x14ac:dyDescent="0.2">
      <c r="A4928" t="s">
        <v>8711</v>
      </c>
      <c r="B4928" t="s">
        <v>1</v>
      </c>
      <c r="C4928" t="s">
        <v>2</v>
      </c>
      <c r="D4928" t="s">
        <v>79</v>
      </c>
      <c r="E4928" t="s">
        <v>7984</v>
      </c>
      <c r="F4928" t="s">
        <v>7816</v>
      </c>
      <c r="G4928" s="2"/>
      <c r="H4928" t="s">
        <v>7985</v>
      </c>
      <c r="I4928" s="2">
        <v>41395</v>
      </c>
      <c r="J4928" t="s">
        <v>8712</v>
      </c>
      <c r="K4928" s="3">
        <v>0</v>
      </c>
      <c r="L4928" s="3">
        <v>0</v>
      </c>
      <c r="M4928" s="3">
        <v>0</v>
      </c>
      <c r="N4928" s="3">
        <v>0</v>
      </c>
      <c r="O4928" s="3">
        <v>70370</v>
      </c>
      <c r="P4928" s="3">
        <v>-41137.129999999997</v>
      </c>
      <c r="Q4928" s="3">
        <v>29232.87</v>
      </c>
      <c r="R4928" s="3">
        <v>-3419.38</v>
      </c>
      <c r="S4928" s="3">
        <v>-44556.51</v>
      </c>
      <c r="T4928" s="3">
        <v>25813.49</v>
      </c>
      <c r="U4928" s="3">
        <v>70370</v>
      </c>
    </row>
    <row r="4929" spans="1:21" hidden="1" x14ac:dyDescent="0.2">
      <c r="A4929" t="s">
        <v>8713</v>
      </c>
      <c r="B4929" t="s">
        <v>1</v>
      </c>
      <c r="C4929" t="s">
        <v>2</v>
      </c>
      <c r="D4929" t="s">
        <v>79</v>
      </c>
      <c r="E4929" t="s">
        <v>7984</v>
      </c>
      <c r="F4929" t="s">
        <v>7816</v>
      </c>
      <c r="G4929" s="2"/>
      <c r="H4929" t="s">
        <v>7985</v>
      </c>
      <c r="I4929" s="2">
        <v>41426</v>
      </c>
      <c r="J4929" t="s">
        <v>8714</v>
      </c>
      <c r="K4929" s="3">
        <v>0</v>
      </c>
      <c r="L4929" s="3">
        <v>0</v>
      </c>
      <c r="M4929" s="3">
        <v>0</v>
      </c>
      <c r="N4929" s="3">
        <v>0</v>
      </c>
      <c r="O4929" s="3">
        <v>29198</v>
      </c>
      <c r="P4929" s="3">
        <v>-16835.88</v>
      </c>
      <c r="Q4929" s="3">
        <v>12362.12</v>
      </c>
      <c r="R4929" s="3">
        <v>-1418.87</v>
      </c>
      <c r="S4929" s="3">
        <v>-18254.75</v>
      </c>
      <c r="T4929" s="3">
        <v>10943.25</v>
      </c>
      <c r="U4929" s="3">
        <v>29198</v>
      </c>
    </row>
    <row r="4930" spans="1:21" hidden="1" x14ac:dyDescent="0.2">
      <c r="A4930" t="s">
        <v>8715</v>
      </c>
      <c r="B4930" t="s">
        <v>1</v>
      </c>
      <c r="C4930" t="s">
        <v>2</v>
      </c>
      <c r="D4930" t="s">
        <v>79</v>
      </c>
      <c r="E4930" t="s">
        <v>7984</v>
      </c>
      <c r="F4930" t="s">
        <v>7816</v>
      </c>
      <c r="G4930" s="2"/>
      <c r="H4930" t="s">
        <v>7985</v>
      </c>
      <c r="I4930" s="2">
        <v>41456</v>
      </c>
      <c r="J4930" t="s">
        <v>8716</v>
      </c>
      <c r="K4930" s="3">
        <v>0</v>
      </c>
      <c r="L4930" s="3">
        <v>0</v>
      </c>
      <c r="M4930" s="3">
        <v>0</v>
      </c>
      <c r="N4930" s="3">
        <v>0</v>
      </c>
      <c r="O4930" s="3">
        <v>9733</v>
      </c>
      <c r="P4930" s="3">
        <v>-5533.12</v>
      </c>
      <c r="Q4930" s="3">
        <v>4199.88</v>
      </c>
      <c r="R4930" s="3">
        <v>-472.51</v>
      </c>
      <c r="S4930" s="3">
        <v>-6005.63</v>
      </c>
      <c r="T4930" s="3">
        <v>3727.37</v>
      </c>
      <c r="U4930" s="3">
        <v>9733</v>
      </c>
    </row>
    <row r="4931" spans="1:21" hidden="1" x14ac:dyDescent="0.2">
      <c r="A4931" t="s">
        <v>8717</v>
      </c>
      <c r="B4931" t="s">
        <v>1</v>
      </c>
      <c r="C4931" t="s">
        <v>2</v>
      </c>
      <c r="D4931" t="s">
        <v>79</v>
      </c>
      <c r="E4931" t="s">
        <v>7984</v>
      </c>
      <c r="F4931" t="s">
        <v>7816</v>
      </c>
      <c r="G4931" s="2"/>
      <c r="H4931" t="s">
        <v>7985</v>
      </c>
      <c r="I4931" s="2">
        <v>41487</v>
      </c>
      <c r="J4931" t="s">
        <v>8718</v>
      </c>
      <c r="K4931" s="3">
        <v>0</v>
      </c>
      <c r="L4931" s="3">
        <v>0</v>
      </c>
      <c r="M4931" s="3">
        <v>0</v>
      </c>
      <c r="N4931" s="3">
        <v>0</v>
      </c>
      <c r="O4931" s="3">
        <v>8588</v>
      </c>
      <c r="P4931" s="3">
        <v>-4813.7700000000004</v>
      </c>
      <c r="Q4931" s="3">
        <v>3774.23</v>
      </c>
      <c r="R4931" s="3">
        <v>-416.95</v>
      </c>
      <c r="S4931" s="3">
        <v>-5230.72</v>
      </c>
      <c r="T4931" s="3">
        <v>3357.28</v>
      </c>
      <c r="U4931" s="3">
        <v>8588</v>
      </c>
    </row>
    <row r="4932" spans="1:21" hidden="1" x14ac:dyDescent="0.2">
      <c r="A4932" t="s">
        <v>8719</v>
      </c>
      <c r="B4932" t="s">
        <v>1</v>
      </c>
      <c r="C4932" t="s">
        <v>2</v>
      </c>
      <c r="D4932" t="s">
        <v>79</v>
      </c>
      <c r="E4932" t="s">
        <v>7984</v>
      </c>
      <c r="F4932" t="s">
        <v>7816</v>
      </c>
      <c r="G4932" s="2"/>
      <c r="H4932" t="s">
        <v>7985</v>
      </c>
      <c r="I4932" s="2">
        <v>41487</v>
      </c>
      <c r="J4932" t="s">
        <v>8720</v>
      </c>
      <c r="K4932" s="3">
        <v>0</v>
      </c>
      <c r="L4932" s="3">
        <v>0</v>
      </c>
      <c r="M4932" s="3">
        <v>0</v>
      </c>
      <c r="N4932" s="3">
        <v>0</v>
      </c>
      <c r="O4932" s="3">
        <v>2500</v>
      </c>
      <c r="P4932" s="3">
        <v>-1401.31</v>
      </c>
      <c r="Q4932" s="3">
        <v>1098.69</v>
      </c>
      <c r="R4932" s="3">
        <v>-121.37</v>
      </c>
      <c r="S4932" s="3">
        <v>-1522.68</v>
      </c>
      <c r="T4932" s="3">
        <v>977.32</v>
      </c>
      <c r="U4932" s="3">
        <v>2500</v>
      </c>
    </row>
    <row r="4933" spans="1:21" hidden="1" x14ac:dyDescent="0.2">
      <c r="A4933" t="s">
        <v>8721</v>
      </c>
      <c r="B4933" t="s">
        <v>1</v>
      </c>
      <c r="C4933" t="s">
        <v>2</v>
      </c>
      <c r="D4933" t="s">
        <v>79</v>
      </c>
      <c r="E4933" t="s">
        <v>7984</v>
      </c>
      <c r="F4933" t="s">
        <v>7816</v>
      </c>
      <c r="G4933" s="2"/>
      <c r="H4933" t="s">
        <v>7985</v>
      </c>
      <c r="I4933" s="2">
        <v>41487</v>
      </c>
      <c r="J4933" t="s">
        <v>8722</v>
      </c>
      <c r="K4933" s="3">
        <v>0</v>
      </c>
      <c r="L4933" s="3">
        <v>0</v>
      </c>
      <c r="M4933" s="3">
        <v>0</v>
      </c>
      <c r="N4933" s="3">
        <v>0</v>
      </c>
      <c r="O4933" s="3">
        <v>3500</v>
      </c>
      <c r="P4933" s="3">
        <v>-1961.83</v>
      </c>
      <c r="Q4933" s="3">
        <v>1538.17</v>
      </c>
      <c r="R4933" s="3">
        <v>-169.93</v>
      </c>
      <c r="S4933" s="3">
        <v>-2131.7600000000002</v>
      </c>
      <c r="T4933" s="3">
        <v>1368.24</v>
      </c>
      <c r="U4933" s="3">
        <v>3500</v>
      </c>
    </row>
    <row r="4934" spans="1:21" hidden="1" x14ac:dyDescent="0.2">
      <c r="A4934" t="s">
        <v>8723</v>
      </c>
      <c r="B4934" t="s">
        <v>1</v>
      </c>
      <c r="C4934" t="s">
        <v>2</v>
      </c>
      <c r="D4934" t="s">
        <v>79</v>
      </c>
      <c r="E4934" t="s">
        <v>7984</v>
      </c>
      <c r="F4934" t="s">
        <v>7816</v>
      </c>
      <c r="G4934" s="2"/>
      <c r="H4934" t="s">
        <v>7985</v>
      </c>
      <c r="I4934" s="2">
        <v>41760</v>
      </c>
      <c r="J4934" t="s">
        <v>8724</v>
      </c>
      <c r="K4934" s="3">
        <v>0</v>
      </c>
      <c r="L4934" s="3">
        <v>0</v>
      </c>
      <c r="M4934" s="3">
        <v>0</v>
      </c>
      <c r="N4934" s="3">
        <v>0</v>
      </c>
      <c r="O4934" s="3">
        <v>10992</v>
      </c>
      <c r="P4934" s="3">
        <v>-5370.57</v>
      </c>
      <c r="Q4934" s="3">
        <v>5621.43</v>
      </c>
      <c r="R4934" s="3">
        <v>-531.57000000000005</v>
      </c>
      <c r="S4934" s="3">
        <v>-5902.14</v>
      </c>
      <c r="T4934" s="3">
        <v>5089.8599999999997</v>
      </c>
      <c r="U4934" s="3">
        <v>10992</v>
      </c>
    </row>
    <row r="4935" spans="1:21" hidden="1" x14ac:dyDescent="0.2">
      <c r="A4935" t="s">
        <v>8725</v>
      </c>
      <c r="B4935" t="s">
        <v>1</v>
      </c>
      <c r="C4935" t="s">
        <v>2</v>
      </c>
      <c r="D4935" t="s">
        <v>79</v>
      </c>
      <c r="E4935" t="s">
        <v>7984</v>
      </c>
      <c r="F4935" t="s">
        <v>7816</v>
      </c>
      <c r="G4935" s="2"/>
      <c r="H4935" t="s">
        <v>7985</v>
      </c>
      <c r="I4935" s="2">
        <v>41820</v>
      </c>
      <c r="J4935" t="s">
        <v>8726</v>
      </c>
      <c r="K4935" s="3">
        <v>0</v>
      </c>
      <c r="L4935" s="3">
        <v>0</v>
      </c>
      <c r="M4935" s="3">
        <v>0</v>
      </c>
      <c r="N4935" s="3">
        <v>0</v>
      </c>
      <c r="O4935" s="3">
        <v>402192</v>
      </c>
      <c r="P4935" s="3">
        <v>-190113.94</v>
      </c>
      <c r="Q4935" s="3">
        <v>212078.06</v>
      </c>
      <c r="R4935" s="3">
        <v>-19429.05</v>
      </c>
      <c r="S4935" s="3">
        <v>-209542.99</v>
      </c>
      <c r="T4935" s="3">
        <v>192649.01</v>
      </c>
      <c r="U4935" s="3">
        <v>402192</v>
      </c>
    </row>
    <row r="4936" spans="1:21" hidden="1" x14ac:dyDescent="0.2">
      <c r="A4936" t="s">
        <v>8727</v>
      </c>
      <c r="B4936" t="s">
        <v>1</v>
      </c>
      <c r="C4936" t="s">
        <v>2</v>
      </c>
      <c r="D4936" t="s">
        <v>79</v>
      </c>
      <c r="E4936" t="s">
        <v>7984</v>
      </c>
      <c r="F4936" t="s">
        <v>7816</v>
      </c>
      <c r="G4936" s="2"/>
      <c r="H4936" t="s">
        <v>7985</v>
      </c>
      <c r="I4936" s="2">
        <v>41913</v>
      </c>
      <c r="J4936" t="s">
        <v>8728</v>
      </c>
      <c r="K4936" s="3">
        <v>0</v>
      </c>
      <c r="L4936" s="3">
        <v>0</v>
      </c>
      <c r="M4936" s="3">
        <v>0</v>
      </c>
      <c r="N4936" s="3">
        <v>0</v>
      </c>
      <c r="O4936" s="3">
        <v>9847</v>
      </c>
      <c r="P4936" s="3">
        <v>-4418.2</v>
      </c>
      <c r="Q4936" s="3">
        <v>5428.8</v>
      </c>
      <c r="R4936" s="3">
        <v>-475.66</v>
      </c>
      <c r="S4936" s="3">
        <v>-4893.8599999999997</v>
      </c>
      <c r="T4936" s="3">
        <v>4953.1400000000003</v>
      </c>
      <c r="U4936" s="3">
        <v>9847</v>
      </c>
    </row>
    <row r="4937" spans="1:21" hidden="1" x14ac:dyDescent="0.2">
      <c r="A4937" t="s">
        <v>8729</v>
      </c>
      <c r="B4937" t="s">
        <v>1</v>
      </c>
      <c r="C4937" t="s">
        <v>2</v>
      </c>
      <c r="D4937" t="s">
        <v>79</v>
      </c>
      <c r="E4937" t="s">
        <v>7984</v>
      </c>
      <c r="F4937" t="s">
        <v>7816</v>
      </c>
      <c r="G4937" s="2"/>
      <c r="H4937" t="s">
        <v>7985</v>
      </c>
      <c r="I4937" s="2">
        <v>41913</v>
      </c>
      <c r="J4937" t="s">
        <v>8730</v>
      </c>
      <c r="K4937" s="3">
        <v>0</v>
      </c>
      <c r="L4937" s="3">
        <v>0</v>
      </c>
      <c r="M4937" s="3">
        <v>0</v>
      </c>
      <c r="N4937" s="3">
        <v>0</v>
      </c>
      <c r="O4937" s="3">
        <v>41220</v>
      </c>
      <c r="P4937" s="3">
        <v>-18494.8</v>
      </c>
      <c r="Q4937" s="3">
        <v>22725.200000000001</v>
      </c>
      <c r="R4937" s="3">
        <v>-1991.14</v>
      </c>
      <c r="S4937" s="3">
        <v>-20485.939999999999</v>
      </c>
      <c r="T4937" s="3">
        <v>20734.060000000001</v>
      </c>
      <c r="U4937" s="3">
        <v>41220</v>
      </c>
    </row>
    <row r="4938" spans="1:21" hidden="1" x14ac:dyDescent="0.2">
      <c r="A4938" t="s">
        <v>8731</v>
      </c>
      <c r="B4938" t="s">
        <v>1</v>
      </c>
      <c r="C4938" t="s">
        <v>2</v>
      </c>
      <c r="D4938" t="s">
        <v>79</v>
      </c>
      <c r="E4938" t="s">
        <v>7984</v>
      </c>
      <c r="F4938" t="s">
        <v>7816</v>
      </c>
      <c r="G4938" s="2"/>
      <c r="H4938" t="s">
        <v>7985</v>
      </c>
      <c r="I4938" s="2">
        <v>41913</v>
      </c>
      <c r="J4938" t="s">
        <v>8732</v>
      </c>
      <c r="K4938" s="3">
        <v>0</v>
      </c>
      <c r="L4938" s="3">
        <v>0</v>
      </c>
      <c r="M4938" s="3">
        <v>0</v>
      </c>
      <c r="N4938" s="3">
        <v>0</v>
      </c>
      <c r="O4938" s="3">
        <v>61830</v>
      </c>
      <c r="P4938" s="3">
        <v>-27742.19</v>
      </c>
      <c r="Q4938" s="3">
        <v>34087.81</v>
      </c>
      <c r="R4938" s="3">
        <v>-2986.72</v>
      </c>
      <c r="S4938" s="3">
        <v>-30728.91</v>
      </c>
      <c r="T4938" s="3">
        <v>31101.09</v>
      </c>
      <c r="U4938" s="3">
        <v>61830</v>
      </c>
    </row>
    <row r="4939" spans="1:21" hidden="1" x14ac:dyDescent="0.2">
      <c r="A4939" t="s">
        <v>8733</v>
      </c>
      <c r="B4939" t="s">
        <v>1</v>
      </c>
      <c r="C4939" t="s">
        <v>2</v>
      </c>
      <c r="D4939" t="s">
        <v>3</v>
      </c>
      <c r="E4939" t="s">
        <v>7984</v>
      </c>
      <c r="F4939" t="s">
        <v>7816</v>
      </c>
      <c r="G4939" s="2"/>
      <c r="H4939" t="s">
        <v>7985</v>
      </c>
      <c r="I4939" s="2">
        <v>36647</v>
      </c>
      <c r="J4939" t="s">
        <v>8734</v>
      </c>
      <c r="K4939" s="3">
        <v>0</v>
      </c>
      <c r="L4939" s="3">
        <v>0</v>
      </c>
      <c r="M4939" s="3">
        <v>0</v>
      </c>
      <c r="N4939" s="3">
        <v>0</v>
      </c>
      <c r="O4939" s="3">
        <v>61030</v>
      </c>
      <c r="P4939" s="3">
        <v>-57978.5</v>
      </c>
      <c r="Q4939" s="3">
        <v>3051.5</v>
      </c>
      <c r="R4939" s="3">
        <v>0</v>
      </c>
      <c r="S4939" s="3">
        <v>-57978.5</v>
      </c>
      <c r="T4939" s="3">
        <v>3051.5</v>
      </c>
      <c r="U4939" s="3">
        <v>61030</v>
      </c>
    </row>
    <row r="4940" spans="1:21" hidden="1" x14ac:dyDescent="0.2">
      <c r="A4940" t="s">
        <v>8735</v>
      </c>
      <c r="B4940" t="s">
        <v>1</v>
      </c>
      <c r="C4940" t="s">
        <v>2</v>
      </c>
      <c r="D4940" t="s">
        <v>79</v>
      </c>
      <c r="E4940" t="s">
        <v>7984</v>
      </c>
      <c r="F4940" t="s">
        <v>7816</v>
      </c>
      <c r="G4940" s="2"/>
      <c r="H4940" t="s">
        <v>7985</v>
      </c>
      <c r="I4940" s="2">
        <v>38991</v>
      </c>
      <c r="J4940" t="s">
        <v>8736</v>
      </c>
      <c r="K4940" s="3">
        <v>0</v>
      </c>
      <c r="L4940" s="3">
        <v>0</v>
      </c>
      <c r="M4940" s="3">
        <v>0</v>
      </c>
      <c r="N4940" s="3">
        <v>0</v>
      </c>
      <c r="O4940" s="3">
        <v>72562</v>
      </c>
      <c r="P4940" s="3">
        <v>-68933.899999999994</v>
      </c>
      <c r="Q4940" s="3">
        <v>3628.1</v>
      </c>
      <c r="R4940" s="3">
        <v>0</v>
      </c>
      <c r="S4940" s="3">
        <v>-68933.899999999994</v>
      </c>
      <c r="T4940" s="3">
        <v>3628.1</v>
      </c>
      <c r="U4940" s="3">
        <v>72562</v>
      </c>
    </row>
    <row r="4941" spans="1:21" hidden="1" x14ac:dyDescent="0.2">
      <c r="A4941" t="s">
        <v>8737</v>
      </c>
      <c r="B4941" t="s">
        <v>1</v>
      </c>
      <c r="C4941" t="s">
        <v>2</v>
      </c>
      <c r="D4941" t="s">
        <v>79</v>
      </c>
      <c r="E4941" t="s">
        <v>7984</v>
      </c>
      <c r="F4941" t="s">
        <v>7816</v>
      </c>
      <c r="G4941" s="2"/>
      <c r="H4941" t="s">
        <v>7985</v>
      </c>
      <c r="I4941" s="2">
        <v>39052</v>
      </c>
      <c r="J4941" t="s">
        <v>8738</v>
      </c>
      <c r="K4941" s="3">
        <v>0</v>
      </c>
      <c r="L4941" s="3">
        <v>0</v>
      </c>
      <c r="M4941" s="3">
        <v>0</v>
      </c>
      <c r="N4941" s="3">
        <v>0</v>
      </c>
      <c r="O4941" s="3">
        <v>145125</v>
      </c>
      <c r="P4941" s="3">
        <v>-137868.75</v>
      </c>
      <c r="Q4941" s="3">
        <v>7256.25</v>
      </c>
      <c r="R4941" s="3">
        <v>0</v>
      </c>
      <c r="S4941" s="3">
        <v>-137868.75</v>
      </c>
      <c r="T4941" s="3">
        <v>7256.25</v>
      </c>
      <c r="U4941" s="3">
        <v>145125</v>
      </c>
    </row>
    <row r="4942" spans="1:21" hidden="1" x14ac:dyDescent="0.2">
      <c r="A4942" t="s">
        <v>8739</v>
      </c>
      <c r="B4942" t="s">
        <v>1</v>
      </c>
      <c r="C4942" t="s">
        <v>2</v>
      </c>
      <c r="D4942" t="s">
        <v>79</v>
      </c>
      <c r="E4942" t="s">
        <v>7984</v>
      </c>
      <c r="F4942" t="s">
        <v>7816</v>
      </c>
      <c r="G4942" s="2"/>
      <c r="H4942" t="s">
        <v>7985</v>
      </c>
      <c r="I4942" s="2">
        <v>39052</v>
      </c>
      <c r="J4942" t="s">
        <v>8740</v>
      </c>
      <c r="K4942" s="3">
        <v>0</v>
      </c>
      <c r="L4942" s="3">
        <v>0</v>
      </c>
      <c r="M4942" s="3">
        <v>0</v>
      </c>
      <c r="N4942" s="3">
        <v>0</v>
      </c>
      <c r="O4942" s="3">
        <v>55687</v>
      </c>
      <c r="P4942" s="3">
        <v>-52902.65</v>
      </c>
      <c r="Q4942" s="3">
        <v>2784.35</v>
      </c>
      <c r="R4942" s="3">
        <v>0</v>
      </c>
      <c r="S4942" s="3">
        <v>-52902.65</v>
      </c>
      <c r="T4942" s="3">
        <v>2784.35</v>
      </c>
      <c r="U4942" s="3">
        <v>55687</v>
      </c>
    </row>
    <row r="4943" spans="1:21" hidden="1" x14ac:dyDescent="0.2">
      <c r="A4943" t="s">
        <v>8741</v>
      </c>
      <c r="B4943" t="s">
        <v>1</v>
      </c>
      <c r="C4943" t="s">
        <v>2</v>
      </c>
      <c r="D4943" t="s">
        <v>79</v>
      </c>
      <c r="E4943" t="s">
        <v>7984</v>
      </c>
      <c r="F4943" t="s">
        <v>7816</v>
      </c>
      <c r="G4943" s="2"/>
      <c r="H4943" t="s">
        <v>7985</v>
      </c>
      <c r="I4943" s="2">
        <v>39052</v>
      </c>
      <c r="J4943" t="s">
        <v>8742</v>
      </c>
      <c r="K4943" s="3">
        <v>0</v>
      </c>
      <c r="L4943" s="3">
        <v>0</v>
      </c>
      <c r="M4943" s="3">
        <v>0</v>
      </c>
      <c r="N4943" s="3">
        <v>0</v>
      </c>
      <c r="O4943" s="3">
        <v>50625</v>
      </c>
      <c r="P4943" s="3">
        <v>-48093.75</v>
      </c>
      <c r="Q4943" s="3">
        <v>2531.25</v>
      </c>
      <c r="R4943" s="3">
        <v>0</v>
      </c>
      <c r="S4943" s="3">
        <v>-48093.75</v>
      </c>
      <c r="T4943" s="3">
        <v>2531.25</v>
      </c>
      <c r="U4943" s="3">
        <v>50625</v>
      </c>
    </row>
    <row r="4944" spans="1:21" hidden="1" x14ac:dyDescent="0.2">
      <c r="A4944" t="s">
        <v>8743</v>
      </c>
      <c r="B4944" t="s">
        <v>1</v>
      </c>
      <c r="C4944" t="s">
        <v>2</v>
      </c>
      <c r="D4944" t="s">
        <v>79</v>
      </c>
      <c r="E4944" t="s">
        <v>7984</v>
      </c>
      <c r="F4944" t="s">
        <v>7816</v>
      </c>
      <c r="G4944" s="2"/>
      <c r="H4944" t="s">
        <v>7985</v>
      </c>
      <c r="I4944" s="2">
        <v>39052</v>
      </c>
      <c r="J4944" t="s">
        <v>8744</v>
      </c>
      <c r="K4944" s="3">
        <v>0</v>
      </c>
      <c r="L4944" s="3">
        <v>0</v>
      </c>
      <c r="M4944" s="3">
        <v>0</v>
      </c>
      <c r="N4944" s="3">
        <v>0</v>
      </c>
      <c r="O4944" s="3">
        <v>387000</v>
      </c>
      <c r="P4944" s="3">
        <v>-367650</v>
      </c>
      <c r="Q4944" s="3">
        <v>19350</v>
      </c>
      <c r="R4944" s="3">
        <v>0</v>
      </c>
      <c r="S4944" s="3">
        <v>-367650</v>
      </c>
      <c r="T4944" s="3">
        <v>19350</v>
      </c>
      <c r="U4944" s="3">
        <v>387000</v>
      </c>
    </row>
    <row r="4945" spans="1:21" hidden="1" x14ac:dyDescent="0.2">
      <c r="A4945" t="s">
        <v>8745</v>
      </c>
      <c r="B4945" t="s">
        <v>1</v>
      </c>
      <c r="C4945" t="s">
        <v>2</v>
      </c>
      <c r="D4945" t="s">
        <v>79</v>
      </c>
      <c r="E4945" t="s">
        <v>7984</v>
      </c>
      <c r="F4945" t="s">
        <v>7816</v>
      </c>
      <c r="G4945" s="2"/>
      <c r="H4945" t="s">
        <v>7985</v>
      </c>
      <c r="I4945" s="2">
        <v>39052</v>
      </c>
      <c r="J4945" t="s">
        <v>8746</v>
      </c>
      <c r="K4945" s="3">
        <v>0</v>
      </c>
      <c r="L4945" s="3">
        <v>0</v>
      </c>
      <c r="M4945" s="3">
        <v>0</v>
      </c>
      <c r="N4945" s="3">
        <v>0</v>
      </c>
      <c r="O4945" s="3">
        <v>61875</v>
      </c>
      <c r="P4945" s="3">
        <v>-58781.25</v>
      </c>
      <c r="Q4945" s="3">
        <v>3093.75</v>
      </c>
      <c r="R4945" s="3">
        <v>0</v>
      </c>
      <c r="S4945" s="3">
        <v>-58781.25</v>
      </c>
      <c r="T4945" s="3">
        <v>3093.75</v>
      </c>
      <c r="U4945" s="3">
        <v>61875</v>
      </c>
    </row>
    <row r="4946" spans="1:21" hidden="1" x14ac:dyDescent="0.2">
      <c r="A4946" t="s">
        <v>8747</v>
      </c>
      <c r="B4946" t="s">
        <v>1</v>
      </c>
      <c r="C4946" t="s">
        <v>2</v>
      </c>
      <c r="D4946" t="s">
        <v>79</v>
      </c>
      <c r="E4946" t="s">
        <v>7984</v>
      </c>
      <c r="F4946" t="s">
        <v>7816</v>
      </c>
      <c r="G4946" s="2"/>
      <c r="H4946" t="s">
        <v>7985</v>
      </c>
      <c r="I4946" s="2">
        <v>39052</v>
      </c>
      <c r="J4946" t="s">
        <v>8748</v>
      </c>
      <c r="K4946" s="3">
        <v>0</v>
      </c>
      <c r="L4946" s="3">
        <v>0</v>
      </c>
      <c r="M4946" s="3">
        <v>0</v>
      </c>
      <c r="N4946" s="3">
        <v>0</v>
      </c>
      <c r="O4946" s="3">
        <v>111375</v>
      </c>
      <c r="P4946" s="3">
        <v>-105806.25</v>
      </c>
      <c r="Q4946" s="3">
        <v>5568.75</v>
      </c>
      <c r="R4946" s="3">
        <v>0</v>
      </c>
      <c r="S4946" s="3">
        <v>-105806.25</v>
      </c>
      <c r="T4946" s="3">
        <v>5568.75</v>
      </c>
      <c r="U4946" s="3">
        <v>111375</v>
      </c>
    </row>
    <row r="4947" spans="1:21" hidden="1" x14ac:dyDescent="0.2">
      <c r="A4947" t="s">
        <v>8749</v>
      </c>
      <c r="B4947" t="s">
        <v>1</v>
      </c>
      <c r="C4947" t="s">
        <v>2</v>
      </c>
      <c r="D4947" t="s">
        <v>79</v>
      </c>
      <c r="E4947" t="s">
        <v>7984</v>
      </c>
      <c r="F4947" t="s">
        <v>7816</v>
      </c>
      <c r="G4947" s="2"/>
      <c r="H4947" t="s">
        <v>7985</v>
      </c>
      <c r="I4947" s="2">
        <v>39052</v>
      </c>
      <c r="J4947" t="s">
        <v>8750</v>
      </c>
      <c r="K4947" s="3">
        <v>0</v>
      </c>
      <c r="L4947" s="3">
        <v>0</v>
      </c>
      <c r="M4947" s="3">
        <v>0</v>
      </c>
      <c r="N4947" s="3">
        <v>0</v>
      </c>
      <c r="O4947" s="3">
        <v>51750</v>
      </c>
      <c r="P4947" s="3">
        <v>-49162.5</v>
      </c>
      <c r="Q4947" s="3">
        <v>2587.5</v>
      </c>
      <c r="R4947" s="3">
        <v>0</v>
      </c>
      <c r="S4947" s="3">
        <v>-49162.5</v>
      </c>
      <c r="T4947" s="3">
        <v>2587.5</v>
      </c>
      <c r="U4947" s="3">
        <v>51750</v>
      </c>
    </row>
    <row r="4948" spans="1:21" hidden="1" x14ac:dyDescent="0.2">
      <c r="A4948" t="s">
        <v>8751</v>
      </c>
      <c r="B4948" t="s">
        <v>1</v>
      </c>
      <c r="C4948" t="s">
        <v>2</v>
      </c>
      <c r="D4948" t="s">
        <v>79</v>
      </c>
      <c r="E4948" t="s">
        <v>7984</v>
      </c>
      <c r="F4948" t="s">
        <v>7816</v>
      </c>
      <c r="G4948" s="2"/>
      <c r="H4948" t="s">
        <v>7985</v>
      </c>
      <c r="I4948" s="2">
        <v>39052</v>
      </c>
      <c r="J4948" t="s">
        <v>8752</v>
      </c>
      <c r="K4948" s="3">
        <v>0</v>
      </c>
      <c r="L4948" s="3">
        <v>0</v>
      </c>
      <c r="M4948" s="3">
        <v>0</v>
      </c>
      <c r="N4948" s="3">
        <v>0</v>
      </c>
      <c r="O4948" s="3">
        <v>121500</v>
      </c>
      <c r="P4948" s="3">
        <v>-115425</v>
      </c>
      <c r="Q4948" s="3">
        <v>6075</v>
      </c>
      <c r="R4948" s="3">
        <v>0</v>
      </c>
      <c r="S4948" s="3">
        <v>-115425</v>
      </c>
      <c r="T4948" s="3">
        <v>6075</v>
      </c>
      <c r="U4948" s="3">
        <v>121500</v>
      </c>
    </row>
    <row r="4949" spans="1:21" hidden="1" x14ac:dyDescent="0.2">
      <c r="A4949" t="s">
        <v>8753</v>
      </c>
      <c r="B4949" t="s">
        <v>1</v>
      </c>
      <c r="C4949" t="s">
        <v>2</v>
      </c>
      <c r="D4949" t="s">
        <v>79</v>
      </c>
      <c r="E4949" t="s">
        <v>7984</v>
      </c>
      <c r="F4949" t="s">
        <v>7816</v>
      </c>
      <c r="G4949" s="2"/>
      <c r="H4949" t="s">
        <v>7985</v>
      </c>
      <c r="I4949" s="2">
        <v>39056</v>
      </c>
      <c r="J4949" t="s">
        <v>8754</v>
      </c>
      <c r="K4949" s="3">
        <v>0</v>
      </c>
      <c r="L4949" s="3">
        <v>0</v>
      </c>
      <c r="M4949" s="3">
        <v>0</v>
      </c>
      <c r="N4949" s="3">
        <v>0</v>
      </c>
      <c r="O4949" s="3">
        <v>9936</v>
      </c>
      <c r="P4949" s="3">
        <v>-9439.2000000000007</v>
      </c>
      <c r="Q4949" s="3">
        <v>496.8</v>
      </c>
      <c r="R4949" s="3">
        <v>0</v>
      </c>
      <c r="S4949" s="3">
        <v>-9439.2000000000007</v>
      </c>
      <c r="T4949" s="3">
        <v>496.8</v>
      </c>
      <c r="U4949" s="3">
        <v>9936</v>
      </c>
    </row>
    <row r="4950" spans="1:21" hidden="1" x14ac:dyDescent="0.2">
      <c r="A4950" t="s">
        <v>8755</v>
      </c>
      <c r="B4950" t="s">
        <v>1</v>
      </c>
      <c r="C4950" t="s">
        <v>2</v>
      </c>
      <c r="D4950" t="s">
        <v>79</v>
      </c>
      <c r="E4950" t="s">
        <v>7984</v>
      </c>
      <c r="F4950" t="s">
        <v>7816</v>
      </c>
      <c r="G4950" s="2"/>
      <c r="H4950" t="s">
        <v>7985</v>
      </c>
      <c r="I4950" s="2">
        <v>39056</v>
      </c>
      <c r="J4950" t="s">
        <v>8756</v>
      </c>
      <c r="K4950" s="3">
        <v>0</v>
      </c>
      <c r="L4950" s="3">
        <v>0</v>
      </c>
      <c r="M4950" s="3">
        <v>0</v>
      </c>
      <c r="N4950" s="3">
        <v>0</v>
      </c>
      <c r="O4950" s="3">
        <v>21924</v>
      </c>
      <c r="P4950" s="3">
        <v>-20827.8</v>
      </c>
      <c r="Q4950" s="3">
        <v>1096.2</v>
      </c>
      <c r="R4950" s="3">
        <v>0</v>
      </c>
      <c r="S4950" s="3">
        <v>-20827.8</v>
      </c>
      <c r="T4950" s="3">
        <v>1096.2</v>
      </c>
      <c r="U4950" s="3">
        <v>21924</v>
      </c>
    </row>
    <row r="4951" spans="1:21" hidden="1" x14ac:dyDescent="0.2">
      <c r="A4951" t="s">
        <v>8757</v>
      </c>
      <c r="B4951" t="s">
        <v>1</v>
      </c>
      <c r="C4951" t="s">
        <v>2</v>
      </c>
      <c r="D4951" t="s">
        <v>79</v>
      </c>
      <c r="E4951" t="s">
        <v>7984</v>
      </c>
      <c r="F4951" t="s">
        <v>7816</v>
      </c>
      <c r="G4951" s="2"/>
      <c r="H4951" t="s">
        <v>7985</v>
      </c>
      <c r="I4951" s="2">
        <v>39056</v>
      </c>
      <c r="J4951" t="s">
        <v>8758</v>
      </c>
      <c r="K4951" s="3">
        <v>0</v>
      </c>
      <c r="L4951" s="3">
        <v>0</v>
      </c>
      <c r="M4951" s="3">
        <v>0</v>
      </c>
      <c r="N4951" s="3">
        <v>0</v>
      </c>
      <c r="O4951" s="3">
        <v>6524</v>
      </c>
      <c r="P4951" s="3">
        <v>-6197.8</v>
      </c>
      <c r="Q4951" s="3">
        <v>326.2</v>
      </c>
      <c r="R4951" s="3">
        <v>0</v>
      </c>
      <c r="S4951" s="3">
        <v>-6197.8</v>
      </c>
      <c r="T4951" s="3">
        <v>326.2</v>
      </c>
      <c r="U4951" s="3">
        <v>6524</v>
      </c>
    </row>
    <row r="4952" spans="1:21" hidden="1" x14ac:dyDescent="0.2">
      <c r="A4952" t="s">
        <v>8759</v>
      </c>
      <c r="B4952" t="s">
        <v>1</v>
      </c>
      <c r="C4952" t="s">
        <v>2</v>
      </c>
      <c r="D4952" t="s">
        <v>79</v>
      </c>
      <c r="E4952" t="s">
        <v>7984</v>
      </c>
      <c r="F4952" t="s">
        <v>7816</v>
      </c>
      <c r="G4952" s="2"/>
      <c r="H4952" t="s">
        <v>7985</v>
      </c>
      <c r="I4952" s="2">
        <v>39056</v>
      </c>
      <c r="J4952" t="s">
        <v>8760</v>
      </c>
      <c r="K4952" s="3">
        <v>0</v>
      </c>
      <c r="L4952" s="3">
        <v>0</v>
      </c>
      <c r="M4952" s="3">
        <v>0</v>
      </c>
      <c r="N4952" s="3">
        <v>0</v>
      </c>
      <c r="O4952" s="3">
        <v>5020</v>
      </c>
      <c r="P4952" s="3">
        <v>-4769</v>
      </c>
      <c r="Q4952" s="3">
        <v>251</v>
      </c>
      <c r="R4952" s="3">
        <v>0</v>
      </c>
      <c r="S4952" s="3">
        <v>-4769</v>
      </c>
      <c r="T4952" s="3">
        <v>251</v>
      </c>
      <c r="U4952" s="3">
        <v>5020</v>
      </c>
    </row>
    <row r="4953" spans="1:21" hidden="1" x14ac:dyDescent="0.2">
      <c r="A4953" t="s">
        <v>8761</v>
      </c>
      <c r="B4953" t="s">
        <v>1</v>
      </c>
      <c r="C4953" t="s">
        <v>2</v>
      </c>
      <c r="D4953" t="s">
        <v>79</v>
      </c>
      <c r="E4953" t="s">
        <v>7984</v>
      </c>
      <c r="F4953" t="s">
        <v>7816</v>
      </c>
      <c r="G4953" s="2"/>
      <c r="H4953" t="s">
        <v>7985</v>
      </c>
      <c r="I4953" s="2">
        <v>39056</v>
      </c>
      <c r="J4953" t="s">
        <v>8762</v>
      </c>
      <c r="K4953" s="3">
        <v>0</v>
      </c>
      <c r="L4953" s="3">
        <v>0</v>
      </c>
      <c r="M4953" s="3">
        <v>0</v>
      </c>
      <c r="N4953" s="3">
        <v>0</v>
      </c>
      <c r="O4953" s="3">
        <v>4213</v>
      </c>
      <c r="P4953" s="3">
        <v>-4002.35</v>
      </c>
      <c r="Q4953" s="3">
        <v>210.65</v>
      </c>
      <c r="R4953" s="3">
        <v>0</v>
      </c>
      <c r="S4953" s="3">
        <v>-4002.35</v>
      </c>
      <c r="T4953" s="3">
        <v>210.65</v>
      </c>
      <c r="U4953" s="3">
        <v>4213</v>
      </c>
    </row>
    <row r="4954" spans="1:21" hidden="1" x14ac:dyDescent="0.2">
      <c r="A4954" t="s">
        <v>8763</v>
      </c>
      <c r="B4954" t="s">
        <v>1</v>
      </c>
      <c r="C4954" t="s">
        <v>2</v>
      </c>
      <c r="D4954" t="s">
        <v>79</v>
      </c>
      <c r="E4954" t="s">
        <v>7984</v>
      </c>
      <c r="F4954" t="s">
        <v>7816</v>
      </c>
      <c r="G4954" s="2"/>
      <c r="H4954" t="s">
        <v>7985</v>
      </c>
      <c r="I4954" s="2">
        <v>39056</v>
      </c>
      <c r="J4954" t="s">
        <v>8764</v>
      </c>
      <c r="K4954" s="3">
        <v>0</v>
      </c>
      <c r="L4954" s="3">
        <v>0</v>
      </c>
      <c r="M4954" s="3">
        <v>0</v>
      </c>
      <c r="N4954" s="3">
        <v>0</v>
      </c>
      <c r="O4954" s="3">
        <v>2678</v>
      </c>
      <c r="P4954" s="3">
        <v>-2544.1</v>
      </c>
      <c r="Q4954" s="3">
        <v>133.9</v>
      </c>
      <c r="R4954" s="3">
        <v>0</v>
      </c>
      <c r="S4954" s="3">
        <v>-2544.1</v>
      </c>
      <c r="T4954" s="3">
        <v>133.9</v>
      </c>
      <c r="U4954" s="3">
        <v>2678</v>
      </c>
    </row>
    <row r="4955" spans="1:21" hidden="1" x14ac:dyDescent="0.2">
      <c r="A4955" t="s">
        <v>8765</v>
      </c>
      <c r="B4955" t="s">
        <v>1</v>
      </c>
      <c r="C4955" t="s">
        <v>2</v>
      </c>
      <c r="D4955" t="s">
        <v>79</v>
      </c>
      <c r="E4955" t="s">
        <v>7984</v>
      </c>
      <c r="F4955" t="s">
        <v>7816</v>
      </c>
      <c r="G4955" s="2"/>
      <c r="H4955" t="s">
        <v>7985</v>
      </c>
      <c r="I4955" s="2">
        <v>39056</v>
      </c>
      <c r="J4955" t="s">
        <v>8766</v>
      </c>
      <c r="K4955" s="3">
        <v>0</v>
      </c>
      <c r="L4955" s="3">
        <v>0</v>
      </c>
      <c r="M4955" s="3">
        <v>0</v>
      </c>
      <c r="N4955" s="3">
        <v>0</v>
      </c>
      <c r="O4955" s="3">
        <v>12701</v>
      </c>
      <c r="P4955" s="3">
        <v>-12065.95</v>
      </c>
      <c r="Q4955" s="3">
        <v>635.04999999999995</v>
      </c>
      <c r="R4955" s="3">
        <v>0</v>
      </c>
      <c r="S4955" s="3">
        <v>-12065.95</v>
      </c>
      <c r="T4955" s="3">
        <v>635.04999999999995</v>
      </c>
      <c r="U4955" s="3">
        <v>12701</v>
      </c>
    </row>
    <row r="4956" spans="1:21" hidden="1" x14ac:dyDescent="0.2">
      <c r="A4956" t="s">
        <v>8767</v>
      </c>
      <c r="B4956" t="s">
        <v>1</v>
      </c>
      <c r="C4956" t="s">
        <v>2</v>
      </c>
      <c r="D4956" t="s">
        <v>79</v>
      </c>
      <c r="E4956" t="s">
        <v>7984</v>
      </c>
      <c r="F4956" t="s">
        <v>7816</v>
      </c>
      <c r="G4956" s="2"/>
      <c r="H4956" t="s">
        <v>7985</v>
      </c>
      <c r="I4956" s="2">
        <v>39056</v>
      </c>
      <c r="J4956" t="s">
        <v>8768</v>
      </c>
      <c r="K4956" s="3">
        <v>0</v>
      </c>
      <c r="L4956" s="3">
        <v>0</v>
      </c>
      <c r="M4956" s="3">
        <v>0</v>
      </c>
      <c r="N4956" s="3">
        <v>0</v>
      </c>
      <c r="O4956" s="3">
        <v>13825</v>
      </c>
      <c r="P4956" s="3">
        <v>-13133.75</v>
      </c>
      <c r="Q4956" s="3">
        <v>691.25</v>
      </c>
      <c r="R4956" s="3">
        <v>0</v>
      </c>
      <c r="S4956" s="3">
        <v>-13133.75</v>
      </c>
      <c r="T4956" s="3">
        <v>691.25</v>
      </c>
      <c r="U4956" s="3">
        <v>13825</v>
      </c>
    </row>
    <row r="4957" spans="1:21" hidden="1" x14ac:dyDescent="0.2">
      <c r="A4957" t="s">
        <v>8769</v>
      </c>
      <c r="B4957" t="s">
        <v>1</v>
      </c>
      <c r="C4957" t="s">
        <v>2</v>
      </c>
      <c r="D4957" t="s">
        <v>79</v>
      </c>
      <c r="E4957" t="s">
        <v>7984</v>
      </c>
      <c r="F4957" t="s">
        <v>7816</v>
      </c>
      <c r="G4957" s="2"/>
      <c r="H4957" t="s">
        <v>7985</v>
      </c>
      <c r="I4957" s="2">
        <v>39056</v>
      </c>
      <c r="J4957" t="s">
        <v>8770</v>
      </c>
      <c r="K4957" s="3">
        <v>0</v>
      </c>
      <c r="L4957" s="3">
        <v>0</v>
      </c>
      <c r="M4957" s="3">
        <v>0</v>
      </c>
      <c r="N4957" s="3">
        <v>0</v>
      </c>
      <c r="O4957" s="3">
        <v>9018</v>
      </c>
      <c r="P4957" s="3">
        <v>-8567.1</v>
      </c>
      <c r="Q4957" s="3">
        <v>450.9</v>
      </c>
      <c r="R4957" s="3">
        <v>0</v>
      </c>
      <c r="S4957" s="3">
        <v>-8567.1</v>
      </c>
      <c r="T4957" s="3">
        <v>450.9</v>
      </c>
      <c r="U4957" s="3">
        <v>9018</v>
      </c>
    </row>
    <row r="4958" spans="1:21" hidden="1" x14ac:dyDescent="0.2">
      <c r="A4958" t="s">
        <v>8771</v>
      </c>
      <c r="B4958" t="s">
        <v>1</v>
      </c>
      <c r="C4958" t="s">
        <v>2</v>
      </c>
      <c r="D4958" t="s">
        <v>79</v>
      </c>
      <c r="E4958" t="s">
        <v>7984</v>
      </c>
      <c r="F4958" t="s">
        <v>7816</v>
      </c>
      <c r="G4958" s="2"/>
      <c r="H4958" t="s">
        <v>7985</v>
      </c>
      <c r="I4958" s="2">
        <v>39056</v>
      </c>
      <c r="J4958" t="s">
        <v>8772</v>
      </c>
      <c r="K4958" s="3">
        <v>0</v>
      </c>
      <c r="L4958" s="3">
        <v>0</v>
      </c>
      <c r="M4958" s="3">
        <v>0</v>
      </c>
      <c r="N4958" s="3">
        <v>0</v>
      </c>
      <c r="O4958" s="3">
        <v>7862</v>
      </c>
      <c r="P4958" s="3">
        <v>-7468.9</v>
      </c>
      <c r="Q4958" s="3">
        <v>393.1</v>
      </c>
      <c r="R4958" s="3">
        <v>0</v>
      </c>
      <c r="S4958" s="3">
        <v>-7468.9</v>
      </c>
      <c r="T4958" s="3">
        <v>393.1</v>
      </c>
      <c r="U4958" s="3">
        <v>7862</v>
      </c>
    </row>
    <row r="4959" spans="1:21" hidden="1" x14ac:dyDescent="0.2">
      <c r="A4959" t="s">
        <v>8773</v>
      </c>
      <c r="B4959" t="s">
        <v>1</v>
      </c>
      <c r="C4959" t="s">
        <v>2</v>
      </c>
      <c r="D4959" t="s">
        <v>79</v>
      </c>
      <c r="E4959" t="s">
        <v>7984</v>
      </c>
      <c r="F4959" t="s">
        <v>7816</v>
      </c>
      <c r="G4959" s="2"/>
      <c r="H4959" t="s">
        <v>7985</v>
      </c>
      <c r="I4959" s="2">
        <v>39056</v>
      </c>
      <c r="J4959" t="s">
        <v>8774</v>
      </c>
      <c r="K4959" s="3">
        <v>0</v>
      </c>
      <c r="L4959" s="3">
        <v>0</v>
      </c>
      <c r="M4959" s="3">
        <v>0</v>
      </c>
      <c r="N4959" s="3">
        <v>0</v>
      </c>
      <c r="O4959" s="3">
        <v>5670</v>
      </c>
      <c r="P4959" s="3">
        <v>-5386.5</v>
      </c>
      <c r="Q4959" s="3">
        <v>283.5</v>
      </c>
      <c r="R4959" s="3">
        <v>0</v>
      </c>
      <c r="S4959" s="3">
        <v>-5386.5</v>
      </c>
      <c r="T4959" s="3">
        <v>283.5</v>
      </c>
      <c r="U4959" s="3">
        <v>5670</v>
      </c>
    </row>
    <row r="4960" spans="1:21" hidden="1" x14ac:dyDescent="0.2">
      <c r="A4960" t="s">
        <v>8775</v>
      </c>
      <c r="B4960" t="s">
        <v>1</v>
      </c>
      <c r="C4960" t="s">
        <v>2</v>
      </c>
      <c r="D4960" t="s">
        <v>79</v>
      </c>
      <c r="E4960" t="s">
        <v>7984</v>
      </c>
      <c r="F4960" t="s">
        <v>7816</v>
      </c>
      <c r="G4960" s="2"/>
      <c r="H4960" t="s">
        <v>7985</v>
      </c>
      <c r="I4960" s="2">
        <v>39056</v>
      </c>
      <c r="J4960" t="s">
        <v>8776</v>
      </c>
      <c r="K4960" s="3">
        <v>0</v>
      </c>
      <c r="L4960" s="3">
        <v>0</v>
      </c>
      <c r="M4960" s="3">
        <v>0</v>
      </c>
      <c r="N4960" s="3">
        <v>0</v>
      </c>
      <c r="O4960" s="3">
        <v>548640</v>
      </c>
      <c r="P4960" s="3">
        <v>-521208</v>
      </c>
      <c r="Q4960" s="3">
        <v>27432</v>
      </c>
      <c r="R4960" s="3">
        <v>0</v>
      </c>
      <c r="S4960" s="3">
        <v>-521208</v>
      </c>
      <c r="T4960" s="3">
        <v>27432</v>
      </c>
      <c r="U4960" s="3">
        <v>548640</v>
      </c>
    </row>
    <row r="4961" spans="1:21" hidden="1" x14ac:dyDescent="0.2">
      <c r="A4961" t="s">
        <v>8777</v>
      </c>
      <c r="B4961" t="s">
        <v>1</v>
      </c>
      <c r="C4961" t="s">
        <v>2</v>
      </c>
      <c r="D4961" t="s">
        <v>79</v>
      </c>
      <c r="E4961" t="s">
        <v>7984</v>
      </c>
      <c r="F4961" t="s">
        <v>7816</v>
      </c>
      <c r="G4961" s="2"/>
      <c r="H4961" t="s">
        <v>7985</v>
      </c>
      <c r="I4961" s="2">
        <v>39142</v>
      </c>
      <c r="J4961" t="s">
        <v>8778</v>
      </c>
      <c r="K4961" s="3">
        <v>0</v>
      </c>
      <c r="L4961" s="3">
        <v>0</v>
      </c>
      <c r="M4961" s="3">
        <v>0</v>
      </c>
      <c r="N4961" s="3">
        <v>0</v>
      </c>
      <c r="O4961" s="3">
        <v>759866</v>
      </c>
      <c r="P4961" s="3">
        <v>-721872.7</v>
      </c>
      <c r="Q4961" s="3">
        <v>37993.300000000003</v>
      </c>
      <c r="R4961" s="3">
        <v>0</v>
      </c>
      <c r="S4961" s="3">
        <v>-721872.7</v>
      </c>
      <c r="T4961" s="3">
        <v>37993.300000000003</v>
      </c>
      <c r="U4961" s="3">
        <v>759866</v>
      </c>
    </row>
    <row r="4962" spans="1:21" hidden="1" x14ac:dyDescent="0.2">
      <c r="A4962" t="s">
        <v>8779</v>
      </c>
      <c r="B4962" t="s">
        <v>1</v>
      </c>
      <c r="C4962" t="s">
        <v>2</v>
      </c>
      <c r="D4962" t="s">
        <v>79</v>
      </c>
      <c r="E4962" t="s">
        <v>7984</v>
      </c>
      <c r="F4962" t="s">
        <v>7816</v>
      </c>
      <c r="G4962" s="2"/>
      <c r="H4962" t="s">
        <v>7985</v>
      </c>
      <c r="I4962" s="2">
        <v>39234</v>
      </c>
      <c r="J4962" t="s">
        <v>8780</v>
      </c>
      <c r="K4962" s="3">
        <v>0</v>
      </c>
      <c r="L4962" s="3">
        <v>0</v>
      </c>
      <c r="M4962" s="3">
        <v>0</v>
      </c>
      <c r="N4962" s="3">
        <v>0</v>
      </c>
      <c r="O4962" s="3">
        <v>42300</v>
      </c>
      <c r="P4962" s="3">
        <v>-40185</v>
      </c>
      <c r="Q4962" s="3">
        <v>2115</v>
      </c>
      <c r="R4962" s="3">
        <v>0</v>
      </c>
      <c r="S4962" s="3">
        <v>-40185</v>
      </c>
      <c r="T4962" s="3">
        <v>2115</v>
      </c>
      <c r="U4962" s="3">
        <v>42300</v>
      </c>
    </row>
    <row r="4963" spans="1:21" hidden="1" x14ac:dyDescent="0.2">
      <c r="A4963" t="s">
        <v>8781</v>
      </c>
      <c r="B4963" t="s">
        <v>1</v>
      </c>
      <c r="C4963" t="s">
        <v>2</v>
      </c>
      <c r="D4963" t="s">
        <v>79</v>
      </c>
      <c r="E4963" t="s">
        <v>7984</v>
      </c>
      <c r="F4963" t="s">
        <v>7816</v>
      </c>
      <c r="G4963" s="2"/>
      <c r="H4963" t="s">
        <v>7985</v>
      </c>
      <c r="I4963" s="2">
        <v>39234</v>
      </c>
      <c r="J4963" t="s">
        <v>8782</v>
      </c>
      <c r="K4963" s="3">
        <v>0</v>
      </c>
      <c r="L4963" s="3">
        <v>0</v>
      </c>
      <c r="M4963" s="3">
        <v>0</v>
      </c>
      <c r="N4963" s="3">
        <v>0</v>
      </c>
      <c r="O4963" s="3">
        <v>14850</v>
      </c>
      <c r="P4963" s="3">
        <v>-14107.5</v>
      </c>
      <c r="Q4963" s="3">
        <v>742.5</v>
      </c>
      <c r="R4963" s="3">
        <v>0</v>
      </c>
      <c r="S4963" s="3">
        <v>-14107.5</v>
      </c>
      <c r="T4963" s="3">
        <v>742.5</v>
      </c>
      <c r="U4963" s="3">
        <v>14850</v>
      </c>
    </row>
    <row r="4964" spans="1:21" hidden="1" x14ac:dyDescent="0.2">
      <c r="A4964" t="s">
        <v>8783</v>
      </c>
      <c r="B4964" t="s">
        <v>1</v>
      </c>
      <c r="C4964" t="s">
        <v>2</v>
      </c>
      <c r="D4964" t="s">
        <v>79</v>
      </c>
      <c r="E4964" t="s">
        <v>7984</v>
      </c>
      <c r="F4964" t="s">
        <v>7816</v>
      </c>
      <c r="G4964" s="2"/>
      <c r="H4964" t="s">
        <v>7985</v>
      </c>
      <c r="I4964" s="2">
        <v>39255</v>
      </c>
      <c r="J4964" t="s">
        <v>8784</v>
      </c>
      <c r="K4964" s="3">
        <v>0</v>
      </c>
      <c r="L4964" s="3">
        <v>0</v>
      </c>
      <c r="M4964" s="3">
        <v>0</v>
      </c>
      <c r="N4964" s="3">
        <v>0</v>
      </c>
      <c r="O4964" s="3">
        <v>50400</v>
      </c>
      <c r="P4964" s="3">
        <v>-47880</v>
      </c>
      <c r="Q4964" s="3">
        <v>2520</v>
      </c>
      <c r="R4964" s="3">
        <v>0</v>
      </c>
      <c r="S4964" s="3">
        <v>-47880</v>
      </c>
      <c r="T4964" s="3">
        <v>2520</v>
      </c>
      <c r="U4964" s="3">
        <v>50400</v>
      </c>
    </row>
    <row r="4965" spans="1:21" hidden="1" x14ac:dyDescent="0.2">
      <c r="A4965" t="s">
        <v>8785</v>
      </c>
      <c r="B4965" t="s">
        <v>1</v>
      </c>
      <c r="C4965" t="s">
        <v>2</v>
      </c>
      <c r="D4965" t="s">
        <v>79</v>
      </c>
      <c r="E4965" t="s">
        <v>7984</v>
      </c>
      <c r="F4965" t="s">
        <v>7816</v>
      </c>
      <c r="G4965" s="2"/>
      <c r="H4965" t="s">
        <v>7985</v>
      </c>
      <c r="I4965" s="2">
        <v>39255</v>
      </c>
      <c r="J4965" t="s">
        <v>8786</v>
      </c>
      <c r="K4965" s="3">
        <v>0</v>
      </c>
      <c r="L4965" s="3">
        <v>0</v>
      </c>
      <c r="M4965" s="3">
        <v>0</v>
      </c>
      <c r="N4965" s="3">
        <v>0</v>
      </c>
      <c r="O4965" s="3">
        <v>11250</v>
      </c>
      <c r="P4965" s="3">
        <v>-10687.5</v>
      </c>
      <c r="Q4965" s="3">
        <v>562.5</v>
      </c>
      <c r="R4965" s="3">
        <v>0</v>
      </c>
      <c r="S4965" s="3">
        <v>-10687.5</v>
      </c>
      <c r="T4965" s="3">
        <v>562.5</v>
      </c>
      <c r="U4965" s="3">
        <v>11250</v>
      </c>
    </row>
    <row r="4966" spans="1:21" hidden="1" x14ac:dyDescent="0.2">
      <c r="A4966" t="s">
        <v>8787</v>
      </c>
      <c r="B4966" t="s">
        <v>1</v>
      </c>
      <c r="C4966" t="s">
        <v>2</v>
      </c>
      <c r="D4966" t="s">
        <v>79</v>
      </c>
      <c r="E4966" t="s">
        <v>7984</v>
      </c>
      <c r="F4966" t="s">
        <v>7816</v>
      </c>
      <c r="G4966" s="2"/>
      <c r="H4966" t="s">
        <v>7985</v>
      </c>
      <c r="I4966" s="2">
        <v>39264</v>
      </c>
      <c r="J4966" t="s">
        <v>8788</v>
      </c>
      <c r="K4966" s="3">
        <v>0</v>
      </c>
      <c r="L4966" s="3">
        <v>0</v>
      </c>
      <c r="M4966" s="3">
        <v>0</v>
      </c>
      <c r="N4966" s="3">
        <v>0</v>
      </c>
      <c r="O4966" s="3">
        <v>33934</v>
      </c>
      <c r="P4966" s="3">
        <v>-32237.3</v>
      </c>
      <c r="Q4966" s="3">
        <v>1696.7</v>
      </c>
      <c r="R4966" s="3">
        <v>0</v>
      </c>
      <c r="S4966" s="3">
        <v>-32237.3</v>
      </c>
      <c r="T4966" s="3">
        <v>1696.7</v>
      </c>
      <c r="U4966" s="3">
        <v>33934</v>
      </c>
    </row>
    <row r="4967" spans="1:21" hidden="1" x14ac:dyDescent="0.2">
      <c r="A4967" t="s">
        <v>8789</v>
      </c>
      <c r="B4967" t="s">
        <v>1</v>
      </c>
      <c r="C4967" t="s">
        <v>2</v>
      </c>
      <c r="D4967" t="s">
        <v>79</v>
      </c>
      <c r="E4967" t="s">
        <v>7984</v>
      </c>
      <c r="F4967" t="s">
        <v>7816</v>
      </c>
      <c r="G4967" s="2"/>
      <c r="H4967" t="s">
        <v>7985</v>
      </c>
      <c r="I4967" s="2">
        <v>39264</v>
      </c>
      <c r="J4967" t="s">
        <v>8790</v>
      </c>
      <c r="K4967" s="3">
        <v>0</v>
      </c>
      <c r="L4967" s="3">
        <v>0</v>
      </c>
      <c r="M4967" s="3">
        <v>0</v>
      </c>
      <c r="N4967" s="3">
        <v>0</v>
      </c>
      <c r="O4967" s="3">
        <v>13278</v>
      </c>
      <c r="P4967" s="3">
        <v>-12614.1</v>
      </c>
      <c r="Q4967" s="3">
        <v>663.9</v>
      </c>
      <c r="R4967" s="3">
        <v>0</v>
      </c>
      <c r="S4967" s="3">
        <v>-12614.1</v>
      </c>
      <c r="T4967" s="3">
        <v>663.9</v>
      </c>
      <c r="U4967" s="3">
        <v>13278</v>
      </c>
    </row>
    <row r="4968" spans="1:21" hidden="1" x14ac:dyDescent="0.2">
      <c r="A4968" t="s">
        <v>8791</v>
      </c>
      <c r="B4968" t="s">
        <v>1</v>
      </c>
      <c r="C4968" t="s">
        <v>2</v>
      </c>
      <c r="D4968" t="s">
        <v>79</v>
      </c>
      <c r="E4968" t="s">
        <v>7984</v>
      </c>
      <c r="F4968" t="s">
        <v>7816</v>
      </c>
      <c r="G4968" s="2"/>
      <c r="H4968" t="s">
        <v>7985</v>
      </c>
      <c r="I4968" s="2">
        <v>39264</v>
      </c>
      <c r="J4968" t="s">
        <v>8792</v>
      </c>
      <c r="K4968" s="3">
        <v>0</v>
      </c>
      <c r="L4968" s="3">
        <v>0</v>
      </c>
      <c r="M4968" s="3">
        <v>0</v>
      </c>
      <c r="N4968" s="3">
        <v>0</v>
      </c>
      <c r="O4968" s="3">
        <v>14542</v>
      </c>
      <c r="P4968" s="3">
        <v>-13814.9</v>
      </c>
      <c r="Q4968" s="3">
        <v>727.1</v>
      </c>
      <c r="R4968" s="3">
        <v>0</v>
      </c>
      <c r="S4968" s="3">
        <v>-13814.9</v>
      </c>
      <c r="T4968" s="3">
        <v>727.1</v>
      </c>
      <c r="U4968" s="3">
        <v>14542</v>
      </c>
    </row>
    <row r="4969" spans="1:21" hidden="1" x14ac:dyDescent="0.2">
      <c r="A4969" t="s">
        <v>8793</v>
      </c>
      <c r="B4969" t="s">
        <v>1</v>
      </c>
      <c r="C4969" t="s">
        <v>2</v>
      </c>
      <c r="D4969" t="s">
        <v>79</v>
      </c>
      <c r="E4969" t="s">
        <v>7984</v>
      </c>
      <c r="F4969" t="s">
        <v>7816</v>
      </c>
      <c r="G4969" s="2"/>
      <c r="H4969" t="s">
        <v>7985</v>
      </c>
      <c r="I4969" s="2">
        <v>39301</v>
      </c>
      <c r="J4969" t="s">
        <v>8794</v>
      </c>
      <c r="K4969" s="3">
        <v>0</v>
      </c>
      <c r="L4969" s="3">
        <v>0</v>
      </c>
      <c r="M4969" s="3">
        <v>0</v>
      </c>
      <c r="N4969" s="3">
        <v>0</v>
      </c>
      <c r="O4969" s="3">
        <v>126900</v>
      </c>
      <c r="P4969" s="3">
        <v>-120555</v>
      </c>
      <c r="Q4969" s="3">
        <v>6345</v>
      </c>
      <c r="R4969" s="3">
        <v>0</v>
      </c>
      <c r="S4969" s="3">
        <v>-120555</v>
      </c>
      <c r="T4969" s="3">
        <v>6345</v>
      </c>
      <c r="U4969" s="3">
        <v>126900</v>
      </c>
    </row>
    <row r="4970" spans="1:21" hidden="1" x14ac:dyDescent="0.2">
      <c r="A4970" t="s">
        <v>8795</v>
      </c>
      <c r="B4970" t="s">
        <v>1</v>
      </c>
      <c r="C4970" t="s">
        <v>2</v>
      </c>
      <c r="D4970" t="s">
        <v>79</v>
      </c>
      <c r="E4970" t="s">
        <v>7984</v>
      </c>
      <c r="F4970" t="s">
        <v>7816</v>
      </c>
      <c r="G4970" s="2"/>
      <c r="H4970" t="s">
        <v>7985</v>
      </c>
      <c r="I4970" s="2">
        <v>39301</v>
      </c>
      <c r="J4970" t="s">
        <v>8796</v>
      </c>
      <c r="K4970" s="3">
        <v>0</v>
      </c>
      <c r="L4970" s="3">
        <v>0</v>
      </c>
      <c r="M4970" s="3">
        <v>0</v>
      </c>
      <c r="N4970" s="3">
        <v>0</v>
      </c>
      <c r="O4970" s="3">
        <v>44550</v>
      </c>
      <c r="P4970" s="3">
        <v>-42322.5</v>
      </c>
      <c r="Q4970" s="3">
        <v>2227.5</v>
      </c>
      <c r="R4970" s="3">
        <v>0</v>
      </c>
      <c r="S4970" s="3">
        <v>-42322.5</v>
      </c>
      <c r="T4970" s="3">
        <v>2227.5</v>
      </c>
      <c r="U4970" s="3">
        <v>44550</v>
      </c>
    </row>
    <row r="4971" spans="1:21" hidden="1" x14ac:dyDescent="0.2">
      <c r="A4971" t="s">
        <v>8797</v>
      </c>
      <c r="B4971" t="s">
        <v>1</v>
      </c>
      <c r="C4971" t="s">
        <v>2</v>
      </c>
      <c r="D4971" t="s">
        <v>79</v>
      </c>
      <c r="E4971" t="s">
        <v>7984</v>
      </c>
      <c r="F4971" t="s">
        <v>7816</v>
      </c>
      <c r="G4971" s="2"/>
      <c r="H4971" t="s">
        <v>7985</v>
      </c>
      <c r="I4971" s="2">
        <v>39303</v>
      </c>
      <c r="J4971" t="s">
        <v>8798</v>
      </c>
      <c r="K4971" s="3">
        <v>0</v>
      </c>
      <c r="L4971" s="3">
        <v>0</v>
      </c>
      <c r="M4971" s="3">
        <v>0</v>
      </c>
      <c r="N4971" s="3">
        <v>0</v>
      </c>
      <c r="O4971" s="3">
        <v>20250</v>
      </c>
      <c r="P4971" s="3">
        <v>-19237.5</v>
      </c>
      <c r="Q4971" s="3">
        <v>1012.5</v>
      </c>
      <c r="R4971" s="3">
        <v>0</v>
      </c>
      <c r="S4971" s="3">
        <v>-19237.5</v>
      </c>
      <c r="T4971" s="3">
        <v>1012.5</v>
      </c>
      <c r="U4971" s="3">
        <v>20250</v>
      </c>
    </row>
    <row r="4972" spans="1:21" hidden="1" x14ac:dyDescent="0.2">
      <c r="A4972" t="s">
        <v>8799</v>
      </c>
      <c r="B4972" t="s">
        <v>1</v>
      </c>
      <c r="C4972" t="s">
        <v>2</v>
      </c>
      <c r="D4972" t="s">
        <v>79</v>
      </c>
      <c r="E4972" t="s">
        <v>7984</v>
      </c>
      <c r="F4972" t="s">
        <v>7816</v>
      </c>
      <c r="G4972" s="2"/>
      <c r="H4972" t="s">
        <v>7985</v>
      </c>
      <c r="I4972" s="2">
        <v>39295</v>
      </c>
      <c r="J4972" t="s">
        <v>8800</v>
      </c>
      <c r="K4972" s="3">
        <v>0</v>
      </c>
      <c r="L4972" s="3">
        <v>0</v>
      </c>
      <c r="M4972" s="3">
        <v>0</v>
      </c>
      <c r="N4972" s="3">
        <v>0</v>
      </c>
      <c r="O4972" s="3">
        <v>189000</v>
      </c>
      <c r="P4972" s="3">
        <v>-179550</v>
      </c>
      <c r="Q4972" s="3">
        <v>9450</v>
      </c>
      <c r="R4972" s="3">
        <v>0</v>
      </c>
      <c r="S4972" s="3">
        <v>-179550</v>
      </c>
      <c r="T4972" s="3">
        <v>9450</v>
      </c>
      <c r="U4972" s="3">
        <v>189000</v>
      </c>
    </row>
    <row r="4973" spans="1:21" hidden="1" x14ac:dyDescent="0.2">
      <c r="A4973" t="s">
        <v>8801</v>
      </c>
      <c r="B4973" t="s">
        <v>1</v>
      </c>
      <c r="C4973" t="s">
        <v>2</v>
      </c>
      <c r="D4973" t="s">
        <v>79</v>
      </c>
      <c r="E4973" t="s">
        <v>7984</v>
      </c>
      <c r="F4973" t="s">
        <v>7816</v>
      </c>
      <c r="G4973" s="2"/>
      <c r="H4973" t="s">
        <v>7985</v>
      </c>
      <c r="I4973" s="2">
        <v>39387</v>
      </c>
      <c r="J4973" t="s">
        <v>8802</v>
      </c>
      <c r="K4973" s="3">
        <v>0</v>
      </c>
      <c r="L4973" s="3">
        <v>0</v>
      </c>
      <c r="M4973" s="3">
        <v>0</v>
      </c>
      <c r="N4973" s="3">
        <v>0</v>
      </c>
      <c r="O4973" s="3">
        <v>13500</v>
      </c>
      <c r="P4973" s="3">
        <v>-12825</v>
      </c>
      <c r="Q4973" s="3">
        <v>675</v>
      </c>
      <c r="R4973" s="3">
        <v>0</v>
      </c>
      <c r="S4973" s="3">
        <v>-12825</v>
      </c>
      <c r="T4973" s="3">
        <v>675</v>
      </c>
      <c r="U4973" s="3">
        <v>13500</v>
      </c>
    </row>
    <row r="4974" spans="1:21" hidden="1" x14ac:dyDescent="0.2">
      <c r="A4974" t="s">
        <v>8803</v>
      </c>
      <c r="B4974" t="s">
        <v>1</v>
      </c>
      <c r="C4974" t="s">
        <v>2</v>
      </c>
      <c r="D4974" t="s">
        <v>79</v>
      </c>
      <c r="E4974" t="s">
        <v>7984</v>
      </c>
      <c r="F4974" t="s">
        <v>7816</v>
      </c>
      <c r="G4974" s="2"/>
      <c r="H4974" t="s">
        <v>7985</v>
      </c>
      <c r="I4974" s="2">
        <v>39417</v>
      </c>
      <c r="J4974" t="s">
        <v>8804</v>
      </c>
      <c r="K4974" s="3">
        <v>0</v>
      </c>
      <c r="L4974" s="3">
        <v>0</v>
      </c>
      <c r="M4974" s="3">
        <v>0</v>
      </c>
      <c r="N4974" s="3">
        <v>0</v>
      </c>
      <c r="O4974" s="3">
        <v>21150</v>
      </c>
      <c r="P4974" s="3">
        <v>-20092.5</v>
      </c>
      <c r="Q4974" s="3">
        <v>1057.5</v>
      </c>
      <c r="R4974" s="3">
        <v>0</v>
      </c>
      <c r="S4974" s="3">
        <v>-20092.5</v>
      </c>
      <c r="T4974" s="3">
        <v>1057.5</v>
      </c>
      <c r="U4974" s="3">
        <v>21150</v>
      </c>
    </row>
    <row r="4975" spans="1:21" hidden="1" x14ac:dyDescent="0.2">
      <c r="A4975" t="s">
        <v>8805</v>
      </c>
      <c r="B4975" t="s">
        <v>1</v>
      </c>
      <c r="C4975" t="s">
        <v>2</v>
      </c>
      <c r="D4975" t="s">
        <v>79</v>
      </c>
      <c r="E4975" t="s">
        <v>7984</v>
      </c>
      <c r="F4975" t="s">
        <v>7816</v>
      </c>
      <c r="G4975" s="2"/>
      <c r="H4975" t="s">
        <v>7985</v>
      </c>
      <c r="I4975" s="2">
        <v>39417</v>
      </c>
      <c r="J4975" t="s">
        <v>8806</v>
      </c>
      <c r="K4975" s="3">
        <v>0</v>
      </c>
      <c r="L4975" s="3">
        <v>0</v>
      </c>
      <c r="M4975" s="3">
        <v>0</v>
      </c>
      <c r="N4975" s="3">
        <v>0</v>
      </c>
      <c r="O4975" s="3">
        <v>7425</v>
      </c>
      <c r="P4975" s="3">
        <v>-7053.75</v>
      </c>
      <c r="Q4975" s="3">
        <v>371.25</v>
      </c>
      <c r="R4975" s="3">
        <v>0</v>
      </c>
      <c r="S4975" s="3">
        <v>-7053.75</v>
      </c>
      <c r="T4975" s="3">
        <v>371.25</v>
      </c>
      <c r="U4975" s="3">
        <v>7425</v>
      </c>
    </row>
    <row r="4976" spans="1:21" hidden="1" x14ac:dyDescent="0.2">
      <c r="A4976" t="s">
        <v>8807</v>
      </c>
      <c r="B4976" t="s">
        <v>1</v>
      </c>
      <c r="C4976" t="s">
        <v>2</v>
      </c>
      <c r="D4976" t="s">
        <v>79</v>
      </c>
      <c r="E4976" t="s">
        <v>7984</v>
      </c>
      <c r="F4976" t="s">
        <v>7816</v>
      </c>
      <c r="G4976" s="2"/>
      <c r="H4976" t="s">
        <v>7985</v>
      </c>
      <c r="I4976" s="2">
        <v>39508</v>
      </c>
      <c r="J4976" t="s">
        <v>8808</v>
      </c>
      <c r="K4976" s="3">
        <v>0</v>
      </c>
      <c r="L4976" s="3">
        <v>0</v>
      </c>
      <c r="M4976" s="3">
        <v>0</v>
      </c>
      <c r="N4976" s="3">
        <v>0</v>
      </c>
      <c r="O4976" s="3">
        <v>5569</v>
      </c>
      <c r="P4976" s="3">
        <v>-5290.55</v>
      </c>
      <c r="Q4976" s="3">
        <v>278.45</v>
      </c>
      <c r="R4976" s="3">
        <v>0</v>
      </c>
      <c r="S4976" s="3">
        <v>-5290.55</v>
      </c>
      <c r="T4976" s="3">
        <v>278.45</v>
      </c>
      <c r="U4976" s="3">
        <v>5569</v>
      </c>
    </row>
    <row r="4977" spans="1:21" hidden="1" x14ac:dyDescent="0.2">
      <c r="A4977" t="s">
        <v>8809</v>
      </c>
      <c r="B4977" t="s">
        <v>1</v>
      </c>
      <c r="C4977" t="s">
        <v>2</v>
      </c>
      <c r="D4977" t="s">
        <v>79</v>
      </c>
      <c r="E4977" t="s">
        <v>7984</v>
      </c>
      <c r="F4977" t="s">
        <v>7816</v>
      </c>
      <c r="G4977" s="2"/>
      <c r="H4977" t="s">
        <v>7985</v>
      </c>
      <c r="I4977" s="2">
        <v>39600</v>
      </c>
      <c r="J4977" t="s">
        <v>8810</v>
      </c>
      <c r="K4977" s="3">
        <v>0</v>
      </c>
      <c r="L4977" s="3">
        <v>0</v>
      </c>
      <c r="M4977" s="3">
        <v>0</v>
      </c>
      <c r="N4977" s="3">
        <v>0</v>
      </c>
      <c r="O4977" s="3">
        <v>7425</v>
      </c>
      <c r="P4977" s="3">
        <v>-6887.16</v>
      </c>
      <c r="Q4977" s="3">
        <v>537.84</v>
      </c>
      <c r="R4977" s="3">
        <v>0</v>
      </c>
      <c r="S4977" s="3">
        <v>-6887.16</v>
      </c>
      <c r="T4977" s="3">
        <v>537.84</v>
      </c>
      <c r="U4977" s="3">
        <v>7425</v>
      </c>
    </row>
    <row r="4978" spans="1:21" hidden="1" x14ac:dyDescent="0.2">
      <c r="A4978" t="s">
        <v>8811</v>
      </c>
      <c r="B4978" t="s">
        <v>1</v>
      </c>
      <c r="C4978" t="s">
        <v>2</v>
      </c>
      <c r="D4978" t="s">
        <v>79</v>
      </c>
      <c r="E4978" t="s">
        <v>7984</v>
      </c>
      <c r="F4978" t="s">
        <v>7816</v>
      </c>
      <c r="G4978" s="2"/>
      <c r="H4978" t="s">
        <v>7985</v>
      </c>
      <c r="I4978" s="2">
        <v>39632</v>
      </c>
      <c r="J4978" t="s">
        <v>8812</v>
      </c>
      <c r="K4978" s="3">
        <v>0</v>
      </c>
      <c r="L4978" s="3">
        <v>0</v>
      </c>
      <c r="M4978" s="3">
        <v>0</v>
      </c>
      <c r="N4978" s="3">
        <v>0</v>
      </c>
      <c r="O4978" s="3">
        <v>36000</v>
      </c>
      <c r="P4978" s="3">
        <v>-32968.58</v>
      </c>
      <c r="Q4978" s="3">
        <v>3031.42</v>
      </c>
      <c r="R4978" s="3">
        <v>0</v>
      </c>
      <c r="S4978" s="3">
        <v>-32968.58</v>
      </c>
      <c r="T4978" s="3">
        <v>3031.42</v>
      </c>
      <c r="U4978" s="3">
        <v>36000</v>
      </c>
    </row>
    <row r="4979" spans="1:21" hidden="1" x14ac:dyDescent="0.2">
      <c r="A4979" t="s">
        <v>8813</v>
      </c>
      <c r="B4979" t="s">
        <v>1</v>
      </c>
      <c r="C4979" t="s">
        <v>2</v>
      </c>
      <c r="D4979" t="s">
        <v>79</v>
      </c>
      <c r="E4979" t="s">
        <v>7984</v>
      </c>
      <c r="F4979" t="s">
        <v>7816</v>
      </c>
      <c r="G4979" s="2"/>
      <c r="H4979" t="s">
        <v>7985</v>
      </c>
      <c r="I4979" s="2">
        <v>39632</v>
      </c>
      <c r="J4979" t="s">
        <v>8814</v>
      </c>
      <c r="K4979" s="3">
        <v>0</v>
      </c>
      <c r="L4979" s="3">
        <v>0</v>
      </c>
      <c r="M4979" s="3">
        <v>0</v>
      </c>
      <c r="N4979" s="3">
        <v>0</v>
      </c>
      <c r="O4979" s="3">
        <v>19800</v>
      </c>
      <c r="P4979" s="3">
        <v>-18132.72</v>
      </c>
      <c r="Q4979" s="3">
        <v>1667.28</v>
      </c>
      <c r="R4979" s="3">
        <v>0</v>
      </c>
      <c r="S4979" s="3">
        <v>-18132.72</v>
      </c>
      <c r="T4979" s="3">
        <v>1667.28</v>
      </c>
      <c r="U4979" s="3">
        <v>19800</v>
      </c>
    </row>
    <row r="4980" spans="1:21" hidden="1" x14ac:dyDescent="0.2">
      <c r="A4980" t="s">
        <v>8815</v>
      </c>
      <c r="B4980" t="s">
        <v>1</v>
      </c>
      <c r="C4980" t="s">
        <v>2</v>
      </c>
      <c r="D4980" t="s">
        <v>79</v>
      </c>
      <c r="E4980" t="s">
        <v>7984</v>
      </c>
      <c r="F4980" t="s">
        <v>7816</v>
      </c>
      <c r="G4980" s="2"/>
      <c r="H4980" t="s">
        <v>7985</v>
      </c>
      <c r="I4980" s="2">
        <v>39632</v>
      </c>
      <c r="J4980" t="s">
        <v>8816</v>
      </c>
      <c r="K4980" s="3">
        <v>0</v>
      </c>
      <c r="L4980" s="3">
        <v>0</v>
      </c>
      <c r="M4980" s="3">
        <v>0</v>
      </c>
      <c r="N4980" s="3">
        <v>0</v>
      </c>
      <c r="O4980" s="3">
        <v>23288</v>
      </c>
      <c r="P4980" s="3">
        <v>-21327.01</v>
      </c>
      <c r="Q4980" s="3">
        <v>1960.99</v>
      </c>
      <c r="R4980" s="3">
        <v>0</v>
      </c>
      <c r="S4980" s="3">
        <v>-21327.01</v>
      </c>
      <c r="T4980" s="3">
        <v>1960.99</v>
      </c>
      <c r="U4980" s="3">
        <v>23288</v>
      </c>
    </row>
    <row r="4981" spans="1:21" hidden="1" x14ac:dyDescent="0.2">
      <c r="A4981" t="s">
        <v>8817</v>
      </c>
      <c r="B4981" t="s">
        <v>1</v>
      </c>
      <c r="C4981" t="s">
        <v>2</v>
      </c>
      <c r="D4981" t="s">
        <v>79</v>
      </c>
      <c r="E4981" t="s">
        <v>7984</v>
      </c>
      <c r="F4981" t="s">
        <v>7816</v>
      </c>
      <c r="G4981" s="2"/>
      <c r="H4981" t="s">
        <v>7985</v>
      </c>
      <c r="I4981" s="2">
        <v>39632</v>
      </c>
      <c r="J4981" t="s">
        <v>8818</v>
      </c>
      <c r="K4981" s="3">
        <v>0</v>
      </c>
      <c r="L4981" s="3">
        <v>0</v>
      </c>
      <c r="M4981" s="3">
        <v>0</v>
      </c>
      <c r="N4981" s="3">
        <v>0</v>
      </c>
      <c r="O4981" s="3">
        <v>11137</v>
      </c>
      <c r="P4981" s="3">
        <v>-10199.200000000001</v>
      </c>
      <c r="Q4981" s="3">
        <v>937.8</v>
      </c>
      <c r="R4981" s="3">
        <v>0</v>
      </c>
      <c r="S4981" s="3">
        <v>-10199.200000000001</v>
      </c>
      <c r="T4981" s="3">
        <v>937.8</v>
      </c>
      <c r="U4981" s="3">
        <v>11137</v>
      </c>
    </row>
    <row r="4982" spans="1:21" hidden="1" x14ac:dyDescent="0.2">
      <c r="A4982" t="s">
        <v>8819</v>
      </c>
      <c r="B4982" t="s">
        <v>1</v>
      </c>
      <c r="C4982" t="s">
        <v>2</v>
      </c>
      <c r="D4982" t="s">
        <v>79</v>
      </c>
      <c r="E4982" t="s">
        <v>7984</v>
      </c>
      <c r="F4982" t="s">
        <v>7816</v>
      </c>
      <c r="G4982" s="2"/>
      <c r="H4982" t="s">
        <v>7985</v>
      </c>
      <c r="I4982" s="2">
        <v>39632</v>
      </c>
      <c r="J4982" t="s">
        <v>8820</v>
      </c>
      <c r="K4982" s="3">
        <v>0</v>
      </c>
      <c r="L4982" s="3">
        <v>0</v>
      </c>
      <c r="M4982" s="3">
        <v>0</v>
      </c>
      <c r="N4982" s="3">
        <v>0</v>
      </c>
      <c r="O4982" s="3">
        <v>100913</v>
      </c>
      <c r="P4982" s="3">
        <v>-92415.51</v>
      </c>
      <c r="Q4982" s="3">
        <v>8497.49</v>
      </c>
      <c r="R4982" s="3">
        <v>0</v>
      </c>
      <c r="S4982" s="3">
        <v>-92415.51</v>
      </c>
      <c r="T4982" s="3">
        <v>8497.49</v>
      </c>
      <c r="U4982" s="3">
        <v>100913</v>
      </c>
    </row>
    <row r="4983" spans="1:21" hidden="1" x14ac:dyDescent="0.2">
      <c r="A4983" t="s">
        <v>8821</v>
      </c>
      <c r="B4983" t="s">
        <v>1</v>
      </c>
      <c r="C4983" t="s">
        <v>2</v>
      </c>
      <c r="D4983" t="s">
        <v>79</v>
      </c>
      <c r="E4983" t="s">
        <v>7984</v>
      </c>
      <c r="F4983" t="s">
        <v>7816</v>
      </c>
      <c r="G4983" s="2"/>
      <c r="H4983" t="s">
        <v>7985</v>
      </c>
      <c r="I4983" s="2">
        <v>39692</v>
      </c>
      <c r="J4983" t="s">
        <v>8822</v>
      </c>
      <c r="K4983" s="3">
        <v>0</v>
      </c>
      <c r="L4983" s="3">
        <v>0</v>
      </c>
      <c r="M4983" s="3">
        <v>0</v>
      </c>
      <c r="N4983" s="3">
        <v>0</v>
      </c>
      <c r="O4983" s="3">
        <v>7875</v>
      </c>
      <c r="P4983" s="3">
        <v>-7038.09</v>
      </c>
      <c r="Q4983" s="3">
        <v>836.91</v>
      </c>
      <c r="R4983" s="3">
        <v>0</v>
      </c>
      <c r="S4983" s="3">
        <v>-7038.09</v>
      </c>
      <c r="T4983" s="3">
        <v>836.91</v>
      </c>
      <c r="U4983" s="3">
        <v>7875</v>
      </c>
    </row>
    <row r="4984" spans="1:21" hidden="1" x14ac:dyDescent="0.2">
      <c r="A4984" t="s">
        <v>8823</v>
      </c>
      <c r="B4984" t="s">
        <v>1</v>
      </c>
      <c r="C4984" t="s">
        <v>2</v>
      </c>
      <c r="D4984" t="s">
        <v>79</v>
      </c>
      <c r="E4984" t="s">
        <v>7984</v>
      </c>
      <c r="F4984" t="s">
        <v>7816</v>
      </c>
      <c r="G4984" s="2"/>
      <c r="H4984" t="s">
        <v>7985</v>
      </c>
      <c r="I4984" s="2">
        <v>39692</v>
      </c>
      <c r="J4984" t="s">
        <v>8824</v>
      </c>
      <c r="K4984" s="3">
        <v>0</v>
      </c>
      <c r="L4984" s="3">
        <v>0</v>
      </c>
      <c r="M4984" s="3">
        <v>0</v>
      </c>
      <c r="N4984" s="3">
        <v>0</v>
      </c>
      <c r="O4984" s="3">
        <v>12600</v>
      </c>
      <c r="P4984" s="3">
        <v>-11260.94</v>
      </c>
      <c r="Q4984" s="3">
        <v>1339.06</v>
      </c>
      <c r="R4984" s="3">
        <v>0</v>
      </c>
      <c r="S4984" s="3">
        <v>-11260.94</v>
      </c>
      <c r="T4984" s="3">
        <v>1339.06</v>
      </c>
      <c r="U4984" s="3">
        <v>12600</v>
      </c>
    </row>
    <row r="4985" spans="1:21" hidden="1" x14ac:dyDescent="0.2">
      <c r="A4985" t="s">
        <v>8825</v>
      </c>
      <c r="B4985" t="s">
        <v>1</v>
      </c>
      <c r="C4985" t="s">
        <v>2</v>
      </c>
      <c r="D4985" t="s">
        <v>79</v>
      </c>
      <c r="E4985" t="s">
        <v>7984</v>
      </c>
      <c r="F4985" t="s">
        <v>7816</v>
      </c>
      <c r="G4985" s="2"/>
      <c r="H4985" t="s">
        <v>7985</v>
      </c>
      <c r="I4985" s="2">
        <v>39692</v>
      </c>
      <c r="J4985" t="s">
        <v>8826</v>
      </c>
      <c r="K4985" s="3">
        <v>0</v>
      </c>
      <c r="L4985" s="3">
        <v>0</v>
      </c>
      <c r="M4985" s="3">
        <v>0</v>
      </c>
      <c r="N4985" s="3">
        <v>0</v>
      </c>
      <c r="O4985" s="3">
        <v>4725</v>
      </c>
      <c r="P4985" s="3">
        <v>-4222.8500000000004</v>
      </c>
      <c r="Q4985" s="3">
        <v>502.15</v>
      </c>
      <c r="R4985" s="3">
        <v>0</v>
      </c>
      <c r="S4985" s="3">
        <v>-4222.8500000000004</v>
      </c>
      <c r="T4985" s="3">
        <v>502.15</v>
      </c>
      <c r="U4985" s="3">
        <v>4725</v>
      </c>
    </row>
    <row r="4986" spans="1:21" hidden="1" x14ac:dyDescent="0.2">
      <c r="A4986" t="s">
        <v>8827</v>
      </c>
      <c r="B4986" t="s">
        <v>1</v>
      </c>
      <c r="C4986" t="s">
        <v>2</v>
      </c>
      <c r="D4986" t="s">
        <v>79</v>
      </c>
      <c r="E4986" t="s">
        <v>7984</v>
      </c>
      <c r="F4986" t="s">
        <v>7816</v>
      </c>
      <c r="G4986" s="2"/>
      <c r="H4986" t="s">
        <v>7985</v>
      </c>
      <c r="I4986" s="2">
        <v>39692</v>
      </c>
      <c r="J4986" t="s">
        <v>8828</v>
      </c>
      <c r="K4986" s="3">
        <v>0</v>
      </c>
      <c r="L4986" s="3">
        <v>0</v>
      </c>
      <c r="M4986" s="3">
        <v>0</v>
      </c>
      <c r="N4986" s="3">
        <v>0</v>
      </c>
      <c r="O4986" s="3">
        <v>18225</v>
      </c>
      <c r="P4986" s="3">
        <v>-16288.15</v>
      </c>
      <c r="Q4986" s="3">
        <v>1936.85</v>
      </c>
      <c r="R4986" s="3">
        <v>0</v>
      </c>
      <c r="S4986" s="3">
        <v>-16288.15</v>
      </c>
      <c r="T4986" s="3">
        <v>1936.85</v>
      </c>
      <c r="U4986" s="3">
        <v>18225</v>
      </c>
    </row>
    <row r="4987" spans="1:21" hidden="1" x14ac:dyDescent="0.2">
      <c r="A4987" t="s">
        <v>8829</v>
      </c>
      <c r="B4987" t="s">
        <v>1</v>
      </c>
      <c r="C4987" t="s">
        <v>2</v>
      </c>
      <c r="D4987" t="s">
        <v>79</v>
      </c>
      <c r="E4987" t="s">
        <v>7984</v>
      </c>
      <c r="F4987" t="s">
        <v>7816</v>
      </c>
      <c r="G4987" s="2"/>
      <c r="H4987" t="s">
        <v>7985</v>
      </c>
      <c r="I4987" s="2">
        <v>39692</v>
      </c>
      <c r="J4987" t="s">
        <v>8830</v>
      </c>
      <c r="K4987" s="3">
        <v>0</v>
      </c>
      <c r="L4987" s="3">
        <v>0</v>
      </c>
      <c r="M4987" s="3">
        <v>0</v>
      </c>
      <c r="N4987" s="3">
        <v>0</v>
      </c>
      <c r="O4987" s="3">
        <v>2700</v>
      </c>
      <c r="P4987" s="3">
        <v>-2413.06</v>
      </c>
      <c r="Q4987" s="3">
        <v>286.94</v>
      </c>
      <c r="R4987" s="3">
        <v>0</v>
      </c>
      <c r="S4987" s="3">
        <v>-2413.06</v>
      </c>
      <c r="T4987" s="3">
        <v>286.94</v>
      </c>
      <c r="U4987" s="3">
        <v>2700</v>
      </c>
    </row>
    <row r="4988" spans="1:21" hidden="1" x14ac:dyDescent="0.2">
      <c r="A4988" t="s">
        <v>8831</v>
      </c>
      <c r="B4988" t="s">
        <v>1</v>
      </c>
      <c r="C4988" t="s">
        <v>2</v>
      </c>
      <c r="D4988" t="s">
        <v>79</v>
      </c>
      <c r="E4988" t="s">
        <v>7984</v>
      </c>
      <c r="F4988" t="s">
        <v>7816</v>
      </c>
      <c r="G4988" s="2"/>
      <c r="H4988" t="s">
        <v>7985</v>
      </c>
      <c r="I4988" s="2">
        <v>39692</v>
      </c>
      <c r="J4988" t="s">
        <v>8832</v>
      </c>
      <c r="K4988" s="3">
        <v>0</v>
      </c>
      <c r="L4988" s="3">
        <v>0</v>
      </c>
      <c r="M4988" s="3">
        <v>0</v>
      </c>
      <c r="N4988" s="3">
        <v>0</v>
      </c>
      <c r="O4988" s="3">
        <v>25312</v>
      </c>
      <c r="P4988" s="3">
        <v>-22621.98</v>
      </c>
      <c r="Q4988" s="3">
        <v>2690.02</v>
      </c>
      <c r="R4988" s="3">
        <v>0</v>
      </c>
      <c r="S4988" s="3">
        <v>-22621.98</v>
      </c>
      <c r="T4988" s="3">
        <v>2690.02</v>
      </c>
      <c r="U4988" s="3">
        <v>25312</v>
      </c>
    </row>
    <row r="4989" spans="1:21" hidden="1" x14ac:dyDescent="0.2">
      <c r="A4989" t="s">
        <v>8833</v>
      </c>
      <c r="B4989" t="s">
        <v>1</v>
      </c>
      <c r="C4989" t="s">
        <v>2</v>
      </c>
      <c r="D4989" t="s">
        <v>79</v>
      </c>
      <c r="E4989" t="s">
        <v>7984</v>
      </c>
      <c r="F4989" t="s">
        <v>7816</v>
      </c>
      <c r="G4989" s="2"/>
      <c r="H4989" t="s">
        <v>7985</v>
      </c>
      <c r="I4989" s="2">
        <v>39692</v>
      </c>
      <c r="J4989" t="s">
        <v>8834</v>
      </c>
      <c r="K4989" s="3">
        <v>0</v>
      </c>
      <c r="L4989" s="3">
        <v>0</v>
      </c>
      <c r="M4989" s="3">
        <v>0</v>
      </c>
      <c r="N4989" s="3">
        <v>0</v>
      </c>
      <c r="O4989" s="3">
        <v>32400</v>
      </c>
      <c r="P4989" s="3">
        <v>-28956.71</v>
      </c>
      <c r="Q4989" s="3">
        <v>3443.29</v>
      </c>
      <c r="R4989" s="3">
        <v>0</v>
      </c>
      <c r="S4989" s="3">
        <v>-28956.71</v>
      </c>
      <c r="T4989" s="3">
        <v>3443.29</v>
      </c>
      <c r="U4989" s="3">
        <v>32400</v>
      </c>
    </row>
    <row r="4990" spans="1:21" hidden="1" x14ac:dyDescent="0.2">
      <c r="A4990" t="s">
        <v>8835</v>
      </c>
      <c r="B4990" t="s">
        <v>1</v>
      </c>
      <c r="C4990" t="s">
        <v>2</v>
      </c>
      <c r="D4990" t="s">
        <v>79</v>
      </c>
      <c r="E4990" t="s">
        <v>7984</v>
      </c>
      <c r="F4990" t="s">
        <v>7816</v>
      </c>
      <c r="G4990" s="2"/>
      <c r="H4990" t="s">
        <v>7985</v>
      </c>
      <c r="I4990" s="2">
        <v>39692</v>
      </c>
      <c r="J4990" t="s">
        <v>8836</v>
      </c>
      <c r="K4990" s="3">
        <v>0</v>
      </c>
      <c r="L4990" s="3">
        <v>0</v>
      </c>
      <c r="M4990" s="3">
        <v>0</v>
      </c>
      <c r="N4990" s="3">
        <v>0</v>
      </c>
      <c r="O4990" s="3">
        <v>10688</v>
      </c>
      <c r="P4990" s="3">
        <v>-9552.14</v>
      </c>
      <c r="Q4990" s="3">
        <v>1135.8599999999999</v>
      </c>
      <c r="R4990" s="3">
        <v>0</v>
      </c>
      <c r="S4990" s="3">
        <v>-9552.14</v>
      </c>
      <c r="T4990" s="3">
        <v>1135.8599999999999</v>
      </c>
      <c r="U4990" s="3">
        <v>10688</v>
      </c>
    </row>
    <row r="4991" spans="1:21" hidden="1" x14ac:dyDescent="0.2">
      <c r="A4991" t="s">
        <v>8837</v>
      </c>
      <c r="B4991" t="s">
        <v>1</v>
      </c>
      <c r="C4991" t="s">
        <v>2</v>
      </c>
      <c r="D4991" t="s">
        <v>79</v>
      </c>
      <c r="E4991" t="s">
        <v>7984</v>
      </c>
      <c r="F4991" t="s">
        <v>7816</v>
      </c>
      <c r="G4991" s="2"/>
      <c r="H4991" t="s">
        <v>7985</v>
      </c>
      <c r="I4991" s="2">
        <v>39692</v>
      </c>
      <c r="J4991" t="s">
        <v>8838</v>
      </c>
      <c r="K4991" s="3">
        <v>0</v>
      </c>
      <c r="L4991" s="3">
        <v>0</v>
      </c>
      <c r="M4991" s="3">
        <v>0</v>
      </c>
      <c r="N4991" s="3">
        <v>0</v>
      </c>
      <c r="O4991" s="3">
        <v>64125</v>
      </c>
      <c r="P4991" s="3">
        <v>-57310.15</v>
      </c>
      <c r="Q4991" s="3">
        <v>6814.85</v>
      </c>
      <c r="R4991" s="3">
        <v>0</v>
      </c>
      <c r="S4991" s="3">
        <v>-57310.15</v>
      </c>
      <c r="T4991" s="3">
        <v>6814.85</v>
      </c>
      <c r="U4991" s="3">
        <v>64125</v>
      </c>
    </row>
    <row r="4992" spans="1:21" hidden="1" x14ac:dyDescent="0.2">
      <c r="A4992" t="s">
        <v>8839</v>
      </c>
      <c r="B4992" t="s">
        <v>1</v>
      </c>
      <c r="C4992" t="s">
        <v>2</v>
      </c>
      <c r="D4992" t="s">
        <v>79</v>
      </c>
      <c r="E4992" t="s">
        <v>7984</v>
      </c>
      <c r="F4992" t="s">
        <v>7816</v>
      </c>
      <c r="G4992" s="2"/>
      <c r="H4992" t="s">
        <v>7985</v>
      </c>
      <c r="I4992" s="2">
        <v>39692</v>
      </c>
      <c r="J4992" t="s">
        <v>8840</v>
      </c>
      <c r="K4992" s="3">
        <v>0</v>
      </c>
      <c r="L4992" s="3">
        <v>0</v>
      </c>
      <c r="M4992" s="3">
        <v>0</v>
      </c>
      <c r="N4992" s="3">
        <v>0</v>
      </c>
      <c r="O4992" s="3">
        <v>3038</v>
      </c>
      <c r="P4992" s="3">
        <v>-2715.14</v>
      </c>
      <c r="Q4992" s="3">
        <v>322.86</v>
      </c>
      <c r="R4992" s="3">
        <v>0</v>
      </c>
      <c r="S4992" s="3">
        <v>-2715.14</v>
      </c>
      <c r="T4992" s="3">
        <v>322.86</v>
      </c>
      <c r="U4992" s="3">
        <v>3038</v>
      </c>
    </row>
    <row r="4993" spans="1:21" hidden="1" x14ac:dyDescent="0.2">
      <c r="A4993" t="s">
        <v>8841</v>
      </c>
      <c r="B4993" t="s">
        <v>1</v>
      </c>
      <c r="C4993" t="s">
        <v>2</v>
      </c>
      <c r="D4993" t="s">
        <v>79</v>
      </c>
      <c r="E4993" t="s">
        <v>7984</v>
      </c>
      <c r="F4993" t="s">
        <v>7816</v>
      </c>
      <c r="G4993" s="2"/>
      <c r="H4993" t="s">
        <v>7985</v>
      </c>
      <c r="I4993" s="2">
        <v>39783</v>
      </c>
      <c r="J4993" t="s">
        <v>8842</v>
      </c>
      <c r="K4993" s="3">
        <v>0</v>
      </c>
      <c r="L4993" s="3">
        <v>0</v>
      </c>
      <c r="M4993" s="3">
        <v>0</v>
      </c>
      <c r="N4993" s="3">
        <v>0</v>
      </c>
      <c r="O4993" s="3">
        <v>136125</v>
      </c>
      <c r="P4993" s="3">
        <v>-117102.22</v>
      </c>
      <c r="Q4993" s="3">
        <v>19022.78</v>
      </c>
      <c r="R4993" s="3">
        <v>0</v>
      </c>
      <c r="S4993" s="3">
        <v>-117102.22</v>
      </c>
      <c r="T4993" s="3">
        <v>19022.78</v>
      </c>
      <c r="U4993" s="3">
        <v>136125</v>
      </c>
    </row>
    <row r="4994" spans="1:21" hidden="1" x14ac:dyDescent="0.2">
      <c r="A4994" t="s">
        <v>8843</v>
      </c>
      <c r="B4994" t="s">
        <v>1</v>
      </c>
      <c r="C4994" t="s">
        <v>2</v>
      </c>
      <c r="D4994" t="s">
        <v>79</v>
      </c>
      <c r="E4994" t="s">
        <v>7984</v>
      </c>
      <c r="F4994" t="s">
        <v>7816</v>
      </c>
      <c r="G4994" s="2"/>
      <c r="H4994" t="s">
        <v>7985</v>
      </c>
      <c r="I4994" s="2">
        <v>39798</v>
      </c>
      <c r="J4994" t="s">
        <v>8844</v>
      </c>
      <c r="K4994" s="3">
        <v>0</v>
      </c>
      <c r="L4994" s="3">
        <v>0</v>
      </c>
      <c r="M4994" s="3">
        <v>0</v>
      </c>
      <c r="N4994" s="3">
        <v>0</v>
      </c>
      <c r="O4994" s="3">
        <v>25313</v>
      </c>
      <c r="P4994" s="3">
        <v>-21635.98</v>
      </c>
      <c r="Q4994" s="3">
        <v>3677.02</v>
      </c>
      <c r="R4994" s="3">
        <v>0</v>
      </c>
      <c r="S4994" s="3">
        <v>-21635.98</v>
      </c>
      <c r="T4994" s="3">
        <v>3677.02</v>
      </c>
      <c r="U4994" s="3">
        <v>25313</v>
      </c>
    </row>
    <row r="4995" spans="1:21" hidden="1" x14ac:dyDescent="0.2">
      <c r="A4995" t="s">
        <v>8845</v>
      </c>
      <c r="B4995" t="s">
        <v>1</v>
      </c>
      <c r="C4995" t="s">
        <v>2</v>
      </c>
      <c r="D4995" t="s">
        <v>79</v>
      </c>
      <c r="E4995" t="s">
        <v>7984</v>
      </c>
      <c r="F4995" t="s">
        <v>7816</v>
      </c>
      <c r="G4995" s="2"/>
      <c r="H4995" t="s">
        <v>7985</v>
      </c>
      <c r="I4995" s="2">
        <v>39798</v>
      </c>
      <c r="J4995" t="s">
        <v>8846</v>
      </c>
      <c r="K4995" s="3">
        <v>0</v>
      </c>
      <c r="L4995" s="3">
        <v>0</v>
      </c>
      <c r="M4995" s="3">
        <v>0</v>
      </c>
      <c r="N4995" s="3">
        <v>0</v>
      </c>
      <c r="O4995" s="3">
        <v>53437</v>
      </c>
      <c r="P4995" s="3">
        <v>-45674.63</v>
      </c>
      <c r="Q4995" s="3">
        <v>7762.37</v>
      </c>
      <c r="R4995" s="3">
        <v>0</v>
      </c>
      <c r="S4995" s="3">
        <v>-45674.63</v>
      </c>
      <c r="T4995" s="3">
        <v>7762.37</v>
      </c>
      <c r="U4995" s="3">
        <v>53437</v>
      </c>
    </row>
    <row r="4996" spans="1:21" hidden="1" x14ac:dyDescent="0.2">
      <c r="A4996" t="s">
        <v>8847</v>
      </c>
      <c r="B4996" t="s">
        <v>1</v>
      </c>
      <c r="C4996" t="s">
        <v>2</v>
      </c>
      <c r="D4996" t="s">
        <v>79</v>
      </c>
      <c r="E4996" t="s">
        <v>7984</v>
      </c>
      <c r="F4996" t="s">
        <v>7816</v>
      </c>
      <c r="G4996" s="2"/>
      <c r="H4996" t="s">
        <v>7985</v>
      </c>
      <c r="I4996" s="2">
        <v>39814</v>
      </c>
      <c r="J4996" t="s">
        <v>8848</v>
      </c>
      <c r="K4996" s="3">
        <v>0</v>
      </c>
      <c r="L4996" s="3">
        <v>0</v>
      </c>
      <c r="M4996" s="3">
        <v>0</v>
      </c>
      <c r="N4996" s="3">
        <v>0</v>
      </c>
      <c r="O4996" s="3">
        <v>54844</v>
      </c>
      <c r="P4996" s="3">
        <v>-46554.49</v>
      </c>
      <c r="Q4996" s="3">
        <v>8289.51</v>
      </c>
      <c r="R4996" s="3">
        <v>0</v>
      </c>
      <c r="S4996" s="3">
        <v>-46554.49</v>
      </c>
      <c r="T4996" s="3">
        <v>8289.51</v>
      </c>
      <c r="U4996" s="3">
        <v>54844</v>
      </c>
    </row>
    <row r="4997" spans="1:21" hidden="1" x14ac:dyDescent="0.2">
      <c r="A4997" t="s">
        <v>8849</v>
      </c>
      <c r="B4997" t="s">
        <v>1</v>
      </c>
      <c r="C4997" t="s">
        <v>2</v>
      </c>
      <c r="D4997" t="s">
        <v>79</v>
      </c>
      <c r="E4997" t="s">
        <v>7984</v>
      </c>
      <c r="F4997" t="s">
        <v>7816</v>
      </c>
      <c r="G4997" s="2"/>
      <c r="H4997" t="s">
        <v>7985</v>
      </c>
      <c r="I4997" s="2">
        <v>42064</v>
      </c>
      <c r="J4997" t="s">
        <v>8850</v>
      </c>
      <c r="K4997" s="3">
        <v>0</v>
      </c>
      <c r="L4997" s="3">
        <v>0</v>
      </c>
      <c r="M4997" s="3">
        <v>0</v>
      </c>
      <c r="N4997" s="3">
        <v>0</v>
      </c>
      <c r="O4997" s="3">
        <v>14427</v>
      </c>
      <c r="P4997" s="3">
        <v>-5901.35</v>
      </c>
      <c r="Q4997" s="3">
        <v>8525.65</v>
      </c>
      <c r="R4997" s="3">
        <v>-695.66</v>
      </c>
      <c r="S4997" s="3">
        <v>-6597.01</v>
      </c>
      <c r="T4997" s="3">
        <v>7829.99</v>
      </c>
      <c r="U4997" s="3">
        <v>14427</v>
      </c>
    </row>
    <row r="4998" spans="1:21" hidden="1" x14ac:dyDescent="0.2">
      <c r="A4998" t="s">
        <v>8851</v>
      </c>
      <c r="B4998" t="s">
        <v>1</v>
      </c>
      <c r="C4998" t="s">
        <v>2</v>
      </c>
      <c r="D4998" t="s">
        <v>79</v>
      </c>
      <c r="E4998" t="s">
        <v>7984</v>
      </c>
      <c r="F4998" t="s">
        <v>7816</v>
      </c>
      <c r="G4998" s="2"/>
      <c r="H4998" t="s">
        <v>7985</v>
      </c>
      <c r="I4998" s="2">
        <v>42064</v>
      </c>
      <c r="J4998" t="s">
        <v>8852</v>
      </c>
      <c r="K4998" s="3">
        <v>0</v>
      </c>
      <c r="L4998" s="3">
        <v>0</v>
      </c>
      <c r="M4998" s="3">
        <v>0</v>
      </c>
      <c r="N4998" s="3">
        <v>0</v>
      </c>
      <c r="O4998" s="3">
        <v>3321</v>
      </c>
      <c r="P4998" s="3">
        <v>-1358.45</v>
      </c>
      <c r="Q4998" s="3">
        <v>1962.55</v>
      </c>
      <c r="R4998" s="3">
        <v>-160.13999999999999</v>
      </c>
      <c r="S4998" s="3">
        <v>-1518.59</v>
      </c>
      <c r="T4998" s="3">
        <v>1802.41</v>
      </c>
      <c r="U4998" s="3">
        <v>3321</v>
      </c>
    </row>
    <row r="4999" spans="1:21" hidden="1" x14ac:dyDescent="0.2">
      <c r="A4999" t="s">
        <v>8853</v>
      </c>
      <c r="B4999" t="s">
        <v>1</v>
      </c>
      <c r="C4999" t="s">
        <v>2</v>
      </c>
      <c r="D4999" t="s">
        <v>79</v>
      </c>
      <c r="E4999" t="s">
        <v>7984</v>
      </c>
      <c r="F4999" t="s">
        <v>7816</v>
      </c>
      <c r="G4999" s="2"/>
      <c r="H4999" t="s">
        <v>7985</v>
      </c>
      <c r="I4999" s="2">
        <v>42095</v>
      </c>
      <c r="J4999" t="s">
        <v>8854</v>
      </c>
      <c r="K4999" s="3">
        <v>0</v>
      </c>
      <c r="L4999" s="3">
        <v>0</v>
      </c>
      <c r="M4999" s="3">
        <v>0</v>
      </c>
      <c r="N4999" s="3">
        <v>0</v>
      </c>
      <c r="O4999" s="3">
        <v>203008</v>
      </c>
      <c r="P4999" s="3">
        <v>-81396.72</v>
      </c>
      <c r="Q4999" s="3">
        <v>121611.28</v>
      </c>
      <c r="R4999" s="3">
        <v>-9786.36</v>
      </c>
      <c r="S4999" s="3">
        <v>-91183.08</v>
      </c>
      <c r="T4999" s="3">
        <v>111824.92</v>
      </c>
      <c r="U4999" s="3">
        <v>203008</v>
      </c>
    </row>
    <row r="5000" spans="1:21" hidden="1" x14ac:dyDescent="0.2">
      <c r="A5000" t="s">
        <v>8855</v>
      </c>
      <c r="B5000" t="s">
        <v>1</v>
      </c>
      <c r="C5000" t="s">
        <v>2</v>
      </c>
      <c r="D5000" t="s">
        <v>79</v>
      </c>
      <c r="E5000" t="s">
        <v>7984</v>
      </c>
      <c r="F5000" t="s">
        <v>7816</v>
      </c>
      <c r="G5000" s="2"/>
      <c r="H5000" t="s">
        <v>7985</v>
      </c>
      <c r="I5000" s="2">
        <v>42132</v>
      </c>
      <c r="J5000" t="s">
        <v>8856</v>
      </c>
      <c r="K5000" s="3">
        <v>0</v>
      </c>
      <c r="L5000" s="3">
        <v>0</v>
      </c>
      <c r="M5000" s="3">
        <v>0</v>
      </c>
      <c r="N5000" s="3">
        <v>0</v>
      </c>
      <c r="O5000" s="3">
        <v>462294</v>
      </c>
      <c r="P5000" s="3">
        <v>-173970.31</v>
      </c>
      <c r="Q5000" s="3">
        <v>288323.69</v>
      </c>
      <c r="R5000" s="3">
        <v>-21411.32</v>
      </c>
      <c r="S5000" s="3">
        <v>-195381.63</v>
      </c>
      <c r="T5000" s="3">
        <v>266912.37</v>
      </c>
      <c r="U5000" s="3">
        <v>462294</v>
      </c>
    </row>
    <row r="5001" spans="1:21" hidden="1" x14ac:dyDescent="0.2">
      <c r="A5001" t="s">
        <v>8857</v>
      </c>
      <c r="B5001" t="s">
        <v>1</v>
      </c>
      <c r="C5001" t="s">
        <v>2</v>
      </c>
      <c r="D5001" t="s">
        <v>79</v>
      </c>
      <c r="E5001" t="s">
        <v>7984</v>
      </c>
      <c r="F5001" t="s">
        <v>7816</v>
      </c>
      <c r="G5001" s="2"/>
      <c r="H5001" t="s">
        <v>7985</v>
      </c>
      <c r="I5001" s="2">
        <v>42125</v>
      </c>
      <c r="J5001" t="s">
        <v>8858</v>
      </c>
      <c r="K5001" s="3">
        <v>0</v>
      </c>
      <c r="L5001" s="3">
        <v>0</v>
      </c>
      <c r="M5001" s="3">
        <v>0</v>
      </c>
      <c r="N5001" s="3">
        <v>0</v>
      </c>
      <c r="O5001" s="3">
        <v>154575</v>
      </c>
      <c r="P5001" s="3">
        <v>-60766.68</v>
      </c>
      <c r="Q5001" s="3">
        <v>93808.320000000007</v>
      </c>
      <c r="R5001" s="3">
        <v>-7449.74</v>
      </c>
      <c r="S5001" s="3">
        <v>-68216.42</v>
      </c>
      <c r="T5001" s="3">
        <v>86358.58</v>
      </c>
      <c r="U5001" s="3">
        <v>154575</v>
      </c>
    </row>
    <row r="5002" spans="1:21" hidden="1" x14ac:dyDescent="0.2">
      <c r="A5002" t="s">
        <v>8859</v>
      </c>
      <c r="B5002" t="s">
        <v>1</v>
      </c>
      <c r="C5002" t="s">
        <v>2</v>
      </c>
      <c r="D5002" t="s">
        <v>79</v>
      </c>
      <c r="E5002" t="s">
        <v>7984</v>
      </c>
      <c r="F5002" t="s">
        <v>7816</v>
      </c>
      <c r="G5002" s="2"/>
      <c r="H5002" t="s">
        <v>7985</v>
      </c>
      <c r="I5002" s="2">
        <v>42125</v>
      </c>
      <c r="J5002" t="s">
        <v>8860</v>
      </c>
      <c r="K5002" s="3">
        <v>0</v>
      </c>
      <c r="L5002" s="3">
        <v>0</v>
      </c>
      <c r="M5002" s="3">
        <v>0</v>
      </c>
      <c r="N5002" s="3">
        <v>0</v>
      </c>
      <c r="O5002" s="3">
        <v>16488</v>
      </c>
      <c r="P5002" s="3">
        <v>-6481.78</v>
      </c>
      <c r="Q5002" s="3">
        <v>10006.219999999999</v>
      </c>
      <c r="R5002" s="3">
        <v>-794.64</v>
      </c>
      <c r="S5002" s="3">
        <v>-7276.42</v>
      </c>
      <c r="T5002" s="3">
        <v>9211.58</v>
      </c>
      <c r="U5002" s="3">
        <v>16488</v>
      </c>
    </row>
    <row r="5003" spans="1:21" hidden="1" x14ac:dyDescent="0.2">
      <c r="A5003" t="s">
        <v>8861</v>
      </c>
      <c r="B5003" t="s">
        <v>1</v>
      </c>
      <c r="C5003" t="s">
        <v>2</v>
      </c>
      <c r="D5003" t="s">
        <v>79</v>
      </c>
      <c r="E5003" t="s">
        <v>7984</v>
      </c>
      <c r="F5003" t="s">
        <v>7816</v>
      </c>
      <c r="G5003" s="2"/>
      <c r="H5003" t="s">
        <v>7985</v>
      </c>
      <c r="I5003" s="2">
        <v>42125</v>
      </c>
      <c r="J5003" t="s">
        <v>8862</v>
      </c>
      <c r="K5003" s="3">
        <v>0</v>
      </c>
      <c r="L5003" s="3">
        <v>0</v>
      </c>
      <c r="M5003" s="3">
        <v>0</v>
      </c>
      <c r="N5003" s="3">
        <v>0</v>
      </c>
      <c r="O5003" s="3">
        <v>4637</v>
      </c>
      <c r="P5003" s="3">
        <v>-1822.91</v>
      </c>
      <c r="Q5003" s="3">
        <v>2814.09</v>
      </c>
      <c r="R5003" s="3">
        <v>-223.48</v>
      </c>
      <c r="S5003" s="3">
        <v>-2046.39</v>
      </c>
      <c r="T5003" s="3">
        <v>2590.61</v>
      </c>
      <c r="U5003" s="3">
        <v>4637</v>
      </c>
    </row>
    <row r="5004" spans="1:21" hidden="1" x14ac:dyDescent="0.2">
      <c r="A5004" t="s">
        <v>8863</v>
      </c>
      <c r="B5004" t="s">
        <v>1</v>
      </c>
      <c r="C5004" t="s">
        <v>2</v>
      </c>
      <c r="D5004" t="s">
        <v>79</v>
      </c>
      <c r="E5004" t="s">
        <v>7984</v>
      </c>
      <c r="F5004" t="s">
        <v>7816</v>
      </c>
      <c r="G5004" s="2"/>
      <c r="H5004" t="s">
        <v>7985</v>
      </c>
      <c r="I5004" s="2">
        <v>42125</v>
      </c>
      <c r="J5004" t="s">
        <v>8864</v>
      </c>
      <c r="K5004" s="3">
        <v>0</v>
      </c>
      <c r="L5004" s="3">
        <v>0</v>
      </c>
      <c r="M5004" s="3">
        <v>0</v>
      </c>
      <c r="N5004" s="3">
        <v>0</v>
      </c>
      <c r="O5004" s="3">
        <v>4637</v>
      </c>
      <c r="P5004" s="3">
        <v>-1822.91</v>
      </c>
      <c r="Q5004" s="3">
        <v>2814.09</v>
      </c>
      <c r="R5004" s="3">
        <v>-223.48</v>
      </c>
      <c r="S5004" s="3">
        <v>-2046.39</v>
      </c>
      <c r="T5004" s="3">
        <v>2590.61</v>
      </c>
      <c r="U5004" s="3">
        <v>4637</v>
      </c>
    </row>
    <row r="5005" spans="1:21" hidden="1" x14ac:dyDescent="0.2">
      <c r="A5005" t="s">
        <v>8865</v>
      </c>
      <c r="B5005" t="s">
        <v>1</v>
      </c>
      <c r="C5005" t="s">
        <v>2</v>
      </c>
      <c r="D5005" t="s">
        <v>79</v>
      </c>
      <c r="E5005" t="s">
        <v>7984</v>
      </c>
      <c r="F5005" t="s">
        <v>7816</v>
      </c>
      <c r="G5005" s="2"/>
      <c r="H5005" t="s">
        <v>7985</v>
      </c>
      <c r="I5005" s="2">
        <v>42125</v>
      </c>
      <c r="J5005" t="s">
        <v>8866</v>
      </c>
      <c r="K5005" s="3">
        <v>0</v>
      </c>
      <c r="L5005" s="3">
        <v>0</v>
      </c>
      <c r="M5005" s="3">
        <v>0</v>
      </c>
      <c r="N5005" s="3">
        <v>0</v>
      </c>
      <c r="O5005" s="3">
        <v>6699</v>
      </c>
      <c r="P5005" s="3">
        <v>-2633.51</v>
      </c>
      <c r="Q5005" s="3">
        <v>4065.49</v>
      </c>
      <c r="R5005" s="3">
        <v>-322.86</v>
      </c>
      <c r="S5005" s="3">
        <v>-2956.37</v>
      </c>
      <c r="T5005" s="3">
        <v>3742.63</v>
      </c>
      <c r="U5005" s="3">
        <v>6699</v>
      </c>
    </row>
    <row r="5006" spans="1:21" hidden="1" x14ac:dyDescent="0.2">
      <c r="A5006" t="s">
        <v>8867</v>
      </c>
      <c r="B5006" t="s">
        <v>1</v>
      </c>
      <c r="C5006" t="s">
        <v>2</v>
      </c>
      <c r="D5006" t="s">
        <v>79</v>
      </c>
      <c r="E5006" t="s">
        <v>7984</v>
      </c>
      <c r="F5006" t="s">
        <v>7816</v>
      </c>
      <c r="G5006" s="2"/>
      <c r="H5006" t="s">
        <v>7985</v>
      </c>
      <c r="I5006" s="2">
        <v>42156</v>
      </c>
      <c r="J5006" t="s">
        <v>8868</v>
      </c>
      <c r="K5006" s="3">
        <v>0</v>
      </c>
      <c r="L5006" s="3">
        <v>0</v>
      </c>
      <c r="M5006" s="3">
        <v>0</v>
      </c>
      <c r="N5006" s="3">
        <v>0</v>
      </c>
      <c r="O5006" s="3">
        <v>20381</v>
      </c>
      <c r="P5006" s="3">
        <v>-7850.32</v>
      </c>
      <c r="Q5006" s="3">
        <v>12530.68</v>
      </c>
      <c r="R5006" s="3">
        <v>-982.4</v>
      </c>
      <c r="S5006" s="3">
        <v>-8832.7199999999993</v>
      </c>
      <c r="T5006" s="3">
        <v>11548.28</v>
      </c>
      <c r="U5006" s="3">
        <v>20381</v>
      </c>
    </row>
    <row r="5007" spans="1:21" hidden="1" x14ac:dyDescent="0.2">
      <c r="A5007" t="s">
        <v>8869</v>
      </c>
      <c r="B5007" t="s">
        <v>1</v>
      </c>
      <c r="C5007" t="s">
        <v>2</v>
      </c>
      <c r="D5007" t="s">
        <v>79</v>
      </c>
      <c r="E5007" t="s">
        <v>7984</v>
      </c>
      <c r="F5007" t="s">
        <v>7816</v>
      </c>
      <c r="G5007" s="2"/>
      <c r="H5007" t="s">
        <v>7985</v>
      </c>
      <c r="I5007" s="2">
        <v>42186</v>
      </c>
      <c r="J5007" t="s">
        <v>8870</v>
      </c>
      <c r="K5007" s="3">
        <v>0</v>
      </c>
      <c r="L5007" s="3">
        <v>0</v>
      </c>
      <c r="M5007" s="3">
        <v>0</v>
      </c>
      <c r="N5007" s="3">
        <v>0</v>
      </c>
      <c r="O5007" s="3">
        <v>133686</v>
      </c>
      <c r="P5007" s="3">
        <v>-51383.25</v>
      </c>
      <c r="Q5007" s="3">
        <v>82302.75</v>
      </c>
      <c r="R5007" s="3">
        <v>-6440.5</v>
      </c>
      <c r="S5007" s="3">
        <v>-57823.75</v>
      </c>
      <c r="T5007" s="3">
        <v>75862.25</v>
      </c>
      <c r="U5007" s="3">
        <v>133686</v>
      </c>
    </row>
    <row r="5008" spans="1:21" hidden="1" x14ac:dyDescent="0.2">
      <c r="A5008" t="s">
        <v>8871</v>
      </c>
      <c r="B5008" t="s">
        <v>1</v>
      </c>
      <c r="C5008" t="s">
        <v>2</v>
      </c>
      <c r="D5008" t="s">
        <v>79</v>
      </c>
      <c r="E5008" t="s">
        <v>7984</v>
      </c>
      <c r="F5008" t="s">
        <v>7816</v>
      </c>
      <c r="G5008" s="2"/>
      <c r="H5008" t="s">
        <v>7985</v>
      </c>
      <c r="I5008" s="2">
        <v>42186</v>
      </c>
      <c r="J5008" t="s">
        <v>8872</v>
      </c>
      <c r="K5008" s="3">
        <v>0</v>
      </c>
      <c r="L5008" s="3">
        <v>0</v>
      </c>
      <c r="M5008" s="3">
        <v>0</v>
      </c>
      <c r="N5008" s="3">
        <v>0</v>
      </c>
      <c r="O5008" s="3">
        <v>19923</v>
      </c>
      <c r="P5008" s="3">
        <v>-7657.56</v>
      </c>
      <c r="Q5008" s="3">
        <v>12265.44</v>
      </c>
      <c r="R5008" s="3">
        <v>-959.82</v>
      </c>
      <c r="S5008" s="3">
        <v>-8617.3799999999992</v>
      </c>
      <c r="T5008" s="3">
        <v>11305.62</v>
      </c>
      <c r="U5008" s="3">
        <v>19923</v>
      </c>
    </row>
    <row r="5009" spans="1:21" hidden="1" x14ac:dyDescent="0.2">
      <c r="A5009" t="s">
        <v>8873</v>
      </c>
      <c r="B5009" t="s">
        <v>1</v>
      </c>
      <c r="C5009" t="s">
        <v>2</v>
      </c>
      <c r="D5009" t="s">
        <v>79</v>
      </c>
      <c r="E5009" t="s">
        <v>7984</v>
      </c>
      <c r="F5009" t="s">
        <v>7816</v>
      </c>
      <c r="G5009" s="2"/>
      <c r="H5009" t="s">
        <v>7985</v>
      </c>
      <c r="I5009" s="2">
        <v>42186</v>
      </c>
      <c r="J5009" t="s">
        <v>8874</v>
      </c>
      <c r="K5009" s="3">
        <v>0</v>
      </c>
      <c r="L5009" s="3">
        <v>0</v>
      </c>
      <c r="M5009" s="3">
        <v>0</v>
      </c>
      <c r="N5009" s="3">
        <v>0</v>
      </c>
      <c r="O5009" s="3">
        <v>14999</v>
      </c>
      <c r="P5009" s="3">
        <v>-5764.99</v>
      </c>
      <c r="Q5009" s="3">
        <v>9234.01</v>
      </c>
      <c r="R5009" s="3">
        <v>-722.6</v>
      </c>
      <c r="S5009" s="3">
        <v>-6487.59</v>
      </c>
      <c r="T5009" s="3">
        <v>8511.41</v>
      </c>
      <c r="U5009" s="3">
        <v>14999</v>
      </c>
    </row>
    <row r="5010" spans="1:21" hidden="1" x14ac:dyDescent="0.2">
      <c r="A5010" t="s">
        <v>8875</v>
      </c>
      <c r="B5010" t="s">
        <v>1</v>
      </c>
      <c r="C5010" t="s">
        <v>2</v>
      </c>
      <c r="D5010" t="s">
        <v>79</v>
      </c>
      <c r="E5010" t="s">
        <v>7984</v>
      </c>
      <c r="F5010" t="s">
        <v>7816</v>
      </c>
      <c r="G5010" s="2"/>
      <c r="H5010" t="s">
        <v>7985</v>
      </c>
      <c r="I5010" s="2">
        <v>42248</v>
      </c>
      <c r="J5010" t="s">
        <v>8876</v>
      </c>
      <c r="K5010" s="3">
        <v>0</v>
      </c>
      <c r="L5010" s="3">
        <v>0</v>
      </c>
      <c r="M5010" s="3">
        <v>0</v>
      </c>
      <c r="N5010" s="3">
        <v>0</v>
      </c>
      <c r="O5010" s="3">
        <v>97898</v>
      </c>
      <c r="P5010" s="3">
        <v>-37632.04</v>
      </c>
      <c r="Q5010" s="3">
        <v>60265.96</v>
      </c>
      <c r="R5010" s="3">
        <v>-4716.8900000000003</v>
      </c>
      <c r="S5010" s="3">
        <v>-42348.93</v>
      </c>
      <c r="T5010" s="3">
        <v>55549.07</v>
      </c>
      <c r="U5010" s="3">
        <v>97898</v>
      </c>
    </row>
    <row r="5011" spans="1:21" hidden="1" x14ac:dyDescent="0.2">
      <c r="A5011" t="s">
        <v>8877</v>
      </c>
      <c r="B5011" t="s">
        <v>1</v>
      </c>
      <c r="C5011" t="s">
        <v>2</v>
      </c>
      <c r="D5011" t="s">
        <v>79</v>
      </c>
      <c r="E5011" t="s">
        <v>7984</v>
      </c>
      <c r="F5011" t="s">
        <v>7816</v>
      </c>
      <c r="G5011" s="2"/>
      <c r="H5011" t="s">
        <v>7985</v>
      </c>
      <c r="I5011" s="2">
        <v>42339</v>
      </c>
      <c r="J5011" t="s">
        <v>8878</v>
      </c>
      <c r="K5011" s="3">
        <v>0</v>
      </c>
      <c r="L5011" s="3">
        <v>0</v>
      </c>
      <c r="M5011" s="3">
        <v>0</v>
      </c>
      <c r="N5011" s="3">
        <v>0</v>
      </c>
      <c r="O5011" s="3">
        <v>5800</v>
      </c>
      <c r="P5011" s="3">
        <v>-2228.6799999999998</v>
      </c>
      <c r="Q5011" s="3">
        <v>3571.32</v>
      </c>
      <c r="R5011" s="3">
        <v>-279.35000000000002</v>
      </c>
      <c r="S5011" s="3">
        <v>-2508.0300000000002</v>
      </c>
      <c r="T5011" s="3">
        <v>3291.97</v>
      </c>
      <c r="U5011" s="3">
        <v>5800</v>
      </c>
    </row>
    <row r="5012" spans="1:21" hidden="1" x14ac:dyDescent="0.2">
      <c r="A5012" t="s">
        <v>8879</v>
      </c>
      <c r="B5012" t="s">
        <v>1</v>
      </c>
      <c r="C5012" t="s">
        <v>2</v>
      </c>
      <c r="D5012" t="s">
        <v>79</v>
      </c>
      <c r="E5012" t="s">
        <v>7984</v>
      </c>
      <c r="F5012" t="s">
        <v>7816</v>
      </c>
      <c r="G5012" s="2"/>
      <c r="H5012" t="s">
        <v>7985</v>
      </c>
      <c r="I5012" s="2">
        <v>42370</v>
      </c>
      <c r="J5012" t="s">
        <v>8880</v>
      </c>
      <c r="K5012" s="3">
        <v>0</v>
      </c>
      <c r="L5012" s="3">
        <v>0</v>
      </c>
      <c r="M5012" s="3">
        <v>0</v>
      </c>
      <c r="N5012" s="3">
        <v>0</v>
      </c>
      <c r="O5012" s="3">
        <v>7500</v>
      </c>
      <c r="P5012" s="3">
        <v>-2882.6</v>
      </c>
      <c r="Q5012" s="3">
        <v>4617.3999999999996</v>
      </c>
      <c r="R5012" s="3">
        <v>-361.31</v>
      </c>
      <c r="S5012" s="3">
        <v>-3243.91</v>
      </c>
      <c r="T5012" s="3">
        <v>4256.09</v>
      </c>
      <c r="U5012" s="3">
        <v>7500</v>
      </c>
    </row>
    <row r="5013" spans="1:21" hidden="1" x14ac:dyDescent="0.2">
      <c r="A5013" t="s">
        <v>8881</v>
      </c>
      <c r="B5013" t="s">
        <v>1</v>
      </c>
      <c r="C5013" t="s">
        <v>2</v>
      </c>
      <c r="D5013" t="s">
        <v>79</v>
      </c>
      <c r="E5013" t="s">
        <v>7984</v>
      </c>
      <c r="F5013" t="s">
        <v>7816</v>
      </c>
      <c r="G5013" s="2"/>
      <c r="H5013" t="s">
        <v>7985</v>
      </c>
      <c r="I5013" s="2">
        <v>42491</v>
      </c>
      <c r="J5013" t="s">
        <v>8350</v>
      </c>
      <c r="K5013" s="3">
        <v>0</v>
      </c>
      <c r="L5013" s="3">
        <v>0</v>
      </c>
      <c r="M5013" s="3">
        <v>0</v>
      </c>
      <c r="N5013" s="3">
        <v>0</v>
      </c>
      <c r="O5013" s="3">
        <v>27480</v>
      </c>
      <c r="P5013" s="3">
        <v>-10553.26</v>
      </c>
      <c r="Q5013" s="3">
        <v>16926.740000000002</v>
      </c>
      <c r="R5013" s="3">
        <v>-1322.77</v>
      </c>
      <c r="S5013" s="3">
        <v>-11876.03</v>
      </c>
      <c r="T5013" s="3">
        <v>15603.97</v>
      </c>
      <c r="U5013" s="3">
        <v>27480</v>
      </c>
    </row>
    <row r="5014" spans="1:21" hidden="1" x14ac:dyDescent="0.2">
      <c r="A5014" t="s">
        <v>8882</v>
      </c>
      <c r="B5014" t="s">
        <v>1</v>
      </c>
      <c r="C5014" t="s">
        <v>2</v>
      </c>
      <c r="D5014" t="s">
        <v>79</v>
      </c>
      <c r="E5014" t="s">
        <v>7984</v>
      </c>
      <c r="F5014" t="s">
        <v>7816</v>
      </c>
      <c r="G5014" s="2"/>
      <c r="H5014" t="s">
        <v>7985</v>
      </c>
      <c r="I5014" s="2">
        <v>42491</v>
      </c>
      <c r="J5014" t="s">
        <v>8883</v>
      </c>
      <c r="K5014" s="3">
        <v>0</v>
      </c>
      <c r="L5014" s="3">
        <v>0</v>
      </c>
      <c r="M5014" s="3">
        <v>0</v>
      </c>
      <c r="N5014" s="3">
        <v>0</v>
      </c>
      <c r="O5014" s="3">
        <v>22190</v>
      </c>
      <c r="P5014" s="3">
        <v>-8521.7199999999993</v>
      </c>
      <c r="Q5014" s="3">
        <v>13668.28</v>
      </c>
      <c r="R5014" s="3">
        <v>-1068.1300000000001</v>
      </c>
      <c r="S5014" s="3">
        <v>-9589.85</v>
      </c>
      <c r="T5014" s="3">
        <v>12600.15</v>
      </c>
      <c r="U5014" s="3">
        <v>22190</v>
      </c>
    </row>
    <row r="5015" spans="1:21" hidden="1" x14ac:dyDescent="0.2">
      <c r="A5015" t="s">
        <v>8884</v>
      </c>
      <c r="B5015" t="s">
        <v>1</v>
      </c>
      <c r="C5015" t="s">
        <v>2</v>
      </c>
      <c r="D5015" t="s">
        <v>79</v>
      </c>
      <c r="E5015" t="s">
        <v>7984</v>
      </c>
      <c r="F5015" t="s">
        <v>7816</v>
      </c>
      <c r="G5015" s="2"/>
      <c r="H5015" t="s">
        <v>7985</v>
      </c>
      <c r="I5015" s="2">
        <v>42552</v>
      </c>
      <c r="J5015" t="s">
        <v>8878</v>
      </c>
      <c r="K5015" s="3">
        <v>0</v>
      </c>
      <c r="L5015" s="3">
        <v>0</v>
      </c>
      <c r="M5015" s="3">
        <v>0</v>
      </c>
      <c r="N5015" s="3">
        <v>0</v>
      </c>
      <c r="O5015" s="3">
        <v>6641</v>
      </c>
      <c r="P5015" s="3">
        <v>-2549.83</v>
      </c>
      <c r="Q5015" s="3">
        <v>4091.17</v>
      </c>
      <c r="R5015" s="3">
        <v>-319.60000000000002</v>
      </c>
      <c r="S5015" s="3">
        <v>-2869.43</v>
      </c>
      <c r="T5015" s="3">
        <v>3771.57</v>
      </c>
      <c r="U5015" s="3">
        <v>6641</v>
      </c>
    </row>
    <row r="5016" spans="1:21" hidden="1" x14ac:dyDescent="0.2">
      <c r="A5016" t="s">
        <v>8885</v>
      </c>
      <c r="B5016" t="s">
        <v>1</v>
      </c>
      <c r="C5016" t="s">
        <v>2</v>
      </c>
      <c r="D5016" t="s">
        <v>79</v>
      </c>
      <c r="E5016" t="s">
        <v>7984</v>
      </c>
      <c r="F5016" t="s">
        <v>7816</v>
      </c>
      <c r="G5016" s="2"/>
      <c r="H5016" t="s">
        <v>7985</v>
      </c>
      <c r="I5016" s="2">
        <v>42552</v>
      </c>
      <c r="J5016" t="s">
        <v>8886</v>
      </c>
      <c r="K5016" s="3">
        <v>0</v>
      </c>
      <c r="L5016" s="3">
        <v>0</v>
      </c>
      <c r="M5016" s="3">
        <v>0</v>
      </c>
      <c r="N5016" s="3">
        <v>0</v>
      </c>
      <c r="O5016" s="3">
        <v>309150</v>
      </c>
      <c r="P5016" s="3">
        <v>-118698.67</v>
      </c>
      <c r="Q5016" s="3">
        <v>190451.33</v>
      </c>
      <c r="R5016" s="3">
        <v>-14877.98</v>
      </c>
      <c r="S5016" s="3">
        <v>-133576.65</v>
      </c>
      <c r="T5016" s="3">
        <v>175573.35</v>
      </c>
      <c r="U5016" s="3">
        <v>309150</v>
      </c>
    </row>
    <row r="5017" spans="1:21" hidden="1" x14ac:dyDescent="0.2">
      <c r="A5017" t="s">
        <v>8887</v>
      </c>
      <c r="B5017" t="s">
        <v>1</v>
      </c>
      <c r="C5017" t="s">
        <v>2</v>
      </c>
      <c r="D5017" t="s">
        <v>79</v>
      </c>
      <c r="E5017" t="s">
        <v>7984</v>
      </c>
      <c r="F5017" t="s">
        <v>7816</v>
      </c>
      <c r="G5017" s="2"/>
      <c r="H5017" t="s">
        <v>7985</v>
      </c>
      <c r="I5017" s="2">
        <v>42552</v>
      </c>
      <c r="J5017" t="s">
        <v>8888</v>
      </c>
      <c r="K5017" s="3">
        <v>0</v>
      </c>
      <c r="L5017" s="3">
        <v>0</v>
      </c>
      <c r="M5017" s="3">
        <v>0</v>
      </c>
      <c r="N5017" s="3">
        <v>0</v>
      </c>
      <c r="O5017" s="3">
        <v>33725</v>
      </c>
      <c r="P5017" s="3">
        <v>-12948.76</v>
      </c>
      <c r="Q5017" s="3">
        <v>20776.240000000002</v>
      </c>
      <c r="R5017" s="3">
        <v>-1623.03</v>
      </c>
      <c r="S5017" s="3">
        <v>-14571.79</v>
      </c>
      <c r="T5017" s="3">
        <v>19153.21</v>
      </c>
      <c r="U5017" s="3">
        <v>33725</v>
      </c>
    </row>
    <row r="5018" spans="1:21" hidden="1" x14ac:dyDescent="0.2">
      <c r="A5018" t="s">
        <v>8889</v>
      </c>
      <c r="B5018" t="s">
        <v>1</v>
      </c>
      <c r="C5018" t="s">
        <v>2</v>
      </c>
      <c r="D5018" t="s">
        <v>79</v>
      </c>
      <c r="E5018" t="s">
        <v>7984</v>
      </c>
      <c r="F5018" t="s">
        <v>7816</v>
      </c>
      <c r="G5018" s="2"/>
      <c r="H5018" t="s">
        <v>7985</v>
      </c>
      <c r="I5018" s="2">
        <v>42552</v>
      </c>
      <c r="J5018" t="s">
        <v>8890</v>
      </c>
      <c r="K5018" s="3">
        <v>0</v>
      </c>
      <c r="L5018" s="3">
        <v>0</v>
      </c>
      <c r="M5018" s="3">
        <v>0</v>
      </c>
      <c r="N5018" s="3">
        <v>0</v>
      </c>
      <c r="O5018" s="3">
        <v>27988</v>
      </c>
      <c r="P5018" s="3">
        <v>-10746.04</v>
      </c>
      <c r="Q5018" s="3">
        <v>17241.96</v>
      </c>
      <c r="R5018" s="3">
        <v>-1346.94</v>
      </c>
      <c r="S5018" s="3">
        <v>-12092.98</v>
      </c>
      <c r="T5018" s="3">
        <v>15895.02</v>
      </c>
      <c r="U5018" s="3">
        <v>27988</v>
      </c>
    </row>
    <row r="5019" spans="1:21" hidden="1" x14ac:dyDescent="0.2">
      <c r="A5019" t="s">
        <v>8891</v>
      </c>
      <c r="B5019" t="s">
        <v>1</v>
      </c>
      <c r="C5019" t="s">
        <v>2</v>
      </c>
      <c r="D5019" t="s">
        <v>79</v>
      </c>
      <c r="E5019" t="s">
        <v>7984</v>
      </c>
      <c r="F5019" t="s">
        <v>7816</v>
      </c>
      <c r="G5019" s="2"/>
      <c r="H5019" t="s">
        <v>7985</v>
      </c>
      <c r="I5019" s="2">
        <v>42552</v>
      </c>
      <c r="J5019" t="s">
        <v>8892</v>
      </c>
      <c r="K5019" s="3">
        <v>0</v>
      </c>
      <c r="L5019" s="3">
        <v>0</v>
      </c>
      <c r="M5019" s="3">
        <v>0</v>
      </c>
      <c r="N5019" s="3">
        <v>0</v>
      </c>
      <c r="O5019" s="3">
        <v>203409</v>
      </c>
      <c r="P5019" s="3">
        <v>-78099.240000000005</v>
      </c>
      <c r="Q5019" s="3">
        <v>125309.75999999999</v>
      </c>
      <c r="R5019" s="3">
        <v>-9789.15</v>
      </c>
      <c r="S5019" s="3">
        <v>-87888.39</v>
      </c>
      <c r="T5019" s="3">
        <v>115520.61</v>
      </c>
      <c r="U5019" s="3">
        <v>203409</v>
      </c>
    </row>
    <row r="5020" spans="1:21" hidden="1" x14ac:dyDescent="0.2">
      <c r="A5020" t="s">
        <v>8893</v>
      </c>
      <c r="B5020" t="s">
        <v>1</v>
      </c>
      <c r="C5020" t="s">
        <v>2</v>
      </c>
      <c r="D5020" t="s">
        <v>79</v>
      </c>
      <c r="E5020" t="s">
        <v>7984</v>
      </c>
      <c r="F5020" t="s">
        <v>7816</v>
      </c>
      <c r="G5020" s="2"/>
      <c r="H5020" t="s">
        <v>7985</v>
      </c>
      <c r="I5020" s="2">
        <v>42583</v>
      </c>
      <c r="J5020" t="s">
        <v>8894</v>
      </c>
      <c r="K5020" s="3">
        <v>0</v>
      </c>
      <c r="L5020" s="3">
        <v>0</v>
      </c>
      <c r="M5020" s="3">
        <v>0</v>
      </c>
      <c r="N5020" s="3">
        <v>0</v>
      </c>
      <c r="O5020" s="3">
        <v>67784</v>
      </c>
      <c r="P5020" s="3">
        <v>-26031.68</v>
      </c>
      <c r="Q5020" s="3">
        <v>41752.32</v>
      </c>
      <c r="R5020" s="3">
        <v>-3262.87</v>
      </c>
      <c r="S5020" s="3">
        <v>-29294.55</v>
      </c>
      <c r="T5020" s="3">
        <v>38489.449999999997</v>
      </c>
      <c r="U5020" s="3">
        <v>67784</v>
      </c>
    </row>
    <row r="5021" spans="1:21" hidden="1" x14ac:dyDescent="0.2">
      <c r="A5021" t="s">
        <v>8895</v>
      </c>
      <c r="B5021" t="s">
        <v>1</v>
      </c>
      <c r="C5021" t="s">
        <v>2</v>
      </c>
      <c r="D5021" t="s">
        <v>3</v>
      </c>
      <c r="E5021" t="s">
        <v>7984</v>
      </c>
      <c r="F5021" t="s">
        <v>7816</v>
      </c>
      <c r="G5021" s="2"/>
      <c r="H5021" t="s">
        <v>7985</v>
      </c>
      <c r="I5021" s="2">
        <v>42583</v>
      </c>
      <c r="J5021" t="s">
        <v>8896</v>
      </c>
      <c r="K5021" s="3">
        <v>0</v>
      </c>
      <c r="L5021" s="3">
        <v>0</v>
      </c>
      <c r="M5021" s="3">
        <v>0</v>
      </c>
      <c r="N5021" s="3">
        <v>0</v>
      </c>
      <c r="O5021" s="3">
        <v>17175</v>
      </c>
      <c r="P5021" s="3">
        <v>-6595.87</v>
      </c>
      <c r="Q5021" s="3">
        <v>10579.13</v>
      </c>
      <c r="R5021" s="3">
        <v>-826.74</v>
      </c>
      <c r="S5021" s="3">
        <v>-7422.61</v>
      </c>
      <c r="T5021" s="3">
        <v>9752.39</v>
      </c>
      <c r="U5021" s="3">
        <v>17175</v>
      </c>
    </row>
    <row r="5022" spans="1:21" hidden="1" x14ac:dyDescent="0.2">
      <c r="A5022" t="s">
        <v>8897</v>
      </c>
      <c r="B5022" t="s">
        <v>1</v>
      </c>
      <c r="C5022" t="s">
        <v>2</v>
      </c>
      <c r="D5022" t="s">
        <v>79</v>
      </c>
      <c r="E5022" t="s">
        <v>7984</v>
      </c>
      <c r="F5022" t="s">
        <v>7816</v>
      </c>
      <c r="G5022" s="2"/>
      <c r="H5022" t="s">
        <v>7985</v>
      </c>
      <c r="I5022" s="2">
        <v>42284</v>
      </c>
      <c r="J5022" t="s">
        <v>8316</v>
      </c>
      <c r="K5022" s="3">
        <v>0</v>
      </c>
      <c r="L5022" s="3">
        <v>0</v>
      </c>
      <c r="M5022" s="3">
        <v>0</v>
      </c>
      <c r="N5022" s="3">
        <v>0</v>
      </c>
      <c r="O5022" s="3">
        <v>40840</v>
      </c>
      <c r="P5022" s="3">
        <v>-15553.2</v>
      </c>
      <c r="Q5022" s="3">
        <v>25286.799999999999</v>
      </c>
      <c r="R5022" s="3">
        <v>-1949.48</v>
      </c>
      <c r="S5022" s="3">
        <v>-17502.68</v>
      </c>
      <c r="T5022" s="3">
        <v>23337.32</v>
      </c>
      <c r="U5022" s="3">
        <v>40840</v>
      </c>
    </row>
    <row r="5023" spans="1:21" hidden="1" x14ac:dyDescent="0.2">
      <c r="A5023" t="s">
        <v>8898</v>
      </c>
      <c r="B5023" t="s">
        <v>1</v>
      </c>
      <c r="C5023" t="s">
        <v>2</v>
      </c>
      <c r="D5023" t="s">
        <v>79</v>
      </c>
      <c r="E5023" t="s">
        <v>7984</v>
      </c>
      <c r="F5023" t="s">
        <v>7816</v>
      </c>
      <c r="G5023" s="2"/>
      <c r="H5023" t="s">
        <v>7985</v>
      </c>
      <c r="I5023" s="2">
        <v>42284</v>
      </c>
      <c r="J5023" t="s">
        <v>8119</v>
      </c>
      <c r="K5023" s="3">
        <v>0</v>
      </c>
      <c r="L5023" s="3">
        <v>0</v>
      </c>
      <c r="M5023" s="3">
        <v>0</v>
      </c>
      <c r="N5023" s="3">
        <v>0</v>
      </c>
      <c r="O5023" s="3">
        <v>27480</v>
      </c>
      <c r="P5023" s="3">
        <v>-10465.280000000001</v>
      </c>
      <c r="Q5023" s="3">
        <v>17014.72</v>
      </c>
      <c r="R5023" s="3">
        <v>-1311.74</v>
      </c>
      <c r="S5023" s="3">
        <v>-11777.02</v>
      </c>
      <c r="T5023" s="3">
        <v>15702.98</v>
      </c>
      <c r="U5023" s="3">
        <v>27480</v>
      </c>
    </row>
    <row r="5024" spans="1:21" hidden="1" x14ac:dyDescent="0.2">
      <c r="A5024" t="s">
        <v>8899</v>
      </c>
      <c r="B5024" t="s">
        <v>1</v>
      </c>
      <c r="C5024" t="s">
        <v>2</v>
      </c>
      <c r="D5024" t="s">
        <v>79</v>
      </c>
      <c r="E5024" t="s">
        <v>7984</v>
      </c>
      <c r="F5024" t="s">
        <v>7816</v>
      </c>
      <c r="G5024" s="2"/>
      <c r="H5024" t="s">
        <v>7985</v>
      </c>
      <c r="I5024" s="2">
        <v>42284</v>
      </c>
      <c r="J5024" t="s">
        <v>8900</v>
      </c>
      <c r="K5024" s="3">
        <v>0</v>
      </c>
      <c r="L5024" s="3">
        <v>0</v>
      </c>
      <c r="M5024" s="3">
        <v>0</v>
      </c>
      <c r="N5024" s="3">
        <v>0</v>
      </c>
      <c r="O5024" s="3">
        <v>362998</v>
      </c>
      <c r="P5024" s="3">
        <v>-138241.51999999999</v>
      </c>
      <c r="Q5024" s="3">
        <v>224756.48000000001</v>
      </c>
      <c r="R5024" s="3">
        <v>-17327.53</v>
      </c>
      <c r="S5024" s="3">
        <v>-155569.04999999999</v>
      </c>
      <c r="T5024" s="3">
        <v>207428.95</v>
      </c>
      <c r="U5024" s="3">
        <v>362998</v>
      </c>
    </row>
    <row r="5025" spans="1:21" hidden="1" x14ac:dyDescent="0.2">
      <c r="A5025" t="s">
        <v>8901</v>
      </c>
      <c r="B5025" t="s">
        <v>1</v>
      </c>
      <c r="C5025" t="s">
        <v>2</v>
      </c>
      <c r="D5025" t="s">
        <v>79</v>
      </c>
      <c r="E5025" t="s">
        <v>7984</v>
      </c>
      <c r="F5025" t="s">
        <v>7816</v>
      </c>
      <c r="G5025" s="2"/>
      <c r="H5025" t="s">
        <v>7985</v>
      </c>
      <c r="I5025" s="2">
        <v>42284</v>
      </c>
      <c r="J5025" t="s">
        <v>7999</v>
      </c>
      <c r="K5025" s="3">
        <v>0</v>
      </c>
      <c r="L5025" s="3">
        <v>0</v>
      </c>
      <c r="M5025" s="3">
        <v>0</v>
      </c>
      <c r="N5025" s="3">
        <v>0</v>
      </c>
      <c r="O5025" s="3">
        <v>82440</v>
      </c>
      <c r="P5025" s="3">
        <v>-31395.84</v>
      </c>
      <c r="Q5025" s="3">
        <v>51044.160000000003</v>
      </c>
      <c r="R5025" s="3">
        <v>-3935.23</v>
      </c>
      <c r="S5025" s="3">
        <v>-35331.07</v>
      </c>
      <c r="T5025" s="3">
        <v>47108.93</v>
      </c>
      <c r="U5025" s="3">
        <v>82440</v>
      </c>
    </row>
    <row r="5026" spans="1:21" hidden="1" x14ac:dyDescent="0.2">
      <c r="A5026" t="s">
        <v>8902</v>
      </c>
      <c r="B5026" t="s">
        <v>1</v>
      </c>
      <c r="C5026" t="s">
        <v>2</v>
      </c>
      <c r="D5026" t="s">
        <v>79</v>
      </c>
      <c r="E5026" t="s">
        <v>7984</v>
      </c>
      <c r="F5026" t="s">
        <v>7816</v>
      </c>
      <c r="G5026" s="2"/>
      <c r="H5026" t="s">
        <v>7985</v>
      </c>
      <c r="I5026" s="2">
        <v>42614</v>
      </c>
      <c r="J5026" t="s">
        <v>8886</v>
      </c>
      <c r="K5026" s="3">
        <v>0</v>
      </c>
      <c r="L5026" s="3">
        <v>0</v>
      </c>
      <c r="M5026" s="3">
        <v>0</v>
      </c>
      <c r="N5026" s="3">
        <v>0</v>
      </c>
      <c r="O5026" s="3">
        <v>309150</v>
      </c>
      <c r="P5026" s="3">
        <v>-118712.79</v>
      </c>
      <c r="Q5026" s="3">
        <v>190437.21</v>
      </c>
      <c r="R5026" s="3">
        <v>-14879.75</v>
      </c>
      <c r="S5026" s="3">
        <v>-133592.54</v>
      </c>
      <c r="T5026" s="3">
        <v>175557.46</v>
      </c>
      <c r="U5026" s="3">
        <v>309150</v>
      </c>
    </row>
    <row r="5027" spans="1:21" hidden="1" x14ac:dyDescent="0.2">
      <c r="A5027" t="s">
        <v>8903</v>
      </c>
      <c r="B5027" t="s">
        <v>1</v>
      </c>
      <c r="C5027" t="s">
        <v>2</v>
      </c>
      <c r="D5027" t="s">
        <v>79</v>
      </c>
      <c r="E5027" t="s">
        <v>7984</v>
      </c>
      <c r="F5027" t="s">
        <v>7816</v>
      </c>
      <c r="G5027" s="2"/>
      <c r="H5027" t="s">
        <v>7985</v>
      </c>
      <c r="I5027" s="2">
        <v>42736</v>
      </c>
      <c r="J5027" t="s">
        <v>8886</v>
      </c>
      <c r="K5027" s="3">
        <v>0</v>
      </c>
      <c r="L5027" s="3">
        <v>0</v>
      </c>
      <c r="M5027" s="3">
        <v>0</v>
      </c>
      <c r="N5027" s="3">
        <v>0</v>
      </c>
      <c r="O5027" s="3">
        <v>309150</v>
      </c>
      <c r="P5027" s="3">
        <v>-118702.64</v>
      </c>
      <c r="Q5027" s="3">
        <v>190447.35999999999</v>
      </c>
      <c r="R5027" s="3">
        <v>-14878.48</v>
      </c>
      <c r="S5027" s="3">
        <v>-133581.12</v>
      </c>
      <c r="T5027" s="3">
        <v>175568.88</v>
      </c>
      <c r="U5027" s="3">
        <v>309150</v>
      </c>
    </row>
    <row r="5028" spans="1:21" hidden="1" x14ac:dyDescent="0.2">
      <c r="A5028" t="s">
        <v>8904</v>
      </c>
      <c r="B5028" t="s">
        <v>1</v>
      </c>
      <c r="C5028" t="s">
        <v>2</v>
      </c>
      <c r="D5028" t="s">
        <v>3</v>
      </c>
      <c r="E5028" t="s">
        <v>7984</v>
      </c>
      <c r="F5028" t="s">
        <v>7816</v>
      </c>
      <c r="G5028" s="2"/>
      <c r="H5028" t="s">
        <v>7985</v>
      </c>
      <c r="I5028" s="2">
        <v>42825</v>
      </c>
      <c r="J5028" t="s">
        <v>8905</v>
      </c>
      <c r="K5028" s="3">
        <v>0</v>
      </c>
      <c r="L5028" s="3">
        <v>0</v>
      </c>
      <c r="M5028" s="3">
        <v>0</v>
      </c>
      <c r="N5028" s="3">
        <v>0</v>
      </c>
      <c r="O5028" s="3">
        <v>1</v>
      </c>
      <c r="P5028" s="3">
        <v>-0.38</v>
      </c>
      <c r="Q5028" s="3">
        <v>0.62</v>
      </c>
      <c r="R5028" s="3">
        <v>-0.05</v>
      </c>
      <c r="S5028" s="3">
        <v>-0.43</v>
      </c>
      <c r="T5028" s="3">
        <v>0.56999999999999995</v>
      </c>
      <c r="U5028" s="3">
        <v>1</v>
      </c>
    </row>
    <row r="5029" spans="1:21" hidden="1" x14ac:dyDescent="0.2">
      <c r="A5029" t="s">
        <v>8906</v>
      </c>
      <c r="B5029" t="s">
        <v>1</v>
      </c>
      <c r="C5029" t="s">
        <v>2</v>
      </c>
      <c r="D5029" t="s">
        <v>3</v>
      </c>
      <c r="E5029" t="s">
        <v>7984</v>
      </c>
      <c r="F5029" t="s">
        <v>7816</v>
      </c>
      <c r="G5029" s="2"/>
      <c r="H5029" t="s">
        <v>7985</v>
      </c>
      <c r="I5029" s="2">
        <v>42825</v>
      </c>
      <c r="J5029" t="s">
        <v>8907</v>
      </c>
      <c r="K5029" s="3">
        <v>0</v>
      </c>
      <c r="L5029" s="3">
        <v>0</v>
      </c>
      <c r="M5029" s="3">
        <v>0</v>
      </c>
      <c r="N5029" s="3">
        <v>0</v>
      </c>
      <c r="O5029" s="3">
        <v>3000</v>
      </c>
      <c r="P5029" s="3">
        <v>-2278.44</v>
      </c>
      <c r="Q5029" s="3">
        <v>721.56</v>
      </c>
      <c r="R5029" s="3">
        <v>0</v>
      </c>
      <c r="S5029" s="3">
        <v>-2278.44</v>
      </c>
      <c r="T5029" s="3">
        <v>721.56</v>
      </c>
      <c r="U5029" s="3">
        <v>3000</v>
      </c>
    </row>
    <row r="5030" spans="1:21" hidden="1" x14ac:dyDescent="0.2">
      <c r="A5030" t="s">
        <v>8908</v>
      </c>
      <c r="B5030" t="s">
        <v>1</v>
      </c>
      <c r="C5030" t="s">
        <v>2</v>
      </c>
      <c r="D5030" t="s">
        <v>3</v>
      </c>
      <c r="E5030" t="s">
        <v>7984</v>
      </c>
      <c r="F5030" t="s">
        <v>7816</v>
      </c>
      <c r="G5030" s="2"/>
      <c r="H5030" t="s">
        <v>7985</v>
      </c>
      <c r="I5030" s="2">
        <v>42825</v>
      </c>
      <c r="J5030" t="s">
        <v>8909</v>
      </c>
      <c r="K5030" s="3">
        <v>0</v>
      </c>
      <c r="L5030" s="3">
        <v>0</v>
      </c>
      <c r="M5030" s="3">
        <v>0</v>
      </c>
      <c r="N5030" s="3">
        <v>0</v>
      </c>
      <c r="O5030" s="3">
        <v>630</v>
      </c>
      <c r="P5030" s="3">
        <v>-478.47</v>
      </c>
      <c r="Q5030" s="3">
        <v>151.53</v>
      </c>
      <c r="R5030" s="3">
        <v>0</v>
      </c>
      <c r="S5030" s="3">
        <v>-478.47</v>
      </c>
      <c r="T5030" s="3">
        <v>151.53</v>
      </c>
      <c r="U5030" s="3">
        <v>630</v>
      </c>
    </row>
    <row r="5031" spans="1:21" hidden="1" x14ac:dyDescent="0.2">
      <c r="A5031" t="s">
        <v>8910</v>
      </c>
      <c r="B5031" t="s">
        <v>1</v>
      </c>
      <c r="C5031" t="s">
        <v>2</v>
      </c>
      <c r="D5031" t="s">
        <v>3</v>
      </c>
      <c r="E5031" t="s">
        <v>7984</v>
      </c>
      <c r="F5031" t="s">
        <v>7816</v>
      </c>
      <c r="G5031" s="2"/>
      <c r="H5031" t="s">
        <v>7985</v>
      </c>
      <c r="I5031" s="2">
        <v>42825</v>
      </c>
      <c r="J5031" t="s">
        <v>8911</v>
      </c>
      <c r="K5031" s="3">
        <v>0</v>
      </c>
      <c r="L5031" s="3">
        <v>0</v>
      </c>
      <c r="M5031" s="3">
        <v>0</v>
      </c>
      <c r="N5031" s="3">
        <v>0</v>
      </c>
      <c r="O5031" s="3">
        <v>1</v>
      </c>
      <c r="P5031" s="3">
        <v>-0.76</v>
      </c>
      <c r="Q5031" s="3">
        <v>0.24</v>
      </c>
      <c r="R5031" s="3">
        <v>0</v>
      </c>
      <c r="S5031" s="3">
        <v>-0.76</v>
      </c>
      <c r="T5031" s="3">
        <v>0.24</v>
      </c>
      <c r="U5031" s="3">
        <v>1</v>
      </c>
    </row>
    <row r="5032" spans="1:21" hidden="1" x14ac:dyDescent="0.2">
      <c r="A5032" t="s">
        <v>8912</v>
      </c>
      <c r="B5032" t="s">
        <v>1</v>
      </c>
      <c r="C5032" t="s">
        <v>2</v>
      </c>
      <c r="D5032" t="s">
        <v>3</v>
      </c>
      <c r="E5032" t="s">
        <v>7984</v>
      </c>
      <c r="F5032" t="s">
        <v>7816</v>
      </c>
      <c r="G5032" s="2"/>
      <c r="H5032" t="s">
        <v>7985</v>
      </c>
      <c r="I5032" s="2">
        <v>42825</v>
      </c>
      <c r="J5032" t="s">
        <v>8913</v>
      </c>
      <c r="K5032" s="3">
        <v>0</v>
      </c>
      <c r="L5032" s="3">
        <v>0</v>
      </c>
      <c r="M5032" s="3">
        <v>0</v>
      </c>
      <c r="N5032" s="3">
        <v>0</v>
      </c>
      <c r="O5032" s="3">
        <v>1</v>
      </c>
      <c r="P5032" s="3">
        <v>-0.76</v>
      </c>
      <c r="Q5032" s="3">
        <v>0.24</v>
      </c>
      <c r="R5032" s="3">
        <v>0</v>
      </c>
      <c r="S5032" s="3">
        <v>-0.76</v>
      </c>
      <c r="T5032" s="3">
        <v>0.24</v>
      </c>
      <c r="U5032" s="3">
        <v>1</v>
      </c>
    </row>
    <row r="5033" spans="1:21" hidden="1" x14ac:dyDescent="0.2">
      <c r="A5033" t="s">
        <v>8914</v>
      </c>
      <c r="B5033" t="s">
        <v>1</v>
      </c>
      <c r="C5033" t="s">
        <v>2</v>
      </c>
      <c r="D5033" t="s">
        <v>3</v>
      </c>
      <c r="E5033" t="s">
        <v>7984</v>
      </c>
      <c r="F5033" t="s">
        <v>7816</v>
      </c>
      <c r="G5033" s="2"/>
      <c r="H5033" t="s">
        <v>7985</v>
      </c>
      <c r="I5033" s="2">
        <v>42825</v>
      </c>
      <c r="J5033" t="s">
        <v>8915</v>
      </c>
      <c r="K5033" s="3">
        <v>0</v>
      </c>
      <c r="L5033" s="3">
        <v>0</v>
      </c>
      <c r="M5033" s="3">
        <v>0</v>
      </c>
      <c r="N5033" s="3">
        <v>0</v>
      </c>
      <c r="O5033" s="3">
        <v>1</v>
      </c>
      <c r="P5033" s="3">
        <v>-0.38</v>
      </c>
      <c r="Q5033" s="3">
        <v>0.62</v>
      </c>
      <c r="R5033" s="3">
        <v>-0.05</v>
      </c>
      <c r="S5033" s="3">
        <v>-0.43</v>
      </c>
      <c r="T5033" s="3">
        <v>0.56999999999999995</v>
      </c>
      <c r="U5033" s="3">
        <v>1</v>
      </c>
    </row>
    <row r="5034" spans="1:21" hidden="1" x14ac:dyDescent="0.2">
      <c r="A5034" t="s">
        <v>8916</v>
      </c>
      <c r="B5034" t="s">
        <v>1</v>
      </c>
      <c r="C5034" t="s">
        <v>2</v>
      </c>
      <c r="D5034" t="s">
        <v>3</v>
      </c>
      <c r="E5034" t="s">
        <v>7984</v>
      </c>
      <c r="F5034" t="s">
        <v>7816</v>
      </c>
      <c r="G5034" s="2"/>
      <c r="H5034" t="s">
        <v>7985</v>
      </c>
      <c r="I5034" s="2">
        <v>42825</v>
      </c>
      <c r="J5034" t="s">
        <v>8917</v>
      </c>
      <c r="K5034" s="3">
        <v>0</v>
      </c>
      <c r="L5034" s="3">
        <v>0</v>
      </c>
      <c r="M5034" s="3">
        <v>0</v>
      </c>
      <c r="N5034" s="3">
        <v>0</v>
      </c>
      <c r="O5034" s="3">
        <v>320</v>
      </c>
      <c r="P5034" s="3">
        <v>-122.68</v>
      </c>
      <c r="Q5034" s="3">
        <v>197.32</v>
      </c>
      <c r="R5034" s="3">
        <v>-15.38</v>
      </c>
      <c r="S5034" s="3">
        <v>-138.06</v>
      </c>
      <c r="T5034" s="3">
        <v>181.94</v>
      </c>
      <c r="U5034" s="3">
        <v>320</v>
      </c>
    </row>
    <row r="5035" spans="1:21" hidden="1" x14ac:dyDescent="0.2">
      <c r="A5035" t="s">
        <v>8918</v>
      </c>
      <c r="B5035" t="s">
        <v>1</v>
      </c>
      <c r="C5035" t="s">
        <v>2</v>
      </c>
      <c r="D5035" t="s">
        <v>3</v>
      </c>
      <c r="E5035" t="s">
        <v>7984</v>
      </c>
      <c r="F5035" t="s">
        <v>7816</v>
      </c>
      <c r="G5035" s="2"/>
      <c r="H5035" t="s">
        <v>7985</v>
      </c>
      <c r="I5035" s="2">
        <v>42825</v>
      </c>
      <c r="J5035" t="s">
        <v>8919</v>
      </c>
      <c r="K5035" s="3">
        <v>0</v>
      </c>
      <c r="L5035" s="3">
        <v>0</v>
      </c>
      <c r="M5035" s="3">
        <v>0</v>
      </c>
      <c r="N5035" s="3">
        <v>0</v>
      </c>
      <c r="O5035" s="3">
        <v>1</v>
      </c>
      <c r="P5035" s="3">
        <v>-0.38</v>
      </c>
      <c r="Q5035" s="3">
        <v>0.62</v>
      </c>
      <c r="R5035" s="3">
        <v>-0.05</v>
      </c>
      <c r="S5035" s="3">
        <v>-0.43</v>
      </c>
      <c r="T5035" s="3">
        <v>0.56999999999999995</v>
      </c>
      <c r="U5035" s="3">
        <v>1</v>
      </c>
    </row>
    <row r="5036" spans="1:21" hidden="1" x14ac:dyDescent="0.2">
      <c r="A5036" t="s">
        <v>8920</v>
      </c>
      <c r="B5036" t="s">
        <v>1</v>
      </c>
      <c r="C5036" t="s">
        <v>2</v>
      </c>
      <c r="D5036" t="s">
        <v>3</v>
      </c>
      <c r="E5036" t="s">
        <v>7984</v>
      </c>
      <c r="F5036" t="s">
        <v>7816</v>
      </c>
      <c r="G5036" s="2"/>
      <c r="H5036" t="s">
        <v>7985</v>
      </c>
      <c r="I5036" s="2">
        <v>42825</v>
      </c>
      <c r="J5036" t="s">
        <v>8917</v>
      </c>
      <c r="K5036" s="3">
        <v>0</v>
      </c>
      <c r="L5036" s="3">
        <v>0</v>
      </c>
      <c r="M5036" s="3">
        <v>0</v>
      </c>
      <c r="N5036" s="3">
        <v>0</v>
      </c>
      <c r="O5036" s="3">
        <v>510</v>
      </c>
      <c r="P5036" s="3">
        <v>-195.52</v>
      </c>
      <c r="Q5036" s="3">
        <v>314.48</v>
      </c>
      <c r="R5036" s="3">
        <v>-24.51</v>
      </c>
      <c r="S5036" s="3">
        <v>-220.03</v>
      </c>
      <c r="T5036" s="3">
        <v>289.97000000000003</v>
      </c>
      <c r="U5036" s="3">
        <v>510</v>
      </c>
    </row>
    <row r="5037" spans="1:21" hidden="1" x14ac:dyDescent="0.2">
      <c r="A5037" t="s">
        <v>8921</v>
      </c>
      <c r="B5037" t="s">
        <v>1</v>
      </c>
      <c r="C5037" t="s">
        <v>2</v>
      </c>
      <c r="D5037" t="s">
        <v>3</v>
      </c>
      <c r="E5037" t="s">
        <v>7984</v>
      </c>
      <c r="F5037" t="s">
        <v>7816</v>
      </c>
      <c r="G5037" s="2"/>
      <c r="H5037" t="s">
        <v>7985</v>
      </c>
      <c r="I5037" s="2">
        <v>42825</v>
      </c>
      <c r="J5037" t="s">
        <v>8922</v>
      </c>
      <c r="K5037" s="3">
        <v>0</v>
      </c>
      <c r="L5037" s="3">
        <v>0</v>
      </c>
      <c r="M5037" s="3">
        <v>0</v>
      </c>
      <c r="N5037" s="3">
        <v>0</v>
      </c>
      <c r="O5037" s="3">
        <v>29060</v>
      </c>
      <c r="P5037" s="3">
        <v>-11141.19</v>
      </c>
      <c r="Q5037" s="3">
        <v>17918.810000000001</v>
      </c>
      <c r="R5037" s="3">
        <v>-1396.46</v>
      </c>
      <c r="S5037" s="3">
        <v>-12537.65</v>
      </c>
      <c r="T5037" s="3">
        <v>16522.349999999999</v>
      </c>
      <c r="U5037" s="3">
        <v>29060</v>
      </c>
    </row>
    <row r="5038" spans="1:21" hidden="1" x14ac:dyDescent="0.2">
      <c r="A5038" t="s">
        <v>8923</v>
      </c>
      <c r="B5038" t="s">
        <v>1</v>
      </c>
      <c r="C5038" t="s">
        <v>2</v>
      </c>
      <c r="D5038" t="s">
        <v>3</v>
      </c>
      <c r="E5038" t="s">
        <v>7984</v>
      </c>
      <c r="F5038" t="s">
        <v>7816</v>
      </c>
      <c r="G5038" s="2"/>
      <c r="H5038" t="s">
        <v>7985</v>
      </c>
      <c r="I5038" s="2">
        <v>42825</v>
      </c>
      <c r="J5038" t="s">
        <v>8924</v>
      </c>
      <c r="K5038" s="3">
        <v>0</v>
      </c>
      <c r="L5038" s="3">
        <v>0</v>
      </c>
      <c r="M5038" s="3">
        <v>0</v>
      </c>
      <c r="N5038" s="3">
        <v>0</v>
      </c>
      <c r="O5038" s="3">
        <v>7920</v>
      </c>
      <c r="P5038" s="3">
        <v>-3036.41</v>
      </c>
      <c r="Q5038" s="3">
        <v>4883.59</v>
      </c>
      <c r="R5038" s="3">
        <v>-380.59</v>
      </c>
      <c r="S5038" s="3">
        <v>-3417</v>
      </c>
      <c r="T5038" s="3">
        <v>4503</v>
      </c>
      <c r="U5038" s="3">
        <v>7920</v>
      </c>
    </row>
    <row r="5039" spans="1:21" hidden="1" x14ac:dyDescent="0.2">
      <c r="A5039" t="s">
        <v>8925</v>
      </c>
      <c r="B5039" t="s">
        <v>1</v>
      </c>
      <c r="C5039" t="s">
        <v>2</v>
      </c>
      <c r="D5039" t="s">
        <v>3</v>
      </c>
      <c r="E5039" t="s">
        <v>7984</v>
      </c>
      <c r="F5039" t="s">
        <v>7816</v>
      </c>
      <c r="G5039" s="2"/>
      <c r="H5039" t="s">
        <v>7985</v>
      </c>
      <c r="I5039" s="2">
        <v>42825</v>
      </c>
      <c r="J5039" t="s">
        <v>8926</v>
      </c>
      <c r="K5039" s="3">
        <v>0</v>
      </c>
      <c r="L5039" s="3">
        <v>0</v>
      </c>
      <c r="M5039" s="3">
        <v>0</v>
      </c>
      <c r="N5039" s="3">
        <v>0</v>
      </c>
      <c r="O5039" s="3">
        <v>1704</v>
      </c>
      <c r="P5039" s="3">
        <v>-653.28</v>
      </c>
      <c r="Q5039" s="3">
        <v>1050.72</v>
      </c>
      <c r="R5039" s="3">
        <v>-81.89</v>
      </c>
      <c r="S5039" s="3">
        <v>-735.17</v>
      </c>
      <c r="T5039" s="3">
        <v>968.83</v>
      </c>
      <c r="U5039" s="3">
        <v>1704</v>
      </c>
    </row>
    <row r="5040" spans="1:21" hidden="1" x14ac:dyDescent="0.2">
      <c r="A5040" t="s">
        <v>8927</v>
      </c>
      <c r="B5040" t="s">
        <v>1</v>
      </c>
      <c r="C5040" t="s">
        <v>2</v>
      </c>
      <c r="D5040" t="s">
        <v>3</v>
      </c>
      <c r="E5040" t="s">
        <v>7984</v>
      </c>
      <c r="F5040" t="s">
        <v>7816</v>
      </c>
      <c r="G5040" s="2"/>
      <c r="H5040" t="s">
        <v>7985</v>
      </c>
      <c r="I5040" s="2">
        <v>42825</v>
      </c>
      <c r="J5040" t="s">
        <v>8926</v>
      </c>
      <c r="K5040" s="3">
        <v>0</v>
      </c>
      <c r="L5040" s="3">
        <v>0</v>
      </c>
      <c r="M5040" s="3">
        <v>0</v>
      </c>
      <c r="N5040" s="3">
        <v>0</v>
      </c>
      <c r="O5040" s="3">
        <v>23901</v>
      </c>
      <c r="P5040" s="3">
        <v>-9163.2900000000009</v>
      </c>
      <c r="Q5040" s="3">
        <v>14737.71</v>
      </c>
      <c r="R5040" s="3">
        <v>-1148.55</v>
      </c>
      <c r="S5040" s="3">
        <v>-10311.84</v>
      </c>
      <c r="T5040" s="3">
        <v>13589.16</v>
      </c>
      <c r="U5040" s="3">
        <v>23901</v>
      </c>
    </row>
    <row r="5041" spans="1:21" hidden="1" x14ac:dyDescent="0.2">
      <c r="A5041" t="s">
        <v>8928</v>
      </c>
      <c r="B5041" t="s">
        <v>1</v>
      </c>
      <c r="C5041" t="s">
        <v>2</v>
      </c>
      <c r="D5041" t="s">
        <v>3</v>
      </c>
      <c r="E5041" t="s">
        <v>7984</v>
      </c>
      <c r="F5041" t="s">
        <v>7816</v>
      </c>
      <c r="G5041" s="2"/>
      <c r="H5041" t="s">
        <v>7985</v>
      </c>
      <c r="I5041" s="2">
        <v>42825</v>
      </c>
      <c r="J5041" t="s">
        <v>8144</v>
      </c>
      <c r="K5041" s="3">
        <v>0</v>
      </c>
      <c r="L5041" s="3">
        <v>0</v>
      </c>
      <c r="M5041" s="3">
        <v>0</v>
      </c>
      <c r="N5041" s="3">
        <v>0</v>
      </c>
      <c r="O5041" s="3">
        <v>5338</v>
      </c>
      <c r="P5041" s="3">
        <v>-2046.52</v>
      </c>
      <c r="Q5041" s="3">
        <v>3291.48</v>
      </c>
      <c r="R5041" s="3">
        <v>-256.51</v>
      </c>
      <c r="S5041" s="3">
        <v>-2303.0300000000002</v>
      </c>
      <c r="T5041" s="3">
        <v>3034.97</v>
      </c>
      <c r="U5041" s="3">
        <v>5338</v>
      </c>
    </row>
    <row r="5042" spans="1:21" hidden="1" x14ac:dyDescent="0.2">
      <c r="A5042" t="s">
        <v>8929</v>
      </c>
      <c r="B5042" t="s">
        <v>1</v>
      </c>
      <c r="C5042" t="s">
        <v>2</v>
      </c>
      <c r="D5042" t="s">
        <v>3</v>
      </c>
      <c r="E5042" t="s">
        <v>7984</v>
      </c>
      <c r="F5042" t="s">
        <v>7816</v>
      </c>
      <c r="G5042" s="2"/>
      <c r="H5042" t="s">
        <v>7985</v>
      </c>
      <c r="I5042" s="2">
        <v>42825</v>
      </c>
      <c r="J5042" t="s">
        <v>8930</v>
      </c>
      <c r="K5042" s="3">
        <v>0</v>
      </c>
      <c r="L5042" s="3">
        <v>0</v>
      </c>
      <c r="M5042" s="3">
        <v>0</v>
      </c>
      <c r="N5042" s="3">
        <v>0</v>
      </c>
      <c r="O5042" s="3">
        <v>7919</v>
      </c>
      <c r="P5042" s="3">
        <v>-3036.04</v>
      </c>
      <c r="Q5042" s="3">
        <v>4882.96</v>
      </c>
      <c r="R5042" s="3">
        <v>-380.54</v>
      </c>
      <c r="S5042" s="3">
        <v>-3416.58</v>
      </c>
      <c r="T5042" s="3">
        <v>4502.42</v>
      </c>
      <c r="U5042" s="3">
        <v>7919</v>
      </c>
    </row>
    <row r="5043" spans="1:21" hidden="1" x14ac:dyDescent="0.2">
      <c r="A5043" t="s">
        <v>8931</v>
      </c>
      <c r="B5043" t="s">
        <v>1</v>
      </c>
      <c r="C5043" t="s">
        <v>2</v>
      </c>
      <c r="D5043" t="s">
        <v>3</v>
      </c>
      <c r="E5043" t="s">
        <v>7984</v>
      </c>
      <c r="F5043" t="s">
        <v>7816</v>
      </c>
      <c r="G5043" s="2"/>
      <c r="H5043" t="s">
        <v>7985</v>
      </c>
      <c r="I5043" s="2">
        <v>42825</v>
      </c>
      <c r="J5043" t="s">
        <v>8932</v>
      </c>
      <c r="K5043" s="3">
        <v>0</v>
      </c>
      <c r="L5043" s="3">
        <v>0</v>
      </c>
      <c r="M5043" s="3">
        <v>0</v>
      </c>
      <c r="N5043" s="3">
        <v>0</v>
      </c>
      <c r="O5043" s="3">
        <v>1802</v>
      </c>
      <c r="P5043" s="3">
        <v>-690.86</v>
      </c>
      <c r="Q5043" s="3">
        <v>1111.1400000000001</v>
      </c>
      <c r="R5043" s="3">
        <v>-86.59</v>
      </c>
      <c r="S5043" s="3">
        <v>-777.45</v>
      </c>
      <c r="T5043" s="3">
        <v>1024.55</v>
      </c>
      <c r="U5043" s="3">
        <v>1802</v>
      </c>
    </row>
    <row r="5044" spans="1:21" hidden="1" x14ac:dyDescent="0.2">
      <c r="A5044" t="s">
        <v>8933</v>
      </c>
      <c r="B5044" t="s">
        <v>1</v>
      </c>
      <c r="C5044" t="s">
        <v>2</v>
      </c>
      <c r="D5044" t="s">
        <v>3</v>
      </c>
      <c r="E5044" t="s">
        <v>7984</v>
      </c>
      <c r="F5044" t="s">
        <v>7816</v>
      </c>
      <c r="G5044" s="2"/>
      <c r="H5044" t="s">
        <v>7985</v>
      </c>
      <c r="I5044" s="2">
        <v>42825</v>
      </c>
      <c r="J5044" t="s">
        <v>8934</v>
      </c>
      <c r="K5044" s="3">
        <v>0</v>
      </c>
      <c r="L5044" s="3">
        <v>0</v>
      </c>
      <c r="M5044" s="3">
        <v>0</v>
      </c>
      <c r="N5044" s="3">
        <v>0</v>
      </c>
      <c r="O5044" s="3">
        <v>4407</v>
      </c>
      <c r="P5044" s="3">
        <v>-1689.58</v>
      </c>
      <c r="Q5044" s="3">
        <v>2717.42</v>
      </c>
      <c r="R5044" s="3">
        <v>-211.78</v>
      </c>
      <c r="S5044" s="3">
        <v>-1901.36</v>
      </c>
      <c r="T5044" s="3">
        <v>2505.64</v>
      </c>
      <c r="U5044" s="3">
        <v>4407</v>
      </c>
    </row>
    <row r="5045" spans="1:21" hidden="1" x14ac:dyDescent="0.2">
      <c r="A5045" t="s">
        <v>8935</v>
      </c>
      <c r="B5045" t="s">
        <v>1</v>
      </c>
      <c r="C5045" t="s">
        <v>2</v>
      </c>
      <c r="D5045" t="s">
        <v>79</v>
      </c>
      <c r="E5045" t="s">
        <v>7984</v>
      </c>
      <c r="F5045" t="s">
        <v>7816</v>
      </c>
      <c r="G5045" s="2"/>
      <c r="H5045" t="s">
        <v>7985</v>
      </c>
      <c r="I5045" s="2">
        <v>42825</v>
      </c>
      <c r="J5045" t="s">
        <v>8886</v>
      </c>
      <c r="K5045" s="3">
        <v>0</v>
      </c>
      <c r="L5045" s="3">
        <v>0</v>
      </c>
      <c r="M5045" s="3">
        <v>0</v>
      </c>
      <c r="N5045" s="3">
        <v>0</v>
      </c>
      <c r="O5045" s="3">
        <v>309150</v>
      </c>
      <c r="P5045" s="3">
        <v>-118523.64</v>
      </c>
      <c r="Q5045" s="3">
        <v>190626.36</v>
      </c>
      <c r="R5045" s="3">
        <v>-14856.05</v>
      </c>
      <c r="S5045" s="3">
        <v>-133379.69</v>
      </c>
      <c r="T5045" s="3">
        <v>175770.31</v>
      </c>
      <c r="U5045" s="3">
        <v>309150</v>
      </c>
    </row>
    <row r="5046" spans="1:21" hidden="1" x14ac:dyDescent="0.2">
      <c r="A5046" t="s">
        <v>8936</v>
      </c>
      <c r="B5046" t="s">
        <v>1</v>
      </c>
      <c r="C5046" t="s">
        <v>2</v>
      </c>
      <c r="D5046" t="s">
        <v>79</v>
      </c>
      <c r="E5046" t="s">
        <v>7984</v>
      </c>
      <c r="F5046" t="s">
        <v>7816</v>
      </c>
      <c r="G5046" s="2"/>
      <c r="H5046" t="s">
        <v>7985</v>
      </c>
      <c r="I5046" s="2">
        <v>42825</v>
      </c>
      <c r="J5046" t="s">
        <v>8886</v>
      </c>
      <c r="K5046" s="3">
        <v>0</v>
      </c>
      <c r="L5046" s="3">
        <v>0</v>
      </c>
      <c r="M5046" s="3">
        <v>0</v>
      </c>
      <c r="N5046" s="3">
        <v>0</v>
      </c>
      <c r="O5046" s="3">
        <v>30915</v>
      </c>
      <c r="P5046" s="3">
        <v>-11852.36</v>
      </c>
      <c r="Q5046" s="3">
        <v>19062.64</v>
      </c>
      <c r="R5046" s="3">
        <v>-1485.61</v>
      </c>
      <c r="S5046" s="3">
        <v>-13337.97</v>
      </c>
      <c r="T5046" s="3">
        <v>17577.03</v>
      </c>
      <c r="U5046" s="3">
        <v>30915</v>
      </c>
    </row>
    <row r="5047" spans="1:21" hidden="1" x14ac:dyDescent="0.2">
      <c r="A5047" t="s">
        <v>8937</v>
      </c>
      <c r="B5047" t="s">
        <v>1</v>
      </c>
      <c r="C5047" t="s">
        <v>2</v>
      </c>
      <c r="D5047" t="s">
        <v>3</v>
      </c>
      <c r="E5047" t="s">
        <v>7984</v>
      </c>
      <c r="F5047" t="s">
        <v>7816</v>
      </c>
      <c r="G5047" s="2"/>
      <c r="H5047" t="s">
        <v>7985</v>
      </c>
      <c r="I5047" s="2">
        <v>42825</v>
      </c>
      <c r="J5047" t="s">
        <v>8938</v>
      </c>
      <c r="K5047" s="3">
        <v>0</v>
      </c>
      <c r="L5047" s="3">
        <v>0</v>
      </c>
      <c r="M5047" s="3">
        <v>0</v>
      </c>
      <c r="N5047" s="3">
        <v>0</v>
      </c>
      <c r="O5047" s="3">
        <v>72135</v>
      </c>
      <c r="P5047" s="3">
        <v>-27655.52</v>
      </c>
      <c r="Q5047" s="3">
        <v>44479.48</v>
      </c>
      <c r="R5047" s="3">
        <v>-3466.41</v>
      </c>
      <c r="S5047" s="3">
        <v>-31121.93</v>
      </c>
      <c r="T5047" s="3">
        <v>41013.07</v>
      </c>
      <c r="U5047" s="3">
        <v>72135</v>
      </c>
    </row>
    <row r="5048" spans="1:21" hidden="1" x14ac:dyDescent="0.2">
      <c r="A5048" t="s">
        <v>8939</v>
      </c>
      <c r="B5048" t="s">
        <v>1</v>
      </c>
      <c r="C5048" t="s">
        <v>2</v>
      </c>
      <c r="D5048" t="s">
        <v>79</v>
      </c>
      <c r="E5048" t="s">
        <v>7984</v>
      </c>
      <c r="F5048" t="s">
        <v>7816</v>
      </c>
      <c r="G5048" s="2"/>
      <c r="H5048" t="s">
        <v>7985</v>
      </c>
      <c r="I5048" s="2">
        <v>44699</v>
      </c>
      <c r="J5048" t="s">
        <v>8940</v>
      </c>
      <c r="K5048" s="3">
        <v>105000</v>
      </c>
      <c r="L5048" s="3">
        <v>0</v>
      </c>
      <c r="M5048" s="3">
        <v>0</v>
      </c>
      <c r="N5048" s="3">
        <v>0</v>
      </c>
      <c r="O5048" s="3">
        <v>0</v>
      </c>
      <c r="P5048" s="3">
        <v>0</v>
      </c>
      <c r="Q5048" s="3">
        <v>0</v>
      </c>
      <c r="R5048" s="3">
        <v>-3716.71</v>
      </c>
      <c r="S5048" s="3">
        <v>-3716.71</v>
      </c>
      <c r="T5048" s="3">
        <v>101283.29</v>
      </c>
      <c r="U5048" s="3">
        <v>105000</v>
      </c>
    </row>
    <row r="5049" spans="1:21" hidden="1" x14ac:dyDescent="0.2">
      <c r="A5049" t="s">
        <v>8941</v>
      </c>
      <c r="B5049" t="s">
        <v>1</v>
      </c>
      <c r="C5049" t="s">
        <v>2</v>
      </c>
      <c r="D5049" t="s">
        <v>3</v>
      </c>
      <c r="E5049" t="s">
        <v>8942</v>
      </c>
      <c r="F5049" t="s">
        <v>7816</v>
      </c>
      <c r="G5049" s="2"/>
      <c r="H5049" t="s">
        <v>8943</v>
      </c>
      <c r="I5049" s="2">
        <v>36148</v>
      </c>
      <c r="J5049" t="s">
        <v>8944</v>
      </c>
      <c r="K5049" s="3">
        <v>0</v>
      </c>
      <c r="L5049" s="3">
        <v>0</v>
      </c>
      <c r="M5049" s="3">
        <v>0</v>
      </c>
      <c r="N5049" s="3">
        <v>0</v>
      </c>
      <c r="O5049" s="3">
        <v>399839</v>
      </c>
      <c r="P5049" s="3">
        <v>-379847.05</v>
      </c>
      <c r="Q5049" s="3">
        <v>19991.95</v>
      </c>
      <c r="R5049" s="3">
        <v>0</v>
      </c>
      <c r="S5049" s="3">
        <v>-379847.05</v>
      </c>
      <c r="T5049" s="3">
        <v>19991.95</v>
      </c>
      <c r="U5049" s="3">
        <v>399839</v>
      </c>
    </row>
    <row r="5050" spans="1:21" hidden="1" x14ac:dyDescent="0.2">
      <c r="A5050" t="s">
        <v>8945</v>
      </c>
      <c r="B5050" t="s">
        <v>13</v>
      </c>
      <c r="C5050" t="s">
        <v>2</v>
      </c>
      <c r="D5050" t="s">
        <v>3</v>
      </c>
      <c r="E5050" t="s">
        <v>8942</v>
      </c>
      <c r="F5050" t="s">
        <v>7816</v>
      </c>
      <c r="G5050" s="2"/>
      <c r="H5050" t="s">
        <v>8943</v>
      </c>
      <c r="I5050" s="2">
        <v>36148</v>
      </c>
      <c r="J5050" t="s">
        <v>8944</v>
      </c>
      <c r="K5050" s="3">
        <v>0</v>
      </c>
      <c r="L5050" s="3">
        <v>0</v>
      </c>
      <c r="M5050" s="3">
        <v>0</v>
      </c>
      <c r="N5050" s="3">
        <v>0</v>
      </c>
      <c r="O5050" s="3">
        <v>89642</v>
      </c>
      <c r="P5050" s="3">
        <v>-85159.9</v>
      </c>
      <c r="Q5050" s="3">
        <v>4482.1000000000004</v>
      </c>
      <c r="R5050" s="3">
        <v>0</v>
      </c>
      <c r="S5050" s="3">
        <v>-85159.9</v>
      </c>
      <c r="T5050" s="3">
        <v>4482.1000000000004</v>
      </c>
      <c r="U5050" s="3">
        <v>89642</v>
      </c>
    </row>
    <row r="5051" spans="1:21" hidden="1" x14ac:dyDescent="0.2">
      <c r="A5051" t="s">
        <v>8946</v>
      </c>
      <c r="B5051" t="s">
        <v>1</v>
      </c>
      <c r="C5051" t="s">
        <v>2</v>
      </c>
      <c r="D5051" t="s">
        <v>3</v>
      </c>
      <c r="E5051" t="s">
        <v>8942</v>
      </c>
      <c r="F5051" t="s">
        <v>7816</v>
      </c>
      <c r="G5051" s="2"/>
      <c r="H5051" t="s">
        <v>8943</v>
      </c>
      <c r="I5051" s="2">
        <v>36148</v>
      </c>
      <c r="J5051" t="s">
        <v>8947</v>
      </c>
      <c r="K5051" s="3">
        <v>0</v>
      </c>
      <c r="L5051" s="3">
        <v>0</v>
      </c>
      <c r="M5051" s="3">
        <v>0</v>
      </c>
      <c r="N5051" s="3">
        <v>0</v>
      </c>
      <c r="O5051" s="3">
        <v>274094</v>
      </c>
      <c r="P5051" s="3">
        <v>-260389.3</v>
      </c>
      <c r="Q5051" s="3">
        <v>13704.7</v>
      </c>
      <c r="R5051" s="3">
        <v>0</v>
      </c>
      <c r="S5051" s="3">
        <v>-260389.3</v>
      </c>
      <c r="T5051" s="3">
        <v>13704.7</v>
      </c>
      <c r="U5051" s="3">
        <v>274094</v>
      </c>
    </row>
    <row r="5052" spans="1:21" hidden="1" x14ac:dyDescent="0.2">
      <c r="A5052" t="s">
        <v>8948</v>
      </c>
      <c r="B5052" t="s">
        <v>13</v>
      </c>
      <c r="C5052" t="s">
        <v>2</v>
      </c>
      <c r="D5052" t="s">
        <v>3</v>
      </c>
      <c r="E5052" t="s">
        <v>8942</v>
      </c>
      <c r="F5052" t="s">
        <v>7816</v>
      </c>
      <c r="G5052" s="2"/>
      <c r="H5052" t="s">
        <v>8943</v>
      </c>
      <c r="I5052" s="2">
        <v>36148</v>
      </c>
      <c r="J5052" t="s">
        <v>8947</v>
      </c>
      <c r="K5052" s="3">
        <v>0</v>
      </c>
      <c r="L5052" s="3">
        <v>0</v>
      </c>
      <c r="M5052" s="3">
        <v>0</v>
      </c>
      <c r="N5052" s="3">
        <v>0</v>
      </c>
      <c r="O5052" s="3">
        <v>46066</v>
      </c>
      <c r="P5052" s="3">
        <v>-43762.7</v>
      </c>
      <c r="Q5052" s="3">
        <v>2303.3000000000002</v>
      </c>
      <c r="R5052" s="3">
        <v>0</v>
      </c>
      <c r="S5052" s="3">
        <v>-43762.7</v>
      </c>
      <c r="T5052" s="3">
        <v>2303.3000000000002</v>
      </c>
      <c r="U5052" s="3">
        <v>46066</v>
      </c>
    </row>
    <row r="5053" spans="1:21" hidden="1" x14ac:dyDescent="0.2">
      <c r="A5053" t="s">
        <v>8949</v>
      </c>
      <c r="B5053" t="s">
        <v>1</v>
      </c>
      <c r="C5053" t="s">
        <v>2</v>
      </c>
      <c r="D5053" t="s">
        <v>3</v>
      </c>
      <c r="E5053" t="s">
        <v>8942</v>
      </c>
      <c r="F5053" t="s">
        <v>7816</v>
      </c>
      <c r="G5053" s="2"/>
      <c r="H5053" t="s">
        <v>8943</v>
      </c>
      <c r="I5053" s="2">
        <v>36148</v>
      </c>
      <c r="J5053" t="s">
        <v>8950</v>
      </c>
      <c r="K5053" s="3">
        <v>0</v>
      </c>
      <c r="L5053" s="3">
        <v>0</v>
      </c>
      <c r="M5053" s="3">
        <v>0</v>
      </c>
      <c r="N5053" s="3">
        <v>0</v>
      </c>
      <c r="O5053" s="3">
        <v>108808</v>
      </c>
      <c r="P5053" s="3">
        <v>-103367.6</v>
      </c>
      <c r="Q5053" s="3">
        <v>5440.4</v>
      </c>
      <c r="R5053" s="3">
        <v>0</v>
      </c>
      <c r="S5053" s="3">
        <v>-103367.6</v>
      </c>
      <c r="T5053" s="3">
        <v>5440.4</v>
      </c>
      <c r="U5053" s="3">
        <v>108808</v>
      </c>
    </row>
    <row r="5054" spans="1:21" hidden="1" x14ac:dyDescent="0.2">
      <c r="A5054" t="s">
        <v>8951</v>
      </c>
      <c r="B5054" t="s">
        <v>13</v>
      </c>
      <c r="C5054" t="s">
        <v>2</v>
      </c>
      <c r="D5054" t="s">
        <v>3</v>
      </c>
      <c r="E5054" t="s">
        <v>8942</v>
      </c>
      <c r="F5054" t="s">
        <v>7816</v>
      </c>
      <c r="G5054" s="2"/>
      <c r="H5054" t="s">
        <v>8943</v>
      </c>
      <c r="I5054" s="2">
        <v>36148</v>
      </c>
      <c r="J5054" t="s">
        <v>8950</v>
      </c>
      <c r="K5054" s="3">
        <v>0</v>
      </c>
      <c r="L5054" s="3">
        <v>0</v>
      </c>
      <c r="M5054" s="3">
        <v>0</v>
      </c>
      <c r="N5054" s="3">
        <v>0</v>
      </c>
      <c r="O5054" s="3">
        <v>17492</v>
      </c>
      <c r="P5054" s="3">
        <v>-16617.400000000001</v>
      </c>
      <c r="Q5054" s="3">
        <v>874.6</v>
      </c>
      <c r="R5054" s="3">
        <v>0</v>
      </c>
      <c r="S5054" s="3">
        <v>-16617.400000000001</v>
      </c>
      <c r="T5054" s="3">
        <v>874.6</v>
      </c>
      <c r="U5054" s="3">
        <v>17492</v>
      </c>
    </row>
    <row r="5055" spans="1:21" hidden="1" x14ac:dyDescent="0.2">
      <c r="A5055" t="s">
        <v>8952</v>
      </c>
      <c r="B5055" t="s">
        <v>13</v>
      </c>
      <c r="C5055" t="s">
        <v>2</v>
      </c>
      <c r="D5055" t="s">
        <v>3</v>
      </c>
      <c r="E5055" t="s">
        <v>8942</v>
      </c>
      <c r="F5055" t="s">
        <v>7816</v>
      </c>
      <c r="G5055" s="2"/>
      <c r="H5055" t="s">
        <v>8943</v>
      </c>
      <c r="I5055" s="2">
        <v>36148</v>
      </c>
      <c r="J5055" t="s">
        <v>8953</v>
      </c>
      <c r="K5055" s="3">
        <v>0</v>
      </c>
      <c r="L5055" s="3">
        <v>0</v>
      </c>
      <c r="M5055" s="3">
        <v>0</v>
      </c>
      <c r="N5055" s="3">
        <v>0</v>
      </c>
      <c r="O5055" s="3">
        <v>67220</v>
      </c>
      <c r="P5055" s="3">
        <v>-63859</v>
      </c>
      <c r="Q5055" s="3">
        <v>3361</v>
      </c>
      <c r="R5055" s="3">
        <v>0</v>
      </c>
      <c r="S5055" s="3">
        <v>-63859</v>
      </c>
      <c r="T5055" s="3">
        <v>3361</v>
      </c>
      <c r="U5055" s="3">
        <v>67220</v>
      </c>
    </row>
    <row r="5056" spans="1:21" hidden="1" x14ac:dyDescent="0.2">
      <c r="A5056" t="s">
        <v>8954</v>
      </c>
      <c r="B5056" t="s">
        <v>13</v>
      </c>
      <c r="C5056" t="s">
        <v>2</v>
      </c>
      <c r="D5056" t="s">
        <v>3</v>
      </c>
      <c r="E5056" t="s">
        <v>8942</v>
      </c>
      <c r="F5056" t="s">
        <v>7816</v>
      </c>
      <c r="G5056" s="2"/>
      <c r="H5056" t="s">
        <v>8943</v>
      </c>
      <c r="I5056" s="2">
        <v>36148</v>
      </c>
      <c r="J5056" t="s">
        <v>8955</v>
      </c>
      <c r="K5056" s="3">
        <v>0</v>
      </c>
      <c r="L5056" s="3">
        <v>0</v>
      </c>
      <c r="M5056" s="3">
        <v>0</v>
      </c>
      <c r="N5056" s="3">
        <v>0</v>
      </c>
      <c r="O5056" s="3">
        <v>20592</v>
      </c>
      <c r="P5056" s="3">
        <v>-19562.400000000001</v>
      </c>
      <c r="Q5056" s="3">
        <v>1029.5999999999999</v>
      </c>
      <c r="R5056" s="3">
        <v>0</v>
      </c>
      <c r="S5056" s="3">
        <v>-19562.400000000001</v>
      </c>
      <c r="T5056" s="3">
        <v>1029.5999999999999</v>
      </c>
      <c r="U5056" s="3">
        <v>20592</v>
      </c>
    </row>
    <row r="5057" spans="1:21" hidden="1" x14ac:dyDescent="0.2">
      <c r="A5057" t="s">
        <v>8956</v>
      </c>
      <c r="B5057" t="s">
        <v>1</v>
      </c>
      <c r="C5057" t="s">
        <v>2</v>
      </c>
      <c r="D5057" t="s">
        <v>3</v>
      </c>
      <c r="E5057" t="s">
        <v>8942</v>
      </c>
      <c r="F5057" t="s">
        <v>7816</v>
      </c>
      <c r="G5057" s="2"/>
      <c r="H5057" t="s">
        <v>8943</v>
      </c>
      <c r="I5057" s="2">
        <v>36148</v>
      </c>
      <c r="J5057" t="s">
        <v>8957</v>
      </c>
      <c r="K5057" s="3">
        <v>0</v>
      </c>
      <c r="L5057" s="3">
        <v>0</v>
      </c>
      <c r="M5057" s="3">
        <v>0</v>
      </c>
      <c r="N5057" s="3">
        <v>0</v>
      </c>
      <c r="O5057" s="3">
        <v>45020</v>
      </c>
      <c r="P5057" s="3">
        <v>-42769</v>
      </c>
      <c r="Q5057" s="3">
        <v>2251</v>
      </c>
      <c r="R5057" s="3">
        <v>0</v>
      </c>
      <c r="S5057" s="3">
        <v>-42769</v>
      </c>
      <c r="T5057" s="3">
        <v>2251</v>
      </c>
      <c r="U5057" s="3">
        <v>45020</v>
      </c>
    </row>
    <row r="5058" spans="1:21" hidden="1" x14ac:dyDescent="0.2">
      <c r="A5058" t="s">
        <v>8958</v>
      </c>
      <c r="B5058" t="s">
        <v>1</v>
      </c>
      <c r="C5058" t="s">
        <v>2</v>
      </c>
      <c r="D5058" t="s">
        <v>3</v>
      </c>
      <c r="E5058" t="s">
        <v>8942</v>
      </c>
      <c r="F5058" t="s">
        <v>7816</v>
      </c>
      <c r="G5058" s="2"/>
      <c r="H5058" t="s">
        <v>8943</v>
      </c>
      <c r="I5058" s="2">
        <v>36148</v>
      </c>
      <c r="J5058" t="s">
        <v>8957</v>
      </c>
      <c r="K5058" s="3">
        <v>0</v>
      </c>
      <c r="L5058" s="3">
        <v>0</v>
      </c>
      <c r="M5058" s="3">
        <v>0</v>
      </c>
      <c r="N5058" s="3">
        <v>0</v>
      </c>
      <c r="O5058" s="3">
        <v>51020</v>
      </c>
      <c r="P5058" s="3">
        <v>-48469</v>
      </c>
      <c r="Q5058" s="3">
        <v>2551</v>
      </c>
      <c r="R5058" s="3">
        <v>0</v>
      </c>
      <c r="S5058" s="3">
        <v>-48469</v>
      </c>
      <c r="T5058" s="3">
        <v>2551</v>
      </c>
      <c r="U5058" s="3">
        <v>51020</v>
      </c>
    </row>
    <row r="5059" spans="1:21" hidden="1" x14ac:dyDescent="0.2">
      <c r="A5059" t="s">
        <v>8959</v>
      </c>
      <c r="B5059" t="s">
        <v>1</v>
      </c>
      <c r="C5059" t="s">
        <v>2</v>
      </c>
      <c r="D5059" t="s">
        <v>3</v>
      </c>
      <c r="E5059" t="s">
        <v>8942</v>
      </c>
      <c r="F5059" t="s">
        <v>7816</v>
      </c>
      <c r="G5059" s="2"/>
      <c r="H5059" t="s">
        <v>8943</v>
      </c>
      <c r="I5059" s="2">
        <v>36148</v>
      </c>
      <c r="J5059" t="s">
        <v>8960</v>
      </c>
      <c r="K5059" s="3">
        <v>0</v>
      </c>
      <c r="L5059" s="3">
        <v>0</v>
      </c>
      <c r="M5059" s="3">
        <v>0</v>
      </c>
      <c r="N5059" s="3">
        <v>0</v>
      </c>
      <c r="O5059" s="3">
        <v>80276</v>
      </c>
      <c r="P5059" s="3">
        <v>-76262.2</v>
      </c>
      <c r="Q5059" s="3">
        <v>4013.8</v>
      </c>
      <c r="R5059" s="3">
        <v>0</v>
      </c>
      <c r="S5059" s="3">
        <v>-76262.2</v>
      </c>
      <c r="T5059" s="3">
        <v>4013.8</v>
      </c>
      <c r="U5059" s="3">
        <v>80276</v>
      </c>
    </row>
    <row r="5060" spans="1:21" hidden="1" x14ac:dyDescent="0.2">
      <c r="A5060" t="s">
        <v>8961</v>
      </c>
      <c r="B5060" t="s">
        <v>1</v>
      </c>
      <c r="C5060" t="s">
        <v>2</v>
      </c>
      <c r="D5060" t="s">
        <v>3</v>
      </c>
      <c r="E5060" t="s">
        <v>8942</v>
      </c>
      <c r="F5060" t="s">
        <v>7816</v>
      </c>
      <c r="G5060" s="2"/>
      <c r="H5060" t="s">
        <v>8943</v>
      </c>
      <c r="I5060" s="2">
        <v>36148</v>
      </c>
      <c r="J5060" t="s">
        <v>8962</v>
      </c>
      <c r="K5060" s="3">
        <v>0</v>
      </c>
      <c r="L5060" s="3">
        <v>0</v>
      </c>
      <c r="M5060" s="3">
        <v>0</v>
      </c>
      <c r="N5060" s="3">
        <v>0</v>
      </c>
      <c r="O5060" s="3">
        <v>30000</v>
      </c>
      <c r="P5060" s="3">
        <v>-28500</v>
      </c>
      <c r="Q5060" s="3">
        <v>1500</v>
      </c>
      <c r="R5060" s="3">
        <v>0</v>
      </c>
      <c r="S5060" s="3">
        <v>-28500</v>
      </c>
      <c r="T5060" s="3">
        <v>1500</v>
      </c>
      <c r="U5060" s="3">
        <v>30000</v>
      </c>
    </row>
    <row r="5061" spans="1:21" hidden="1" x14ac:dyDescent="0.2">
      <c r="A5061" t="s">
        <v>8963</v>
      </c>
      <c r="B5061" t="s">
        <v>1</v>
      </c>
      <c r="C5061" t="s">
        <v>2</v>
      </c>
      <c r="D5061" t="s">
        <v>3</v>
      </c>
      <c r="E5061" t="s">
        <v>8942</v>
      </c>
      <c r="F5061" t="s">
        <v>7816</v>
      </c>
      <c r="G5061" s="2"/>
      <c r="H5061" t="s">
        <v>8943</v>
      </c>
      <c r="I5061" s="2">
        <v>36148</v>
      </c>
      <c r="J5061" t="s">
        <v>8964</v>
      </c>
      <c r="K5061" s="3">
        <v>0</v>
      </c>
      <c r="L5061" s="3">
        <v>0</v>
      </c>
      <c r="M5061" s="3">
        <v>0</v>
      </c>
      <c r="N5061" s="3">
        <v>0</v>
      </c>
      <c r="O5061" s="3">
        <v>170066</v>
      </c>
      <c r="P5061" s="3">
        <v>-161562.70000000001</v>
      </c>
      <c r="Q5061" s="3">
        <v>8503.2999999999993</v>
      </c>
      <c r="R5061" s="3">
        <v>0</v>
      </c>
      <c r="S5061" s="3">
        <v>-161562.70000000001</v>
      </c>
      <c r="T5061" s="3">
        <v>8503.2999999999993</v>
      </c>
      <c r="U5061" s="3">
        <v>170066</v>
      </c>
    </row>
    <row r="5062" spans="1:21" hidden="1" x14ac:dyDescent="0.2">
      <c r="A5062" t="s">
        <v>8965</v>
      </c>
      <c r="B5062" t="s">
        <v>1</v>
      </c>
      <c r="C5062" t="s">
        <v>2</v>
      </c>
      <c r="D5062" t="s">
        <v>3</v>
      </c>
      <c r="E5062" t="s">
        <v>8942</v>
      </c>
      <c r="F5062" t="s">
        <v>7816</v>
      </c>
      <c r="G5062" s="2"/>
      <c r="H5062" t="s">
        <v>8943</v>
      </c>
      <c r="I5062" s="2">
        <v>36148</v>
      </c>
      <c r="J5062" t="s">
        <v>8953</v>
      </c>
      <c r="K5062" s="3">
        <v>0</v>
      </c>
      <c r="L5062" s="3">
        <v>0</v>
      </c>
      <c r="M5062" s="3">
        <v>0</v>
      </c>
      <c r="N5062" s="3">
        <v>0</v>
      </c>
      <c r="O5062" s="3">
        <v>453968</v>
      </c>
      <c r="P5062" s="3">
        <v>-431269.6</v>
      </c>
      <c r="Q5062" s="3">
        <v>22698.400000000001</v>
      </c>
      <c r="R5062" s="3">
        <v>0</v>
      </c>
      <c r="S5062" s="3">
        <v>-431269.6</v>
      </c>
      <c r="T5062" s="3">
        <v>22698.400000000001</v>
      </c>
      <c r="U5062" s="3">
        <v>453968</v>
      </c>
    </row>
    <row r="5063" spans="1:21" hidden="1" x14ac:dyDescent="0.2">
      <c r="A5063" t="s">
        <v>8966</v>
      </c>
      <c r="B5063" t="s">
        <v>13</v>
      </c>
      <c r="C5063" t="s">
        <v>2</v>
      </c>
      <c r="D5063" t="s">
        <v>3</v>
      </c>
      <c r="E5063" t="s">
        <v>8942</v>
      </c>
      <c r="F5063" t="s">
        <v>7816</v>
      </c>
      <c r="G5063" s="2"/>
      <c r="H5063" t="s">
        <v>8943</v>
      </c>
      <c r="I5063" s="2">
        <v>36148</v>
      </c>
      <c r="J5063" t="s">
        <v>8953</v>
      </c>
      <c r="K5063" s="3">
        <v>0</v>
      </c>
      <c r="L5063" s="3">
        <v>0</v>
      </c>
      <c r="M5063" s="3">
        <v>0</v>
      </c>
      <c r="N5063" s="3">
        <v>0</v>
      </c>
      <c r="O5063" s="3">
        <v>63082</v>
      </c>
      <c r="P5063" s="3">
        <v>-59927.9</v>
      </c>
      <c r="Q5063" s="3">
        <v>3154.1</v>
      </c>
      <c r="R5063" s="3">
        <v>0</v>
      </c>
      <c r="S5063" s="3">
        <v>-59927.9</v>
      </c>
      <c r="T5063" s="3">
        <v>3154.1</v>
      </c>
      <c r="U5063" s="3">
        <v>63082</v>
      </c>
    </row>
    <row r="5064" spans="1:21" hidden="1" x14ac:dyDescent="0.2">
      <c r="A5064" t="s">
        <v>8967</v>
      </c>
      <c r="B5064" t="s">
        <v>1</v>
      </c>
      <c r="C5064" t="s">
        <v>2</v>
      </c>
      <c r="D5064" t="s">
        <v>3</v>
      </c>
      <c r="E5064" t="s">
        <v>8942</v>
      </c>
      <c r="F5064" t="s">
        <v>7816</v>
      </c>
      <c r="G5064" s="2"/>
      <c r="H5064" t="s">
        <v>8943</v>
      </c>
      <c r="I5064" s="2">
        <v>36148</v>
      </c>
      <c r="J5064" t="s">
        <v>8960</v>
      </c>
      <c r="K5064" s="3">
        <v>0</v>
      </c>
      <c r="L5064" s="3">
        <v>0</v>
      </c>
      <c r="M5064" s="3">
        <v>0</v>
      </c>
      <c r="N5064" s="3">
        <v>0</v>
      </c>
      <c r="O5064" s="3">
        <v>114000</v>
      </c>
      <c r="P5064" s="3">
        <v>-108300</v>
      </c>
      <c r="Q5064" s="3">
        <v>5700</v>
      </c>
      <c r="R5064" s="3">
        <v>0</v>
      </c>
      <c r="S5064" s="3">
        <v>-108300</v>
      </c>
      <c r="T5064" s="3">
        <v>5700</v>
      </c>
      <c r="U5064" s="3">
        <v>114000</v>
      </c>
    </row>
    <row r="5065" spans="1:21" hidden="1" x14ac:dyDescent="0.2">
      <c r="A5065" t="s">
        <v>8968</v>
      </c>
      <c r="B5065" t="s">
        <v>1</v>
      </c>
      <c r="C5065" t="s">
        <v>2</v>
      </c>
      <c r="D5065" t="s">
        <v>3</v>
      </c>
      <c r="E5065" t="s">
        <v>8942</v>
      </c>
      <c r="F5065" t="s">
        <v>7816</v>
      </c>
      <c r="G5065" s="2"/>
      <c r="H5065" t="s">
        <v>8943</v>
      </c>
      <c r="I5065" s="2">
        <v>36148</v>
      </c>
      <c r="J5065" t="s">
        <v>8343</v>
      </c>
      <c r="K5065" s="3">
        <v>0</v>
      </c>
      <c r="L5065" s="3">
        <v>0</v>
      </c>
      <c r="M5065" s="3">
        <v>0</v>
      </c>
      <c r="N5065" s="3">
        <v>0</v>
      </c>
      <c r="O5065" s="3">
        <v>204000</v>
      </c>
      <c r="P5065" s="3">
        <v>-193800</v>
      </c>
      <c r="Q5065" s="3">
        <v>10200</v>
      </c>
      <c r="R5065" s="3">
        <v>0</v>
      </c>
      <c r="S5065" s="3">
        <v>-193800</v>
      </c>
      <c r="T5065" s="3">
        <v>10200</v>
      </c>
      <c r="U5065" s="3">
        <v>204000</v>
      </c>
    </row>
    <row r="5066" spans="1:21" hidden="1" x14ac:dyDescent="0.2">
      <c r="A5066" t="s">
        <v>8969</v>
      </c>
      <c r="B5066" t="s">
        <v>1</v>
      </c>
      <c r="C5066" t="s">
        <v>2</v>
      </c>
      <c r="D5066" t="s">
        <v>3</v>
      </c>
      <c r="E5066" t="s">
        <v>8942</v>
      </c>
      <c r="F5066" t="s">
        <v>7816</v>
      </c>
      <c r="G5066" s="2"/>
      <c r="H5066" t="s">
        <v>8943</v>
      </c>
      <c r="I5066" s="2">
        <v>36148</v>
      </c>
      <c r="J5066" t="s">
        <v>8970</v>
      </c>
      <c r="K5066" s="3">
        <v>0</v>
      </c>
      <c r="L5066" s="3">
        <v>0</v>
      </c>
      <c r="M5066" s="3">
        <v>0</v>
      </c>
      <c r="N5066" s="3">
        <v>0</v>
      </c>
      <c r="O5066" s="3">
        <v>12000</v>
      </c>
      <c r="P5066" s="3">
        <v>-11400</v>
      </c>
      <c r="Q5066" s="3">
        <v>600</v>
      </c>
      <c r="R5066" s="3">
        <v>0</v>
      </c>
      <c r="S5066" s="3">
        <v>-11400</v>
      </c>
      <c r="T5066" s="3">
        <v>600</v>
      </c>
      <c r="U5066" s="3">
        <v>12000</v>
      </c>
    </row>
    <row r="5067" spans="1:21" hidden="1" x14ac:dyDescent="0.2">
      <c r="A5067" t="s">
        <v>8971</v>
      </c>
      <c r="B5067" t="s">
        <v>1</v>
      </c>
      <c r="C5067" t="s">
        <v>2</v>
      </c>
      <c r="D5067" t="s">
        <v>3</v>
      </c>
      <c r="E5067" t="s">
        <v>8942</v>
      </c>
      <c r="F5067" t="s">
        <v>7816</v>
      </c>
      <c r="G5067" s="2"/>
      <c r="H5067" t="s">
        <v>8943</v>
      </c>
      <c r="I5067" s="2">
        <v>36148</v>
      </c>
      <c r="J5067" t="s">
        <v>8333</v>
      </c>
      <c r="K5067" s="3">
        <v>0</v>
      </c>
      <c r="L5067" s="3">
        <v>0</v>
      </c>
      <c r="M5067" s="3">
        <v>0</v>
      </c>
      <c r="N5067" s="3">
        <v>0</v>
      </c>
      <c r="O5067" s="3">
        <v>25740</v>
      </c>
      <c r="P5067" s="3">
        <v>-24453</v>
      </c>
      <c r="Q5067" s="3">
        <v>1287</v>
      </c>
      <c r="R5067" s="3">
        <v>0</v>
      </c>
      <c r="S5067" s="3">
        <v>-24453</v>
      </c>
      <c r="T5067" s="3">
        <v>1287</v>
      </c>
      <c r="U5067" s="3">
        <v>25740</v>
      </c>
    </row>
    <row r="5068" spans="1:21" hidden="1" x14ac:dyDescent="0.2">
      <c r="A5068" t="s">
        <v>8972</v>
      </c>
      <c r="B5068" t="s">
        <v>13</v>
      </c>
      <c r="C5068" t="s">
        <v>2</v>
      </c>
      <c r="D5068" t="s">
        <v>3</v>
      </c>
      <c r="E5068" t="s">
        <v>8942</v>
      </c>
      <c r="F5068" t="s">
        <v>7816</v>
      </c>
      <c r="G5068" s="2"/>
      <c r="H5068" t="s">
        <v>8943</v>
      </c>
      <c r="I5068" s="2">
        <v>36148</v>
      </c>
      <c r="J5068" t="s">
        <v>8333</v>
      </c>
      <c r="K5068" s="3">
        <v>0</v>
      </c>
      <c r="L5068" s="3">
        <v>0</v>
      </c>
      <c r="M5068" s="3">
        <v>0</v>
      </c>
      <c r="N5068" s="3">
        <v>0</v>
      </c>
      <c r="O5068" s="3">
        <v>6780</v>
      </c>
      <c r="P5068" s="3">
        <v>-6441</v>
      </c>
      <c r="Q5068" s="3">
        <v>339</v>
      </c>
      <c r="R5068" s="3">
        <v>0</v>
      </c>
      <c r="S5068" s="3">
        <v>-6441</v>
      </c>
      <c r="T5068" s="3">
        <v>339</v>
      </c>
      <c r="U5068" s="3">
        <v>6780</v>
      </c>
    </row>
    <row r="5069" spans="1:21" hidden="1" x14ac:dyDescent="0.2">
      <c r="A5069" t="s">
        <v>8973</v>
      </c>
      <c r="B5069" t="s">
        <v>1</v>
      </c>
      <c r="C5069" t="s">
        <v>2</v>
      </c>
      <c r="D5069" t="s">
        <v>3</v>
      </c>
      <c r="E5069" t="s">
        <v>8942</v>
      </c>
      <c r="F5069" t="s">
        <v>7816</v>
      </c>
      <c r="G5069" s="2"/>
      <c r="H5069" t="s">
        <v>8943</v>
      </c>
      <c r="I5069" s="2">
        <v>36148</v>
      </c>
      <c r="J5069" t="s">
        <v>7869</v>
      </c>
      <c r="K5069" s="3">
        <v>0</v>
      </c>
      <c r="L5069" s="3">
        <v>0</v>
      </c>
      <c r="M5069" s="3">
        <v>0</v>
      </c>
      <c r="N5069" s="3">
        <v>0</v>
      </c>
      <c r="O5069" s="3">
        <v>36000</v>
      </c>
      <c r="P5069" s="3">
        <v>-34200</v>
      </c>
      <c r="Q5069" s="3">
        <v>1800</v>
      </c>
      <c r="R5069" s="3">
        <v>0</v>
      </c>
      <c r="S5069" s="3">
        <v>-34200</v>
      </c>
      <c r="T5069" s="3">
        <v>1800</v>
      </c>
      <c r="U5069" s="3">
        <v>36000</v>
      </c>
    </row>
    <row r="5070" spans="1:21" hidden="1" x14ac:dyDescent="0.2">
      <c r="A5070" t="s">
        <v>8974</v>
      </c>
      <c r="B5070" t="s">
        <v>13</v>
      </c>
      <c r="C5070" t="s">
        <v>2</v>
      </c>
      <c r="D5070" t="s">
        <v>3</v>
      </c>
      <c r="E5070" t="s">
        <v>8942</v>
      </c>
      <c r="F5070" t="s">
        <v>7816</v>
      </c>
      <c r="G5070" s="2"/>
      <c r="H5070" t="s">
        <v>8943</v>
      </c>
      <c r="I5070" s="2">
        <v>36148</v>
      </c>
      <c r="J5070" t="s">
        <v>7869</v>
      </c>
      <c r="K5070" s="3">
        <v>0</v>
      </c>
      <c r="L5070" s="3">
        <v>0</v>
      </c>
      <c r="M5070" s="3">
        <v>0</v>
      </c>
      <c r="N5070" s="3">
        <v>0</v>
      </c>
      <c r="O5070" s="3">
        <v>7680</v>
      </c>
      <c r="P5070" s="3">
        <v>-7296</v>
      </c>
      <c r="Q5070" s="3">
        <v>384</v>
      </c>
      <c r="R5070" s="3">
        <v>0</v>
      </c>
      <c r="S5070" s="3">
        <v>-7296</v>
      </c>
      <c r="T5070" s="3">
        <v>384</v>
      </c>
      <c r="U5070" s="3">
        <v>7680</v>
      </c>
    </row>
    <row r="5071" spans="1:21" hidden="1" x14ac:dyDescent="0.2">
      <c r="A5071" t="s">
        <v>8975</v>
      </c>
      <c r="B5071" t="s">
        <v>1</v>
      </c>
      <c r="C5071" t="s">
        <v>2</v>
      </c>
      <c r="D5071" t="s">
        <v>3</v>
      </c>
      <c r="E5071" t="s">
        <v>8942</v>
      </c>
      <c r="F5071" t="s">
        <v>7816</v>
      </c>
      <c r="G5071" s="2"/>
      <c r="H5071" t="s">
        <v>8943</v>
      </c>
      <c r="I5071" s="2">
        <v>36148</v>
      </c>
      <c r="J5071" t="s">
        <v>7869</v>
      </c>
      <c r="K5071" s="3">
        <v>0</v>
      </c>
      <c r="L5071" s="3">
        <v>0</v>
      </c>
      <c r="M5071" s="3">
        <v>0</v>
      </c>
      <c r="N5071" s="3">
        <v>0</v>
      </c>
      <c r="O5071" s="3">
        <v>60000</v>
      </c>
      <c r="P5071" s="3">
        <v>-57000</v>
      </c>
      <c r="Q5071" s="3">
        <v>3000</v>
      </c>
      <c r="R5071" s="3">
        <v>0</v>
      </c>
      <c r="S5071" s="3">
        <v>-57000</v>
      </c>
      <c r="T5071" s="3">
        <v>3000</v>
      </c>
      <c r="U5071" s="3">
        <v>60000</v>
      </c>
    </row>
    <row r="5072" spans="1:21" hidden="1" x14ac:dyDescent="0.2">
      <c r="A5072" t="s">
        <v>8976</v>
      </c>
      <c r="B5072" t="s">
        <v>13</v>
      </c>
      <c r="C5072" t="s">
        <v>2</v>
      </c>
      <c r="D5072" t="s">
        <v>3</v>
      </c>
      <c r="E5072" t="s">
        <v>8942</v>
      </c>
      <c r="F5072" t="s">
        <v>7816</v>
      </c>
      <c r="G5072" s="2"/>
      <c r="H5072" t="s">
        <v>8943</v>
      </c>
      <c r="I5072" s="2">
        <v>36148</v>
      </c>
      <c r="J5072" t="s">
        <v>7869</v>
      </c>
      <c r="K5072" s="3">
        <v>0</v>
      </c>
      <c r="L5072" s="3">
        <v>0</v>
      </c>
      <c r="M5072" s="3">
        <v>0</v>
      </c>
      <c r="N5072" s="3">
        <v>0</v>
      </c>
      <c r="O5072" s="3">
        <v>11520</v>
      </c>
      <c r="P5072" s="3">
        <v>-10944</v>
      </c>
      <c r="Q5072" s="3">
        <v>576</v>
      </c>
      <c r="R5072" s="3">
        <v>0</v>
      </c>
      <c r="S5072" s="3">
        <v>-10944</v>
      </c>
      <c r="T5072" s="3">
        <v>576</v>
      </c>
      <c r="U5072" s="3">
        <v>11520</v>
      </c>
    </row>
    <row r="5073" spans="1:21" hidden="1" x14ac:dyDescent="0.2">
      <c r="A5073" t="s">
        <v>8977</v>
      </c>
      <c r="B5073" t="s">
        <v>1</v>
      </c>
      <c r="C5073" t="s">
        <v>2</v>
      </c>
      <c r="D5073" t="s">
        <v>3</v>
      </c>
      <c r="E5073" t="s">
        <v>8942</v>
      </c>
      <c r="F5073" t="s">
        <v>7816</v>
      </c>
      <c r="G5073" s="2"/>
      <c r="H5073" t="s">
        <v>8943</v>
      </c>
      <c r="I5073" s="2">
        <v>36148</v>
      </c>
      <c r="J5073" t="s">
        <v>8957</v>
      </c>
      <c r="K5073" s="3">
        <v>0</v>
      </c>
      <c r="L5073" s="3">
        <v>0</v>
      </c>
      <c r="M5073" s="3">
        <v>0</v>
      </c>
      <c r="N5073" s="3">
        <v>0</v>
      </c>
      <c r="O5073" s="3">
        <v>102000</v>
      </c>
      <c r="P5073" s="3">
        <v>-96900</v>
      </c>
      <c r="Q5073" s="3">
        <v>5100</v>
      </c>
      <c r="R5073" s="3">
        <v>0</v>
      </c>
      <c r="S5073" s="3">
        <v>-96900</v>
      </c>
      <c r="T5073" s="3">
        <v>5100</v>
      </c>
      <c r="U5073" s="3">
        <v>102000</v>
      </c>
    </row>
    <row r="5074" spans="1:21" hidden="1" x14ac:dyDescent="0.2">
      <c r="A5074" t="s">
        <v>8978</v>
      </c>
      <c r="B5074" t="s">
        <v>1</v>
      </c>
      <c r="C5074" t="s">
        <v>2</v>
      </c>
      <c r="D5074" t="s">
        <v>3</v>
      </c>
      <c r="E5074" t="s">
        <v>8942</v>
      </c>
      <c r="F5074" t="s">
        <v>7816</v>
      </c>
      <c r="G5074" s="2"/>
      <c r="H5074" t="s">
        <v>8943</v>
      </c>
      <c r="I5074" s="2">
        <v>36148</v>
      </c>
      <c r="J5074" t="s">
        <v>8979</v>
      </c>
      <c r="K5074" s="3">
        <v>0</v>
      </c>
      <c r="L5074" s="3">
        <v>0</v>
      </c>
      <c r="M5074" s="3">
        <v>0</v>
      </c>
      <c r="N5074" s="3">
        <v>0</v>
      </c>
      <c r="O5074" s="3">
        <v>18000</v>
      </c>
      <c r="P5074" s="3">
        <v>-17100</v>
      </c>
      <c r="Q5074" s="3">
        <v>900</v>
      </c>
      <c r="R5074" s="3">
        <v>0</v>
      </c>
      <c r="S5074" s="3">
        <v>-17100</v>
      </c>
      <c r="T5074" s="3">
        <v>900</v>
      </c>
      <c r="U5074" s="3">
        <v>18000</v>
      </c>
    </row>
    <row r="5075" spans="1:21" hidden="1" x14ac:dyDescent="0.2">
      <c r="A5075" t="s">
        <v>8980</v>
      </c>
      <c r="B5075" t="s">
        <v>13</v>
      </c>
      <c r="C5075" t="s">
        <v>2</v>
      </c>
      <c r="D5075" t="s">
        <v>3</v>
      </c>
      <c r="E5075" t="s">
        <v>8942</v>
      </c>
      <c r="F5075" t="s">
        <v>7816</v>
      </c>
      <c r="G5075" s="2"/>
      <c r="H5075" t="s">
        <v>8943</v>
      </c>
      <c r="I5075" s="2">
        <v>36148</v>
      </c>
      <c r="J5075" t="s">
        <v>8979</v>
      </c>
      <c r="K5075" s="3">
        <v>0</v>
      </c>
      <c r="L5075" s="3">
        <v>0</v>
      </c>
      <c r="M5075" s="3">
        <v>0</v>
      </c>
      <c r="N5075" s="3">
        <v>0</v>
      </c>
      <c r="O5075" s="3">
        <v>2990</v>
      </c>
      <c r="P5075" s="3">
        <v>-2840.5</v>
      </c>
      <c r="Q5075" s="3">
        <v>149.5</v>
      </c>
      <c r="R5075" s="3">
        <v>0</v>
      </c>
      <c r="S5075" s="3">
        <v>-2840.5</v>
      </c>
      <c r="T5075" s="3">
        <v>149.5</v>
      </c>
      <c r="U5075" s="3">
        <v>2990</v>
      </c>
    </row>
    <row r="5076" spans="1:21" hidden="1" x14ac:dyDescent="0.2">
      <c r="A5076" t="s">
        <v>8981</v>
      </c>
      <c r="B5076" t="s">
        <v>1</v>
      </c>
      <c r="C5076" t="s">
        <v>2</v>
      </c>
      <c r="D5076" t="s">
        <v>3</v>
      </c>
      <c r="E5076" t="s">
        <v>8942</v>
      </c>
      <c r="F5076" t="s">
        <v>7816</v>
      </c>
      <c r="G5076" s="2"/>
      <c r="H5076" t="s">
        <v>8943</v>
      </c>
      <c r="I5076" s="2">
        <v>36148</v>
      </c>
      <c r="J5076" t="s">
        <v>8982</v>
      </c>
      <c r="K5076" s="3">
        <v>0</v>
      </c>
      <c r="L5076" s="3">
        <v>0</v>
      </c>
      <c r="M5076" s="3">
        <v>0</v>
      </c>
      <c r="N5076" s="3">
        <v>0</v>
      </c>
      <c r="O5076" s="3">
        <v>9000</v>
      </c>
      <c r="P5076" s="3">
        <v>-8550</v>
      </c>
      <c r="Q5076" s="3">
        <v>450</v>
      </c>
      <c r="R5076" s="3">
        <v>0</v>
      </c>
      <c r="S5076" s="3">
        <v>-8550</v>
      </c>
      <c r="T5076" s="3">
        <v>450</v>
      </c>
      <c r="U5076" s="3">
        <v>9000</v>
      </c>
    </row>
    <row r="5077" spans="1:21" hidden="1" x14ac:dyDescent="0.2">
      <c r="A5077" t="s">
        <v>8983</v>
      </c>
      <c r="B5077" t="s">
        <v>13</v>
      </c>
      <c r="C5077" t="s">
        <v>2</v>
      </c>
      <c r="D5077" t="s">
        <v>3</v>
      </c>
      <c r="E5077" t="s">
        <v>8942</v>
      </c>
      <c r="F5077" t="s">
        <v>7816</v>
      </c>
      <c r="G5077" s="2"/>
      <c r="H5077" t="s">
        <v>8943</v>
      </c>
      <c r="I5077" s="2">
        <v>36148</v>
      </c>
      <c r="J5077" t="s">
        <v>8982</v>
      </c>
      <c r="K5077" s="3">
        <v>0</v>
      </c>
      <c r="L5077" s="3">
        <v>0</v>
      </c>
      <c r="M5077" s="3">
        <v>0</v>
      </c>
      <c r="N5077" s="3">
        <v>0</v>
      </c>
      <c r="O5077" s="3">
        <v>2102</v>
      </c>
      <c r="P5077" s="3">
        <v>-1996.9</v>
      </c>
      <c r="Q5077" s="3">
        <v>105.1</v>
      </c>
      <c r="R5077" s="3">
        <v>0</v>
      </c>
      <c r="S5077" s="3">
        <v>-1996.9</v>
      </c>
      <c r="T5077" s="3">
        <v>105.1</v>
      </c>
      <c r="U5077" s="3">
        <v>2102</v>
      </c>
    </row>
    <row r="5078" spans="1:21" hidden="1" x14ac:dyDescent="0.2">
      <c r="A5078" t="s">
        <v>8984</v>
      </c>
      <c r="B5078" t="s">
        <v>1</v>
      </c>
      <c r="C5078" t="s">
        <v>2</v>
      </c>
      <c r="D5078" t="s">
        <v>3</v>
      </c>
      <c r="E5078" t="s">
        <v>8942</v>
      </c>
      <c r="F5078" t="s">
        <v>7816</v>
      </c>
      <c r="G5078" s="2"/>
      <c r="H5078" t="s">
        <v>8943</v>
      </c>
      <c r="I5078" s="2">
        <v>36148</v>
      </c>
      <c r="J5078" t="s">
        <v>8985</v>
      </c>
      <c r="K5078" s="3">
        <v>0</v>
      </c>
      <c r="L5078" s="3">
        <v>0</v>
      </c>
      <c r="M5078" s="3">
        <v>0</v>
      </c>
      <c r="N5078" s="3">
        <v>0</v>
      </c>
      <c r="O5078" s="3">
        <v>9000</v>
      </c>
      <c r="P5078" s="3">
        <v>-8550</v>
      </c>
      <c r="Q5078" s="3">
        <v>450</v>
      </c>
      <c r="R5078" s="3">
        <v>0</v>
      </c>
      <c r="S5078" s="3">
        <v>-8550</v>
      </c>
      <c r="T5078" s="3">
        <v>450</v>
      </c>
      <c r="U5078" s="3">
        <v>9000</v>
      </c>
    </row>
    <row r="5079" spans="1:21" hidden="1" x14ac:dyDescent="0.2">
      <c r="A5079" t="s">
        <v>8986</v>
      </c>
      <c r="B5079" t="s">
        <v>13</v>
      </c>
      <c r="C5079" t="s">
        <v>2</v>
      </c>
      <c r="D5079" t="s">
        <v>3</v>
      </c>
      <c r="E5079" t="s">
        <v>8942</v>
      </c>
      <c r="F5079" t="s">
        <v>7816</v>
      </c>
      <c r="G5079" s="2"/>
      <c r="H5079" t="s">
        <v>8943</v>
      </c>
      <c r="I5079" s="2">
        <v>36148</v>
      </c>
      <c r="J5079" t="s">
        <v>8985</v>
      </c>
      <c r="K5079" s="3">
        <v>0</v>
      </c>
      <c r="L5079" s="3">
        <v>0</v>
      </c>
      <c r="M5079" s="3">
        <v>0</v>
      </c>
      <c r="N5079" s="3">
        <v>0</v>
      </c>
      <c r="O5079" s="3">
        <v>1500</v>
      </c>
      <c r="P5079" s="3">
        <v>-1425</v>
      </c>
      <c r="Q5079" s="3">
        <v>75</v>
      </c>
      <c r="R5079" s="3">
        <v>0</v>
      </c>
      <c r="S5079" s="3">
        <v>-1425</v>
      </c>
      <c r="T5079" s="3">
        <v>75</v>
      </c>
      <c r="U5079" s="3">
        <v>1500</v>
      </c>
    </row>
    <row r="5080" spans="1:21" hidden="1" x14ac:dyDescent="0.2">
      <c r="A5080" t="s">
        <v>8987</v>
      </c>
      <c r="B5080" t="s">
        <v>1</v>
      </c>
      <c r="C5080" t="s">
        <v>2</v>
      </c>
      <c r="D5080" t="s">
        <v>3</v>
      </c>
      <c r="E5080" t="s">
        <v>8942</v>
      </c>
      <c r="F5080" t="s">
        <v>7816</v>
      </c>
      <c r="G5080" s="2"/>
      <c r="H5080" t="s">
        <v>8943</v>
      </c>
      <c r="I5080" s="2">
        <v>36165</v>
      </c>
      <c r="J5080" t="s">
        <v>8988</v>
      </c>
      <c r="K5080" s="3">
        <v>0</v>
      </c>
      <c r="L5080" s="3">
        <v>0</v>
      </c>
      <c r="M5080" s="3">
        <v>0</v>
      </c>
      <c r="N5080" s="3">
        <v>0</v>
      </c>
      <c r="O5080" s="3">
        <v>28000</v>
      </c>
      <c r="P5080" s="3">
        <v>-26600</v>
      </c>
      <c r="Q5080" s="3">
        <v>1400</v>
      </c>
      <c r="R5080" s="3">
        <v>0</v>
      </c>
      <c r="S5080" s="3">
        <v>-26600</v>
      </c>
      <c r="T5080" s="3">
        <v>1400</v>
      </c>
      <c r="U5080" s="3">
        <v>28000</v>
      </c>
    </row>
    <row r="5081" spans="1:21" hidden="1" x14ac:dyDescent="0.2">
      <c r="A5081" t="s">
        <v>8989</v>
      </c>
      <c r="B5081" t="s">
        <v>1</v>
      </c>
      <c r="C5081" t="s">
        <v>2</v>
      </c>
      <c r="D5081" t="s">
        <v>3</v>
      </c>
      <c r="E5081" t="s">
        <v>8942</v>
      </c>
      <c r="F5081" t="s">
        <v>7816</v>
      </c>
      <c r="G5081" s="2"/>
      <c r="H5081" t="s">
        <v>8943</v>
      </c>
      <c r="I5081" s="2">
        <v>36148</v>
      </c>
      <c r="J5081" t="s">
        <v>7869</v>
      </c>
      <c r="K5081" s="3">
        <v>0</v>
      </c>
      <c r="L5081" s="3">
        <v>0</v>
      </c>
      <c r="M5081" s="3">
        <v>0</v>
      </c>
      <c r="N5081" s="3">
        <v>0</v>
      </c>
      <c r="O5081" s="3">
        <v>15000</v>
      </c>
      <c r="P5081" s="3">
        <v>-14250</v>
      </c>
      <c r="Q5081" s="3">
        <v>750</v>
      </c>
      <c r="R5081" s="3">
        <v>0</v>
      </c>
      <c r="S5081" s="3">
        <v>-14250</v>
      </c>
      <c r="T5081" s="3">
        <v>750</v>
      </c>
      <c r="U5081" s="3">
        <v>15000</v>
      </c>
    </row>
    <row r="5082" spans="1:21" hidden="1" x14ac:dyDescent="0.2">
      <c r="A5082" t="s">
        <v>8990</v>
      </c>
      <c r="B5082" t="s">
        <v>13</v>
      </c>
      <c r="C5082" t="s">
        <v>2</v>
      </c>
      <c r="D5082" t="s">
        <v>3</v>
      </c>
      <c r="E5082" t="s">
        <v>8942</v>
      </c>
      <c r="F5082" t="s">
        <v>7816</v>
      </c>
      <c r="G5082" s="2"/>
      <c r="H5082" t="s">
        <v>8943</v>
      </c>
      <c r="I5082" s="2">
        <v>36148</v>
      </c>
      <c r="J5082" t="s">
        <v>7869</v>
      </c>
      <c r="K5082" s="3">
        <v>0</v>
      </c>
      <c r="L5082" s="3">
        <v>0</v>
      </c>
      <c r="M5082" s="3">
        <v>0</v>
      </c>
      <c r="N5082" s="3">
        <v>0</v>
      </c>
      <c r="O5082" s="3">
        <v>2400</v>
      </c>
      <c r="P5082" s="3">
        <v>-2280</v>
      </c>
      <c r="Q5082" s="3">
        <v>120</v>
      </c>
      <c r="R5082" s="3">
        <v>0</v>
      </c>
      <c r="S5082" s="3">
        <v>-2280</v>
      </c>
      <c r="T5082" s="3">
        <v>120</v>
      </c>
      <c r="U5082" s="3">
        <v>2400</v>
      </c>
    </row>
    <row r="5083" spans="1:21" hidden="1" x14ac:dyDescent="0.2">
      <c r="A5083" t="s">
        <v>8991</v>
      </c>
      <c r="B5083" t="s">
        <v>1</v>
      </c>
      <c r="C5083" t="s">
        <v>2</v>
      </c>
      <c r="D5083" t="s">
        <v>3</v>
      </c>
      <c r="E5083" t="s">
        <v>8942</v>
      </c>
      <c r="F5083" t="s">
        <v>7816</v>
      </c>
      <c r="G5083" s="2"/>
      <c r="H5083" t="s">
        <v>8943</v>
      </c>
      <c r="I5083" s="2">
        <v>36165</v>
      </c>
      <c r="J5083" t="s">
        <v>8992</v>
      </c>
      <c r="K5083" s="3">
        <v>0</v>
      </c>
      <c r="L5083" s="3">
        <v>0</v>
      </c>
      <c r="M5083" s="3">
        <v>0</v>
      </c>
      <c r="N5083" s="3">
        <v>0</v>
      </c>
      <c r="O5083" s="3">
        <v>17640</v>
      </c>
      <c r="P5083" s="3">
        <v>-16758</v>
      </c>
      <c r="Q5083" s="3">
        <v>882</v>
      </c>
      <c r="R5083" s="3">
        <v>0</v>
      </c>
      <c r="S5083" s="3">
        <v>-16758</v>
      </c>
      <c r="T5083" s="3">
        <v>882</v>
      </c>
      <c r="U5083" s="3">
        <v>17640</v>
      </c>
    </row>
    <row r="5084" spans="1:21" hidden="1" x14ac:dyDescent="0.2">
      <c r="A5084" t="s">
        <v>8993</v>
      </c>
      <c r="B5084" t="s">
        <v>1</v>
      </c>
      <c r="C5084" t="s">
        <v>2</v>
      </c>
      <c r="D5084" t="s">
        <v>3</v>
      </c>
      <c r="E5084" t="s">
        <v>8942</v>
      </c>
      <c r="F5084" t="s">
        <v>7816</v>
      </c>
      <c r="G5084" s="2"/>
      <c r="H5084" t="s">
        <v>8943</v>
      </c>
      <c r="I5084" s="2">
        <v>36148</v>
      </c>
      <c r="J5084" t="s">
        <v>8994</v>
      </c>
      <c r="K5084" s="3">
        <v>0</v>
      </c>
      <c r="L5084" s="3">
        <v>0</v>
      </c>
      <c r="M5084" s="3">
        <v>0</v>
      </c>
      <c r="N5084" s="3">
        <v>0</v>
      </c>
      <c r="O5084" s="3">
        <v>11500</v>
      </c>
      <c r="P5084" s="3">
        <v>-10925</v>
      </c>
      <c r="Q5084" s="3">
        <v>575</v>
      </c>
      <c r="R5084" s="3">
        <v>0</v>
      </c>
      <c r="S5084" s="3">
        <v>-10925</v>
      </c>
      <c r="T5084" s="3">
        <v>575</v>
      </c>
      <c r="U5084" s="3">
        <v>11500</v>
      </c>
    </row>
    <row r="5085" spans="1:21" hidden="1" x14ac:dyDescent="0.2">
      <c r="A5085" t="s">
        <v>8995</v>
      </c>
      <c r="B5085" t="s">
        <v>13</v>
      </c>
      <c r="C5085" t="s">
        <v>2</v>
      </c>
      <c r="D5085" t="s">
        <v>3</v>
      </c>
      <c r="E5085" t="s">
        <v>8942</v>
      </c>
      <c r="F5085" t="s">
        <v>7816</v>
      </c>
      <c r="G5085" s="2"/>
      <c r="H5085" t="s">
        <v>8943</v>
      </c>
      <c r="I5085" s="2">
        <v>36148</v>
      </c>
      <c r="J5085" t="s">
        <v>8994</v>
      </c>
      <c r="K5085" s="3">
        <v>0</v>
      </c>
      <c r="L5085" s="3">
        <v>0</v>
      </c>
      <c r="M5085" s="3">
        <v>0</v>
      </c>
      <c r="N5085" s="3">
        <v>0</v>
      </c>
      <c r="O5085" s="3">
        <v>1900</v>
      </c>
      <c r="P5085" s="3">
        <v>-1805</v>
      </c>
      <c r="Q5085" s="3">
        <v>95</v>
      </c>
      <c r="R5085" s="3">
        <v>0</v>
      </c>
      <c r="S5085" s="3">
        <v>-1805</v>
      </c>
      <c r="T5085" s="3">
        <v>95</v>
      </c>
      <c r="U5085" s="3">
        <v>1900</v>
      </c>
    </row>
    <row r="5086" spans="1:21" hidden="1" x14ac:dyDescent="0.2">
      <c r="A5086" t="s">
        <v>8996</v>
      </c>
      <c r="B5086" t="s">
        <v>1</v>
      </c>
      <c r="C5086" t="s">
        <v>2</v>
      </c>
      <c r="D5086" t="s">
        <v>3</v>
      </c>
      <c r="E5086" t="s">
        <v>8942</v>
      </c>
      <c r="F5086" t="s">
        <v>7816</v>
      </c>
      <c r="G5086" s="2"/>
      <c r="H5086" t="s">
        <v>8943</v>
      </c>
      <c r="I5086" s="2">
        <v>36148</v>
      </c>
      <c r="J5086" t="s">
        <v>8997</v>
      </c>
      <c r="K5086" s="3">
        <v>0</v>
      </c>
      <c r="L5086" s="3">
        <v>0</v>
      </c>
      <c r="M5086" s="3">
        <v>0</v>
      </c>
      <c r="N5086" s="3">
        <v>0</v>
      </c>
      <c r="O5086" s="3">
        <v>15500</v>
      </c>
      <c r="P5086" s="3">
        <v>-14725</v>
      </c>
      <c r="Q5086" s="3">
        <v>775</v>
      </c>
      <c r="R5086" s="3">
        <v>0</v>
      </c>
      <c r="S5086" s="3">
        <v>-14725</v>
      </c>
      <c r="T5086" s="3">
        <v>775</v>
      </c>
      <c r="U5086" s="3">
        <v>15500</v>
      </c>
    </row>
    <row r="5087" spans="1:21" hidden="1" x14ac:dyDescent="0.2">
      <c r="A5087" t="s">
        <v>8998</v>
      </c>
      <c r="B5087" t="s">
        <v>13</v>
      </c>
      <c r="C5087" t="s">
        <v>2</v>
      </c>
      <c r="D5087" t="s">
        <v>3</v>
      </c>
      <c r="E5087" t="s">
        <v>8942</v>
      </c>
      <c r="F5087" t="s">
        <v>7816</v>
      </c>
      <c r="G5087" s="2"/>
      <c r="H5087" t="s">
        <v>8943</v>
      </c>
      <c r="I5087" s="2">
        <v>36148</v>
      </c>
      <c r="J5087" t="s">
        <v>8997</v>
      </c>
      <c r="K5087" s="3">
        <v>0</v>
      </c>
      <c r="L5087" s="3">
        <v>0</v>
      </c>
      <c r="M5087" s="3">
        <v>0</v>
      </c>
      <c r="N5087" s="3">
        <v>0</v>
      </c>
      <c r="O5087" s="3">
        <v>2500</v>
      </c>
      <c r="P5087" s="3">
        <v>-2375</v>
      </c>
      <c r="Q5087" s="3">
        <v>125</v>
      </c>
      <c r="R5087" s="3">
        <v>0</v>
      </c>
      <c r="S5087" s="3">
        <v>-2375</v>
      </c>
      <c r="T5087" s="3">
        <v>125</v>
      </c>
      <c r="U5087" s="3">
        <v>2500</v>
      </c>
    </row>
    <row r="5088" spans="1:21" hidden="1" x14ac:dyDescent="0.2">
      <c r="A5088" t="s">
        <v>8999</v>
      </c>
      <c r="B5088" t="s">
        <v>1</v>
      </c>
      <c r="C5088" t="s">
        <v>2</v>
      </c>
      <c r="D5088" t="s">
        <v>3</v>
      </c>
      <c r="E5088" t="s">
        <v>8942</v>
      </c>
      <c r="F5088" t="s">
        <v>7816</v>
      </c>
      <c r="G5088" s="2"/>
      <c r="H5088" t="s">
        <v>8943</v>
      </c>
      <c r="I5088" s="2">
        <v>36148</v>
      </c>
      <c r="J5088" t="s">
        <v>8960</v>
      </c>
      <c r="K5088" s="3">
        <v>0</v>
      </c>
      <c r="L5088" s="3">
        <v>0</v>
      </c>
      <c r="M5088" s="3">
        <v>0</v>
      </c>
      <c r="N5088" s="3">
        <v>0</v>
      </c>
      <c r="O5088" s="3">
        <v>114000</v>
      </c>
      <c r="P5088" s="3">
        <v>-108300</v>
      </c>
      <c r="Q5088" s="3">
        <v>5700</v>
      </c>
      <c r="R5088" s="3">
        <v>0</v>
      </c>
      <c r="S5088" s="3">
        <v>-108300</v>
      </c>
      <c r="T5088" s="3">
        <v>5700</v>
      </c>
      <c r="U5088" s="3">
        <v>114000</v>
      </c>
    </row>
    <row r="5089" spans="1:21" hidden="1" x14ac:dyDescent="0.2">
      <c r="A5089" t="s">
        <v>9000</v>
      </c>
      <c r="B5089" t="s">
        <v>1</v>
      </c>
      <c r="C5089" t="s">
        <v>2</v>
      </c>
      <c r="D5089" t="s">
        <v>3</v>
      </c>
      <c r="E5089" t="s">
        <v>8942</v>
      </c>
      <c r="F5089" t="s">
        <v>7816</v>
      </c>
      <c r="G5089" s="2"/>
      <c r="H5089" t="s">
        <v>8943</v>
      </c>
      <c r="I5089" s="2">
        <v>36148</v>
      </c>
      <c r="J5089" t="s">
        <v>8343</v>
      </c>
      <c r="K5089" s="3">
        <v>0</v>
      </c>
      <c r="L5089" s="3">
        <v>0</v>
      </c>
      <c r="M5089" s="3">
        <v>0</v>
      </c>
      <c r="N5089" s="3">
        <v>0</v>
      </c>
      <c r="O5089" s="3">
        <v>170000</v>
      </c>
      <c r="P5089" s="3">
        <v>-161500</v>
      </c>
      <c r="Q5089" s="3">
        <v>8500</v>
      </c>
      <c r="R5089" s="3">
        <v>0</v>
      </c>
      <c r="S5089" s="3">
        <v>-161500</v>
      </c>
      <c r="T5089" s="3">
        <v>8500</v>
      </c>
      <c r="U5089" s="3">
        <v>170000</v>
      </c>
    </row>
    <row r="5090" spans="1:21" hidden="1" x14ac:dyDescent="0.2">
      <c r="A5090" t="s">
        <v>9001</v>
      </c>
      <c r="B5090" t="s">
        <v>1</v>
      </c>
      <c r="C5090" t="s">
        <v>2</v>
      </c>
      <c r="D5090" t="s">
        <v>3</v>
      </c>
      <c r="E5090" t="s">
        <v>8942</v>
      </c>
      <c r="F5090" t="s">
        <v>7816</v>
      </c>
      <c r="G5090" s="2"/>
      <c r="H5090" t="s">
        <v>8943</v>
      </c>
      <c r="I5090" s="2">
        <v>36148</v>
      </c>
      <c r="J5090" t="s">
        <v>8957</v>
      </c>
      <c r="K5090" s="3">
        <v>0</v>
      </c>
      <c r="L5090" s="3">
        <v>0</v>
      </c>
      <c r="M5090" s="3">
        <v>0</v>
      </c>
      <c r="N5090" s="3">
        <v>0</v>
      </c>
      <c r="O5090" s="3">
        <v>90000</v>
      </c>
      <c r="P5090" s="3">
        <v>-85500</v>
      </c>
      <c r="Q5090" s="3">
        <v>4500</v>
      </c>
      <c r="R5090" s="3">
        <v>0</v>
      </c>
      <c r="S5090" s="3">
        <v>-85500</v>
      </c>
      <c r="T5090" s="3">
        <v>4500</v>
      </c>
      <c r="U5090" s="3">
        <v>90000</v>
      </c>
    </row>
    <row r="5091" spans="1:21" hidden="1" x14ac:dyDescent="0.2">
      <c r="A5091" t="s">
        <v>9002</v>
      </c>
      <c r="B5091" t="s">
        <v>1</v>
      </c>
      <c r="C5091" t="s">
        <v>2</v>
      </c>
      <c r="D5091" t="s">
        <v>3</v>
      </c>
      <c r="E5091" t="s">
        <v>8942</v>
      </c>
      <c r="F5091" t="s">
        <v>7816</v>
      </c>
      <c r="G5091" s="2"/>
      <c r="H5091" t="s">
        <v>8943</v>
      </c>
      <c r="I5091" s="2">
        <v>36148</v>
      </c>
      <c r="J5091" t="s">
        <v>8970</v>
      </c>
      <c r="K5091" s="3">
        <v>0</v>
      </c>
      <c r="L5091" s="3">
        <v>0</v>
      </c>
      <c r="M5091" s="3">
        <v>0</v>
      </c>
      <c r="N5091" s="3">
        <v>0</v>
      </c>
      <c r="O5091" s="3">
        <v>72000</v>
      </c>
      <c r="P5091" s="3">
        <v>-68400</v>
      </c>
      <c r="Q5091" s="3">
        <v>3600</v>
      </c>
      <c r="R5091" s="3">
        <v>0</v>
      </c>
      <c r="S5091" s="3">
        <v>-68400</v>
      </c>
      <c r="T5091" s="3">
        <v>3600</v>
      </c>
      <c r="U5091" s="3">
        <v>72000</v>
      </c>
    </row>
    <row r="5092" spans="1:21" hidden="1" x14ac:dyDescent="0.2">
      <c r="A5092" t="s">
        <v>9003</v>
      </c>
      <c r="B5092" t="s">
        <v>1</v>
      </c>
      <c r="C5092" t="s">
        <v>2</v>
      </c>
      <c r="D5092" t="s">
        <v>3</v>
      </c>
      <c r="E5092" t="s">
        <v>8942</v>
      </c>
      <c r="F5092" t="s">
        <v>7816</v>
      </c>
      <c r="G5092" s="2"/>
      <c r="H5092" t="s">
        <v>8943</v>
      </c>
      <c r="I5092" s="2">
        <v>36148</v>
      </c>
      <c r="J5092" t="s">
        <v>9004</v>
      </c>
      <c r="K5092" s="3">
        <v>0</v>
      </c>
      <c r="L5092" s="3">
        <v>0</v>
      </c>
      <c r="M5092" s="3">
        <v>0</v>
      </c>
      <c r="N5092" s="3">
        <v>0</v>
      </c>
      <c r="O5092" s="3">
        <v>94500</v>
      </c>
      <c r="P5092" s="3">
        <v>-89775</v>
      </c>
      <c r="Q5092" s="3">
        <v>4725</v>
      </c>
      <c r="R5092" s="3">
        <v>0</v>
      </c>
      <c r="S5092" s="3">
        <v>-89775</v>
      </c>
      <c r="T5092" s="3">
        <v>4725</v>
      </c>
      <c r="U5092" s="3">
        <v>94500</v>
      </c>
    </row>
    <row r="5093" spans="1:21" hidden="1" x14ac:dyDescent="0.2">
      <c r="A5093" t="s">
        <v>9005</v>
      </c>
      <c r="B5093" t="s">
        <v>1</v>
      </c>
      <c r="C5093" t="s">
        <v>2</v>
      </c>
      <c r="D5093" t="s">
        <v>3</v>
      </c>
      <c r="E5093" t="s">
        <v>8942</v>
      </c>
      <c r="F5093" t="s">
        <v>7816</v>
      </c>
      <c r="G5093" s="2"/>
      <c r="H5093" t="s">
        <v>8943</v>
      </c>
      <c r="I5093" s="2">
        <v>36148</v>
      </c>
      <c r="J5093" t="s">
        <v>9004</v>
      </c>
      <c r="K5093" s="3">
        <v>0</v>
      </c>
      <c r="L5093" s="3">
        <v>0</v>
      </c>
      <c r="M5093" s="3">
        <v>0</v>
      </c>
      <c r="N5093" s="3">
        <v>0</v>
      </c>
      <c r="O5093" s="3">
        <v>10500</v>
      </c>
      <c r="P5093" s="3">
        <v>-9975</v>
      </c>
      <c r="Q5093" s="3">
        <v>525</v>
      </c>
      <c r="R5093" s="3">
        <v>0</v>
      </c>
      <c r="S5093" s="3">
        <v>-9975</v>
      </c>
      <c r="T5093" s="3">
        <v>525</v>
      </c>
      <c r="U5093" s="3">
        <v>10500</v>
      </c>
    </row>
    <row r="5094" spans="1:21" hidden="1" x14ac:dyDescent="0.2">
      <c r="A5094" t="s">
        <v>9006</v>
      </c>
      <c r="B5094" t="s">
        <v>1</v>
      </c>
      <c r="C5094" t="s">
        <v>2</v>
      </c>
      <c r="D5094" t="s">
        <v>3</v>
      </c>
      <c r="E5094" t="s">
        <v>8942</v>
      </c>
      <c r="F5094" t="s">
        <v>7816</v>
      </c>
      <c r="G5094" s="2"/>
      <c r="H5094" t="s">
        <v>8943</v>
      </c>
      <c r="I5094" s="2">
        <v>36148</v>
      </c>
      <c r="J5094" t="s">
        <v>9004</v>
      </c>
      <c r="K5094" s="3">
        <v>0</v>
      </c>
      <c r="L5094" s="3">
        <v>0</v>
      </c>
      <c r="M5094" s="3">
        <v>0</v>
      </c>
      <c r="N5094" s="3">
        <v>0</v>
      </c>
      <c r="O5094" s="3">
        <v>21000</v>
      </c>
      <c r="P5094" s="3">
        <v>-19950</v>
      </c>
      <c r="Q5094" s="3">
        <v>1050</v>
      </c>
      <c r="R5094" s="3">
        <v>0</v>
      </c>
      <c r="S5094" s="3">
        <v>-19950</v>
      </c>
      <c r="T5094" s="3">
        <v>1050</v>
      </c>
      <c r="U5094" s="3">
        <v>21000</v>
      </c>
    </row>
    <row r="5095" spans="1:21" hidden="1" x14ac:dyDescent="0.2">
      <c r="A5095" t="s">
        <v>9007</v>
      </c>
      <c r="B5095" t="s">
        <v>1</v>
      </c>
      <c r="C5095" t="s">
        <v>2</v>
      </c>
      <c r="D5095" t="s">
        <v>3</v>
      </c>
      <c r="E5095" t="s">
        <v>8942</v>
      </c>
      <c r="F5095" t="s">
        <v>7816</v>
      </c>
      <c r="G5095" s="2"/>
      <c r="H5095" t="s">
        <v>8943</v>
      </c>
      <c r="I5095" s="2">
        <v>36165</v>
      </c>
      <c r="J5095" t="s">
        <v>9008</v>
      </c>
      <c r="K5095" s="3">
        <v>0</v>
      </c>
      <c r="L5095" s="3">
        <v>0</v>
      </c>
      <c r="M5095" s="3">
        <v>0</v>
      </c>
      <c r="N5095" s="3">
        <v>0</v>
      </c>
      <c r="O5095" s="3">
        <v>23520</v>
      </c>
      <c r="P5095" s="3">
        <v>-22344</v>
      </c>
      <c r="Q5095" s="3">
        <v>1176</v>
      </c>
      <c r="R5095" s="3">
        <v>0</v>
      </c>
      <c r="S5095" s="3">
        <v>-22344</v>
      </c>
      <c r="T5095" s="3">
        <v>1176</v>
      </c>
      <c r="U5095" s="3">
        <v>23520</v>
      </c>
    </row>
    <row r="5096" spans="1:21" hidden="1" x14ac:dyDescent="0.2">
      <c r="A5096" t="s">
        <v>9009</v>
      </c>
      <c r="B5096" t="s">
        <v>1</v>
      </c>
      <c r="C5096" t="s">
        <v>2</v>
      </c>
      <c r="D5096" t="s">
        <v>314</v>
      </c>
      <c r="E5096" t="s">
        <v>8942</v>
      </c>
      <c r="F5096" t="s">
        <v>7816</v>
      </c>
      <c r="G5096" s="2"/>
      <c r="H5096" t="s">
        <v>8943</v>
      </c>
      <c r="I5096" s="2">
        <v>35921</v>
      </c>
      <c r="J5096" t="s">
        <v>9010</v>
      </c>
      <c r="K5096" s="3">
        <v>0</v>
      </c>
      <c r="L5096" s="3">
        <v>0</v>
      </c>
      <c r="M5096" s="3">
        <v>0</v>
      </c>
      <c r="N5096" s="3">
        <v>0</v>
      </c>
      <c r="O5096" s="3">
        <v>4660</v>
      </c>
      <c r="P5096" s="3">
        <v>-4427</v>
      </c>
      <c r="Q5096" s="3">
        <v>233</v>
      </c>
      <c r="R5096" s="3">
        <v>0</v>
      </c>
      <c r="S5096" s="3">
        <v>-4427</v>
      </c>
      <c r="T5096" s="3">
        <v>233</v>
      </c>
      <c r="U5096" s="3">
        <v>4660</v>
      </c>
    </row>
    <row r="5097" spans="1:21" hidden="1" x14ac:dyDescent="0.2">
      <c r="A5097" t="s">
        <v>9011</v>
      </c>
      <c r="B5097" t="s">
        <v>1</v>
      </c>
      <c r="C5097" t="s">
        <v>2</v>
      </c>
      <c r="D5097" t="s">
        <v>314</v>
      </c>
      <c r="E5097" t="s">
        <v>8942</v>
      </c>
      <c r="F5097" t="s">
        <v>7816</v>
      </c>
      <c r="G5097" s="2"/>
      <c r="H5097" t="s">
        <v>8943</v>
      </c>
      <c r="I5097" s="2">
        <v>35921</v>
      </c>
      <c r="J5097" t="s">
        <v>9010</v>
      </c>
      <c r="K5097" s="3">
        <v>0</v>
      </c>
      <c r="L5097" s="3">
        <v>0</v>
      </c>
      <c r="M5097" s="3">
        <v>0</v>
      </c>
      <c r="N5097" s="3">
        <v>0</v>
      </c>
      <c r="O5097" s="3">
        <v>4660</v>
      </c>
      <c r="P5097" s="3">
        <v>-4427</v>
      </c>
      <c r="Q5097" s="3">
        <v>233</v>
      </c>
      <c r="R5097" s="3">
        <v>0</v>
      </c>
      <c r="S5097" s="3">
        <v>-4427</v>
      </c>
      <c r="T5097" s="3">
        <v>233</v>
      </c>
      <c r="U5097" s="3">
        <v>4660</v>
      </c>
    </row>
    <row r="5098" spans="1:21" hidden="1" x14ac:dyDescent="0.2">
      <c r="A5098" t="s">
        <v>9012</v>
      </c>
      <c r="B5098" t="s">
        <v>1</v>
      </c>
      <c r="C5098" t="s">
        <v>2</v>
      </c>
      <c r="D5098" t="s">
        <v>314</v>
      </c>
      <c r="E5098" t="s">
        <v>8942</v>
      </c>
      <c r="F5098" t="s">
        <v>7816</v>
      </c>
      <c r="G5098" s="2"/>
      <c r="H5098" t="s">
        <v>8943</v>
      </c>
      <c r="I5098" s="2">
        <v>36034</v>
      </c>
      <c r="J5098" t="s">
        <v>9010</v>
      </c>
      <c r="K5098" s="3">
        <v>0</v>
      </c>
      <c r="L5098" s="3">
        <v>0</v>
      </c>
      <c r="M5098" s="3">
        <v>0</v>
      </c>
      <c r="N5098" s="3">
        <v>0</v>
      </c>
      <c r="O5098" s="3">
        <v>4665</v>
      </c>
      <c r="P5098" s="3">
        <v>-4431.75</v>
      </c>
      <c r="Q5098" s="3">
        <v>233.25</v>
      </c>
      <c r="R5098" s="3">
        <v>0</v>
      </c>
      <c r="S5098" s="3">
        <v>-4431.75</v>
      </c>
      <c r="T5098" s="3">
        <v>233.25</v>
      </c>
      <c r="U5098" s="3">
        <v>4665</v>
      </c>
    </row>
    <row r="5099" spans="1:21" hidden="1" x14ac:dyDescent="0.2">
      <c r="A5099" t="s">
        <v>9013</v>
      </c>
      <c r="B5099" t="s">
        <v>1</v>
      </c>
      <c r="C5099" t="s">
        <v>2</v>
      </c>
      <c r="D5099" t="s">
        <v>3</v>
      </c>
      <c r="E5099" t="s">
        <v>8942</v>
      </c>
      <c r="F5099" t="s">
        <v>7816</v>
      </c>
      <c r="G5099" s="2"/>
      <c r="H5099" t="s">
        <v>8943</v>
      </c>
      <c r="I5099" s="2">
        <v>36249</v>
      </c>
      <c r="J5099" t="s">
        <v>7818</v>
      </c>
      <c r="K5099" s="3">
        <v>0</v>
      </c>
      <c r="L5099" s="3">
        <v>0</v>
      </c>
      <c r="M5099" s="3">
        <v>0</v>
      </c>
      <c r="N5099" s="3">
        <v>0</v>
      </c>
      <c r="O5099" s="3">
        <v>21666.67</v>
      </c>
      <c r="P5099" s="3">
        <v>-20583.34</v>
      </c>
      <c r="Q5099" s="3">
        <v>1083.33</v>
      </c>
      <c r="R5099" s="3">
        <v>0</v>
      </c>
      <c r="S5099" s="3">
        <v>-20583.34</v>
      </c>
      <c r="T5099" s="3">
        <v>1083.33</v>
      </c>
      <c r="U5099" s="3">
        <v>21666.67</v>
      </c>
    </row>
    <row r="5100" spans="1:21" hidden="1" x14ac:dyDescent="0.2">
      <c r="A5100" t="s">
        <v>9014</v>
      </c>
      <c r="B5100" t="s">
        <v>1</v>
      </c>
      <c r="C5100" t="s">
        <v>2</v>
      </c>
      <c r="D5100" t="s">
        <v>3</v>
      </c>
      <c r="E5100" t="s">
        <v>8942</v>
      </c>
      <c r="F5100" t="s">
        <v>7816</v>
      </c>
      <c r="G5100" s="2"/>
      <c r="H5100" t="s">
        <v>8943</v>
      </c>
      <c r="I5100" s="2">
        <v>36174</v>
      </c>
      <c r="J5100" t="s">
        <v>9015</v>
      </c>
      <c r="K5100" s="3">
        <v>0</v>
      </c>
      <c r="L5100" s="3">
        <v>0</v>
      </c>
      <c r="M5100" s="3">
        <v>0</v>
      </c>
      <c r="N5100" s="3">
        <v>0</v>
      </c>
      <c r="O5100" s="3">
        <v>16388.5</v>
      </c>
      <c r="P5100" s="3">
        <v>-15569.07</v>
      </c>
      <c r="Q5100" s="3">
        <v>819.43</v>
      </c>
      <c r="R5100" s="3">
        <v>0</v>
      </c>
      <c r="S5100" s="3">
        <v>-15569.07</v>
      </c>
      <c r="T5100" s="3">
        <v>819.43</v>
      </c>
      <c r="U5100" s="3">
        <v>16388.5</v>
      </c>
    </row>
    <row r="5101" spans="1:21" hidden="1" x14ac:dyDescent="0.2">
      <c r="A5101" t="s">
        <v>9016</v>
      </c>
      <c r="B5101" t="s">
        <v>1</v>
      </c>
      <c r="C5101" t="s">
        <v>2</v>
      </c>
      <c r="D5101" t="s">
        <v>3</v>
      </c>
      <c r="E5101" t="s">
        <v>8942</v>
      </c>
      <c r="F5101" t="s">
        <v>7816</v>
      </c>
      <c r="G5101" s="2"/>
      <c r="H5101" t="s">
        <v>8943</v>
      </c>
      <c r="I5101" s="2">
        <v>36174</v>
      </c>
      <c r="J5101" t="s">
        <v>8219</v>
      </c>
      <c r="K5101" s="3">
        <v>0</v>
      </c>
      <c r="L5101" s="3">
        <v>0</v>
      </c>
      <c r="M5101" s="3">
        <v>0</v>
      </c>
      <c r="N5101" s="3">
        <v>0</v>
      </c>
      <c r="O5101" s="3">
        <v>36441</v>
      </c>
      <c r="P5101" s="3">
        <v>-34618.949999999997</v>
      </c>
      <c r="Q5101" s="3">
        <v>1822.05</v>
      </c>
      <c r="R5101" s="3">
        <v>0</v>
      </c>
      <c r="S5101" s="3">
        <v>-34618.949999999997</v>
      </c>
      <c r="T5101" s="3">
        <v>1822.05</v>
      </c>
      <c r="U5101" s="3">
        <v>36441</v>
      </c>
    </row>
    <row r="5102" spans="1:21" hidden="1" x14ac:dyDescent="0.2">
      <c r="A5102" t="s">
        <v>9017</v>
      </c>
      <c r="B5102" t="s">
        <v>1</v>
      </c>
      <c r="C5102" t="s">
        <v>2</v>
      </c>
      <c r="D5102" t="s">
        <v>3</v>
      </c>
      <c r="E5102" t="s">
        <v>8942</v>
      </c>
      <c r="F5102" t="s">
        <v>7816</v>
      </c>
      <c r="G5102" s="2"/>
      <c r="H5102" t="s">
        <v>8943</v>
      </c>
      <c r="I5102" s="2">
        <v>36174</v>
      </c>
      <c r="J5102" t="s">
        <v>9018</v>
      </c>
      <c r="K5102" s="3">
        <v>0</v>
      </c>
      <c r="L5102" s="3">
        <v>0</v>
      </c>
      <c r="M5102" s="3">
        <v>0</v>
      </c>
      <c r="N5102" s="3">
        <v>0</v>
      </c>
      <c r="O5102" s="3">
        <v>11458</v>
      </c>
      <c r="P5102" s="3">
        <v>-10885.1</v>
      </c>
      <c r="Q5102" s="3">
        <v>572.9</v>
      </c>
      <c r="R5102" s="3">
        <v>0</v>
      </c>
      <c r="S5102" s="3">
        <v>-10885.1</v>
      </c>
      <c r="T5102" s="3">
        <v>572.9</v>
      </c>
      <c r="U5102" s="3">
        <v>11458</v>
      </c>
    </row>
    <row r="5103" spans="1:21" hidden="1" x14ac:dyDescent="0.2">
      <c r="A5103" t="s">
        <v>9019</v>
      </c>
      <c r="B5103" t="s">
        <v>1</v>
      </c>
      <c r="C5103" t="s">
        <v>2</v>
      </c>
      <c r="D5103" t="s">
        <v>3</v>
      </c>
      <c r="E5103" t="s">
        <v>8942</v>
      </c>
      <c r="F5103" t="s">
        <v>7816</v>
      </c>
      <c r="G5103" s="2"/>
      <c r="H5103" t="s">
        <v>8943</v>
      </c>
      <c r="I5103" s="2">
        <v>36174</v>
      </c>
      <c r="J5103" t="s">
        <v>9020</v>
      </c>
      <c r="K5103" s="3">
        <v>0</v>
      </c>
      <c r="L5103" s="3">
        <v>0</v>
      </c>
      <c r="M5103" s="3">
        <v>0</v>
      </c>
      <c r="N5103" s="3">
        <v>0</v>
      </c>
      <c r="O5103" s="3">
        <v>5619</v>
      </c>
      <c r="P5103" s="3">
        <v>-5338.05</v>
      </c>
      <c r="Q5103" s="3">
        <v>280.95</v>
      </c>
      <c r="R5103" s="3">
        <v>0</v>
      </c>
      <c r="S5103" s="3">
        <v>-5338.05</v>
      </c>
      <c r="T5103" s="3">
        <v>280.95</v>
      </c>
      <c r="U5103" s="3">
        <v>5619</v>
      </c>
    </row>
    <row r="5104" spans="1:21" hidden="1" x14ac:dyDescent="0.2">
      <c r="A5104" t="s">
        <v>9021</v>
      </c>
      <c r="B5104" t="s">
        <v>1</v>
      </c>
      <c r="C5104" t="s">
        <v>2</v>
      </c>
      <c r="D5104" t="s">
        <v>3</v>
      </c>
      <c r="E5104" t="s">
        <v>8942</v>
      </c>
      <c r="F5104" t="s">
        <v>7816</v>
      </c>
      <c r="G5104" s="2"/>
      <c r="H5104" t="s">
        <v>8943</v>
      </c>
      <c r="I5104" s="2">
        <v>36174</v>
      </c>
      <c r="J5104" t="s">
        <v>9022</v>
      </c>
      <c r="K5104" s="3">
        <v>0</v>
      </c>
      <c r="L5104" s="3">
        <v>0</v>
      </c>
      <c r="M5104" s="3">
        <v>0</v>
      </c>
      <c r="N5104" s="3">
        <v>0</v>
      </c>
      <c r="O5104" s="3">
        <v>7823</v>
      </c>
      <c r="P5104" s="3">
        <v>-7431.85</v>
      </c>
      <c r="Q5104" s="3">
        <v>391.15</v>
      </c>
      <c r="R5104" s="3">
        <v>0</v>
      </c>
      <c r="S5104" s="3">
        <v>-7431.85</v>
      </c>
      <c r="T5104" s="3">
        <v>391.15</v>
      </c>
      <c r="U5104" s="3">
        <v>7823</v>
      </c>
    </row>
    <row r="5105" spans="1:21" hidden="1" x14ac:dyDescent="0.2">
      <c r="A5105" t="s">
        <v>9023</v>
      </c>
      <c r="B5105" t="s">
        <v>1</v>
      </c>
      <c r="C5105" t="s">
        <v>2</v>
      </c>
      <c r="D5105" t="s">
        <v>3</v>
      </c>
      <c r="E5105" t="s">
        <v>8942</v>
      </c>
      <c r="F5105" t="s">
        <v>7816</v>
      </c>
      <c r="G5105" s="2"/>
      <c r="H5105" t="s">
        <v>8943</v>
      </c>
      <c r="I5105" s="2">
        <v>36174</v>
      </c>
      <c r="J5105" t="s">
        <v>9024</v>
      </c>
      <c r="K5105" s="3">
        <v>0</v>
      </c>
      <c r="L5105" s="3">
        <v>0</v>
      </c>
      <c r="M5105" s="3">
        <v>0</v>
      </c>
      <c r="N5105" s="3">
        <v>0</v>
      </c>
      <c r="O5105" s="3">
        <v>3966</v>
      </c>
      <c r="P5105" s="3">
        <v>-3767.7</v>
      </c>
      <c r="Q5105" s="3">
        <v>198.3</v>
      </c>
      <c r="R5105" s="3">
        <v>0</v>
      </c>
      <c r="S5105" s="3">
        <v>-3767.7</v>
      </c>
      <c r="T5105" s="3">
        <v>198.3</v>
      </c>
      <c r="U5105" s="3">
        <v>3966</v>
      </c>
    </row>
    <row r="5106" spans="1:21" hidden="1" x14ac:dyDescent="0.2">
      <c r="A5106" t="s">
        <v>9025</v>
      </c>
      <c r="B5106" t="s">
        <v>1</v>
      </c>
      <c r="C5106" t="s">
        <v>2</v>
      </c>
      <c r="D5106" t="s">
        <v>3</v>
      </c>
      <c r="E5106" t="s">
        <v>8942</v>
      </c>
      <c r="F5106" t="s">
        <v>7816</v>
      </c>
      <c r="G5106" s="2"/>
      <c r="H5106" t="s">
        <v>8943</v>
      </c>
      <c r="I5106" s="2">
        <v>36264</v>
      </c>
      <c r="J5106" t="s">
        <v>9004</v>
      </c>
      <c r="K5106" s="3">
        <v>0</v>
      </c>
      <c r="L5106" s="3">
        <v>0</v>
      </c>
      <c r="M5106" s="3">
        <v>0</v>
      </c>
      <c r="N5106" s="3">
        <v>0</v>
      </c>
      <c r="O5106" s="3">
        <v>49383</v>
      </c>
      <c r="P5106" s="3">
        <v>-46913.85</v>
      </c>
      <c r="Q5106" s="3">
        <v>2469.15</v>
      </c>
      <c r="R5106" s="3">
        <v>0</v>
      </c>
      <c r="S5106" s="3">
        <v>-46913.85</v>
      </c>
      <c r="T5106" s="3">
        <v>2469.15</v>
      </c>
      <c r="U5106" s="3">
        <v>49383</v>
      </c>
    </row>
    <row r="5107" spans="1:21" hidden="1" x14ac:dyDescent="0.2">
      <c r="A5107" t="s">
        <v>9026</v>
      </c>
      <c r="B5107" t="s">
        <v>1</v>
      </c>
      <c r="C5107" t="s">
        <v>2</v>
      </c>
      <c r="D5107" t="s">
        <v>3</v>
      </c>
      <c r="E5107" t="s">
        <v>8942</v>
      </c>
      <c r="F5107" t="s">
        <v>7816</v>
      </c>
      <c r="G5107" s="2"/>
      <c r="H5107" t="s">
        <v>8943</v>
      </c>
      <c r="I5107" s="2">
        <v>36264</v>
      </c>
      <c r="J5107" t="s">
        <v>8970</v>
      </c>
      <c r="K5107" s="3">
        <v>0</v>
      </c>
      <c r="L5107" s="3">
        <v>0</v>
      </c>
      <c r="M5107" s="3">
        <v>0</v>
      </c>
      <c r="N5107" s="3">
        <v>0</v>
      </c>
      <c r="O5107" s="3">
        <v>159732</v>
      </c>
      <c r="P5107" s="3">
        <v>-151745.4</v>
      </c>
      <c r="Q5107" s="3">
        <v>7986.6</v>
      </c>
      <c r="R5107" s="3">
        <v>0</v>
      </c>
      <c r="S5107" s="3">
        <v>-151745.4</v>
      </c>
      <c r="T5107" s="3">
        <v>7986.6</v>
      </c>
      <c r="U5107" s="3">
        <v>159732</v>
      </c>
    </row>
    <row r="5108" spans="1:21" hidden="1" x14ac:dyDescent="0.2">
      <c r="A5108" t="s">
        <v>9027</v>
      </c>
      <c r="B5108" t="s">
        <v>1</v>
      </c>
      <c r="C5108" t="s">
        <v>2</v>
      </c>
      <c r="D5108" t="s">
        <v>3</v>
      </c>
      <c r="E5108" t="s">
        <v>8942</v>
      </c>
      <c r="F5108" t="s">
        <v>7816</v>
      </c>
      <c r="G5108" s="2"/>
      <c r="H5108" t="s">
        <v>8943</v>
      </c>
      <c r="I5108" s="2">
        <v>36315</v>
      </c>
      <c r="J5108" t="s">
        <v>9028</v>
      </c>
      <c r="K5108" s="3">
        <v>0</v>
      </c>
      <c r="L5108" s="3">
        <v>0</v>
      </c>
      <c r="M5108" s="3">
        <v>0</v>
      </c>
      <c r="N5108" s="3">
        <v>0</v>
      </c>
      <c r="O5108" s="3">
        <v>369600</v>
      </c>
      <c r="P5108" s="3">
        <v>-351120</v>
      </c>
      <c r="Q5108" s="3">
        <v>18480</v>
      </c>
      <c r="R5108" s="3">
        <v>0</v>
      </c>
      <c r="S5108" s="3">
        <v>-351120</v>
      </c>
      <c r="T5108" s="3">
        <v>18480</v>
      </c>
      <c r="U5108" s="3">
        <v>369600</v>
      </c>
    </row>
    <row r="5109" spans="1:21" hidden="1" x14ac:dyDescent="0.2">
      <c r="A5109" t="s">
        <v>9029</v>
      </c>
      <c r="B5109" t="s">
        <v>1</v>
      </c>
      <c r="C5109" t="s">
        <v>2</v>
      </c>
      <c r="D5109" t="s">
        <v>3</v>
      </c>
      <c r="E5109" t="s">
        <v>8942</v>
      </c>
      <c r="F5109" t="s">
        <v>7816</v>
      </c>
      <c r="G5109" s="2"/>
      <c r="H5109" t="s">
        <v>8943</v>
      </c>
      <c r="I5109" s="2">
        <v>36288</v>
      </c>
      <c r="J5109" t="s">
        <v>9030</v>
      </c>
      <c r="K5109" s="3">
        <v>0</v>
      </c>
      <c r="L5109" s="3">
        <v>0</v>
      </c>
      <c r="M5109" s="3">
        <v>0</v>
      </c>
      <c r="N5109" s="3">
        <v>0</v>
      </c>
      <c r="O5109" s="3">
        <v>7001.5</v>
      </c>
      <c r="P5109" s="3">
        <v>-6651.42</v>
      </c>
      <c r="Q5109" s="3">
        <v>350.08</v>
      </c>
      <c r="R5109" s="3">
        <v>0</v>
      </c>
      <c r="S5109" s="3">
        <v>-6651.42</v>
      </c>
      <c r="T5109" s="3">
        <v>350.08</v>
      </c>
      <c r="U5109" s="3">
        <v>7001.5</v>
      </c>
    </row>
    <row r="5110" spans="1:21" hidden="1" x14ac:dyDescent="0.2">
      <c r="A5110" t="s">
        <v>9031</v>
      </c>
      <c r="B5110" t="s">
        <v>1</v>
      </c>
      <c r="C5110" t="s">
        <v>2</v>
      </c>
      <c r="D5110" t="s">
        <v>3</v>
      </c>
      <c r="E5110" t="s">
        <v>8942</v>
      </c>
      <c r="F5110" t="s">
        <v>7816</v>
      </c>
      <c r="G5110" s="2"/>
      <c r="H5110" t="s">
        <v>8943</v>
      </c>
      <c r="I5110" s="2">
        <v>36288</v>
      </c>
      <c r="J5110" t="s">
        <v>9032</v>
      </c>
      <c r="K5110" s="3">
        <v>0</v>
      </c>
      <c r="L5110" s="3">
        <v>0</v>
      </c>
      <c r="M5110" s="3">
        <v>0</v>
      </c>
      <c r="N5110" s="3">
        <v>0</v>
      </c>
      <c r="O5110" s="3">
        <v>53971</v>
      </c>
      <c r="P5110" s="3">
        <v>-51272.45</v>
      </c>
      <c r="Q5110" s="3">
        <v>2698.55</v>
      </c>
      <c r="R5110" s="3">
        <v>0</v>
      </c>
      <c r="S5110" s="3">
        <v>-51272.45</v>
      </c>
      <c r="T5110" s="3">
        <v>2698.55</v>
      </c>
      <c r="U5110" s="3">
        <v>53971</v>
      </c>
    </row>
    <row r="5111" spans="1:21" hidden="1" x14ac:dyDescent="0.2">
      <c r="A5111" t="s">
        <v>9033</v>
      </c>
      <c r="B5111" t="s">
        <v>1</v>
      </c>
      <c r="C5111" t="s">
        <v>2</v>
      </c>
      <c r="D5111" t="s">
        <v>3</v>
      </c>
      <c r="E5111" t="s">
        <v>8942</v>
      </c>
      <c r="F5111" t="s">
        <v>7816</v>
      </c>
      <c r="G5111" s="2"/>
      <c r="H5111" t="s">
        <v>8943</v>
      </c>
      <c r="I5111" s="2">
        <v>36288</v>
      </c>
      <c r="J5111" t="s">
        <v>9034</v>
      </c>
      <c r="K5111" s="3">
        <v>0</v>
      </c>
      <c r="L5111" s="3">
        <v>0</v>
      </c>
      <c r="M5111" s="3">
        <v>0</v>
      </c>
      <c r="N5111" s="3">
        <v>0</v>
      </c>
      <c r="O5111" s="3">
        <v>7002.37</v>
      </c>
      <c r="P5111" s="3">
        <v>-6652.25</v>
      </c>
      <c r="Q5111" s="3">
        <v>350.12</v>
      </c>
      <c r="R5111" s="3">
        <v>0</v>
      </c>
      <c r="S5111" s="3">
        <v>-6652.25</v>
      </c>
      <c r="T5111" s="3">
        <v>350.12</v>
      </c>
      <c r="U5111" s="3">
        <v>7002.37</v>
      </c>
    </row>
    <row r="5112" spans="1:21" hidden="1" x14ac:dyDescent="0.2">
      <c r="A5112" t="s">
        <v>9035</v>
      </c>
      <c r="B5112" t="s">
        <v>1</v>
      </c>
      <c r="C5112" t="s">
        <v>2</v>
      </c>
      <c r="D5112" t="s">
        <v>3</v>
      </c>
      <c r="E5112" t="s">
        <v>8942</v>
      </c>
      <c r="F5112" t="s">
        <v>7816</v>
      </c>
      <c r="G5112" s="2"/>
      <c r="H5112" t="s">
        <v>8943</v>
      </c>
      <c r="I5112" s="2">
        <v>36288</v>
      </c>
      <c r="J5112" t="s">
        <v>9036</v>
      </c>
      <c r="K5112" s="3">
        <v>0</v>
      </c>
      <c r="L5112" s="3">
        <v>0</v>
      </c>
      <c r="M5112" s="3">
        <v>0</v>
      </c>
      <c r="N5112" s="3">
        <v>0</v>
      </c>
      <c r="O5112" s="3">
        <v>160819.62</v>
      </c>
      <c r="P5112" s="3">
        <v>-152778.64000000001</v>
      </c>
      <c r="Q5112" s="3">
        <v>8040.98</v>
      </c>
      <c r="R5112" s="3">
        <v>0</v>
      </c>
      <c r="S5112" s="3">
        <v>-152778.64000000001</v>
      </c>
      <c r="T5112" s="3">
        <v>8040.98</v>
      </c>
      <c r="U5112" s="3">
        <v>160819.62</v>
      </c>
    </row>
    <row r="5113" spans="1:21" hidden="1" x14ac:dyDescent="0.2">
      <c r="A5113" t="s">
        <v>9037</v>
      </c>
      <c r="B5113" t="s">
        <v>1</v>
      </c>
      <c r="C5113" t="s">
        <v>2</v>
      </c>
      <c r="D5113" t="s">
        <v>3</v>
      </c>
      <c r="E5113" t="s">
        <v>8942</v>
      </c>
      <c r="F5113" t="s">
        <v>7816</v>
      </c>
      <c r="G5113" s="2"/>
      <c r="H5113" t="s">
        <v>8943</v>
      </c>
      <c r="I5113" s="2">
        <v>36253</v>
      </c>
      <c r="J5113" t="s">
        <v>9038</v>
      </c>
      <c r="K5113" s="3">
        <v>0</v>
      </c>
      <c r="L5113" s="3">
        <v>0</v>
      </c>
      <c r="M5113" s="3">
        <v>0</v>
      </c>
      <c r="N5113" s="3">
        <v>0</v>
      </c>
      <c r="O5113" s="3">
        <v>46386</v>
      </c>
      <c r="P5113" s="3">
        <v>-44066.7</v>
      </c>
      <c r="Q5113" s="3">
        <v>2319.3000000000002</v>
      </c>
      <c r="R5113" s="3">
        <v>0</v>
      </c>
      <c r="S5113" s="3">
        <v>-44066.7</v>
      </c>
      <c r="T5113" s="3">
        <v>2319.3000000000002</v>
      </c>
      <c r="U5113" s="3">
        <v>46386</v>
      </c>
    </row>
    <row r="5114" spans="1:21" hidden="1" x14ac:dyDescent="0.2">
      <c r="A5114" t="s">
        <v>9039</v>
      </c>
      <c r="B5114" t="s">
        <v>1</v>
      </c>
      <c r="C5114" t="s">
        <v>2</v>
      </c>
      <c r="D5114" t="s">
        <v>3</v>
      </c>
      <c r="E5114" t="s">
        <v>8942</v>
      </c>
      <c r="F5114" t="s">
        <v>7816</v>
      </c>
      <c r="G5114" s="2"/>
      <c r="H5114" t="s">
        <v>8943</v>
      </c>
      <c r="I5114" s="2">
        <v>36253</v>
      </c>
      <c r="J5114" t="s">
        <v>9034</v>
      </c>
      <c r="K5114" s="3">
        <v>0</v>
      </c>
      <c r="L5114" s="3">
        <v>0</v>
      </c>
      <c r="M5114" s="3">
        <v>0</v>
      </c>
      <c r="N5114" s="3">
        <v>0</v>
      </c>
      <c r="O5114" s="3">
        <v>17504.48</v>
      </c>
      <c r="P5114" s="3">
        <v>-16629.259999999998</v>
      </c>
      <c r="Q5114" s="3">
        <v>875.22</v>
      </c>
      <c r="R5114" s="3">
        <v>0</v>
      </c>
      <c r="S5114" s="3">
        <v>-16629.259999999998</v>
      </c>
      <c r="T5114" s="3">
        <v>875.22</v>
      </c>
      <c r="U5114" s="3">
        <v>17504.48</v>
      </c>
    </row>
    <row r="5115" spans="1:21" hidden="1" x14ac:dyDescent="0.2">
      <c r="A5115" t="s">
        <v>9040</v>
      </c>
      <c r="B5115" t="s">
        <v>1</v>
      </c>
      <c r="C5115" t="s">
        <v>2</v>
      </c>
      <c r="D5115" t="s">
        <v>3</v>
      </c>
      <c r="E5115" t="s">
        <v>8942</v>
      </c>
      <c r="F5115" t="s">
        <v>7816</v>
      </c>
      <c r="G5115" s="2"/>
      <c r="H5115" t="s">
        <v>8943</v>
      </c>
      <c r="I5115" s="2">
        <v>36253</v>
      </c>
      <c r="J5115" t="s">
        <v>9036</v>
      </c>
      <c r="K5115" s="3">
        <v>0</v>
      </c>
      <c r="L5115" s="3">
        <v>0</v>
      </c>
      <c r="M5115" s="3">
        <v>0</v>
      </c>
      <c r="N5115" s="3">
        <v>0</v>
      </c>
      <c r="O5115" s="3">
        <v>18379</v>
      </c>
      <c r="P5115" s="3">
        <v>-17460.05</v>
      </c>
      <c r="Q5115" s="3">
        <v>918.95</v>
      </c>
      <c r="R5115" s="3">
        <v>0</v>
      </c>
      <c r="S5115" s="3">
        <v>-17460.05</v>
      </c>
      <c r="T5115" s="3">
        <v>918.95</v>
      </c>
      <c r="U5115" s="3">
        <v>18379</v>
      </c>
    </row>
    <row r="5116" spans="1:21" hidden="1" x14ac:dyDescent="0.2">
      <c r="A5116" t="s">
        <v>9041</v>
      </c>
      <c r="B5116" t="s">
        <v>1</v>
      </c>
      <c r="C5116" t="s">
        <v>2</v>
      </c>
      <c r="D5116" t="s">
        <v>3</v>
      </c>
      <c r="E5116" t="s">
        <v>8942</v>
      </c>
      <c r="F5116" t="s">
        <v>7816</v>
      </c>
      <c r="G5116" s="2"/>
      <c r="H5116" t="s">
        <v>8943</v>
      </c>
      <c r="I5116" s="2">
        <v>36253</v>
      </c>
      <c r="J5116" t="s">
        <v>9042</v>
      </c>
      <c r="K5116" s="3">
        <v>0</v>
      </c>
      <c r="L5116" s="3">
        <v>0</v>
      </c>
      <c r="M5116" s="3">
        <v>0</v>
      </c>
      <c r="N5116" s="3">
        <v>0</v>
      </c>
      <c r="O5116" s="3">
        <v>7002</v>
      </c>
      <c r="P5116" s="3">
        <v>-6651.9</v>
      </c>
      <c r="Q5116" s="3">
        <v>350.1</v>
      </c>
      <c r="R5116" s="3">
        <v>0</v>
      </c>
      <c r="S5116" s="3">
        <v>-6651.9</v>
      </c>
      <c r="T5116" s="3">
        <v>350.1</v>
      </c>
      <c r="U5116" s="3">
        <v>7002</v>
      </c>
    </row>
    <row r="5117" spans="1:21" hidden="1" x14ac:dyDescent="0.2">
      <c r="A5117" t="s">
        <v>9043</v>
      </c>
      <c r="B5117" t="s">
        <v>1</v>
      </c>
      <c r="C5117" t="s">
        <v>2</v>
      </c>
      <c r="D5117" t="s">
        <v>3</v>
      </c>
      <c r="E5117" t="s">
        <v>8942</v>
      </c>
      <c r="F5117" t="s">
        <v>7816</v>
      </c>
      <c r="G5117" s="2"/>
      <c r="H5117" t="s">
        <v>8943</v>
      </c>
      <c r="I5117" s="2">
        <v>36342</v>
      </c>
      <c r="J5117" t="s">
        <v>9028</v>
      </c>
      <c r="K5117" s="3">
        <v>0</v>
      </c>
      <c r="L5117" s="3">
        <v>0</v>
      </c>
      <c r="M5117" s="3">
        <v>0</v>
      </c>
      <c r="N5117" s="3">
        <v>0</v>
      </c>
      <c r="O5117" s="3">
        <v>111450</v>
      </c>
      <c r="P5117" s="3">
        <v>-105877.5</v>
      </c>
      <c r="Q5117" s="3">
        <v>5572.5</v>
      </c>
      <c r="R5117" s="3">
        <v>0</v>
      </c>
      <c r="S5117" s="3">
        <v>-105877.5</v>
      </c>
      <c r="T5117" s="3">
        <v>5572.5</v>
      </c>
      <c r="U5117" s="3">
        <v>111450</v>
      </c>
    </row>
    <row r="5118" spans="1:21" hidden="1" x14ac:dyDescent="0.2">
      <c r="A5118" t="s">
        <v>9044</v>
      </c>
      <c r="B5118" t="s">
        <v>1</v>
      </c>
      <c r="C5118" t="s">
        <v>2</v>
      </c>
      <c r="D5118" t="s">
        <v>3</v>
      </c>
      <c r="E5118" t="s">
        <v>8942</v>
      </c>
      <c r="F5118" t="s">
        <v>7816</v>
      </c>
      <c r="G5118" s="2"/>
      <c r="H5118" t="s">
        <v>8943</v>
      </c>
      <c r="I5118" s="2">
        <v>36254</v>
      </c>
      <c r="J5118" t="s">
        <v>9045</v>
      </c>
      <c r="K5118" s="3">
        <v>0</v>
      </c>
      <c r="L5118" s="3">
        <v>0</v>
      </c>
      <c r="M5118" s="3">
        <v>0</v>
      </c>
      <c r="N5118" s="3">
        <v>0</v>
      </c>
      <c r="O5118" s="3">
        <v>6815</v>
      </c>
      <c r="P5118" s="3">
        <v>-6474.25</v>
      </c>
      <c r="Q5118" s="3">
        <v>340.75</v>
      </c>
      <c r="R5118" s="3">
        <v>0</v>
      </c>
      <c r="S5118" s="3">
        <v>-6474.25</v>
      </c>
      <c r="T5118" s="3">
        <v>340.75</v>
      </c>
      <c r="U5118" s="3">
        <v>6815</v>
      </c>
    </row>
    <row r="5119" spans="1:21" hidden="1" x14ac:dyDescent="0.2">
      <c r="A5119" t="s">
        <v>9046</v>
      </c>
      <c r="B5119" t="s">
        <v>1</v>
      </c>
      <c r="C5119" t="s">
        <v>2</v>
      </c>
      <c r="D5119" t="s">
        <v>3</v>
      </c>
      <c r="E5119" t="s">
        <v>8942</v>
      </c>
      <c r="F5119" t="s">
        <v>7816</v>
      </c>
      <c r="G5119" s="2"/>
      <c r="H5119" t="s">
        <v>8943</v>
      </c>
      <c r="I5119" s="2">
        <v>36254</v>
      </c>
      <c r="J5119" t="s">
        <v>9045</v>
      </c>
      <c r="K5119" s="3">
        <v>0</v>
      </c>
      <c r="L5119" s="3">
        <v>0</v>
      </c>
      <c r="M5119" s="3">
        <v>0</v>
      </c>
      <c r="N5119" s="3">
        <v>0</v>
      </c>
      <c r="O5119" s="3">
        <v>4305</v>
      </c>
      <c r="P5119" s="3">
        <v>-4089.75</v>
      </c>
      <c r="Q5119" s="3">
        <v>215.25</v>
      </c>
      <c r="R5119" s="3">
        <v>0</v>
      </c>
      <c r="S5119" s="3">
        <v>-4089.75</v>
      </c>
      <c r="T5119" s="3">
        <v>215.25</v>
      </c>
      <c r="U5119" s="3">
        <v>4305</v>
      </c>
    </row>
    <row r="5120" spans="1:21" hidden="1" x14ac:dyDescent="0.2">
      <c r="A5120" t="s">
        <v>9047</v>
      </c>
      <c r="B5120" t="s">
        <v>1</v>
      </c>
      <c r="C5120" t="s">
        <v>2</v>
      </c>
      <c r="D5120" t="s">
        <v>3</v>
      </c>
      <c r="E5120" t="s">
        <v>8942</v>
      </c>
      <c r="F5120" t="s">
        <v>7816</v>
      </c>
      <c r="G5120" s="2"/>
      <c r="H5120" t="s">
        <v>8943</v>
      </c>
      <c r="I5120" s="2">
        <v>36335</v>
      </c>
      <c r="J5120" t="s">
        <v>9042</v>
      </c>
      <c r="K5120" s="3">
        <v>0</v>
      </c>
      <c r="L5120" s="3">
        <v>0</v>
      </c>
      <c r="M5120" s="3">
        <v>0</v>
      </c>
      <c r="N5120" s="3">
        <v>0</v>
      </c>
      <c r="O5120" s="3">
        <v>118638.9</v>
      </c>
      <c r="P5120" s="3">
        <v>-112706.95</v>
      </c>
      <c r="Q5120" s="3">
        <v>5931.95</v>
      </c>
      <c r="R5120" s="3">
        <v>0</v>
      </c>
      <c r="S5120" s="3">
        <v>-112706.95</v>
      </c>
      <c r="T5120" s="3">
        <v>5931.95</v>
      </c>
      <c r="U5120" s="3">
        <v>118638.9</v>
      </c>
    </row>
    <row r="5121" spans="1:21" hidden="1" x14ac:dyDescent="0.2">
      <c r="A5121" t="s">
        <v>9048</v>
      </c>
      <c r="B5121" t="s">
        <v>1</v>
      </c>
      <c r="C5121" t="s">
        <v>2</v>
      </c>
      <c r="D5121" t="s">
        <v>3</v>
      </c>
      <c r="E5121" t="s">
        <v>8942</v>
      </c>
      <c r="F5121" t="s">
        <v>7816</v>
      </c>
      <c r="G5121" s="2"/>
      <c r="H5121" t="s">
        <v>8943</v>
      </c>
      <c r="I5121" s="2">
        <v>36335</v>
      </c>
      <c r="J5121" t="s">
        <v>9049</v>
      </c>
      <c r="K5121" s="3">
        <v>0</v>
      </c>
      <c r="L5121" s="3">
        <v>0</v>
      </c>
      <c r="M5121" s="3">
        <v>0</v>
      </c>
      <c r="N5121" s="3">
        <v>0</v>
      </c>
      <c r="O5121" s="3">
        <v>35130.04</v>
      </c>
      <c r="P5121" s="3">
        <v>-33373.54</v>
      </c>
      <c r="Q5121" s="3">
        <v>1756.5</v>
      </c>
      <c r="R5121" s="3">
        <v>0</v>
      </c>
      <c r="S5121" s="3">
        <v>-33373.54</v>
      </c>
      <c r="T5121" s="3">
        <v>1756.5</v>
      </c>
      <c r="U5121" s="3">
        <v>35130.04</v>
      </c>
    </row>
    <row r="5122" spans="1:21" hidden="1" x14ac:dyDescent="0.2">
      <c r="A5122" t="s">
        <v>9050</v>
      </c>
      <c r="B5122" t="s">
        <v>1</v>
      </c>
      <c r="C5122" t="s">
        <v>2</v>
      </c>
      <c r="D5122" t="s">
        <v>3</v>
      </c>
      <c r="E5122" t="s">
        <v>8942</v>
      </c>
      <c r="F5122" t="s">
        <v>7816</v>
      </c>
      <c r="G5122" s="2"/>
      <c r="H5122" t="s">
        <v>8943</v>
      </c>
      <c r="I5122" s="2">
        <v>36335</v>
      </c>
      <c r="J5122" t="s">
        <v>9038</v>
      </c>
      <c r="K5122" s="3">
        <v>0</v>
      </c>
      <c r="L5122" s="3">
        <v>0</v>
      </c>
      <c r="M5122" s="3">
        <v>0</v>
      </c>
      <c r="N5122" s="3">
        <v>0</v>
      </c>
      <c r="O5122" s="3">
        <v>15461.96</v>
      </c>
      <c r="P5122" s="3">
        <v>-14688.86</v>
      </c>
      <c r="Q5122" s="3">
        <v>773.1</v>
      </c>
      <c r="R5122" s="3">
        <v>0</v>
      </c>
      <c r="S5122" s="3">
        <v>-14688.86</v>
      </c>
      <c r="T5122" s="3">
        <v>773.1</v>
      </c>
      <c r="U5122" s="3">
        <v>15461.96</v>
      </c>
    </row>
    <row r="5123" spans="1:21" hidden="1" x14ac:dyDescent="0.2">
      <c r="A5123" t="s">
        <v>9051</v>
      </c>
      <c r="B5123" t="s">
        <v>1</v>
      </c>
      <c r="C5123" t="s">
        <v>2</v>
      </c>
      <c r="D5123" t="s">
        <v>3</v>
      </c>
      <c r="E5123" t="s">
        <v>8942</v>
      </c>
      <c r="F5123" t="s">
        <v>7816</v>
      </c>
      <c r="G5123" s="2"/>
      <c r="H5123" t="s">
        <v>8943</v>
      </c>
      <c r="I5123" s="2">
        <v>36335</v>
      </c>
      <c r="J5123" t="s">
        <v>9042</v>
      </c>
      <c r="K5123" s="3">
        <v>0</v>
      </c>
      <c r="L5123" s="3">
        <v>0</v>
      </c>
      <c r="M5123" s="3">
        <v>0</v>
      </c>
      <c r="N5123" s="3">
        <v>0</v>
      </c>
      <c r="O5123" s="3">
        <v>7001.64</v>
      </c>
      <c r="P5123" s="3">
        <v>-6651.56</v>
      </c>
      <c r="Q5123" s="3">
        <v>350.08</v>
      </c>
      <c r="R5123" s="3">
        <v>0</v>
      </c>
      <c r="S5123" s="3">
        <v>-6651.56</v>
      </c>
      <c r="T5123" s="3">
        <v>350.08</v>
      </c>
      <c r="U5123" s="3">
        <v>7001.64</v>
      </c>
    </row>
    <row r="5124" spans="1:21" hidden="1" x14ac:dyDescent="0.2">
      <c r="A5124" t="s">
        <v>9052</v>
      </c>
      <c r="B5124" t="s">
        <v>1</v>
      </c>
      <c r="C5124" t="s">
        <v>2</v>
      </c>
      <c r="D5124" t="s">
        <v>3</v>
      </c>
      <c r="E5124" t="s">
        <v>8942</v>
      </c>
      <c r="F5124" t="s">
        <v>7816</v>
      </c>
      <c r="G5124" s="2"/>
      <c r="H5124" t="s">
        <v>8943</v>
      </c>
      <c r="I5124" s="2">
        <v>36249</v>
      </c>
      <c r="J5124" t="s">
        <v>7818</v>
      </c>
      <c r="K5124" s="3">
        <v>0</v>
      </c>
      <c r="L5124" s="3">
        <v>0</v>
      </c>
      <c r="M5124" s="3">
        <v>0</v>
      </c>
      <c r="N5124" s="3">
        <v>0</v>
      </c>
      <c r="O5124" s="3">
        <v>208682.94</v>
      </c>
      <c r="P5124" s="3">
        <v>-198248.79</v>
      </c>
      <c r="Q5124" s="3">
        <v>10434.15</v>
      </c>
      <c r="R5124" s="3">
        <v>0</v>
      </c>
      <c r="S5124" s="3">
        <v>-198248.79</v>
      </c>
      <c r="T5124" s="3">
        <v>10434.15</v>
      </c>
      <c r="U5124" s="3">
        <v>208682.94</v>
      </c>
    </row>
    <row r="5125" spans="1:21" hidden="1" x14ac:dyDescent="0.2">
      <c r="A5125" t="s">
        <v>9053</v>
      </c>
      <c r="B5125" t="s">
        <v>1</v>
      </c>
      <c r="C5125" t="s">
        <v>2</v>
      </c>
      <c r="D5125" t="s">
        <v>3</v>
      </c>
      <c r="E5125" t="s">
        <v>8942</v>
      </c>
      <c r="F5125" t="s">
        <v>7816</v>
      </c>
      <c r="G5125" s="2"/>
      <c r="H5125" t="s">
        <v>8943</v>
      </c>
      <c r="I5125" s="2">
        <v>36249</v>
      </c>
      <c r="J5125" t="s">
        <v>9054</v>
      </c>
      <c r="K5125" s="3">
        <v>0</v>
      </c>
      <c r="L5125" s="3">
        <v>0</v>
      </c>
      <c r="M5125" s="3">
        <v>0</v>
      </c>
      <c r="N5125" s="3">
        <v>0</v>
      </c>
      <c r="O5125" s="3">
        <v>270051.17</v>
      </c>
      <c r="P5125" s="3">
        <v>-256548.61</v>
      </c>
      <c r="Q5125" s="3">
        <v>13502.56</v>
      </c>
      <c r="R5125" s="3">
        <v>0</v>
      </c>
      <c r="S5125" s="3">
        <v>-256548.61</v>
      </c>
      <c r="T5125" s="3">
        <v>13502.56</v>
      </c>
      <c r="U5125" s="3">
        <v>270051.17</v>
      </c>
    </row>
    <row r="5126" spans="1:21" hidden="1" x14ac:dyDescent="0.2">
      <c r="A5126" t="s">
        <v>9055</v>
      </c>
      <c r="B5126" t="s">
        <v>1</v>
      </c>
      <c r="C5126" t="s">
        <v>2</v>
      </c>
      <c r="D5126" t="s">
        <v>3</v>
      </c>
      <c r="E5126" t="s">
        <v>8942</v>
      </c>
      <c r="F5126" t="s">
        <v>7816</v>
      </c>
      <c r="G5126" s="2"/>
      <c r="H5126" t="s">
        <v>8943</v>
      </c>
      <c r="I5126" s="2">
        <v>36249</v>
      </c>
      <c r="J5126" t="s">
        <v>9056</v>
      </c>
      <c r="K5126" s="3">
        <v>0</v>
      </c>
      <c r="L5126" s="3">
        <v>0</v>
      </c>
      <c r="M5126" s="3">
        <v>0</v>
      </c>
      <c r="N5126" s="3">
        <v>0</v>
      </c>
      <c r="O5126" s="3">
        <v>509800.14</v>
      </c>
      <c r="P5126" s="3">
        <v>-484310.13</v>
      </c>
      <c r="Q5126" s="3">
        <v>25490.01</v>
      </c>
      <c r="R5126" s="3">
        <v>0</v>
      </c>
      <c r="S5126" s="3">
        <v>-484310.13</v>
      </c>
      <c r="T5126" s="3">
        <v>25490.01</v>
      </c>
      <c r="U5126" s="3">
        <v>509800.14</v>
      </c>
    </row>
    <row r="5127" spans="1:21" hidden="1" x14ac:dyDescent="0.2">
      <c r="A5127" t="s">
        <v>9057</v>
      </c>
      <c r="B5127" t="s">
        <v>1</v>
      </c>
      <c r="C5127" t="s">
        <v>2</v>
      </c>
      <c r="D5127" t="s">
        <v>3</v>
      </c>
      <c r="E5127" t="s">
        <v>8942</v>
      </c>
      <c r="F5127" t="s">
        <v>7816</v>
      </c>
      <c r="G5127" s="2"/>
      <c r="H5127" t="s">
        <v>8943</v>
      </c>
      <c r="I5127" s="2">
        <v>36243</v>
      </c>
      <c r="J5127" t="s">
        <v>8970</v>
      </c>
      <c r="K5127" s="3">
        <v>0</v>
      </c>
      <c r="L5127" s="3">
        <v>0</v>
      </c>
      <c r="M5127" s="3">
        <v>0</v>
      </c>
      <c r="N5127" s="3">
        <v>0</v>
      </c>
      <c r="O5127" s="3">
        <v>22317</v>
      </c>
      <c r="P5127" s="3">
        <v>-21201.15</v>
      </c>
      <c r="Q5127" s="3">
        <v>1115.8499999999999</v>
      </c>
      <c r="R5127" s="3">
        <v>0</v>
      </c>
      <c r="S5127" s="3">
        <v>-21201.15</v>
      </c>
      <c r="T5127" s="3">
        <v>1115.8499999999999</v>
      </c>
      <c r="U5127" s="3">
        <v>22317</v>
      </c>
    </row>
    <row r="5128" spans="1:21" hidden="1" x14ac:dyDescent="0.2">
      <c r="A5128" t="s">
        <v>9058</v>
      </c>
      <c r="B5128" t="s">
        <v>1</v>
      </c>
      <c r="C5128" t="s">
        <v>2</v>
      </c>
      <c r="D5128" t="s">
        <v>3</v>
      </c>
      <c r="E5128" t="s">
        <v>8942</v>
      </c>
      <c r="F5128" t="s">
        <v>7816</v>
      </c>
      <c r="G5128" s="2"/>
      <c r="H5128" t="s">
        <v>8943</v>
      </c>
      <c r="I5128" s="2">
        <v>36243</v>
      </c>
      <c r="J5128" t="s">
        <v>8219</v>
      </c>
      <c r="K5128" s="3">
        <v>0</v>
      </c>
      <c r="L5128" s="3">
        <v>0</v>
      </c>
      <c r="M5128" s="3">
        <v>0</v>
      </c>
      <c r="N5128" s="3">
        <v>0</v>
      </c>
      <c r="O5128" s="3">
        <v>45600</v>
      </c>
      <c r="P5128" s="3">
        <v>-43320</v>
      </c>
      <c r="Q5128" s="3">
        <v>2280</v>
      </c>
      <c r="R5128" s="3">
        <v>0</v>
      </c>
      <c r="S5128" s="3">
        <v>-43320</v>
      </c>
      <c r="T5128" s="3">
        <v>2280</v>
      </c>
      <c r="U5128" s="3">
        <v>45600</v>
      </c>
    </row>
    <row r="5129" spans="1:21" hidden="1" x14ac:dyDescent="0.2">
      <c r="A5129" t="s">
        <v>9059</v>
      </c>
      <c r="B5129" t="s">
        <v>1</v>
      </c>
      <c r="C5129" t="s">
        <v>2</v>
      </c>
      <c r="D5129" t="s">
        <v>3</v>
      </c>
      <c r="E5129" t="s">
        <v>8942</v>
      </c>
      <c r="F5129" t="s">
        <v>7816</v>
      </c>
      <c r="G5129" s="2"/>
      <c r="H5129" t="s">
        <v>8943</v>
      </c>
      <c r="I5129" s="2">
        <v>36249</v>
      </c>
      <c r="J5129" t="s">
        <v>8970</v>
      </c>
      <c r="K5129" s="3">
        <v>0</v>
      </c>
      <c r="L5129" s="3">
        <v>0</v>
      </c>
      <c r="M5129" s="3">
        <v>0</v>
      </c>
      <c r="N5129" s="3">
        <v>0</v>
      </c>
      <c r="O5129" s="3">
        <v>38377.78</v>
      </c>
      <c r="P5129" s="3">
        <v>-36458.89</v>
      </c>
      <c r="Q5129" s="3">
        <v>1918.89</v>
      </c>
      <c r="R5129" s="3">
        <v>0</v>
      </c>
      <c r="S5129" s="3">
        <v>-36458.89</v>
      </c>
      <c r="T5129" s="3">
        <v>1918.89</v>
      </c>
      <c r="U5129" s="3">
        <v>38377.78</v>
      </c>
    </row>
    <row r="5130" spans="1:21" hidden="1" x14ac:dyDescent="0.2">
      <c r="A5130" t="s">
        <v>9060</v>
      </c>
      <c r="B5130" t="s">
        <v>1</v>
      </c>
      <c r="C5130" t="s">
        <v>2</v>
      </c>
      <c r="D5130" t="s">
        <v>3</v>
      </c>
      <c r="E5130" t="s">
        <v>8942</v>
      </c>
      <c r="F5130" t="s">
        <v>7816</v>
      </c>
      <c r="G5130" s="2"/>
      <c r="H5130" t="s">
        <v>8943</v>
      </c>
      <c r="I5130" s="2">
        <v>36249</v>
      </c>
      <c r="J5130" t="s">
        <v>8219</v>
      </c>
      <c r="K5130" s="3">
        <v>0</v>
      </c>
      <c r="L5130" s="3">
        <v>0</v>
      </c>
      <c r="M5130" s="3">
        <v>0</v>
      </c>
      <c r="N5130" s="3">
        <v>0</v>
      </c>
      <c r="O5130" s="3">
        <v>45600</v>
      </c>
      <c r="P5130" s="3">
        <v>-43320</v>
      </c>
      <c r="Q5130" s="3">
        <v>2280</v>
      </c>
      <c r="R5130" s="3">
        <v>0</v>
      </c>
      <c r="S5130" s="3">
        <v>-43320</v>
      </c>
      <c r="T5130" s="3">
        <v>2280</v>
      </c>
      <c r="U5130" s="3">
        <v>45600</v>
      </c>
    </row>
    <row r="5131" spans="1:21" hidden="1" x14ac:dyDescent="0.2">
      <c r="A5131" t="s">
        <v>9061</v>
      </c>
      <c r="B5131" t="s">
        <v>1</v>
      </c>
      <c r="C5131" t="s">
        <v>2</v>
      </c>
      <c r="D5131" t="s">
        <v>3</v>
      </c>
      <c r="E5131" t="s">
        <v>8942</v>
      </c>
      <c r="F5131" t="s">
        <v>7816</v>
      </c>
      <c r="G5131" s="2"/>
      <c r="H5131" t="s">
        <v>8943</v>
      </c>
      <c r="I5131" s="2">
        <v>36337</v>
      </c>
      <c r="J5131" t="s">
        <v>9062</v>
      </c>
      <c r="K5131" s="3">
        <v>0</v>
      </c>
      <c r="L5131" s="3">
        <v>0</v>
      </c>
      <c r="M5131" s="3">
        <v>0</v>
      </c>
      <c r="N5131" s="3">
        <v>0</v>
      </c>
      <c r="O5131" s="3">
        <v>457403.23</v>
      </c>
      <c r="P5131" s="3">
        <v>-434533.07</v>
      </c>
      <c r="Q5131" s="3">
        <v>22870.16</v>
      </c>
      <c r="R5131" s="3">
        <v>0</v>
      </c>
      <c r="S5131" s="3">
        <v>-434533.07</v>
      </c>
      <c r="T5131" s="3">
        <v>22870.16</v>
      </c>
      <c r="U5131" s="3">
        <v>457403.23</v>
      </c>
    </row>
    <row r="5132" spans="1:21" hidden="1" x14ac:dyDescent="0.2">
      <c r="A5132" t="s">
        <v>9063</v>
      </c>
      <c r="B5132" t="s">
        <v>1</v>
      </c>
      <c r="C5132" t="s">
        <v>2</v>
      </c>
      <c r="D5132" t="s">
        <v>3</v>
      </c>
      <c r="E5132" t="s">
        <v>8942</v>
      </c>
      <c r="F5132" t="s">
        <v>7816</v>
      </c>
      <c r="G5132" s="2"/>
      <c r="H5132" t="s">
        <v>8943</v>
      </c>
      <c r="I5132" s="2">
        <v>36320</v>
      </c>
      <c r="J5132" t="s">
        <v>9064</v>
      </c>
      <c r="K5132" s="3">
        <v>0</v>
      </c>
      <c r="L5132" s="3">
        <v>0</v>
      </c>
      <c r="M5132" s="3">
        <v>0</v>
      </c>
      <c r="N5132" s="3">
        <v>0</v>
      </c>
      <c r="O5132" s="3">
        <v>148816.26999999999</v>
      </c>
      <c r="P5132" s="3">
        <v>-141375.46</v>
      </c>
      <c r="Q5132" s="3">
        <v>7440.81</v>
      </c>
      <c r="R5132" s="3">
        <v>0</v>
      </c>
      <c r="S5132" s="3">
        <v>-141375.46</v>
      </c>
      <c r="T5132" s="3">
        <v>7440.81</v>
      </c>
      <c r="U5132" s="3">
        <v>148816.26999999999</v>
      </c>
    </row>
    <row r="5133" spans="1:21" hidden="1" x14ac:dyDescent="0.2">
      <c r="A5133" t="s">
        <v>9065</v>
      </c>
      <c r="B5133" t="s">
        <v>1</v>
      </c>
      <c r="C5133" t="s">
        <v>2</v>
      </c>
      <c r="D5133" t="s">
        <v>3</v>
      </c>
      <c r="E5133" t="s">
        <v>8942</v>
      </c>
      <c r="F5133" t="s">
        <v>7816</v>
      </c>
      <c r="G5133" s="2"/>
      <c r="H5133" t="s">
        <v>8943</v>
      </c>
      <c r="I5133" s="2">
        <v>36253</v>
      </c>
      <c r="J5133" t="s">
        <v>9042</v>
      </c>
      <c r="K5133" s="3">
        <v>0</v>
      </c>
      <c r="L5133" s="3">
        <v>0</v>
      </c>
      <c r="M5133" s="3">
        <v>0</v>
      </c>
      <c r="N5133" s="3">
        <v>0</v>
      </c>
      <c r="O5133" s="3">
        <v>301624.09000000003</v>
      </c>
      <c r="P5133" s="3">
        <v>-286542.89</v>
      </c>
      <c r="Q5133" s="3">
        <v>15081.2</v>
      </c>
      <c r="R5133" s="3">
        <v>0</v>
      </c>
      <c r="S5133" s="3">
        <v>-286542.89</v>
      </c>
      <c r="T5133" s="3">
        <v>15081.2</v>
      </c>
      <c r="U5133" s="3">
        <v>301624.09000000003</v>
      </c>
    </row>
    <row r="5134" spans="1:21" hidden="1" x14ac:dyDescent="0.2">
      <c r="A5134" t="s">
        <v>9066</v>
      </c>
      <c r="B5134" t="s">
        <v>1</v>
      </c>
      <c r="C5134" t="s">
        <v>2</v>
      </c>
      <c r="D5134" t="s">
        <v>3</v>
      </c>
      <c r="E5134" t="s">
        <v>8942</v>
      </c>
      <c r="F5134" t="s">
        <v>7816</v>
      </c>
      <c r="G5134" s="2"/>
      <c r="H5134" t="s">
        <v>8943</v>
      </c>
      <c r="I5134" s="2">
        <v>36256</v>
      </c>
      <c r="J5134" t="s">
        <v>9067</v>
      </c>
      <c r="K5134" s="3">
        <v>0</v>
      </c>
      <c r="L5134" s="3">
        <v>0</v>
      </c>
      <c r="M5134" s="3">
        <v>0</v>
      </c>
      <c r="N5134" s="3">
        <v>0</v>
      </c>
      <c r="O5134" s="3">
        <v>34500</v>
      </c>
      <c r="P5134" s="3">
        <v>-32775</v>
      </c>
      <c r="Q5134" s="3">
        <v>1725</v>
      </c>
      <c r="R5134" s="3">
        <v>0</v>
      </c>
      <c r="S5134" s="3">
        <v>-32775</v>
      </c>
      <c r="T5134" s="3">
        <v>1725</v>
      </c>
      <c r="U5134" s="3">
        <v>34500</v>
      </c>
    </row>
    <row r="5135" spans="1:21" hidden="1" x14ac:dyDescent="0.2">
      <c r="A5135" t="s">
        <v>9068</v>
      </c>
      <c r="B5135" t="s">
        <v>1</v>
      </c>
      <c r="C5135" t="s">
        <v>2</v>
      </c>
      <c r="D5135" t="s">
        <v>3</v>
      </c>
      <c r="E5135" t="s">
        <v>8942</v>
      </c>
      <c r="F5135" t="s">
        <v>7816</v>
      </c>
      <c r="G5135" s="2"/>
      <c r="H5135" t="s">
        <v>8943</v>
      </c>
      <c r="I5135" s="2">
        <v>36256</v>
      </c>
      <c r="J5135" t="s">
        <v>9069</v>
      </c>
      <c r="K5135" s="3">
        <v>0</v>
      </c>
      <c r="L5135" s="3">
        <v>0</v>
      </c>
      <c r="M5135" s="3">
        <v>0</v>
      </c>
      <c r="N5135" s="3">
        <v>0</v>
      </c>
      <c r="O5135" s="3">
        <v>15500</v>
      </c>
      <c r="P5135" s="3">
        <v>-14725</v>
      </c>
      <c r="Q5135" s="3">
        <v>775</v>
      </c>
      <c r="R5135" s="3">
        <v>0</v>
      </c>
      <c r="S5135" s="3">
        <v>-14725</v>
      </c>
      <c r="T5135" s="3">
        <v>775</v>
      </c>
      <c r="U5135" s="3">
        <v>15500</v>
      </c>
    </row>
    <row r="5136" spans="1:21" hidden="1" x14ac:dyDescent="0.2">
      <c r="A5136" t="s">
        <v>9070</v>
      </c>
      <c r="B5136" t="s">
        <v>1</v>
      </c>
      <c r="C5136" t="s">
        <v>2</v>
      </c>
      <c r="D5136" t="s">
        <v>3</v>
      </c>
      <c r="E5136" t="s">
        <v>8942</v>
      </c>
      <c r="F5136" t="s">
        <v>7816</v>
      </c>
      <c r="G5136" s="2"/>
      <c r="H5136" t="s">
        <v>8943</v>
      </c>
      <c r="I5136" s="2">
        <v>36260</v>
      </c>
      <c r="J5136" t="s">
        <v>9071</v>
      </c>
      <c r="K5136" s="3">
        <v>0</v>
      </c>
      <c r="L5136" s="3">
        <v>0</v>
      </c>
      <c r="M5136" s="3">
        <v>0</v>
      </c>
      <c r="N5136" s="3">
        <v>0</v>
      </c>
      <c r="O5136" s="3">
        <v>11500</v>
      </c>
      <c r="P5136" s="3">
        <v>-10925</v>
      </c>
      <c r="Q5136" s="3">
        <v>575</v>
      </c>
      <c r="R5136" s="3">
        <v>0</v>
      </c>
      <c r="S5136" s="3">
        <v>-10925</v>
      </c>
      <c r="T5136" s="3">
        <v>575</v>
      </c>
      <c r="U5136" s="3">
        <v>11500</v>
      </c>
    </row>
    <row r="5137" spans="1:21" hidden="1" x14ac:dyDescent="0.2">
      <c r="A5137" t="s">
        <v>9072</v>
      </c>
      <c r="B5137" t="s">
        <v>1</v>
      </c>
      <c r="C5137" t="s">
        <v>2</v>
      </c>
      <c r="D5137" t="s">
        <v>3</v>
      </c>
      <c r="E5137" t="s">
        <v>8942</v>
      </c>
      <c r="F5137" t="s">
        <v>7816</v>
      </c>
      <c r="G5137" s="2"/>
      <c r="H5137" t="s">
        <v>8943</v>
      </c>
      <c r="I5137" s="2">
        <v>36277</v>
      </c>
      <c r="J5137" t="s">
        <v>9073</v>
      </c>
      <c r="K5137" s="3">
        <v>0</v>
      </c>
      <c r="L5137" s="3">
        <v>0</v>
      </c>
      <c r="M5137" s="3">
        <v>0</v>
      </c>
      <c r="N5137" s="3">
        <v>0</v>
      </c>
      <c r="O5137" s="3">
        <v>27500</v>
      </c>
      <c r="P5137" s="3">
        <v>-26125</v>
      </c>
      <c r="Q5137" s="3">
        <v>1375</v>
      </c>
      <c r="R5137" s="3">
        <v>0</v>
      </c>
      <c r="S5137" s="3">
        <v>-26125</v>
      </c>
      <c r="T5137" s="3">
        <v>1375</v>
      </c>
      <c r="U5137" s="3">
        <v>27500</v>
      </c>
    </row>
    <row r="5138" spans="1:21" hidden="1" x14ac:dyDescent="0.2">
      <c r="A5138" t="s">
        <v>9074</v>
      </c>
      <c r="B5138" t="s">
        <v>1</v>
      </c>
      <c r="C5138" t="s">
        <v>2</v>
      </c>
      <c r="D5138" t="s">
        <v>3</v>
      </c>
      <c r="E5138" t="s">
        <v>8942</v>
      </c>
      <c r="F5138" t="s">
        <v>7816</v>
      </c>
      <c r="G5138" s="2"/>
      <c r="H5138" t="s">
        <v>8943</v>
      </c>
      <c r="I5138" s="2">
        <v>36260</v>
      </c>
      <c r="J5138" t="s">
        <v>9075</v>
      </c>
      <c r="K5138" s="3">
        <v>0</v>
      </c>
      <c r="L5138" s="3">
        <v>0</v>
      </c>
      <c r="M5138" s="3">
        <v>0</v>
      </c>
      <c r="N5138" s="3">
        <v>0</v>
      </c>
      <c r="O5138" s="3">
        <v>8500</v>
      </c>
      <c r="P5138" s="3">
        <v>-8075</v>
      </c>
      <c r="Q5138" s="3">
        <v>425</v>
      </c>
      <c r="R5138" s="3">
        <v>0</v>
      </c>
      <c r="S5138" s="3">
        <v>-8075</v>
      </c>
      <c r="T5138" s="3">
        <v>425</v>
      </c>
      <c r="U5138" s="3">
        <v>8500</v>
      </c>
    </row>
    <row r="5139" spans="1:21" hidden="1" x14ac:dyDescent="0.2">
      <c r="A5139" t="s">
        <v>9076</v>
      </c>
      <c r="B5139" t="s">
        <v>1</v>
      </c>
      <c r="C5139" t="s">
        <v>2</v>
      </c>
      <c r="D5139" t="s">
        <v>3</v>
      </c>
      <c r="E5139" t="s">
        <v>8942</v>
      </c>
      <c r="F5139" t="s">
        <v>7816</v>
      </c>
      <c r="G5139" s="2"/>
      <c r="H5139" t="s">
        <v>8943</v>
      </c>
      <c r="I5139" s="2">
        <v>36260</v>
      </c>
      <c r="J5139" t="s">
        <v>9077</v>
      </c>
      <c r="K5139" s="3">
        <v>0</v>
      </c>
      <c r="L5139" s="3">
        <v>0</v>
      </c>
      <c r="M5139" s="3">
        <v>0</v>
      </c>
      <c r="N5139" s="3">
        <v>0</v>
      </c>
      <c r="O5139" s="3">
        <v>22500</v>
      </c>
      <c r="P5139" s="3">
        <v>-21375</v>
      </c>
      <c r="Q5139" s="3">
        <v>1125</v>
      </c>
      <c r="R5139" s="3">
        <v>0</v>
      </c>
      <c r="S5139" s="3">
        <v>-21375</v>
      </c>
      <c r="T5139" s="3">
        <v>1125</v>
      </c>
      <c r="U5139" s="3">
        <v>22500</v>
      </c>
    </row>
    <row r="5140" spans="1:21" hidden="1" x14ac:dyDescent="0.2">
      <c r="A5140" t="s">
        <v>9078</v>
      </c>
      <c r="B5140" t="s">
        <v>1</v>
      </c>
      <c r="C5140" t="s">
        <v>2</v>
      </c>
      <c r="D5140" t="s">
        <v>3</v>
      </c>
      <c r="E5140" t="s">
        <v>8942</v>
      </c>
      <c r="F5140" t="s">
        <v>7816</v>
      </c>
      <c r="G5140" s="2"/>
      <c r="H5140" t="s">
        <v>8943</v>
      </c>
      <c r="I5140" s="2">
        <v>36256</v>
      </c>
      <c r="J5140" t="s">
        <v>9079</v>
      </c>
      <c r="K5140" s="3">
        <v>0</v>
      </c>
      <c r="L5140" s="3">
        <v>0</v>
      </c>
      <c r="M5140" s="3">
        <v>0</v>
      </c>
      <c r="N5140" s="3">
        <v>0</v>
      </c>
      <c r="O5140" s="3">
        <v>9500</v>
      </c>
      <c r="P5140" s="3">
        <v>-9025</v>
      </c>
      <c r="Q5140" s="3">
        <v>475</v>
      </c>
      <c r="R5140" s="3">
        <v>0</v>
      </c>
      <c r="S5140" s="3">
        <v>-9025</v>
      </c>
      <c r="T5140" s="3">
        <v>475</v>
      </c>
      <c r="U5140" s="3">
        <v>9500</v>
      </c>
    </row>
    <row r="5141" spans="1:21" hidden="1" x14ac:dyDescent="0.2">
      <c r="A5141" t="s">
        <v>9080</v>
      </c>
      <c r="B5141" t="s">
        <v>1</v>
      </c>
      <c r="C5141" t="s">
        <v>2</v>
      </c>
      <c r="D5141" t="s">
        <v>3</v>
      </c>
      <c r="E5141" t="s">
        <v>8942</v>
      </c>
      <c r="F5141" t="s">
        <v>7816</v>
      </c>
      <c r="G5141" s="2"/>
      <c r="H5141" t="s">
        <v>8943</v>
      </c>
      <c r="I5141" s="2">
        <v>36261</v>
      </c>
      <c r="J5141" t="s">
        <v>9081</v>
      </c>
      <c r="K5141" s="3">
        <v>0</v>
      </c>
      <c r="L5141" s="3">
        <v>0</v>
      </c>
      <c r="M5141" s="3">
        <v>0</v>
      </c>
      <c r="N5141" s="3">
        <v>0</v>
      </c>
      <c r="O5141" s="3">
        <v>17500</v>
      </c>
      <c r="P5141" s="3">
        <v>-16625</v>
      </c>
      <c r="Q5141" s="3">
        <v>875</v>
      </c>
      <c r="R5141" s="3">
        <v>0</v>
      </c>
      <c r="S5141" s="3">
        <v>-16625</v>
      </c>
      <c r="T5141" s="3">
        <v>875</v>
      </c>
      <c r="U5141" s="3">
        <v>17500</v>
      </c>
    </row>
    <row r="5142" spans="1:21" hidden="1" x14ac:dyDescent="0.2">
      <c r="A5142" t="s">
        <v>9082</v>
      </c>
      <c r="B5142" t="s">
        <v>1</v>
      </c>
      <c r="C5142" t="s">
        <v>2</v>
      </c>
      <c r="D5142" t="s">
        <v>3</v>
      </c>
      <c r="E5142" t="s">
        <v>8942</v>
      </c>
      <c r="F5142" t="s">
        <v>7816</v>
      </c>
      <c r="G5142" s="2"/>
      <c r="H5142" t="s">
        <v>8943</v>
      </c>
      <c r="I5142" s="2">
        <v>36256</v>
      </c>
      <c r="J5142" t="s">
        <v>8002</v>
      </c>
      <c r="K5142" s="3">
        <v>0</v>
      </c>
      <c r="L5142" s="3">
        <v>0</v>
      </c>
      <c r="M5142" s="3">
        <v>0</v>
      </c>
      <c r="N5142" s="3">
        <v>0</v>
      </c>
      <c r="O5142" s="3">
        <v>5850</v>
      </c>
      <c r="P5142" s="3">
        <v>-5557.5</v>
      </c>
      <c r="Q5142" s="3">
        <v>292.5</v>
      </c>
      <c r="R5142" s="3">
        <v>0</v>
      </c>
      <c r="S5142" s="3">
        <v>-5557.5</v>
      </c>
      <c r="T5142" s="3">
        <v>292.5</v>
      </c>
      <c r="U5142" s="3">
        <v>5850</v>
      </c>
    </row>
    <row r="5143" spans="1:21" hidden="1" x14ac:dyDescent="0.2">
      <c r="A5143" t="s">
        <v>9083</v>
      </c>
      <c r="B5143" t="s">
        <v>1</v>
      </c>
      <c r="C5143" t="s">
        <v>2</v>
      </c>
      <c r="D5143" t="s">
        <v>3</v>
      </c>
      <c r="E5143" t="s">
        <v>8942</v>
      </c>
      <c r="F5143" t="s">
        <v>7816</v>
      </c>
      <c r="G5143" s="2"/>
      <c r="H5143" t="s">
        <v>8943</v>
      </c>
      <c r="I5143" s="2">
        <v>36258</v>
      </c>
      <c r="J5143" t="s">
        <v>9084</v>
      </c>
      <c r="K5143" s="3">
        <v>0</v>
      </c>
      <c r="L5143" s="3">
        <v>0</v>
      </c>
      <c r="M5143" s="3">
        <v>0</v>
      </c>
      <c r="N5143" s="3">
        <v>0</v>
      </c>
      <c r="O5143" s="3">
        <v>7200</v>
      </c>
      <c r="P5143" s="3">
        <v>-6840</v>
      </c>
      <c r="Q5143" s="3">
        <v>360</v>
      </c>
      <c r="R5143" s="3">
        <v>0</v>
      </c>
      <c r="S5143" s="3">
        <v>-6840</v>
      </c>
      <c r="T5143" s="3">
        <v>360</v>
      </c>
      <c r="U5143" s="3">
        <v>7200</v>
      </c>
    </row>
    <row r="5144" spans="1:21" hidden="1" x14ac:dyDescent="0.2">
      <c r="A5144" t="s">
        <v>9085</v>
      </c>
      <c r="B5144" t="s">
        <v>1</v>
      </c>
      <c r="C5144" t="s">
        <v>2</v>
      </c>
      <c r="D5144" t="s">
        <v>3</v>
      </c>
      <c r="E5144" t="s">
        <v>8942</v>
      </c>
      <c r="F5144" t="s">
        <v>7816</v>
      </c>
      <c r="G5144" s="2"/>
      <c r="H5144" t="s">
        <v>8943</v>
      </c>
      <c r="I5144" s="2">
        <v>36372</v>
      </c>
      <c r="J5144" t="s">
        <v>9086</v>
      </c>
      <c r="K5144" s="3">
        <v>0</v>
      </c>
      <c r="L5144" s="3">
        <v>0</v>
      </c>
      <c r="M5144" s="3">
        <v>0</v>
      </c>
      <c r="N5144" s="3">
        <v>0</v>
      </c>
      <c r="O5144" s="3">
        <v>50567.59</v>
      </c>
      <c r="P5144" s="3">
        <v>-48039.21</v>
      </c>
      <c r="Q5144" s="3">
        <v>2528.38</v>
      </c>
      <c r="R5144" s="3">
        <v>0</v>
      </c>
      <c r="S5144" s="3">
        <v>-48039.21</v>
      </c>
      <c r="T5144" s="3">
        <v>2528.38</v>
      </c>
      <c r="U5144" s="3">
        <v>50567.59</v>
      </c>
    </row>
    <row r="5145" spans="1:21" hidden="1" x14ac:dyDescent="0.2">
      <c r="A5145" t="s">
        <v>9087</v>
      </c>
      <c r="B5145" t="s">
        <v>1</v>
      </c>
      <c r="C5145" t="s">
        <v>2</v>
      </c>
      <c r="D5145" t="s">
        <v>3</v>
      </c>
      <c r="E5145" t="s">
        <v>8942</v>
      </c>
      <c r="F5145" t="s">
        <v>7816</v>
      </c>
      <c r="G5145" s="2"/>
      <c r="H5145" t="s">
        <v>8943</v>
      </c>
      <c r="I5145" s="2">
        <v>36372</v>
      </c>
      <c r="J5145" t="s">
        <v>9088</v>
      </c>
      <c r="K5145" s="3">
        <v>0</v>
      </c>
      <c r="L5145" s="3">
        <v>0</v>
      </c>
      <c r="M5145" s="3">
        <v>0</v>
      </c>
      <c r="N5145" s="3">
        <v>0</v>
      </c>
      <c r="O5145" s="3">
        <v>83657.56</v>
      </c>
      <c r="P5145" s="3">
        <v>-79474.679999999993</v>
      </c>
      <c r="Q5145" s="3">
        <v>4182.88</v>
      </c>
      <c r="R5145" s="3">
        <v>0</v>
      </c>
      <c r="S5145" s="3">
        <v>-79474.679999999993</v>
      </c>
      <c r="T5145" s="3">
        <v>4182.88</v>
      </c>
      <c r="U5145" s="3">
        <v>83657.56</v>
      </c>
    </row>
    <row r="5146" spans="1:21" hidden="1" x14ac:dyDescent="0.2">
      <c r="A5146" t="s">
        <v>9089</v>
      </c>
      <c r="B5146" t="s">
        <v>1</v>
      </c>
      <c r="C5146" t="s">
        <v>2</v>
      </c>
      <c r="D5146" t="s">
        <v>3</v>
      </c>
      <c r="E5146" t="s">
        <v>8942</v>
      </c>
      <c r="F5146" t="s">
        <v>7816</v>
      </c>
      <c r="G5146" s="2"/>
      <c r="H5146" t="s">
        <v>8943</v>
      </c>
      <c r="I5146" s="2">
        <v>36372</v>
      </c>
      <c r="J5146" t="s">
        <v>9049</v>
      </c>
      <c r="K5146" s="3">
        <v>0</v>
      </c>
      <c r="L5146" s="3">
        <v>0</v>
      </c>
      <c r="M5146" s="3">
        <v>0</v>
      </c>
      <c r="N5146" s="3">
        <v>0</v>
      </c>
      <c r="O5146" s="3">
        <v>57860.6</v>
      </c>
      <c r="P5146" s="3">
        <v>-54967.57</v>
      </c>
      <c r="Q5146" s="3">
        <v>2893.03</v>
      </c>
      <c r="R5146" s="3">
        <v>0</v>
      </c>
      <c r="S5146" s="3">
        <v>-54967.57</v>
      </c>
      <c r="T5146" s="3">
        <v>2893.03</v>
      </c>
      <c r="U5146" s="3">
        <v>57860.6</v>
      </c>
    </row>
    <row r="5147" spans="1:21" hidden="1" x14ac:dyDescent="0.2">
      <c r="A5147" t="s">
        <v>9090</v>
      </c>
      <c r="B5147" t="s">
        <v>1</v>
      </c>
      <c r="C5147" t="s">
        <v>2</v>
      </c>
      <c r="D5147" t="s">
        <v>3</v>
      </c>
      <c r="E5147" t="s">
        <v>8942</v>
      </c>
      <c r="F5147" t="s">
        <v>7816</v>
      </c>
      <c r="G5147" s="2"/>
      <c r="H5147" t="s">
        <v>8943</v>
      </c>
      <c r="I5147" s="2">
        <v>36361</v>
      </c>
      <c r="J5147" t="s">
        <v>9091</v>
      </c>
      <c r="K5147" s="3">
        <v>0</v>
      </c>
      <c r="L5147" s="3">
        <v>0</v>
      </c>
      <c r="M5147" s="3">
        <v>0</v>
      </c>
      <c r="N5147" s="3">
        <v>0</v>
      </c>
      <c r="O5147" s="3">
        <v>55794.45</v>
      </c>
      <c r="P5147" s="3">
        <v>-53004.73</v>
      </c>
      <c r="Q5147" s="3">
        <v>2789.72</v>
      </c>
      <c r="R5147" s="3">
        <v>0</v>
      </c>
      <c r="S5147" s="3">
        <v>-53004.73</v>
      </c>
      <c r="T5147" s="3">
        <v>2789.72</v>
      </c>
      <c r="U5147" s="3">
        <v>55794.45</v>
      </c>
    </row>
    <row r="5148" spans="1:21" hidden="1" x14ac:dyDescent="0.2">
      <c r="A5148" t="s">
        <v>9092</v>
      </c>
      <c r="B5148" t="s">
        <v>1</v>
      </c>
      <c r="C5148" t="s">
        <v>2</v>
      </c>
      <c r="D5148" t="s">
        <v>3</v>
      </c>
      <c r="E5148" t="s">
        <v>8942</v>
      </c>
      <c r="F5148" t="s">
        <v>7816</v>
      </c>
      <c r="G5148" s="2"/>
      <c r="H5148" t="s">
        <v>8943</v>
      </c>
      <c r="I5148" s="2">
        <v>36361</v>
      </c>
      <c r="J5148" t="s">
        <v>9093</v>
      </c>
      <c r="K5148" s="3">
        <v>0</v>
      </c>
      <c r="L5148" s="3">
        <v>0</v>
      </c>
      <c r="M5148" s="3">
        <v>0</v>
      </c>
      <c r="N5148" s="3">
        <v>0</v>
      </c>
      <c r="O5148" s="3">
        <v>44981.279999999999</v>
      </c>
      <c r="P5148" s="3">
        <v>-42732.22</v>
      </c>
      <c r="Q5148" s="3">
        <v>2249.06</v>
      </c>
      <c r="R5148" s="3">
        <v>0</v>
      </c>
      <c r="S5148" s="3">
        <v>-42732.22</v>
      </c>
      <c r="T5148" s="3">
        <v>2249.06</v>
      </c>
      <c r="U5148" s="3">
        <v>44981.279999999999</v>
      </c>
    </row>
    <row r="5149" spans="1:21" hidden="1" x14ac:dyDescent="0.2">
      <c r="A5149" t="s">
        <v>9094</v>
      </c>
      <c r="B5149" t="s">
        <v>1</v>
      </c>
      <c r="C5149" t="s">
        <v>2</v>
      </c>
      <c r="D5149" t="s">
        <v>3</v>
      </c>
      <c r="E5149" t="s">
        <v>8942</v>
      </c>
      <c r="F5149" t="s">
        <v>7816</v>
      </c>
      <c r="G5149" s="2"/>
      <c r="H5149" t="s">
        <v>8943</v>
      </c>
      <c r="I5149" s="2">
        <v>36361</v>
      </c>
      <c r="J5149" t="s">
        <v>9088</v>
      </c>
      <c r="K5149" s="3">
        <v>0</v>
      </c>
      <c r="L5149" s="3">
        <v>0</v>
      </c>
      <c r="M5149" s="3">
        <v>0</v>
      </c>
      <c r="N5149" s="3">
        <v>0</v>
      </c>
      <c r="O5149" s="3">
        <v>32163</v>
      </c>
      <c r="P5149" s="3">
        <v>-30554.85</v>
      </c>
      <c r="Q5149" s="3">
        <v>1608.15</v>
      </c>
      <c r="R5149" s="3">
        <v>0</v>
      </c>
      <c r="S5149" s="3">
        <v>-30554.85</v>
      </c>
      <c r="T5149" s="3">
        <v>1608.15</v>
      </c>
      <c r="U5149" s="3">
        <v>32163</v>
      </c>
    </row>
    <row r="5150" spans="1:21" hidden="1" x14ac:dyDescent="0.2">
      <c r="A5150" t="s">
        <v>9095</v>
      </c>
      <c r="B5150" t="s">
        <v>1</v>
      </c>
      <c r="C5150" t="s">
        <v>2</v>
      </c>
      <c r="D5150" t="s">
        <v>3</v>
      </c>
      <c r="E5150" t="s">
        <v>8942</v>
      </c>
      <c r="F5150" t="s">
        <v>7816</v>
      </c>
      <c r="G5150" s="2"/>
      <c r="H5150" t="s">
        <v>8943</v>
      </c>
      <c r="I5150" s="2">
        <v>36361</v>
      </c>
      <c r="J5150" t="s">
        <v>9096</v>
      </c>
      <c r="K5150" s="3">
        <v>0</v>
      </c>
      <c r="L5150" s="3">
        <v>0</v>
      </c>
      <c r="M5150" s="3">
        <v>0</v>
      </c>
      <c r="N5150" s="3">
        <v>0</v>
      </c>
      <c r="O5150" s="3">
        <v>130697.37</v>
      </c>
      <c r="P5150" s="3">
        <v>-124162.5</v>
      </c>
      <c r="Q5150" s="3">
        <v>6534.87</v>
      </c>
      <c r="R5150" s="3">
        <v>0</v>
      </c>
      <c r="S5150" s="3">
        <v>-124162.5</v>
      </c>
      <c r="T5150" s="3">
        <v>6534.87</v>
      </c>
      <c r="U5150" s="3">
        <v>130697.37</v>
      </c>
    </row>
    <row r="5151" spans="1:21" hidden="1" x14ac:dyDescent="0.2">
      <c r="A5151" t="s">
        <v>9097</v>
      </c>
      <c r="B5151" t="s">
        <v>1</v>
      </c>
      <c r="C5151" t="s">
        <v>2</v>
      </c>
      <c r="D5151" t="s">
        <v>3</v>
      </c>
      <c r="E5151" t="s">
        <v>8942</v>
      </c>
      <c r="F5151" t="s">
        <v>7816</v>
      </c>
      <c r="G5151" s="2"/>
      <c r="H5151" t="s">
        <v>8943</v>
      </c>
      <c r="I5151" s="2">
        <v>36381</v>
      </c>
      <c r="J5151" t="s">
        <v>9098</v>
      </c>
      <c r="K5151" s="3">
        <v>0</v>
      </c>
      <c r="L5151" s="3">
        <v>0</v>
      </c>
      <c r="M5151" s="3">
        <v>0</v>
      </c>
      <c r="N5151" s="3">
        <v>0</v>
      </c>
      <c r="O5151" s="3">
        <v>133200</v>
      </c>
      <c r="P5151" s="3">
        <v>-126540</v>
      </c>
      <c r="Q5151" s="3">
        <v>6660</v>
      </c>
      <c r="R5151" s="3">
        <v>0</v>
      </c>
      <c r="S5151" s="3">
        <v>-126540</v>
      </c>
      <c r="T5151" s="3">
        <v>6660</v>
      </c>
      <c r="U5151" s="3">
        <v>133200</v>
      </c>
    </row>
    <row r="5152" spans="1:21" hidden="1" x14ac:dyDescent="0.2">
      <c r="A5152" t="s">
        <v>9099</v>
      </c>
      <c r="B5152" t="s">
        <v>1</v>
      </c>
      <c r="C5152" t="s">
        <v>2</v>
      </c>
      <c r="D5152" t="s">
        <v>3</v>
      </c>
      <c r="E5152" t="s">
        <v>8942</v>
      </c>
      <c r="F5152" t="s">
        <v>7816</v>
      </c>
      <c r="G5152" s="2"/>
      <c r="H5152" t="s">
        <v>8943</v>
      </c>
      <c r="I5152" s="2">
        <v>36381</v>
      </c>
      <c r="J5152" t="s">
        <v>8343</v>
      </c>
      <c r="K5152" s="3">
        <v>0</v>
      </c>
      <c r="L5152" s="3">
        <v>0</v>
      </c>
      <c r="M5152" s="3">
        <v>0</v>
      </c>
      <c r="N5152" s="3">
        <v>0</v>
      </c>
      <c r="O5152" s="3">
        <v>67133</v>
      </c>
      <c r="P5152" s="3">
        <v>-63776.35</v>
      </c>
      <c r="Q5152" s="3">
        <v>3356.65</v>
      </c>
      <c r="R5152" s="3">
        <v>0</v>
      </c>
      <c r="S5152" s="3">
        <v>-63776.35</v>
      </c>
      <c r="T5152" s="3">
        <v>3356.65</v>
      </c>
      <c r="U5152" s="3">
        <v>67133</v>
      </c>
    </row>
    <row r="5153" spans="1:21" hidden="1" x14ac:dyDescent="0.2">
      <c r="A5153" t="s">
        <v>9100</v>
      </c>
      <c r="B5153" t="s">
        <v>1</v>
      </c>
      <c r="C5153" t="s">
        <v>2</v>
      </c>
      <c r="D5153" t="s">
        <v>3</v>
      </c>
      <c r="E5153" t="s">
        <v>8942</v>
      </c>
      <c r="F5153" t="s">
        <v>7816</v>
      </c>
      <c r="G5153" s="2"/>
      <c r="H5153" t="s">
        <v>8943</v>
      </c>
      <c r="I5153" s="2">
        <v>36467</v>
      </c>
      <c r="J5153" t="s">
        <v>9101</v>
      </c>
      <c r="K5153" s="3">
        <v>0</v>
      </c>
      <c r="L5153" s="3">
        <v>0</v>
      </c>
      <c r="M5153" s="3">
        <v>0</v>
      </c>
      <c r="N5153" s="3">
        <v>0</v>
      </c>
      <c r="O5153" s="3">
        <v>75600</v>
      </c>
      <c r="P5153" s="3">
        <v>-71820</v>
      </c>
      <c r="Q5153" s="3">
        <v>3780</v>
      </c>
      <c r="R5153" s="3">
        <v>0</v>
      </c>
      <c r="S5153" s="3">
        <v>-71820</v>
      </c>
      <c r="T5153" s="3">
        <v>3780</v>
      </c>
      <c r="U5153" s="3">
        <v>75600</v>
      </c>
    </row>
    <row r="5154" spans="1:21" hidden="1" x14ac:dyDescent="0.2">
      <c r="A5154" t="s">
        <v>9102</v>
      </c>
      <c r="B5154" t="s">
        <v>1</v>
      </c>
      <c r="C5154" t="s">
        <v>2</v>
      </c>
      <c r="D5154" t="s">
        <v>3</v>
      </c>
      <c r="E5154" t="s">
        <v>8942</v>
      </c>
      <c r="F5154" t="s">
        <v>7816</v>
      </c>
      <c r="G5154" s="2"/>
      <c r="H5154" t="s">
        <v>8943</v>
      </c>
      <c r="I5154" s="2">
        <v>36419</v>
      </c>
      <c r="J5154" t="s">
        <v>8047</v>
      </c>
      <c r="K5154" s="3">
        <v>0</v>
      </c>
      <c r="L5154" s="3">
        <v>0</v>
      </c>
      <c r="M5154" s="3">
        <v>0</v>
      </c>
      <c r="N5154" s="3">
        <v>0</v>
      </c>
      <c r="O5154" s="3">
        <v>3120</v>
      </c>
      <c r="P5154" s="3">
        <v>-2964</v>
      </c>
      <c r="Q5154" s="3">
        <v>156</v>
      </c>
      <c r="R5154" s="3">
        <v>0</v>
      </c>
      <c r="S5154" s="3">
        <v>-2964</v>
      </c>
      <c r="T5154" s="3">
        <v>156</v>
      </c>
      <c r="U5154" s="3">
        <v>3120</v>
      </c>
    </row>
    <row r="5155" spans="1:21" hidden="1" x14ac:dyDescent="0.2">
      <c r="A5155" t="s">
        <v>9103</v>
      </c>
      <c r="B5155" t="s">
        <v>1</v>
      </c>
      <c r="C5155" t="s">
        <v>2</v>
      </c>
      <c r="D5155" t="s">
        <v>3</v>
      </c>
      <c r="E5155" t="s">
        <v>8942</v>
      </c>
      <c r="F5155" t="s">
        <v>7816</v>
      </c>
      <c r="G5155" s="2"/>
      <c r="H5155" t="s">
        <v>8943</v>
      </c>
      <c r="I5155" s="2">
        <v>36419</v>
      </c>
      <c r="J5155" t="s">
        <v>8047</v>
      </c>
      <c r="K5155" s="3">
        <v>0</v>
      </c>
      <c r="L5155" s="3">
        <v>0</v>
      </c>
      <c r="M5155" s="3">
        <v>0</v>
      </c>
      <c r="N5155" s="3">
        <v>0</v>
      </c>
      <c r="O5155" s="3">
        <v>1560</v>
      </c>
      <c r="P5155" s="3">
        <v>-1482</v>
      </c>
      <c r="Q5155" s="3">
        <v>78</v>
      </c>
      <c r="R5155" s="3">
        <v>0</v>
      </c>
      <c r="S5155" s="3">
        <v>-1482</v>
      </c>
      <c r="T5155" s="3">
        <v>78</v>
      </c>
      <c r="U5155" s="3">
        <v>1560</v>
      </c>
    </row>
    <row r="5156" spans="1:21" hidden="1" x14ac:dyDescent="0.2">
      <c r="A5156" t="s">
        <v>9104</v>
      </c>
      <c r="B5156" t="s">
        <v>1</v>
      </c>
      <c r="C5156" t="s">
        <v>2</v>
      </c>
      <c r="D5156" t="s">
        <v>3</v>
      </c>
      <c r="E5156" t="s">
        <v>8942</v>
      </c>
      <c r="F5156" t="s">
        <v>7816</v>
      </c>
      <c r="G5156" s="2"/>
      <c r="H5156" t="s">
        <v>8943</v>
      </c>
      <c r="I5156" s="2">
        <v>36533</v>
      </c>
      <c r="J5156" t="s">
        <v>7841</v>
      </c>
      <c r="K5156" s="3">
        <v>0</v>
      </c>
      <c r="L5156" s="3">
        <v>0</v>
      </c>
      <c r="M5156" s="3">
        <v>0</v>
      </c>
      <c r="N5156" s="3">
        <v>0</v>
      </c>
      <c r="O5156" s="3">
        <v>53000</v>
      </c>
      <c r="P5156" s="3">
        <v>-50350</v>
      </c>
      <c r="Q5156" s="3">
        <v>2650</v>
      </c>
      <c r="R5156" s="3">
        <v>0</v>
      </c>
      <c r="S5156" s="3">
        <v>-50350</v>
      </c>
      <c r="T5156" s="3">
        <v>2650</v>
      </c>
      <c r="U5156" s="3">
        <v>53000</v>
      </c>
    </row>
    <row r="5157" spans="1:21" hidden="1" x14ac:dyDescent="0.2">
      <c r="A5157" t="s">
        <v>9105</v>
      </c>
      <c r="B5157" t="s">
        <v>1</v>
      </c>
      <c r="C5157" t="s">
        <v>2</v>
      </c>
      <c r="D5157" t="s">
        <v>3</v>
      </c>
      <c r="E5157" t="s">
        <v>8942</v>
      </c>
      <c r="F5157" t="s">
        <v>7816</v>
      </c>
      <c r="G5157" s="2"/>
      <c r="H5157" t="s">
        <v>8943</v>
      </c>
      <c r="I5157" s="2">
        <v>36533</v>
      </c>
      <c r="J5157" t="s">
        <v>9106</v>
      </c>
      <c r="K5157" s="3">
        <v>0</v>
      </c>
      <c r="L5157" s="3">
        <v>0</v>
      </c>
      <c r="M5157" s="3">
        <v>0</v>
      </c>
      <c r="N5157" s="3">
        <v>0</v>
      </c>
      <c r="O5157" s="3">
        <v>66150</v>
      </c>
      <c r="P5157" s="3">
        <v>-62842.5</v>
      </c>
      <c r="Q5157" s="3">
        <v>3307.5</v>
      </c>
      <c r="R5157" s="3">
        <v>0</v>
      </c>
      <c r="S5157" s="3">
        <v>-62842.5</v>
      </c>
      <c r="T5157" s="3">
        <v>3307.5</v>
      </c>
      <c r="U5157" s="3">
        <v>66150</v>
      </c>
    </row>
    <row r="5158" spans="1:21" hidden="1" x14ac:dyDescent="0.2">
      <c r="A5158" t="s">
        <v>9107</v>
      </c>
      <c r="B5158" t="s">
        <v>1</v>
      </c>
      <c r="C5158" t="s">
        <v>2</v>
      </c>
      <c r="D5158" t="s">
        <v>3</v>
      </c>
      <c r="E5158" t="s">
        <v>8942</v>
      </c>
      <c r="F5158" t="s">
        <v>7816</v>
      </c>
      <c r="G5158" s="2"/>
      <c r="H5158" t="s">
        <v>8943</v>
      </c>
      <c r="I5158" s="2">
        <v>36665</v>
      </c>
      <c r="J5158" t="s">
        <v>9108</v>
      </c>
      <c r="K5158" s="3">
        <v>0</v>
      </c>
      <c r="L5158" s="3">
        <v>0</v>
      </c>
      <c r="M5158" s="3">
        <v>0</v>
      </c>
      <c r="N5158" s="3">
        <v>0</v>
      </c>
      <c r="O5158" s="3">
        <v>6980</v>
      </c>
      <c r="P5158" s="3">
        <v>-6631</v>
      </c>
      <c r="Q5158" s="3">
        <v>349</v>
      </c>
      <c r="R5158" s="3">
        <v>0</v>
      </c>
      <c r="S5158" s="3">
        <v>-6631</v>
      </c>
      <c r="T5158" s="3">
        <v>349</v>
      </c>
      <c r="U5158" s="3">
        <v>6980</v>
      </c>
    </row>
    <row r="5159" spans="1:21" hidden="1" x14ac:dyDescent="0.2">
      <c r="A5159" t="s">
        <v>9109</v>
      </c>
      <c r="B5159" t="s">
        <v>1</v>
      </c>
      <c r="C5159" t="s">
        <v>2</v>
      </c>
      <c r="D5159" t="s">
        <v>3</v>
      </c>
      <c r="E5159" t="s">
        <v>8942</v>
      </c>
      <c r="F5159" t="s">
        <v>7816</v>
      </c>
      <c r="G5159" s="2"/>
      <c r="H5159" t="s">
        <v>8943</v>
      </c>
      <c r="I5159" s="2">
        <v>36665</v>
      </c>
      <c r="J5159" t="s">
        <v>9110</v>
      </c>
      <c r="K5159" s="3">
        <v>0</v>
      </c>
      <c r="L5159" s="3">
        <v>0</v>
      </c>
      <c r="M5159" s="3">
        <v>0</v>
      </c>
      <c r="N5159" s="3">
        <v>0</v>
      </c>
      <c r="O5159" s="3">
        <v>18644</v>
      </c>
      <c r="P5159" s="3">
        <v>-17711.8</v>
      </c>
      <c r="Q5159" s="3">
        <v>932.2</v>
      </c>
      <c r="R5159" s="3">
        <v>0</v>
      </c>
      <c r="S5159" s="3">
        <v>-17711.8</v>
      </c>
      <c r="T5159" s="3">
        <v>932.2</v>
      </c>
      <c r="U5159" s="3">
        <v>18644</v>
      </c>
    </row>
    <row r="5160" spans="1:21" hidden="1" x14ac:dyDescent="0.2">
      <c r="A5160" t="s">
        <v>9111</v>
      </c>
      <c r="B5160" t="s">
        <v>1</v>
      </c>
      <c r="C5160" t="s">
        <v>2</v>
      </c>
      <c r="D5160" t="s">
        <v>3</v>
      </c>
      <c r="E5160" t="s">
        <v>8942</v>
      </c>
      <c r="F5160" t="s">
        <v>7816</v>
      </c>
      <c r="G5160" s="2"/>
      <c r="H5160" t="s">
        <v>8943</v>
      </c>
      <c r="I5160" s="2">
        <v>36683</v>
      </c>
      <c r="J5160" t="s">
        <v>8045</v>
      </c>
      <c r="K5160" s="3">
        <v>0</v>
      </c>
      <c r="L5160" s="3">
        <v>0</v>
      </c>
      <c r="M5160" s="3">
        <v>0</v>
      </c>
      <c r="N5160" s="3">
        <v>0</v>
      </c>
      <c r="O5160" s="3">
        <v>3800</v>
      </c>
      <c r="P5160" s="3">
        <v>-3610</v>
      </c>
      <c r="Q5160" s="3">
        <v>190</v>
      </c>
      <c r="R5160" s="3">
        <v>0</v>
      </c>
      <c r="S5160" s="3">
        <v>-3610</v>
      </c>
      <c r="T5160" s="3">
        <v>190</v>
      </c>
      <c r="U5160" s="3">
        <v>3800</v>
      </c>
    </row>
    <row r="5161" spans="1:21" hidden="1" x14ac:dyDescent="0.2">
      <c r="A5161" t="s">
        <v>9112</v>
      </c>
      <c r="B5161" t="s">
        <v>1</v>
      </c>
      <c r="C5161" t="s">
        <v>2</v>
      </c>
      <c r="D5161" t="s">
        <v>3</v>
      </c>
      <c r="E5161" t="s">
        <v>8942</v>
      </c>
      <c r="F5161" t="s">
        <v>7816</v>
      </c>
      <c r="G5161" s="2"/>
      <c r="H5161" t="s">
        <v>8943</v>
      </c>
      <c r="I5161" s="2">
        <v>36678</v>
      </c>
      <c r="J5161" t="s">
        <v>9113</v>
      </c>
      <c r="K5161" s="3">
        <v>0</v>
      </c>
      <c r="L5161" s="3">
        <v>0</v>
      </c>
      <c r="M5161" s="3">
        <v>0</v>
      </c>
      <c r="N5161" s="3">
        <v>0</v>
      </c>
      <c r="O5161" s="3">
        <v>11200</v>
      </c>
      <c r="P5161" s="3">
        <v>-10640</v>
      </c>
      <c r="Q5161" s="3">
        <v>560</v>
      </c>
      <c r="R5161" s="3">
        <v>0</v>
      </c>
      <c r="S5161" s="3">
        <v>-10640</v>
      </c>
      <c r="T5161" s="3">
        <v>560</v>
      </c>
      <c r="U5161" s="3">
        <v>11200</v>
      </c>
    </row>
    <row r="5162" spans="1:21" hidden="1" x14ac:dyDescent="0.2">
      <c r="A5162" t="s">
        <v>9114</v>
      </c>
      <c r="B5162" t="s">
        <v>1</v>
      </c>
      <c r="C5162" t="s">
        <v>2</v>
      </c>
      <c r="D5162" t="s">
        <v>3</v>
      </c>
      <c r="E5162" t="s">
        <v>8942</v>
      </c>
      <c r="F5162" t="s">
        <v>7816</v>
      </c>
      <c r="G5162" s="2"/>
      <c r="H5162" t="s">
        <v>8943</v>
      </c>
      <c r="I5162" s="2">
        <v>36678</v>
      </c>
      <c r="J5162" t="s">
        <v>9115</v>
      </c>
      <c r="K5162" s="3">
        <v>0</v>
      </c>
      <c r="L5162" s="3">
        <v>0</v>
      </c>
      <c r="M5162" s="3">
        <v>0</v>
      </c>
      <c r="N5162" s="3">
        <v>0</v>
      </c>
      <c r="O5162" s="3">
        <v>12000</v>
      </c>
      <c r="P5162" s="3">
        <v>-11400</v>
      </c>
      <c r="Q5162" s="3">
        <v>600</v>
      </c>
      <c r="R5162" s="3">
        <v>0</v>
      </c>
      <c r="S5162" s="3">
        <v>-11400</v>
      </c>
      <c r="T5162" s="3">
        <v>600</v>
      </c>
      <c r="U5162" s="3">
        <v>12000</v>
      </c>
    </row>
    <row r="5163" spans="1:21" hidden="1" x14ac:dyDescent="0.2">
      <c r="A5163" t="s">
        <v>9116</v>
      </c>
      <c r="B5163" t="s">
        <v>1</v>
      </c>
      <c r="C5163" t="s">
        <v>2</v>
      </c>
      <c r="D5163" t="s">
        <v>3</v>
      </c>
      <c r="E5163" t="s">
        <v>8942</v>
      </c>
      <c r="F5163" t="s">
        <v>7816</v>
      </c>
      <c r="G5163" s="2"/>
      <c r="H5163" t="s">
        <v>8943</v>
      </c>
      <c r="I5163" s="2">
        <v>36708</v>
      </c>
      <c r="J5163" t="s">
        <v>7986</v>
      </c>
      <c r="K5163" s="3">
        <v>0</v>
      </c>
      <c r="L5163" s="3">
        <v>0</v>
      </c>
      <c r="M5163" s="3">
        <v>0</v>
      </c>
      <c r="N5163" s="3">
        <v>0</v>
      </c>
      <c r="O5163" s="3">
        <v>73600</v>
      </c>
      <c r="P5163" s="3">
        <v>-69920</v>
      </c>
      <c r="Q5163" s="3">
        <v>3680</v>
      </c>
      <c r="R5163" s="3">
        <v>0</v>
      </c>
      <c r="S5163" s="3">
        <v>-69920</v>
      </c>
      <c r="T5163" s="3">
        <v>3680</v>
      </c>
      <c r="U5163" s="3">
        <v>73600</v>
      </c>
    </row>
    <row r="5164" spans="1:21" hidden="1" x14ac:dyDescent="0.2">
      <c r="A5164" t="s">
        <v>9117</v>
      </c>
      <c r="B5164" t="s">
        <v>1</v>
      </c>
      <c r="C5164" t="s">
        <v>2</v>
      </c>
      <c r="D5164" t="s">
        <v>3</v>
      </c>
      <c r="E5164" t="s">
        <v>8942</v>
      </c>
      <c r="F5164" t="s">
        <v>7816</v>
      </c>
      <c r="G5164" s="2"/>
      <c r="H5164" t="s">
        <v>8943</v>
      </c>
      <c r="I5164" s="2">
        <v>36708</v>
      </c>
      <c r="J5164" t="s">
        <v>9118</v>
      </c>
      <c r="K5164" s="3">
        <v>0</v>
      </c>
      <c r="L5164" s="3">
        <v>0</v>
      </c>
      <c r="M5164" s="3">
        <v>0</v>
      </c>
      <c r="N5164" s="3">
        <v>0</v>
      </c>
      <c r="O5164" s="3">
        <v>39500</v>
      </c>
      <c r="P5164" s="3">
        <v>-37525</v>
      </c>
      <c r="Q5164" s="3">
        <v>1975</v>
      </c>
      <c r="R5164" s="3">
        <v>0</v>
      </c>
      <c r="S5164" s="3">
        <v>-37525</v>
      </c>
      <c r="T5164" s="3">
        <v>1975</v>
      </c>
      <c r="U5164" s="3">
        <v>39500</v>
      </c>
    </row>
    <row r="5165" spans="1:21" hidden="1" x14ac:dyDescent="0.2">
      <c r="A5165" t="s">
        <v>9119</v>
      </c>
      <c r="B5165" t="s">
        <v>1</v>
      </c>
      <c r="C5165" t="s">
        <v>2</v>
      </c>
      <c r="D5165" t="s">
        <v>3</v>
      </c>
      <c r="E5165" t="s">
        <v>8942</v>
      </c>
      <c r="F5165" t="s">
        <v>7816</v>
      </c>
      <c r="G5165" s="2"/>
      <c r="H5165" t="s">
        <v>8943</v>
      </c>
      <c r="I5165" s="2">
        <v>36708</v>
      </c>
      <c r="J5165" t="s">
        <v>8322</v>
      </c>
      <c r="K5165" s="3">
        <v>0</v>
      </c>
      <c r="L5165" s="3">
        <v>0</v>
      </c>
      <c r="M5165" s="3">
        <v>0</v>
      </c>
      <c r="N5165" s="3">
        <v>0</v>
      </c>
      <c r="O5165" s="3">
        <v>5000</v>
      </c>
      <c r="P5165" s="3">
        <v>-4750</v>
      </c>
      <c r="Q5165" s="3">
        <v>250</v>
      </c>
      <c r="R5165" s="3">
        <v>0</v>
      </c>
      <c r="S5165" s="3">
        <v>-4750</v>
      </c>
      <c r="T5165" s="3">
        <v>250</v>
      </c>
      <c r="U5165" s="3">
        <v>5000</v>
      </c>
    </row>
    <row r="5166" spans="1:21" hidden="1" x14ac:dyDescent="0.2">
      <c r="A5166" t="s">
        <v>9120</v>
      </c>
      <c r="B5166" t="s">
        <v>1</v>
      </c>
      <c r="C5166" t="s">
        <v>2</v>
      </c>
      <c r="D5166" t="s">
        <v>3</v>
      </c>
      <c r="E5166" t="s">
        <v>8942</v>
      </c>
      <c r="F5166" t="s">
        <v>7816</v>
      </c>
      <c r="G5166" s="2"/>
      <c r="H5166" t="s">
        <v>8943</v>
      </c>
      <c r="I5166" s="2">
        <v>36708</v>
      </c>
      <c r="J5166" t="s">
        <v>9118</v>
      </c>
      <c r="K5166" s="3">
        <v>0</v>
      </c>
      <c r="L5166" s="3">
        <v>0</v>
      </c>
      <c r="M5166" s="3">
        <v>0</v>
      </c>
      <c r="N5166" s="3">
        <v>0</v>
      </c>
      <c r="O5166" s="3">
        <v>237000</v>
      </c>
      <c r="P5166" s="3">
        <v>-225150</v>
      </c>
      <c r="Q5166" s="3">
        <v>11850</v>
      </c>
      <c r="R5166" s="3">
        <v>0</v>
      </c>
      <c r="S5166" s="3">
        <v>-225150</v>
      </c>
      <c r="T5166" s="3">
        <v>11850</v>
      </c>
      <c r="U5166" s="3">
        <v>237000</v>
      </c>
    </row>
    <row r="5167" spans="1:21" hidden="1" x14ac:dyDescent="0.2">
      <c r="A5167" t="s">
        <v>9121</v>
      </c>
      <c r="B5167" t="s">
        <v>1</v>
      </c>
      <c r="C5167" t="s">
        <v>2</v>
      </c>
      <c r="D5167" t="s">
        <v>3</v>
      </c>
      <c r="E5167" t="s">
        <v>8942</v>
      </c>
      <c r="F5167" t="s">
        <v>7816</v>
      </c>
      <c r="G5167" s="2"/>
      <c r="H5167" t="s">
        <v>8943</v>
      </c>
      <c r="I5167" s="2">
        <v>36708</v>
      </c>
      <c r="J5167" t="s">
        <v>8322</v>
      </c>
      <c r="K5167" s="3">
        <v>0</v>
      </c>
      <c r="L5167" s="3">
        <v>0</v>
      </c>
      <c r="M5167" s="3">
        <v>0</v>
      </c>
      <c r="N5167" s="3">
        <v>0</v>
      </c>
      <c r="O5167" s="3">
        <v>12500</v>
      </c>
      <c r="P5167" s="3">
        <v>-11875</v>
      </c>
      <c r="Q5167" s="3">
        <v>625</v>
      </c>
      <c r="R5167" s="3">
        <v>0</v>
      </c>
      <c r="S5167" s="3">
        <v>-11875</v>
      </c>
      <c r="T5167" s="3">
        <v>625</v>
      </c>
      <c r="U5167" s="3">
        <v>12500</v>
      </c>
    </row>
    <row r="5168" spans="1:21" hidden="1" x14ac:dyDescent="0.2">
      <c r="A5168" t="s">
        <v>9122</v>
      </c>
      <c r="B5168" t="s">
        <v>1</v>
      </c>
      <c r="C5168" t="s">
        <v>2</v>
      </c>
      <c r="D5168" t="s">
        <v>3</v>
      </c>
      <c r="E5168" t="s">
        <v>8942</v>
      </c>
      <c r="F5168" t="s">
        <v>7816</v>
      </c>
      <c r="G5168" s="2"/>
      <c r="H5168" t="s">
        <v>8943</v>
      </c>
      <c r="I5168" s="2">
        <v>36708</v>
      </c>
      <c r="J5168" t="s">
        <v>8219</v>
      </c>
      <c r="K5168" s="3">
        <v>0</v>
      </c>
      <c r="L5168" s="3">
        <v>0</v>
      </c>
      <c r="M5168" s="3">
        <v>0</v>
      </c>
      <c r="N5168" s="3">
        <v>0</v>
      </c>
      <c r="O5168" s="3">
        <v>20600</v>
      </c>
      <c r="P5168" s="3">
        <v>-19570</v>
      </c>
      <c r="Q5168" s="3">
        <v>1030</v>
      </c>
      <c r="R5168" s="3">
        <v>0</v>
      </c>
      <c r="S5168" s="3">
        <v>-19570</v>
      </c>
      <c r="T5168" s="3">
        <v>1030</v>
      </c>
      <c r="U5168" s="3">
        <v>20600</v>
      </c>
    </row>
    <row r="5169" spans="1:21" hidden="1" x14ac:dyDescent="0.2">
      <c r="A5169" t="s">
        <v>9123</v>
      </c>
      <c r="B5169" t="s">
        <v>1</v>
      </c>
      <c r="C5169" t="s">
        <v>2</v>
      </c>
      <c r="D5169" t="s">
        <v>3</v>
      </c>
      <c r="E5169" t="s">
        <v>8942</v>
      </c>
      <c r="F5169" t="s">
        <v>7816</v>
      </c>
      <c r="G5169" s="2"/>
      <c r="H5169" t="s">
        <v>8943</v>
      </c>
      <c r="I5169" s="2">
        <v>36800</v>
      </c>
      <c r="J5169" t="s">
        <v>8378</v>
      </c>
      <c r="K5169" s="3">
        <v>0</v>
      </c>
      <c r="L5169" s="3">
        <v>0</v>
      </c>
      <c r="M5169" s="3">
        <v>0</v>
      </c>
      <c r="N5169" s="3">
        <v>0</v>
      </c>
      <c r="O5169" s="3">
        <v>9000</v>
      </c>
      <c r="P5169" s="3">
        <v>-8550</v>
      </c>
      <c r="Q5169" s="3">
        <v>450</v>
      </c>
      <c r="R5169" s="3">
        <v>0</v>
      </c>
      <c r="S5169" s="3">
        <v>-8550</v>
      </c>
      <c r="T5169" s="3">
        <v>450</v>
      </c>
      <c r="U5169" s="3">
        <v>9000</v>
      </c>
    </row>
    <row r="5170" spans="1:21" hidden="1" x14ac:dyDescent="0.2">
      <c r="A5170" t="s">
        <v>9124</v>
      </c>
      <c r="B5170" t="s">
        <v>1</v>
      </c>
      <c r="C5170" t="s">
        <v>2</v>
      </c>
      <c r="D5170" t="s">
        <v>3</v>
      </c>
      <c r="E5170" t="s">
        <v>8942</v>
      </c>
      <c r="F5170" t="s">
        <v>7816</v>
      </c>
      <c r="G5170" s="2"/>
      <c r="H5170" t="s">
        <v>8943</v>
      </c>
      <c r="I5170" s="2">
        <v>36800</v>
      </c>
      <c r="J5170" t="s">
        <v>9125</v>
      </c>
      <c r="K5170" s="3">
        <v>0</v>
      </c>
      <c r="L5170" s="3">
        <v>0</v>
      </c>
      <c r="M5170" s="3">
        <v>0</v>
      </c>
      <c r="N5170" s="3">
        <v>0</v>
      </c>
      <c r="O5170" s="3">
        <v>109800</v>
      </c>
      <c r="P5170" s="3">
        <v>-104310</v>
      </c>
      <c r="Q5170" s="3">
        <v>5490</v>
      </c>
      <c r="R5170" s="3">
        <v>0</v>
      </c>
      <c r="S5170" s="3">
        <v>-104310</v>
      </c>
      <c r="T5170" s="3">
        <v>5490</v>
      </c>
      <c r="U5170" s="3">
        <v>109800</v>
      </c>
    </row>
    <row r="5171" spans="1:21" hidden="1" x14ac:dyDescent="0.2">
      <c r="A5171" t="s">
        <v>9126</v>
      </c>
      <c r="B5171" t="s">
        <v>1</v>
      </c>
      <c r="C5171" t="s">
        <v>2</v>
      </c>
      <c r="D5171" t="s">
        <v>3</v>
      </c>
      <c r="E5171" t="s">
        <v>8942</v>
      </c>
      <c r="F5171" t="s">
        <v>7816</v>
      </c>
      <c r="G5171" s="2"/>
      <c r="H5171" t="s">
        <v>8943</v>
      </c>
      <c r="I5171" s="2">
        <v>36871</v>
      </c>
      <c r="J5171" t="s">
        <v>8219</v>
      </c>
      <c r="K5171" s="3">
        <v>0</v>
      </c>
      <c r="L5171" s="3">
        <v>0</v>
      </c>
      <c r="M5171" s="3">
        <v>0</v>
      </c>
      <c r="N5171" s="3">
        <v>0</v>
      </c>
      <c r="O5171" s="3">
        <v>31600</v>
      </c>
      <c r="P5171" s="3">
        <v>-30020</v>
      </c>
      <c r="Q5171" s="3">
        <v>1580</v>
      </c>
      <c r="R5171" s="3">
        <v>0</v>
      </c>
      <c r="S5171" s="3">
        <v>-30020</v>
      </c>
      <c r="T5171" s="3">
        <v>1580</v>
      </c>
      <c r="U5171" s="3">
        <v>31600</v>
      </c>
    </row>
    <row r="5172" spans="1:21" hidden="1" x14ac:dyDescent="0.2">
      <c r="A5172" t="s">
        <v>9127</v>
      </c>
      <c r="B5172" t="s">
        <v>1</v>
      </c>
      <c r="C5172" t="s">
        <v>2</v>
      </c>
      <c r="D5172" t="s">
        <v>3</v>
      </c>
      <c r="E5172" t="s">
        <v>8942</v>
      </c>
      <c r="F5172" t="s">
        <v>7816</v>
      </c>
      <c r="G5172" s="2"/>
      <c r="H5172" t="s">
        <v>8943</v>
      </c>
      <c r="I5172" s="2">
        <v>36861</v>
      </c>
      <c r="J5172" t="s">
        <v>7841</v>
      </c>
      <c r="K5172" s="3">
        <v>0</v>
      </c>
      <c r="L5172" s="3">
        <v>0</v>
      </c>
      <c r="M5172" s="3">
        <v>0</v>
      </c>
      <c r="N5172" s="3">
        <v>0</v>
      </c>
      <c r="O5172" s="3">
        <v>25800</v>
      </c>
      <c r="P5172" s="3">
        <v>-24510</v>
      </c>
      <c r="Q5172" s="3">
        <v>1290</v>
      </c>
      <c r="R5172" s="3">
        <v>0</v>
      </c>
      <c r="S5172" s="3">
        <v>-24510</v>
      </c>
      <c r="T5172" s="3">
        <v>1290</v>
      </c>
      <c r="U5172" s="3">
        <v>25800</v>
      </c>
    </row>
    <row r="5173" spans="1:21" hidden="1" x14ac:dyDescent="0.2">
      <c r="A5173" t="s">
        <v>9128</v>
      </c>
      <c r="B5173" t="s">
        <v>1</v>
      </c>
      <c r="C5173" t="s">
        <v>2</v>
      </c>
      <c r="D5173" t="s">
        <v>3</v>
      </c>
      <c r="E5173" t="s">
        <v>8942</v>
      </c>
      <c r="F5173" t="s">
        <v>7816</v>
      </c>
      <c r="G5173" s="2"/>
      <c r="H5173" t="s">
        <v>8943</v>
      </c>
      <c r="I5173" s="2">
        <v>37073</v>
      </c>
      <c r="J5173" t="s">
        <v>9129</v>
      </c>
      <c r="K5173" s="3">
        <v>0</v>
      </c>
      <c r="L5173" s="3">
        <v>0</v>
      </c>
      <c r="M5173" s="3">
        <v>0</v>
      </c>
      <c r="N5173" s="3">
        <v>0</v>
      </c>
      <c r="O5173" s="3">
        <v>78796</v>
      </c>
      <c r="P5173" s="3">
        <v>-74856.2</v>
      </c>
      <c r="Q5173" s="3">
        <v>3939.8</v>
      </c>
      <c r="R5173" s="3">
        <v>0</v>
      </c>
      <c r="S5173" s="3">
        <v>-74856.2</v>
      </c>
      <c r="T5173" s="3">
        <v>3939.8</v>
      </c>
      <c r="U5173" s="3">
        <v>78796</v>
      </c>
    </row>
    <row r="5174" spans="1:21" hidden="1" x14ac:dyDescent="0.2">
      <c r="A5174" t="s">
        <v>9130</v>
      </c>
      <c r="B5174" t="s">
        <v>1</v>
      </c>
      <c r="C5174" t="s">
        <v>2</v>
      </c>
      <c r="D5174" t="s">
        <v>3</v>
      </c>
      <c r="E5174" t="s">
        <v>8942</v>
      </c>
      <c r="F5174" t="s">
        <v>7816</v>
      </c>
      <c r="G5174" s="2"/>
      <c r="H5174" t="s">
        <v>8943</v>
      </c>
      <c r="I5174" s="2">
        <v>37073</v>
      </c>
      <c r="J5174" t="s">
        <v>9131</v>
      </c>
      <c r="K5174" s="3">
        <v>0</v>
      </c>
      <c r="L5174" s="3">
        <v>0</v>
      </c>
      <c r="M5174" s="3">
        <v>0</v>
      </c>
      <c r="N5174" s="3">
        <v>0</v>
      </c>
      <c r="O5174" s="3">
        <v>12122</v>
      </c>
      <c r="P5174" s="3">
        <v>-11515.9</v>
      </c>
      <c r="Q5174" s="3">
        <v>606.1</v>
      </c>
      <c r="R5174" s="3">
        <v>0</v>
      </c>
      <c r="S5174" s="3">
        <v>-11515.9</v>
      </c>
      <c r="T5174" s="3">
        <v>606.1</v>
      </c>
      <c r="U5174" s="3">
        <v>12122</v>
      </c>
    </row>
    <row r="5175" spans="1:21" hidden="1" x14ac:dyDescent="0.2">
      <c r="A5175" t="s">
        <v>9132</v>
      </c>
      <c r="B5175" t="s">
        <v>1</v>
      </c>
      <c r="C5175" t="s">
        <v>2</v>
      </c>
      <c r="D5175" t="s">
        <v>3</v>
      </c>
      <c r="E5175" t="s">
        <v>8942</v>
      </c>
      <c r="F5175" t="s">
        <v>7816</v>
      </c>
      <c r="G5175" s="2"/>
      <c r="H5175" t="s">
        <v>8943</v>
      </c>
      <c r="I5175" s="2">
        <v>37073</v>
      </c>
      <c r="J5175" t="s">
        <v>9133</v>
      </c>
      <c r="K5175" s="3">
        <v>0</v>
      </c>
      <c r="L5175" s="3">
        <v>0</v>
      </c>
      <c r="M5175" s="3">
        <v>0</v>
      </c>
      <c r="N5175" s="3">
        <v>0</v>
      </c>
      <c r="O5175" s="3">
        <v>8082</v>
      </c>
      <c r="P5175" s="3">
        <v>-7677.9</v>
      </c>
      <c r="Q5175" s="3">
        <v>404.1</v>
      </c>
      <c r="R5175" s="3">
        <v>0</v>
      </c>
      <c r="S5175" s="3">
        <v>-7677.9</v>
      </c>
      <c r="T5175" s="3">
        <v>404.1</v>
      </c>
      <c r="U5175" s="3">
        <v>8082</v>
      </c>
    </row>
    <row r="5176" spans="1:21" hidden="1" x14ac:dyDescent="0.2">
      <c r="A5176" t="s">
        <v>9134</v>
      </c>
      <c r="B5176" t="s">
        <v>1</v>
      </c>
      <c r="C5176" t="s">
        <v>2</v>
      </c>
      <c r="D5176" t="s">
        <v>3</v>
      </c>
      <c r="E5176" t="s">
        <v>8942</v>
      </c>
      <c r="F5176" t="s">
        <v>7816</v>
      </c>
      <c r="G5176" s="2"/>
      <c r="H5176" t="s">
        <v>8943</v>
      </c>
      <c r="I5176" s="2">
        <v>37104</v>
      </c>
      <c r="J5176" t="s">
        <v>9135</v>
      </c>
      <c r="K5176" s="3">
        <v>0</v>
      </c>
      <c r="L5176" s="3">
        <v>0</v>
      </c>
      <c r="M5176" s="3">
        <v>0</v>
      </c>
      <c r="N5176" s="3">
        <v>0</v>
      </c>
      <c r="O5176" s="3">
        <v>107220</v>
      </c>
      <c r="P5176" s="3">
        <v>-101859</v>
      </c>
      <c r="Q5176" s="3">
        <v>5361</v>
      </c>
      <c r="R5176" s="3">
        <v>0</v>
      </c>
      <c r="S5176" s="3">
        <v>-101859</v>
      </c>
      <c r="T5176" s="3">
        <v>5361</v>
      </c>
      <c r="U5176" s="3">
        <v>107220</v>
      </c>
    </row>
    <row r="5177" spans="1:21" hidden="1" x14ac:dyDescent="0.2">
      <c r="A5177" t="s">
        <v>9136</v>
      </c>
      <c r="B5177" t="s">
        <v>1</v>
      </c>
      <c r="C5177" t="s">
        <v>2</v>
      </c>
      <c r="D5177" t="s">
        <v>3</v>
      </c>
      <c r="E5177" t="s">
        <v>8942</v>
      </c>
      <c r="F5177" t="s">
        <v>7816</v>
      </c>
      <c r="G5177" s="2"/>
      <c r="H5177" t="s">
        <v>8943</v>
      </c>
      <c r="I5177" s="2">
        <v>37500</v>
      </c>
      <c r="J5177" t="s">
        <v>9137</v>
      </c>
      <c r="K5177" s="3">
        <v>0</v>
      </c>
      <c r="L5177" s="3">
        <v>0</v>
      </c>
      <c r="M5177" s="3">
        <v>0</v>
      </c>
      <c r="N5177" s="3">
        <v>0</v>
      </c>
      <c r="O5177" s="3">
        <v>64000</v>
      </c>
      <c r="P5177" s="3">
        <v>-60800</v>
      </c>
      <c r="Q5177" s="3">
        <v>3200</v>
      </c>
      <c r="R5177" s="3">
        <v>0</v>
      </c>
      <c r="S5177" s="3">
        <v>-60800</v>
      </c>
      <c r="T5177" s="3">
        <v>3200</v>
      </c>
      <c r="U5177" s="3">
        <v>64000</v>
      </c>
    </row>
    <row r="5178" spans="1:21" hidden="1" x14ac:dyDescent="0.2">
      <c r="A5178" t="s">
        <v>9138</v>
      </c>
      <c r="B5178" t="s">
        <v>1</v>
      </c>
      <c r="C5178" t="s">
        <v>2</v>
      </c>
      <c r="D5178" t="s">
        <v>3</v>
      </c>
      <c r="E5178" t="s">
        <v>8942</v>
      </c>
      <c r="F5178" t="s">
        <v>7816</v>
      </c>
      <c r="G5178" s="2"/>
      <c r="H5178" t="s">
        <v>8943</v>
      </c>
      <c r="I5178" s="2">
        <v>37500</v>
      </c>
      <c r="J5178" t="s">
        <v>9139</v>
      </c>
      <c r="K5178" s="3">
        <v>0</v>
      </c>
      <c r="L5178" s="3">
        <v>0</v>
      </c>
      <c r="M5178" s="3">
        <v>0</v>
      </c>
      <c r="N5178" s="3">
        <v>0</v>
      </c>
      <c r="O5178" s="3">
        <v>7750</v>
      </c>
      <c r="P5178" s="3">
        <v>-7362.5</v>
      </c>
      <c r="Q5178" s="3">
        <v>387.5</v>
      </c>
      <c r="R5178" s="3">
        <v>0</v>
      </c>
      <c r="S5178" s="3">
        <v>-7362.5</v>
      </c>
      <c r="T5178" s="3">
        <v>387.5</v>
      </c>
      <c r="U5178" s="3">
        <v>7750</v>
      </c>
    </row>
    <row r="5179" spans="1:21" hidden="1" x14ac:dyDescent="0.2">
      <c r="A5179" t="s">
        <v>9140</v>
      </c>
      <c r="B5179" t="s">
        <v>1</v>
      </c>
      <c r="C5179" t="s">
        <v>2</v>
      </c>
      <c r="D5179" t="s">
        <v>3</v>
      </c>
      <c r="E5179" t="s">
        <v>8942</v>
      </c>
      <c r="F5179" t="s">
        <v>7816</v>
      </c>
      <c r="G5179" s="2"/>
      <c r="H5179" t="s">
        <v>8943</v>
      </c>
      <c r="I5179" s="2">
        <v>35954</v>
      </c>
      <c r="J5179" t="s">
        <v>9141</v>
      </c>
      <c r="K5179" s="3">
        <v>0</v>
      </c>
      <c r="L5179" s="3">
        <v>0</v>
      </c>
      <c r="M5179" s="3">
        <v>0</v>
      </c>
      <c r="N5179" s="3">
        <v>0</v>
      </c>
      <c r="O5179" s="3">
        <v>11010</v>
      </c>
      <c r="P5179" s="3">
        <v>-10459.5</v>
      </c>
      <c r="Q5179" s="3">
        <v>550.5</v>
      </c>
      <c r="R5179" s="3">
        <v>0</v>
      </c>
      <c r="S5179" s="3">
        <v>-10459.5</v>
      </c>
      <c r="T5179" s="3">
        <v>550.5</v>
      </c>
      <c r="U5179" s="3">
        <v>11010</v>
      </c>
    </row>
    <row r="5180" spans="1:21" hidden="1" x14ac:dyDescent="0.2">
      <c r="A5180" t="s">
        <v>9142</v>
      </c>
      <c r="B5180" t="s">
        <v>1</v>
      </c>
      <c r="C5180" t="s">
        <v>2</v>
      </c>
      <c r="D5180" t="s">
        <v>3</v>
      </c>
      <c r="E5180" t="s">
        <v>8942</v>
      </c>
      <c r="F5180" t="s">
        <v>7816</v>
      </c>
      <c r="G5180" s="2"/>
      <c r="H5180" t="s">
        <v>8943</v>
      </c>
      <c r="I5180" s="2">
        <v>35954</v>
      </c>
      <c r="J5180" t="s">
        <v>9143</v>
      </c>
      <c r="K5180" s="3">
        <v>0</v>
      </c>
      <c r="L5180" s="3">
        <v>0</v>
      </c>
      <c r="M5180" s="3">
        <v>0</v>
      </c>
      <c r="N5180" s="3">
        <v>0</v>
      </c>
      <c r="O5180" s="3">
        <v>8255</v>
      </c>
      <c r="P5180" s="3">
        <v>-7842.25</v>
      </c>
      <c r="Q5180" s="3">
        <v>412.75</v>
      </c>
      <c r="R5180" s="3">
        <v>0</v>
      </c>
      <c r="S5180" s="3">
        <v>-7842.25</v>
      </c>
      <c r="T5180" s="3">
        <v>412.75</v>
      </c>
      <c r="U5180" s="3">
        <v>8255</v>
      </c>
    </row>
    <row r="5181" spans="1:21" hidden="1" x14ac:dyDescent="0.2">
      <c r="A5181" t="s">
        <v>9144</v>
      </c>
      <c r="B5181" t="s">
        <v>1</v>
      </c>
      <c r="C5181" t="s">
        <v>2</v>
      </c>
      <c r="D5181" t="s">
        <v>3</v>
      </c>
      <c r="E5181" t="s">
        <v>8942</v>
      </c>
      <c r="F5181" t="s">
        <v>7816</v>
      </c>
      <c r="G5181" s="2"/>
      <c r="H5181" t="s">
        <v>8943</v>
      </c>
      <c r="I5181" s="2">
        <v>35894</v>
      </c>
      <c r="J5181" t="s">
        <v>9145</v>
      </c>
      <c r="K5181" s="3">
        <v>0</v>
      </c>
      <c r="L5181" s="3">
        <v>0</v>
      </c>
      <c r="M5181" s="3">
        <v>0</v>
      </c>
      <c r="N5181" s="3">
        <v>0</v>
      </c>
      <c r="O5181" s="3">
        <v>15746.39</v>
      </c>
      <c r="P5181" s="3">
        <v>-14959.07</v>
      </c>
      <c r="Q5181" s="3">
        <v>787.32</v>
      </c>
      <c r="R5181" s="3">
        <v>0</v>
      </c>
      <c r="S5181" s="3">
        <v>-14959.07</v>
      </c>
      <c r="T5181" s="3">
        <v>787.32</v>
      </c>
      <c r="U5181" s="3">
        <v>15746.39</v>
      </c>
    </row>
    <row r="5182" spans="1:21" hidden="1" x14ac:dyDescent="0.2">
      <c r="A5182" t="s">
        <v>9146</v>
      </c>
      <c r="B5182" t="s">
        <v>1</v>
      </c>
      <c r="C5182" t="s">
        <v>2</v>
      </c>
      <c r="D5182" t="s">
        <v>3</v>
      </c>
      <c r="E5182" t="s">
        <v>8942</v>
      </c>
      <c r="F5182" t="s">
        <v>7816</v>
      </c>
      <c r="G5182" s="2"/>
      <c r="H5182" t="s">
        <v>8943</v>
      </c>
      <c r="I5182" s="2">
        <v>35894</v>
      </c>
      <c r="J5182" t="s">
        <v>8955</v>
      </c>
      <c r="K5182" s="3">
        <v>0</v>
      </c>
      <c r="L5182" s="3">
        <v>0</v>
      </c>
      <c r="M5182" s="3">
        <v>0</v>
      </c>
      <c r="N5182" s="3">
        <v>0</v>
      </c>
      <c r="O5182" s="3">
        <v>7840</v>
      </c>
      <c r="P5182" s="3">
        <v>-7448</v>
      </c>
      <c r="Q5182" s="3">
        <v>392</v>
      </c>
      <c r="R5182" s="3">
        <v>0</v>
      </c>
      <c r="S5182" s="3">
        <v>-7448</v>
      </c>
      <c r="T5182" s="3">
        <v>392</v>
      </c>
      <c r="U5182" s="3">
        <v>7840</v>
      </c>
    </row>
    <row r="5183" spans="1:21" hidden="1" x14ac:dyDescent="0.2">
      <c r="A5183" t="s">
        <v>9147</v>
      </c>
      <c r="B5183" t="s">
        <v>1</v>
      </c>
      <c r="C5183" t="s">
        <v>2</v>
      </c>
      <c r="D5183" t="s">
        <v>3</v>
      </c>
      <c r="E5183" t="s">
        <v>8942</v>
      </c>
      <c r="F5183" t="s">
        <v>7816</v>
      </c>
      <c r="G5183" s="2"/>
      <c r="H5183" t="s">
        <v>8943</v>
      </c>
      <c r="I5183" s="2">
        <v>35894</v>
      </c>
      <c r="J5183" t="s">
        <v>9148</v>
      </c>
      <c r="K5183" s="3">
        <v>0</v>
      </c>
      <c r="L5183" s="3">
        <v>0</v>
      </c>
      <c r="M5183" s="3">
        <v>0</v>
      </c>
      <c r="N5183" s="3">
        <v>0</v>
      </c>
      <c r="O5183" s="3">
        <v>16800</v>
      </c>
      <c r="P5183" s="3">
        <v>-15960</v>
      </c>
      <c r="Q5183" s="3">
        <v>840</v>
      </c>
      <c r="R5183" s="3">
        <v>0</v>
      </c>
      <c r="S5183" s="3">
        <v>-15960</v>
      </c>
      <c r="T5183" s="3">
        <v>840</v>
      </c>
      <c r="U5183" s="3">
        <v>16800</v>
      </c>
    </row>
    <row r="5184" spans="1:21" hidden="1" x14ac:dyDescent="0.2">
      <c r="A5184" t="s">
        <v>9149</v>
      </c>
      <c r="B5184" t="s">
        <v>1</v>
      </c>
      <c r="C5184" t="s">
        <v>2</v>
      </c>
      <c r="D5184" t="s">
        <v>3</v>
      </c>
      <c r="E5184" t="s">
        <v>8942</v>
      </c>
      <c r="F5184" t="s">
        <v>7816</v>
      </c>
      <c r="G5184" s="2"/>
      <c r="H5184" t="s">
        <v>8943</v>
      </c>
      <c r="I5184" s="2">
        <v>35894</v>
      </c>
      <c r="J5184" t="s">
        <v>8955</v>
      </c>
      <c r="K5184" s="3">
        <v>0</v>
      </c>
      <c r="L5184" s="3">
        <v>0</v>
      </c>
      <c r="M5184" s="3">
        <v>0</v>
      </c>
      <c r="N5184" s="3">
        <v>0</v>
      </c>
      <c r="O5184" s="3">
        <v>8025</v>
      </c>
      <c r="P5184" s="3">
        <v>-7623.75</v>
      </c>
      <c r="Q5184" s="3">
        <v>401.25</v>
      </c>
      <c r="R5184" s="3">
        <v>0</v>
      </c>
      <c r="S5184" s="3">
        <v>-7623.75</v>
      </c>
      <c r="T5184" s="3">
        <v>401.25</v>
      </c>
      <c r="U5184" s="3">
        <v>8025</v>
      </c>
    </row>
    <row r="5185" spans="1:21" hidden="1" x14ac:dyDescent="0.2">
      <c r="A5185" t="s">
        <v>9150</v>
      </c>
      <c r="B5185" t="s">
        <v>1</v>
      </c>
      <c r="C5185" t="s">
        <v>2</v>
      </c>
      <c r="D5185" t="s">
        <v>3</v>
      </c>
      <c r="E5185" t="s">
        <v>8942</v>
      </c>
      <c r="F5185" t="s">
        <v>7816</v>
      </c>
      <c r="G5185" s="2"/>
      <c r="H5185" t="s">
        <v>8943</v>
      </c>
      <c r="I5185" s="2">
        <v>35894</v>
      </c>
      <c r="J5185" t="s">
        <v>9151</v>
      </c>
      <c r="K5185" s="3">
        <v>0</v>
      </c>
      <c r="L5185" s="3">
        <v>0</v>
      </c>
      <c r="M5185" s="3">
        <v>0</v>
      </c>
      <c r="N5185" s="3">
        <v>0</v>
      </c>
      <c r="O5185" s="3">
        <v>19600</v>
      </c>
      <c r="P5185" s="3">
        <v>-18620</v>
      </c>
      <c r="Q5185" s="3">
        <v>980</v>
      </c>
      <c r="R5185" s="3">
        <v>0</v>
      </c>
      <c r="S5185" s="3">
        <v>-18620</v>
      </c>
      <c r="T5185" s="3">
        <v>980</v>
      </c>
      <c r="U5185" s="3">
        <v>19600</v>
      </c>
    </row>
    <row r="5186" spans="1:21" hidden="1" x14ac:dyDescent="0.2">
      <c r="A5186" t="s">
        <v>9152</v>
      </c>
      <c r="B5186" t="s">
        <v>1</v>
      </c>
      <c r="C5186" t="s">
        <v>2</v>
      </c>
      <c r="D5186" t="s">
        <v>3</v>
      </c>
      <c r="E5186" t="s">
        <v>8942</v>
      </c>
      <c r="F5186" t="s">
        <v>7816</v>
      </c>
      <c r="G5186" s="2"/>
      <c r="H5186" t="s">
        <v>8943</v>
      </c>
      <c r="I5186" s="2">
        <v>35894</v>
      </c>
      <c r="J5186" t="s">
        <v>9153</v>
      </c>
      <c r="K5186" s="3">
        <v>0</v>
      </c>
      <c r="L5186" s="3">
        <v>0</v>
      </c>
      <c r="M5186" s="3">
        <v>0</v>
      </c>
      <c r="N5186" s="3">
        <v>0</v>
      </c>
      <c r="O5186" s="3">
        <v>13065</v>
      </c>
      <c r="P5186" s="3">
        <v>-12411.75</v>
      </c>
      <c r="Q5186" s="3">
        <v>653.25</v>
      </c>
      <c r="R5186" s="3">
        <v>0</v>
      </c>
      <c r="S5186" s="3">
        <v>-12411.75</v>
      </c>
      <c r="T5186" s="3">
        <v>653.25</v>
      </c>
      <c r="U5186" s="3">
        <v>13065</v>
      </c>
    </row>
    <row r="5187" spans="1:21" hidden="1" x14ac:dyDescent="0.2">
      <c r="A5187" t="s">
        <v>9154</v>
      </c>
      <c r="B5187" t="s">
        <v>1</v>
      </c>
      <c r="C5187" t="s">
        <v>2</v>
      </c>
      <c r="D5187" t="s">
        <v>3</v>
      </c>
      <c r="E5187" t="s">
        <v>8942</v>
      </c>
      <c r="F5187" t="s">
        <v>7816</v>
      </c>
      <c r="G5187" s="2"/>
      <c r="H5187" t="s">
        <v>8943</v>
      </c>
      <c r="I5187" s="2">
        <v>35894</v>
      </c>
      <c r="J5187" t="s">
        <v>8955</v>
      </c>
      <c r="K5187" s="3">
        <v>0</v>
      </c>
      <c r="L5187" s="3">
        <v>0</v>
      </c>
      <c r="M5187" s="3">
        <v>0</v>
      </c>
      <c r="N5187" s="3">
        <v>0</v>
      </c>
      <c r="O5187" s="3">
        <v>8400</v>
      </c>
      <c r="P5187" s="3">
        <v>-7980</v>
      </c>
      <c r="Q5187" s="3">
        <v>420</v>
      </c>
      <c r="R5187" s="3">
        <v>0</v>
      </c>
      <c r="S5187" s="3">
        <v>-7980</v>
      </c>
      <c r="T5187" s="3">
        <v>420</v>
      </c>
      <c r="U5187" s="3">
        <v>8400</v>
      </c>
    </row>
    <row r="5188" spans="1:21" hidden="1" x14ac:dyDescent="0.2">
      <c r="A5188" t="s">
        <v>9155</v>
      </c>
      <c r="B5188" t="s">
        <v>1</v>
      </c>
      <c r="C5188" t="s">
        <v>2</v>
      </c>
      <c r="D5188" t="s">
        <v>3</v>
      </c>
      <c r="E5188" t="s">
        <v>8942</v>
      </c>
      <c r="F5188" t="s">
        <v>7816</v>
      </c>
      <c r="G5188" s="2"/>
      <c r="H5188" t="s">
        <v>8943</v>
      </c>
      <c r="I5188" s="2">
        <v>35982</v>
      </c>
      <c r="J5188" t="s">
        <v>9156</v>
      </c>
      <c r="K5188" s="3">
        <v>0</v>
      </c>
      <c r="L5188" s="3">
        <v>0</v>
      </c>
      <c r="M5188" s="3">
        <v>0</v>
      </c>
      <c r="N5188" s="3">
        <v>0</v>
      </c>
      <c r="O5188" s="3">
        <v>15120</v>
      </c>
      <c r="P5188" s="3">
        <v>-14364</v>
      </c>
      <c r="Q5188" s="3">
        <v>756</v>
      </c>
      <c r="R5188" s="3">
        <v>0</v>
      </c>
      <c r="S5188" s="3">
        <v>-14364</v>
      </c>
      <c r="T5188" s="3">
        <v>756</v>
      </c>
      <c r="U5188" s="3">
        <v>15120</v>
      </c>
    </row>
    <row r="5189" spans="1:21" hidden="1" x14ac:dyDescent="0.2">
      <c r="A5189" t="s">
        <v>9157</v>
      </c>
      <c r="B5189" t="s">
        <v>1</v>
      </c>
      <c r="C5189" t="s">
        <v>2</v>
      </c>
      <c r="D5189" t="s">
        <v>3</v>
      </c>
      <c r="E5189" t="s">
        <v>8942</v>
      </c>
      <c r="F5189" t="s">
        <v>7816</v>
      </c>
      <c r="G5189" s="2"/>
      <c r="H5189" t="s">
        <v>8943</v>
      </c>
      <c r="I5189" s="2">
        <v>35982</v>
      </c>
      <c r="J5189" t="s">
        <v>9158</v>
      </c>
      <c r="K5189" s="3">
        <v>0</v>
      </c>
      <c r="L5189" s="3">
        <v>0</v>
      </c>
      <c r="M5189" s="3">
        <v>0</v>
      </c>
      <c r="N5189" s="3">
        <v>0</v>
      </c>
      <c r="O5189" s="3">
        <v>8635</v>
      </c>
      <c r="P5189" s="3">
        <v>-8203.25</v>
      </c>
      <c r="Q5189" s="3">
        <v>431.75</v>
      </c>
      <c r="R5189" s="3">
        <v>0</v>
      </c>
      <c r="S5189" s="3">
        <v>-8203.25</v>
      </c>
      <c r="T5189" s="3">
        <v>431.75</v>
      </c>
      <c r="U5189" s="3">
        <v>8635</v>
      </c>
    </row>
    <row r="5190" spans="1:21" hidden="1" x14ac:dyDescent="0.2">
      <c r="A5190" t="s">
        <v>9159</v>
      </c>
      <c r="B5190" t="s">
        <v>1</v>
      </c>
      <c r="C5190" t="s">
        <v>2</v>
      </c>
      <c r="D5190" t="s">
        <v>3</v>
      </c>
      <c r="E5190" t="s">
        <v>8942</v>
      </c>
      <c r="F5190" t="s">
        <v>7816</v>
      </c>
      <c r="G5190" s="2"/>
      <c r="H5190" t="s">
        <v>8943</v>
      </c>
      <c r="I5190" s="2">
        <v>35982</v>
      </c>
      <c r="J5190" t="s">
        <v>9160</v>
      </c>
      <c r="K5190" s="3">
        <v>0</v>
      </c>
      <c r="L5190" s="3">
        <v>0</v>
      </c>
      <c r="M5190" s="3">
        <v>0</v>
      </c>
      <c r="N5190" s="3">
        <v>0</v>
      </c>
      <c r="O5190" s="3">
        <v>6905</v>
      </c>
      <c r="P5190" s="3">
        <v>-6559.75</v>
      </c>
      <c r="Q5190" s="3">
        <v>345.25</v>
      </c>
      <c r="R5190" s="3">
        <v>0</v>
      </c>
      <c r="S5190" s="3">
        <v>-6559.75</v>
      </c>
      <c r="T5190" s="3">
        <v>345.25</v>
      </c>
      <c r="U5190" s="3">
        <v>6905</v>
      </c>
    </row>
    <row r="5191" spans="1:21" hidden="1" x14ac:dyDescent="0.2">
      <c r="A5191" t="s">
        <v>9161</v>
      </c>
      <c r="B5191" t="s">
        <v>1</v>
      </c>
      <c r="C5191" t="s">
        <v>2</v>
      </c>
      <c r="D5191" t="s">
        <v>3</v>
      </c>
      <c r="E5191" t="s">
        <v>8942</v>
      </c>
      <c r="F5191" t="s">
        <v>7816</v>
      </c>
      <c r="G5191" s="2"/>
      <c r="H5191" t="s">
        <v>8943</v>
      </c>
      <c r="I5191" s="2">
        <v>35984</v>
      </c>
      <c r="J5191" t="s">
        <v>9162</v>
      </c>
      <c r="K5191" s="3">
        <v>0</v>
      </c>
      <c r="L5191" s="3">
        <v>0</v>
      </c>
      <c r="M5191" s="3">
        <v>0</v>
      </c>
      <c r="N5191" s="3">
        <v>0</v>
      </c>
      <c r="O5191" s="3">
        <v>2836</v>
      </c>
      <c r="P5191" s="3">
        <v>-2694.2</v>
      </c>
      <c r="Q5191" s="3">
        <v>141.80000000000001</v>
      </c>
      <c r="R5191" s="3">
        <v>0</v>
      </c>
      <c r="S5191" s="3">
        <v>-2694.2</v>
      </c>
      <c r="T5191" s="3">
        <v>141.80000000000001</v>
      </c>
      <c r="U5191" s="3">
        <v>2836</v>
      </c>
    </row>
    <row r="5192" spans="1:21" hidden="1" x14ac:dyDescent="0.2">
      <c r="A5192" t="s">
        <v>9163</v>
      </c>
      <c r="B5192" t="s">
        <v>1</v>
      </c>
      <c r="C5192" t="s">
        <v>2</v>
      </c>
      <c r="D5192" t="s">
        <v>3</v>
      </c>
      <c r="E5192" t="s">
        <v>8942</v>
      </c>
      <c r="F5192" t="s">
        <v>7816</v>
      </c>
      <c r="G5192" s="2"/>
      <c r="H5192" t="s">
        <v>8943</v>
      </c>
      <c r="I5192" s="2">
        <v>35984</v>
      </c>
      <c r="J5192" t="s">
        <v>9164</v>
      </c>
      <c r="K5192" s="3">
        <v>0</v>
      </c>
      <c r="L5192" s="3">
        <v>0</v>
      </c>
      <c r="M5192" s="3">
        <v>0</v>
      </c>
      <c r="N5192" s="3">
        <v>0</v>
      </c>
      <c r="O5192" s="3">
        <v>4535.67</v>
      </c>
      <c r="P5192" s="3">
        <v>-4308.8900000000003</v>
      </c>
      <c r="Q5192" s="3">
        <v>226.78</v>
      </c>
      <c r="R5192" s="3">
        <v>0</v>
      </c>
      <c r="S5192" s="3">
        <v>-4308.8900000000003</v>
      </c>
      <c r="T5192" s="3">
        <v>226.78</v>
      </c>
      <c r="U5192" s="3">
        <v>4535.67</v>
      </c>
    </row>
    <row r="5193" spans="1:21" hidden="1" x14ac:dyDescent="0.2">
      <c r="A5193" t="s">
        <v>9165</v>
      </c>
      <c r="B5193" t="s">
        <v>1</v>
      </c>
      <c r="C5193" t="s">
        <v>2</v>
      </c>
      <c r="D5193" t="s">
        <v>3</v>
      </c>
      <c r="E5193" t="s">
        <v>8942</v>
      </c>
      <c r="F5193" t="s">
        <v>7816</v>
      </c>
      <c r="G5193" s="2"/>
      <c r="H5193" t="s">
        <v>8943</v>
      </c>
      <c r="I5193" s="2">
        <v>35998</v>
      </c>
      <c r="J5193" t="s">
        <v>9054</v>
      </c>
      <c r="K5193" s="3">
        <v>0</v>
      </c>
      <c r="L5193" s="3">
        <v>0</v>
      </c>
      <c r="M5193" s="3">
        <v>0</v>
      </c>
      <c r="N5193" s="3">
        <v>0</v>
      </c>
      <c r="O5193" s="3">
        <v>19459</v>
      </c>
      <c r="P5193" s="3">
        <v>-18486.05</v>
      </c>
      <c r="Q5193" s="3">
        <v>972.95</v>
      </c>
      <c r="R5193" s="3">
        <v>0</v>
      </c>
      <c r="S5193" s="3">
        <v>-18486.05</v>
      </c>
      <c r="T5193" s="3">
        <v>972.95</v>
      </c>
      <c r="U5193" s="3">
        <v>19459</v>
      </c>
    </row>
    <row r="5194" spans="1:21" hidden="1" x14ac:dyDescent="0.2">
      <c r="A5194" t="s">
        <v>9166</v>
      </c>
      <c r="B5194" t="s">
        <v>1</v>
      </c>
      <c r="C5194" t="s">
        <v>2</v>
      </c>
      <c r="D5194" t="s">
        <v>3</v>
      </c>
      <c r="E5194" t="s">
        <v>8942</v>
      </c>
      <c r="F5194" t="s">
        <v>7816</v>
      </c>
      <c r="G5194" s="2"/>
      <c r="H5194" t="s">
        <v>8943</v>
      </c>
      <c r="I5194" s="2">
        <v>36105</v>
      </c>
      <c r="J5194" t="s">
        <v>9167</v>
      </c>
      <c r="K5194" s="3">
        <v>0</v>
      </c>
      <c r="L5194" s="3">
        <v>0</v>
      </c>
      <c r="M5194" s="3">
        <v>0</v>
      </c>
      <c r="N5194" s="3">
        <v>0</v>
      </c>
      <c r="O5194" s="3">
        <v>8600</v>
      </c>
      <c r="P5194" s="3">
        <v>-8170</v>
      </c>
      <c r="Q5194" s="3">
        <v>430</v>
      </c>
      <c r="R5194" s="3">
        <v>0</v>
      </c>
      <c r="S5194" s="3">
        <v>-8170</v>
      </c>
      <c r="T5194" s="3">
        <v>430</v>
      </c>
      <c r="U5194" s="3">
        <v>8600</v>
      </c>
    </row>
    <row r="5195" spans="1:21" hidden="1" x14ac:dyDescent="0.2">
      <c r="A5195" t="s">
        <v>9168</v>
      </c>
      <c r="B5195" t="s">
        <v>1</v>
      </c>
      <c r="C5195" t="s">
        <v>2</v>
      </c>
      <c r="D5195" t="s">
        <v>3</v>
      </c>
      <c r="E5195" t="s">
        <v>8942</v>
      </c>
      <c r="F5195" t="s">
        <v>7816</v>
      </c>
      <c r="G5195" s="2"/>
      <c r="H5195" t="s">
        <v>8943</v>
      </c>
      <c r="I5195" s="2">
        <v>36105</v>
      </c>
      <c r="J5195" t="s">
        <v>9169</v>
      </c>
      <c r="K5195" s="3">
        <v>0</v>
      </c>
      <c r="L5195" s="3">
        <v>0</v>
      </c>
      <c r="M5195" s="3">
        <v>0</v>
      </c>
      <c r="N5195" s="3">
        <v>0</v>
      </c>
      <c r="O5195" s="3">
        <v>14800</v>
      </c>
      <c r="P5195" s="3">
        <v>-14060</v>
      </c>
      <c r="Q5195" s="3">
        <v>740</v>
      </c>
      <c r="R5195" s="3">
        <v>0</v>
      </c>
      <c r="S5195" s="3">
        <v>-14060</v>
      </c>
      <c r="T5195" s="3">
        <v>740</v>
      </c>
      <c r="U5195" s="3">
        <v>14800</v>
      </c>
    </row>
    <row r="5196" spans="1:21" hidden="1" x14ac:dyDescent="0.2">
      <c r="A5196" t="s">
        <v>9170</v>
      </c>
      <c r="B5196" t="s">
        <v>1</v>
      </c>
      <c r="C5196" t="s">
        <v>2</v>
      </c>
      <c r="D5196" t="s">
        <v>3</v>
      </c>
      <c r="E5196" t="s">
        <v>8942</v>
      </c>
      <c r="F5196" t="s">
        <v>7816</v>
      </c>
      <c r="G5196" s="2"/>
      <c r="H5196" t="s">
        <v>8943</v>
      </c>
      <c r="I5196" s="2">
        <v>35966</v>
      </c>
      <c r="J5196" t="s">
        <v>9169</v>
      </c>
      <c r="K5196" s="3">
        <v>0</v>
      </c>
      <c r="L5196" s="3">
        <v>0</v>
      </c>
      <c r="M5196" s="3">
        <v>0</v>
      </c>
      <c r="N5196" s="3">
        <v>0</v>
      </c>
      <c r="O5196" s="3">
        <v>55460</v>
      </c>
      <c r="P5196" s="3">
        <v>-52687</v>
      </c>
      <c r="Q5196" s="3">
        <v>2773</v>
      </c>
      <c r="R5196" s="3">
        <v>0</v>
      </c>
      <c r="S5196" s="3">
        <v>-52687</v>
      </c>
      <c r="T5196" s="3">
        <v>2773</v>
      </c>
      <c r="U5196" s="3">
        <v>55460</v>
      </c>
    </row>
    <row r="5197" spans="1:21" hidden="1" x14ac:dyDescent="0.2">
      <c r="A5197" t="s">
        <v>9171</v>
      </c>
      <c r="B5197" t="s">
        <v>1</v>
      </c>
      <c r="C5197" t="s">
        <v>2</v>
      </c>
      <c r="D5197" t="s">
        <v>3</v>
      </c>
      <c r="E5197" t="s">
        <v>8942</v>
      </c>
      <c r="F5197" t="s">
        <v>7816</v>
      </c>
      <c r="G5197" s="2"/>
      <c r="H5197" t="s">
        <v>8943</v>
      </c>
      <c r="I5197" s="2">
        <v>35966</v>
      </c>
      <c r="J5197" t="s">
        <v>9172</v>
      </c>
      <c r="K5197" s="3">
        <v>0</v>
      </c>
      <c r="L5197" s="3">
        <v>0</v>
      </c>
      <c r="M5197" s="3">
        <v>0</v>
      </c>
      <c r="N5197" s="3">
        <v>0</v>
      </c>
      <c r="O5197" s="3">
        <v>25784</v>
      </c>
      <c r="P5197" s="3">
        <v>-24494.799999999999</v>
      </c>
      <c r="Q5197" s="3">
        <v>1289.2</v>
      </c>
      <c r="R5197" s="3">
        <v>0</v>
      </c>
      <c r="S5197" s="3">
        <v>-24494.799999999999</v>
      </c>
      <c r="T5197" s="3">
        <v>1289.2</v>
      </c>
      <c r="U5197" s="3">
        <v>25784</v>
      </c>
    </row>
    <row r="5198" spans="1:21" hidden="1" x14ac:dyDescent="0.2">
      <c r="A5198" t="s">
        <v>9173</v>
      </c>
      <c r="B5198" t="s">
        <v>1</v>
      </c>
      <c r="C5198" t="s">
        <v>2</v>
      </c>
      <c r="D5198" t="s">
        <v>314</v>
      </c>
      <c r="E5198" t="s">
        <v>8942</v>
      </c>
      <c r="F5198" t="s">
        <v>7816</v>
      </c>
      <c r="G5198" s="2"/>
      <c r="H5198" t="s">
        <v>8943</v>
      </c>
      <c r="I5198" s="2">
        <v>37938</v>
      </c>
      <c r="J5198" t="s">
        <v>9174</v>
      </c>
      <c r="K5198" s="3">
        <v>0</v>
      </c>
      <c r="L5198" s="3">
        <v>0</v>
      </c>
      <c r="M5198" s="3">
        <v>0</v>
      </c>
      <c r="N5198" s="3">
        <v>0</v>
      </c>
      <c r="O5198" s="3">
        <v>4000</v>
      </c>
      <c r="P5198" s="3">
        <v>-3800</v>
      </c>
      <c r="Q5198" s="3">
        <v>200</v>
      </c>
      <c r="R5198" s="3">
        <v>0</v>
      </c>
      <c r="S5198" s="3">
        <v>-3800</v>
      </c>
      <c r="T5198" s="3">
        <v>200</v>
      </c>
      <c r="U5198" s="3">
        <v>4000</v>
      </c>
    </row>
    <row r="5199" spans="1:21" hidden="1" x14ac:dyDescent="0.2">
      <c r="A5199" t="s">
        <v>9175</v>
      </c>
      <c r="B5199" t="s">
        <v>1</v>
      </c>
      <c r="C5199" t="s">
        <v>2</v>
      </c>
      <c r="D5199" t="s">
        <v>3</v>
      </c>
      <c r="E5199" t="s">
        <v>8942</v>
      </c>
      <c r="F5199" t="s">
        <v>7816</v>
      </c>
      <c r="G5199" s="2"/>
      <c r="H5199" t="s">
        <v>8943</v>
      </c>
      <c r="I5199" s="2">
        <v>37956</v>
      </c>
      <c r="J5199" t="s">
        <v>8374</v>
      </c>
      <c r="K5199" s="3">
        <v>0</v>
      </c>
      <c r="L5199" s="3">
        <v>0</v>
      </c>
      <c r="M5199" s="3">
        <v>0</v>
      </c>
      <c r="N5199" s="3">
        <v>0</v>
      </c>
      <c r="O5199" s="3">
        <v>2020</v>
      </c>
      <c r="P5199" s="3">
        <v>-1919</v>
      </c>
      <c r="Q5199" s="3">
        <v>101</v>
      </c>
      <c r="R5199" s="3">
        <v>0</v>
      </c>
      <c r="S5199" s="3">
        <v>-1919</v>
      </c>
      <c r="T5199" s="3">
        <v>101</v>
      </c>
      <c r="U5199" s="3">
        <v>2020</v>
      </c>
    </row>
    <row r="5200" spans="1:21" hidden="1" x14ac:dyDescent="0.2">
      <c r="A5200" t="s">
        <v>9176</v>
      </c>
      <c r="B5200" t="s">
        <v>1</v>
      </c>
      <c r="C5200" t="s">
        <v>2</v>
      </c>
      <c r="D5200" t="s">
        <v>3</v>
      </c>
      <c r="E5200" t="s">
        <v>8942</v>
      </c>
      <c r="F5200" t="s">
        <v>7816</v>
      </c>
      <c r="G5200" s="2"/>
      <c r="H5200" t="s">
        <v>8943</v>
      </c>
      <c r="I5200" s="2">
        <v>36678</v>
      </c>
      <c r="J5200" t="s">
        <v>9177</v>
      </c>
      <c r="K5200" s="3">
        <v>0</v>
      </c>
      <c r="L5200" s="3">
        <v>0</v>
      </c>
      <c r="M5200" s="3">
        <v>0</v>
      </c>
      <c r="N5200" s="3">
        <v>0</v>
      </c>
      <c r="O5200" s="3">
        <v>28000</v>
      </c>
      <c r="P5200" s="3">
        <v>-26600</v>
      </c>
      <c r="Q5200" s="3">
        <v>1400</v>
      </c>
      <c r="R5200" s="3">
        <v>0</v>
      </c>
      <c r="S5200" s="3">
        <v>-26600</v>
      </c>
      <c r="T5200" s="3">
        <v>1400</v>
      </c>
      <c r="U5200" s="3">
        <v>28000</v>
      </c>
    </row>
    <row r="5201" spans="1:21" hidden="1" x14ac:dyDescent="0.2">
      <c r="A5201" t="s">
        <v>9178</v>
      </c>
      <c r="B5201" t="s">
        <v>1</v>
      </c>
      <c r="C5201" t="s">
        <v>2</v>
      </c>
      <c r="D5201" t="s">
        <v>3</v>
      </c>
      <c r="E5201" t="s">
        <v>8942</v>
      </c>
      <c r="F5201" t="s">
        <v>7816</v>
      </c>
      <c r="G5201" s="2"/>
      <c r="H5201" t="s">
        <v>8943</v>
      </c>
      <c r="I5201" s="2">
        <v>36025</v>
      </c>
      <c r="J5201" t="s">
        <v>9167</v>
      </c>
      <c r="K5201" s="3">
        <v>0</v>
      </c>
      <c r="L5201" s="3">
        <v>0</v>
      </c>
      <c r="M5201" s="3">
        <v>0</v>
      </c>
      <c r="N5201" s="3">
        <v>0</v>
      </c>
      <c r="O5201" s="3">
        <v>17190</v>
      </c>
      <c r="P5201" s="3">
        <v>-16330.5</v>
      </c>
      <c r="Q5201" s="3">
        <v>859.5</v>
      </c>
      <c r="R5201" s="3">
        <v>0</v>
      </c>
      <c r="S5201" s="3">
        <v>-16330.5</v>
      </c>
      <c r="T5201" s="3">
        <v>859.5</v>
      </c>
      <c r="U5201" s="3">
        <v>17190</v>
      </c>
    </row>
    <row r="5202" spans="1:21" hidden="1" x14ac:dyDescent="0.2">
      <c r="A5202" t="s">
        <v>9179</v>
      </c>
      <c r="B5202" t="s">
        <v>1</v>
      </c>
      <c r="C5202" t="s">
        <v>2</v>
      </c>
      <c r="D5202" t="s">
        <v>3</v>
      </c>
      <c r="E5202" t="s">
        <v>8942</v>
      </c>
      <c r="F5202" t="s">
        <v>7816</v>
      </c>
      <c r="G5202" s="2"/>
      <c r="H5202" t="s">
        <v>8943</v>
      </c>
      <c r="I5202" s="2">
        <v>35998</v>
      </c>
      <c r="J5202" t="s">
        <v>9167</v>
      </c>
      <c r="K5202" s="3">
        <v>0</v>
      </c>
      <c r="L5202" s="3">
        <v>0</v>
      </c>
      <c r="M5202" s="3">
        <v>0</v>
      </c>
      <c r="N5202" s="3">
        <v>0</v>
      </c>
      <c r="O5202" s="3">
        <v>17189.330000000002</v>
      </c>
      <c r="P5202" s="3">
        <v>-16329.86</v>
      </c>
      <c r="Q5202" s="3">
        <v>859.47</v>
      </c>
      <c r="R5202" s="3">
        <v>0</v>
      </c>
      <c r="S5202" s="3">
        <v>-16329.86</v>
      </c>
      <c r="T5202" s="3">
        <v>859.47</v>
      </c>
      <c r="U5202" s="3">
        <v>17189.330000000002</v>
      </c>
    </row>
    <row r="5203" spans="1:21" hidden="1" x14ac:dyDescent="0.2">
      <c r="A5203" t="s">
        <v>9180</v>
      </c>
      <c r="B5203" t="s">
        <v>1</v>
      </c>
      <c r="C5203" t="s">
        <v>2</v>
      </c>
      <c r="D5203" t="s">
        <v>3</v>
      </c>
      <c r="E5203" t="s">
        <v>8942</v>
      </c>
      <c r="F5203" t="s">
        <v>7816</v>
      </c>
      <c r="G5203" s="2"/>
      <c r="H5203" t="s">
        <v>8943</v>
      </c>
      <c r="I5203" s="2">
        <v>36074</v>
      </c>
      <c r="J5203" t="s">
        <v>8219</v>
      </c>
      <c r="K5203" s="3">
        <v>0</v>
      </c>
      <c r="L5203" s="3">
        <v>0</v>
      </c>
      <c r="M5203" s="3">
        <v>0</v>
      </c>
      <c r="N5203" s="3">
        <v>0</v>
      </c>
      <c r="O5203" s="3">
        <v>5108</v>
      </c>
      <c r="P5203" s="3">
        <v>-4852.6000000000004</v>
      </c>
      <c r="Q5203" s="3">
        <v>255.4</v>
      </c>
      <c r="R5203" s="3">
        <v>0</v>
      </c>
      <c r="S5203" s="3">
        <v>-4852.6000000000004</v>
      </c>
      <c r="T5203" s="3">
        <v>255.4</v>
      </c>
      <c r="U5203" s="3">
        <v>5108</v>
      </c>
    </row>
    <row r="5204" spans="1:21" hidden="1" x14ac:dyDescent="0.2">
      <c r="A5204" t="s">
        <v>9181</v>
      </c>
      <c r="B5204" t="s">
        <v>1</v>
      </c>
      <c r="C5204" t="s">
        <v>2</v>
      </c>
      <c r="D5204" t="s">
        <v>3</v>
      </c>
      <c r="E5204" t="s">
        <v>8942</v>
      </c>
      <c r="F5204" t="s">
        <v>7816</v>
      </c>
      <c r="G5204" s="2"/>
      <c r="H5204" t="s">
        <v>8943</v>
      </c>
      <c r="I5204" s="2">
        <v>38152</v>
      </c>
      <c r="J5204" t="s">
        <v>9182</v>
      </c>
      <c r="K5204" s="3">
        <v>0</v>
      </c>
      <c r="L5204" s="3">
        <v>0</v>
      </c>
      <c r="M5204" s="3">
        <v>0</v>
      </c>
      <c r="N5204" s="3">
        <v>0</v>
      </c>
      <c r="O5204" s="3">
        <v>13400</v>
      </c>
      <c r="P5204" s="3">
        <v>-12730</v>
      </c>
      <c r="Q5204" s="3">
        <v>670</v>
      </c>
      <c r="R5204" s="3">
        <v>0</v>
      </c>
      <c r="S5204" s="3">
        <v>-12730</v>
      </c>
      <c r="T5204" s="3">
        <v>670</v>
      </c>
      <c r="U5204" s="3">
        <v>13400</v>
      </c>
    </row>
    <row r="5205" spans="1:21" hidden="1" x14ac:dyDescent="0.2">
      <c r="A5205" t="s">
        <v>9183</v>
      </c>
      <c r="B5205" t="s">
        <v>1</v>
      </c>
      <c r="C5205" t="s">
        <v>2</v>
      </c>
      <c r="D5205" t="s">
        <v>3</v>
      </c>
      <c r="E5205" t="s">
        <v>8942</v>
      </c>
      <c r="F5205" t="s">
        <v>7816</v>
      </c>
      <c r="G5205" s="2"/>
      <c r="H5205" t="s">
        <v>8943</v>
      </c>
      <c r="I5205" s="2">
        <v>38261</v>
      </c>
      <c r="J5205" t="s">
        <v>9184</v>
      </c>
      <c r="K5205" s="3">
        <v>0</v>
      </c>
      <c r="L5205" s="3">
        <v>0</v>
      </c>
      <c r="M5205" s="3">
        <v>0</v>
      </c>
      <c r="N5205" s="3">
        <v>0</v>
      </c>
      <c r="O5205" s="3">
        <v>41000</v>
      </c>
      <c r="P5205" s="3">
        <v>-38950</v>
      </c>
      <c r="Q5205" s="3">
        <v>2050</v>
      </c>
      <c r="R5205" s="3">
        <v>0</v>
      </c>
      <c r="S5205" s="3">
        <v>-38950</v>
      </c>
      <c r="T5205" s="3">
        <v>2050</v>
      </c>
      <c r="U5205" s="3">
        <v>41000</v>
      </c>
    </row>
    <row r="5206" spans="1:21" hidden="1" x14ac:dyDescent="0.2">
      <c r="A5206" t="s">
        <v>9185</v>
      </c>
      <c r="B5206" t="s">
        <v>1</v>
      </c>
      <c r="C5206" t="s">
        <v>2</v>
      </c>
      <c r="D5206" t="s">
        <v>314</v>
      </c>
      <c r="E5206" t="s">
        <v>8942</v>
      </c>
      <c r="F5206" t="s">
        <v>7816</v>
      </c>
      <c r="G5206" s="2"/>
      <c r="H5206" t="s">
        <v>8943</v>
      </c>
      <c r="I5206" s="2">
        <v>38777</v>
      </c>
      <c r="J5206" t="s">
        <v>9186</v>
      </c>
      <c r="K5206" s="3">
        <v>0</v>
      </c>
      <c r="L5206" s="3">
        <v>0</v>
      </c>
      <c r="M5206" s="3">
        <v>0</v>
      </c>
      <c r="N5206" s="3">
        <v>0</v>
      </c>
      <c r="O5206" s="3">
        <v>90496</v>
      </c>
      <c r="P5206" s="3">
        <v>-85971.199999999997</v>
      </c>
      <c r="Q5206" s="3">
        <v>4524.8</v>
      </c>
      <c r="R5206" s="3">
        <v>0</v>
      </c>
      <c r="S5206" s="3">
        <v>-85971.199999999997</v>
      </c>
      <c r="T5206" s="3">
        <v>4524.8</v>
      </c>
      <c r="U5206" s="3">
        <v>90496</v>
      </c>
    </row>
    <row r="5207" spans="1:21" hidden="1" x14ac:dyDescent="0.2">
      <c r="A5207" t="s">
        <v>9187</v>
      </c>
      <c r="B5207" t="s">
        <v>1</v>
      </c>
      <c r="C5207" t="s">
        <v>2</v>
      </c>
      <c r="D5207" t="s">
        <v>314</v>
      </c>
      <c r="E5207" t="s">
        <v>8942</v>
      </c>
      <c r="F5207" t="s">
        <v>7816</v>
      </c>
      <c r="G5207" s="2"/>
      <c r="H5207" t="s">
        <v>8943</v>
      </c>
      <c r="I5207" s="2">
        <v>38777</v>
      </c>
      <c r="J5207" t="s">
        <v>9188</v>
      </c>
      <c r="K5207" s="3">
        <v>0</v>
      </c>
      <c r="L5207" s="3">
        <v>0</v>
      </c>
      <c r="M5207" s="3">
        <v>0</v>
      </c>
      <c r="N5207" s="3">
        <v>0</v>
      </c>
      <c r="O5207" s="3">
        <v>16632</v>
      </c>
      <c r="P5207" s="3">
        <v>-15800.4</v>
      </c>
      <c r="Q5207" s="3">
        <v>831.6</v>
      </c>
      <c r="R5207" s="3">
        <v>0</v>
      </c>
      <c r="S5207" s="3">
        <v>-15800.4</v>
      </c>
      <c r="T5207" s="3">
        <v>831.6</v>
      </c>
      <c r="U5207" s="3">
        <v>16632</v>
      </c>
    </row>
    <row r="5208" spans="1:21" hidden="1" x14ac:dyDescent="0.2">
      <c r="A5208" t="s">
        <v>9189</v>
      </c>
      <c r="B5208" t="s">
        <v>1</v>
      </c>
      <c r="C5208" t="s">
        <v>2</v>
      </c>
      <c r="D5208" t="s">
        <v>314</v>
      </c>
      <c r="E5208" t="s">
        <v>8942</v>
      </c>
      <c r="F5208" t="s">
        <v>7816</v>
      </c>
      <c r="G5208" s="2"/>
      <c r="H5208" t="s">
        <v>8943</v>
      </c>
      <c r="I5208" s="2">
        <v>38777</v>
      </c>
      <c r="J5208" t="s">
        <v>9190</v>
      </c>
      <c r="K5208" s="3">
        <v>0</v>
      </c>
      <c r="L5208" s="3">
        <v>0</v>
      </c>
      <c r="M5208" s="3">
        <v>0</v>
      </c>
      <c r="N5208" s="3">
        <v>0</v>
      </c>
      <c r="O5208" s="3">
        <v>8805</v>
      </c>
      <c r="P5208" s="3">
        <v>-8364.75</v>
      </c>
      <c r="Q5208" s="3">
        <v>440.25</v>
      </c>
      <c r="R5208" s="3">
        <v>0</v>
      </c>
      <c r="S5208" s="3">
        <v>-8364.75</v>
      </c>
      <c r="T5208" s="3">
        <v>440.25</v>
      </c>
      <c r="U5208" s="3">
        <v>8805</v>
      </c>
    </row>
    <row r="5209" spans="1:21" hidden="1" x14ac:dyDescent="0.2">
      <c r="A5209" t="s">
        <v>9191</v>
      </c>
      <c r="B5209" t="s">
        <v>1</v>
      </c>
      <c r="C5209" t="s">
        <v>2</v>
      </c>
      <c r="D5209" t="s">
        <v>314</v>
      </c>
      <c r="E5209" t="s">
        <v>8942</v>
      </c>
      <c r="F5209" t="s">
        <v>7816</v>
      </c>
      <c r="G5209" s="2"/>
      <c r="H5209" t="s">
        <v>8943</v>
      </c>
      <c r="I5209" s="2">
        <v>38777</v>
      </c>
      <c r="J5209" t="s">
        <v>9192</v>
      </c>
      <c r="K5209" s="3">
        <v>0</v>
      </c>
      <c r="L5209" s="3">
        <v>0</v>
      </c>
      <c r="M5209" s="3">
        <v>0</v>
      </c>
      <c r="N5209" s="3">
        <v>0</v>
      </c>
      <c r="O5209" s="3">
        <v>88050</v>
      </c>
      <c r="P5209" s="3">
        <v>-83647.5</v>
      </c>
      <c r="Q5209" s="3">
        <v>4402.5</v>
      </c>
      <c r="R5209" s="3">
        <v>0</v>
      </c>
      <c r="S5209" s="3">
        <v>-83647.5</v>
      </c>
      <c r="T5209" s="3">
        <v>4402.5</v>
      </c>
      <c r="U5209" s="3">
        <v>88050</v>
      </c>
    </row>
    <row r="5210" spans="1:21" hidden="1" x14ac:dyDescent="0.2">
      <c r="A5210" t="s">
        <v>9193</v>
      </c>
      <c r="B5210" t="s">
        <v>1</v>
      </c>
      <c r="C5210" t="s">
        <v>2</v>
      </c>
      <c r="D5210" t="s">
        <v>314</v>
      </c>
      <c r="E5210" t="s">
        <v>8942</v>
      </c>
      <c r="F5210" t="s">
        <v>7816</v>
      </c>
      <c r="G5210" s="2"/>
      <c r="H5210" t="s">
        <v>8943</v>
      </c>
      <c r="I5210" s="2">
        <v>38777</v>
      </c>
      <c r="J5210" t="s">
        <v>9194</v>
      </c>
      <c r="K5210" s="3">
        <v>0</v>
      </c>
      <c r="L5210" s="3">
        <v>0</v>
      </c>
      <c r="M5210" s="3">
        <v>0</v>
      </c>
      <c r="N5210" s="3">
        <v>0</v>
      </c>
      <c r="O5210" s="3">
        <v>120670</v>
      </c>
      <c r="P5210" s="3">
        <v>-114636.5</v>
      </c>
      <c r="Q5210" s="3">
        <v>6033.5</v>
      </c>
      <c r="R5210" s="3">
        <v>0</v>
      </c>
      <c r="S5210" s="3">
        <v>-114636.5</v>
      </c>
      <c r="T5210" s="3">
        <v>6033.5</v>
      </c>
      <c r="U5210" s="3">
        <v>120670</v>
      </c>
    </row>
    <row r="5211" spans="1:21" hidden="1" x14ac:dyDescent="0.2">
      <c r="A5211" t="s">
        <v>9195</v>
      </c>
      <c r="B5211" t="s">
        <v>1</v>
      </c>
      <c r="C5211" t="s">
        <v>2</v>
      </c>
      <c r="D5211" t="s">
        <v>314</v>
      </c>
      <c r="E5211" t="s">
        <v>8942</v>
      </c>
      <c r="F5211" t="s">
        <v>7816</v>
      </c>
      <c r="G5211" s="2"/>
      <c r="H5211" t="s">
        <v>8943</v>
      </c>
      <c r="I5211" s="2">
        <v>38777</v>
      </c>
      <c r="J5211" t="s">
        <v>9196</v>
      </c>
      <c r="K5211" s="3">
        <v>0</v>
      </c>
      <c r="L5211" s="3">
        <v>0</v>
      </c>
      <c r="M5211" s="3">
        <v>0</v>
      </c>
      <c r="N5211" s="3">
        <v>0</v>
      </c>
      <c r="O5211" s="3">
        <v>3940</v>
      </c>
      <c r="P5211" s="3">
        <v>-3743</v>
      </c>
      <c r="Q5211" s="3">
        <v>197</v>
      </c>
      <c r="R5211" s="3">
        <v>0</v>
      </c>
      <c r="S5211" s="3">
        <v>-3743</v>
      </c>
      <c r="T5211" s="3">
        <v>197</v>
      </c>
      <c r="U5211" s="3">
        <v>3940</v>
      </c>
    </row>
    <row r="5212" spans="1:21" hidden="1" x14ac:dyDescent="0.2">
      <c r="A5212" t="s">
        <v>9197</v>
      </c>
      <c r="B5212" t="s">
        <v>1</v>
      </c>
      <c r="C5212" t="s">
        <v>2</v>
      </c>
      <c r="D5212" t="s">
        <v>314</v>
      </c>
      <c r="E5212" t="s">
        <v>8942</v>
      </c>
      <c r="F5212" t="s">
        <v>7816</v>
      </c>
      <c r="G5212" s="2"/>
      <c r="H5212" t="s">
        <v>8943</v>
      </c>
      <c r="I5212" s="2">
        <v>38777</v>
      </c>
      <c r="J5212" t="s">
        <v>9198</v>
      </c>
      <c r="K5212" s="3">
        <v>0</v>
      </c>
      <c r="L5212" s="3">
        <v>0</v>
      </c>
      <c r="M5212" s="3">
        <v>0</v>
      </c>
      <c r="N5212" s="3">
        <v>0</v>
      </c>
      <c r="O5212" s="3">
        <v>18716</v>
      </c>
      <c r="P5212" s="3">
        <v>-17780.2</v>
      </c>
      <c r="Q5212" s="3">
        <v>935.8</v>
      </c>
      <c r="R5212" s="3">
        <v>0</v>
      </c>
      <c r="S5212" s="3">
        <v>-17780.2</v>
      </c>
      <c r="T5212" s="3">
        <v>935.8</v>
      </c>
      <c r="U5212" s="3">
        <v>18716</v>
      </c>
    </row>
    <row r="5213" spans="1:21" hidden="1" x14ac:dyDescent="0.2">
      <c r="A5213" t="s">
        <v>9199</v>
      </c>
      <c r="B5213" t="s">
        <v>1</v>
      </c>
      <c r="C5213" t="s">
        <v>2</v>
      </c>
      <c r="D5213" t="s">
        <v>314</v>
      </c>
      <c r="E5213" t="s">
        <v>8942</v>
      </c>
      <c r="F5213" t="s">
        <v>7816</v>
      </c>
      <c r="G5213" s="2"/>
      <c r="H5213" t="s">
        <v>8943</v>
      </c>
      <c r="I5213" s="2">
        <v>38777</v>
      </c>
      <c r="J5213" t="s">
        <v>9200</v>
      </c>
      <c r="K5213" s="3">
        <v>0</v>
      </c>
      <c r="L5213" s="3">
        <v>0</v>
      </c>
      <c r="M5213" s="3">
        <v>0</v>
      </c>
      <c r="N5213" s="3">
        <v>0</v>
      </c>
      <c r="O5213" s="3">
        <v>12806</v>
      </c>
      <c r="P5213" s="3">
        <v>-12165.7</v>
      </c>
      <c r="Q5213" s="3">
        <v>640.29999999999995</v>
      </c>
      <c r="R5213" s="3">
        <v>0</v>
      </c>
      <c r="S5213" s="3">
        <v>-12165.7</v>
      </c>
      <c r="T5213" s="3">
        <v>640.29999999999995</v>
      </c>
      <c r="U5213" s="3">
        <v>12806</v>
      </c>
    </row>
    <row r="5214" spans="1:21" hidden="1" x14ac:dyDescent="0.2">
      <c r="A5214" t="s">
        <v>9201</v>
      </c>
      <c r="B5214" t="s">
        <v>1</v>
      </c>
      <c r="C5214" t="s">
        <v>2</v>
      </c>
      <c r="D5214" t="s">
        <v>314</v>
      </c>
      <c r="E5214" t="s">
        <v>8942</v>
      </c>
      <c r="F5214" t="s">
        <v>7816</v>
      </c>
      <c r="G5214" s="2"/>
      <c r="H5214" t="s">
        <v>8943</v>
      </c>
      <c r="I5214" s="2">
        <v>38777</v>
      </c>
      <c r="J5214" t="s">
        <v>9202</v>
      </c>
      <c r="K5214" s="3">
        <v>0</v>
      </c>
      <c r="L5214" s="3">
        <v>0</v>
      </c>
      <c r="M5214" s="3">
        <v>0</v>
      </c>
      <c r="N5214" s="3">
        <v>0</v>
      </c>
      <c r="O5214" s="3">
        <v>34477</v>
      </c>
      <c r="P5214" s="3">
        <v>-32753.15</v>
      </c>
      <c r="Q5214" s="3">
        <v>1723.85</v>
      </c>
      <c r="R5214" s="3">
        <v>0</v>
      </c>
      <c r="S5214" s="3">
        <v>-32753.15</v>
      </c>
      <c r="T5214" s="3">
        <v>1723.85</v>
      </c>
      <c r="U5214" s="3">
        <v>34477</v>
      </c>
    </row>
    <row r="5215" spans="1:21" hidden="1" x14ac:dyDescent="0.2">
      <c r="A5215" t="s">
        <v>9203</v>
      </c>
      <c r="B5215" t="s">
        <v>1</v>
      </c>
      <c r="C5215" t="s">
        <v>2</v>
      </c>
      <c r="D5215" t="s">
        <v>314</v>
      </c>
      <c r="E5215" t="s">
        <v>8942</v>
      </c>
      <c r="F5215" t="s">
        <v>7816</v>
      </c>
      <c r="G5215" s="2"/>
      <c r="H5215" t="s">
        <v>8943</v>
      </c>
      <c r="I5215" s="2">
        <v>38777</v>
      </c>
      <c r="J5215" t="s">
        <v>9204</v>
      </c>
      <c r="K5215" s="3">
        <v>0</v>
      </c>
      <c r="L5215" s="3">
        <v>0</v>
      </c>
      <c r="M5215" s="3">
        <v>0</v>
      </c>
      <c r="N5215" s="3">
        <v>0</v>
      </c>
      <c r="O5215" s="3">
        <v>6403</v>
      </c>
      <c r="P5215" s="3">
        <v>-6082.85</v>
      </c>
      <c r="Q5215" s="3">
        <v>320.14999999999998</v>
      </c>
      <c r="R5215" s="3">
        <v>0</v>
      </c>
      <c r="S5215" s="3">
        <v>-6082.85</v>
      </c>
      <c r="T5215" s="3">
        <v>320.14999999999998</v>
      </c>
      <c r="U5215" s="3">
        <v>6403</v>
      </c>
    </row>
    <row r="5216" spans="1:21" hidden="1" x14ac:dyDescent="0.2">
      <c r="A5216" t="s">
        <v>9205</v>
      </c>
      <c r="B5216" t="s">
        <v>1</v>
      </c>
      <c r="C5216" t="s">
        <v>2</v>
      </c>
      <c r="D5216" t="s">
        <v>314</v>
      </c>
      <c r="E5216" t="s">
        <v>8942</v>
      </c>
      <c r="F5216" t="s">
        <v>7816</v>
      </c>
      <c r="G5216" s="2"/>
      <c r="H5216" t="s">
        <v>8943</v>
      </c>
      <c r="I5216" s="2">
        <v>38777</v>
      </c>
      <c r="J5216" t="s">
        <v>9206</v>
      </c>
      <c r="K5216" s="3">
        <v>0</v>
      </c>
      <c r="L5216" s="3">
        <v>0</v>
      </c>
      <c r="M5216" s="3">
        <v>0</v>
      </c>
      <c r="N5216" s="3">
        <v>0</v>
      </c>
      <c r="O5216" s="3">
        <v>44820</v>
      </c>
      <c r="P5216" s="3">
        <v>-42579</v>
      </c>
      <c r="Q5216" s="3">
        <v>2241</v>
      </c>
      <c r="R5216" s="3">
        <v>0</v>
      </c>
      <c r="S5216" s="3">
        <v>-42579</v>
      </c>
      <c r="T5216" s="3">
        <v>2241</v>
      </c>
      <c r="U5216" s="3">
        <v>44820</v>
      </c>
    </row>
    <row r="5217" spans="1:21" hidden="1" x14ac:dyDescent="0.2">
      <c r="A5217" t="s">
        <v>9207</v>
      </c>
      <c r="B5217" t="s">
        <v>1</v>
      </c>
      <c r="C5217" t="s">
        <v>2</v>
      </c>
      <c r="D5217" t="s">
        <v>314</v>
      </c>
      <c r="E5217" t="s">
        <v>8942</v>
      </c>
      <c r="F5217" t="s">
        <v>7816</v>
      </c>
      <c r="G5217" s="2"/>
      <c r="H5217" t="s">
        <v>8943</v>
      </c>
      <c r="I5217" s="2">
        <v>38777</v>
      </c>
      <c r="J5217" t="s">
        <v>9208</v>
      </c>
      <c r="K5217" s="3">
        <v>0</v>
      </c>
      <c r="L5217" s="3">
        <v>0</v>
      </c>
      <c r="M5217" s="3">
        <v>0</v>
      </c>
      <c r="N5217" s="3">
        <v>0</v>
      </c>
      <c r="O5217" s="3">
        <v>12313</v>
      </c>
      <c r="P5217" s="3">
        <v>-11697.35</v>
      </c>
      <c r="Q5217" s="3">
        <v>615.65</v>
      </c>
      <c r="R5217" s="3">
        <v>0</v>
      </c>
      <c r="S5217" s="3">
        <v>-11697.35</v>
      </c>
      <c r="T5217" s="3">
        <v>615.65</v>
      </c>
      <c r="U5217" s="3">
        <v>12313</v>
      </c>
    </row>
    <row r="5218" spans="1:21" hidden="1" x14ac:dyDescent="0.2">
      <c r="A5218" t="s">
        <v>9209</v>
      </c>
      <c r="B5218" t="s">
        <v>1</v>
      </c>
      <c r="C5218" t="s">
        <v>2</v>
      </c>
      <c r="D5218" t="s">
        <v>314</v>
      </c>
      <c r="E5218" t="s">
        <v>8942</v>
      </c>
      <c r="F5218" t="s">
        <v>7816</v>
      </c>
      <c r="G5218" s="2"/>
      <c r="H5218" t="s">
        <v>8943</v>
      </c>
      <c r="I5218" s="2">
        <v>38777</v>
      </c>
      <c r="J5218" t="s">
        <v>9210</v>
      </c>
      <c r="K5218" s="3">
        <v>0</v>
      </c>
      <c r="L5218" s="3">
        <v>0</v>
      </c>
      <c r="M5218" s="3">
        <v>0</v>
      </c>
      <c r="N5218" s="3">
        <v>0</v>
      </c>
      <c r="O5218" s="3">
        <v>23444</v>
      </c>
      <c r="P5218" s="3">
        <v>-22271.8</v>
      </c>
      <c r="Q5218" s="3">
        <v>1172.2</v>
      </c>
      <c r="R5218" s="3">
        <v>0</v>
      </c>
      <c r="S5218" s="3">
        <v>-22271.8</v>
      </c>
      <c r="T5218" s="3">
        <v>1172.2</v>
      </c>
      <c r="U5218" s="3">
        <v>23444</v>
      </c>
    </row>
    <row r="5219" spans="1:21" hidden="1" x14ac:dyDescent="0.2">
      <c r="A5219" t="s">
        <v>9211</v>
      </c>
      <c r="B5219" t="s">
        <v>1</v>
      </c>
      <c r="C5219" t="s">
        <v>2</v>
      </c>
      <c r="D5219" t="s">
        <v>314</v>
      </c>
      <c r="E5219" t="s">
        <v>8942</v>
      </c>
      <c r="F5219" t="s">
        <v>7816</v>
      </c>
      <c r="G5219" s="2"/>
      <c r="H5219" t="s">
        <v>8943</v>
      </c>
      <c r="I5219" s="2">
        <v>38777</v>
      </c>
      <c r="J5219" t="s">
        <v>9212</v>
      </c>
      <c r="K5219" s="3">
        <v>0</v>
      </c>
      <c r="L5219" s="3">
        <v>0</v>
      </c>
      <c r="M5219" s="3">
        <v>0</v>
      </c>
      <c r="N5219" s="3">
        <v>0</v>
      </c>
      <c r="O5219" s="3">
        <v>15141</v>
      </c>
      <c r="P5219" s="3">
        <v>-14383.95</v>
      </c>
      <c r="Q5219" s="3">
        <v>757.05</v>
      </c>
      <c r="R5219" s="3">
        <v>0</v>
      </c>
      <c r="S5219" s="3">
        <v>-14383.95</v>
      </c>
      <c r="T5219" s="3">
        <v>757.05</v>
      </c>
      <c r="U5219" s="3">
        <v>15141</v>
      </c>
    </row>
    <row r="5220" spans="1:21" hidden="1" x14ac:dyDescent="0.2">
      <c r="A5220" t="s">
        <v>9213</v>
      </c>
      <c r="B5220" t="s">
        <v>1</v>
      </c>
      <c r="C5220" t="s">
        <v>2</v>
      </c>
      <c r="D5220" t="s">
        <v>314</v>
      </c>
      <c r="E5220" t="s">
        <v>8942</v>
      </c>
      <c r="F5220" t="s">
        <v>7816</v>
      </c>
      <c r="G5220" s="2"/>
      <c r="H5220" t="s">
        <v>8943</v>
      </c>
      <c r="I5220" s="2">
        <v>38777</v>
      </c>
      <c r="J5220" t="s">
        <v>9214</v>
      </c>
      <c r="K5220" s="3">
        <v>0</v>
      </c>
      <c r="L5220" s="3">
        <v>0</v>
      </c>
      <c r="M5220" s="3">
        <v>0</v>
      </c>
      <c r="N5220" s="3">
        <v>0</v>
      </c>
      <c r="O5220" s="3">
        <v>31403</v>
      </c>
      <c r="P5220" s="3">
        <v>-29832.85</v>
      </c>
      <c r="Q5220" s="3">
        <v>1570.15</v>
      </c>
      <c r="R5220" s="3">
        <v>0</v>
      </c>
      <c r="S5220" s="3">
        <v>-29832.85</v>
      </c>
      <c r="T5220" s="3">
        <v>1570.15</v>
      </c>
      <c r="U5220" s="3">
        <v>31403</v>
      </c>
    </row>
    <row r="5221" spans="1:21" hidden="1" x14ac:dyDescent="0.2">
      <c r="A5221" t="s">
        <v>9215</v>
      </c>
      <c r="B5221" t="s">
        <v>1</v>
      </c>
      <c r="C5221" t="s">
        <v>2</v>
      </c>
      <c r="D5221" t="s">
        <v>314</v>
      </c>
      <c r="E5221" t="s">
        <v>8942</v>
      </c>
      <c r="F5221" t="s">
        <v>7816</v>
      </c>
      <c r="G5221" s="2"/>
      <c r="H5221" t="s">
        <v>8943</v>
      </c>
      <c r="I5221" s="2">
        <v>38777</v>
      </c>
      <c r="J5221" t="s">
        <v>9216</v>
      </c>
      <c r="K5221" s="3">
        <v>0</v>
      </c>
      <c r="L5221" s="3">
        <v>0</v>
      </c>
      <c r="M5221" s="3">
        <v>0</v>
      </c>
      <c r="N5221" s="3">
        <v>0</v>
      </c>
      <c r="O5221" s="3">
        <v>49528</v>
      </c>
      <c r="P5221" s="3">
        <v>-47051.6</v>
      </c>
      <c r="Q5221" s="3">
        <v>2476.4</v>
      </c>
      <c r="R5221" s="3">
        <v>0</v>
      </c>
      <c r="S5221" s="3">
        <v>-47051.6</v>
      </c>
      <c r="T5221" s="3">
        <v>2476.4</v>
      </c>
      <c r="U5221" s="3">
        <v>49528</v>
      </c>
    </row>
    <row r="5222" spans="1:21" hidden="1" x14ac:dyDescent="0.2">
      <c r="A5222" t="s">
        <v>9217</v>
      </c>
      <c r="B5222" t="s">
        <v>1</v>
      </c>
      <c r="C5222" t="s">
        <v>2</v>
      </c>
      <c r="D5222" t="s">
        <v>314</v>
      </c>
      <c r="E5222" t="s">
        <v>8942</v>
      </c>
      <c r="F5222" t="s">
        <v>7816</v>
      </c>
      <c r="G5222" s="2"/>
      <c r="H5222" t="s">
        <v>8943</v>
      </c>
      <c r="I5222" s="2">
        <v>38777</v>
      </c>
      <c r="J5222" t="s">
        <v>9218</v>
      </c>
      <c r="K5222" s="3">
        <v>0</v>
      </c>
      <c r="L5222" s="3">
        <v>0</v>
      </c>
      <c r="M5222" s="3">
        <v>0</v>
      </c>
      <c r="N5222" s="3">
        <v>0</v>
      </c>
      <c r="O5222" s="3">
        <v>10318</v>
      </c>
      <c r="P5222" s="3">
        <v>-9802.1</v>
      </c>
      <c r="Q5222" s="3">
        <v>515.9</v>
      </c>
      <c r="R5222" s="3">
        <v>0</v>
      </c>
      <c r="S5222" s="3">
        <v>-9802.1</v>
      </c>
      <c r="T5222" s="3">
        <v>515.9</v>
      </c>
      <c r="U5222" s="3">
        <v>10318</v>
      </c>
    </row>
    <row r="5223" spans="1:21" hidden="1" x14ac:dyDescent="0.2">
      <c r="A5223" t="s">
        <v>9219</v>
      </c>
      <c r="B5223" t="s">
        <v>1</v>
      </c>
      <c r="C5223" t="s">
        <v>2</v>
      </c>
      <c r="D5223" t="s">
        <v>314</v>
      </c>
      <c r="E5223" t="s">
        <v>8942</v>
      </c>
      <c r="F5223" t="s">
        <v>7816</v>
      </c>
      <c r="G5223" s="2"/>
      <c r="H5223" t="s">
        <v>8943</v>
      </c>
      <c r="I5223" s="2">
        <v>38777</v>
      </c>
      <c r="J5223" t="s">
        <v>9220</v>
      </c>
      <c r="K5223" s="3">
        <v>0</v>
      </c>
      <c r="L5223" s="3">
        <v>0</v>
      </c>
      <c r="M5223" s="3">
        <v>0</v>
      </c>
      <c r="N5223" s="3">
        <v>0</v>
      </c>
      <c r="O5223" s="3">
        <v>49528</v>
      </c>
      <c r="P5223" s="3">
        <v>-47051.6</v>
      </c>
      <c r="Q5223" s="3">
        <v>2476.4</v>
      </c>
      <c r="R5223" s="3">
        <v>0</v>
      </c>
      <c r="S5223" s="3">
        <v>-47051.6</v>
      </c>
      <c r="T5223" s="3">
        <v>2476.4</v>
      </c>
      <c r="U5223" s="3">
        <v>49528</v>
      </c>
    </row>
    <row r="5224" spans="1:21" hidden="1" x14ac:dyDescent="0.2">
      <c r="A5224" t="s">
        <v>9221</v>
      </c>
      <c r="B5224" t="s">
        <v>1</v>
      </c>
      <c r="C5224" t="s">
        <v>2</v>
      </c>
      <c r="D5224" t="s">
        <v>314</v>
      </c>
      <c r="E5224" t="s">
        <v>8942</v>
      </c>
      <c r="F5224" t="s">
        <v>7816</v>
      </c>
      <c r="G5224" s="2"/>
      <c r="H5224" t="s">
        <v>8943</v>
      </c>
      <c r="I5224" s="2">
        <v>38777</v>
      </c>
      <c r="J5224" t="s">
        <v>9218</v>
      </c>
      <c r="K5224" s="3">
        <v>0</v>
      </c>
      <c r="L5224" s="3">
        <v>0</v>
      </c>
      <c r="M5224" s="3">
        <v>0</v>
      </c>
      <c r="N5224" s="3">
        <v>0</v>
      </c>
      <c r="O5224" s="3">
        <v>10318</v>
      </c>
      <c r="P5224" s="3">
        <v>-9802.1</v>
      </c>
      <c r="Q5224" s="3">
        <v>515.9</v>
      </c>
      <c r="R5224" s="3">
        <v>0</v>
      </c>
      <c r="S5224" s="3">
        <v>-9802.1</v>
      </c>
      <c r="T5224" s="3">
        <v>515.9</v>
      </c>
      <c r="U5224" s="3">
        <v>10318</v>
      </c>
    </row>
    <row r="5225" spans="1:21" hidden="1" x14ac:dyDescent="0.2">
      <c r="A5225" t="s">
        <v>9222</v>
      </c>
      <c r="B5225" t="s">
        <v>1</v>
      </c>
      <c r="C5225" t="s">
        <v>2</v>
      </c>
      <c r="D5225" t="s">
        <v>314</v>
      </c>
      <c r="E5225" t="s">
        <v>8942</v>
      </c>
      <c r="F5225" t="s">
        <v>7816</v>
      </c>
      <c r="G5225" s="2"/>
      <c r="H5225" t="s">
        <v>8943</v>
      </c>
      <c r="I5225" s="2">
        <v>38777</v>
      </c>
      <c r="J5225" t="s">
        <v>9218</v>
      </c>
      <c r="K5225" s="3">
        <v>0</v>
      </c>
      <c r="L5225" s="3">
        <v>0</v>
      </c>
      <c r="M5225" s="3">
        <v>0</v>
      </c>
      <c r="N5225" s="3">
        <v>0</v>
      </c>
      <c r="O5225" s="3">
        <v>10318</v>
      </c>
      <c r="P5225" s="3">
        <v>-9802.1</v>
      </c>
      <c r="Q5225" s="3">
        <v>515.9</v>
      </c>
      <c r="R5225" s="3">
        <v>0</v>
      </c>
      <c r="S5225" s="3">
        <v>-9802.1</v>
      </c>
      <c r="T5225" s="3">
        <v>515.9</v>
      </c>
      <c r="U5225" s="3">
        <v>10318</v>
      </c>
    </row>
    <row r="5226" spans="1:21" hidden="1" x14ac:dyDescent="0.2">
      <c r="A5226" t="s">
        <v>9223</v>
      </c>
      <c r="B5226" t="s">
        <v>1</v>
      </c>
      <c r="C5226" t="s">
        <v>2</v>
      </c>
      <c r="D5226" t="s">
        <v>314</v>
      </c>
      <c r="E5226" t="s">
        <v>8942</v>
      </c>
      <c r="F5226" t="s">
        <v>7816</v>
      </c>
      <c r="G5226" s="2"/>
      <c r="H5226" t="s">
        <v>8943</v>
      </c>
      <c r="I5226" s="2">
        <v>38777</v>
      </c>
      <c r="J5226" t="s">
        <v>9224</v>
      </c>
      <c r="K5226" s="3">
        <v>0</v>
      </c>
      <c r="L5226" s="3">
        <v>0</v>
      </c>
      <c r="M5226" s="3">
        <v>0</v>
      </c>
      <c r="N5226" s="3">
        <v>0</v>
      </c>
      <c r="O5226" s="3">
        <v>10318</v>
      </c>
      <c r="P5226" s="3">
        <v>-9802.1</v>
      </c>
      <c r="Q5226" s="3">
        <v>515.9</v>
      </c>
      <c r="R5226" s="3">
        <v>0</v>
      </c>
      <c r="S5226" s="3">
        <v>-9802.1</v>
      </c>
      <c r="T5226" s="3">
        <v>515.9</v>
      </c>
      <c r="U5226" s="3">
        <v>10318</v>
      </c>
    </row>
    <row r="5227" spans="1:21" hidden="1" x14ac:dyDescent="0.2">
      <c r="A5227" t="s">
        <v>9225</v>
      </c>
      <c r="B5227" t="s">
        <v>1</v>
      </c>
      <c r="C5227" t="s">
        <v>2</v>
      </c>
      <c r="D5227" t="s">
        <v>314</v>
      </c>
      <c r="E5227" t="s">
        <v>8942</v>
      </c>
      <c r="F5227" t="s">
        <v>7816</v>
      </c>
      <c r="G5227" s="2"/>
      <c r="H5227" t="s">
        <v>8943</v>
      </c>
      <c r="I5227" s="2">
        <v>38777</v>
      </c>
      <c r="J5227" t="s">
        <v>9226</v>
      </c>
      <c r="K5227" s="3">
        <v>0</v>
      </c>
      <c r="L5227" s="3">
        <v>0</v>
      </c>
      <c r="M5227" s="3">
        <v>0</v>
      </c>
      <c r="N5227" s="3">
        <v>0</v>
      </c>
      <c r="O5227" s="3">
        <v>59846</v>
      </c>
      <c r="P5227" s="3">
        <v>-56853.7</v>
      </c>
      <c r="Q5227" s="3">
        <v>2992.3</v>
      </c>
      <c r="R5227" s="3">
        <v>0</v>
      </c>
      <c r="S5227" s="3">
        <v>-56853.7</v>
      </c>
      <c r="T5227" s="3">
        <v>2992.3</v>
      </c>
      <c r="U5227" s="3">
        <v>59846</v>
      </c>
    </row>
    <row r="5228" spans="1:21" hidden="1" x14ac:dyDescent="0.2">
      <c r="A5228" t="s">
        <v>9227</v>
      </c>
      <c r="B5228" t="s">
        <v>1</v>
      </c>
      <c r="C5228" t="s">
        <v>2</v>
      </c>
      <c r="D5228" t="s">
        <v>314</v>
      </c>
      <c r="E5228" t="s">
        <v>8942</v>
      </c>
      <c r="F5228" t="s">
        <v>7816</v>
      </c>
      <c r="G5228" s="2"/>
      <c r="H5228" t="s">
        <v>8943</v>
      </c>
      <c r="I5228" s="2">
        <v>38777</v>
      </c>
      <c r="J5228" t="s">
        <v>9228</v>
      </c>
      <c r="K5228" s="3">
        <v>0</v>
      </c>
      <c r="L5228" s="3">
        <v>0</v>
      </c>
      <c r="M5228" s="3">
        <v>0</v>
      </c>
      <c r="N5228" s="3">
        <v>0</v>
      </c>
      <c r="O5228" s="3">
        <v>45400</v>
      </c>
      <c r="P5228" s="3">
        <v>-43130</v>
      </c>
      <c r="Q5228" s="3">
        <v>2270</v>
      </c>
      <c r="R5228" s="3">
        <v>0</v>
      </c>
      <c r="S5228" s="3">
        <v>-43130</v>
      </c>
      <c r="T5228" s="3">
        <v>2270</v>
      </c>
      <c r="U5228" s="3">
        <v>45400</v>
      </c>
    </row>
    <row r="5229" spans="1:21" hidden="1" x14ac:dyDescent="0.2">
      <c r="A5229" t="s">
        <v>9229</v>
      </c>
      <c r="B5229" t="s">
        <v>1</v>
      </c>
      <c r="C5229" t="s">
        <v>2</v>
      </c>
      <c r="D5229" t="s">
        <v>314</v>
      </c>
      <c r="E5229" t="s">
        <v>8942</v>
      </c>
      <c r="F5229" t="s">
        <v>7816</v>
      </c>
      <c r="G5229" s="2"/>
      <c r="H5229" t="s">
        <v>8943</v>
      </c>
      <c r="I5229" s="2">
        <v>38777</v>
      </c>
      <c r="J5229" t="s">
        <v>9230</v>
      </c>
      <c r="K5229" s="3">
        <v>0</v>
      </c>
      <c r="L5229" s="3">
        <v>0</v>
      </c>
      <c r="M5229" s="3">
        <v>0</v>
      </c>
      <c r="N5229" s="3">
        <v>0</v>
      </c>
      <c r="O5229" s="3">
        <v>67069</v>
      </c>
      <c r="P5229" s="3">
        <v>-63715.55</v>
      </c>
      <c r="Q5229" s="3">
        <v>3353.45</v>
      </c>
      <c r="R5229" s="3">
        <v>0</v>
      </c>
      <c r="S5229" s="3">
        <v>-63715.55</v>
      </c>
      <c r="T5229" s="3">
        <v>3353.45</v>
      </c>
      <c r="U5229" s="3">
        <v>67069</v>
      </c>
    </row>
    <row r="5230" spans="1:21" hidden="1" x14ac:dyDescent="0.2">
      <c r="A5230" t="s">
        <v>9231</v>
      </c>
      <c r="B5230" t="s">
        <v>1</v>
      </c>
      <c r="C5230" t="s">
        <v>2</v>
      </c>
      <c r="D5230" t="s">
        <v>314</v>
      </c>
      <c r="E5230" t="s">
        <v>8942</v>
      </c>
      <c r="F5230" t="s">
        <v>7816</v>
      </c>
      <c r="G5230" s="2"/>
      <c r="H5230" t="s">
        <v>8943</v>
      </c>
      <c r="I5230" s="2">
        <v>38777</v>
      </c>
      <c r="J5230" t="s">
        <v>9232</v>
      </c>
      <c r="K5230" s="3">
        <v>0</v>
      </c>
      <c r="L5230" s="3">
        <v>0</v>
      </c>
      <c r="M5230" s="3">
        <v>0</v>
      </c>
      <c r="N5230" s="3">
        <v>0</v>
      </c>
      <c r="O5230" s="3">
        <v>28375</v>
      </c>
      <c r="P5230" s="3">
        <v>-26956.25</v>
      </c>
      <c r="Q5230" s="3">
        <v>1418.75</v>
      </c>
      <c r="R5230" s="3">
        <v>0</v>
      </c>
      <c r="S5230" s="3">
        <v>-26956.25</v>
      </c>
      <c r="T5230" s="3">
        <v>1418.75</v>
      </c>
      <c r="U5230" s="3">
        <v>28375</v>
      </c>
    </row>
    <row r="5231" spans="1:21" hidden="1" x14ac:dyDescent="0.2">
      <c r="A5231" t="s">
        <v>9233</v>
      </c>
      <c r="B5231" t="s">
        <v>1</v>
      </c>
      <c r="C5231" t="s">
        <v>2</v>
      </c>
      <c r="D5231" t="s">
        <v>314</v>
      </c>
      <c r="E5231" t="s">
        <v>8942</v>
      </c>
      <c r="F5231" t="s">
        <v>7816</v>
      </c>
      <c r="G5231" s="2"/>
      <c r="H5231" t="s">
        <v>8943</v>
      </c>
      <c r="I5231" s="2">
        <v>38777</v>
      </c>
      <c r="J5231" t="s">
        <v>9234</v>
      </c>
      <c r="K5231" s="3">
        <v>0</v>
      </c>
      <c r="L5231" s="3">
        <v>0</v>
      </c>
      <c r="M5231" s="3">
        <v>0</v>
      </c>
      <c r="N5231" s="3">
        <v>0</v>
      </c>
      <c r="O5231" s="3">
        <v>14446</v>
      </c>
      <c r="P5231" s="3">
        <v>-13723.7</v>
      </c>
      <c r="Q5231" s="3">
        <v>722.3</v>
      </c>
      <c r="R5231" s="3">
        <v>0</v>
      </c>
      <c r="S5231" s="3">
        <v>-13723.7</v>
      </c>
      <c r="T5231" s="3">
        <v>722.3</v>
      </c>
      <c r="U5231" s="3">
        <v>14446</v>
      </c>
    </row>
    <row r="5232" spans="1:21" hidden="1" x14ac:dyDescent="0.2">
      <c r="A5232" t="s">
        <v>9235</v>
      </c>
      <c r="B5232" t="s">
        <v>1</v>
      </c>
      <c r="C5232" t="s">
        <v>2</v>
      </c>
      <c r="D5232" t="s">
        <v>314</v>
      </c>
      <c r="E5232" t="s">
        <v>8942</v>
      </c>
      <c r="F5232" t="s">
        <v>7816</v>
      </c>
      <c r="G5232" s="2"/>
      <c r="H5232" t="s">
        <v>8943</v>
      </c>
      <c r="I5232" s="2">
        <v>38777</v>
      </c>
      <c r="J5232" t="s">
        <v>9236</v>
      </c>
      <c r="K5232" s="3">
        <v>0</v>
      </c>
      <c r="L5232" s="3">
        <v>0</v>
      </c>
      <c r="M5232" s="3">
        <v>0</v>
      </c>
      <c r="N5232" s="3">
        <v>0</v>
      </c>
      <c r="O5232" s="3">
        <v>5159</v>
      </c>
      <c r="P5232" s="3">
        <v>-4901.05</v>
      </c>
      <c r="Q5232" s="3">
        <v>257.95</v>
      </c>
      <c r="R5232" s="3">
        <v>0</v>
      </c>
      <c r="S5232" s="3">
        <v>-4901.05</v>
      </c>
      <c r="T5232" s="3">
        <v>257.95</v>
      </c>
      <c r="U5232" s="3">
        <v>5159</v>
      </c>
    </row>
    <row r="5233" spans="1:21" hidden="1" x14ac:dyDescent="0.2">
      <c r="A5233" t="s">
        <v>9237</v>
      </c>
      <c r="B5233" t="s">
        <v>1</v>
      </c>
      <c r="C5233" t="s">
        <v>2</v>
      </c>
      <c r="D5233" t="s">
        <v>314</v>
      </c>
      <c r="E5233" t="s">
        <v>8942</v>
      </c>
      <c r="F5233" t="s">
        <v>7816</v>
      </c>
      <c r="G5233" s="2"/>
      <c r="H5233" t="s">
        <v>8943</v>
      </c>
      <c r="I5233" s="2">
        <v>38777</v>
      </c>
      <c r="J5233" t="s">
        <v>9238</v>
      </c>
      <c r="K5233" s="3">
        <v>0</v>
      </c>
      <c r="L5233" s="3">
        <v>0</v>
      </c>
      <c r="M5233" s="3">
        <v>0</v>
      </c>
      <c r="N5233" s="3">
        <v>0</v>
      </c>
      <c r="O5233" s="3">
        <v>5159</v>
      </c>
      <c r="P5233" s="3">
        <v>-4901.05</v>
      </c>
      <c r="Q5233" s="3">
        <v>257.95</v>
      </c>
      <c r="R5233" s="3">
        <v>0</v>
      </c>
      <c r="S5233" s="3">
        <v>-4901.05</v>
      </c>
      <c r="T5233" s="3">
        <v>257.95</v>
      </c>
      <c r="U5233" s="3">
        <v>5159</v>
      </c>
    </row>
    <row r="5234" spans="1:21" hidden="1" x14ac:dyDescent="0.2">
      <c r="A5234" t="s">
        <v>9239</v>
      </c>
      <c r="B5234" t="s">
        <v>1</v>
      </c>
      <c r="C5234" t="s">
        <v>2</v>
      </c>
      <c r="D5234" t="s">
        <v>314</v>
      </c>
      <c r="E5234" t="s">
        <v>8942</v>
      </c>
      <c r="F5234" t="s">
        <v>7816</v>
      </c>
      <c r="G5234" s="2"/>
      <c r="H5234" t="s">
        <v>8943</v>
      </c>
      <c r="I5234" s="2">
        <v>38777</v>
      </c>
      <c r="J5234" t="s">
        <v>9240</v>
      </c>
      <c r="K5234" s="3">
        <v>0</v>
      </c>
      <c r="L5234" s="3">
        <v>0</v>
      </c>
      <c r="M5234" s="3">
        <v>0</v>
      </c>
      <c r="N5234" s="3">
        <v>0</v>
      </c>
      <c r="O5234" s="3">
        <v>49528</v>
      </c>
      <c r="P5234" s="3">
        <v>-47051.6</v>
      </c>
      <c r="Q5234" s="3">
        <v>2476.4</v>
      </c>
      <c r="R5234" s="3">
        <v>0</v>
      </c>
      <c r="S5234" s="3">
        <v>-47051.6</v>
      </c>
      <c r="T5234" s="3">
        <v>2476.4</v>
      </c>
      <c r="U5234" s="3">
        <v>49528</v>
      </c>
    </row>
    <row r="5235" spans="1:21" hidden="1" x14ac:dyDescent="0.2">
      <c r="A5235" t="s">
        <v>9241</v>
      </c>
      <c r="B5235" t="s">
        <v>1</v>
      </c>
      <c r="C5235" t="s">
        <v>2</v>
      </c>
      <c r="D5235" t="s">
        <v>314</v>
      </c>
      <c r="E5235" t="s">
        <v>8942</v>
      </c>
      <c r="F5235" t="s">
        <v>7816</v>
      </c>
      <c r="G5235" s="2"/>
      <c r="H5235" t="s">
        <v>8943</v>
      </c>
      <c r="I5235" s="2">
        <v>38777</v>
      </c>
      <c r="J5235" t="s">
        <v>9242</v>
      </c>
      <c r="K5235" s="3">
        <v>0</v>
      </c>
      <c r="L5235" s="3">
        <v>0</v>
      </c>
      <c r="M5235" s="3">
        <v>0</v>
      </c>
      <c r="N5235" s="3">
        <v>0</v>
      </c>
      <c r="O5235" s="3">
        <v>12898</v>
      </c>
      <c r="P5235" s="3">
        <v>-12253.1</v>
      </c>
      <c r="Q5235" s="3">
        <v>644.9</v>
      </c>
      <c r="R5235" s="3">
        <v>0</v>
      </c>
      <c r="S5235" s="3">
        <v>-12253.1</v>
      </c>
      <c r="T5235" s="3">
        <v>644.9</v>
      </c>
      <c r="U5235" s="3">
        <v>12898</v>
      </c>
    </row>
    <row r="5236" spans="1:21" hidden="1" x14ac:dyDescent="0.2">
      <c r="A5236" t="s">
        <v>9243</v>
      </c>
      <c r="B5236" t="s">
        <v>1</v>
      </c>
      <c r="C5236" t="s">
        <v>2</v>
      </c>
      <c r="D5236" t="s">
        <v>314</v>
      </c>
      <c r="E5236" t="s">
        <v>8942</v>
      </c>
      <c r="F5236" t="s">
        <v>7816</v>
      </c>
      <c r="G5236" s="2"/>
      <c r="H5236" t="s">
        <v>8943</v>
      </c>
      <c r="I5236" s="2">
        <v>38777</v>
      </c>
      <c r="J5236" t="s">
        <v>9244</v>
      </c>
      <c r="K5236" s="3">
        <v>0</v>
      </c>
      <c r="L5236" s="3">
        <v>0</v>
      </c>
      <c r="M5236" s="3">
        <v>0</v>
      </c>
      <c r="N5236" s="3">
        <v>0</v>
      </c>
      <c r="O5236" s="3">
        <v>18573</v>
      </c>
      <c r="P5236" s="3">
        <v>-17644.349999999999</v>
      </c>
      <c r="Q5236" s="3">
        <v>928.65</v>
      </c>
      <c r="R5236" s="3">
        <v>0</v>
      </c>
      <c r="S5236" s="3">
        <v>-17644.349999999999</v>
      </c>
      <c r="T5236" s="3">
        <v>928.65</v>
      </c>
      <c r="U5236" s="3">
        <v>18573</v>
      </c>
    </row>
    <row r="5237" spans="1:21" hidden="1" x14ac:dyDescent="0.2">
      <c r="A5237" t="s">
        <v>9245</v>
      </c>
      <c r="B5237" t="s">
        <v>1</v>
      </c>
      <c r="C5237" t="s">
        <v>2</v>
      </c>
      <c r="D5237" t="s">
        <v>314</v>
      </c>
      <c r="E5237" t="s">
        <v>8942</v>
      </c>
      <c r="F5237" t="s">
        <v>7816</v>
      </c>
      <c r="G5237" s="2"/>
      <c r="H5237" t="s">
        <v>8943</v>
      </c>
      <c r="I5237" s="2">
        <v>38777</v>
      </c>
      <c r="J5237" t="s">
        <v>9236</v>
      </c>
      <c r="K5237" s="3">
        <v>0</v>
      </c>
      <c r="L5237" s="3">
        <v>0</v>
      </c>
      <c r="M5237" s="3">
        <v>0</v>
      </c>
      <c r="N5237" s="3">
        <v>0</v>
      </c>
      <c r="O5237" s="3">
        <v>5159</v>
      </c>
      <c r="P5237" s="3">
        <v>-4901.05</v>
      </c>
      <c r="Q5237" s="3">
        <v>257.95</v>
      </c>
      <c r="R5237" s="3">
        <v>0</v>
      </c>
      <c r="S5237" s="3">
        <v>-4901.05</v>
      </c>
      <c r="T5237" s="3">
        <v>257.95</v>
      </c>
      <c r="U5237" s="3">
        <v>5159</v>
      </c>
    </row>
    <row r="5238" spans="1:21" hidden="1" x14ac:dyDescent="0.2">
      <c r="A5238" t="s">
        <v>9246</v>
      </c>
      <c r="B5238" t="s">
        <v>1</v>
      </c>
      <c r="C5238" t="s">
        <v>2</v>
      </c>
      <c r="D5238" t="s">
        <v>314</v>
      </c>
      <c r="E5238" t="s">
        <v>8942</v>
      </c>
      <c r="F5238" t="s">
        <v>7816</v>
      </c>
      <c r="G5238" s="2"/>
      <c r="H5238" t="s">
        <v>8943</v>
      </c>
      <c r="I5238" s="2">
        <v>38777</v>
      </c>
      <c r="J5238" t="s">
        <v>9238</v>
      </c>
      <c r="K5238" s="3">
        <v>0</v>
      </c>
      <c r="L5238" s="3">
        <v>0</v>
      </c>
      <c r="M5238" s="3">
        <v>0</v>
      </c>
      <c r="N5238" s="3">
        <v>0</v>
      </c>
      <c r="O5238" s="3">
        <v>10318</v>
      </c>
      <c r="P5238" s="3">
        <v>-9802.1</v>
      </c>
      <c r="Q5238" s="3">
        <v>515.9</v>
      </c>
      <c r="R5238" s="3">
        <v>0</v>
      </c>
      <c r="S5238" s="3">
        <v>-9802.1</v>
      </c>
      <c r="T5238" s="3">
        <v>515.9</v>
      </c>
      <c r="U5238" s="3">
        <v>10318</v>
      </c>
    </row>
    <row r="5239" spans="1:21" hidden="1" x14ac:dyDescent="0.2">
      <c r="A5239" t="s">
        <v>9247</v>
      </c>
      <c r="B5239" t="s">
        <v>1</v>
      </c>
      <c r="C5239" t="s">
        <v>2</v>
      </c>
      <c r="D5239" t="s">
        <v>3</v>
      </c>
      <c r="E5239" t="s">
        <v>8942</v>
      </c>
      <c r="F5239" t="s">
        <v>7816</v>
      </c>
      <c r="G5239" s="2"/>
      <c r="H5239" t="s">
        <v>8943</v>
      </c>
      <c r="I5239" s="2">
        <v>38785</v>
      </c>
      <c r="J5239" t="s">
        <v>9248</v>
      </c>
      <c r="K5239" s="3">
        <v>0</v>
      </c>
      <c r="L5239" s="3">
        <v>0</v>
      </c>
      <c r="M5239" s="3">
        <v>0</v>
      </c>
      <c r="N5239" s="3">
        <v>0</v>
      </c>
      <c r="O5239" s="3">
        <v>14006</v>
      </c>
      <c r="P5239" s="3">
        <v>-13305.7</v>
      </c>
      <c r="Q5239" s="3">
        <v>700.3</v>
      </c>
      <c r="R5239" s="3">
        <v>0</v>
      </c>
      <c r="S5239" s="3">
        <v>-13305.7</v>
      </c>
      <c r="T5239" s="3">
        <v>700.3</v>
      </c>
      <c r="U5239" s="3">
        <v>14006</v>
      </c>
    </row>
    <row r="5240" spans="1:21" hidden="1" x14ac:dyDescent="0.2">
      <c r="A5240" t="s">
        <v>9249</v>
      </c>
      <c r="B5240" t="s">
        <v>1</v>
      </c>
      <c r="C5240" t="s">
        <v>2</v>
      </c>
      <c r="D5240" t="s">
        <v>314</v>
      </c>
      <c r="E5240" t="s">
        <v>8942</v>
      </c>
      <c r="F5240" t="s">
        <v>7816</v>
      </c>
      <c r="G5240" s="2"/>
      <c r="H5240" t="s">
        <v>8943</v>
      </c>
      <c r="I5240" s="2">
        <v>39022</v>
      </c>
      <c r="J5240" t="s">
        <v>9250</v>
      </c>
      <c r="K5240" s="3">
        <v>0</v>
      </c>
      <c r="L5240" s="3">
        <v>0</v>
      </c>
      <c r="M5240" s="3">
        <v>0</v>
      </c>
      <c r="N5240" s="3">
        <v>0</v>
      </c>
      <c r="O5240" s="3">
        <v>18775</v>
      </c>
      <c r="P5240" s="3">
        <v>-17836.25</v>
      </c>
      <c r="Q5240" s="3">
        <v>938.75</v>
      </c>
      <c r="R5240" s="3">
        <v>0</v>
      </c>
      <c r="S5240" s="3">
        <v>-17836.25</v>
      </c>
      <c r="T5240" s="3">
        <v>938.75</v>
      </c>
      <c r="U5240" s="3">
        <v>18775</v>
      </c>
    </row>
    <row r="5241" spans="1:21" hidden="1" x14ac:dyDescent="0.2">
      <c r="A5241" t="s">
        <v>9251</v>
      </c>
      <c r="B5241" t="s">
        <v>1</v>
      </c>
      <c r="C5241" t="s">
        <v>2</v>
      </c>
      <c r="D5241" t="s">
        <v>3</v>
      </c>
      <c r="E5241" t="s">
        <v>8942</v>
      </c>
      <c r="F5241" t="s">
        <v>7816</v>
      </c>
      <c r="G5241" s="2"/>
      <c r="H5241" t="s">
        <v>8943</v>
      </c>
      <c r="I5241" s="2">
        <v>39022</v>
      </c>
      <c r="J5241" t="s">
        <v>8219</v>
      </c>
      <c r="K5241" s="3">
        <v>0</v>
      </c>
      <c r="L5241" s="3">
        <v>0</v>
      </c>
      <c r="M5241" s="3">
        <v>0</v>
      </c>
      <c r="N5241" s="3">
        <v>0</v>
      </c>
      <c r="O5241" s="3">
        <v>24165</v>
      </c>
      <c r="P5241" s="3">
        <v>-22956.75</v>
      </c>
      <c r="Q5241" s="3">
        <v>1208.25</v>
      </c>
      <c r="R5241" s="3">
        <v>0</v>
      </c>
      <c r="S5241" s="3">
        <v>-22956.75</v>
      </c>
      <c r="T5241" s="3">
        <v>1208.25</v>
      </c>
      <c r="U5241" s="3">
        <v>24165</v>
      </c>
    </row>
    <row r="5242" spans="1:21" hidden="1" x14ac:dyDescent="0.2">
      <c r="A5242" t="s">
        <v>9252</v>
      </c>
      <c r="B5242" t="s">
        <v>1</v>
      </c>
      <c r="C5242" t="s">
        <v>2</v>
      </c>
      <c r="D5242" t="s">
        <v>3</v>
      </c>
      <c r="E5242" t="s">
        <v>8942</v>
      </c>
      <c r="F5242" t="s">
        <v>7816</v>
      </c>
      <c r="G5242" s="2"/>
      <c r="H5242" t="s">
        <v>8943</v>
      </c>
      <c r="I5242" s="2">
        <v>39142</v>
      </c>
      <c r="J5242" t="s">
        <v>9253</v>
      </c>
      <c r="K5242" s="3">
        <v>0</v>
      </c>
      <c r="L5242" s="3">
        <v>0</v>
      </c>
      <c r="M5242" s="3">
        <v>0</v>
      </c>
      <c r="N5242" s="3">
        <v>0</v>
      </c>
      <c r="O5242" s="3">
        <v>59965</v>
      </c>
      <c r="P5242" s="3">
        <v>-56966.75</v>
      </c>
      <c r="Q5242" s="3">
        <v>2998.25</v>
      </c>
      <c r="R5242" s="3">
        <v>0</v>
      </c>
      <c r="S5242" s="3">
        <v>-56966.75</v>
      </c>
      <c r="T5242" s="3">
        <v>2998.25</v>
      </c>
      <c r="U5242" s="3">
        <v>59965</v>
      </c>
    </row>
    <row r="5243" spans="1:21" hidden="1" x14ac:dyDescent="0.2">
      <c r="A5243" t="s">
        <v>9254</v>
      </c>
      <c r="B5243" t="s">
        <v>1</v>
      </c>
      <c r="C5243" t="s">
        <v>2</v>
      </c>
      <c r="D5243" t="s">
        <v>3</v>
      </c>
      <c r="E5243" t="s">
        <v>8942</v>
      </c>
      <c r="F5243" t="s">
        <v>7816</v>
      </c>
      <c r="G5243" s="2"/>
      <c r="H5243" t="s">
        <v>8943</v>
      </c>
      <c r="I5243" s="2">
        <v>39142</v>
      </c>
      <c r="J5243" t="s">
        <v>9255</v>
      </c>
      <c r="K5243" s="3">
        <v>0</v>
      </c>
      <c r="L5243" s="3">
        <v>0</v>
      </c>
      <c r="M5243" s="3">
        <v>0</v>
      </c>
      <c r="N5243" s="3">
        <v>0</v>
      </c>
      <c r="O5243" s="3">
        <v>199994</v>
      </c>
      <c r="P5243" s="3">
        <v>-189994.3</v>
      </c>
      <c r="Q5243" s="3">
        <v>9999.7000000000007</v>
      </c>
      <c r="R5243" s="3">
        <v>0</v>
      </c>
      <c r="S5243" s="3">
        <v>-189994.3</v>
      </c>
      <c r="T5243" s="3">
        <v>9999.7000000000007</v>
      </c>
      <c r="U5243" s="3">
        <v>199994</v>
      </c>
    </row>
    <row r="5244" spans="1:21" hidden="1" x14ac:dyDescent="0.2">
      <c r="A5244" t="s">
        <v>9256</v>
      </c>
      <c r="B5244" t="s">
        <v>1</v>
      </c>
      <c r="C5244" t="s">
        <v>2</v>
      </c>
      <c r="D5244" t="s">
        <v>3</v>
      </c>
      <c r="E5244" t="s">
        <v>8942</v>
      </c>
      <c r="F5244" t="s">
        <v>7816</v>
      </c>
      <c r="G5244" s="2"/>
      <c r="H5244" t="s">
        <v>8943</v>
      </c>
      <c r="I5244" s="2">
        <v>39142</v>
      </c>
      <c r="J5244" t="s">
        <v>9257</v>
      </c>
      <c r="K5244" s="3">
        <v>0</v>
      </c>
      <c r="L5244" s="3">
        <v>0</v>
      </c>
      <c r="M5244" s="3">
        <v>0</v>
      </c>
      <c r="N5244" s="3">
        <v>0</v>
      </c>
      <c r="O5244" s="3">
        <v>70036</v>
      </c>
      <c r="P5244" s="3">
        <v>-66534.2</v>
      </c>
      <c r="Q5244" s="3">
        <v>3501.8</v>
      </c>
      <c r="R5244" s="3">
        <v>0</v>
      </c>
      <c r="S5244" s="3">
        <v>-66534.2</v>
      </c>
      <c r="T5244" s="3">
        <v>3501.8</v>
      </c>
      <c r="U5244" s="3">
        <v>70036</v>
      </c>
    </row>
    <row r="5245" spans="1:21" hidden="1" x14ac:dyDescent="0.2">
      <c r="A5245" t="s">
        <v>9258</v>
      </c>
      <c r="B5245" t="s">
        <v>1</v>
      </c>
      <c r="C5245" t="s">
        <v>2</v>
      </c>
      <c r="D5245" t="s">
        <v>3</v>
      </c>
      <c r="E5245" t="s">
        <v>8942</v>
      </c>
      <c r="F5245" t="s">
        <v>7816</v>
      </c>
      <c r="G5245" s="2"/>
      <c r="H5245" t="s">
        <v>8943</v>
      </c>
      <c r="I5245" s="2">
        <v>39234</v>
      </c>
      <c r="J5245" t="s">
        <v>9259</v>
      </c>
      <c r="K5245" s="3">
        <v>0</v>
      </c>
      <c r="L5245" s="3">
        <v>0</v>
      </c>
      <c r="M5245" s="3">
        <v>0</v>
      </c>
      <c r="N5245" s="3">
        <v>0</v>
      </c>
      <c r="O5245" s="3">
        <v>152044</v>
      </c>
      <c r="P5245" s="3">
        <v>-144441.79999999999</v>
      </c>
      <c r="Q5245" s="3">
        <v>7602.2</v>
      </c>
      <c r="R5245" s="3">
        <v>0</v>
      </c>
      <c r="S5245" s="3">
        <v>-144441.79999999999</v>
      </c>
      <c r="T5245" s="3">
        <v>7602.2</v>
      </c>
      <c r="U5245" s="3">
        <v>152044</v>
      </c>
    </row>
    <row r="5246" spans="1:21" hidden="1" x14ac:dyDescent="0.2">
      <c r="A5246" t="s">
        <v>9260</v>
      </c>
      <c r="B5246" t="s">
        <v>1</v>
      </c>
      <c r="C5246" t="s">
        <v>2</v>
      </c>
      <c r="D5246" t="s">
        <v>3</v>
      </c>
      <c r="E5246" t="s">
        <v>8942</v>
      </c>
      <c r="F5246" t="s">
        <v>7816</v>
      </c>
      <c r="G5246" s="2"/>
      <c r="H5246" t="s">
        <v>8943</v>
      </c>
      <c r="I5246" s="2">
        <v>39234</v>
      </c>
      <c r="J5246" t="s">
        <v>9261</v>
      </c>
      <c r="K5246" s="3">
        <v>0</v>
      </c>
      <c r="L5246" s="3">
        <v>0</v>
      </c>
      <c r="M5246" s="3">
        <v>0</v>
      </c>
      <c r="N5246" s="3">
        <v>0</v>
      </c>
      <c r="O5246" s="3">
        <v>13031</v>
      </c>
      <c r="P5246" s="3">
        <v>-12379.45</v>
      </c>
      <c r="Q5246" s="3">
        <v>651.54999999999995</v>
      </c>
      <c r="R5246" s="3">
        <v>0</v>
      </c>
      <c r="S5246" s="3">
        <v>-12379.45</v>
      </c>
      <c r="T5246" s="3">
        <v>651.54999999999995</v>
      </c>
      <c r="U5246" s="3">
        <v>13031</v>
      </c>
    </row>
    <row r="5247" spans="1:21" hidden="1" x14ac:dyDescent="0.2">
      <c r="A5247" t="s">
        <v>9262</v>
      </c>
      <c r="B5247" t="s">
        <v>1</v>
      </c>
      <c r="C5247" t="s">
        <v>2</v>
      </c>
      <c r="D5247" t="s">
        <v>3</v>
      </c>
      <c r="E5247" t="s">
        <v>8942</v>
      </c>
      <c r="F5247" t="s">
        <v>7816</v>
      </c>
      <c r="G5247" s="2"/>
      <c r="H5247" t="s">
        <v>8943</v>
      </c>
      <c r="I5247" s="2">
        <v>39234</v>
      </c>
      <c r="J5247" t="s">
        <v>9263</v>
      </c>
      <c r="K5247" s="3">
        <v>0</v>
      </c>
      <c r="L5247" s="3">
        <v>0</v>
      </c>
      <c r="M5247" s="3">
        <v>0</v>
      </c>
      <c r="N5247" s="3">
        <v>0</v>
      </c>
      <c r="O5247" s="3">
        <v>17928</v>
      </c>
      <c r="P5247" s="3">
        <v>-17031.599999999999</v>
      </c>
      <c r="Q5247" s="3">
        <v>896.4</v>
      </c>
      <c r="R5247" s="3">
        <v>0</v>
      </c>
      <c r="S5247" s="3">
        <v>-17031.599999999999</v>
      </c>
      <c r="T5247" s="3">
        <v>896.4</v>
      </c>
      <c r="U5247" s="3">
        <v>17928</v>
      </c>
    </row>
    <row r="5248" spans="1:21" hidden="1" x14ac:dyDescent="0.2">
      <c r="A5248" t="s">
        <v>9264</v>
      </c>
      <c r="B5248" t="s">
        <v>1</v>
      </c>
      <c r="C5248" t="s">
        <v>2</v>
      </c>
      <c r="D5248" t="s">
        <v>3</v>
      </c>
      <c r="E5248" t="s">
        <v>8942</v>
      </c>
      <c r="F5248" t="s">
        <v>7816</v>
      </c>
      <c r="G5248" s="2"/>
      <c r="H5248" t="s">
        <v>8943</v>
      </c>
      <c r="I5248" s="2">
        <v>39234</v>
      </c>
      <c r="J5248" t="s">
        <v>9265</v>
      </c>
      <c r="K5248" s="3">
        <v>0</v>
      </c>
      <c r="L5248" s="3">
        <v>0</v>
      </c>
      <c r="M5248" s="3">
        <v>0</v>
      </c>
      <c r="N5248" s="3">
        <v>0</v>
      </c>
      <c r="O5248" s="3">
        <v>61188</v>
      </c>
      <c r="P5248" s="3">
        <v>-58128.6</v>
      </c>
      <c r="Q5248" s="3">
        <v>3059.4</v>
      </c>
      <c r="R5248" s="3">
        <v>0</v>
      </c>
      <c r="S5248" s="3">
        <v>-58128.6</v>
      </c>
      <c r="T5248" s="3">
        <v>3059.4</v>
      </c>
      <c r="U5248" s="3">
        <v>61188</v>
      </c>
    </row>
    <row r="5249" spans="1:21" hidden="1" x14ac:dyDescent="0.2">
      <c r="A5249" t="s">
        <v>9266</v>
      </c>
      <c r="B5249" t="s">
        <v>1</v>
      </c>
      <c r="C5249" t="s">
        <v>2</v>
      </c>
      <c r="D5249" t="s">
        <v>3</v>
      </c>
      <c r="E5249" t="s">
        <v>8942</v>
      </c>
      <c r="F5249" t="s">
        <v>7816</v>
      </c>
      <c r="G5249" s="2"/>
      <c r="H5249" t="s">
        <v>8943</v>
      </c>
      <c r="I5249" s="2">
        <v>39234</v>
      </c>
      <c r="J5249" t="s">
        <v>9267</v>
      </c>
      <c r="K5249" s="3">
        <v>0</v>
      </c>
      <c r="L5249" s="3">
        <v>0</v>
      </c>
      <c r="M5249" s="3">
        <v>0</v>
      </c>
      <c r="N5249" s="3">
        <v>0</v>
      </c>
      <c r="O5249" s="3">
        <v>67500</v>
      </c>
      <c r="P5249" s="3">
        <v>-64125</v>
      </c>
      <c r="Q5249" s="3">
        <v>3375</v>
      </c>
      <c r="R5249" s="3">
        <v>0</v>
      </c>
      <c r="S5249" s="3">
        <v>-64125</v>
      </c>
      <c r="T5249" s="3">
        <v>3375</v>
      </c>
      <c r="U5249" s="3">
        <v>67500</v>
      </c>
    </row>
    <row r="5250" spans="1:21" hidden="1" x14ac:dyDescent="0.2">
      <c r="A5250" t="s">
        <v>9268</v>
      </c>
      <c r="B5250" t="s">
        <v>1</v>
      </c>
      <c r="C5250" t="s">
        <v>2</v>
      </c>
      <c r="D5250" t="s">
        <v>3</v>
      </c>
      <c r="E5250" t="s">
        <v>8942</v>
      </c>
      <c r="F5250" t="s">
        <v>7816</v>
      </c>
      <c r="G5250" s="2"/>
      <c r="H5250" t="s">
        <v>8943</v>
      </c>
      <c r="I5250" s="2">
        <v>39234</v>
      </c>
      <c r="J5250" t="s">
        <v>9269</v>
      </c>
      <c r="K5250" s="3">
        <v>0</v>
      </c>
      <c r="L5250" s="3">
        <v>0</v>
      </c>
      <c r="M5250" s="3">
        <v>0</v>
      </c>
      <c r="N5250" s="3">
        <v>0</v>
      </c>
      <c r="O5250" s="3">
        <v>28688</v>
      </c>
      <c r="P5250" s="3">
        <v>-27253.599999999999</v>
      </c>
      <c r="Q5250" s="3">
        <v>1434.4</v>
      </c>
      <c r="R5250" s="3">
        <v>0</v>
      </c>
      <c r="S5250" s="3">
        <v>-27253.599999999999</v>
      </c>
      <c r="T5250" s="3">
        <v>1434.4</v>
      </c>
      <c r="U5250" s="3">
        <v>28688</v>
      </c>
    </row>
    <row r="5251" spans="1:21" hidden="1" x14ac:dyDescent="0.2">
      <c r="A5251" t="s">
        <v>9270</v>
      </c>
      <c r="B5251" t="s">
        <v>1</v>
      </c>
      <c r="C5251" t="s">
        <v>2</v>
      </c>
      <c r="D5251" t="s">
        <v>3</v>
      </c>
      <c r="E5251" t="s">
        <v>8942</v>
      </c>
      <c r="F5251" t="s">
        <v>7816</v>
      </c>
      <c r="G5251" s="2"/>
      <c r="H5251" t="s">
        <v>8943</v>
      </c>
      <c r="I5251" s="2">
        <v>39234</v>
      </c>
      <c r="J5251" t="s">
        <v>9271</v>
      </c>
      <c r="K5251" s="3">
        <v>0</v>
      </c>
      <c r="L5251" s="3">
        <v>0</v>
      </c>
      <c r="M5251" s="3">
        <v>0</v>
      </c>
      <c r="N5251" s="3">
        <v>0</v>
      </c>
      <c r="O5251" s="3">
        <v>30881</v>
      </c>
      <c r="P5251" s="3">
        <v>-29336.95</v>
      </c>
      <c r="Q5251" s="3">
        <v>1544.05</v>
      </c>
      <c r="R5251" s="3">
        <v>0</v>
      </c>
      <c r="S5251" s="3">
        <v>-29336.95</v>
      </c>
      <c r="T5251" s="3">
        <v>1544.05</v>
      </c>
      <c r="U5251" s="3">
        <v>30881</v>
      </c>
    </row>
    <row r="5252" spans="1:21" hidden="1" x14ac:dyDescent="0.2">
      <c r="A5252" t="s">
        <v>9272</v>
      </c>
      <c r="B5252" t="s">
        <v>1</v>
      </c>
      <c r="C5252" t="s">
        <v>2</v>
      </c>
      <c r="D5252" t="s">
        <v>314</v>
      </c>
      <c r="E5252" t="s">
        <v>8942</v>
      </c>
      <c r="F5252" t="s">
        <v>7816</v>
      </c>
      <c r="G5252" s="2"/>
      <c r="H5252" t="s">
        <v>8943</v>
      </c>
      <c r="I5252" s="2">
        <v>39569</v>
      </c>
      <c r="J5252" t="s">
        <v>9273</v>
      </c>
      <c r="K5252" s="3">
        <v>0</v>
      </c>
      <c r="L5252" s="3">
        <v>0</v>
      </c>
      <c r="M5252" s="3">
        <v>0</v>
      </c>
      <c r="N5252" s="3">
        <v>0</v>
      </c>
      <c r="O5252" s="3">
        <v>10526</v>
      </c>
      <c r="P5252" s="3">
        <v>-9883.5499999999993</v>
      </c>
      <c r="Q5252" s="3">
        <v>642.45000000000005</v>
      </c>
      <c r="R5252" s="3">
        <v>0</v>
      </c>
      <c r="S5252" s="3">
        <v>-9883.5499999999993</v>
      </c>
      <c r="T5252" s="3">
        <v>642.45000000000005</v>
      </c>
      <c r="U5252" s="3">
        <v>10526</v>
      </c>
    </row>
    <row r="5253" spans="1:21" hidden="1" x14ac:dyDescent="0.2">
      <c r="A5253" t="s">
        <v>9274</v>
      </c>
      <c r="B5253" t="s">
        <v>1</v>
      </c>
      <c r="C5253" t="s">
        <v>2</v>
      </c>
      <c r="D5253" t="s">
        <v>314</v>
      </c>
      <c r="E5253" t="s">
        <v>8942</v>
      </c>
      <c r="F5253" t="s">
        <v>7816</v>
      </c>
      <c r="G5253" s="2"/>
      <c r="H5253" t="s">
        <v>8943</v>
      </c>
      <c r="I5253" s="2">
        <v>39569</v>
      </c>
      <c r="J5253" t="s">
        <v>9275</v>
      </c>
      <c r="K5253" s="3">
        <v>0</v>
      </c>
      <c r="L5253" s="3">
        <v>0</v>
      </c>
      <c r="M5253" s="3">
        <v>0</v>
      </c>
      <c r="N5253" s="3">
        <v>0</v>
      </c>
      <c r="O5253" s="3">
        <v>13036</v>
      </c>
      <c r="P5253" s="3">
        <v>-12240.36</v>
      </c>
      <c r="Q5253" s="3">
        <v>795.64</v>
      </c>
      <c r="R5253" s="3">
        <v>0</v>
      </c>
      <c r="S5253" s="3">
        <v>-12240.36</v>
      </c>
      <c r="T5253" s="3">
        <v>795.64</v>
      </c>
      <c r="U5253" s="3">
        <v>13036</v>
      </c>
    </row>
    <row r="5254" spans="1:21" hidden="1" x14ac:dyDescent="0.2">
      <c r="A5254" t="s">
        <v>9276</v>
      </c>
      <c r="B5254" t="s">
        <v>1</v>
      </c>
      <c r="C5254" t="s">
        <v>2</v>
      </c>
      <c r="D5254" t="s">
        <v>3</v>
      </c>
      <c r="E5254" t="s">
        <v>8942</v>
      </c>
      <c r="F5254" t="s">
        <v>7816</v>
      </c>
      <c r="G5254" s="2"/>
      <c r="H5254" t="s">
        <v>8943</v>
      </c>
      <c r="I5254" s="2">
        <v>39783</v>
      </c>
      <c r="J5254" t="s">
        <v>9277</v>
      </c>
      <c r="K5254" s="3">
        <v>0</v>
      </c>
      <c r="L5254" s="3">
        <v>0</v>
      </c>
      <c r="M5254" s="3">
        <v>0</v>
      </c>
      <c r="N5254" s="3">
        <v>0</v>
      </c>
      <c r="O5254" s="3">
        <v>205200</v>
      </c>
      <c r="P5254" s="3">
        <v>-176524.33</v>
      </c>
      <c r="Q5254" s="3">
        <v>28675.67</v>
      </c>
      <c r="R5254" s="3">
        <v>0</v>
      </c>
      <c r="S5254" s="3">
        <v>-176524.33</v>
      </c>
      <c r="T5254" s="3">
        <v>28675.67</v>
      </c>
      <c r="U5254" s="3">
        <v>205200</v>
      </c>
    </row>
    <row r="5255" spans="1:21" hidden="1" x14ac:dyDescent="0.2">
      <c r="A5255" t="s">
        <v>9278</v>
      </c>
      <c r="B5255" t="s">
        <v>1</v>
      </c>
      <c r="C5255" t="s">
        <v>2</v>
      </c>
      <c r="D5255" t="s">
        <v>3</v>
      </c>
      <c r="E5255" t="s">
        <v>8942</v>
      </c>
      <c r="F5255" t="s">
        <v>7816</v>
      </c>
      <c r="G5255" s="2"/>
      <c r="H5255" t="s">
        <v>8943</v>
      </c>
      <c r="I5255" s="2">
        <v>39783</v>
      </c>
      <c r="J5255" t="s">
        <v>9279</v>
      </c>
      <c r="K5255" s="3">
        <v>0</v>
      </c>
      <c r="L5255" s="3">
        <v>0</v>
      </c>
      <c r="M5255" s="3">
        <v>0</v>
      </c>
      <c r="N5255" s="3">
        <v>0</v>
      </c>
      <c r="O5255" s="3">
        <v>83363</v>
      </c>
      <c r="P5255" s="3">
        <v>-71713.440000000002</v>
      </c>
      <c r="Q5255" s="3">
        <v>11649.56</v>
      </c>
      <c r="R5255" s="3">
        <v>0</v>
      </c>
      <c r="S5255" s="3">
        <v>-71713.440000000002</v>
      </c>
      <c r="T5255" s="3">
        <v>11649.56</v>
      </c>
      <c r="U5255" s="3">
        <v>83363</v>
      </c>
    </row>
    <row r="5256" spans="1:21" hidden="1" x14ac:dyDescent="0.2">
      <c r="A5256" t="s">
        <v>9280</v>
      </c>
      <c r="B5256" t="s">
        <v>1</v>
      </c>
      <c r="C5256" t="s">
        <v>2</v>
      </c>
      <c r="D5256" t="s">
        <v>3</v>
      </c>
      <c r="E5256" t="s">
        <v>8942</v>
      </c>
      <c r="F5256" t="s">
        <v>7816</v>
      </c>
      <c r="G5256" s="2"/>
      <c r="H5256" t="s">
        <v>8943</v>
      </c>
      <c r="I5256" s="2">
        <v>39783</v>
      </c>
      <c r="J5256" t="s">
        <v>9281</v>
      </c>
      <c r="K5256" s="3">
        <v>0</v>
      </c>
      <c r="L5256" s="3">
        <v>0</v>
      </c>
      <c r="M5256" s="3">
        <v>0</v>
      </c>
      <c r="N5256" s="3">
        <v>0</v>
      </c>
      <c r="O5256" s="3">
        <v>76950</v>
      </c>
      <c r="P5256" s="3">
        <v>-66196.62</v>
      </c>
      <c r="Q5256" s="3">
        <v>10753.38</v>
      </c>
      <c r="R5256" s="3">
        <v>0</v>
      </c>
      <c r="S5256" s="3">
        <v>-66196.62</v>
      </c>
      <c r="T5256" s="3">
        <v>10753.38</v>
      </c>
      <c r="U5256" s="3">
        <v>76950</v>
      </c>
    </row>
    <row r="5257" spans="1:21" hidden="1" x14ac:dyDescent="0.2">
      <c r="A5257" t="s">
        <v>9282</v>
      </c>
      <c r="B5257" t="s">
        <v>1</v>
      </c>
      <c r="C5257" t="s">
        <v>2</v>
      </c>
      <c r="D5257" t="s">
        <v>3</v>
      </c>
      <c r="E5257" t="s">
        <v>8942</v>
      </c>
      <c r="F5257" t="s">
        <v>7816</v>
      </c>
      <c r="G5257" s="2"/>
      <c r="H5257" t="s">
        <v>8943</v>
      </c>
      <c r="I5257" s="2">
        <v>39783</v>
      </c>
      <c r="J5257" t="s">
        <v>9283</v>
      </c>
      <c r="K5257" s="3">
        <v>0</v>
      </c>
      <c r="L5257" s="3">
        <v>0</v>
      </c>
      <c r="M5257" s="3">
        <v>0</v>
      </c>
      <c r="N5257" s="3">
        <v>0</v>
      </c>
      <c r="O5257" s="3">
        <v>89775</v>
      </c>
      <c r="P5257" s="3">
        <v>-77229.399999999994</v>
      </c>
      <c r="Q5257" s="3">
        <v>12545.6</v>
      </c>
      <c r="R5257" s="3">
        <v>0</v>
      </c>
      <c r="S5257" s="3">
        <v>-77229.399999999994</v>
      </c>
      <c r="T5257" s="3">
        <v>12545.6</v>
      </c>
      <c r="U5257" s="3">
        <v>89775</v>
      </c>
    </row>
    <row r="5258" spans="1:21" hidden="1" x14ac:dyDescent="0.2">
      <c r="A5258" t="s">
        <v>9284</v>
      </c>
      <c r="B5258" t="s">
        <v>1</v>
      </c>
      <c r="C5258" t="s">
        <v>2</v>
      </c>
      <c r="D5258" t="s">
        <v>3</v>
      </c>
      <c r="E5258" t="s">
        <v>8942</v>
      </c>
      <c r="F5258" t="s">
        <v>7816</v>
      </c>
      <c r="G5258" s="2"/>
      <c r="H5258" t="s">
        <v>8943</v>
      </c>
      <c r="I5258" s="2">
        <v>39783</v>
      </c>
      <c r="J5258" t="s">
        <v>9285</v>
      </c>
      <c r="K5258" s="3">
        <v>0</v>
      </c>
      <c r="L5258" s="3">
        <v>0</v>
      </c>
      <c r="M5258" s="3">
        <v>0</v>
      </c>
      <c r="N5258" s="3">
        <v>0</v>
      </c>
      <c r="O5258" s="3">
        <v>32062</v>
      </c>
      <c r="P5258" s="3">
        <v>-27581.5</v>
      </c>
      <c r="Q5258" s="3">
        <v>4480.5</v>
      </c>
      <c r="R5258" s="3">
        <v>0</v>
      </c>
      <c r="S5258" s="3">
        <v>-27581.5</v>
      </c>
      <c r="T5258" s="3">
        <v>4480.5</v>
      </c>
      <c r="U5258" s="3">
        <v>32062</v>
      </c>
    </row>
    <row r="5259" spans="1:21" hidden="1" x14ac:dyDescent="0.2">
      <c r="A5259" t="s">
        <v>9286</v>
      </c>
      <c r="B5259" t="s">
        <v>1</v>
      </c>
      <c r="C5259" t="s">
        <v>2</v>
      </c>
      <c r="D5259" t="s">
        <v>3</v>
      </c>
      <c r="E5259" t="s">
        <v>8942</v>
      </c>
      <c r="F5259" t="s">
        <v>7816</v>
      </c>
      <c r="G5259" s="2"/>
      <c r="H5259" t="s">
        <v>8943</v>
      </c>
      <c r="I5259" s="2">
        <v>39783</v>
      </c>
      <c r="J5259" t="s">
        <v>9287</v>
      </c>
      <c r="K5259" s="3">
        <v>0</v>
      </c>
      <c r="L5259" s="3">
        <v>0</v>
      </c>
      <c r="M5259" s="3">
        <v>0</v>
      </c>
      <c r="N5259" s="3">
        <v>0</v>
      </c>
      <c r="O5259" s="3">
        <v>33345</v>
      </c>
      <c r="P5259" s="3">
        <v>-28685.200000000001</v>
      </c>
      <c r="Q5259" s="3">
        <v>4659.8</v>
      </c>
      <c r="R5259" s="3">
        <v>0</v>
      </c>
      <c r="S5259" s="3">
        <v>-28685.200000000001</v>
      </c>
      <c r="T5259" s="3">
        <v>4659.8</v>
      </c>
      <c r="U5259" s="3">
        <v>33345</v>
      </c>
    </row>
    <row r="5260" spans="1:21" hidden="1" x14ac:dyDescent="0.2">
      <c r="A5260" t="s">
        <v>9288</v>
      </c>
      <c r="B5260" t="s">
        <v>1</v>
      </c>
      <c r="C5260" t="s">
        <v>2</v>
      </c>
      <c r="D5260" t="s">
        <v>3</v>
      </c>
      <c r="E5260" t="s">
        <v>8942</v>
      </c>
      <c r="F5260" t="s">
        <v>7816</v>
      </c>
      <c r="G5260" s="2"/>
      <c r="H5260" t="s">
        <v>8943</v>
      </c>
      <c r="I5260" s="2">
        <v>39783</v>
      </c>
      <c r="J5260" t="s">
        <v>9289</v>
      </c>
      <c r="K5260" s="3">
        <v>0</v>
      </c>
      <c r="L5260" s="3">
        <v>0</v>
      </c>
      <c r="M5260" s="3">
        <v>0</v>
      </c>
      <c r="N5260" s="3">
        <v>0</v>
      </c>
      <c r="O5260" s="3">
        <v>51300</v>
      </c>
      <c r="P5260" s="3">
        <v>-44131.08</v>
      </c>
      <c r="Q5260" s="3">
        <v>7168.92</v>
      </c>
      <c r="R5260" s="3">
        <v>0</v>
      </c>
      <c r="S5260" s="3">
        <v>-44131.08</v>
      </c>
      <c r="T5260" s="3">
        <v>7168.92</v>
      </c>
      <c r="U5260" s="3">
        <v>51300</v>
      </c>
    </row>
    <row r="5261" spans="1:21" hidden="1" x14ac:dyDescent="0.2">
      <c r="A5261" t="s">
        <v>9290</v>
      </c>
      <c r="B5261" t="s">
        <v>1</v>
      </c>
      <c r="C5261" t="s">
        <v>2</v>
      </c>
      <c r="D5261" t="s">
        <v>3</v>
      </c>
      <c r="E5261" t="s">
        <v>8942</v>
      </c>
      <c r="F5261" t="s">
        <v>7816</v>
      </c>
      <c r="G5261" s="2"/>
      <c r="H5261" t="s">
        <v>8943</v>
      </c>
      <c r="I5261" s="2">
        <v>39783</v>
      </c>
      <c r="J5261" t="s">
        <v>9291</v>
      </c>
      <c r="K5261" s="3">
        <v>0</v>
      </c>
      <c r="L5261" s="3">
        <v>0</v>
      </c>
      <c r="M5261" s="3">
        <v>0</v>
      </c>
      <c r="N5261" s="3">
        <v>0</v>
      </c>
      <c r="O5261" s="3">
        <v>40078</v>
      </c>
      <c r="P5261" s="3">
        <v>-34477.300000000003</v>
      </c>
      <c r="Q5261" s="3">
        <v>5600.7</v>
      </c>
      <c r="R5261" s="3">
        <v>0</v>
      </c>
      <c r="S5261" s="3">
        <v>-34477.300000000003</v>
      </c>
      <c r="T5261" s="3">
        <v>5600.7</v>
      </c>
      <c r="U5261" s="3">
        <v>40078</v>
      </c>
    </row>
    <row r="5262" spans="1:21" hidden="1" x14ac:dyDescent="0.2">
      <c r="A5262" t="s">
        <v>9292</v>
      </c>
      <c r="B5262" t="s">
        <v>1</v>
      </c>
      <c r="C5262" t="s">
        <v>2</v>
      </c>
      <c r="D5262" t="s">
        <v>3</v>
      </c>
      <c r="E5262" t="s">
        <v>8942</v>
      </c>
      <c r="F5262" t="s">
        <v>7816</v>
      </c>
      <c r="G5262" s="2"/>
      <c r="H5262" t="s">
        <v>8943</v>
      </c>
      <c r="I5262" s="2">
        <v>39783</v>
      </c>
      <c r="J5262" t="s">
        <v>9293</v>
      </c>
      <c r="K5262" s="3">
        <v>0</v>
      </c>
      <c r="L5262" s="3">
        <v>0</v>
      </c>
      <c r="M5262" s="3">
        <v>0</v>
      </c>
      <c r="N5262" s="3">
        <v>0</v>
      </c>
      <c r="O5262" s="3">
        <v>197966</v>
      </c>
      <c r="P5262" s="3">
        <v>-170301.25</v>
      </c>
      <c r="Q5262" s="3">
        <v>27664.75</v>
      </c>
      <c r="R5262" s="3">
        <v>0</v>
      </c>
      <c r="S5262" s="3">
        <v>-170301.25</v>
      </c>
      <c r="T5262" s="3">
        <v>27664.75</v>
      </c>
      <c r="U5262" s="3">
        <v>197966</v>
      </c>
    </row>
    <row r="5263" spans="1:21" hidden="1" x14ac:dyDescent="0.2">
      <c r="A5263" t="s">
        <v>9294</v>
      </c>
      <c r="B5263" t="s">
        <v>1</v>
      </c>
      <c r="C5263" t="s">
        <v>2</v>
      </c>
      <c r="D5263" t="s">
        <v>3</v>
      </c>
      <c r="E5263" t="s">
        <v>8942</v>
      </c>
      <c r="F5263" t="s">
        <v>7816</v>
      </c>
      <c r="G5263" s="2"/>
      <c r="H5263" t="s">
        <v>8943</v>
      </c>
      <c r="I5263" s="2">
        <v>39783</v>
      </c>
      <c r="J5263" t="s">
        <v>9295</v>
      </c>
      <c r="K5263" s="3">
        <v>0</v>
      </c>
      <c r="L5263" s="3">
        <v>0</v>
      </c>
      <c r="M5263" s="3">
        <v>0</v>
      </c>
      <c r="N5263" s="3">
        <v>0</v>
      </c>
      <c r="O5263" s="3">
        <v>176075</v>
      </c>
      <c r="P5263" s="3">
        <v>-151469.41</v>
      </c>
      <c r="Q5263" s="3">
        <v>24605.59</v>
      </c>
      <c r="R5263" s="3">
        <v>0</v>
      </c>
      <c r="S5263" s="3">
        <v>-151469.41</v>
      </c>
      <c r="T5263" s="3">
        <v>24605.59</v>
      </c>
      <c r="U5263" s="3">
        <v>176075</v>
      </c>
    </row>
    <row r="5264" spans="1:21" hidden="1" x14ac:dyDescent="0.2">
      <c r="A5264" t="s">
        <v>9296</v>
      </c>
      <c r="B5264" t="s">
        <v>1</v>
      </c>
      <c r="C5264" t="s">
        <v>2</v>
      </c>
      <c r="D5264" t="s">
        <v>3</v>
      </c>
      <c r="E5264" t="s">
        <v>8942</v>
      </c>
      <c r="F5264" t="s">
        <v>7816</v>
      </c>
      <c r="G5264" s="2"/>
      <c r="H5264" t="s">
        <v>8943</v>
      </c>
      <c r="I5264" s="2">
        <v>39783</v>
      </c>
      <c r="J5264" t="s">
        <v>9297</v>
      </c>
      <c r="K5264" s="3">
        <v>0</v>
      </c>
      <c r="L5264" s="3">
        <v>0</v>
      </c>
      <c r="M5264" s="3">
        <v>0</v>
      </c>
      <c r="N5264" s="3">
        <v>0</v>
      </c>
      <c r="O5264" s="3">
        <v>205200</v>
      </c>
      <c r="P5264" s="3">
        <v>-176524.33</v>
      </c>
      <c r="Q5264" s="3">
        <v>28675.67</v>
      </c>
      <c r="R5264" s="3">
        <v>0</v>
      </c>
      <c r="S5264" s="3">
        <v>-176524.33</v>
      </c>
      <c r="T5264" s="3">
        <v>28675.67</v>
      </c>
      <c r="U5264" s="3">
        <v>205200</v>
      </c>
    </row>
    <row r="5265" spans="1:21" hidden="1" x14ac:dyDescent="0.2">
      <c r="A5265" t="s">
        <v>9298</v>
      </c>
      <c r="B5265" t="s">
        <v>1</v>
      </c>
      <c r="C5265" t="s">
        <v>2</v>
      </c>
      <c r="D5265" t="s">
        <v>3</v>
      </c>
      <c r="E5265" t="s">
        <v>8942</v>
      </c>
      <c r="F5265" t="s">
        <v>7816</v>
      </c>
      <c r="G5265" s="2"/>
      <c r="H5265" t="s">
        <v>8943</v>
      </c>
      <c r="I5265" s="2">
        <v>39783</v>
      </c>
      <c r="J5265" t="s">
        <v>9299</v>
      </c>
      <c r="K5265" s="3">
        <v>0</v>
      </c>
      <c r="L5265" s="3">
        <v>0</v>
      </c>
      <c r="M5265" s="3">
        <v>0</v>
      </c>
      <c r="N5265" s="3">
        <v>0</v>
      </c>
      <c r="O5265" s="3">
        <v>73103</v>
      </c>
      <c r="P5265" s="3">
        <v>-62887.22</v>
      </c>
      <c r="Q5265" s="3">
        <v>10215.780000000001</v>
      </c>
      <c r="R5265" s="3">
        <v>0</v>
      </c>
      <c r="S5265" s="3">
        <v>-62887.22</v>
      </c>
      <c r="T5265" s="3">
        <v>10215.780000000001</v>
      </c>
      <c r="U5265" s="3">
        <v>73103</v>
      </c>
    </row>
    <row r="5266" spans="1:21" hidden="1" x14ac:dyDescent="0.2">
      <c r="A5266" t="s">
        <v>9300</v>
      </c>
      <c r="B5266" t="s">
        <v>1</v>
      </c>
      <c r="C5266" t="s">
        <v>2</v>
      </c>
      <c r="D5266" t="s">
        <v>3</v>
      </c>
      <c r="E5266" t="s">
        <v>8942</v>
      </c>
      <c r="F5266" t="s">
        <v>7816</v>
      </c>
      <c r="G5266" s="2"/>
      <c r="H5266" t="s">
        <v>8943</v>
      </c>
      <c r="I5266" s="2">
        <v>39783</v>
      </c>
      <c r="J5266" t="s">
        <v>9301</v>
      </c>
      <c r="K5266" s="3">
        <v>0</v>
      </c>
      <c r="L5266" s="3">
        <v>0</v>
      </c>
      <c r="M5266" s="3">
        <v>0</v>
      </c>
      <c r="N5266" s="3">
        <v>0</v>
      </c>
      <c r="O5266" s="3">
        <v>34627</v>
      </c>
      <c r="P5266" s="3">
        <v>-29788.05</v>
      </c>
      <c r="Q5266" s="3">
        <v>4838.95</v>
      </c>
      <c r="R5266" s="3">
        <v>0</v>
      </c>
      <c r="S5266" s="3">
        <v>-29788.05</v>
      </c>
      <c r="T5266" s="3">
        <v>4838.95</v>
      </c>
      <c r="U5266" s="3">
        <v>34627</v>
      </c>
    </row>
    <row r="5267" spans="1:21" hidden="1" x14ac:dyDescent="0.2">
      <c r="A5267" t="s">
        <v>9302</v>
      </c>
      <c r="B5267" t="s">
        <v>1</v>
      </c>
      <c r="C5267" t="s">
        <v>2</v>
      </c>
      <c r="D5267" t="s">
        <v>79</v>
      </c>
      <c r="E5267" t="s">
        <v>8942</v>
      </c>
      <c r="F5267" t="s">
        <v>7816</v>
      </c>
      <c r="G5267" s="2"/>
      <c r="H5267" t="s">
        <v>8943</v>
      </c>
      <c r="I5267" s="2">
        <v>40036</v>
      </c>
      <c r="J5267" t="s">
        <v>9303</v>
      </c>
      <c r="K5267" s="3">
        <v>0</v>
      </c>
      <c r="L5267" s="3">
        <v>0</v>
      </c>
      <c r="M5267" s="3">
        <v>0</v>
      </c>
      <c r="N5267" s="3">
        <v>0</v>
      </c>
      <c r="O5267" s="3">
        <v>791505</v>
      </c>
      <c r="P5267" s="3">
        <v>-596280.86</v>
      </c>
      <c r="Q5267" s="3">
        <v>195224.14</v>
      </c>
      <c r="R5267" s="3">
        <v>0</v>
      </c>
      <c r="S5267" s="3">
        <v>-596280.86</v>
      </c>
      <c r="T5267" s="3">
        <v>195224.14</v>
      </c>
      <c r="U5267" s="3">
        <v>791505</v>
      </c>
    </row>
    <row r="5268" spans="1:21" hidden="1" x14ac:dyDescent="0.2">
      <c r="A5268" t="s">
        <v>9304</v>
      </c>
      <c r="B5268" t="s">
        <v>1</v>
      </c>
      <c r="C5268" t="s">
        <v>2</v>
      </c>
      <c r="D5268" t="s">
        <v>79</v>
      </c>
      <c r="E5268" t="s">
        <v>8942</v>
      </c>
      <c r="F5268" t="s">
        <v>7816</v>
      </c>
      <c r="G5268" s="2"/>
      <c r="H5268" t="s">
        <v>8943</v>
      </c>
      <c r="I5268" s="2">
        <v>40036</v>
      </c>
      <c r="J5268" t="s">
        <v>9305</v>
      </c>
      <c r="K5268" s="3">
        <v>0</v>
      </c>
      <c r="L5268" s="3">
        <v>0</v>
      </c>
      <c r="M5268" s="3">
        <v>0</v>
      </c>
      <c r="N5268" s="3">
        <v>0</v>
      </c>
      <c r="O5268" s="3">
        <v>445703</v>
      </c>
      <c r="P5268" s="3">
        <v>-341943.25</v>
      </c>
      <c r="Q5268" s="3">
        <v>103759.75</v>
      </c>
      <c r="R5268" s="3">
        <v>0</v>
      </c>
      <c r="S5268" s="3">
        <v>-341943.25</v>
      </c>
      <c r="T5268" s="3">
        <v>103759.75</v>
      </c>
      <c r="U5268" s="3">
        <v>445703</v>
      </c>
    </row>
    <row r="5269" spans="1:21" hidden="1" x14ac:dyDescent="0.2">
      <c r="A5269" t="s">
        <v>9306</v>
      </c>
      <c r="B5269" t="s">
        <v>1</v>
      </c>
      <c r="C5269" t="s">
        <v>2</v>
      </c>
      <c r="D5269" t="s">
        <v>79</v>
      </c>
      <c r="E5269" t="s">
        <v>8942</v>
      </c>
      <c r="F5269" t="s">
        <v>7816</v>
      </c>
      <c r="G5269" s="2"/>
      <c r="H5269" t="s">
        <v>8943</v>
      </c>
      <c r="I5269" s="2">
        <v>40036</v>
      </c>
      <c r="J5269" t="s">
        <v>9305</v>
      </c>
      <c r="K5269" s="3">
        <v>0</v>
      </c>
      <c r="L5269" s="3">
        <v>0</v>
      </c>
      <c r="M5269" s="3">
        <v>0</v>
      </c>
      <c r="N5269" s="3">
        <v>0</v>
      </c>
      <c r="O5269" s="3">
        <v>163424</v>
      </c>
      <c r="P5269" s="3">
        <v>-125378.86</v>
      </c>
      <c r="Q5269" s="3">
        <v>38045.14</v>
      </c>
      <c r="R5269" s="3">
        <v>0</v>
      </c>
      <c r="S5269" s="3">
        <v>-125378.86</v>
      </c>
      <c r="T5269" s="3">
        <v>38045.14</v>
      </c>
      <c r="U5269" s="3">
        <v>163424</v>
      </c>
    </row>
    <row r="5270" spans="1:21" hidden="1" x14ac:dyDescent="0.2">
      <c r="A5270" t="s">
        <v>9307</v>
      </c>
      <c r="B5270" t="s">
        <v>1</v>
      </c>
      <c r="C5270" t="s">
        <v>2</v>
      </c>
      <c r="D5270" t="s">
        <v>79</v>
      </c>
      <c r="E5270" t="s">
        <v>8942</v>
      </c>
      <c r="F5270" t="s">
        <v>7816</v>
      </c>
      <c r="G5270" s="2"/>
      <c r="H5270" t="s">
        <v>8943</v>
      </c>
      <c r="I5270" s="2">
        <v>40036</v>
      </c>
      <c r="J5270" t="s">
        <v>9305</v>
      </c>
      <c r="K5270" s="3">
        <v>0</v>
      </c>
      <c r="L5270" s="3">
        <v>0</v>
      </c>
      <c r="M5270" s="3">
        <v>0</v>
      </c>
      <c r="N5270" s="3">
        <v>0</v>
      </c>
      <c r="O5270" s="3">
        <v>39575</v>
      </c>
      <c r="P5270" s="3">
        <v>-30361.93</v>
      </c>
      <c r="Q5270" s="3">
        <v>9213.07</v>
      </c>
      <c r="R5270" s="3">
        <v>0</v>
      </c>
      <c r="S5270" s="3">
        <v>-30361.93</v>
      </c>
      <c r="T5270" s="3">
        <v>9213.07</v>
      </c>
      <c r="U5270" s="3">
        <v>39575</v>
      </c>
    </row>
    <row r="5271" spans="1:21" hidden="1" x14ac:dyDescent="0.2">
      <c r="A5271" t="s">
        <v>9308</v>
      </c>
      <c r="B5271" t="s">
        <v>1</v>
      </c>
      <c r="C5271" t="s">
        <v>2</v>
      </c>
      <c r="D5271" t="s">
        <v>79</v>
      </c>
      <c r="E5271" t="s">
        <v>8942</v>
      </c>
      <c r="F5271" t="s">
        <v>7816</v>
      </c>
      <c r="G5271" s="2"/>
      <c r="H5271" t="s">
        <v>8943</v>
      </c>
      <c r="I5271" s="2">
        <v>40036</v>
      </c>
      <c r="J5271" t="s">
        <v>9305</v>
      </c>
      <c r="K5271" s="3">
        <v>0</v>
      </c>
      <c r="L5271" s="3">
        <v>0</v>
      </c>
      <c r="M5271" s="3">
        <v>0</v>
      </c>
      <c r="N5271" s="3">
        <v>0</v>
      </c>
      <c r="O5271" s="3">
        <v>22285</v>
      </c>
      <c r="P5271" s="3">
        <v>-17097.05</v>
      </c>
      <c r="Q5271" s="3">
        <v>5187.95</v>
      </c>
      <c r="R5271" s="3">
        <v>0</v>
      </c>
      <c r="S5271" s="3">
        <v>-17097.05</v>
      </c>
      <c r="T5271" s="3">
        <v>5187.95</v>
      </c>
      <c r="U5271" s="3">
        <v>22285</v>
      </c>
    </row>
    <row r="5272" spans="1:21" hidden="1" x14ac:dyDescent="0.2">
      <c r="A5272" t="s">
        <v>9309</v>
      </c>
      <c r="B5272" t="s">
        <v>1</v>
      </c>
      <c r="C5272" t="s">
        <v>2</v>
      </c>
      <c r="D5272" t="s">
        <v>314</v>
      </c>
      <c r="E5272" t="s">
        <v>8942</v>
      </c>
      <c r="F5272" t="s">
        <v>7816</v>
      </c>
      <c r="G5272" s="2"/>
      <c r="H5272" t="s">
        <v>8943</v>
      </c>
      <c r="I5272" s="2">
        <v>40254</v>
      </c>
      <c r="J5272" t="s">
        <v>9310</v>
      </c>
      <c r="K5272" s="3">
        <v>0</v>
      </c>
      <c r="L5272" s="3">
        <v>0</v>
      </c>
      <c r="M5272" s="3">
        <v>0</v>
      </c>
      <c r="N5272" s="3">
        <v>0</v>
      </c>
      <c r="O5272" s="3">
        <v>87517</v>
      </c>
      <c r="P5272" s="3">
        <v>-60125.74</v>
      </c>
      <c r="Q5272" s="3">
        <v>27391.26</v>
      </c>
      <c r="R5272" s="3">
        <v>0</v>
      </c>
      <c r="S5272" s="3">
        <v>-60125.74</v>
      </c>
      <c r="T5272" s="3">
        <v>27391.26</v>
      </c>
      <c r="U5272" s="3">
        <v>87517</v>
      </c>
    </row>
    <row r="5273" spans="1:21" hidden="1" x14ac:dyDescent="0.2">
      <c r="A5273" t="s">
        <v>9311</v>
      </c>
      <c r="B5273" t="s">
        <v>1</v>
      </c>
      <c r="C5273" t="s">
        <v>2</v>
      </c>
      <c r="D5273" t="s">
        <v>314</v>
      </c>
      <c r="E5273" t="s">
        <v>8942</v>
      </c>
      <c r="F5273" t="s">
        <v>7816</v>
      </c>
      <c r="G5273" s="2"/>
      <c r="H5273" t="s">
        <v>8943</v>
      </c>
      <c r="I5273" s="2">
        <v>40254</v>
      </c>
      <c r="J5273" t="s">
        <v>9312</v>
      </c>
      <c r="K5273" s="3">
        <v>0</v>
      </c>
      <c r="L5273" s="3">
        <v>0</v>
      </c>
      <c r="M5273" s="3">
        <v>0</v>
      </c>
      <c r="N5273" s="3">
        <v>0</v>
      </c>
      <c r="O5273" s="3">
        <v>62088</v>
      </c>
      <c r="P5273" s="3">
        <v>-42655.56</v>
      </c>
      <c r="Q5273" s="3">
        <v>19432.439999999999</v>
      </c>
      <c r="R5273" s="3">
        <v>0</v>
      </c>
      <c r="S5273" s="3">
        <v>-42655.56</v>
      </c>
      <c r="T5273" s="3">
        <v>19432.439999999999</v>
      </c>
      <c r="U5273" s="3">
        <v>62088</v>
      </c>
    </row>
    <row r="5274" spans="1:21" hidden="1" x14ac:dyDescent="0.2">
      <c r="A5274" t="s">
        <v>9313</v>
      </c>
      <c r="B5274" t="s">
        <v>1</v>
      </c>
      <c r="C5274" t="s">
        <v>2</v>
      </c>
      <c r="D5274" t="s">
        <v>314</v>
      </c>
      <c r="E5274" t="s">
        <v>8942</v>
      </c>
      <c r="F5274" t="s">
        <v>7816</v>
      </c>
      <c r="G5274" s="2"/>
      <c r="H5274" t="s">
        <v>8943</v>
      </c>
      <c r="I5274" s="2">
        <v>40254</v>
      </c>
      <c r="J5274" t="s">
        <v>9314</v>
      </c>
      <c r="K5274" s="3">
        <v>0</v>
      </c>
      <c r="L5274" s="3">
        <v>0</v>
      </c>
      <c r="M5274" s="3">
        <v>0</v>
      </c>
      <c r="N5274" s="3">
        <v>0</v>
      </c>
      <c r="O5274" s="3">
        <v>87517</v>
      </c>
      <c r="P5274" s="3">
        <v>-60125.74</v>
      </c>
      <c r="Q5274" s="3">
        <v>27391.26</v>
      </c>
      <c r="R5274" s="3">
        <v>0</v>
      </c>
      <c r="S5274" s="3">
        <v>-60125.74</v>
      </c>
      <c r="T5274" s="3">
        <v>27391.26</v>
      </c>
      <c r="U5274" s="3">
        <v>87517</v>
      </c>
    </row>
    <row r="5275" spans="1:21" hidden="1" x14ac:dyDescent="0.2">
      <c r="A5275" t="s">
        <v>9315</v>
      </c>
      <c r="B5275" t="s">
        <v>1</v>
      </c>
      <c r="C5275" t="s">
        <v>2</v>
      </c>
      <c r="D5275" t="s">
        <v>314</v>
      </c>
      <c r="E5275" t="s">
        <v>8942</v>
      </c>
      <c r="F5275" t="s">
        <v>7816</v>
      </c>
      <c r="G5275" s="2"/>
      <c r="H5275" t="s">
        <v>8943</v>
      </c>
      <c r="I5275" s="2">
        <v>40254</v>
      </c>
      <c r="J5275" t="s">
        <v>9316</v>
      </c>
      <c r="K5275" s="3">
        <v>0</v>
      </c>
      <c r="L5275" s="3">
        <v>0</v>
      </c>
      <c r="M5275" s="3">
        <v>0</v>
      </c>
      <c r="N5275" s="3">
        <v>0</v>
      </c>
      <c r="O5275" s="3">
        <v>20176</v>
      </c>
      <c r="P5275" s="3">
        <v>-13861.27</v>
      </c>
      <c r="Q5275" s="3">
        <v>6314.73</v>
      </c>
      <c r="R5275" s="3">
        <v>0</v>
      </c>
      <c r="S5275" s="3">
        <v>-13861.27</v>
      </c>
      <c r="T5275" s="3">
        <v>6314.73</v>
      </c>
      <c r="U5275" s="3">
        <v>20176</v>
      </c>
    </row>
    <row r="5276" spans="1:21" hidden="1" x14ac:dyDescent="0.2">
      <c r="A5276" t="s">
        <v>9317</v>
      </c>
      <c r="B5276" t="s">
        <v>1</v>
      </c>
      <c r="C5276" t="s">
        <v>2</v>
      </c>
      <c r="D5276" t="s">
        <v>314</v>
      </c>
      <c r="E5276" t="s">
        <v>8942</v>
      </c>
      <c r="F5276" t="s">
        <v>7816</v>
      </c>
      <c r="G5276" s="2"/>
      <c r="H5276" t="s">
        <v>8943</v>
      </c>
      <c r="I5276" s="2">
        <v>40254</v>
      </c>
      <c r="J5276" t="s">
        <v>9318</v>
      </c>
      <c r="K5276" s="3">
        <v>0</v>
      </c>
      <c r="L5276" s="3">
        <v>0</v>
      </c>
      <c r="M5276" s="3">
        <v>0</v>
      </c>
      <c r="N5276" s="3">
        <v>0</v>
      </c>
      <c r="O5276" s="3">
        <v>15557</v>
      </c>
      <c r="P5276" s="3">
        <v>-10687.94</v>
      </c>
      <c r="Q5276" s="3">
        <v>4869.0600000000004</v>
      </c>
      <c r="R5276" s="3">
        <v>0</v>
      </c>
      <c r="S5276" s="3">
        <v>-10687.94</v>
      </c>
      <c r="T5276" s="3">
        <v>4869.0600000000004</v>
      </c>
      <c r="U5276" s="3">
        <v>15557</v>
      </c>
    </row>
    <row r="5277" spans="1:21" hidden="1" x14ac:dyDescent="0.2">
      <c r="A5277" t="s">
        <v>9319</v>
      </c>
      <c r="B5277" t="s">
        <v>1</v>
      </c>
      <c r="C5277" t="s">
        <v>2</v>
      </c>
      <c r="D5277" t="s">
        <v>314</v>
      </c>
      <c r="E5277" t="s">
        <v>8942</v>
      </c>
      <c r="F5277" t="s">
        <v>7816</v>
      </c>
      <c r="G5277" s="2"/>
      <c r="H5277" t="s">
        <v>8943</v>
      </c>
      <c r="I5277" s="2">
        <v>40254</v>
      </c>
      <c r="J5277" t="s">
        <v>9320</v>
      </c>
      <c r="K5277" s="3">
        <v>0</v>
      </c>
      <c r="L5277" s="3">
        <v>0</v>
      </c>
      <c r="M5277" s="3">
        <v>0</v>
      </c>
      <c r="N5277" s="3">
        <v>0</v>
      </c>
      <c r="O5277" s="3">
        <v>69469</v>
      </c>
      <c r="P5277" s="3">
        <v>-47726.44</v>
      </c>
      <c r="Q5277" s="3">
        <v>21742.560000000001</v>
      </c>
      <c r="R5277" s="3">
        <v>0</v>
      </c>
      <c r="S5277" s="3">
        <v>-47726.44</v>
      </c>
      <c r="T5277" s="3">
        <v>21742.560000000001</v>
      </c>
      <c r="U5277" s="3">
        <v>69469</v>
      </c>
    </row>
    <row r="5278" spans="1:21" hidden="1" x14ac:dyDescent="0.2">
      <c r="A5278" t="s">
        <v>9321</v>
      </c>
      <c r="B5278" t="s">
        <v>1</v>
      </c>
      <c r="C5278" t="s">
        <v>2</v>
      </c>
      <c r="D5278" t="s">
        <v>314</v>
      </c>
      <c r="E5278" t="s">
        <v>8942</v>
      </c>
      <c r="F5278" t="s">
        <v>7816</v>
      </c>
      <c r="G5278" s="2"/>
      <c r="H5278" t="s">
        <v>8943</v>
      </c>
      <c r="I5278" s="2">
        <v>40254</v>
      </c>
      <c r="J5278" t="s">
        <v>9322</v>
      </c>
      <c r="K5278" s="3">
        <v>0</v>
      </c>
      <c r="L5278" s="3">
        <v>0</v>
      </c>
      <c r="M5278" s="3">
        <v>0</v>
      </c>
      <c r="N5278" s="3">
        <v>0</v>
      </c>
      <c r="O5278" s="3">
        <v>141075</v>
      </c>
      <c r="P5278" s="3">
        <v>-96921.04</v>
      </c>
      <c r="Q5278" s="3">
        <v>44153.96</v>
      </c>
      <c r="R5278" s="3">
        <v>0</v>
      </c>
      <c r="S5278" s="3">
        <v>-96921.04</v>
      </c>
      <c r="T5278" s="3">
        <v>44153.96</v>
      </c>
      <c r="U5278" s="3">
        <v>141075</v>
      </c>
    </row>
    <row r="5279" spans="1:21" hidden="1" x14ac:dyDescent="0.2">
      <c r="A5279" t="s">
        <v>9323</v>
      </c>
      <c r="B5279" t="s">
        <v>1</v>
      </c>
      <c r="C5279" t="s">
        <v>2</v>
      </c>
      <c r="D5279" t="s">
        <v>314</v>
      </c>
      <c r="E5279" t="s">
        <v>8942</v>
      </c>
      <c r="F5279" t="s">
        <v>7816</v>
      </c>
      <c r="G5279" s="2"/>
      <c r="H5279" t="s">
        <v>8943</v>
      </c>
      <c r="I5279" s="2">
        <v>40254</v>
      </c>
      <c r="J5279" t="s">
        <v>9324</v>
      </c>
      <c r="K5279" s="3">
        <v>0</v>
      </c>
      <c r="L5279" s="3">
        <v>0</v>
      </c>
      <c r="M5279" s="3">
        <v>0</v>
      </c>
      <c r="N5279" s="3">
        <v>0</v>
      </c>
      <c r="O5279" s="3">
        <v>80423</v>
      </c>
      <c r="P5279" s="3">
        <v>-55252.03</v>
      </c>
      <c r="Q5279" s="3">
        <v>25170.97</v>
      </c>
      <c r="R5279" s="3">
        <v>0</v>
      </c>
      <c r="S5279" s="3">
        <v>-55252.03</v>
      </c>
      <c r="T5279" s="3">
        <v>25170.97</v>
      </c>
      <c r="U5279" s="3">
        <v>80423</v>
      </c>
    </row>
    <row r="5280" spans="1:21" hidden="1" x14ac:dyDescent="0.2">
      <c r="A5280" t="s">
        <v>9325</v>
      </c>
      <c r="B5280" t="s">
        <v>1</v>
      </c>
      <c r="C5280" t="s">
        <v>2</v>
      </c>
      <c r="D5280" t="s">
        <v>314</v>
      </c>
      <c r="E5280" t="s">
        <v>8942</v>
      </c>
      <c r="F5280" t="s">
        <v>7816</v>
      </c>
      <c r="G5280" s="2"/>
      <c r="H5280" t="s">
        <v>8943</v>
      </c>
      <c r="I5280" s="2">
        <v>40254</v>
      </c>
      <c r="J5280" t="s">
        <v>9326</v>
      </c>
      <c r="K5280" s="3">
        <v>0</v>
      </c>
      <c r="L5280" s="3">
        <v>0</v>
      </c>
      <c r="M5280" s="3">
        <v>0</v>
      </c>
      <c r="N5280" s="3">
        <v>0</v>
      </c>
      <c r="O5280" s="3">
        <v>33448</v>
      </c>
      <c r="P5280" s="3">
        <v>-22979.37</v>
      </c>
      <c r="Q5280" s="3">
        <v>10468.629999999999</v>
      </c>
      <c r="R5280" s="3">
        <v>0</v>
      </c>
      <c r="S5280" s="3">
        <v>-22979.37</v>
      </c>
      <c r="T5280" s="3">
        <v>10468.629999999999</v>
      </c>
      <c r="U5280" s="3">
        <v>33448</v>
      </c>
    </row>
    <row r="5281" spans="1:21" hidden="1" x14ac:dyDescent="0.2">
      <c r="A5281" t="s">
        <v>9327</v>
      </c>
      <c r="B5281" t="s">
        <v>1</v>
      </c>
      <c r="C5281" t="s">
        <v>2</v>
      </c>
      <c r="D5281" t="s">
        <v>314</v>
      </c>
      <c r="E5281" t="s">
        <v>8942</v>
      </c>
      <c r="F5281" t="s">
        <v>7816</v>
      </c>
      <c r="G5281" s="2"/>
      <c r="H5281" t="s">
        <v>8943</v>
      </c>
      <c r="I5281" s="2">
        <v>40254</v>
      </c>
      <c r="J5281" t="s">
        <v>9328</v>
      </c>
      <c r="K5281" s="3">
        <v>0</v>
      </c>
      <c r="L5281" s="3">
        <v>0</v>
      </c>
      <c r="M5281" s="3">
        <v>0</v>
      </c>
      <c r="N5281" s="3">
        <v>0</v>
      </c>
      <c r="O5281" s="3">
        <v>176344</v>
      </c>
      <c r="P5281" s="3">
        <v>-121151.47</v>
      </c>
      <c r="Q5281" s="3">
        <v>55192.53</v>
      </c>
      <c r="R5281" s="3">
        <v>0</v>
      </c>
      <c r="S5281" s="3">
        <v>-121151.47</v>
      </c>
      <c r="T5281" s="3">
        <v>55192.53</v>
      </c>
      <c r="U5281" s="3">
        <v>176344</v>
      </c>
    </row>
    <row r="5282" spans="1:21" hidden="1" x14ac:dyDescent="0.2">
      <c r="A5282" t="s">
        <v>9329</v>
      </c>
      <c r="B5282" t="s">
        <v>1</v>
      </c>
      <c r="C5282" t="s">
        <v>2</v>
      </c>
      <c r="D5282" t="s">
        <v>314</v>
      </c>
      <c r="E5282" t="s">
        <v>8942</v>
      </c>
      <c r="F5282" t="s">
        <v>7816</v>
      </c>
      <c r="G5282" s="2"/>
      <c r="H5282" t="s">
        <v>8943</v>
      </c>
      <c r="I5282" s="2">
        <v>40254</v>
      </c>
      <c r="J5282" t="s">
        <v>9330</v>
      </c>
      <c r="K5282" s="3">
        <v>0</v>
      </c>
      <c r="L5282" s="3">
        <v>0</v>
      </c>
      <c r="M5282" s="3">
        <v>0</v>
      </c>
      <c r="N5282" s="3">
        <v>0</v>
      </c>
      <c r="O5282" s="3">
        <v>27093</v>
      </c>
      <c r="P5282" s="3">
        <v>-18613.37</v>
      </c>
      <c r="Q5282" s="3">
        <v>8479.6299999999992</v>
      </c>
      <c r="R5282" s="3">
        <v>0</v>
      </c>
      <c r="S5282" s="3">
        <v>-18613.37</v>
      </c>
      <c r="T5282" s="3">
        <v>8479.6299999999992</v>
      </c>
      <c r="U5282" s="3">
        <v>27093</v>
      </c>
    </row>
    <row r="5283" spans="1:21" hidden="1" x14ac:dyDescent="0.2">
      <c r="A5283" t="s">
        <v>9331</v>
      </c>
      <c r="B5283" t="s">
        <v>1</v>
      </c>
      <c r="C5283" t="s">
        <v>2</v>
      </c>
      <c r="D5283" t="s">
        <v>314</v>
      </c>
      <c r="E5283" t="s">
        <v>8942</v>
      </c>
      <c r="F5283" t="s">
        <v>7816</v>
      </c>
      <c r="G5283" s="2"/>
      <c r="H5283" t="s">
        <v>8943</v>
      </c>
      <c r="I5283" s="2">
        <v>40254</v>
      </c>
      <c r="J5283" t="s">
        <v>9332</v>
      </c>
      <c r="K5283" s="3">
        <v>0</v>
      </c>
      <c r="L5283" s="3">
        <v>0</v>
      </c>
      <c r="M5283" s="3">
        <v>0</v>
      </c>
      <c r="N5283" s="3">
        <v>0</v>
      </c>
      <c r="O5283" s="3">
        <v>14796</v>
      </c>
      <c r="P5283" s="3">
        <v>-10165.120000000001</v>
      </c>
      <c r="Q5283" s="3">
        <v>4630.88</v>
      </c>
      <c r="R5283" s="3">
        <v>0</v>
      </c>
      <c r="S5283" s="3">
        <v>-10165.120000000001</v>
      </c>
      <c r="T5283" s="3">
        <v>4630.88</v>
      </c>
      <c r="U5283" s="3">
        <v>14796</v>
      </c>
    </row>
    <row r="5284" spans="1:21" hidden="1" x14ac:dyDescent="0.2">
      <c r="A5284" t="s">
        <v>9333</v>
      </c>
      <c r="B5284" t="s">
        <v>1</v>
      </c>
      <c r="C5284" t="s">
        <v>2</v>
      </c>
      <c r="D5284" t="s">
        <v>79</v>
      </c>
      <c r="E5284" t="s">
        <v>8942</v>
      </c>
      <c r="F5284" t="s">
        <v>7816</v>
      </c>
      <c r="G5284" s="2"/>
      <c r="H5284" t="s">
        <v>8943</v>
      </c>
      <c r="I5284" s="2">
        <v>40603</v>
      </c>
      <c r="J5284" t="s">
        <v>9334</v>
      </c>
      <c r="K5284" s="3">
        <v>0</v>
      </c>
      <c r="L5284" s="3">
        <v>0</v>
      </c>
      <c r="M5284" s="3">
        <v>0</v>
      </c>
      <c r="N5284" s="3">
        <v>0</v>
      </c>
      <c r="O5284" s="3">
        <v>88076</v>
      </c>
      <c r="P5284" s="3">
        <v>-60023.86</v>
      </c>
      <c r="Q5284" s="3">
        <v>28052.14</v>
      </c>
      <c r="R5284" s="3">
        <v>0</v>
      </c>
      <c r="S5284" s="3">
        <v>-60023.86</v>
      </c>
      <c r="T5284" s="3">
        <v>28052.14</v>
      </c>
      <c r="U5284" s="3">
        <v>88076</v>
      </c>
    </row>
    <row r="5285" spans="1:21" hidden="1" x14ac:dyDescent="0.2">
      <c r="A5285" t="s">
        <v>9335</v>
      </c>
      <c r="B5285" t="s">
        <v>1</v>
      </c>
      <c r="C5285" t="s">
        <v>2</v>
      </c>
      <c r="D5285" t="s">
        <v>79</v>
      </c>
      <c r="E5285" t="s">
        <v>8942</v>
      </c>
      <c r="F5285" t="s">
        <v>7816</v>
      </c>
      <c r="G5285" s="2"/>
      <c r="H5285" t="s">
        <v>8943</v>
      </c>
      <c r="I5285" s="2">
        <v>41122</v>
      </c>
      <c r="J5285" t="s">
        <v>9336</v>
      </c>
      <c r="K5285" s="3">
        <v>0</v>
      </c>
      <c r="L5285" s="3">
        <v>0</v>
      </c>
      <c r="M5285" s="3">
        <v>0</v>
      </c>
      <c r="N5285" s="3">
        <v>0</v>
      </c>
      <c r="O5285" s="3">
        <v>333690</v>
      </c>
      <c r="P5285" s="3">
        <v>-219301.28</v>
      </c>
      <c r="Q5285" s="3">
        <v>114388.72</v>
      </c>
      <c r="R5285" s="3">
        <v>-8108.69</v>
      </c>
      <c r="S5285" s="3">
        <v>-227409.97</v>
      </c>
      <c r="T5285" s="3">
        <v>106280.03</v>
      </c>
      <c r="U5285" s="3">
        <v>333690</v>
      </c>
    </row>
    <row r="5286" spans="1:21" hidden="1" x14ac:dyDescent="0.2">
      <c r="A5286" t="s">
        <v>9337</v>
      </c>
      <c r="B5286" t="s">
        <v>1</v>
      </c>
      <c r="C5286" t="s">
        <v>2</v>
      </c>
      <c r="D5286" t="s">
        <v>79</v>
      </c>
      <c r="E5286" t="s">
        <v>8942</v>
      </c>
      <c r="F5286" t="s">
        <v>7816</v>
      </c>
      <c r="G5286" s="2"/>
      <c r="H5286" t="s">
        <v>8943</v>
      </c>
      <c r="I5286" s="2">
        <v>41122</v>
      </c>
      <c r="J5286" t="s">
        <v>9338</v>
      </c>
      <c r="K5286" s="3">
        <v>0</v>
      </c>
      <c r="L5286" s="3">
        <v>0</v>
      </c>
      <c r="M5286" s="3">
        <v>0</v>
      </c>
      <c r="N5286" s="3">
        <v>0</v>
      </c>
      <c r="O5286" s="3">
        <v>142329</v>
      </c>
      <c r="P5286" s="3">
        <v>-93538.72</v>
      </c>
      <c r="Q5286" s="3">
        <v>48790.28</v>
      </c>
      <c r="R5286" s="3">
        <v>-3458.6</v>
      </c>
      <c r="S5286" s="3">
        <v>-96997.32</v>
      </c>
      <c r="T5286" s="3">
        <v>45331.68</v>
      </c>
      <c r="U5286" s="3">
        <v>142329</v>
      </c>
    </row>
    <row r="5287" spans="1:21" hidden="1" x14ac:dyDescent="0.2">
      <c r="A5287" t="s">
        <v>9339</v>
      </c>
      <c r="B5287" t="s">
        <v>1</v>
      </c>
      <c r="C5287" t="s">
        <v>2</v>
      </c>
      <c r="D5287" t="s">
        <v>79</v>
      </c>
      <c r="E5287" t="s">
        <v>8942</v>
      </c>
      <c r="F5287" t="s">
        <v>7816</v>
      </c>
      <c r="G5287" s="2"/>
      <c r="H5287" t="s">
        <v>8943</v>
      </c>
      <c r="I5287" s="2">
        <v>41122</v>
      </c>
      <c r="J5287" t="s">
        <v>9340</v>
      </c>
      <c r="K5287" s="3">
        <v>0</v>
      </c>
      <c r="L5287" s="3">
        <v>0</v>
      </c>
      <c r="M5287" s="3">
        <v>0</v>
      </c>
      <c r="N5287" s="3">
        <v>0</v>
      </c>
      <c r="O5287" s="3">
        <v>107825</v>
      </c>
      <c r="P5287" s="3">
        <v>-70862.66</v>
      </c>
      <c r="Q5287" s="3">
        <v>36962.339999999997</v>
      </c>
      <c r="R5287" s="3">
        <v>-2620.15</v>
      </c>
      <c r="S5287" s="3">
        <v>-73482.81</v>
      </c>
      <c r="T5287" s="3">
        <v>34342.19</v>
      </c>
      <c r="U5287" s="3">
        <v>107825</v>
      </c>
    </row>
    <row r="5288" spans="1:21" hidden="1" x14ac:dyDescent="0.2">
      <c r="A5288" t="s">
        <v>9341</v>
      </c>
      <c r="B5288" t="s">
        <v>1</v>
      </c>
      <c r="C5288" t="s">
        <v>2</v>
      </c>
      <c r="D5288" t="s">
        <v>79</v>
      </c>
      <c r="E5288" t="s">
        <v>8942</v>
      </c>
      <c r="F5288" t="s">
        <v>7816</v>
      </c>
      <c r="G5288" s="2"/>
      <c r="H5288" t="s">
        <v>8943</v>
      </c>
      <c r="I5288" s="2">
        <v>41153</v>
      </c>
      <c r="J5288" t="s">
        <v>9336</v>
      </c>
      <c r="K5288" s="3">
        <v>0</v>
      </c>
      <c r="L5288" s="3">
        <v>0</v>
      </c>
      <c r="M5288" s="3">
        <v>0</v>
      </c>
      <c r="N5288" s="3">
        <v>0</v>
      </c>
      <c r="O5288" s="3">
        <v>365470</v>
      </c>
      <c r="P5288" s="3">
        <v>-237169.69</v>
      </c>
      <c r="Q5288" s="3">
        <v>128300.31</v>
      </c>
      <c r="R5288" s="3">
        <v>-11898.38</v>
      </c>
      <c r="S5288" s="3">
        <v>-249068.07</v>
      </c>
      <c r="T5288" s="3">
        <v>116401.93</v>
      </c>
      <c r="U5288" s="3">
        <v>365470</v>
      </c>
    </row>
    <row r="5289" spans="1:21" hidden="1" x14ac:dyDescent="0.2">
      <c r="A5289" t="s">
        <v>9342</v>
      </c>
      <c r="B5289" t="s">
        <v>1</v>
      </c>
      <c r="C5289" t="s">
        <v>2</v>
      </c>
      <c r="D5289" t="s">
        <v>79</v>
      </c>
      <c r="E5289" t="s">
        <v>8942</v>
      </c>
      <c r="F5289" t="s">
        <v>7816</v>
      </c>
      <c r="G5289" s="2"/>
      <c r="H5289" t="s">
        <v>8943</v>
      </c>
      <c r="I5289" s="2">
        <v>41156</v>
      </c>
      <c r="J5289" t="s">
        <v>9338</v>
      </c>
      <c r="K5289" s="3">
        <v>0</v>
      </c>
      <c r="L5289" s="3">
        <v>0</v>
      </c>
      <c r="M5289" s="3">
        <v>0</v>
      </c>
      <c r="N5289" s="3">
        <v>0</v>
      </c>
      <c r="O5289" s="3">
        <v>452865</v>
      </c>
      <c r="P5289" s="3">
        <v>-290567.51</v>
      </c>
      <c r="Q5289" s="3">
        <v>162297.49</v>
      </c>
      <c r="R5289" s="3">
        <v>-18060.310000000001</v>
      </c>
      <c r="S5289" s="3">
        <v>-308627.82</v>
      </c>
      <c r="T5289" s="3">
        <v>144237.18</v>
      </c>
      <c r="U5289" s="3">
        <v>452865</v>
      </c>
    </row>
    <row r="5290" spans="1:21" hidden="1" x14ac:dyDescent="0.2">
      <c r="A5290" t="s">
        <v>9343</v>
      </c>
      <c r="B5290" t="s">
        <v>1</v>
      </c>
      <c r="C5290" t="s">
        <v>2</v>
      </c>
      <c r="D5290" t="s">
        <v>79</v>
      </c>
      <c r="E5290" t="s">
        <v>8942</v>
      </c>
      <c r="F5290" t="s">
        <v>7816</v>
      </c>
      <c r="G5290" s="2"/>
      <c r="H5290" t="s">
        <v>8943</v>
      </c>
      <c r="I5290" s="2">
        <v>41365</v>
      </c>
      <c r="J5290" t="s">
        <v>9344</v>
      </c>
      <c r="K5290" s="3">
        <v>0</v>
      </c>
      <c r="L5290" s="3">
        <v>0</v>
      </c>
      <c r="M5290" s="3">
        <v>0</v>
      </c>
      <c r="N5290" s="3">
        <v>0</v>
      </c>
      <c r="O5290" s="3">
        <v>245160</v>
      </c>
      <c r="P5290" s="3">
        <v>-145258.91</v>
      </c>
      <c r="Q5290" s="3">
        <v>99901.09</v>
      </c>
      <c r="R5290" s="3">
        <v>-11918.39</v>
      </c>
      <c r="S5290" s="3">
        <v>-157177.29999999999</v>
      </c>
      <c r="T5290" s="3">
        <v>87982.7</v>
      </c>
      <c r="U5290" s="3">
        <v>245160</v>
      </c>
    </row>
    <row r="5291" spans="1:21" hidden="1" x14ac:dyDescent="0.2">
      <c r="A5291" t="s">
        <v>9345</v>
      </c>
      <c r="B5291" t="s">
        <v>1</v>
      </c>
      <c r="C5291" t="s">
        <v>2</v>
      </c>
      <c r="D5291" t="s">
        <v>79</v>
      </c>
      <c r="E5291" t="s">
        <v>8942</v>
      </c>
      <c r="F5291" t="s">
        <v>7816</v>
      </c>
      <c r="G5291" s="2"/>
      <c r="H5291" t="s">
        <v>8943</v>
      </c>
      <c r="I5291" s="2">
        <v>41518</v>
      </c>
      <c r="J5291" t="s">
        <v>9346</v>
      </c>
      <c r="K5291" s="3">
        <v>0</v>
      </c>
      <c r="L5291" s="3">
        <v>0</v>
      </c>
      <c r="M5291" s="3">
        <v>0</v>
      </c>
      <c r="N5291" s="3">
        <v>0</v>
      </c>
      <c r="O5291" s="3">
        <v>201520</v>
      </c>
      <c r="P5291" s="3">
        <v>-111310.73</v>
      </c>
      <c r="Q5291" s="3">
        <v>90209.27</v>
      </c>
      <c r="R5291" s="3">
        <v>-9779.52</v>
      </c>
      <c r="S5291" s="3">
        <v>-121090.25</v>
      </c>
      <c r="T5291" s="3">
        <v>80429.75</v>
      </c>
      <c r="U5291" s="3">
        <v>201520</v>
      </c>
    </row>
    <row r="5292" spans="1:21" hidden="1" x14ac:dyDescent="0.2">
      <c r="A5292" t="s">
        <v>9347</v>
      </c>
      <c r="B5292" t="s">
        <v>1</v>
      </c>
      <c r="C5292" t="s">
        <v>2</v>
      </c>
      <c r="D5292" t="s">
        <v>79</v>
      </c>
      <c r="E5292" t="s">
        <v>8942</v>
      </c>
      <c r="F5292" t="s">
        <v>7816</v>
      </c>
      <c r="G5292" s="2"/>
      <c r="H5292" t="s">
        <v>8943</v>
      </c>
      <c r="I5292" s="2">
        <v>41698</v>
      </c>
      <c r="J5292" t="s">
        <v>9348</v>
      </c>
      <c r="K5292" s="3">
        <v>0</v>
      </c>
      <c r="L5292" s="3">
        <v>0</v>
      </c>
      <c r="M5292" s="3">
        <v>0</v>
      </c>
      <c r="N5292" s="3">
        <v>0</v>
      </c>
      <c r="O5292" s="3">
        <v>46700</v>
      </c>
      <c r="P5292" s="3">
        <v>-23568.01</v>
      </c>
      <c r="Q5292" s="3">
        <v>23131.99</v>
      </c>
      <c r="R5292" s="3">
        <v>-2258.9299999999998</v>
      </c>
      <c r="S5292" s="3">
        <v>-25826.94</v>
      </c>
      <c r="T5292" s="3">
        <v>20873.060000000001</v>
      </c>
      <c r="U5292" s="3">
        <v>46700</v>
      </c>
    </row>
    <row r="5293" spans="1:21" hidden="1" x14ac:dyDescent="0.2">
      <c r="A5293" t="s">
        <v>9349</v>
      </c>
      <c r="B5293" t="s">
        <v>1</v>
      </c>
      <c r="C5293" t="s">
        <v>2</v>
      </c>
      <c r="D5293" t="s">
        <v>79</v>
      </c>
      <c r="E5293" t="s">
        <v>8942</v>
      </c>
      <c r="F5293" t="s">
        <v>7816</v>
      </c>
      <c r="G5293" s="2"/>
      <c r="H5293" t="s">
        <v>8943</v>
      </c>
      <c r="I5293" s="2">
        <v>41698</v>
      </c>
      <c r="J5293" t="s">
        <v>9350</v>
      </c>
      <c r="K5293" s="3">
        <v>0</v>
      </c>
      <c r="L5293" s="3">
        <v>0</v>
      </c>
      <c r="M5293" s="3">
        <v>0</v>
      </c>
      <c r="N5293" s="3">
        <v>0</v>
      </c>
      <c r="O5293" s="3">
        <v>457545</v>
      </c>
      <c r="P5293" s="3">
        <v>-230908.51</v>
      </c>
      <c r="Q5293" s="3">
        <v>226636.49</v>
      </c>
      <c r="R5293" s="3">
        <v>-22131.99</v>
      </c>
      <c r="S5293" s="3">
        <v>-253040.5</v>
      </c>
      <c r="T5293" s="3">
        <v>204504.5</v>
      </c>
      <c r="U5293" s="3">
        <v>457545</v>
      </c>
    </row>
    <row r="5294" spans="1:21" hidden="1" x14ac:dyDescent="0.2">
      <c r="A5294" t="s">
        <v>9351</v>
      </c>
      <c r="B5294" t="s">
        <v>1</v>
      </c>
      <c r="C5294" t="s">
        <v>2</v>
      </c>
      <c r="D5294" t="s">
        <v>79</v>
      </c>
      <c r="E5294" t="s">
        <v>8942</v>
      </c>
      <c r="F5294" t="s">
        <v>7816</v>
      </c>
      <c r="G5294" s="2"/>
      <c r="H5294" t="s">
        <v>8943</v>
      </c>
      <c r="I5294" s="2">
        <v>41698</v>
      </c>
      <c r="J5294" t="s">
        <v>9352</v>
      </c>
      <c r="K5294" s="3">
        <v>0</v>
      </c>
      <c r="L5294" s="3">
        <v>0</v>
      </c>
      <c r="M5294" s="3">
        <v>0</v>
      </c>
      <c r="N5294" s="3">
        <v>0</v>
      </c>
      <c r="O5294" s="3">
        <v>400000</v>
      </c>
      <c r="P5294" s="3">
        <v>-201867.37</v>
      </c>
      <c r="Q5294" s="3">
        <v>198132.63</v>
      </c>
      <c r="R5294" s="3">
        <v>-19348.47</v>
      </c>
      <c r="S5294" s="3">
        <v>-221215.84</v>
      </c>
      <c r="T5294" s="3">
        <v>178784.16</v>
      </c>
      <c r="U5294" s="3">
        <v>400000</v>
      </c>
    </row>
    <row r="5295" spans="1:21" hidden="1" x14ac:dyDescent="0.2">
      <c r="A5295" t="s">
        <v>9353</v>
      </c>
      <c r="B5295" t="s">
        <v>1</v>
      </c>
      <c r="C5295" t="s">
        <v>2</v>
      </c>
      <c r="D5295" t="s">
        <v>79</v>
      </c>
      <c r="E5295" t="s">
        <v>8942</v>
      </c>
      <c r="F5295" t="s">
        <v>7816</v>
      </c>
      <c r="G5295" s="2"/>
      <c r="H5295" t="s">
        <v>8943</v>
      </c>
      <c r="I5295" s="2">
        <v>42309</v>
      </c>
      <c r="J5295" t="s">
        <v>9354</v>
      </c>
      <c r="K5295" s="3">
        <v>0</v>
      </c>
      <c r="L5295" s="3">
        <v>0</v>
      </c>
      <c r="M5295" s="3">
        <v>0</v>
      </c>
      <c r="N5295" s="3">
        <v>0</v>
      </c>
      <c r="O5295" s="3">
        <v>117935</v>
      </c>
      <c r="P5295" s="3">
        <v>-45322.71</v>
      </c>
      <c r="Q5295" s="3">
        <v>72612.289999999994</v>
      </c>
      <c r="R5295" s="3">
        <v>-5680.86</v>
      </c>
      <c r="S5295" s="3">
        <v>-51003.57</v>
      </c>
      <c r="T5295" s="3">
        <v>66931.429999999993</v>
      </c>
      <c r="U5295" s="3">
        <v>117935</v>
      </c>
    </row>
    <row r="5296" spans="1:21" x14ac:dyDescent="0.2">
      <c r="A5296" t="s">
        <v>9355</v>
      </c>
      <c r="B5296" t="s">
        <v>1</v>
      </c>
      <c r="C5296" t="s">
        <v>2</v>
      </c>
      <c r="D5296" t="s">
        <v>3</v>
      </c>
      <c r="E5296" t="s">
        <v>9356</v>
      </c>
      <c r="F5296" t="s">
        <v>9357</v>
      </c>
      <c r="G5296" s="2"/>
      <c r="H5296" t="s">
        <v>9358</v>
      </c>
      <c r="I5296" s="2">
        <v>36311</v>
      </c>
      <c r="J5296" t="s">
        <v>9359</v>
      </c>
      <c r="K5296" s="3">
        <v>0</v>
      </c>
      <c r="L5296" s="3">
        <v>0</v>
      </c>
      <c r="M5296" s="3">
        <v>0</v>
      </c>
      <c r="N5296" s="3">
        <v>0</v>
      </c>
      <c r="O5296" s="3">
        <v>78680624</v>
      </c>
      <c r="P5296" s="3">
        <v>-18321606.329999998</v>
      </c>
      <c r="Q5296" s="3">
        <v>60359017.670000002</v>
      </c>
      <c r="R5296" s="3">
        <v>-438053.19</v>
      </c>
      <c r="S5296" s="3">
        <v>-18759659.52</v>
      </c>
      <c r="T5296" s="3">
        <v>59920964.479999997</v>
      </c>
      <c r="U5296" s="3">
        <v>78680624</v>
      </c>
    </row>
    <row r="5297" spans="1:21" x14ac:dyDescent="0.2">
      <c r="A5297" t="s">
        <v>9360</v>
      </c>
      <c r="B5297" t="s">
        <v>1</v>
      </c>
      <c r="C5297" t="s">
        <v>2</v>
      </c>
      <c r="D5297" t="s">
        <v>3</v>
      </c>
      <c r="E5297" t="s">
        <v>9356</v>
      </c>
      <c r="F5297" t="s">
        <v>9357</v>
      </c>
      <c r="G5297" s="2"/>
      <c r="H5297" t="s">
        <v>9358</v>
      </c>
      <c r="I5297" s="2">
        <v>36710</v>
      </c>
      <c r="J5297" t="s">
        <v>9361</v>
      </c>
      <c r="K5297" s="3">
        <v>0</v>
      </c>
      <c r="L5297" s="3">
        <v>0</v>
      </c>
      <c r="M5297" s="3">
        <v>0</v>
      </c>
      <c r="N5297" s="3">
        <v>0</v>
      </c>
      <c r="O5297" s="3">
        <v>41260027</v>
      </c>
      <c r="P5297" s="3">
        <v>-9246494.9399999995</v>
      </c>
      <c r="Q5297" s="3">
        <v>32013532.059999999</v>
      </c>
      <c r="R5297" s="3">
        <v>-228716.11</v>
      </c>
      <c r="S5297" s="3">
        <v>-9475211.0500000007</v>
      </c>
      <c r="T5297" s="3">
        <v>31784815.949999999</v>
      </c>
      <c r="U5297" s="3">
        <v>41260027</v>
      </c>
    </row>
    <row r="5298" spans="1:21" x14ac:dyDescent="0.2">
      <c r="A5298" t="s">
        <v>9362</v>
      </c>
      <c r="B5298" t="s">
        <v>1</v>
      </c>
      <c r="C5298" t="s">
        <v>2</v>
      </c>
      <c r="D5298" t="s">
        <v>3</v>
      </c>
      <c r="E5298" t="s">
        <v>9356</v>
      </c>
      <c r="F5298" t="s">
        <v>9357</v>
      </c>
      <c r="G5298" s="2"/>
      <c r="H5298" t="s">
        <v>9358</v>
      </c>
      <c r="I5298" s="2">
        <v>36480</v>
      </c>
      <c r="J5298" t="s">
        <v>9363</v>
      </c>
      <c r="K5298" s="3">
        <v>0</v>
      </c>
      <c r="L5298" s="3">
        <v>0</v>
      </c>
      <c r="M5298" s="3">
        <v>0</v>
      </c>
      <c r="N5298" s="3">
        <v>0</v>
      </c>
      <c r="O5298" s="3">
        <v>56008250</v>
      </c>
      <c r="P5298" s="3">
        <v>-12756335.220000001</v>
      </c>
      <c r="Q5298" s="3">
        <v>43251914.780000001</v>
      </c>
      <c r="R5298" s="3">
        <v>-312011.26</v>
      </c>
      <c r="S5298" s="3">
        <v>-13068346.48</v>
      </c>
      <c r="T5298" s="3">
        <v>42939903.520000003</v>
      </c>
      <c r="U5298" s="3">
        <v>56008250</v>
      </c>
    </row>
    <row r="5299" spans="1:21" x14ac:dyDescent="0.2">
      <c r="A5299" t="s">
        <v>9364</v>
      </c>
      <c r="B5299" t="s">
        <v>1</v>
      </c>
      <c r="C5299" t="s">
        <v>2</v>
      </c>
      <c r="D5299" t="s">
        <v>3</v>
      </c>
      <c r="E5299" t="s">
        <v>9356</v>
      </c>
      <c r="F5299" t="s">
        <v>9357</v>
      </c>
      <c r="G5299" s="2"/>
      <c r="H5299" t="s">
        <v>9358</v>
      </c>
      <c r="I5299" s="2">
        <v>36480</v>
      </c>
      <c r="J5299" t="s">
        <v>9365</v>
      </c>
      <c r="K5299" s="3">
        <v>0</v>
      </c>
      <c r="L5299" s="3">
        <v>0</v>
      </c>
      <c r="M5299" s="3">
        <v>0</v>
      </c>
      <c r="N5299" s="3">
        <v>0</v>
      </c>
      <c r="O5299" s="3">
        <v>23802692</v>
      </c>
      <c r="P5299" s="3">
        <v>-4128900.11</v>
      </c>
      <c r="Q5299" s="3">
        <v>19673791.890000001</v>
      </c>
      <c r="R5299" s="3">
        <v>-142199.29999999999</v>
      </c>
      <c r="S5299" s="3">
        <v>-4271099.41</v>
      </c>
      <c r="T5299" s="3">
        <v>19531592.59</v>
      </c>
      <c r="U5299" s="3">
        <v>23802692</v>
      </c>
    </row>
    <row r="5300" spans="1:21" hidden="1" x14ac:dyDescent="0.2">
      <c r="A5300" t="s">
        <v>9366</v>
      </c>
      <c r="B5300" t="s">
        <v>1</v>
      </c>
      <c r="C5300" t="s">
        <v>2</v>
      </c>
      <c r="D5300" t="s">
        <v>59</v>
      </c>
      <c r="E5300" t="s">
        <v>9367</v>
      </c>
      <c r="F5300" t="s">
        <v>9368</v>
      </c>
      <c r="G5300" s="2"/>
      <c r="H5300" t="s">
        <v>9369</v>
      </c>
      <c r="I5300" s="2">
        <v>43555</v>
      </c>
      <c r="J5300" t="s">
        <v>9370</v>
      </c>
      <c r="K5300" s="3">
        <v>0</v>
      </c>
      <c r="L5300" s="3">
        <v>0</v>
      </c>
      <c r="M5300" s="3">
        <v>0</v>
      </c>
      <c r="N5300" s="3">
        <v>0</v>
      </c>
      <c r="O5300" s="3">
        <v>8063258.5999999996</v>
      </c>
      <c r="P5300" s="3">
        <v>0</v>
      </c>
      <c r="Q5300" s="3">
        <v>8063258.5999999996</v>
      </c>
      <c r="R5300" s="3">
        <v>0</v>
      </c>
      <c r="S5300" s="3">
        <v>0</v>
      </c>
      <c r="T5300" s="3">
        <v>8063258.5999999996</v>
      </c>
      <c r="U5300" s="3">
        <v>8063258.5999999996</v>
      </c>
    </row>
    <row r="5301" spans="1:21" hidden="1" x14ac:dyDescent="0.2">
      <c r="A5301" t="s">
        <v>9371</v>
      </c>
      <c r="B5301" t="s">
        <v>1</v>
      </c>
      <c r="C5301" t="s">
        <v>2</v>
      </c>
      <c r="D5301" t="s">
        <v>59</v>
      </c>
      <c r="E5301" t="s">
        <v>9367</v>
      </c>
      <c r="F5301" t="s">
        <v>9368</v>
      </c>
      <c r="G5301" s="2"/>
      <c r="H5301" t="s">
        <v>9369</v>
      </c>
      <c r="I5301" s="2">
        <v>43555</v>
      </c>
      <c r="J5301" t="s">
        <v>9372</v>
      </c>
      <c r="K5301" s="3">
        <v>0</v>
      </c>
      <c r="L5301" s="3">
        <v>0</v>
      </c>
      <c r="M5301" s="3">
        <v>0</v>
      </c>
      <c r="N5301" s="3">
        <v>0</v>
      </c>
      <c r="O5301" s="3">
        <v>5315866</v>
      </c>
      <c r="P5301" s="3">
        <v>0</v>
      </c>
      <c r="Q5301" s="3">
        <v>5315866</v>
      </c>
      <c r="R5301" s="3">
        <v>0</v>
      </c>
      <c r="S5301" s="3">
        <v>0</v>
      </c>
      <c r="T5301" s="3">
        <v>5315866</v>
      </c>
      <c r="U5301" s="3">
        <v>5315866</v>
      </c>
    </row>
    <row r="5302" spans="1:21" hidden="1" x14ac:dyDescent="0.2">
      <c r="A5302" t="s">
        <v>9373</v>
      </c>
      <c r="B5302" t="s">
        <v>1</v>
      </c>
      <c r="C5302" t="s">
        <v>2</v>
      </c>
      <c r="D5302" t="s">
        <v>59</v>
      </c>
      <c r="E5302" t="s">
        <v>9367</v>
      </c>
      <c r="F5302" t="s">
        <v>9368</v>
      </c>
      <c r="G5302" s="2"/>
      <c r="H5302" t="s">
        <v>9369</v>
      </c>
      <c r="I5302" s="2">
        <v>43555</v>
      </c>
      <c r="J5302" t="s">
        <v>9374</v>
      </c>
      <c r="K5302" s="3">
        <v>0</v>
      </c>
      <c r="L5302" s="3">
        <v>0</v>
      </c>
      <c r="M5302" s="3">
        <v>0</v>
      </c>
      <c r="N5302" s="3">
        <v>0</v>
      </c>
      <c r="O5302" s="3">
        <v>0</v>
      </c>
      <c r="P5302" s="3">
        <v>0</v>
      </c>
      <c r="Q5302" s="3">
        <v>0</v>
      </c>
      <c r="R5302" s="3">
        <v>0</v>
      </c>
      <c r="S5302" s="3">
        <v>0</v>
      </c>
      <c r="T5302" s="3">
        <v>0</v>
      </c>
      <c r="U5302" s="3">
        <v>0</v>
      </c>
    </row>
    <row r="5303" spans="1:21" hidden="1" x14ac:dyDescent="0.2">
      <c r="A5303" t="s">
        <v>9375</v>
      </c>
      <c r="B5303" t="s">
        <v>1</v>
      </c>
      <c r="C5303" t="s">
        <v>2</v>
      </c>
      <c r="D5303" t="s">
        <v>3</v>
      </c>
      <c r="E5303" t="s">
        <v>9367</v>
      </c>
      <c r="F5303" t="s">
        <v>9368</v>
      </c>
      <c r="G5303" s="2"/>
      <c r="H5303" t="s">
        <v>9369</v>
      </c>
      <c r="I5303" s="2">
        <v>43555</v>
      </c>
      <c r="J5303" t="s">
        <v>9376</v>
      </c>
      <c r="K5303" s="3">
        <v>0</v>
      </c>
      <c r="L5303" s="3">
        <v>0</v>
      </c>
      <c r="M5303" s="3">
        <v>0</v>
      </c>
      <c r="N5303" s="3">
        <v>0</v>
      </c>
      <c r="O5303" s="3">
        <v>1076780</v>
      </c>
      <c r="P5303" s="3">
        <v>0</v>
      </c>
      <c r="Q5303" s="3">
        <v>1076780</v>
      </c>
      <c r="R5303" s="3">
        <v>0</v>
      </c>
      <c r="S5303" s="3">
        <v>0</v>
      </c>
      <c r="T5303" s="3">
        <v>1076780</v>
      </c>
      <c r="U5303" s="3">
        <v>1076780</v>
      </c>
    </row>
    <row r="5304" spans="1:21" hidden="1" x14ac:dyDescent="0.2">
      <c r="A5304" t="s">
        <v>9377</v>
      </c>
      <c r="B5304" t="s">
        <v>1</v>
      </c>
      <c r="C5304" t="s">
        <v>2</v>
      </c>
      <c r="D5304" t="s">
        <v>59</v>
      </c>
      <c r="E5304" t="s">
        <v>9367</v>
      </c>
      <c r="F5304" t="s">
        <v>9368</v>
      </c>
      <c r="G5304" s="2"/>
      <c r="H5304" t="s">
        <v>9369</v>
      </c>
      <c r="I5304" s="2">
        <v>43555</v>
      </c>
      <c r="J5304" t="s">
        <v>9378</v>
      </c>
      <c r="K5304" s="3">
        <v>0</v>
      </c>
      <c r="L5304" s="3">
        <v>0</v>
      </c>
      <c r="M5304" s="3">
        <v>0</v>
      </c>
      <c r="N5304" s="3">
        <v>0</v>
      </c>
      <c r="O5304" s="3">
        <v>0</v>
      </c>
      <c r="P5304" s="3">
        <v>0</v>
      </c>
      <c r="Q5304" s="3">
        <v>0</v>
      </c>
      <c r="R5304" s="3">
        <v>0</v>
      </c>
      <c r="S5304" s="3">
        <v>0</v>
      </c>
      <c r="T5304" s="3">
        <v>0</v>
      </c>
      <c r="U5304" s="3">
        <v>0</v>
      </c>
    </row>
    <row r="5305" spans="1:21" hidden="1" x14ac:dyDescent="0.2">
      <c r="A5305" t="s">
        <v>9379</v>
      </c>
      <c r="B5305" t="s">
        <v>1</v>
      </c>
      <c r="C5305" t="s">
        <v>2</v>
      </c>
      <c r="D5305" t="s">
        <v>59</v>
      </c>
      <c r="E5305" t="s">
        <v>9367</v>
      </c>
      <c r="F5305" t="s">
        <v>9368</v>
      </c>
      <c r="G5305" s="2"/>
      <c r="H5305" t="s">
        <v>9369</v>
      </c>
      <c r="I5305" s="2">
        <v>43555</v>
      </c>
      <c r="J5305" t="s">
        <v>9380</v>
      </c>
      <c r="K5305" s="3">
        <v>0</v>
      </c>
      <c r="L5305" s="3">
        <v>0</v>
      </c>
      <c r="M5305" s="3">
        <v>0</v>
      </c>
      <c r="N5305" s="3">
        <v>0</v>
      </c>
      <c r="O5305" s="3">
        <v>0</v>
      </c>
      <c r="P5305" s="3">
        <v>0</v>
      </c>
      <c r="Q5305" s="3">
        <v>0</v>
      </c>
      <c r="R5305" s="3">
        <v>0</v>
      </c>
      <c r="S5305" s="3">
        <v>0</v>
      </c>
      <c r="T5305" s="3">
        <v>0</v>
      </c>
      <c r="U5305" s="3">
        <v>0</v>
      </c>
    </row>
    <row r="5306" spans="1:21" hidden="1" x14ac:dyDescent="0.2">
      <c r="A5306" t="s">
        <v>9381</v>
      </c>
      <c r="B5306" t="s">
        <v>1</v>
      </c>
      <c r="C5306" t="s">
        <v>2</v>
      </c>
      <c r="D5306" t="s">
        <v>3</v>
      </c>
      <c r="E5306" t="s">
        <v>9367</v>
      </c>
      <c r="F5306" t="s">
        <v>9368</v>
      </c>
      <c r="G5306" s="2"/>
      <c r="H5306" t="s">
        <v>9369</v>
      </c>
      <c r="I5306" s="2">
        <v>43555</v>
      </c>
      <c r="J5306" t="s">
        <v>9382</v>
      </c>
      <c r="K5306" s="3">
        <v>0</v>
      </c>
      <c r="L5306" s="3">
        <v>0</v>
      </c>
      <c r="M5306" s="3">
        <v>0</v>
      </c>
      <c r="N5306" s="3">
        <v>0</v>
      </c>
      <c r="O5306" s="3">
        <v>0</v>
      </c>
      <c r="P5306" s="3">
        <v>0</v>
      </c>
      <c r="Q5306" s="3">
        <v>0</v>
      </c>
      <c r="R5306" s="3">
        <v>0</v>
      </c>
      <c r="S5306" s="3">
        <v>0</v>
      </c>
      <c r="T5306" s="3">
        <v>0</v>
      </c>
      <c r="U5306" s="3">
        <v>0</v>
      </c>
    </row>
    <row r="5307" spans="1:21" hidden="1" x14ac:dyDescent="0.2">
      <c r="A5307" t="s">
        <v>9383</v>
      </c>
      <c r="B5307" t="s">
        <v>1</v>
      </c>
      <c r="C5307" t="s">
        <v>2</v>
      </c>
      <c r="D5307" t="s">
        <v>59</v>
      </c>
      <c r="E5307" t="s">
        <v>9367</v>
      </c>
      <c r="F5307" t="s">
        <v>9368</v>
      </c>
      <c r="G5307" s="2"/>
      <c r="H5307" t="s">
        <v>9369</v>
      </c>
      <c r="I5307" s="2">
        <v>43555</v>
      </c>
      <c r="J5307" t="s">
        <v>9384</v>
      </c>
      <c r="K5307" s="3">
        <v>0</v>
      </c>
      <c r="L5307" s="3">
        <v>0</v>
      </c>
      <c r="M5307" s="3">
        <v>0</v>
      </c>
      <c r="N5307" s="3">
        <v>0</v>
      </c>
      <c r="O5307" s="3">
        <v>0</v>
      </c>
      <c r="P5307" s="3">
        <v>0</v>
      </c>
      <c r="Q5307" s="3">
        <v>0</v>
      </c>
      <c r="R5307" s="3">
        <v>0</v>
      </c>
      <c r="S5307" s="3">
        <v>0</v>
      </c>
      <c r="T5307" s="3">
        <v>0</v>
      </c>
      <c r="U5307" s="3">
        <v>0</v>
      </c>
    </row>
    <row r="5308" spans="1:21" hidden="1" x14ac:dyDescent="0.2">
      <c r="A5308" t="s">
        <v>9385</v>
      </c>
      <c r="B5308" t="s">
        <v>1</v>
      </c>
      <c r="C5308" t="s">
        <v>2</v>
      </c>
      <c r="D5308" t="s">
        <v>59</v>
      </c>
      <c r="E5308" t="s">
        <v>9367</v>
      </c>
      <c r="F5308" t="s">
        <v>9368</v>
      </c>
      <c r="G5308" s="2"/>
      <c r="H5308" t="s">
        <v>9369</v>
      </c>
      <c r="I5308" s="2">
        <v>43555</v>
      </c>
      <c r="J5308" t="s">
        <v>9386</v>
      </c>
      <c r="K5308" s="3">
        <v>0</v>
      </c>
      <c r="L5308" s="3">
        <v>0</v>
      </c>
      <c r="M5308" s="3">
        <v>0</v>
      </c>
      <c r="N5308" s="3">
        <v>0</v>
      </c>
      <c r="O5308" s="3">
        <v>1164293</v>
      </c>
      <c r="P5308" s="3">
        <v>0</v>
      </c>
      <c r="Q5308" s="3">
        <v>1164293</v>
      </c>
      <c r="R5308" s="3">
        <v>0</v>
      </c>
      <c r="S5308" s="3">
        <v>0</v>
      </c>
      <c r="T5308" s="3">
        <v>1164293</v>
      </c>
      <c r="U5308" s="3">
        <v>1164293</v>
      </c>
    </row>
    <row r="5309" spans="1:21" hidden="1" x14ac:dyDescent="0.2">
      <c r="A5309" t="s">
        <v>9387</v>
      </c>
      <c r="B5309" t="s">
        <v>1</v>
      </c>
      <c r="C5309" t="s">
        <v>2</v>
      </c>
      <c r="D5309" t="s">
        <v>3</v>
      </c>
      <c r="E5309" t="s">
        <v>9367</v>
      </c>
      <c r="F5309" t="s">
        <v>9368</v>
      </c>
      <c r="G5309" s="2"/>
      <c r="H5309" t="s">
        <v>9369</v>
      </c>
      <c r="I5309" s="2">
        <v>43555</v>
      </c>
      <c r="J5309" t="s">
        <v>9388</v>
      </c>
      <c r="K5309" s="3">
        <v>0</v>
      </c>
      <c r="L5309" s="3">
        <v>0</v>
      </c>
      <c r="M5309" s="3">
        <v>0</v>
      </c>
      <c r="N5309" s="3">
        <v>0</v>
      </c>
      <c r="O5309" s="3">
        <v>725500.6</v>
      </c>
      <c r="P5309" s="3">
        <v>0</v>
      </c>
      <c r="Q5309" s="3">
        <v>725500.6</v>
      </c>
      <c r="R5309" s="3">
        <v>0</v>
      </c>
      <c r="S5309" s="3">
        <v>0</v>
      </c>
      <c r="T5309" s="3">
        <v>725500.6</v>
      </c>
      <c r="U5309" s="3">
        <v>725500.6</v>
      </c>
    </row>
    <row r="5310" spans="1:21" hidden="1" x14ac:dyDescent="0.2">
      <c r="A5310" t="s">
        <v>9389</v>
      </c>
      <c r="B5310" t="s">
        <v>1</v>
      </c>
      <c r="C5310" t="s">
        <v>2</v>
      </c>
      <c r="D5310" t="s">
        <v>3</v>
      </c>
      <c r="E5310" t="s">
        <v>9367</v>
      </c>
      <c r="F5310" t="s">
        <v>9368</v>
      </c>
      <c r="G5310" s="2"/>
      <c r="H5310" t="s">
        <v>9369</v>
      </c>
      <c r="I5310" s="2">
        <v>43555</v>
      </c>
      <c r="J5310" t="s">
        <v>9390</v>
      </c>
      <c r="K5310" s="3">
        <v>0</v>
      </c>
      <c r="L5310" s="3">
        <v>0</v>
      </c>
      <c r="M5310" s="3">
        <v>0</v>
      </c>
      <c r="N5310" s="3">
        <v>0</v>
      </c>
      <c r="O5310" s="3">
        <v>36360</v>
      </c>
      <c r="P5310" s="3">
        <v>0</v>
      </c>
      <c r="Q5310" s="3">
        <v>36360</v>
      </c>
      <c r="R5310" s="3">
        <v>0</v>
      </c>
      <c r="S5310" s="3">
        <v>0</v>
      </c>
      <c r="T5310" s="3">
        <v>36360</v>
      </c>
      <c r="U5310" s="3">
        <v>36360</v>
      </c>
    </row>
    <row r="5311" spans="1:21" hidden="1" x14ac:dyDescent="0.2">
      <c r="A5311" t="s">
        <v>9391</v>
      </c>
      <c r="B5311" t="s">
        <v>1</v>
      </c>
      <c r="C5311" t="s">
        <v>2</v>
      </c>
      <c r="D5311" t="s">
        <v>3</v>
      </c>
      <c r="E5311" t="s">
        <v>9367</v>
      </c>
      <c r="F5311" t="s">
        <v>9368</v>
      </c>
      <c r="G5311" s="2"/>
      <c r="H5311" t="s">
        <v>9369</v>
      </c>
      <c r="I5311" s="2">
        <v>43555</v>
      </c>
      <c r="J5311" t="s">
        <v>9392</v>
      </c>
      <c r="K5311" s="3">
        <v>0</v>
      </c>
      <c r="L5311" s="3">
        <v>0</v>
      </c>
      <c r="M5311" s="3">
        <v>0</v>
      </c>
      <c r="N5311" s="3">
        <v>0</v>
      </c>
      <c r="O5311" s="3">
        <v>202730.3</v>
      </c>
      <c r="P5311" s="3">
        <v>0</v>
      </c>
      <c r="Q5311" s="3">
        <v>202730.3</v>
      </c>
      <c r="R5311" s="3">
        <v>0</v>
      </c>
      <c r="S5311" s="3">
        <v>0</v>
      </c>
      <c r="T5311" s="3">
        <v>202730.3</v>
      </c>
      <c r="U5311" s="3">
        <v>202730.3</v>
      </c>
    </row>
    <row r="5312" spans="1:21" hidden="1" x14ac:dyDescent="0.2">
      <c r="A5312" t="s">
        <v>9393</v>
      </c>
      <c r="B5312" t="s">
        <v>1</v>
      </c>
      <c r="C5312" t="s">
        <v>2</v>
      </c>
      <c r="D5312" t="s">
        <v>3</v>
      </c>
      <c r="E5312" t="s">
        <v>9367</v>
      </c>
      <c r="F5312" t="s">
        <v>9368</v>
      </c>
      <c r="G5312" s="2"/>
      <c r="H5312" t="s">
        <v>9369</v>
      </c>
      <c r="I5312" s="2">
        <v>43555</v>
      </c>
      <c r="J5312" t="s">
        <v>9394</v>
      </c>
      <c r="K5312" s="3">
        <v>0</v>
      </c>
      <c r="L5312" s="3">
        <v>0</v>
      </c>
      <c r="M5312" s="3">
        <v>0</v>
      </c>
      <c r="N5312" s="3">
        <v>0</v>
      </c>
      <c r="O5312" s="3">
        <v>9409489.1799999997</v>
      </c>
      <c r="P5312" s="3">
        <v>0</v>
      </c>
      <c r="Q5312" s="3">
        <v>9409489.1799999997</v>
      </c>
      <c r="R5312" s="3">
        <v>0</v>
      </c>
      <c r="S5312" s="3">
        <v>0</v>
      </c>
      <c r="T5312" s="3">
        <v>9409489.1799999997</v>
      </c>
      <c r="U5312" s="3">
        <v>9409489.1799999997</v>
      </c>
    </row>
    <row r="5313" spans="1:21" hidden="1" x14ac:dyDescent="0.2">
      <c r="A5313" t="s">
        <v>9395</v>
      </c>
      <c r="B5313" t="s">
        <v>1</v>
      </c>
      <c r="C5313" t="s">
        <v>2</v>
      </c>
      <c r="D5313" t="s">
        <v>3</v>
      </c>
      <c r="E5313" t="s">
        <v>9367</v>
      </c>
      <c r="F5313" t="s">
        <v>9368</v>
      </c>
      <c r="G5313" s="2"/>
      <c r="H5313" t="s">
        <v>9369</v>
      </c>
      <c r="I5313" s="2">
        <v>43555</v>
      </c>
      <c r="J5313" t="s">
        <v>9396</v>
      </c>
      <c r="K5313" s="3">
        <v>0</v>
      </c>
      <c r="L5313" s="3">
        <v>0</v>
      </c>
      <c r="M5313" s="3">
        <v>0</v>
      </c>
      <c r="N5313" s="3">
        <v>0</v>
      </c>
      <c r="O5313" s="3">
        <v>0</v>
      </c>
      <c r="P5313" s="3">
        <v>0</v>
      </c>
      <c r="Q5313" s="3">
        <v>0</v>
      </c>
      <c r="R5313" s="3">
        <v>0</v>
      </c>
      <c r="S5313" s="3">
        <v>0</v>
      </c>
      <c r="T5313" s="3">
        <v>0</v>
      </c>
      <c r="U5313" s="3">
        <v>0</v>
      </c>
    </row>
    <row r="5314" spans="1:21" hidden="1" x14ac:dyDescent="0.2">
      <c r="A5314" t="s">
        <v>9397</v>
      </c>
      <c r="B5314" t="s">
        <v>1</v>
      </c>
      <c r="C5314" t="s">
        <v>2</v>
      </c>
      <c r="D5314" t="s">
        <v>79</v>
      </c>
      <c r="E5314" t="s">
        <v>9367</v>
      </c>
      <c r="F5314" t="s">
        <v>9368</v>
      </c>
      <c r="G5314" s="2"/>
      <c r="H5314" t="s">
        <v>9369</v>
      </c>
      <c r="I5314" s="2">
        <v>43555</v>
      </c>
      <c r="J5314" t="s">
        <v>9398</v>
      </c>
      <c r="K5314" s="3">
        <v>0</v>
      </c>
      <c r="L5314" s="3">
        <v>0</v>
      </c>
      <c r="M5314" s="3">
        <v>0</v>
      </c>
      <c r="N5314" s="3">
        <v>0</v>
      </c>
      <c r="O5314" s="3">
        <v>0</v>
      </c>
      <c r="P5314" s="3">
        <v>0</v>
      </c>
      <c r="Q5314" s="3">
        <v>0</v>
      </c>
      <c r="R5314" s="3">
        <v>0</v>
      </c>
      <c r="S5314" s="3">
        <v>0</v>
      </c>
      <c r="T5314" s="3">
        <v>0</v>
      </c>
      <c r="U5314" s="3">
        <v>0</v>
      </c>
    </row>
    <row r="5315" spans="1:21" hidden="1" x14ac:dyDescent="0.2">
      <c r="A5315" t="s">
        <v>9399</v>
      </c>
      <c r="B5315" t="s">
        <v>1</v>
      </c>
      <c r="C5315" t="s">
        <v>2</v>
      </c>
      <c r="D5315" t="s">
        <v>3</v>
      </c>
      <c r="E5315" t="s">
        <v>9367</v>
      </c>
      <c r="F5315" t="s">
        <v>9368</v>
      </c>
      <c r="G5315" s="2"/>
      <c r="H5315" t="s">
        <v>9369</v>
      </c>
      <c r="I5315" s="2">
        <v>43555</v>
      </c>
      <c r="J5315" t="s">
        <v>9400</v>
      </c>
      <c r="K5315" s="3">
        <v>0</v>
      </c>
      <c r="L5315" s="3">
        <v>0</v>
      </c>
      <c r="M5315" s="3">
        <v>0</v>
      </c>
      <c r="N5315" s="3">
        <v>0</v>
      </c>
      <c r="O5315" s="3">
        <v>0</v>
      </c>
      <c r="P5315" s="3">
        <v>0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</row>
    <row r="5316" spans="1:21" hidden="1" x14ac:dyDescent="0.2">
      <c r="A5316" t="s">
        <v>9401</v>
      </c>
      <c r="B5316" t="s">
        <v>1</v>
      </c>
      <c r="C5316" t="s">
        <v>2</v>
      </c>
      <c r="D5316" t="s">
        <v>3</v>
      </c>
      <c r="E5316" t="s">
        <v>9367</v>
      </c>
      <c r="F5316" t="s">
        <v>9368</v>
      </c>
      <c r="G5316" s="2"/>
      <c r="H5316" t="s">
        <v>9369</v>
      </c>
      <c r="I5316" s="2">
        <v>43555</v>
      </c>
      <c r="J5316" t="s">
        <v>9402</v>
      </c>
      <c r="K5316" s="3">
        <v>0</v>
      </c>
      <c r="L5316" s="3">
        <v>0</v>
      </c>
      <c r="M5316" s="3">
        <v>0</v>
      </c>
      <c r="N5316" s="3">
        <v>0</v>
      </c>
      <c r="O5316" s="3">
        <v>2313</v>
      </c>
      <c r="P5316" s="3">
        <v>0</v>
      </c>
      <c r="Q5316" s="3">
        <v>2313</v>
      </c>
      <c r="R5316" s="3">
        <v>0</v>
      </c>
      <c r="S5316" s="3">
        <v>0</v>
      </c>
      <c r="T5316" s="3">
        <v>2313</v>
      </c>
      <c r="U5316" s="3">
        <v>2313</v>
      </c>
    </row>
    <row r="5317" spans="1:21" hidden="1" x14ac:dyDescent="0.2">
      <c r="A5317" t="s">
        <v>9403</v>
      </c>
      <c r="B5317" t="s">
        <v>1</v>
      </c>
      <c r="C5317" t="s">
        <v>2</v>
      </c>
      <c r="D5317" t="s">
        <v>59</v>
      </c>
      <c r="E5317" t="s">
        <v>9367</v>
      </c>
      <c r="F5317" t="s">
        <v>9368</v>
      </c>
      <c r="G5317" s="2"/>
      <c r="H5317" t="s">
        <v>9369</v>
      </c>
      <c r="I5317" s="2">
        <v>43555</v>
      </c>
      <c r="J5317" t="s">
        <v>9404</v>
      </c>
      <c r="K5317" s="3">
        <v>0</v>
      </c>
      <c r="L5317" s="3">
        <v>0</v>
      </c>
      <c r="M5317" s="3">
        <v>0</v>
      </c>
      <c r="N5317" s="3">
        <v>0</v>
      </c>
      <c r="O5317" s="3">
        <v>1976461.91</v>
      </c>
      <c r="P5317" s="3">
        <v>0</v>
      </c>
      <c r="Q5317" s="3">
        <v>1976461.91</v>
      </c>
      <c r="R5317" s="3">
        <v>0</v>
      </c>
      <c r="S5317" s="3">
        <v>0</v>
      </c>
      <c r="T5317" s="3">
        <v>1976461.91</v>
      </c>
      <c r="U5317" s="3">
        <v>1976461.91</v>
      </c>
    </row>
    <row r="5318" spans="1:21" hidden="1" x14ac:dyDescent="0.2">
      <c r="A5318" t="s">
        <v>9405</v>
      </c>
      <c r="B5318" t="s">
        <v>1</v>
      </c>
      <c r="C5318" t="s">
        <v>2</v>
      </c>
      <c r="D5318" t="s">
        <v>3</v>
      </c>
      <c r="E5318" t="s">
        <v>9367</v>
      </c>
      <c r="F5318" t="s">
        <v>9368</v>
      </c>
      <c r="G5318" s="2"/>
      <c r="H5318" t="s">
        <v>9369</v>
      </c>
      <c r="I5318" s="2">
        <v>44408</v>
      </c>
      <c r="J5318" t="s">
        <v>9406</v>
      </c>
      <c r="K5318" s="3">
        <v>0</v>
      </c>
      <c r="L5318" s="3">
        <v>0</v>
      </c>
      <c r="M5318" s="3">
        <v>0</v>
      </c>
      <c r="N5318" s="3">
        <v>0</v>
      </c>
      <c r="O5318" s="3">
        <v>738928.07</v>
      </c>
      <c r="P5318" s="3">
        <v>0</v>
      </c>
      <c r="Q5318" s="3">
        <v>738928.07</v>
      </c>
      <c r="R5318" s="3">
        <v>0</v>
      </c>
      <c r="S5318" s="3">
        <v>0</v>
      </c>
      <c r="T5318" s="3">
        <v>738928.07</v>
      </c>
      <c r="U5318" s="3">
        <v>738928.07</v>
      </c>
    </row>
    <row r="5319" spans="1:21" hidden="1" x14ac:dyDescent="0.2">
      <c r="A5319" t="s">
        <v>9407</v>
      </c>
      <c r="B5319" t="s">
        <v>1</v>
      </c>
      <c r="C5319" t="s">
        <v>2</v>
      </c>
      <c r="D5319" t="s">
        <v>59</v>
      </c>
      <c r="E5319" t="s">
        <v>9367</v>
      </c>
      <c r="F5319" t="s">
        <v>9368</v>
      </c>
      <c r="G5319" s="2"/>
      <c r="H5319" t="s">
        <v>9369</v>
      </c>
      <c r="I5319" s="2">
        <v>44651</v>
      </c>
      <c r="J5319" t="s">
        <v>9408</v>
      </c>
      <c r="K5319" s="3">
        <v>0</v>
      </c>
      <c r="L5319" s="3">
        <v>0</v>
      </c>
      <c r="M5319" s="3">
        <v>0</v>
      </c>
      <c r="N5319" s="3">
        <v>0</v>
      </c>
      <c r="O5319" s="3">
        <v>3225293.87</v>
      </c>
      <c r="P5319" s="3">
        <v>0</v>
      </c>
      <c r="Q5319" s="3">
        <v>3225293.87</v>
      </c>
      <c r="R5319" s="3">
        <v>0</v>
      </c>
      <c r="S5319" s="3">
        <v>0</v>
      </c>
      <c r="T5319" s="3">
        <v>3225293.87</v>
      </c>
      <c r="U5319" s="3">
        <v>3225293.87</v>
      </c>
    </row>
    <row r="5320" spans="1:21" hidden="1" x14ac:dyDescent="0.2">
      <c r="A5320" t="s">
        <v>9409</v>
      </c>
      <c r="B5320" t="s">
        <v>1</v>
      </c>
      <c r="C5320" t="s">
        <v>2</v>
      </c>
      <c r="D5320" t="s">
        <v>59</v>
      </c>
      <c r="E5320" t="s">
        <v>9367</v>
      </c>
      <c r="F5320" t="s">
        <v>9368</v>
      </c>
      <c r="G5320" s="2"/>
      <c r="H5320" t="s">
        <v>9369</v>
      </c>
      <c r="I5320" s="2">
        <v>44104</v>
      </c>
      <c r="J5320" t="s">
        <v>9410</v>
      </c>
      <c r="K5320" s="3">
        <v>588167.87</v>
      </c>
      <c r="L5320" s="3">
        <v>0</v>
      </c>
      <c r="M5320" s="3">
        <v>0</v>
      </c>
      <c r="N5320" s="3">
        <v>0</v>
      </c>
      <c r="O5320" s="3">
        <v>179197.48</v>
      </c>
      <c r="P5320" s="3">
        <v>0</v>
      </c>
      <c r="Q5320" s="3">
        <v>179197.48</v>
      </c>
      <c r="R5320" s="3">
        <v>0</v>
      </c>
      <c r="S5320" s="3">
        <v>0</v>
      </c>
      <c r="T5320" s="3">
        <v>767365.35</v>
      </c>
      <c r="U5320" s="3">
        <v>767365.35</v>
      </c>
    </row>
    <row r="5321" spans="1:21" hidden="1" x14ac:dyDescent="0.2">
      <c r="A5321" t="s">
        <v>9411</v>
      </c>
      <c r="B5321" t="s">
        <v>1</v>
      </c>
      <c r="C5321" t="s">
        <v>2</v>
      </c>
      <c r="D5321" t="s">
        <v>79</v>
      </c>
      <c r="E5321" t="s">
        <v>9367</v>
      </c>
      <c r="F5321" t="s">
        <v>9368</v>
      </c>
      <c r="G5321" s="2"/>
      <c r="H5321" t="s">
        <v>9369</v>
      </c>
      <c r="I5321" s="2">
        <v>44681</v>
      </c>
      <c r="J5321" t="s">
        <v>9412</v>
      </c>
      <c r="K5321" s="3">
        <v>1030250</v>
      </c>
      <c r="L5321" s="3">
        <v>0</v>
      </c>
      <c r="M5321" s="3">
        <v>0</v>
      </c>
      <c r="N5321" s="3">
        <v>0</v>
      </c>
      <c r="O5321" s="3">
        <v>0</v>
      </c>
      <c r="P5321" s="3">
        <v>0</v>
      </c>
      <c r="Q5321" s="3">
        <v>0</v>
      </c>
      <c r="R5321" s="3">
        <v>0</v>
      </c>
      <c r="S5321" s="3">
        <v>0</v>
      </c>
      <c r="T5321" s="3">
        <v>1030250</v>
      </c>
      <c r="U5321" s="3">
        <v>1030250</v>
      </c>
    </row>
    <row r="5322" spans="1:21" hidden="1" x14ac:dyDescent="0.2">
      <c r="A5322" t="s">
        <v>9413</v>
      </c>
      <c r="B5322" t="s">
        <v>1</v>
      </c>
      <c r="C5322" t="s">
        <v>2</v>
      </c>
      <c r="D5322" t="s">
        <v>79</v>
      </c>
      <c r="E5322" t="s">
        <v>9367</v>
      </c>
      <c r="F5322" t="s">
        <v>9368</v>
      </c>
      <c r="G5322" s="2"/>
      <c r="H5322" t="s">
        <v>9369</v>
      </c>
      <c r="I5322" s="2">
        <v>44773</v>
      </c>
      <c r="J5322" t="s">
        <v>9414</v>
      </c>
      <c r="K5322" s="3">
        <v>21874.01</v>
      </c>
      <c r="L5322" s="3">
        <v>0</v>
      </c>
      <c r="M5322" s="3">
        <v>0</v>
      </c>
      <c r="N5322" s="3">
        <v>0</v>
      </c>
      <c r="O5322" s="3">
        <v>0</v>
      </c>
      <c r="P5322" s="3">
        <v>0</v>
      </c>
      <c r="Q5322" s="3">
        <v>0</v>
      </c>
      <c r="R5322" s="3">
        <v>0</v>
      </c>
      <c r="S5322" s="3">
        <v>0</v>
      </c>
      <c r="T5322" s="3">
        <v>21874.01</v>
      </c>
      <c r="U5322" s="3">
        <v>21874.01</v>
      </c>
    </row>
    <row r="5323" spans="1:21" hidden="1" x14ac:dyDescent="0.2">
      <c r="A5323" t="s">
        <v>9415</v>
      </c>
      <c r="B5323" t="s">
        <v>1</v>
      </c>
      <c r="C5323" t="s">
        <v>2</v>
      </c>
      <c r="D5323" t="s">
        <v>79</v>
      </c>
      <c r="E5323" t="s">
        <v>9367</v>
      </c>
      <c r="F5323" t="s">
        <v>9368</v>
      </c>
      <c r="G5323" s="2"/>
      <c r="H5323" t="s">
        <v>9369</v>
      </c>
      <c r="I5323" s="2">
        <v>44804</v>
      </c>
      <c r="J5323" t="s">
        <v>9416</v>
      </c>
      <c r="K5323" s="3">
        <v>100050.38</v>
      </c>
      <c r="L5323" s="3">
        <v>0</v>
      </c>
      <c r="M5323" s="3">
        <v>0</v>
      </c>
      <c r="N5323" s="3">
        <v>0</v>
      </c>
      <c r="O5323" s="3">
        <v>0</v>
      </c>
      <c r="P5323" s="3">
        <v>0</v>
      </c>
      <c r="Q5323" s="3">
        <v>0</v>
      </c>
      <c r="R5323" s="3">
        <v>0</v>
      </c>
      <c r="S5323" s="3">
        <v>0</v>
      </c>
      <c r="T5323" s="3">
        <v>100050.38</v>
      </c>
      <c r="U5323" s="3">
        <v>100050.38</v>
      </c>
    </row>
    <row r="5324" spans="1:21" hidden="1" x14ac:dyDescent="0.2">
      <c r="A5324" t="s">
        <v>9417</v>
      </c>
      <c r="B5324" t="s">
        <v>1</v>
      </c>
      <c r="C5324" t="s">
        <v>2</v>
      </c>
      <c r="D5324" t="s">
        <v>79</v>
      </c>
      <c r="E5324" t="s">
        <v>9367</v>
      </c>
      <c r="F5324" t="s">
        <v>9368</v>
      </c>
      <c r="G5324" s="2"/>
      <c r="H5324" t="s">
        <v>9369</v>
      </c>
      <c r="I5324" s="2">
        <v>44804</v>
      </c>
      <c r="J5324" t="s">
        <v>9418</v>
      </c>
      <c r="K5324" s="3">
        <v>919871.97</v>
      </c>
      <c r="L5324" s="3">
        <v>0</v>
      </c>
      <c r="M5324" s="3">
        <v>0</v>
      </c>
      <c r="N5324" s="3">
        <v>0</v>
      </c>
      <c r="O5324" s="3">
        <v>0</v>
      </c>
      <c r="P5324" s="3">
        <v>0</v>
      </c>
      <c r="Q5324" s="3">
        <v>0</v>
      </c>
      <c r="R5324" s="3">
        <v>0</v>
      </c>
      <c r="S5324" s="3">
        <v>0</v>
      </c>
      <c r="T5324" s="3">
        <v>919871.97</v>
      </c>
      <c r="U5324" s="3">
        <v>919871.97</v>
      </c>
    </row>
    <row r="5325" spans="1:21" hidden="1" x14ac:dyDescent="0.2">
      <c r="A5325" t="s">
        <v>9419</v>
      </c>
      <c r="B5325" t="s">
        <v>1</v>
      </c>
      <c r="C5325" t="s">
        <v>2</v>
      </c>
      <c r="D5325" t="s">
        <v>59</v>
      </c>
      <c r="E5325" t="s">
        <v>9367</v>
      </c>
      <c r="F5325" t="s">
        <v>9368</v>
      </c>
      <c r="G5325" s="2"/>
      <c r="H5325" t="s">
        <v>9369</v>
      </c>
      <c r="I5325" s="2">
        <v>44043</v>
      </c>
      <c r="J5325" t="s">
        <v>9420</v>
      </c>
      <c r="K5325" s="3">
        <v>0</v>
      </c>
      <c r="L5325" s="3">
        <v>0</v>
      </c>
      <c r="M5325" s="3">
        <v>0</v>
      </c>
      <c r="N5325" s="3">
        <v>0</v>
      </c>
      <c r="O5325" s="3">
        <v>4412140</v>
      </c>
      <c r="P5325" s="3">
        <v>0</v>
      </c>
      <c r="Q5325" s="3">
        <v>4412140</v>
      </c>
      <c r="R5325" s="3">
        <v>0</v>
      </c>
      <c r="S5325" s="3">
        <v>0</v>
      </c>
      <c r="T5325" s="3">
        <v>4412140</v>
      </c>
      <c r="U5325" s="3">
        <v>4412140</v>
      </c>
    </row>
    <row r="5326" spans="1:21" hidden="1" x14ac:dyDescent="0.2">
      <c r="A5326" t="s">
        <v>9421</v>
      </c>
      <c r="B5326" t="s">
        <v>1</v>
      </c>
      <c r="C5326" t="s">
        <v>2</v>
      </c>
      <c r="D5326" t="s">
        <v>3</v>
      </c>
      <c r="E5326" t="s">
        <v>9367</v>
      </c>
      <c r="F5326" t="s">
        <v>9368</v>
      </c>
      <c r="G5326" s="2"/>
      <c r="H5326" t="s">
        <v>9369</v>
      </c>
      <c r="I5326" s="2">
        <v>44561</v>
      </c>
      <c r="J5326" t="s">
        <v>9422</v>
      </c>
      <c r="K5326" s="3">
        <v>0</v>
      </c>
      <c r="L5326" s="3">
        <v>0</v>
      </c>
      <c r="M5326" s="3">
        <v>0</v>
      </c>
      <c r="N5326" s="3">
        <v>0</v>
      </c>
      <c r="O5326" s="3">
        <v>184569</v>
      </c>
      <c r="P5326" s="3">
        <v>0</v>
      </c>
      <c r="Q5326" s="3">
        <v>184569</v>
      </c>
      <c r="R5326" s="3">
        <v>0</v>
      </c>
      <c r="S5326" s="3">
        <v>0</v>
      </c>
      <c r="T5326" s="3">
        <v>184569</v>
      </c>
      <c r="U5326" s="3">
        <v>184569</v>
      </c>
    </row>
    <row r="5327" spans="1:21" hidden="1" x14ac:dyDescent="0.2">
      <c r="A5327" t="s">
        <v>9423</v>
      </c>
      <c r="B5327" t="s">
        <v>1</v>
      </c>
      <c r="C5327" t="s">
        <v>2</v>
      </c>
      <c r="D5327" t="s">
        <v>59</v>
      </c>
      <c r="E5327" t="s">
        <v>9367</v>
      </c>
      <c r="F5327" t="s">
        <v>9368</v>
      </c>
      <c r="G5327" s="2"/>
      <c r="H5327" t="s">
        <v>9369</v>
      </c>
      <c r="I5327" s="2">
        <v>44104</v>
      </c>
      <c r="J5327" t="s">
        <v>9424</v>
      </c>
      <c r="K5327" s="3">
        <v>864933.77</v>
      </c>
      <c r="L5327" s="3">
        <v>0</v>
      </c>
      <c r="M5327" s="3">
        <v>0</v>
      </c>
      <c r="N5327" s="3">
        <v>0</v>
      </c>
      <c r="O5327" s="3">
        <v>3085322.1</v>
      </c>
      <c r="P5327" s="3">
        <v>0</v>
      </c>
      <c r="Q5327" s="3">
        <v>3085322.1</v>
      </c>
      <c r="R5327" s="3">
        <v>0</v>
      </c>
      <c r="S5327" s="3">
        <v>0</v>
      </c>
      <c r="T5327" s="3">
        <v>3950255.87</v>
      </c>
      <c r="U5327" s="3">
        <v>3950255.87</v>
      </c>
    </row>
    <row r="5328" spans="1:21" hidden="1" x14ac:dyDescent="0.2">
      <c r="A5328" t="s">
        <v>9425</v>
      </c>
      <c r="B5328" t="s">
        <v>1</v>
      </c>
      <c r="C5328" t="s">
        <v>2</v>
      </c>
      <c r="D5328" t="s">
        <v>59</v>
      </c>
      <c r="E5328" t="s">
        <v>9367</v>
      </c>
      <c r="F5328" t="s">
        <v>9368</v>
      </c>
      <c r="G5328" s="2"/>
      <c r="H5328" t="s">
        <v>9369</v>
      </c>
      <c r="I5328" s="2">
        <v>44074</v>
      </c>
      <c r="J5328" t="s">
        <v>9426</v>
      </c>
      <c r="K5328" s="3">
        <v>0</v>
      </c>
      <c r="L5328" s="3">
        <v>0</v>
      </c>
      <c r="M5328" s="3">
        <v>0</v>
      </c>
      <c r="N5328" s="3">
        <v>0</v>
      </c>
      <c r="O5328" s="3">
        <v>803350.73</v>
      </c>
      <c r="P5328" s="3">
        <v>0</v>
      </c>
      <c r="Q5328" s="3">
        <v>803350.73</v>
      </c>
      <c r="R5328" s="3">
        <v>0</v>
      </c>
      <c r="S5328" s="3">
        <v>0</v>
      </c>
      <c r="T5328" s="3">
        <v>803350.73</v>
      </c>
      <c r="U5328" s="3">
        <v>803350.73</v>
      </c>
    </row>
    <row r="5329" spans="1:21" hidden="1" x14ac:dyDescent="0.2">
      <c r="A5329" t="s">
        <v>9427</v>
      </c>
      <c r="B5329" t="s">
        <v>1</v>
      </c>
      <c r="C5329" t="s">
        <v>2</v>
      </c>
      <c r="D5329" t="s">
        <v>59</v>
      </c>
      <c r="E5329" t="s">
        <v>9367</v>
      </c>
      <c r="F5329" t="s">
        <v>9368</v>
      </c>
      <c r="G5329" s="2"/>
      <c r="H5329" t="s">
        <v>9369</v>
      </c>
      <c r="I5329" s="2">
        <v>44043</v>
      </c>
      <c r="J5329" t="s">
        <v>9428</v>
      </c>
      <c r="K5329" s="3">
        <v>396226.7</v>
      </c>
      <c r="L5329" s="3">
        <v>0</v>
      </c>
      <c r="M5329" s="3">
        <v>0</v>
      </c>
      <c r="N5329" s="3">
        <v>0</v>
      </c>
      <c r="O5329" s="3">
        <v>5968385.9299999997</v>
      </c>
      <c r="P5329" s="3">
        <v>0</v>
      </c>
      <c r="Q5329" s="3">
        <v>5968385.9299999997</v>
      </c>
      <c r="R5329" s="3">
        <v>0</v>
      </c>
      <c r="S5329" s="3">
        <v>0</v>
      </c>
      <c r="T5329" s="3">
        <v>6364612.6299999999</v>
      </c>
      <c r="U5329" s="3">
        <v>6364612.6299999999</v>
      </c>
    </row>
    <row r="5330" spans="1:21" hidden="1" x14ac:dyDescent="0.2">
      <c r="A5330" t="s">
        <v>9429</v>
      </c>
      <c r="B5330" t="s">
        <v>1</v>
      </c>
      <c r="C5330" t="s">
        <v>2</v>
      </c>
      <c r="D5330" t="s">
        <v>59</v>
      </c>
      <c r="E5330" t="s">
        <v>9367</v>
      </c>
      <c r="F5330" t="s">
        <v>9368</v>
      </c>
      <c r="G5330" s="2"/>
      <c r="H5330" t="s">
        <v>9369</v>
      </c>
      <c r="I5330" s="2">
        <v>44651</v>
      </c>
      <c r="J5330" t="s">
        <v>9430</v>
      </c>
      <c r="K5330" s="3">
        <v>0</v>
      </c>
      <c r="L5330" s="3">
        <v>0</v>
      </c>
      <c r="M5330" s="3">
        <v>0</v>
      </c>
      <c r="N5330" s="3">
        <v>0</v>
      </c>
      <c r="O5330" s="3">
        <v>85220</v>
      </c>
      <c r="P5330" s="3">
        <v>0</v>
      </c>
      <c r="Q5330" s="3">
        <v>85220</v>
      </c>
      <c r="R5330" s="3">
        <v>0</v>
      </c>
      <c r="S5330" s="3">
        <v>0</v>
      </c>
      <c r="T5330" s="3">
        <v>85220</v>
      </c>
      <c r="U5330" s="3">
        <v>85220</v>
      </c>
    </row>
    <row r="5331" spans="1:21" hidden="1" x14ac:dyDescent="0.2">
      <c r="A5331" t="s">
        <v>9431</v>
      </c>
      <c r="B5331" t="s">
        <v>1</v>
      </c>
      <c r="C5331" t="s">
        <v>2</v>
      </c>
      <c r="D5331" t="s">
        <v>3</v>
      </c>
      <c r="E5331" t="s">
        <v>9367</v>
      </c>
      <c r="F5331" t="s">
        <v>9368</v>
      </c>
      <c r="G5331" s="2"/>
      <c r="H5331" t="s">
        <v>9369</v>
      </c>
      <c r="I5331" s="2">
        <v>44377</v>
      </c>
      <c r="J5331" t="s">
        <v>9432</v>
      </c>
      <c r="K5331" s="3">
        <v>0</v>
      </c>
      <c r="L5331" s="3">
        <v>0</v>
      </c>
      <c r="M5331" s="3">
        <v>0</v>
      </c>
      <c r="N5331" s="3">
        <v>0</v>
      </c>
      <c r="O5331" s="3">
        <v>0</v>
      </c>
      <c r="P5331" s="3">
        <v>0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</row>
    <row r="5332" spans="1:21" hidden="1" x14ac:dyDescent="0.2">
      <c r="A5332" t="s">
        <v>9433</v>
      </c>
      <c r="B5332" t="s">
        <v>1</v>
      </c>
      <c r="C5332" t="s">
        <v>2</v>
      </c>
      <c r="D5332" t="s">
        <v>3</v>
      </c>
      <c r="E5332" t="s">
        <v>9367</v>
      </c>
      <c r="F5332" t="s">
        <v>9368</v>
      </c>
      <c r="G5332" s="2"/>
      <c r="H5332" t="s">
        <v>9369</v>
      </c>
      <c r="I5332" s="2">
        <v>44439</v>
      </c>
      <c r="J5332" t="s">
        <v>9434</v>
      </c>
      <c r="K5332" s="3">
        <v>0</v>
      </c>
      <c r="L5332" s="3">
        <v>0</v>
      </c>
      <c r="M5332" s="3">
        <v>0</v>
      </c>
      <c r="N5332" s="3">
        <v>0</v>
      </c>
      <c r="O5332" s="3">
        <v>0</v>
      </c>
      <c r="P5332" s="3">
        <v>0</v>
      </c>
      <c r="Q5332" s="3">
        <v>0</v>
      </c>
      <c r="R5332" s="3">
        <v>0</v>
      </c>
      <c r="S5332" s="3">
        <v>0</v>
      </c>
      <c r="T5332" s="3">
        <v>0</v>
      </c>
      <c r="U5332" s="3">
        <v>0</v>
      </c>
    </row>
    <row r="5333" spans="1:21" hidden="1" x14ac:dyDescent="0.2">
      <c r="A5333" t="s">
        <v>9435</v>
      </c>
      <c r="B5333" t="s">
        <v>1</v>
      </c>
      <c r="C5333" t="s">
        <v>2</v>
      </c>
      <c r="D5333" t="s">
        <v>3</v>
      </c>
      <c r="E5333" t="s">
        <v>9367</v>
      </c>
      <c r="F5333" t="s">
        <v>9368</v>
      </c>
      <c r="G5333" s="2"/>
      <c r="H5333" t="s">
        <v>9369</v>
      </c>
      <c r="I5333" s="2">
        <v>44500</v>
      </c>
      <c r="J5333" t="s">
        <v>9436</v>
      </c>
      <c r="K5333" s="3">
        <v>0</v>
      </c>
      <c r="L5333" s="3">
        <v>0</v>
      </c>
      <c r="M5333" s="3">
        <v>0</v>
      </c>
      <c r="N5333" s="3">
        <v>0</v>
      </c>
      <c r="O5333" s="3">
        <v>127091.93</v>
      </c>
      <c r="P5333" s="3">
        <v>0</v>
      </c>
      <c r="Q5333" s="3">
        <v>127091.93</v>
      </c>
      <c r="R5333" s="3">
        <v>0</v>
      </c>
      <c r="S5333" s="3">
        <v>0</v>
      </c>
      <c r="T5333" s="3">
        <v>127091.93</v>
      </c>
      <c r="U5333" s="3">
        <v>127091.93</v>
      </c>
    </row>
    <row r="5334" spans="1:21" hidden="1" x14ac:dyDescent="0.2">
      <c r="A5334" t="s">
        <v>9437</v>
      </c>
      <c r="B5334" t="s">
        <v>1</v>
      </c>
      <c r="C5334" t="s">
        <v>2</v>
      </c>
      <c r="D5334" t="s">
        <v>3</v>
      </c>
      <c r="E5334" t="s">
        <v>9367</v>
      </c>
      <c r="F5334" t="s">
        <v>9368</v>
      </c>
      <c r="G5334" s="2"/>
      <c r="H5334" t="s">
        <v>9369</v>
      </c>
      <c r="I5334" s="2">
        <v>44255</v>
      </c>
      <c r="J5334" t="s">
        <v>9438</v>
      </c>
      <c r="K5334" s="3">
        <v>0</v>
      </c>
      <c r="L5334" s="3">
        <v>0</v>
      </c>
      <c r="M5334" s="3">
        <v>0</v>
      </c>
      <c r="N5334" s="3">
        <v>0</v>
      </c>
      <c r="O5334" s="3">
        <v>0</v>
      </c>
      <c r="P5334" s="3">
        <v>0</v>
      </c>
      <c r="Q5334" s="3">
        <v>0</v>
      </c>
      <c r="R5334" s="3">
        <v>0</v>
      </c>
      <c r="S5334" s="3">
        <v>0</v>
      </c>
      <c r="T5334" s="3">
        <v>0</v>
      </c>
      <c r="U5334" s="3">
        <v>0</v>
      </c>
    </row>
    <row r="5335" spans="1:21" hidden="1" x14ac:dyDescent="0.2">
      <c r="A5335" t="s">
        <v>9439</v>
      </c>
      <c r="B5335" t="s">
        <v>1</v>
      </c>
      <c r="C5335" t="s">
        <v>2</v>
      </c>
      <c r="D5335" t="s">
        <v>59</v>
      </c>
      <c r="E5335" t="s">
        <v>9367</v>
      </c>
      <c r="F5335" t="s">
        <v>9368</v>
      </c>
      <c r="G5335" s="2"/>
      <c r="H5335" t="s">
        <v>9369</v>
      </c>
      <c r="I5335" s="2">
        <v>43646</v>
      </c>
      <c r="J5335" t="s">
        <v>9440</v>
      </c>
      <c r="K5335" s="3">
        <v>0</v>
      </c>
      <c r="L5335" s="3">
        <v>0</v>
      </c>
      <c r="M5335" s="3">
        <v>0</v>
      </c>
      <c r="N5335" s="3">
        <v>0</v>
      </c>
      <c r="O5335" s="3">
        <v>0</v>
      </c>
      <c r="P5335" s="3">
        <v>0</v>
      </c>
      <c r="Q5335" s="3">
        <v>0</v>
      </c>
      <c r="R5335" s="3">
        <v>0</v>
      </c>
      <c r="S5335" s="3">
        <v>0</v>
      </c>
      <c r="T5335" s="3">
        <v>0</v>
      </c>
      <c r="U5335" s="3">
        <v>0</v>
      </c>
    </row>
    <row r="5336" spans="1:21" hidden="1" x14ac:dyDescent="0.2">
      <c r="A5336" t="s">
        <v>9441</v>
      </c>
      <c r="B5336" t="s">
        <v>1</v>
      </c>
      <c r="C5336" t="s">
        <v>2</v>
      </c>
      <c r="D5336" t="s">
        <v>3</v>
      </c>
      <c r="E5336" t="s">
        <v>9367</v>
      </c>
      <c r="F5336" t="s">
        <v>9368</v>
      </c>
      <c r="G5336" s="2"/>
      <c r="H5336" t="s">
        <v>9369</v>
      </c>
      <c r="I5336" s="2">
        <v>43646</v>
      </c>
      <c r="J5336" t="s">
        <v>9442</v>
      </c>
      <c r="K5336" s="3">
        <v>0</v>
      </c>
      <c r="L5336" s="3">
        <v>0</v>
      </c>
      <c r="M5336" s="3">
        <v>0</v>
      </c>
      <c r="N5336" s="3">
        <v>0</v>
      </c>
      <c r="O5336" s="3">
        <v>0</v>
      </c>
      <c r="P5336" s="3">
        <v>0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</row>
    <row r="5337" spans="1:21" hidden="1" x14ac:dyDescent="0.2">
      <c r="A5337" t="s">
        <v>9443</v>
      </c>
      <c r="B5337" t="s">
        <v>1</v>
      </c>
      <c r="C5337" t="s">
        <v>2</v>
      </c>
      <c r="D5337" t="s">
        <v>3</v>
      </c>
      <c r="E5337" t="s">
        <v>9367</v>
      </c>
      <c r="F5337" t="s">
        <v>9368</v>
      </c>
      <c r="G5337" s="2"/>
      <c r="H5337" t="s">
        <v>9369</v>
      </c>
      <c r="I5337" s="2">
        <v>43646</v>
      </c>
      <c r="J5337" t="s">
        <v>9444</v>
      </c>
      <c r="K5337" s="3">
        <v>0</v>
      </c>
      <c r="L5337" s="3">
        <v>0</v>
      </c>
      <c r="M5337" s="3">
        <v>0</v>
      </c>
      <c r="N5337" s="3">
        <v>0</v>
      </c>
      <c r="O5337" s="3">
        <v>2436820.12</v>
      </c>
      <c r="P5337" s="3">
        <v>0</v>
      </c>
      <c r="Q5337" s="3">
        <v>2436820.12</v>
      </c>
      <c r="R5337" s="3">
        <v>0</v>
      </c>
      <c r="S5337" s="3">
        <v>0</v>
      </c>
      <c r="T5337" s="3">
        <v>2436820.12</v>
      </c>
      <c r="U5337" s="3">
        <v>2436820.12</v>
      </c>
    </row>
    <row r="5338" spans="1:21" hidden="1" x14ac:dyDescent="0.2">
      <c r="A5338" t="s">
        <v>9445</v>
      </c>
      <c r="B5338" t="s">
        <v>1</v>
      </c>
      <c r="C5338" t="s">
        <v>2</v>
      </c>
      <c r="D5338" t="s">
        <v>3</v>
      </c>
      <c r="E5338" t="s">
        <v>9367</v>
      </c>
      <c r="F5338" t="s">
        <v>9368</v>
      </c>
      <c r="G5338" s="2"/>
      <c r="H5338" t="s">
        <v>9369</v>
      </c>
      <c r="I5338" s="2">
        <v>43646</v>
      </c>
      <c r="J5338" t="s">
        <v>9446</v>
      </c>
      <c r="K5338" s="3">
        <v>0</v>
      </c>
      <c r="L5338" s="3">
        <v>0</v>
      </c>
      <c r="M5338" s="3">
        <v>0</v>
      </c>
      <c r="N5338" s="3">
        <v>0</v>
      </c>
      <c r="O5338" s="3">
        <v>94685</v>
      </c>
      <c r="P5338" s="3">
        <v>0</v>
      </c>
      <c r="Q5338" s="3">
        <v>94685</v>
      </c>
      <c r="R5338" s="3">
        <v>0</v>
      </c>
      <c r="S5338" s="3">
        <v>0</v>
      </c>
      <c r="T5338" s="3">
        <v>94685</v>
      </c>
      <c r="U5338" s="3">
        <v>94685</v>
      </c>
    </row>
    <row r="5339" spans="1:21" hidden="1" x14ac:dyDescent="0.2">
      <c r="A5339" t="s">
        <v>9447</v>
      </c>
      <c r="B5339" t="s">
        <v>1</v>
      </c>
      <c r="C5339" t="s">
        <v>2</v>
      </c>
      <c r="D5339" t="s">
        <v>79</v>
      </c>
      <c r="E5339" t="s">
        <v>9367</v>
      </c>
      <c r="F5339" t="s">
        <v>9368</v>
      </c>
      <c r="G5339" s="2"/>
      <c r="H5339" t="s">
        <v>9369</v>
      </c>
      <c r="I5339" s="2">
        <v>43646</v>
      </c>
      <c r="J5339" t="s">
        <v>9448</v>
      </c>
      <c r="K5339" s="3">
        <v>0</v>
      </c>
      <c r="L5339" s="3">
        <v>0</v>
      </c>
      <c r="M5339" s="3">
        <v>0</v>
      </c>
      <c r="N5339" s="3">
        <v>0</v>
      </c>
      <c r="O5339" s="3">
        <v>0</v>
      </c>
      <c r="P5339" s="3">
        <v>0</v>
      </c>
      <c r="Q5339" s="3">
        <v>0</v>
      </c>
      <c r="R5339" s="3">
        <v>0</v>
      </c>
      <c r="S5339" s="3">
        <v>0</v>
      </c>
      <c r="T5339" s="3">
        <v>0</v>
      </c>
      <c r="U5339" s="3">
        <v>0</v>
      </c>
    </row>
    <row r="5340" spans="1:21" hidden="1" x14ac:dyDescent="0.2">
      <c r="A5340" t="s">
        <v>9449</v>
      </c>
      <c r="B5340" t="s">
        <v>1</v>
      </c>
      <c r="C5340" t="s">
        <v>2</v>
      </c>
      <c r="D5340" t="s">
        <v>79</v>
      </c>
      <c r="E5340" t="s">
        <v>9367</v>
      </c>
      <c r="F5340" t="s">
        <v>9368</v>
      </c>
      <c r="G5340" s="2"/>
      <c r="H5340" t="s">
        <v>9369</v>
      </c>
      <c r="I5340" s="2">
        <v>43646</v>
      </c>
      <c r="J5340" t="s">
        <v>9450</v>
      </c>
      <c r="K5340" s="3">
        <v>0</v>
      </c>
      <c r="L5340" s="3">
        <v>0</v>
      </c>
      <c r="M5340" s="3">
        <v>0</v>
      </c>
      <c r="N5340" s="3">
        <v>0</v>
      </c>
      <c r="O5340" s="3">
        <v>0</v>
      </c>
      <c r="P5340" s="3">
        <v>0</v>
      </c>
      <c r="Q5340" s="3">
        <v>0</v>
      </c>
      <c r="R5340" s="3">
        <v>0</v>
      </c>
      <c r="S5340" s="3">
        <v>0</v>
      </c>
      <c r="T5340" s="3">
        <v>0</v>
      </c>
      <c r="U5340" s="3">
        <v>0</v>
      </c>
    </row>
    <row r="5341" spans="1:21" hidden="1" x14ac:dyDescent="0.2">
      <c r="A5341" t="s">
        <v>9451</v>
      </c>
      <c r="B5341" t="s">
        <v>1</v>
      </c>
      <c r="C5341" t="s">
        <v>2</v>
      </c>
      <c r="D5341" t="s">
        <v>79</v>
      </c>
      <c r="E5341" t="s">
        <v>9367</v>
      </c>
      <c r="F5341" t="s">
        <v>9368</v>
      </c>
      <c r="G5341" s="2"/>
      <c r="H5341" t="s">
        <v>9369</v>
      </c>
      <c r="I5341" s="2">
        <v>43646</v>
      </c>
      <c r="J5341" t="s">
        <v>9452</v>
      </c>
      <c r="K5341" s="3">
        <v>0</v>
      </c>
      <c r="L5341" s="3">
        <v>0</v>
      </c>
      <c r="M5341" s="3">
        <v>0</v>
      </c>
      <c r="N5341" s="3">
        <v>0</v>
      </c>
      <c r="O5341" s="3">
        <v>0</v>
      </c>
      <c r="P5341" s="3">
        <v>0</v>
      </c>
      <c r="Q5341" s="3">
        <v>0</v>
      </c>
      <c r="R5341" s="3">
        <v>0</v>
      </c>
      <c r="S5341" s="3">
        <v>0</v>
      </c>
      <c r="T5341" s="3">
        <v>0</v>
      </c>
      <c r="U5341" s="3">
        <v>0</v>
      </c>
    </row>
    <row r="5342" spans="1:21" hidden="1" x14ac:dyDescent="0.2">
      <c r="A5342" t="s">
        <v>9453</v>
      </c>
      <c r="B5342" t="s">
        <v>1</v>
      </c>
      <c r="C5342" t="s">
        <v>2</v>
      </c>
      <c r="D5342" t="s">
        <v>59</v>
      </c>
      <c r="E5342" t="s">
        <v>9367</v>
      </c>
      <c r="F5342" t="s">
        <v>9368</v>
      </c>
      <c r="G5342" s="2"/>
      <c r="H5342" t="s">
        <v>9369</v>
      </c>
      <c r="I5342" s="2">
        <v>43646</v>
      </c>
      <c r="J5342" t="s">
        <v>9454</v>
      </c>
      <c r="K5342" s="3">
        <v>0</v>
      </c>
      <c r="L5342" s="3">
        <v>0</v>
      </c>
      <c r="M5342" s="3">
        <v>0</v>
      </c>
      <c r="N5342" s="3">
        <v>0</v>
      </c>
      <c r="O5342" s="3">
        <v>0</v>
      </c>
      <c r="P5342" s="3">
        <v>0</v>
      </c>
      <c r="Q5342" s="3">
        <v>0</v>
      </c>
      <c r="R5342" s="3">
        <v>0</v>
      </c>
      <c r="S5342" s="3">
        <v>0</v>
      </c>
      <c r="T5342" s="3">
        <v>0</v>
      </c>
      <c r="U5342" s="3">
        <v>0</v>
      </c>
    </row>
    <row r="5343" spans="1:21" hidden="1" x14ac:dyDescent="0.2">
      <c r="A5343" t="s">
        <v>9455</v>
      </c>
      <c r="B5343" t="s">
        <v>1</v>
      </c>
      <c r="C5343" t="s">
        <v>2</v>
      </c>
      <c r="D5343" t="s">
        <v>59</v>
      </c>
      <c r="E5343" t="s">
        <v>9367</v>
      </c>
      <c r="F5343" t="s">
        <v>9368</v>
      </c>
      <c r="G5343" s="2"/>
      <c r="H5343" t="s">
        <v>9369</v>
      </c>
      <c r="I5343" s="2">
        <v>43646</v>
      </c>
      <c r="J5343" t="s">
        <v>9456</v>
      </c>
      <c r="K5343" s="3">
        <v>0</v>
      </c>
      <c r="L5343" s="3">
        <v>0</v>
      </c>
      <c r="M5343" s="3">
        <v>0</v>
      </c>
      <c r="N5343" s="3">
        <v>0</v>
      </c>
      <c r="O5343" s="3">
        <v>0</v>
      </c>
      <c r="P5343" s="3">
        <v>0</v>
      </c>
      <c r="Q5343" s="3">
        <v>0</v>
      </c>
      <c r="R5343" s="3">
        <v>0</v>
      </c>
      <c r="S5343" s="3">
        <v>0</v>
      </c>
      <c r="T5343" s="3">
        <v>0</v>
      </c>
      <c r="U5343" s="3">
        <v>0</v>
      </c>
    </row>
    <row r="5344" spans="1:21" hidden="1" x14ac:dyDescent="0.2">
      <c r="A5344" t="s">
        <v>9457</v>
      </c>
      <c r="B5344" t="s">
        <v>1</v>
      </c>
      <c r="C5344" t="s">
        <v>2</v>
      </c>
      <c r="D5344" t="s">
        <v>59</v>
      </c>
      <c r="E5344" t="s">
        <v>9367</v>
      </c>
      <c r="F5344" t="s">
        <v>9368</v>
      </c>
      <c r="G5344" s="2"/>
      <c r="H5344" t="s">
        <v>9369</v>
      </c>
      <c r="I5344" s="2">
        <v>43646</v>
      </c>
      <c r="J5344" t="s">
        <v>9458</v>
      </c>
      <c r="K5344" s="3">
        <v>0</v>
      </c>
      <c r="L5344" s="3">
        <v>0</v>
      </c>
      <c r="M5344" s="3">
        <v>0</v>
      </c>
      <c r="N5344" s="3">
        <v>0</v>
      </c>
      <c r="O5344" s="3">
        <v>0</v>
      </c>
      <c r="P5344" s="3">
        <v>0</v>
      </c>
      <c r="Q5344" s="3">
        <v>0</v>
      </c>
      <c r="R5344" s="3">
        <v>0</v>
      </c>
      <c r="S5344" s="3">
        <v>0</v>
      </c>
      <c r="T5344" s="3">
        <v>0</v>
      </c>
      <c r="U5344" s="3">
        <v>0</v>
      </c>
    </row>
    <row r="5345" spans="1:21" hidden="1" x14ac:dyDescent="0.2">
      <c r="A5345" t="s">
        <v>9459</v>
      </c>
      <c r="B5345" t="s">
        <v>1</v>
      </c>
      <c r="C5345" t="s">
        <v>2</v>
      </c>
      <c r="D5345" t="s">
        <v>59</v>
      </c>
      <c r="E5345" t="s">
        <v>9367</v>
      </c>
      <c r="F5345" t="s">
        <v>9368</v>
      </c>
      <c r="G5345" s="2"/>
      <c r="H5345" t="s">
        <v>9369</v>
      </c>
      <c r="I5345" s="2">
        <v>43646</v>
      </c>
      <c r="J5345" t="s">
        <v>9460</v>
      </c>
      <c r="K5345" s="3">
        <v>0</v>
      </c>
      <c r="L5345" s="3">
        <v>0</v>
      </c>
      <c r="M5345" s="3">
        <v>0</v>
      </c>
      <c r="N5345" s="3">
        <v>0</v>
      </c>
      <c r="O5345" s="3">
        <v>0</v>
      </c>
      <c r="P5345" s="3">
        <v>0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</row>
    <row r="5346" spans="1:21" hidden="1" x14ac:dyDescent="0.2">
      <c r="A5346" t="s">
        <v>9461</v>
      </c>
      <c r="B5346" t="s">
        <v>1</v>
      </c>
      <c r="C5346" t="s">
        <v>2</v>
      </c>
      <c r="D5346" t="s">
        <v>79</v>
      </c>
      <c r="E5346" t="s">
        <v>9367</v>
      </c>
      <c r="F5346" t="s">
        <v>9368</v>
      </c>
      <c r="G5346" s="2"/>
      <c r="H5346" t="s">
        <v>9369</v>
      </c>
      <c r="I5346" s="2">
        <v>43646</v>
      </c>
      <c r="J5346" t="s">
        <v>9462</v>
      </c>
      <c r="K5346" s="3">
        <v>0</v>
      </c>
      <c r="L5346" s="3">
        <v>0</v>
      </c>
      <c r="M5346" s="3">
        <v>0</v>
      </c>
      <c r="N5346" s="3">
        <v>0</v>
      </c>
      <c r="O5346" s="3">
        <v>0</v>
      </c>
      <c r="P5346" s="3">
        <v>0</v>
      </c>
      <c r="Q5346" s="3">
        <v>0</v>
      </c>
      <c r="R5346" s="3">
        <v>0</v>
      </c>
      <c r="S5346" s="3">
        <v>0</v>
      </c>
      <c r="T5346" s="3">
        <v>0</v>
      </c>
      <c r="U5346" s="3">
        <v>0</v>
      </c>
    </row>
    <row r="5347" spans="1:21" hidden="1" x14ac:dyDescent="0.2">
      <c r="A5347" t="s">
        <v>9463</v>
      </c>
      <c r="B5347" t="s">
        <v>1</v>
      </c>
      <c r="C5347" t="s">
        <v>2</v>
      </c>
      <c r="D5347" t="s">
        <v>59</v>
      </c>
      <c r="E5347" t="s">
        <v>9367</v>
      </c>
      <c r="F5347" t="s">
        <v>9368</v>
      </c>
      <c r="G5347" s="2"/>
      <c r="H5347" t="s">
        <v>9369</v>
      </c>
      <c r="I5347" s="2">
        <v>44043</v>
      </c>
      <c r="J5347" t="s">
        <v>9464</v>
      </c>
      <c r="K5347" s="3">
        <v>0</v>
      </c>
      <c r="L5347" s="3">
        <v>0</v>
      </c>
      <c r="M5347" s="3">
        <v>0</v>
      </c>
      <c r="N5347" s="3">
        <v>0</v>
      </c>
      <c r="O5347" s="3">
        <v>0</v>
      </c>
      <c r="P5347" s="3">
        <v>0</v>
      </c>
      <c r="Q5347" s="3">
        <v>0</v>
      </c>
      <c r="R5347" s="3">
        <v>0</v>
      </c>
      <c r="S5347" s="3">
        <v>0</v>
      </c>
      <c r="T5347" s="3">
        <v>0</v>
      </c>
      <c r="U5347" s="3">
        <v>0</v>
      </c>
    </row>
    <row r="5348" spans="1:21" hidden="1" x14ac:dyDescent="0.2">
      <c r="A5348" t="s">
        <v>9465</v>
      </c>
      <c r="B5348" t="s">
        <v>1</v>
      </c>
      <c r="C5348" t="s">
        <v>2</v>
      </c>
      <c r="D5348" t="s">
        <v>59</v>
      </c>
      <c r="E5348" t="s">
        <v>9367</v>
      </c>
      <c r="F5348" t="s">
        <v>9368</v>
      </c>
      <c r="G5348" s="2"/>
      <c r="H5348" t="s">
        <v>9369</v>
      </c>
      <c r="I5348" s="2">
        <v>44043</v>
      </c>
      <c r="J5348" t="s">
        <v>9466</v>
      </c>
      <c r="K5348" s="3">
        <v>0</v>
      </c>
      <c r="L5348" s="3">
        <v>0</v>
      </c>
      <c r="M5348" s="3">
        <v>0</v>
      </c>
      <c r="N5348" s="3">
        <v>0</v>
      </c>
      <c r="O5348" s="3">
        <v>13666533.359999999</v>
      </c>
      <c r="P5348" s="3">
        <v>0</v>
      </c>
      <c r="Q5348" s="3">
        <v>13666533.359999999</v>
      </c>
      <c r="R5348" s="3">
        <v>0</v>
      </c>
      <c r="S5348" s="3">
        <v>0</v>
      </c>
      <c r="T5348" s="3">
        <v>13666533.359999999</v>
      </c>
      <c r="U5348" s="3">
        <v>13666533.359999999</v>
      </c>
    </row>
    <row r="5349" spans="1:21" hidden="1" x14ac:dyDescent="0.2">
      <c r="A5349" t="s">
        <v>9467</v>
      </c>
      <c r="B5349" t="s">
        <v>1</v>
      </c>
      <c r="C5349" t="s">
        <v>2</v>
      </c>
      <c r="D5349" t="s">
        <v>59</v>
      </c>
      <c r="E5349" t="s">
        <v>9367</v>
      </c>
      <c r="F5349" t="s">
        <v>9368</v>
      </c>
      <c r="G5349" s="2"/>
      <c r="H5349" t="s">
        <v>9369</v>
      </c>
      <c r="I5349" s="2">
        <v>44074</v>
      </c>
      <c r="J5349" t="s">
        <v>9468</v>
      </c>
      <c r="K5349" s="3">
        <v>0</v>
      </c>
      <c r="L5349" s="3">
        <v>0</v>
      </c>
      <c r="M5349" s="3">
        <v>0</v>
      </c>
      <c r="N5349" s="3">
        <v>0</v>
      </c>
      <c r="O5349" s="3">
        <v>1160000</v>
      </c>
      <c r="P5349" s="3">
        <v>0</v>
      </c>
      <c r="Q5349" s="3">
        <v>1160000</v>
      </c>
      <c r="R5349" s="3">
        <v>0</v>
      </c>
      <c r="S5349" s="3">
        <v>0</v>
      </c>
      <c r="T5349" s="3">
        <v>1160000</v>
      </c>
      <c r="U5349" s="3">
        <v>1160000</v>
      </c>
    </row>
    <row r="5350" spans="1:21" hidden="1" x14ac:dyDescent="0.2">
      <c r="A5350" t="s">
        <v>9469</v>
      </c>
      <c r="B5350" t="s">
        <v>1</v>
      </c>
      <c r="C5350" t="s">
        <v>2</v>
      </c>
      <c r="D5350" t="s">
        <v>3</v>
      </c>
      <c r="E5350" t="s">
        <v>9367</v>
      </c>
      <c r="F5350" t="s">
        <v>9368</v>
      </c>
      <c r="G5350" s="2"/>
      <c r="H5350" t="s">
        <v>9369</v>
      </c>
      <c r="I5350" s="2">
        <v>44165</v>
      </c>
      <c r="J5350" t="s">
        <v>9470</v>
      </c>
      <c r="K5350" s="3">
        <v>0</v>
      </c>
      <c r="L5350" s="3">
        <v>0</v>
      </c>
      <c r="M5350" s="3">
        <v>0</v>
      </c>
      <c r="N5350" s="3">
        <v>0</v>
      </c>
      <c r="O5350" s="3">
        <v>2474450</v>
      </c>
      <c r="P5350" s="3">
        <v>0</v>
      </c>
      <c r="Q5350" s="3">
        <v>2474450</v>
      </c>
      <c r="R5350" s="3">
        <v>0</v>
      </c>
      <c r="S5350" s="3">
        <v>0</v>
      </c>
      <c r="T5350" s="3">
        <v>2474450</v>
      </c>
      <c r="U5350" s="3">
        <v>2474450</v>
      </c>
    </row>
    <row r="5351" spans="1:21" hidden="1" x14ac:dyDescent="0.2">
      <c r="A5351" t="s">
        <v>9471</v>
      </c>
      <c r="B5351" t="s">
        <v>1</v>
      </c>
      <c r="C5351" t="s">
        <v>2</v>
      </c>
      <c r="D5351" t="s">
        <v>59</v>
      </c>
      <c r="E5351" t="s">
        <v>9367</v>
      </c>
      <c r="F5351" t="s">
        <v>9368</v>
      </c>
      <c r="G5351" s="2"/>
      <c r="H5351" t="s">
        <v>9369</v>
      </c>
      <c r="I5351" s="2">
        <v>44439</v>
      </c>
      <c r="J5351" t="s">
        <v>9472</v>
      </c>
      <c r="K5351" s="3">
        <v>280000</v>
      </c>
      <c r="L5351" s="3">
        <v>0</v>
      </c>
      <c r="M5351" s="3">
        <v>0</v>
      </c>
      <c r="N5351" s="3">
        <v>0</v>
      </c>
      <c r="O5351" s="3">
        <v>6120000</v>
      </c>
      <c r="P5351" s="3">
        <v>0</v>
      </c>
      <c r="Q5351" s="3">
        <v>6120000</v>
      </c>
      <c r="R5351" s="3">
        <v>0</v>
      </c>
      <c r="S5351" s="3">
        <v>0</v>
      </c>
      <c r="T5351" s="3">
        <v>6400000</v>
      </c>
      <c r="U5351" s="3">
        <v>6400000</v>
      </c>
    </row>
    <row r="5352" spans="1:21" hidden="1" x14ac:dyDescent="0.2">
      <c r="A5352" t="s">
        <v>9473</v>
      </c>
      <c r="B5352" t="s">
        <v>1</v>
      </c>
      <c r="C5352" t="s">
        <v>2</v>
      </c>
      <c r="D5352" t="s">
        <v>59</v>
      </c>
      <c r="E5352" t="s">
        <v>9367</v>
      </c>
      <c r="F5352" t="s">
        <v>9368</v>
      </c>
      <c r="G5352" s="2"/>
      <c r="H5352" t="s">
        <v>9369</v>
      </c>
      <c r="I5352" s="2">
        <v>44227</v>
      </c>
      <c r="J5352" t="s">
        <v>9474</v>
      </c>
      <c r="K5352" s="3">
        <v>0</v>
      </c>
      <c r="L5352" s="3">
        <v>0</v>
      </c>
      <c r="M5352" s="3">
        <v>0</v>
      </c>
      <c r="N5352" s="3">
        <v>0</v>
      </c>
      <c r="O5352" s="3">
        <v>3388000</v>
      </c>
      <c r="P5352" s="3">
        <v>0</v>
      </c>
      <c r="Q5352" s="3">
        <v>3388000</v>
      </c>
      <c r="R5352" s="3">
        <v>0</v>
      </c>
      <c r="S5352" s="3">
        <v>0</v>
      </c>
      <c r="T5352" s="3">
        <v>3388000</v>
      </c>
      <c r="U5352" s="3">
        <v>3388000</v>
      </c>
    </row>
    <row r="5353" spans="1:21" hidden="1" x14ac:dyDescent="0.2">
      <c r="A5353" t="s">
        <v>9475</v>
      </c>
      <c r="B5353" t="s">
        <v>1</v>
      </c>
      <c r="C5353" t="s">
        <v>2</v>
      </c>
      <c r="D5353" t="s">
        <v>59</v>
      </c>
      <c r="E5353" t="s">
        <v>9367</v>
      </c>
      <c r="F5353" t="s">
        <v>9368</v>
      </c>
      <c r="G5353" s="2"/>
      <c r="H5353" t="s">
        <v>9369</v>
      </c>
      <c r="I5353" s="2">
        <v>44135</v>
      </c>
      <c r="J5353" t="s">
        <v>9476</v>
      </c>
      <c r="K5353" s="3">
        <v>0</v>
      </c>
      <c r="L5353" s="3">
        <v>0</v>
      </c>
      <c r="M5353" s="3">
        <v>0</v>
      </c>
      <c r="N5353" s="3">
        <v>0</v>
      </c>
      <c r="O5353" s="3">
        <v>2501500</v>
      </c>
      <c r="P5353" s="3">
        <v>0</v>
      </c>
      <c r="Q5353" s="3">
        <v>2501500</v>
      </c>
      <c r="R5353" s="3">
        <v>0</v>
      </c>
      <c r="S5353" s="3">
        <v>0</v>
      </c>
      <c r="T5353" s="3">
        <v>2501500</v>
      </c>
      <c r="U5353" s="3">
        <v>2501500</v>
      </c>
    </row>
    <row r="5354" spans="1:21" hidden="1" x14ac:dyDescent="0.2">
      <c r="A5354" t="s">
        <v>9477</v>
      </c>
      <c r="B5354" t="s">
        <v>1</v>
      </c>
      <c r="C5354" t="s">
        <v>2</v>
      </c>
      <c r="D5354" t="s">
        <v>79</v>
      </c>
      <c r="E5354" t="s">
        <v>9367</v>
      </c>
      <c r="F5354" t="s">
        <v>9368</v>
      </c>
      <c r="G5354" s="2"/>
      <c r="H5354" t="s">
        <v>9369</v>
      </c>
      <c r="I5354" s="2">
        <v>44135</v>
      </c>
      <c r="J5354" t="s">
        <v>9478</v>
      </c>
      <c r="K5354" s="3">
        <v>0</v>
      </c>
      <c r="L5354" s="3">
        <v>0</v>
      </c>
      <c r="M5354" s="3">
        <v>0</v>
      </c>
      <c r="N5354" s="3">
        <v>0</v>
      </c>
      <c r="O5354" s="3">
        <v>424000</v>
      </c>
      <c r="P5354" s="3">
        <v>0</v>
      </c>
      <c r="Q5354" s="3">
        <v>424000</v>
      </c>
      <c r="R5354" s="3">
        <v>0</v>
      </c>
      <c r="S5354" s="3">
        <v>0</v>
      </c>
      <c r="T5354" s="3">
        <v>424000</v>
      </c>
      <c r="U5354" s="3">
        <v>424000</v>
      </c>
    </row>
    <row r="5355" spans="1:21" hidden="1" x14ac:dyDescent="0.2">
      <c r="A5355" t="s">
        <v>9479</v>
      </c>
      <c r="B5355" t="s">
        <v>1</v>
      </c>
      <c r="C5355" t="s">
        <v>2</v>
      </c>
      <c r="D5355" t="s">
        <v>3</v>
      </c>
      <c r="E5355" t="s">
        <v>9367</v>
      </c>
      <c r="F5355" t="s">
        <v>9368</v>
      </c>
      <c r="G5355" s="2"/>
      <c r="H5355" t="s">
        <v>9369</v>
      </c>
      <c r="I5355" s="2">
        <v>44074</v>
      </c>
      <c r="J5355" t="s">
        <v>9480</v>
      </c>
      <c r="K5355" s="3">
        <v>0</v>
      </c>
      <c r="L5355" s="3">
        <v>0</v>
      </c>
      <c r="M5355" s="3">
        <v>0</v>
      </c>
      <c r="N5355" s="3">
        <v>0</v>
      </c>
      <c r="O5355" s="3">
        <v>21528</v>
      </c>
      <c r="P5355" s="3">
        <v>0</v>
      </c>
      <c r="Q5355" s="3">
        <v>21528</v>
      </c>
      <c r="R5355" s="3">
        <v>0</v>
      </c>
      <c r="S5355" s="3">
        <v>0</v>
      </c>
      <c r="T5355" s="3">
        <v>21528</v>
      </c>
      <c r="U5355" s="3">
        <v>21528</v>
      </c>
    </row>
    <row r="5356" spans="1:21" hidden="1" x14ac:dyDescent="0.2">
      <c r="A5356" t="s">
        <v>9481</v>
      </c>
      <c r="B5356" t="s">
        <v>1</v>
      </c>
      <c r="C5356" t="s">
        <v>2</v>
      </c>
      <c r="D5356" t="s">
        <v>59</v>
      </c>
      <c r="E5356" t="s">
        <v>9367</v>
      </c>
      <c r="F5356" t="s">
        <v>9368</v>
      </c>
      <c r="G5356" s="2"/>
      <c r="H5356" t="s">
        <v>9369</v>
      </c>
      <c r="I5356" s="2">
        <v>44074</v>
      </c>
      <c r="J5356" t="s">
        <v>9482</v>
      </c>
      <c r="K5356" s="3">
        <v>0</v>
      </c>
      <c r="L5356" s="3">
        <v>0</v>
      </c>
      <c r="M5356" s="3">
        <v>-9218486.5700000003</v>
      </c>
      <c r="N5356" s="3">
        <v>0</v>
      </c>
      <c r="O5356" s="3">
        <v>9218486.5700000003</v>
      </c>
      <c r="P5356" s="3">
        <v>0</v>
      </c>
      <c r="Q5356" s="3">
        <v>9218486.5700000003</v>
      </c>
      <c r="R5356" s="3">
        <v>0</v>
      </c>
      <c r="S5356" s="3">
        <v>0</v>
      </c>
      <c r="T5356" s="3">
        <v>0</v>
      </c>
      <c r="U5356" s="3">
        <v>0</v>
      </c>
    </row>
    <row r="5357" spans="1:21" hidden="1" x14ac:dyDescent="0.2">
      <c r="A5357" t="s">
        <v>9483</v>
      </c>
      <c r="B5357" t="s">
        <v>1</v>
      </c>
      <c r="C5357" t="s">
        <v>2</v>
      </c>
      <c r="D5357" t="s">
        <v>79</v>
      </c>
      <c r="E5357" t="s">
        <v>9367</v>
      </c>
      <c r="F5357" t="s">
        <v>9368</v>
      </c>
      <c r="G5357" s="2"/>
      <c r="H5357" t="s">
        <v>9369</v>
      </c>
      <c r="I5357" s="2">
        <v>44043</v>
      </c>
      <c r="J5357" t="s">
        <v>9484</v>
      </c>
      <c r="K5357" s="3">
        <v>0</v>
      </c>
      <c r="L5357" s="3">
        <v>0</v>
      </c>
      <c r="M5357" s="3">
        <v>0</v>
      </c>
      <c r="N5357" s="3">
        <v>0</v>
      </c>
      <c r="O5357" s="3">
        <v>501000</v>
      </c>
      <c r="P5357" s="3">
        <v>0</v>
      </c>
      <c r="Q5357" s="3">
        <v>501000</v>
      </c>
      <c r="R5357" s="3">
        <v>0</v>
      </c>
      <c r="S5357" s="3">
        <v>0</v>
      </c>
      <c r="T5357" s="3">
        <v>501000</v>
      </c>
      <c r="U5357" s="3">
        <v>501000</v>
      </c>
    </row>
    <row r="5358" spans="1:21" hidden="1" x14ac:dyDescent="0.2">
      <c r="A5358" t="s">
        <v>9485</v>
      </c>
      <c r="B5358" t="s">
        <v>1</v>
      </c>
      <c r="C5358" t="s">
        <v>2</v>
      </c>
      <c r="D5358" t="s">
        <v>79</v>
      </c>
      <c r="E5358" t="s">
        <v>9367</v>
      </c>
      <c r="F5358" t="s">
        <v>9368</v>
      </c>
      <c r="G5358" s="2"/>
      <c r="H5358" t="s">
        <v>9369</v>
      </c>
      <c r="I5358" s="2">
        <v>44165</v>
      </c>
      <c r="J5358" t="s">
        <v>9486</v>
      </c>
      <c r="K5358" s="3">
        <v>0</v>
      </c>
      <c r="L5358" s="3">
        <v>0</v>
      </c>
      <c r="M5358" s="3">
        <v>0</v>
      </c>
      <c r="N5358" s="3">
        <v>0</v>
      </c>
      <c r="O5358" s="3">
        <v>132645.25</v>
      </c>
      <c r="P5358" s="3">
        <v>0</v>
      </c>
      <c r="Q5358" s="3">
        <v>132645.25</v>
      </c>
      <c r="R5358" s="3">
        <v>0</v>
      </c>
      <c r="S5358" s="3">
        <v>0</v>
      </c>
      <c r="T5358" s="3">
        <v>132645.25</v>
      </c>
      <c r="U5358" s="3">
        <v>132645.25</v>
      </c>
    </row>
    <row r="5359" spans="1:21" hidden="1" x14ac:dyDescent="0.2">
      <c r="A5359" t="s">
        <v>9487</v>
      </c>
      <c r="B5359" t="s">
        <v>1</v>
      </c>
      <c r="C5359" t="s">
        <v>2</v>
      </c>
      <c r="D5359" t="s">
        <v>59</v>
      </c>
      <c r="E5359" t="s">
        <v>9367</v>
      </c>
      <c r="F5359" t="s">
        <v>9368</v>
      </c>
      <c r="G5359" s="2"/>
      <c r="H5359" t="s">
        <v>9369</v>
      </c>
      <c r="I5359" s="2">
        <v>43738</v>
      </c>
      <c r="J5359" t="s">
        <v>9488</v>
      </c>
      <c r="K5359" s="3">
        <v>0</v>
      </c>
      <c r="L5359" s="3">
        <v>0</v>
      </c>
      <c r="M5359" s="3">
        <v>0</v>
      </c>
      <c r="N5359" s="3">
        <v>0</v>
      </c>
      <c r="O5359" s="3">
        <v>2375879.2999999998</v>
      </c>
      <c r="P5359" s="3">
        <v>0</v>
      </c>
      <c r="Q5359" s="3">
        <v>2375879.2999999998</v>
      </c>
      <c r="R5359" s="3">
        <v>0</v>
      </c>
      <c r="S5359" s="3">
        <v>0</v>
      </c>
      <c r="T5359" s="3">
        <v>2375879.2999999998</v>
      </c>
      <c r="U5359" s="3">
        <v>2375879.2999999998</v>
      </c>
    </row>
    <row r="5360" spans="1:21" hidden="1" x14ac:dyDescent="0.2">
      <c r="A5360" t="s">
        <v>9489</v>
      </c>
      <c r="B5360" t="s">
        <v>1</v>
      </c>
      <c r="C5360" t="s">
        <v>2</v>
      </c>
      <c r="D5360" t="s">
        <v>59</v>
      </c>
      <c r="E5360" t="s">
        <v>9367</v>
      </c>
      <c r="F5360" t="s">
        <v>9368</v>
      </c>
      <c r="G5360" s="2"/>
      <c r="H5360" t="s">
        <v>9369</v>
      </c>
      <c r="I5360" s="2">
        <v>43738</v>
      </c>
      <c r="J5360" t="s">
        <v>9490</v>
      </c>
      <c r="K5360" s="3">
        <v>0</v>
      </c>
      <c r="L5360" s="3">
        <v>0</v>
      </c>
      <c r="M5360" s="3">
        <v>0</v>
      </c>
      <c r="N5360" s="3">
        <v>0</v>
      </c>
      <c r="O5360" s="3">
        <v>0</v>
      </c>
      <c r="P5360" s="3">
        <v>0</v>
      </c>
      <c r="Q5360" s="3">
        <v>0</v>
      </c>
      <c r="R5360" s="3">
        <v>0</v>
      </c>
      <c r="S5360" s="3">
        <v>0</v>
      </c>
      <c r="T5360" s="3">
        <v>0</v>
      </c>
      <c r="U5360" s="3">
        <v>0</v>
      </c>
    </row>
    <row r="5361" spans="1:21" hidden="1" x14ac:dyDescent="0.2">
      <c r="A5361" t="s">
        <v>9491</v>
      </c>
      <c r="B5361" t="s">
        <v>1</v>
      </c>
      <c r="C5361" t="s">
        <v>2</v>
      </c>
      <c r="D5361" t="s">
        <v>79</v>
      </c>
      <c r="E5361" t="s">
        <v>9367</v>
      </c>
      <c r="F5361" t="s">
        <v>9368</v>
      </c>
      <c r="G5361" s="2"/>
      <c r="H5361" t="s">
        <v>9369</v>
      </c>
      <c r="I5361" s="2">
        <v>43738</v>
      </c>
      <c r="J5361" t="s">
        <v>9492</v>
      </c>
      <c r="K5361" s="3">
        <v>0</v>
      </c>
      <c r="L5361" s="3">
        <v>0</v>
      </c>
      <c r="M5361" s="3">
        <v>0</v>
      </c>
      <c r="N5361" s="3">
        <v>0</v>
      </c>
      <c r="O5361" s="3">
        <v>269000</v>
      </c>
      <c r="P5361" s="3">
        <v>0</v>
      </c>
      <c r="Q5361" s="3">
        <v>269000</v>
      </c>
      <c r="R5361" s="3">
        <v>0</v>
      </c>
      <c r="S5361" s="3">
        <v>0</v>
      </c>
      <c r="T5361" s="3">
        <v>269000</v>
      </c>
      <c r="U5361" s="3">
        <v>269000</v>
      </c>
    </row>
    <row r="5362" spans="1:21" hidden="1" x14ac:dyDescent="0.2">
      <c r="A5362" t="s">
        <v>9493</v>
      </c>
      <c r="B5362" t="s">
        <v>1</v>
      </c>
      <c r="C5362" t="s">
        <v>2</v>
      </c>
      <c r="D5362" t="s">
        <v>79</v>
      </c>
      <c r="E5362" t="s">
        <v>9367</v>
      </c>
      <c r="F5362" t="s">
        <v>9368</v>
      </c>
      <c r="G5362" s="2"/>
      <c r="H5362" t="s">
        <v>9369</v>
      </c>
      <c r="I5362" s="2">
        <v>43738</v>
      </c>
      <c r="J5362" t="s">
        <v>9494</v>
      </c>
      <c r="K5362" s="3">
        <v>0</v>
      </c>
      <c r="L5362" s="3">
        <v>0</v>
      </c>
      <c r="M5362" s="3">
        <v>0</v>
      </c>
      <c r="N5362" s="3">
        <v>0</v>
      </c>
      <c r="O5362" s="3">
        <v>0</v>
      </c>
      <c r="P5362" s="3">
        <v>0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</row>
    <row r="5363" spans="1:21" hidden="1" x14ac:dyDescent="0.2">
      <c r="A5363" t="s">
        <v>9495</v>
      </c>
      <c r="B5363" t="s">
        <v>1</v>
      </c>
      <c r="C5363" t="s">
        <v>2</v>
      </c>
      <c r="D5363" t="s">
        <v>59</v>
      </c>
      <c r="E5363" t="s">
        <v>9367</v>
      </c>
      <c r="F5363" t="s">
        <v>9368</v>
      </c>
      <c r="G5363" s="2"/>
      <c r="H5363" t="s">
        <v>9369</v>
      </c>
      <c r="I5363" s="2">
        <v>43738</v>
      </c>
      <c r="J5363" t="s">
        <v>9496</v>
      </c>
      <c r="K5363" s="3">
        <v>0</v>
      </c>
      <c r="L5363" s="3">
        <v>0</v>
      </c>
      <c r="M5363" s="3">
        <v>0</v>
      </c>
      <c r="N5363" s="3">
        <v>0</v>
      </c>
      <c r="O5363" s="3">
        <v>405000</v>
      </c>
      <c r="P5363" s="3">
        <v>0</v>
      </c>
      <c r="Q5363" s="3">
        <v>405000</v>
      </c>
      <c r="R5363" s="3">
        <v>0</v>
      </c>
      <c r="S5363" s="3">
        <v>0</v>
      </c>
      <c r="T5363" s="3">
        <v>405000</v>
      </c>
      <c r="U5363" s="3">
        <v>405000</v>
      </c>
    </row>
    <row r="5364" spans="1:21" hidden="1" x14ac:dyDescent="0.2">
      <c r="A5364" t="s">
        <v>9497</v>
      </c>
      <c r="B5364" t="s">
        <v>1</v>
      </c>
      <c r="C5364" t="s">
        <v>2</v>
      </c>
      <c r="D5364" t="s">
        <v>3</v>
      </c>
      <c r="E5364" t="s">
        <v>9367</v>
      </c>
      <c r="F5364" t="s">
        <v>9368</v>
      </c>
      <c r="G5364" s="2"/>
      <c r="H5364" t="s">
        <v>9369</v>
      </c>
      <c r="I5364" s="2">
        <v>43738</v>
      </c>
      <c r="J5364" t="s">
        <v>9498</v>
      </c>
      <c r="K5364" s="3">
        <v>0</v>
      </c>
      <c r="L5364" s="3">
        <v>0</v>
      </c>
      <c r="M5364" s="3">
        <v>0</v>
      </c>
      <c r="N5364" s="3">
        <v>0</v>
      </c>
      <c r="O5364" s="3">
        <v>34000000</v>
      </c>
      <c r="P5364" s="3">
        <v>0</v>
      </c>
      <c r="Q5364" s="3">
        <v>34000000</v>
      </c>
      <c r="R5364" s="3">
        <v>0</v>
      </c>
      <c r="S5364" s="3">
        <v>0</v>
      </c>
      <c r="T5364" s="3">
        <v>34000000</v>
      </c>
      <c r="U5364" s="3">
        <v>34000000</v>
      </c>
    </row>
    <row r="5365" spans="1:21" hidden="1" x14ac:dyDescent="0.2">
      <c r="A5365" t="s">
        <v>9499</v>
      </c>
      <c r="B5365" t="s">
        <v>1</v>
      </c>
      <c r="C5365" t="s">
        <v>2</v>
      </c>
      <c r="D5365" t="s">
        <v>3</v>
      </c>
      <c r="E5365" t="s">
        <v>9367</v>
      </c>
      <c r="F5365" t="s">
        <v>9368</v>
      </c>
      <c r="G5365" s="2"/>
      <c r="H5365" t="s">
        <v>9369</v>
      </c>
      <c r="I5365" s="2">
        <v>43738</v>
      </c>
      <c r="J5365" t="s">
        <v>9500</v>
      </c>
      <c r="K5365" s="3">
        <v>0</v>
      </c>
      <c r="L5365" s="3">
        <v>0</v>
      </c>
      <c r="M5365" s="3">
        <v>0</v>
      </c>
      <c r="N5365" s="3">
        <v>0</v>
      </c>
      <c r="O5365" s="3">
        <v>0</v>
      </c>
      <c r="P5365" s="3">
        <v>0</v>
      </c>
      <c r="Q5365" s="3">
        <v>0</v>
      </c>
      <c r="R5365" s="3">
        <v>0</v>
      </c>
      <c r="S5365" s="3">
        <v>0</v>
      </c>
      <c r="T5365" s="3">
        <v>0</v>
      </c>
      <c r="U5365" s="3">
        <v>0</v>
      </c>
    </row>
    <row r="5366" spans="1:21" hidden="1" x14ac:dyDescent="0.2">
      <c r="A5366" t="s">
        <v>9501</v>
      </c>
      <c r="B5366" t="s">
        <v>1</v>
      </c>
      <c r="C5366" t="s">
        <v>2</v>
      </c>
      <c r="D5366" t="s">
        <v>3</v>
      </c>
      <c r="E5366" t="s">
        <v>9367</v>
      </c>
      <c r="F5366" t="s">
        <v>9368</v>
      </c>
      <c r="G5366" s="2"/>
      <c r="H5366" t="s">
        <v>9369</v>
      </c>
      <c r="I5366" s="2">
        <v>43738</v>
      </c>
      <c r="J5366" t="s">
        <v>9502</v>
      </c>
      <c r="K5366" s="3">
        <v>0</v>
      </c>
      <c r="L5366" s="3">
        <v>0</v>
      </c>
      <c r="M5366" s="3">
        <v>0</v>
      </c>
      <c r="N5366" s="3">
        <v>0</v>
      </c>
      <c r="O5366" s="3">
        <v>0</v>
      </c>
      <c r="P5366" s="3">
        <v>0</v>
      </c>
      <c r="Q5366" s="3">
        <v>0</v>
      </c>
      <c r="R5366" s="3">
        <v>0</v>
      </c>
      <c r="S5366" s="3">
        <v>0</v>
      </c>
      <c r="T5366" s="3">
        <v>0</v>
      </c>
      <c r="U5366" s="3">
        <v>0</v>
      </c>
    </row>
    <row r="5367" spans="1:21" hidden="1" x14ac:dyDescent="0.2">
      <c r="A5367" t="s">
        <v>9503</v>
      </c>
      <c r="B5367" t="s">
        <v>1</v>
      </c>
      <c r="C5367" t="s">
        <v>2</v>
      </c>
      <c r="D5367" t="s">
        <v>59</v>
      </c>
      <c r="E5367" t="s">
        <v>9367</v>
      </c>
      <c r="F5367" t="s">
        <v>9368</v>
      </c>
      <c r="G5367" s="2"/>
      <c r="H5367" t="s">
        <v>9369</v>
      </c>
      <c r="I5367" s="2">
        <v>43738</v>
      </c>
      <c r="J5367" t="s">
        <v>9504</v>
      </c>
      <c r="K5367" s="3">
        <v>0</v>
      </c>
      <c r="L5367" s="3">
        <v>0</v>
      </c>
      <c r="M5367" s="3">
        <v>0</v>
      </c>
      <c r="N5367" s="3">
        <v>0</v>
      </c>
      <c r="O5367" s="3">
        <v>0</v>
      </c>
      <c r="P5367" s="3">
        <v>0</v>
      </c>
      <c r="Q5367" s="3">
        <v>0</v>
      </c>
      <c r="R5367" s="3">
        <v>0</v>
      </c>
      <c r="S5367" s="3">
        <v>0</v>
      </c>
      <c r="T5367" s="3">
        <v>0</v>
      </c>
      <c r="U5367" s="3">
        <v>0</v>
      </c>
    </row>
    <row r="5368" spans="1:21" hidden="1" x14ac:dyDescent="0.2">
      <c r="A5368" t="s">
        <v>9505</v>
      </c>
      <c r="B5368" t="s">
        <v>1</v>
      </c>
      <c r="C5368" t="s">
        <v>2</v>
      </c>
      <c r="D5368" t="s">
        <v>3</v>
      </c>
      <c r="E5368" t="s">
        <v>9367</v>
      </c>
      <c r="F5368" t="s">
        <v>9368</v>
      </c>
      <c r="G5368" s="2"/>
      <c r="H5368" t="s">
        <v>9369</v>
      </c>
      <c r="I5368" s="2">
        <v>43738</v>
      </c>
      <c r="J5368" t="s">
        <v>9506</v>
      </c>
      <c r="K5368" s="3">
        <v>0</v>
      </c>
      <c r="L5368" s="3">
        <v>0</v>
      </c>
      <c r="M5368" s="3">
        <v>0</v>
      </c>
      <c r="N5368" s="3">
        <v>0</v>
      </c>
      <c r="O5368" s="3">
        <v>0</v>
      </c>
      <c r="P5368" s="3">
        <v>0</v>
      </c>
      <c r="Q5368" s="3">
        <v>0</v>
      </c>
      <c r="R5368" s="3">
        <v>0</v>
      </c>
      <c r="S5368" s="3">
        <v>0</v>
      </c>
      <c r="T5368" s="3">
        <v>0</v>
      </c>
      <c r="U5368" s="3">
        <v>0</v>
      </c>
    </row>
    <row r="5369" spans="1:21" hidden="1" x14ac:dyDescent="0.2">
      <c r="A5369" t="s">
        <v>9507</v>
      </c>
      <c r="B5369" t="s">
        <v>1</v>
      </c>
      <c r="C5369" t="s">
        <v>2</v>
      </c>
      <c r="D5369" t="s">
        <v>3</v>
      </c>
      <c r="E5369" t="s">
        <v>9367</v>
      </c>
      <c r="F5369" t="s">
        <v>9368</v>
      </c>
      <c r="G5369" s="2"/>
      <c r="H5369" t="s">
        <v>9369</v>
      </c>
      <c r="I5369" s="2">
        <v>43738</v>
      </c>
      <c r="J5369" t="s">
        <v>9508</v>
      </c>
      <c r="K5369" s="3">
        <v>0</v>
      </c>
      <c r="L5369" s="3">
        <v>0</v>
      </c>
      <c r="M5369" s="3">
        <v>0</v>
      </c>
      <c r="N5369" s="3">
        <v>0</v>
      </c>
      <c r="O5369" s="3">
        <v>9585000</v>
      </c>
      <c r="P5369" s="3">
        <v>0</v>
      </c>
      <c r="Q5369" s="3">
        <v>9585000</v>
      </c>
      <c r="R5369" s="3">
        <v>0</v>
      </c>
      <c r="S5369" s="3">
        <v>0</v>
      </c>
      <c r="T5369" s="3">
        <v>9585000</v>
      </c>
      <c r="U5369" s="3">
        <v>9585000</v>
      </c>
    </row>
    <row r="5370" spans="1:21" hidden="1" x14ac:dyDescent="0.2">
      <c r="A5370" t="s">
        <v>9509</v>
      </c>
      <c r="B5370" t="s">
        <v>1</v>
      </c>
      <c r="C5370" t="s">
        <v>2</v>
      </c>
      <c r="D5370" t="s">
        <v>3</v>
      </c>
      <c r="E5370" t="s">
        <v>9367</v>
      </c>
      <c r="F5370" t="s">
        <v>9368</v>
      </c>
      <c r="G5370" s="2"/>
      <c r="H5370" t="s">
        <v>9369</v>
      </c>
      <c r="I5370" s="2">
        <v>43738</v>
      </c>
      <c r="J5370" t="s">
        <v>9510</v>
      </c>
      <c r="K5370" s="3">
        <v>0</v>
      </c>
      <c r="L5370" s="3">
        <v>0</v>
      </c>
      <c r="M5370" s="3">
        <v>0</v>
      </c>
      <c r="N5370" s="3">
        <v>0</v>
      </c>
      <c r="O5370" s="3">
        <v>225000</v>
      </c>
      <c r="P5370" s="3">
        <v>0</v>
      </c>
      <c r="Q5370" s="3">
        <v>225000</v>
      </c>
      <c r="R5370" s="3">
        <v>0</v>
      </c>
      <c r="S5370" s="3">
        <v>0</v>
      </c>
      <c r="T5370" s="3">
        <v>225000</v>
      </c>
      <c r="U5370" s="3">
        <v>225000</v>
      </c>
    </row>
    <row r="5371" spans="1:21" hidden="1" x14ac:dyDescent="0.2">
      <c r="A5371" t="s">
        <v>9511</v>
      </c>
      <c r="B5371" t="s">
        <v>1</v>
      </c>
      <c r="C5371" t="s">
        <v>2</v>
      </c>
      <c r="D5371" t="s">
        <v>3</v>
      </c>
      <c r="E5371" t="s">
        <v>9367</v>
      </c>
      <c r="F5371" t="s">
        <v>9368</v>
      </c>
      <c r="G5371" s="2"/>
      <c r="H5371" t="s">
        <v>9369</v>
      </c>
      <c r="I5371" s="2">
        <v>43738</v>
      </c>
      <c r="J5371" t="s">
        <v>9512</v>
      </c>
      <c r="K5371" s="3">
        <v>0</v>
      </c>
      <c r="L5371" s="3">
        <v>0</v>
      </c>
      <c r="M5371" s="3">
        <v>0</v>
      </c>
      <c r="N5371" s="3">
        <v>0</v>
      </c>
      <c r="O5371" s="3">
        <v>82316</v>
      </c>
      <c r="P5371" s="3">
        <v>0</v>
      </c>
      <c r="Q5371" s="3">
        <v>82316</v>
      </c>
      <c r="R5371" s="3">
        <v>0</v>
      </c>
      <c r="S5371" s="3">
        <v>0</v>
      </c>
      <c r="T5371" s="3">
        <v>82316</v>
      </c>
      <c r="U5371" s="3">
        <v>82316</v>
      </c>
    </row>
    <row r="5372" spans="1:21" hidden="1" x14ac:dyDescent="0.2">
      <c r="A5372" t="s">
        <v>9513</v>
      </c>
      <c r="B5372" t="s">
        <v>1</v>
      </c>
      <c r="C5372" t="s">
        <v>2</v>
      </c>
      <c r="D5372" t="s">
        <v>3</v>
      </c>
      <c r="E5372" t="s">
        <v>9367</v>
      </c>
      <c r="F5372" t="s">
        <v>9368</v>
      </c>
      <c r="G5372" s="2"/>
      <c r="H5372" t="s">
        <v>9369</v>
      </c>
      <c r="I5372" s="2">
        <v>43738</v>
      </c>
      <c r="J5372" t="s">
        <v>9514</v>
      </c>
      <c r="K5372" s="3">
        <v>0</v>
      </c>
      <c r="L5372" s="3">
        <v>0</v>
      </c>
      <c r="M5372" s="3">
        <v>0</v>
      </c>
      <c r="N5372" s="3">
        <v>0</v>
      </c>
      <c r="O5372" s="3">
        <v>115500</v>
      </c>
      <c r="P5372" s="3">
        <v>0</v>
      </c>
      <c r="Q5372" s="3">
        <v>115500</v>
      </c>
      <c r="R5372" s="3">
        <v>0</v>
      </c>
      <c r="S5372" s="3">
        <v>0</v>
      </c>
      <c r="T5372" s="3">
        <v>115500</v>
      </c>
      <c r="U5372" s="3">
        <v>115500</v>
      </c>
    </row>
    <row r="5373" spans="1:21" hidden="1" x14ac:dyDescent="0.2">
      <c r="A5373" t="s">
        <v>9515</v>
      </c>
      <c r="B5373" t="s">
        <v>1</v>
      </c>
      <c r="C5373" t="s">
        <v>2</v>
      </c>
      <c r="D5373" t="s">
        <v>3</v>
      </c>
      <c r="E5373" t="s">
        <v>9367</v>
      </c>
      <c r="F5373" t="s">
        <v>9368</v>
      </c>
      <c r="G5373" s="2"/>
      <c r="H5373" t="s">
        <v>9369</v>
      </c>
      <c r="I5373" s="2">
        <v>43738</v>
      </c>
      <c r="J5373" t="s">
        <v>9516</v>
      </c>
      <c r="K5373" s="3">
        <v>0</v>
      </c>
      <c r="L5373" s="3">
        <v>0</v>
      </c>
      <c r="M5373" s="3">
        <v>0</v>
      </c>
      <c r="N5373" s="3">
        <v>0</v>
      </c>
      <c r="O5373" s="3">
        <v>763562</v>
      </c>
      <c r="P5373" s="3">
        <v>0</v>
      </c>
      <c r="Q5373" s="3">
        <v>763562</v>
      </c>
      <c r="R5373" s="3">
        <v>0</v>
      </c>
      <c r="S5373" s="3">
        <v>0</v>
      </c>
      <c r="T5373" s="3">
        <v>763562</v>
      </c>
      <c r="U5373" s="3">
        <v>763562</v>
      </c>
    </row>
    <row r="5374" spans="1:21" hidden="1" x14ac:dyDescent="0.2">
      <c r="A5374" t="s">
        <v>9517</v>
      </c>
      <c r="B5374" t="s">
        <v>1</v>
      </c>
      <c r="C5374" t="s">
        <v>2</v>
      </c>
      <c r="D5374" t="s">
        <v>3</v>
      </c>
      <c r="E5374" t="s">
        <v>9367</v>
      </c>
      <c r="F5374" t="s">
        <v>9368</v>
      </c>
      <c r="G5374" s="2"/>
      <c r="H5374" t="s">
        <v>9369</v>
      </c>
      <c r="I5374" s="2">
        <v>43738</v>
      </c>
      <c r="J5374" t="s">
        <v>9518</v>
      </c>
      <c r="K5374" s="3">
        <v>0</v>
      </c>
      <c r="L5374" s="3">
        <v>0</v>
      </c>
      <c r="M5374" s="3">
        <v>0</v>
      </c>
      <c r="N5374" s="3">
        <v>0</v>
      </c>
      <c r="O5374" s="3">
        <v>130680</v>
      </c>
      <c r="P5374" s="3">
        <v>0</v>
      </c>
      <c r="Q5374" s="3">
        <v>130680</v>
      </c>
      <c r="R5374" s="3">
        <v>0</v>
      </c>
      <c r="S5374" s="3">
        <v>0</v>
      </c>
      <c r="T5374" s="3">
        <v>130680</v>
      </c>
      <c r="U5374" s="3">
        <v>130680</v>
      </c>
    </row>
    <row r="5375" spans="1:21" hidden="1" x14ac:dyDescent="0.2">
      <c r="A5375" t="s">
        <v>9519</v>
      </c>
      <c r="B5375" t="s">
        <v>1</v>
      </c>
      <c r="C5375" t="s">
        <v>2</v>
      </c>
      <c r="D5375" t="s">
        <v>3</v>
      </c>
      <c r="E5375" t="s">
        <v>9367</v>
      </c>
      <c r="F5375" t="s">
        <v>9368</v>
      </c>
      <c r="G5375" s="2"/>
      <c r="H5375" t="s">
        <v>9369</v>
      </c>
      <c r="I5375" s="2">
        <v>43738</v>
      </c>
      <c r="J5375" t="s">
        <v>9520</v>
      </c>
      <c r="K5375" s="3">
        <v>0</v>
      </c>
      <c r="L5375" s="3">
        <v>0</v>
      </c>
      <c r="M5375" s="3">
        <v>0</v>
      </c>
      <c r="N5375" s="3">
        <v>0</v>
      </c>
      <c r="O5375" s="3">
        <v>910000</v>
      </c>
      <c r="P5375" s="3">
        <v>0</v>
      </c>
      <c r="Q5375" s="3">
        <v>910000</v>
      </c>
      <c r="R5375" s="3">
        <v>0</v>
      </c>
      <c r="S5375" s="3">
        <v>0</v>
      </c>
      <c r="T5375" s="3">
        <v>910000</v>
      </c>
      <c r="U5375" s="3">
        <v>910000</v>
      </c>
    </row>
    <row r="5376" spans="1:21" hidden="1" x14ac:dyDescent="0.2">
      <c r="A5376" t="s">
        <v>9521</v>
      </c>
      <c r="B5376" t="s">
        <v>1</v>
      </c>
      <c r="C5376" t="s">
        <v>2</v>
      </c>
      <c r="D5376" t="s">
        <v>3</v>
      </c>
      <c r="E5376" t="s">
        <v>9367</v>
      </c>
      <c r="F5376" t="s">
        <v>9368</v>
      </c>
      <c r="G5376" s="2"/>
      <c r="H5376" t="s">
        <v>9369</v>
      </c>
      <c r="I5376" s="2">
        <v>43738</v>
      </c>
      <c r="J5376" t="s">
        <v>9522</v>
      </c>
      <c r="K5376" s="3">
        <v>0</v>
      </c>
      <c r="L5376" s="3">
        <v>0</v>
      </c>
      <c r="M5376" s="3">
        <v>0</v>
      </c>
      <c r="N5376" s="3">
        <v>0</v>
      </c>
      <c r="O5376" s="3">
        <v>150000</v>
      </c>
      <c r="P5376" s="3">
        <v>0</v>
      </c>
      <c r="Q5376" s="3">
        <v>150000</v>
      </c>
      <c r="R5376" s="3">
        <v>0</v>
      </c>
      <c r="S5376" s="3">
        <v>0</v>
      </c>
      <c r="T5376" s="3">
        <v>150000</v>
      </c>
      <c r="U5376" s="3">
        <v>150000</v>
      </c>
    </row>
    <row r="5377" spans="1:21" hidden="1" x14ac:dyDescent="0.2">
      <c r="A5377" t="s">
        <v>9523</v>
      </c>
      <c r="B5377" t="s">
        <v>1</v>
      </c>
      <c r="C5377" t="s">
        <v>2</v>
      </c>
      <c r="D5377" t="s">
        <v>314</v>
      </c>
      <c r="E5377" t="s">
        <v>9367</v>
      </c>
      <c r="F5377" t="s">
        <v>9368</v>
      </c>
      <c r="G5377" s="2"/>
      <c r="H5377" t="s">
        <v>9369</v>
      </c>
      <c r="I5377" s="2">
        <v>44043</v>
      </c>
      <c r="J5377" t="s">
        <v>9524</v>
      </c>
      <c r="K5377" s="3">
        <v>0</v>
      </c>
      <c r="L5377" s="3">
        <v>0</v>
      </c>
      <c r="M5377" s="3">
        <v>0</v>
      </c>
      <c r="N5377" s="3">
        <v>0</v>
      </c>
      <c r="O5377" s="3">
        <v>0</v>
      </c>
      <c r="P5377" s="3">
        <v>0</v>
      </c>
      <c r="Q5377" s="3">
        <v>0</v>
      </c>
      <c r="R5377" s="3">
        <v>0</v>
      </c>
      <c r="S5377" s="3">
        <v>0</v>
      </c>
      <c r="T5377" s="3">
        <v>0</v>
      </c>
      <c r="U5377" s="3">
        <v>0</v>
      </c>
    </row>
    <row r="5378" spans="1:21" hidden="1" x14ac:dyDescent="0.2">
      <c r="A5378" t="s">
        <v>9525</v>
      </c>
      <c r="B5378" t="s">
        <v>1</v>
      </c>
      <c r="C5378" t="s">
        <v>2</v>
      </c>
      <c r="D5378" t="s">
        <v>314</v>
      </c>
      <c r="E5378" t="s">
        <v>9367</v>
      </c>
      <c r="F5378" t="s">
        <v>9368</v>
      </c>
      <c r="G5378" s="2"/>
      <c r="H5378" t="s">
        <v>9369</v>
      </c>
      <c r="I5378" s="2">
        <v>44043</v>
      </c>
      <c r="J5378" t="s">
        <v>9526</v>
      </c>
      <c r="K5378" s="3">
        <v>0</v>
      </c>
      <c r="L5378" s="3">
        <v>0</v>
      </c>
      <c r="M5378" s="3">
        <v>0</v>
      </c>
      <c r="N5378" s="3">
        <v>0</v>
      </c>
      <c r="O5378" s="3">
        <v>0</v>
      </c>
      <c r="P5378" s="3">
        <v>0</v>
      </c>
      <c r="Q5378" s="3">
        <v>0</v>
      </c>
      <c r="R5378" s="3">
        <v>0</v>
      </c>
      <c r="S5378" s="3">
        <v>0</v>
      </c>
      <c r="T5378" s="3">
        <v>0</v>
      </c>
      <c r="U5378" s="3">
        <v>0</v>
      </c>
    </row>
    <row r="5379" spans="1:21" hidden="1" x14ac:dyDescent="0.2">
      <c r="A5379" t="s">
        <v>9527</v>
      </c>
      <c r="B5379" t="s">
        <v>1</v>
      </c>
      <c r="C5379" t="s">
        <v>2</v>
      </c>
      <c r="D5379" t="s">
        <v>314</v>
      </c>
      <c r="E5379" t="s">
        <v>9367</v>
      </c>
      <c r="F5379" t="s">
        <v>9368</v>
      </c>
      <c r="G5379" s="2"/>
      <c r="H5379" t="s">
        <v>9369</v>
      </c>
      <c r="I5379" s="2">
        <v>44104</v>
      </c>
      <c r="J5379" t="s">
        <v>9528</v>
      </c>
      <c r="K5379" s="3">
        <v>0</v>
      </c>
      <c r="L5379" s="3">
        <v>0</v>
      </c>
      <c r="M5379" s="3">
        <v>0</v>
      </c>
      <c r="N5379" s="3">
        <v>0</v>
      </c>
      <c r="O5379" s="3">
        <v>0</v>
      </c>
      <c r="P5379" s="3">
        <v>0</v>
      </c>
      <c r="Q5379" s="3">
        <v>0</v>
      </c>
      <c r="R5379" s="3">
        <v>0</v>
      </c>
      <c r="S5379" s="3">
        <v>0</v>
      </c>
      <c r="T5379" s="3">
        <v>0</v>
      </c>
      <c r="U5379" s="3">
        <v>0</v>
      </c>
    </row>
    <row r="5380" spans="1:21" hidden="1" x14ac:dyDescent="0.2">
      <c r="A5380" t="s">
        <v>9529</v>
      </c>
      <c r="B5380" t="s">
        <v>1</v>
      </c>
      <c r="C5380" t="s">
        <v>2</v>
      </c>
      <c r="D5380" t="s">
        <v>3</v>
      </c>
      <c r="E5380" t="s">
        <v>9367</v>
      </c>
      <c r="F5380" t="s">
        <v>9368</v>
      </c>
      <c r="G5380" s="2"/>
      <c r="H5380" t="s">
        <v>9369</v>
      </c>
      <c r="I5380" s="2">
        <v>44742</v>
      </c>
      <c r="J5380" t="s">
        <v>9530</v>
      </c>
      <c r="K5380" s="3">
        <v>236000</v>
      </c>
      <c r="L5380" s="3">
        <v>0</v>
      </c>
      <c r="M5380" s="3">
        <v>0</v>
      </c>
      <c r="N5380" s="3">
        <v>0</v>
      </c>
      <c r="O5380" s="3">
        <v>0</v>
      </c>
      <c r="P5380" s="3">
        <v>0</v>
      </c>
      <c r="Q5380" s="3">
        <v>0</v>
      </c>
      <c r="R5380" s="3">
        <v>0</v>
      </c>
      <c r="S5380" s="3">
        <v>0</v>
      </c>
      <c r="T5380" s="3">
        <v>236000</v>
      </c>
      <c r="U5380" s="3">
        <v>236000</v>
      </c>
    </row>
    <row r="5381" spans="1:21" hidden="1" x14ac:dyDescent="0.2">
      <c r="A5381" t="s">
        <v>9531</v>
      </c>
      <c r="B5381" t="s">
        <v>1</v>
      </c>
      <c r="C5381" t="s">
        <v>2</v>
      </c>
      <c r="D5381" t="s">
        <v>3</v>
      </c>
      <c r="E5381" t="s">
        <v>9367</v>
      </c>
      <c r="F5381" t="s">
        <v>9368</v>
      </c>
      <c r="G5381" s="2"/>
      <c r="H5381" t="s">
        <v>9369</v>
      </c>
      <c r="I5381" s="2">
        <v>44742</v>
      </c>
      <c r="J5381" t="s">
        <v>9532</v>
      </c>
      <c r="K5381" s="3">
        <v>3764000</v>
      </c>
      <c r="L5381" s="3">
        <v>0</v>
      </c>
      <c r="M5381" s="3">
        <v>0</v>
      </c>
      <c r="N5381" s="3">
        <v>0</v>
      </c>
      <c r="O5381" s="3">
        <v>0</v>
      </c>
      <c r="P5381" s="3">
        <v>0</v>
      </c>
      <c r="Q5381" s="3">
        <v>0</v>
      </c>
      <c r="R5381" s="3">
        <v>0</v>
      </c>
      <c r="S5381" s="3">
        <v>0</v>
      </c>
      <c r="T5381" s="3">
        <v>3764000</v>
      </c>
      <c r="U5381" s="3">
        <v>3764000</v>
      </c>
    </row>
    <row r="5382" spans="1:21" hidden="1" x14ac:dyDescent="0.2">
      <c r="A5382" t="s">
        <v>9533</v>
      </c>
      <c r="B5382" t="s">
        <v>1</v>
      </c>
      <c r="C5382" t="s">
        <v>2</v>
      </c>
      <c r="D5382" t="s">
        <v>3</v>
      </c>
      <c r="E5382" t="s">
        <v>9367</v>
      </c>
      <c r="F5382" t="s">
        <v>9368</v>
      </c>
      <c r="G5382" s="2"/>
      <c r="H5382" t="s">
        <v>9369</v>
      </c>
      <c r="I5382" s="2">
        <v>44592</v>
      </c>
      <c r="J5382" t="s">
        <v>9534</v>
      </c>
      <c r="K5382" s="3">
        <v>0</v>
      </c>
      <c r="L5382" s="3">
        <v>0</v>
      </c>
      <c r="M5382" s="3">
        <v>0</v>
      </c>
      <c r="N5382" s="3">
        <v>0</v>
      </c>
      <c r="O5382" s="3">
        <v>1190000</v>
      </c>
      <c r="P5382" s="3">
        <v>0</v>
      </c>
      <c r="Q5382" s="3">
        <v>1190000</v>
      </c>
      <c r="R5382" s="3">
        <v>0</v>
      </c>
      <c r="S5382" s="3">
        <v>0</v>
      </c>
      <c r="T5382" s="3">
        <v>1190000</v>
      </c>
      <c r="U5382" s="3">
        <v>1190000</v>
      </c>
    </row>
    <row r="5383" spans="1:21" hidden="1" x14ac:dyDescent="0.2">
      <c r="A5383" t="s">
        <v>9535</v>
      </c>
      <c r="B5383" t="s">
        <v>1</v>
      </c>
      <c r="C5383" t="s">
        <v>2</v>
      </c>
      <c r="D5383" t="s">
        <v>314</v>
      </c>
      <c r="E5383" t="s">
        <v>9367</v>
      </c>
      <c r="F5383" t="s">
        <v>9368</v>
      </c>
      <c r="G5383" s="2"/>
      <c r="H5383" t="s">
        <v>9369</v>
      </c>
      <c r="I5383" s="2">
        <v>44165</v>
      </c>
      <c r="J5383" t="s">
        <v>9536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  <c r="P5383" s="3">
        <v>0</v>
      </c>
      <c r="Q5383" s="3">
        <v>0</v>
      </c>
      <c r="R5383" s="3">
        <v>0</v>
      </c>
      <c r="S5383" s="3">
        <v>0</v>
      </c>
      <c r="T5383" s="3">
        <v>0</v>
      </c>
      <c r="U5383" s="3">
        <v>0</v>
      </c>
    </row>
    <row r="5384" spans="1:21" hidden="1" x14ac:dyDescent="0.2">
      <c r="A5384" t="s">
        <v>9537</v>
      </c>
      <c r="B5384" t="s">
        <v>1</v>
      </c>
      <c r="C5384" t="s">
        <v>2</v>
      </c>
      <c r="D5384" t="s">
        <v>314</v>
      </c>
      <c r="E5384" t="s">
        <v>9367</v>
      </c>
      <c r="F5384" t="s">
        <v>9368</v>
      </c>
      <c r="G5384" s="2"/>
      <c r="H5384" t="s">
        <v>9369</v>
      </c>
      <c r="I5384" s="2">
        <v>44165</v>
      </c>
      <c r="J5384" t="s">
        <v>9538</v>
      </c>
      <c r="K5384" s="3">
        <v>0</v>
      </c>
      <c r="L5384" s="3">
        <v>0</v>
      </c>
      <c r="M5384" s="3">
        <v>0</v>
      </c>
      <c r="N5384" s="3">
        <v>0</v>
      </c>
      <c r="O5384" s="3">
        <v>0</v>
      </c>
      <c r="P5384" s="3">
        <v>0</v>
      </c>
      <c r="Q5384" s="3">
        <v>0</v>
      </c>
      <c r="R5384" s="3">
        <v>0</v>
      </c>
      <c r="S5384" s="3">
        <v>0</v>
      </c>
      <c r="T5384" s="3">
        <v>0</v>
      </c>
      <c r="U5384" s="3">
        <v>0</v>
      </c>
    </row>
    <row r="5385" spans="1:21" hidden="1" x14ac:dyDescent="0.2">
      <c r="A5385" t="s">
        <v>9539</v>
      </c>
      <c r="B5385" t="s">
        <v>1</v>
      </c>
      <c r="C5385" t="s">
        <v>2</v>
      </c>
      <c r="D5385" t="s">
        <v>79</v>
      </c>
      <c r="E5385" t="s">
        <v>9367</v>
      </c>
      <c r="F5385" t="s">
        <v>9368</v>
      </c>
      <c r="G5385" s="2"/>
      <c r="H5385" t="s">
        <v>9369</v>
      </c>
      <c r="I5385" s="2">
        <v>44135</v>
      </c>
      <c r="J5385" t="s">
        <v>9540</v>
      </c>
      <c r="K5385" s="3">
        <v>0</v>
      </c>
      <c r="L5385" s="3">
        <v>0</v>
      </c>
      <c r="M5385" s="3">
        <v>0</v>
      </c>
      <c r="N5385" s="3">
        <v>0</v>
      </c>
      <c r="O5385" s="3">
        <v>29143.27</v>
      </c>
      <c r="P5385" s="3">
        <v>0</v>
      </c>
      <c r="Q5385" s="3">
        <v>29143.27</v>
      </c>
      <c r="R5385" s="3">
        <v>0</v>
      </c>
      <c r="S5385" s="3">
        <v>0</v>
      </c>
      <c r="T5385" s="3">
        <v>29143.27</v>
      </c>
      <c r="U5385" s="3">
        <v>29143.27</v>
      </c>
    </row>
    <row r="5386" spans="1:21" hidden="1" x14ac:dyDescent="0.2">
      <c r="A5386" t="s">
        <v>9541</v>
      </c>
      <c r="B5386" t="s">
        <v>1</v>
      </c>
      <c r="C5386" t="s">
        <v>2</v>
      </c>
      <c r="D5386" t="s">
        <v>3</v>
      </c>
      <c r="E5386" t="s">
        <v>9367</v>
      </c>
      <c r="F5386" t="s">
        <v>9368</v>
      </c>
      <c r="G5386" s="2"/>
      <c r="H5386" t="s">
        <v>9369</v>
      </c>
      <c r="I5386" s="2">
        <v>44530</v>
      </c>
      <c r="J5386" t="s">
        <v>9542</v>
      </c>
      <c r="K5386" s="3">
        <v>12040000</v>
      </c>
      <c r="L5386" s="3">
        <v>0</v>
      </c>
      <c r="M5386" s="3">
        <v>0</v>
      </c>
      <c r="N5386" s="3">
        <v>0</v>
      </c>
      <c r="O5386" s="3">
        <v>13760000</v>
      </c>
      <c r="P5386" s="3">
        <v>0</v>
      </c>
      <c r="Q5386" s="3">
        <v>13760000</v>
      </c>
      <c r="R5386" s="3">
        <v>0</v>
      </c>
      <c r="S5386" s="3">
        <v>0</v>
      </c>
      <c r="T5386" s="3">
        <v>25800000</v>
      </c>
      <c r="U5386" s="3">
        <v>25800000</v>
      </c>
    </row>
    <row r="5387" spans="1:21" hidden="1" x14ac:dyDescent="0.2">
      <c r="A5387" t="s">
        <v>9543</v>
      </c>
      <c r="B5387" t="s">
        <v>1</v>
      </c>
      <c r="C5387" t="s">
        <v>2</v>
      </c>
      <c r="D5387" t="s">
        <v>59</v>
      </c>
      <c r="E5387" t="s">
        <v>9367</v>
      </c>
      <c r="F5387" t="s">
        <v>9368</v>
      </c>
      <c r="G5387" s="2"/>
      <c r="H5387" t="s">
        <v>9369</v>
      </c>
      <c r="I5387" s="2">
        <v>44530</v>
      </c>
      <c r="J5387" t="s">
        <v>9544</v>
      </c>
      <c r="K5387" s="3">
        <v>10640000</v>
      </c>
      <c r="L5387" s="3">
        <v>0</v>
      </c>
      <c r="M5387" s="3">
        <v>0</v>
      </c>
      <c r="N5387" s="3">
        <v>0</v>
      </c>
      <c r="O5387" s="3">
        <v>12160000</v>
      </c>
      <c r="P5387" s="3">
        <v>0</v>
      </c>
      <c r="Q5387" s="3">
        <v>12160000</v>
      </c>
      <c r="R5387" s="3">
        <v>0</v>
      </c>
      <c r="S5387" s="3">
        <v>0</v>
      </c>
      <c r="T5387" s="3">
        <v>22800000</v>
      </c>
      <c r="U5387" s="3">
        <v>22800000</v>
      </c>
    </row>
    <row r="5388" spans="1:21" hidden="1" x14ac:dyDescent="0.2">
      <c r="A5388" t="s">
        <v>9545</v>
      </c>
      <c r="B5388" t="s">
        <v>1</v>
      </c>
      <c r="C5388" t="s">
        <v>2</v>
      </c>
      <c r="D5388" t="s">
        <v>59</v>
      </c>
      <c r="E5388" t="s">
        <v>9367</v>
      </c>
      <c r="F5388" t="s">
        <v>9368</v>
      </c>
      <c r="G5388" s="2"/>
      <c r="H5388" t="s">
        <v>9369</v>
      </c>
      <c r="I5388" s="2">
        <v>44286</v>
      </c>
      <c r="J5388" t="s">
        <v>9546</v>
      </c>
      <c r="K5388" s="3">
        <v>0</v>
      </c>
      <c r="L5388" s="3">
        <v>0</v>
      </c>
      <c r="M5388" s="3">
        <v>0</v>
      </c>
      <c r="N5388" s="3">
        <v>0</v>
      </c>
      <c r="O5388" s="3">
        <v>0</v>
      </c>
      <c r="P5388" s="3">
        <v>0</v>
      </c>
      <c r="Q5388" s="3">
        <v>0</v>
      </c>
      <c r="R5388" s="3">
        <v>0</v>
      </c>
      <c r="S5388" s="3">
        <v>0</v>
      </c>
      <c r="T5388" s="3">
        <v>0</v>
      </c>
      <c r="U5388" s="3">
        <v>0</v>
      </c>
    </row>
    <row r="5389" spans="1:21" hidden="1" x14ac:dyDescent="0.2">
      <c r="A5389" t="s">
        <v>9547</v>
      </c>
      <c r="B5389" t="s">
        <v>1</v>
      </c>
      <c r="C5389" t="s">
        <v>2</v>
      </c>
      <c r="D5389" t="s">
        <v>59</v>
      </c>
      <c r="E5389" t="s">
        <v>9367</v>
      </c>
      <c r="F5389" t="s">
        <v>9368</v>
      </c>
      <c r="G5389" s="2"/>
      <c r="H5389" t="s">
        <v>9369</v>
      </c>
      <c r="I5389" s="2">
        <v>44197</v>
      </c>
      <c r="J5389" t="s">
        <v>9548</v>
      </c>
      <c r="K5389" s="3">
        <v>0</v>
      </c>
      <c r="L5389" s="3">
        <v>0</v>
      </c>
      <c r="M5389" s="3">
        <v>0</v>
      </c>
      <c r="N5389" s="3">
        <v>0</v>
      </c>
      <c r="O5389" s="3">
        <v>10775000</v>
      </c>
      <c r="P5389" s="3">
        <v>0</v>
      </c>
      <c r="Q5389" s="3">
        <v>10775000</v>
      </c>
      <c r="R5389" s="3">
        <v>0</v>
      </c>
      <c r="S5389" s="3">
        <v>0</v>
      </c>
      <c r="T5389" s="3">
        <v>10775000</v>
      </c>
      <c r="U5389" s="3">
        <v>10775000</v>
      </c>
    </row>
    <row r="5390" spans="1:21" hidden="1" x14ac:dyDescent="0.2">
      <c r="A5390" t="s">
        <v>9549</v>
      </c>
      <c r="B5390" t="s">
        <v>1</v>
      </c>
      <c r="C5390" t="s">
        <v>2</v>
      </c>
      <c r="D5390" t="s">
        <v>314</v>
      </c>
      <c r="E5390" t="s">
        <v>9367</v>
      </c>
      <c r="F5390" t="s">
        <v>9368</v>
      </c>
      <c r="G5390" s="2"/>
      <c r="H5390" t="s">
        <v>9369</v>
      </c>
      <c r="I5390" s="2">
        <v>44561</v>
      </c>
      <c r="J5390" t="s">
        <v>9550</v>
      </c>
      <c r="K5390" s="3">
        <v>153786</v>
      </c>
      <c r="L5390" s="3">
        <v>0</v>
      </c>
      <c r="M5390" s="3">
        <v>0</v>
      </c>
      <c r="N5390" s="3">
        <v>0</v>
      </c>
      <c r="O5390" s="3">
        <v>1806411</v>
      </c>
      <c r="P5390" s="3">
        <v>0</v>
      </c>
      <c r="Q5390" s="3">
        <v>1806411</v>
      </c>
      <c r="R5390" s="3">
        <v>0</v>
      </c>
      <c r="S5390" s="3">
        <v>0</v>
      </c>
      <c r="T5390" s="3">
        <v>1960197</v>
      </c>
      <c r="U5390" s="3">
        <v>1960197</v>
      </c>
    </row>
    <row r="5391" spans="1:21" hidden="1" x14ac:dyDescent="0.2">
      <c r="A5391" t="s">
        <v>9551</v>
      </c>
      <c r="B5391" t="s">
        <v>1</v>
      </c>
      <c r="C5391" t="s">
        <v>2</v>
      </c>
      <c r="D5391" t="s">
        <v>314</v>
      </c>
      <c r="E5391" t="s">
        <v>9367</v>
      </c>
      <c r="F5391" t="s">
        <v>9368</v>
      </c>
      <c r="G5391" s="2"/>
      <c r="H5391" t="s">
        <v>9369</v>
      </c>
      <c r="I5391" s="2">
        <v>44592</v>
      </c>
      <c r="J5391" t="s">
        <v>9552</v>
      </c>
      <c r="K5391" s="3">
        <v>1238017</v>
      </c>
      <c r="L5391" s="3">
        <v>0</v>
      </c>
      <c r="M5391" s="3">
        <v>0</v>
      </c>
      <c r="N5391" s="3">
        <v>0</v>
      </c>
      <c r="O5391" s="3">
        <v>299950</v>
      </c>
      <c r="P5391" s="3">
        <v>0</v>
      </c>
      <c r="Q5391" s="3">
        <v>299950</v>
      </c>
      <c r="R5391" s="3">
        <v>0</v>
      </c>
      <c r="S5391" s="3">
        <v>0</v>
      </c>
      <c r="T5391" s="3">
        <v>1537967</v>
      </c>
      <c r="U5391" s="3">
        <v>1537967</v>
      </c>
    </row>
    <row r="5392" spans="1:21" hidden="1" x14ac:dyDescent="0.2">
      <c r="A5392" t="s">
        <v>9553</v>
      </c>
      <c r="B5392" t="s">
        <v>1</v>
      </c>
      <c r="C5392" t="s">
        <v>2</v>
      </c>
      <c r="D5392" t="s">
        <v>79</v>
      </c>
      <c r="E5392" t="s">
        <v>9367</v>
      </c>
      <c r="F5392" t="s">
        <v>9368</v>
      </c>
      <c r="G5392" s="2"/>
      <c r="H5392" t="s">
        <v>9369</v>
      </c>
      <c r="I5392" s="2">
        <v>44286</v>
      </c>
      <c r="J5392" t="s">
        <v>9554</v>
      </c>
      <c r="K5392" s="3">
        <v>180000</v>
      </c>
      <c r="L5392" s="3">
        <v>0</v>
      </c>
      <c r="M5392" s="3">
        <v>0</v>
      </c>
      <c r="N5392" s="3">
        <v>0</v>
      </c>
      <c r="O5392" s="3">
        <v>21015771.199999999</v>
      </c>
      <c r="P5392" s="3">
        <v>0</v>
      </c>
      <c r="Q5392" s="3">
        <v>21015771.199999999</v>
      </c>
      <c r="R5392" s="3">
        <v>0</v>
      </c>
      <c r="S5392" s="3">
        <v>0</v>
      </c>
      <c r="T5392" s="3">
        <v>21195771.199999999</v>
      </c>
      <c r="U5392" s="3">
        <v>21195771.199999999</v>
      </c>
    </row>
    <row r="5393" spans="1:21" hidden="1" x14ac:dyDescent="0.2">
      <c r="A5393" t="s">
        <v>9555</v>
      </c>
      <c r="B5393" t="s">
        <v>1</v>
      </c>
      <c r="C5393" t="s">
        <v>2</v>
      </c>
      <c r="D5393" t="s">
        <v>79</v>
      </c>
      <c r="E5393" t="s">
        <v>9367</v>
      </c>
      <c r="F5393" t="s">
        <v>9368</v>
      </c>
      <c r="G5393" s="2"/>
      <c r="H5393" t="s">
        <v>9369</v>
      </c>
      <c r="I5393" s="2">
        <v>44408</v>
      </c>
      <c r="J5393" t="s">
        <v>9556</v>
      </c>
      <c r="K5393" s="3">
        <v>0</v>
      </c>
      <c r="L5393" s="3">
        <v>0</v>
      </c>
      <c r="M5393" s="3">
        <v>0</v>
      </c>
      <c r="N5393" s="3">
        <v>0</v>
      </c>
      <c r="O5393" s="3">
        <v>359085.05</v>
      </c>
      <c r="P5393" s="3">
        <v>0</v>
      </c>
      <c r="Q5393" s="3">
        <v>359085.05</v>
      </c>
      <c r="R5393" s="3">
        <v>0</v>
      </c>
      <c r="S5393" s="3">
        <v>0</v>
      </c>
      <c r="T5393" s="3">
        <v>359085.05</v>
      </c>
      <c r="U5393" s="3">
        <v>359085.05</v>
      </c>
    </row>
    <row r="5394" spans="1:21" hidden="1" x14ac:dyDescent="0.2">
      <c r="A5394" t="s">
        <v>9557</v>
      </c>
      <c r="B5394" t="s">
        <v>1</v>
      </c>
      <c r="C5394" t="s">
        <v>2</v>
      </c>
      <c r="D5394" t="s">
        <v>59</v>
      </c>
      <c r="E5394" t="s">
        <v>9367</v>
      </c>
      <c r="F5394" t="s">
        <v>9368</v>
      </c>
      <c r="G5394" s="2"/>
      <c r="H5394" t="s">
        <v>9369</v>
      </c>
      <c r="I5394" s="2">
        <v>44347</v>
      </c>
      <c r="J5394" t="s">
        <v>9558</v>
      </c>
      <c r="K5394" s="3">
        <v>0</v>
      </c>
      <c r="L5394" s="3">
        <v>0</v>
      </c>
      <c r="M5394" s="3">
        <v>-7080000</v>
      </c>
      <c r="N5394" s="3">
        <v>0</v>
      </c>
      <c r="O5394" s="3">
        <v>7080000</v>
      </c>
      <c r="P5394" s="3">
        <v>0</v>
      </c>
      <c r="Q5394" s="3">
        <v>7080000</v>
      </c>
      <c r="R5394" s="3">
        <v>0</v>
      </c>
      <c r="S5394" s="3">
        <v>0</v>
      </c>
      <c r="T5394" s="3">
        <v>0</v>
      </c>
      <c r="U5394" s="3">
        <v>0</v>
      </c>
    </row>
    <row r="5395" spans="1:21" hidden="1" x14ac:dyDescent="0.2">
      <c r="A5395" t="s">
        <v>9559</v>
      </c>
      <c r="B5395" t="s">
        <v>1</v>
      </c>
      <c r="C5395" t="s">
        <v>2</v>
      </c>
      <c r="D5395" t="s">
        <v>59</v>
      </c>
      <c r="E5395" t="s">
        <v>9367</v>
      </c>
      <c r="F5395" t="s">
        <v>9368</v>
      </c>
      <c r="G5395" s="2"/>
      <c r="H5395" t="s">
        <v>9369</v>
      </c>
      <c r="I5395" s="2">
        <v>44713</v>
      </c>
      <c r="J5395" t="s">
        <v>9560</v>
      </c>
      <c r="K5395" s="3">
        <v>143027.89000000001</v>
      </c>
      <c r="L5395" s="3">
        <v>0</v>
      </c>
      <c r="M5395" s="3">
        <v>0</v>
      </c>
      <c r="N5395" s="3">
        <v>0</v>
      </c>
      <c r="O5395" s="3">
        <v>0</v>
      </c>
      <c r="P5395" s="3">
        <v>0</v>
      </c>
      <c r="Q5395" s="3">
        <v>0</v>
      </c>
      <c r="R5395" s="3">
        <v>0</v>
      </c>
      <c r="S5395" s="3">
        <v>0</v>
      </c>
      <c r="T5395" s="3">
        <v>143027.89000000001</v>
      </c>
      <c r="U5395" s="3">
        <v>143027.89000000001</v>
      </c>
    </row>
    <row r="5396" spans="1:21" hidden="1" x14ac:dyDescent="0.2">
      <c r="A5396" t="s">
        <v>9561</v>
      </c>
      <c r="B5396" t="s">
        <v>1</v>
      </c>
      <c r="C5396" t="s">
        <v>2</v>
      </c>
      <c r="D5396" t="s">
        <v>314</v>
      </c>
      <c r="E5396" t="s">
        <v>9367</v>
      </c>
      <c r="F5396" t="s">
        <v>9368</v>
      </c>
      <c r="G5396" s="2"/>
      <c r="H5396" t="s">
        <v>9369</v>
      </c>
      <c r="I5396" s="2">
        <v>44408</v>
      </c>
      <c r="J5396" t="s">
        <v>9562</v>
      </c>
      <c r="K5396" s="3">
        <v>6035951.6200000001</v>
      </c>
      <c r="L5396" s="3">
        <v>0</v>
      </c>
      <c r="M5396" s="3">
        <v>0</v>
      </c>
      <c r="N5396" s="3">
        <v>0</v>
      </c>
      <c r="O5396" s="3">
        <v>5005072</v>
      </c>
      <c r="P5396" s="3">
        <v>0</v>
      </c>
      <c r="Q5396" s="3">
        <v>5005072</v>
      </c>
      <c r="R5396" s="3">
        <v>0</v>
      </c>
      <c r="S5396" s="3">
        <v>0</v>
      </c>
      <c r="T5396" s="3">
        <v>11041023.619999999</v>
      </c>
      <c r="U5396" s="3">
        <v>11041023.619999999</v>
      </c>
    </row>
    <row r="5397" spans="1:21" hidden="1" x14ac:dyDescent="0.2">
      <c r="A5397" t="s">
        <v>9563</v>
      </c>
      <c r="B5397" t="s">
        <v>1</v>
      </c>
      <c r="C5397" t="s">
        <v>2</v>
      </c>
      <c r="D5397" t="s">
        <v>79</v>
      </c>
      <c r="E5397" t="s">
        <v>9367</v>
      </c>
      <c r="F5397" t="s">
        <v>9368</v>
      </c>
      <c r="G5397" s="2"/>
      <c r="H5397" t="s">
        <v>9369</v>
      </c>
      <c r="I5397" s="2">
        <v>44742</v>
      </c>
      <c r="J5397" t="s">
        <v>9564</v>
      </c>
      <c r="K5397" s="3">
        <v>513766.85</v>
      </c>
      <c r="L5397" s="3">
        <v>0</v>
      </c>
      <c r="M5397" s="3">
        <v>0</v>
      </c>
      <c r="N5397" s="3">
        <v>0</v>
      </c>
      <c r="O5397" s="3">
        <v>0</v>
      </c>
      <c r="P5397" s="3">
        <v>0</v>
      </c>
      <c r="Q5397" s="3">
        <v>0</v>
      </c>
      <c r="R5397" s="3">
        <v>0</v>
      </c>
      <c r="S5397" s="3">
        <v>0</v>
      </c>
      <c r="T5397" s="3">
        <v>513766.85</v>
      </c>
      <c r="U5397" s="3">
        <v>513766.85</v>
      </c>
    </row>
    <row r="5398" spans="1:21" hidden="1" x14ac:dyDescent="0.2">
      <c r="A5398" t="s">
        <v>9565</v>
      </c>
      <c r="B5398" t="s">
        <v>1</v>
      </c>
      <c r="C5398" t="s">
        <v>2</v>
      </c>
      <c r="D5398" t="s">
        <v>79</v>
      </c>
      <c r="E5398" t="s">
        <v>9367</v>
      </c>
      <c r="F5398" t="s">
        <v>9368</v>
      </c>
      <c r="G5398" s="2"/>
      <c r="H5398" t="s">
        <v>9369</v>
      </c>
      <c r="I5398" s="2">
        <v>44408</v>
      </c>
      <c r="J5398" t="s">
        <v>9566</v>
      </c>
      <c r="K5398" s="3">
        <v>11000</v>
      </c>
      <c r="L5398" s="3">
        <v>0</v>
      </c>
      <c r="M5398" s="3">
        <v>0</v>
      </c>
      <c r="N5398" s="3">
        <v>0</v>
      </c>
      <c r="O5398" s="3">
        <v>234926</v>
      </c>
      <c r="P5398" s="3">
        <v>0</v>
      </c>
      <c r="Q5398" s="3">
        <v>234926</v>
      </c>
      <c r="R5398" s="3">
        <v>0</v>
      </c>
      <c r="S5398" s="3">
        <v>0</v>
      </c>
      <c r="T5398" s="3">
        <v>245926</v>
      </c>
      <c r="U5398" s="3">
        <v>245926</v>
      </c>
    </row>
    <row r="5399" spans="1:21" hidden="1" x14ac:dyDescent="0.2">
      <c r="A5399" t="s">
        <v>9567</v>
      </c>
      <c r="B5399" t="s">
        <v>1</v>
      </c>
      <c r="C5399" t="s">
        <v>2</v>
      </c>
      <c r="D5399" t="s">
        <v>59</v>
      </c>
      <c r="E5399" t="s">
        <v>9367</v>
      </c>
      <c r="F5399" t="s">
        <v>9368</v>
      </c>
      <c r="G5399" s="2"/>
      <c r="H5399" t="s">
        <v>9369</v>
      </c>
      <c r="I5399" s="2">
        <v>44561</v>
      </c>
      <c r="J5399" t="s">
        <v>9568</v>
      </c>
      <c r="K5399" s="3">
        <v>0</v>
      </c>
      <c r="L5399" s="3">
        <v>0</v>
      </c>
      <c r="M5399" s="3">
        <v>0</v>
      </c>
      <c r="N5399" s="3">
        <v>0</v>
      </c>
      <c r="O5399" s="3">
        <v>5470932.3700000001</v>
      </c>
      <c r="P5399" s="3">
        <v>0</v>
      </c>
      <c r="Q5399" s="3">
        <v>5470932.3700000001</v>
      </c>
      <c r="R5399" s="3">
        <v>0</v>
      </c>
      <c r="S5399" s="3">
        <v>0</v>
      </c>
      <c r="T5399" s="3">
        <v>5470932.3700000001</v>
      </c>
      <c r="U5399" s="3">
        <v>5470932.3700000001</v>
      </c>
    </row>
    <row r="5400" spans="1:21" hidden="1" x14ac:dyDescent="0.2">
      <c r="A5400" t="s">
        <v>9569</v>
      </c>
      <c r="B5400" t="s">
        <v>1</v>
      </c>
      <c r="C5400" t="s">
        <v>2</v>
      </c>
      <c r="D5400" t="s">
        <v>79</v>
      </c>
      <c r="E5400" t="s">
        <v>9367</v>
      </c>
      <c r="F5400" t="s">
        <v>9368</v>
      </c>
      <c r="G5400" s="2"/>
      <c r="H5400" t="s">
        <v>9369</v>
      </c>
      <c r="I5400" s="2">
        <v>44530</v>
      </c>
      <c r="J5400" t="s">
        <v>9570</v>
      </c>
      <c r="K5400" s="3">
        <v>0</v>
      </c>
      <c r="L5400" s="3">
        <v>0</v>
      </c>
      <c r="M5400" s="3">
        <v>0</v>
      </c>
      <c r="N5400" s="3">
        <v>0</v>
      </c>
      <c r="O5400" s="3">
        <v>646805</v>
      </c>
      <c r="P5400" s="3">
        <v>0</v>
      </c>
      <c r="Q5400" s="3">
        <v>646805</v>
      </c>
      <c r="R5400" s="3">
        <v>0</v>
      </c>
      <c r="S5400" s="3">
        <v>0</v>
      </c>
      <c r="T5400" s="3">
        <v>646805</v>
      </c>
      <c r="U5400" s="3">
        <v>646805</v>
      </c>
    </row>
    <row r="5401" spans="1:21" hidden="1" x14ac:dyDescent="0.2">
      <c r="A5401" t="s">
        <v>9571</v>
      </c>
      <c r="B5401" t="s">
        <v>1</v>
      </c>
      <c r="C5401" t="s">
        <v>2</v>
      </c>
      <c r="D5401" t="s">
        <v>79</v>
      </c>
      <c r="E5401" t="s">
        <v>9367</v>
      </c>
      <c r="F5401" t="s">
        <v>9368</v>
      </c>
      <c r="G5401" s="2"/>
      <c r="H5401" t="s">
        <v>9369</v>
      </c>
      <c r="I5401" s="2">
        <v>44620</v>
      </c>
      <c r="J5401" t="s">
        <v>9572</v>
      </c>
      <c r="K5401" s="3">
        <v>0</v>
      </c>
      <c r="L5401" s="3">
        <v>0</v>
      </c>
      <c r="M5401" s="3">
        <v>0</v>
      </c>
      <c r="N5401" s="3">
        <v>0</v>
      </c>
      <c r="O5401" s="3">
        <v>241624.65</v>
      </c>
      <c r="P5401" s="3">
        <v>0</v>
      </c>
      <c r="Q5401" s="3">
        <v>241624.65</v>
      </c>
      <c r="R5401" s="3">
        <v>0</v>
      </c>
      <c r="S5401" s="3">
        <v>0</v>
      </c>
      <c r="T5401" s="3">
        <v>241624.65</v>
      </c>
      <c r="U5401" s="3">
        <v>241624.65</v>
      </c>
    </row>
    <row r="5402" spans="1:21" hidden="1" x14ac:dyDescent="0.2">
      <c r="A5402" t="s">
        <v>9573</v>
      </c>
      <c r="B5402" t="s">
        <v>1</v>
      </c>
      <c r="C5402" t="s">
        <v>2</v>
      </c>
      <c r="D5402" t="s">
        <v>79</v>
      </c>
      <c r="E5402" t="s">
        <v>9367</v>
      </c>
      <c r="F5402" t="s">
        <v>9368</v>
      </c>
      <c r="G5402" s="2"/>
      <c r="H5402" t="s">
        <v>9369</v>
      </c>
      <c r="I5402" s="2">
        <v>44408</v>
      </c>
      <c r="J5402" t="s">
        <v>9574</v>
      </c>
      <c r="K5402" s="3">
        <v>0</v>
      </c>
      <c r="L5402" s="3">
        <v>0</v>
      </c>
      <c r="M5402" s="3">
        <v>0</v>
      </c>
      <c r="N5402" s="3">
        <v>0</v>
      </c>
      <c r="O5402" s="3">
        <v>303702.2</v>
      </c>
      <c r="P5402" s="3">
        <v>0</v>
      </c>
      <c r="Q5402" s="3">
        <v>303702.2</v>
      </c>
      <c r="R5402" s="3">
        <v>0</v>
      </c>
      <c r="S5402" s="3">
        <v>0</v>
      </c>
      <c r="T5402" s="3">
        <v>303702.2</v>
      </c>
      <c r="U5402" s="3">
        <v>303702.2</v>
      </c>
    </row>
    <row r="5403" spans="1:21" hidden="1" x14ac:dyDescent="0.2">
      <c r="A5403" t="s">
        <v>9575</v>
      </c>
      <c r="B5403" t="s">
        <v>1</v>
      </c>
      <c r="C5403" t="s">
        <v>2</v>
      </c>
      <c r="D5403" t="s">
        <v>314</v>
      </c>
      <c r="E5403" t="s">
        <v>9367</v>
      </c>
      <c r="F5403" t="s">
        <v>9368</v>
      </c>
      <c r="G5403" s="2"/>
      <c r="H5403" t="s">
        <v>9369</v>
      </c>
      <c r="I5403" s="2">
        <v>44347</v>
      </c>
      <c r="J5403" t="s">
        <v>9576</v>
      </c>
      <c r="K5403" s="3">
        <v>0</v>
      </c>
      <c r="L5403" s="3">
        <v>0</v>
      </c>
      <c r="M5403" s="3">
        <v>0</v>
      </c>
      <c r="N5403" s="3">
        <v>0</v>
      </c>
      <c r="O5403" s="3">
        <v>0</v>
      </c>
      <c r="P5403" s="3">
        <v>0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</row>
    <row r="5404" spans="1:21" hidden="1" x14ac:dyDescent="0.2">
      <c r="A5404" t="s">
        <v>9577</v>
      </c>
      <c r="B5404" t="s">
        <v>1</v>
      </c>
      <c r="C5404" t="s">
        <v>2</v>
      </c>
      <c r="D5404" t="s">
        <v>59</v>
      </c>
      <c r="E5404" t="s">
        <v>9367</v>
      </c>
      <c r="F5404" t="s">
        <v>9368</v>
      </c>
      <c r="G5404" s="2"/>
      <c r="H5404" t="s">
        <v>9369</v>
      </c>
      <c r="I5404" s="2">
        <v>44469</v>
      </c>
      <c r="J5404" t="s">
        <v>9578</v>
      </c>
      <c r="K5404" s="3">
        <v>0</v>
      </c>
      <c r="L5404" s="3">
        <v>0</v>
      </c>
      <c r="M5404" s="3">
        <v>0</v>
      </c>
      <c r="N5404" s="3">
        <v>0</v>
      </c>
      <c r="O5404" s="3">
        <v>376125</v>
      </c>
      <c r="P5404" s="3">
        <v>0</v>
      </c>
      <c r="Q5404" s="3">
        <v>376125</v>
      </c>
      <c r="R5404" s="3">
        <v>0</v>
      </c>
      <c r="S5404" s="3">
        <v>0</v>
      </c>
      <c r="T5404" s="3">
        <v>376125</v>
      </c>
      <c r="U5404" s="3">
        <v>376125</v>
      </c>
    </row>
    <row r="5405" spans="1:21" hidden="1" x14ac:dyDescent="0.2">
      <c r="A5405" t="s">
        <v>9579</v>
      </c>
      <c r="B5405" t="s">
        <v>1</v>
      </c>
      <c r="C5405" t="s">
        <v>2</v>
      </c>
      <c r="D5405" t="s">
        <v>59</v>
      </c>
      <c r="E5405" t="s">
        <v>9367</v>
      </c>
      <c r="F5405" t="s">
        <v>9368</v>
      </c>
      <c r="G5405" s="2"/>
      <c r="H5405" t="s">
        <v>9369</v>
      </c>
      <c r="I5405" s="2">
        <v>44469</v>
      </c>
      <c r="J5405" t="s">
        <v>9580</v>
      </c>
      <c r="K5405" s="3">
        <v>0</v>
      </c>
      <c r="L5405" s="3">
        <v>0</v>
      </c>
      <c r="M5405" s="3">
        <v>0</v>
      </c>
      <c r="N5405" s="3">
        <v>0</v>
      </c>
      <c r="O5405" s="3">
        <v>6623889.54</v>
      </c>
      <c r="P5405" s="3">
        <v>0</v>
      </c>
      <c r="Q5405" s="3">
        <v>6623889.54</v>
      </c>
      <c r="R5405" s="3">
        <v>0</v>
      </c>
      <c r="S5405" s="3">
        <v>0</v>
      </c>
      <c r="T5405" s="3">
        <v>6623889.54</v>
      </c>
      <c r="U5405" s="3">
        <v>6623889.54</v>
      </c>
    </row>
    <row r="5406" spans="1:21" hidden="1" x14ac:dyDescent="0.2">
      <c r="A5406" t="s">
        <v>9581</v>
      </c>
      <c r="B5406" t="s">
        <v>1</v>
      </c>
      <c r="C5406" t="s">
        <v>2</v>
      </c>
      <c r="D5406" t="s">
        <v>3</v>
      </c>
      <c r="E5406" t="s">
        <v>9367</v>
      </c>
      <c r="F5406" t="s">
        <v>9368</v>
      </c>
      <c r="G5406" s="2"/>
      <c r="H5406" t="s">
        <v>9369</v>
      </c>
      <c r="I5406" s="2">
        <v>44712</v>
      </c>
      <c r="J5406" t="s">
        <v>9582</v>
      </c>
      <c r="K5406" s="3">
        <v>925000</v>
      </c>
      <c r="L5406" s="3">
        <v>0</v>
      </c>
      <c r="M5406" s="3">
        <v>0</v>
      </c>
      <c r="N5406" s="3">
        <v>0</v>
      </c>
      <c r="O5406" s="3">
        <v>0</v>
      </c>
      <c r="P5406" s="3">
        <v>0</v>
      </c>
      <c r="Q5406" s="3">
        <v>0</v>
      </c>
      <c r="R5406" s="3">
        <v>0</v>
      </c>
      <c r="S5406" s="3">
        <v>0</v>
      </c>
      <c r="T5406" s="3">
        <v>925000</v>
      </c>
      <c r="U5406" s="3">
        <v>925000</v>
      </c>
    </row>
    <row r="5407" spans="1:21" hidden="1" x14ac:dyDescent="0.2">
      <c r="A5407" t="s">
        <v>9583</v>
      </c>
      <c r="B5407" t="s">
        <v>1</v>
      </c>
      <c r="C5407" t="s">
        <v>2</v>
      </c>
      <c r="D5407" t="s">
        <v>59</v>
      </c>
      <c r="E5407" t="s">
        <v>9367</v>
      </c>
      <c r="F5407" t="s">
        <v>9368</v>
      </c>
      <c r="G5407" s="2"/>
      <c r="H5407" t="s">
        <v>9369</v>
      </c>
      <c r="I5407" s="2">
        <v>44377</v>
      </c>
      <c r="J5407" t="s">
        <v>9584</v>
      </c>
      <c r="K5407" s="3">
        <v>0</v>
      </c>
      <c r="L5407" s="3">
        <v>0</v>
      </c>
      <c r="M5407" s="3">
        <v>0</v>
      </c>
      <c r="N5407" s="3">
        <v>0</v>
      </c>
      <c r="O5407" s="3">
        <v>1388500</v>
      </c>
      <c r="P5407" s="3">
        <v>0</v>
      </c>
      <c r="Q5407" s="3">
        <v>1388500</v>
      </c>
      <c r="R5407" s="3">
        <v>0</v>
      </c>
      <c r="S5407" s="3">
        <v>0</v>
      </c>
      <c r="T5407" s="3">
        <v>1388500</v>
      </c>
      <c r="U5407" s="3">
        <v>1388500</v>
      </c>
    </row>
    <row r="5408" spans="1:21" hidden="1" x14ac:dyDescent="0.2">
      <c r="A5408" t="s">
        <v>9585</v>
      </c>
      <c r="B5408" t="s">
        <v>1</v>
      </c>
      <c r="C5408" t="s">
        <v>2</v>
      </c>
      <c r="D5408" t="s">
        <v>79</v>
      </c>
      <c r="E5408" t="s">
        <v>9367</v>
      </c>
      <c r="F5408" t="s">
        <v>9368</v>
      </c>
      <c r="G5408" s="2"/>
      <c r="H5408" t="s">
        <v>9369</v>
      </c>
      <c r="I5408" s="2">
        <v>44592</v>
      </c>
      <c r="J5408" t="s">
        <v>9586</v>
      </c>
      <c r="K5408" s="3">
        <v>0</v>
      </c>
      <c r="L5408" s="3">
        <v>0</v>
      </c>
      <c r="M5408" s="3">
        <v>-940513.01</v>
      </c>
      <c r="N5408" s="3">
        <v>0</v>
      </c>
      <c r="O5408" s="3">
        <v>940513.01</v>
      </c>
      <c r="P5408" s="3">
        <v>0</v>
      </c>
      <c r="Q5408" s="3">
        <v>940513.01</v>
      </c>
      <c r="R5408" s="3">
        <v>0</v>
      </c>
      <c r="S5408" s="3">
        <v>0</v>
      </c>
      <c r="T5408" s="3">
        <v>0</v>
      </c>
      <c r="U5408" s="3">
        <v>0</v>
      </c>
    </row>
    <row r="5409" spans="1:21" hidden="1" x14ac:dyDescent="0.2">
      <c r="A5409" t="s">
        <v>9587</v>
      </c>
      <c r="B5409" t="s">
        <v>1</v>
      </c>
      <c r="C5409" t="s">
        <v>2</v>
      </c>
      <c r="D5409" t="s">
        <v>79</v>
      </c>
      <c r="E5409" t="s">
        <v>9367</v>
      </c>
      <c r="F5409" t="s">
        <v>9368</v>
      </c>
      <c r="G5409" s="2"/>
      <c r="H5409" t="s">
        <v>9369</v>
      </c>
      <c r="I5409" s="2">
        <v>44712</v>
      </c>
      <c r="J5409" t="s">
        <v>9588</v>
      </c>
      <c r="K5409" s="3">
        <v>0</v>
      </c>
      <c r="L5409" s="3">
        <v>0</v>
      </c>
      <c r="M5409" s="3">
        <v>0</v>
      </c>
      <c r="N5409" s="3">
        <v>0</v>
      </c>
      <c r="O5409" s="3">
        <v>0</v>
      </c>
      <c r="P5409" s="3">
        <v>0</v>
      </c>
      <c r="Q5409" s="3">
        <v>0</v>
      </c>
      <c r="R5409" s="3">
        <v>0</v>
      </c>
      <c r="S5409" s="3">
        <v>0</v>
      </c>
      <c r="T5409" s="3">
        <v>0</v>
      </c>
      <c r="U5409" s="3">
        <v>0</v>
      </c>
    </row>
    <row r="5410" spans="1:21" hidden="1" x14ac:dyDescent="0.2">
      <c r="A5410" t="s">
        <v>9589</v>
      </c>
      <c r="B5410" t="s">
        <v>1</v>
      </c>
      <c r="C5410" t="s">
        <v>2</v>
      </c>
      <c r="D5410" t="s">
        <v>79</v>
      </c>
      <c r="E5410" t="s">
        <v>9367</v>
      </c>
      <c r="F5410" t="s">
        <v>9368</v>
      </c>
      <c r="G5410" s="2"/>
      <c r="H5410" t="s">
        <v>9369</v>
      </c>
      <c r="I5410" s="2">
        <v>44592</v>
      </c>
      <c r="J5410" t="s">
        <v>9590</v>
      </c>
      <c r="K5410" s="3">
        <v>0</v>
      </c>
      <c r="L5410" s="3">
        <v>0</v>
      </c>
      <c r="M5410" s="3">
        <v>-1913248.42</v>
      </c>
      <c r="N5410" s="3">
        <v>0</v>
      </c>
      <c r="O5410" s="3">
        <v>1913248.42</v>
      </c>
      <c r="P5410" s="3">
        <v>0</v>
      </c>
      <c r="Q5410" s="3">
        <v>1913248.42</v>
      </c>
      <c r="R5410" s="3">
        <v>0</v>
      </c>
      <c r="S5410" s="3">
        <v>0</v>
      </c>
      <c r="T5410" s="3">
        <v>0</v>
      </c>
      <c r="U5410" s="3">
        <v>0</v>
      </c>
    </row>
    <row r="5411" spans="1:21" hidden="1" x14ac:dyDescent="0.2">
      <c r="A5411" t="s">
        <v>9591</v>
      </c>
      <c r="B5411" t="s">
        <v>1</v>
      </c>
      <c r="C5411" t="s">
        <v>2</v>
      </c>
      <c r="D5411" t="s">
        <v>59</v>
      </c>
      <c r="E5411" t="s">
        <v>9367</v>
      </c>
      <c r="F5411" t="s">
        <v>9368</v>
      </c>
      <c r="G5411" s="2"/>
      <c r="H5411" t="s">
        <v>9369</v>
      </c>
      <c r="I5411" s="2">
        <v>44712</v>
      </c>
      <c r="J5411" t="s">
        <v>9592</v>
      </c>
      <c r="K5411" s="3">
        <v>1406608</v>
      </c>
      <c r="L5411" s="3">
        <v>0</v>
      </c>
      <c r="M5411" s="3">
        <v>0</v>
      </c>
      <c r="N5411" s="3">
        <v>0</v>
      </c>
      <c r="O5411" s="3">
        <v>0</v>
      </c>
      <c r="P5411" s="3">
        <v>0</v>
      </c>
      <c r="Q5411" s="3">
        <v>0</v>
      </c>
      <c r="R5411" s="3">
        <v>0</v>
      </c>
      <c r="S5411" s="3">
        <v>0</v>
      </c>
      <c r="T5411" s="3">
        <v>1406608</v>
      </c>
      <c r="U5411" s="3">
        <v>1406608</v>
      </c>
    </row>
    <row r="5412" spans="1:21" hidden="1" x14ac:dyDescent="0.2">
      <c r="A5412" t="s">
        <v>9593</v>
      </c>
      <c r="B5412" t="s">
        <v>1</v>
      </c>
      <c r="C5412" t="s">
        <v>2</v>
      </c>
      <c r="D5412" t="s">
        <v>59</v>
      </c>
      <c r="E5412" t="s">
        <v>9367</v>
      </c>
      <c r="F5412" t="s">
        <v>9368</v>
      </c>
      <c r="G5412" s="2"/>
      <c r="H5412" t="s">
        <v>9369</v>
      </c>
      <c r="I5412" s="2">
        <v>44712</v>
      </c>
      <c r="J5412" t="s">
        <v>9594</v>
      </c>
      <c r="K5412" s="3">
        <v>190000</v>
      </c>
      <c r="L5412" s="3">
        <v>0</v>
      </c>
      <c r="M5412" s="3">
        <v>0</v>
      </c>
      <c r="N5412" s="3">
        <v>0</v>
      </c>
      <c r="O5412" s="3">
        <v>0</v>
      </c>
      <c r="P5412" s="3">
        <v>0</v>
      </c>
      <c r="Q5412" s="3">
        <v>0</v>
      </c>
      <c r="R5412" s="3">
        <v>0</v>
      </c>
      <c r="S5412" s="3">
        <v>0</v>
      </c>
      <c r="T5412" s="3">
        <v>190000</v>
      </c>
      <c r="U5412" s="3">
        <v>190000</v>
      </c>
    </row>
    <row r="5413" spans="1:21" hidden="1" x14ac:dyDescent="0.2">
      <c r="A5413" t="s">
        <v>9595</v>
      </c>
      <c r="B5413" t="s">
        <v>1</v>
      </c>
      <c r="C5413" t="s">
        <v>2</v>
      </c>
      <c r="D5413" t="s">
        <v>59</v>
      </c>
      <c r="E5413" t="s">
        <v>9367</v>
      </c>
      <c r="F5413" t="s">
        <v>9368</v>
      </c>
      <c r="G5413" s="2"/>
      <c r="H5413" t="s">
        <v>9369</v>
      </c>
      <c r="I5413" s="2">
        <v>44834</v>
      </c>
      <c r="J5413" t="s">
        <v>9596</v>
      </c>
      <c r="K5413" s="3">
        <v>183299.98</v>
      </c>
      <c r="L5413" s="3">
        <v>0</v>
      </c>
      <c r="M5413" s="3">
        <v>0</v>
      </c>
      <c r="N5413" s="3">
        <v>0</v>
      </c>
      <c r="O5413" s="3">
        <v>0</v>
      </c>
      <c r="P5413" s="3">
        <v>0</v>
      </c>
      <c r="Q5413" s="3">
        <v>0</v>
      </c>
      <c r="R5413" s="3">
        <v>0</v>
      </c>
      <c r="S5413" s="3">
        <v>0</v>
      </c>
      <c r="T5413" s="3">
        <v>183299.98</v>
      </c>
      <c r="U5413" s="3">
        <v>183299.98</v>
      </c>
    </row>
    <row r="5414" spans="1:21" hidden="1" x14ac:dyDescent="0.2">
      <c r="A5414" t="s">
        <v>9597</v>
      </c>
      <c r="B5414" t="s">
        <v>1</v>
      </c>
      <c r="C5414" t="s">
        <v>2</v>
      </c>
      <c r="D5414" t="s">
        <v>59</v>
      </c>
      <c r="E5414" t="s">
        <v>9367</v>
      </c>
      <c r="F5414" t="s">
        <v>9368</v>
      </c>
      <c r="G5414" s="2"/>
      <c r="H5414" t="s">
        <v>9369</v>
      </c>
      <c r="I5414" s="2">
        <v>44712</v>
      </c>
      <c r="J5414" t="s">
        <v>9598</v>
      </c>
      <c r="K5414" s="3">
        <v>78120.86</v>
      </c>
      <c r="L5414" s="3">
        <v>0</v>
      </c>
      <c r="M5414" s="3">
        <v>0</v>
      </c>
      <c r="N5414" s="3">
        <v>0</v>
      </c>
      <c r="O5414" s="3">
        <v>0</v>
      </c>
      <c r="P5414" s="3">
        <v>0</v>
      </c>
      <c r="Q5414" s="3">
        <v>0</v>
      </c>
      <c r="R5414" s="3">
        <v>0</v>
      </c>
      <c r="S5414" s="3">
        <v>0</v>
      </c>
      <c r="T5414" s="3">
        <v>78120.86</v>
      </c>
      <c r="U5414" s="3">
        <v>78120.86</v>
      </c>
    </row>
    <row r="5415" spans="1:21" hidden="1" x14ac:dyDescent="0.2">
      <c r="A5415" t="s">
        <v>9599</v>
      </c>
      <c r="B5415" t="s">
        <v>1</v>
      </c>
      <c r="C5415" t="s">
        <v>2</v>
      </c>
      <c r="D5415" t="s">
        <v>59</v>
      </c>
      <c r="E5415" t="s">
        <v>9367</v>
      </c>
      <c r="F5415" t="s">
        <v>9368</v>
      </c>
      <c r="G5415" s="2"/>
      <c r="H5415" t="s">
        <v>9369</v>
      </c>
      <c r="I5415" s="2">
        <v>44377</v>
      </c>
      <c r="J5415" t="s">
        <v>9600</v>
      </c>
      <c r="K5415" s="3">
        <v>0</v>
      </c>
      <c r="L5415" s="3">
        <v>0</v>
      </c>
      <c r="M5415" s="3">
        <v>0</v>
      </c>
      <c r="N5415" s="3">
        <v>0</v>
      </c>
      <c r="O5415" s="3">
        <v>24765977.879999999</v>
      </c>
      <c r="P5415" s="3">
        <v>0</v>
      </c>
      <c r="Q5415" s="3">
        <v>24765977.879999999</v>
      </c>
      <c r="R5415" s="3">
        <v>0</v>
      </c>
      <c r="S5415" s="3">
        <v>0</v>
      </c>
      <c r="T5415" s="3">
        <v>24765977.879999999</v>
      </c>
      <c r="U5415" s="3">
        <v>24765977.879999999</v>
      </c>
    </row>
    <row r="5416" spans="1:21" hidden="1" x14ac:dyDescent="0.2">
      <c r="A5416" t="s">
        <v>9601</v>
      </c>
      <c r="B5416" t="s">
        <v>1</v>
      </c>
      <c r="C5416" t="s">
        <v>2</v>
      </c>
      <c r="D5416" t="s">
        <v>79</v>
      </c>
      <c r="E5416" t="s">
        <v>9367</v>
      </c>
      <c r="F5416" t="s">
        <v>9368</v>
      </c>
      <c r="G5416" s="2"/>
      <c r="H5416" t="s">
        <v>9369</v>
      </c>
      <c r="I5416" s="2">
        <v>44681</v>
      </c>
      <c r="J5416" t="s">
        <v>9602</v>
      </c>
      <c r="K5416" s="3">
        <v>2808500</v>
      </c>
      <c r="L5416" s="3">
        <v>0</v>
      </c>
      <c r="M5416" s="3">
        <v>0</v>
      </c>
      <c r="N5416" s="3">
        <v>0</v>
      </c>
      <c r="O5416" s="3">
        <v>0</v>
      </c>
      <c r="P5416" s="3">
        <v>0</v>
      </c>
      <c r="Q5416" s="3">
        <v>0</v>
      </c>
      <c r="R5416" s="3">
        <v>0</v>
      </c>
      <c r="S5416" s="3">
        <v>0</v>
      </c>
      <c r="T5416" s="3">
        <v>2808500</v>
      </c>
      <c r="U5416" s="3">
        <v>2808500</v>
      </c>
    </row>
    <row r="5417" spans="1:21" hidden="1" x14ac:dyDescent="0.2">
      <c r="A5417" t="s">
        <v>9603</v>
      </c>
      <c r="B5417" t="s">
        <v>1</v>
      </c>
      <c r="C5417" t="s">
        <v>2</v>
      </c>
      <c r="D5417" t="s">
        <v>79</v>
      </c>
      <c r="E5417" t="s">
        <v>9367</v>
      </c>
      <c r="F5417" t="s">
        <v>9368</v>
      </c>
      <c r="G5417" s="2"/>
      <c r="H5417" t="s">
        <v>9369</v>
      </c>
      <c r="I5417" s="2">
        <v>44681</v>
      </c>
      <c r="J5417" t="s">
        <v>9604</v>
      </c>
      <c r="K5417" s="3">
        <v>3984400</v>
      </c>
      <c r="L5417" s="3">
        <v>0</v>
      </c>
      <c r="M5417" s="3">
        <v>0</v>
      </c>
      <c r="N5417" s="3">
        <v>0</v>
      </c>
      <c r="O5417" s="3">
        <v>0</v>
      </c>
      <c r="P5417" s="3">
        <v>0</v>
      </c>
      <c r="Q5417" s="3">
        <v>0</v>
      </c>
      <c r="R5417" s="3">
        <v>0</v>
      </c>
      <c r="S5417" s="3">
        <v>0</v>
      </c>
      <c r="T5417" s="3">
        <v>3984400</v>
      </c>
      <c r="U5417" s="3">
        <v>3984400</v>
      </c>
    </row>
    <row r="5418" spans="1:21" hidden="1" x14ac:dyDescent="0.2">
      <c r="A5418" t="s">
        <v>9605</v>
      </c>
      <c r="B5418" t="s">
        <v>1</v>
      </c>
      <c r="C5418" t="s">
        <v>2</v>
      </c>
      <c r="D5418" t="s">
        <v>79</v>
      </c>
      <c r="E5418" t="s">
        <v>9367</v>
      </c>
      <c r="F5418" t="s">
        <v>9368</v>
      </c>
      <c r="G5418" s="2"/>
      <c r="H5418" t="s">
        <v>9369</v>
      </c>
      <c r="I5418" s="2">
        <v>44834</v>
      </c>
      <c r="J5418" t="s">
        <v>9606</v>
      </c>
      <c r="K5418" s="3">
        <v>210400</v>
      </c>
      <c r="L5418" s="3">
        <v>0</v>
      </c>
      <c r="M5418" s="3">
        <v>0</v>
      </c>
      <c r="N5418" s="3">
        <v>0</v>
      </c>
      <c r="O5418" s="3">
        <v>0</v>
      </c>
      <c r="P5418" s="3">
        <v>0</v>
      </c>
      <c r="Q5418" s="3">
        <v>0</v>
      </c>
      <c r="R5418" s="3">
        <v>0</v>
      </c>
      <c r="S5418" s="3">
        <v>0</v>
      </c>
      <c r="T5418" s="3">
        <v>210400</v>
      </c>
      <c r="U5418" s="3">
        <v>210400</v>
      </c>
    </row>
    <row r="5419" spans="1:21" hidden="1" x14ac:dyDescent="0.2">
      <c r="A5419" t="s">
        <v>9607</v>
      </c>
      <c r="B5419" t="s">
        <v>1</v>
      </c>
      <c r="C5419" t="s">
        <v>2</v>
      </c>
      <c r="D5419" t="s">
        <v>59</v>
      </c>
      <c r="E5419" t="s">
        <v>9367</v>
      </c>
      <c r="F5419" t="s">
        <v>9368</v>
      </c>
      <c r="G5419" s="2"/>
      <c r="H5419" t="s">
        <v>9369</v>
      </c>
      <c r="I5419" s="2">
        <v>44681</v>
      </c>
      <c r="J5419" t="s">
        <v>9608</v>
      </c>
      <c r="K5419" s="3">
        <v>108892</v>
      </c>
      <c r="L5419" s="3">
        <v>0</v>
      </c>
      <c r="M5419" s="3">
        <v>0</v>
      </c>
      <c r="N5419" s="3">
        <v>0</v>
      </c>
      <c r="O5419" s="3">
        <v>0</v>
      </c>
      <c r="P5419" s="3">
        <v>0</v>
      </c>
      <c r="Q5419" s="3">
        <v>0</v>
      </c>
      <c r="R5419" s="3">
        <v>0</v>
      </c>
      <c r="S5419" s="3">
        <v>0</v>
      </c>
      <c r="T5419" s="3">
        <v>108892</v>
      </c>
      <c r="U5419" s="3">
        <v>108892</v>
      </c>
    </row>
    <row r="5420" spans="1:21" hidden="1" x14ac:dyDescent="0.2">
      <c r="A5420" t="s">
        <v>9609</v>
      </c>
      <c r="B5420" t="s">
        <v>1</v>
      </c>
      <c r="C5420" t="s">
        <v>2</v>
      </c>
      <c r="D5420" t="s">
        <v>79</v>
      </c>
      <c r="E5420" t="s">
        <v>9367</v>
      </c>
      <c r="F5420" t="s">
        <v>9368</v>
      </c>
      <c r="G5420" s="2"/>
      <c r="H5420" t="s">
        <v>9369</v>
      </c>
      <c r="I5420" s="2">
        <v>44469</v>
      </c>
      <c r="J5420" t="s">
        <v>9610</v>
      </c>
      <c r="K5420" s="3">
        <v>0</v>
      </c>
      <c r="L5420" s="3">
        <v>0</v>
      </c>
      <c r="M5420" s="3">
        <v>0</v>
      </c>
      <c r="N5420" s="3">
        <v>0</v>
      </c>
      <c r="O5420" s="3">
        <v>197317.64</v>
      </c>
      <c r="P5420" s="3">
        <v>0</v>
      </c>
      <c r="Q5420" s="3">
        <v>197317.64</v>
      </c>
      <c r="R5420" s="3">
        <v>0</v>
      </c>
      <c r="S5420" s="3">
        <v>0</v>
      </c>
      <c r="T5420" s="3">
        <v>197317.64</v>
      </c>
      <c r="U5420" s="3">
        <v>197317.64</v>
      </c>
    </row>
    <row r="5421" spans="1:21" hidden="1" x14ac:dyDescent="0.2">
      <c r="A5421" t="s">
        <v>9611</v>
      </c>
      <c r="B5421" t="s">
        <v>1</v>
      </c>
      <c r="C5421" t="s">
        <v>2</v>
      </c>
      <c r="D5421" t="s">
        <v>79</v>
      </c>
      <c r="E5421" t="s">
        <v>9367</v>
      </c>
      <c r="F5421" t="s">
        <v>9368</v>
      </c>
      <c r="G5421" s="2"/>
      <c r="H5421" t="s">
        <v>9369</v>
      </c>
      <c r="I5421" s="2">
        <v>44620</v>
      </c>
      <c r="J5421" t="s">
        <v>9612</v>
      </c>
      <c r="K5421" s="3">
        <v>240885.41</v>
      </c>
      <c r="L5421" s="3">
        <v>0</v>
      </c>
      <c r="M5421" s="3">
        <v>0</v>
      </c>
      <c r="N5421" s="3">
        <v>0</v>
      </c>
      <c r="O5421" s="3">
        <v>1069823.83</v>
      </c>
      <c r="P5421" s="3">
        <v>0</v>
      </c>
      <c r="Q5421" s="3">
        <v>1069823.83</v>
      </c>
      <c r="R5421" s="3">
        <v>0</v>
      </c>
      <c r="S5421" s="3">
        <v>0</v>
      </c>
      <c r="T5421" s="3">
        <v>1310709.24</v>
      </c>
      <c r="U5421" s="3">
        <v>1310709.24</v>
      </c>
    </row>
    <row r="5422" spans="1:21" hidden="1" x14ac:dyDescent="0.2">
      <c r="A5422" t="s">
        <v>9613</v>
      </c>
      <c r="B5422" t="s">
        <v>1</v>
      </c>
      <c r="C5422" t="s">
        <v>2</v>
      </c>
      <c r="D5422" t="s">
        <v>79</v>
      </c>
      <c r="E5422" t="s">
        <v>9367</v>
      </c>
      <c r="F5422" t="s">
        <v>9368</v>
      </c>
      <c r="G5422" s="2"/>
      <c r="H5422" t="s">
        <v>9369</v>
      </c>
      <c r="I5422" s="2">
        <v>44681</v>
      </c>
      <c r="J5422" t="s">
        <v>9612</v>
      </c>
      <c r="K5422" s="3">
        <v>20786.509999999998</v>
      </c>
      <c r="L5422" s="3">
        <v>0</v>
      </c>
      <c r="M5422" s="3">
        <v>0</v>
      </c>
      <c r="N5422" s="3">
        <v>0</v>
      </c>
      <c r="O5422" s="3">
        <v>0</v>
      </c>
      <c r="P5422" s="3">
        <v>0</v>
      </c>
      <c r="Q5422" s="3">
        <v>0</v>
      </c>
      <c r="R5422" s="3">
        <v>0</v>
      </c>
      <c r="S5422" s="3">
        <v>0</v>
      </c>
      <c r="T5422" s="3">
        <v>20786.509999999998</v>
      </c>
      <c r="U5422" s="3">
        <v>20786.509999999998</v>
      </c>
    </row>
    <row r="5423" spans="1:21" hidden="1" x14ac:dyDescent="0.2">
      <c r="A5423" t="s">
        <v>9614</v>
      </c>
      <c r="B5423" t="s">
        <v>1</v>
      </c>
      <c r="C5423" t="s">
        <v>2</v>
      </c>
      <c r="D5423" t="s">
        <v>59</v>
      </c>
      <c r="E5423" t="s">
        <v>9367</v>
      </c>
      <c r="F5423" t="s">
        <v>9368</v>
      </c>
      <c r="G5423" s="2"/>
      <c r="H5423" t="s">
        <v>9369</v>
      </c>
      <c r="I5423" s="2">
        <v>44469</v>
      </c>
      <c r="J5423" t="s">
        <v>9615</v>
      </c>
      <c r="K5423" s="3">
        <v>0</v>
      </c>
      <c r="L5423" s="3">
        <v>0</v>
      </c>
      <c r="M5423" s="3">
        <v>-1740000</v>
      </c>
      <c r="N5423" s="3">
        <v>0</v>
      </c>
      <c r="O5423" s="3">
        <v>1740000</v>
      </c>
      <c r="P5423" s="3">
        <v>0</v>
      </c>
      <c r="Q5423" s="3">
        <v>1740000</v>
      </c>
      <c r="R5423" s="3">
        <v>0</v>
      </c>
      <c r="S5423" s="3">
        <v>0</v>
      </c>
      <c r="T5423" s="3">
        <v>0</v>
      </c>
      <c r="U5423" s="3">
        <v>0</v>
      </c>
    </row>
    <row r="5424" spans="1:21" hidden="1" x14ac:dyDescent="0.2">
      <c r="A5424" t="s">
        <v>9616</v>
      </c>
      <c r="B5424" t="s">
        <v>1</v>
      </c>
      <c r="C5424" t="s">
        <v>2</v>
      </c>
      <c r="D5424" t="s">
        <v>3</v>
      </c>
      <c r="E5424" t="s">
        <v>9367</v>
      </c>
      <c r="F5424" t="s">
        <v>9368</v>
      </c>
      <c r="G5424" s="2"/>
      <c r="H5424" t="s">
        <v>9369</v>
      </c>
      <c r="I5424" s="2">
        <v>44742</v>
      </c>
      <c r="J5424" t="s">
        <v>9617</v>
      </c>
      <c r="K5424" s="3">
        <v>4795226.8899999997</v>
      </c>
      <c r="L5424" s="3">
        <v>0</v>
      </c>
      <c r="M5424" s="3">
        <v>0</v>
      </c>
      <c r="N5424" s="3">
        <v>0</v>
      </c>
      <c r="O5424" s="3">
        <v>0</v>
      </c>
      <c r="P5424" s="3">
        <v>0</v>
      </c>
      <c r="Q5424" s="3">
        <v>0</v>
      </c>
      <c r="R5424" s="3">
        <v>0</v>
      </c>
      <c r="S5424" s="3">
        <v>0</v>
      </c>
      <c r="T5424" s="3">
        <v>4795226.8899999997</v>
      </c>
      <c r="U5424" s="3">
        <v>4795226.8899999997</v>
      </c>
    </row>
    <row r="5425" spans="1:21" hidden="1" x14ac:dyDescent="0.2">
      <c r="A5425" t="s">
        <v>9618</v>
      </c>
      <c r="B5425" t="s">
        <v>1</v>
      </c>
      <c r="C5425" t="s">
        <v>2</v>
      </c>
      <c r="D5425" t="s">
        <v>3</v>
      </c>
      <c r="E5425" t="s">
        <v>9367</v>
      </c>
      <c r="F5425" t="s">
        <v>9368</v>
      </c>
      <c r="G5425" s="2"/>
      <c r="H5425" t="s">
        <v>9369</v>
      </c>
      <c r="I5425" s="2">
        <v>44712</v>
      </c>
      <c r="J5425" t="s">
        <v>9619</v>
      </c>
      <c r="K5425" s="3">
        <v>5229781.49</v>
      </c>
      <c r="L5425" s="3">
        <v>0</v>
      </c>
      <c r="M5425" s="3">
        <v>0</v>
      </c>
      <c r="N5425" s="3">
        <v>0</v>
      </c>
      <c r="O5425" s="3">
        <v>0</v>
      </c>
      <c r="P5425" s="3">
        <v>0</v>
      </c>
      <c r="Q5425" s="3">
        <v>0</v>
      </c>
      <c r="R5425" s="3">
        <v>0</v>
      </c>
      <c r="S5425" s="3">
        <v>0</v>
      </c>
      <c r="T5425" s="3">
        <v>5229781.49</v>
      </c>
      <c r="U5425" s="3">
        <v>5229781.49</v>
      </c>
    </row>
    <row r="5426" spans="1:21" hidden="1" x14ac:dyDescent="0.2">
      <c r="A5426" t="s">
        <v>9620</v>
      </c>
      <c r="B5426" t="s">
        <v>1</v>
      </c>
      <c r="C5426" t="s">
        <v>2</v>
      </c>
      <c r="D5426" t="s">
        <v>79</v>
      </c>
      <c r="E5426" t="s">
        <v>9367</v>
      </c>
      <c r="F5426" t="s">
        <v>9368</v>
      </c>
      <c r="G5426" s="2"/>
      <c r="H5426" t="s">
        <v>9369</v>
      </c>
      <c r="I5426" s="2">
        <v>44834</v>
      </c>
      <c r="J5426" t="s">
        <v>9621</v>
      </c>
      <c r="K5426" s="3">
        <v>876587.33</v>
      </c>
      <c r="L5426" s="3">
        <v>0</v>
      </c>
      <c r="M5426" s="3">
        <v>0</v>
      </c>
      <c r="N5426" s="3">
        <v>0</v>
      </c>
      <c r="O5426" s="3">
        <v>0</v>
      </c>
      <c r="P5426" s="3">
        <v>0</v>
      </c>
      <c r="Q5426" s="3">
        <v>0</v>
      </c>
      <c r="R5426" s="3">
        <v>0</v>
      </c>
      <c r="S5426" s="3">
        <v>0</v>
      </c>
      <c r="T5426" s="3">
        <v>876587.33</v>
      </c>
      <c r="U5426" s="3">
        <v>876587.33</v>
      </c>
    </row>
    <row r="5427" spans="1:21" hidden="1" x14ac:dyDescent="0.2">
      <c r="A5427" t="s">
        <v>9622</v>
      </c>
      <c r="B5427" t="s">
        <v>1</v>
      </c>
      <c r="C5427" t="s">
        <v>2</v>
      </c>
      <c r="D5427" t="s">
        <v>79</v>
      </c>
      <c r="E5427" t="s">
        <v>9367</v>
      </c>
      <c r="F5427" t="s">
        <v>9368</v>
      </c>
      <c r="G5427" s="2"/>
      <c r="H5427" t="s">
        <v>9369</v>
      </c>
      <c r="I5427" s="2">
        <v>44773</v>
      </c>
      <c r="J5427" t="s">
        <v>9623</v>
      </c>
      <c r="K5427" s="3">
        <v>1229436.08</v>
      </c>
      <c r="L5427" s="3">
        <v>0</v>
      </c>
      <c r="M5427" s="3">
        <v>0</v>
      </c>
      <c r="N5427" s="3">
        <v>0</v>
      </c>
      <c r="O5427" s="3">
        <v>0</v>
      </c>
      <c r="P5427" s="3">
        <v>0</v>
      </c>
      <c r="Q5427" s="3">
        <v>0</v>
      </c>
      <c r="R5427" s="3">
        <v>0</v>
      </c>
      <c r="S5427" s="3">
        <v>0</v>
      </c>
      <c r="T5427" s="3">
        <v>1229436.08</v>
      </c>
      <c r="U5427" s="3">
        <v>1229436.08</v>
      </c>
    </row>
    <row r="5428" spans="1:21" hidden="1" x14ac:dyDescent="0.2">
      <c r="A5428" t="s">
        <v>9624</v>
      </c>
      <c r="B5428" t="s">
        <v>1</v>
      </c>
      <c r="C5428" t="s">
        <v>2</v>
      </c>
      <c r="D5428" t="s">
        <v>79</v>
      </c>
      <c r="E5428" t="s">
        <v>9367</v>
      </c>
      <c r="F5428" t="s">
        <v>9368</v>
      </c>
      <c r="G5428" s="2"/>
      <c r="H5428" t="s">
        <v>9369</v>
      </c>
      <c r="I5428" s="2">
        <v>44681</v>
      </c>
      <c r="J5428" t="s">
        <v>9625</v>
      </c>
      <c r="K5428" s="3">
        <v>4200000</v>
      </c>
      <c r="L5428" s="3">
        <v>0</v>
      </c>
      <c r="M5428" s="3">
        <v>0</v>
      </c>
      <c r="N5428" s="3">
        <v>0</v>
      </c>
      <c r="O5428" s="3">
        <v>0</v>
      </c>
      <c r="P5428" s="3">
        <v>0</v>
      </c>
      <c r="Q5428" s="3">
        <v>0</v>
      </c>
      <c r="R5428" s="3">
        <v>0</v>
      </c>
      <c r="S5428" s="3">
        <v>0</v>
      </c>
      <c r="T5428" s="3">
        <v>4200000</v>
      </c>
      <c r="U5428" s="3">
        <v>4200000</v>
      </c>
    </row>
    <row r="5429" spans="1:21" hidden="1" x14ac:dyDescent="0.2">
      <c r="A5429" t="s">
        <v>9626</v>
      </c>
      <c r="B5429" t="s">
        <v>1</v>
      </c>
      <c r="C5429" t="s">
        <v>2</v>
      </c>
      <c r="D5429" t="s">
        <v>79</v>
      </c>
      <c r="E5429" t="s">
        <v>9367</v>
      </c>
      <c r="F5429" t="s">
        <v>9368</v>
      </c>
      <c r="G5429" s="2"/>
      <c r="H5429" t="s">
        <v>9369</v>
      </c>
      <c r="I5429" s="2">
        <v>44834</v>
      </c>
      <c r="J5429" t="s">
        <v>9627</v>
      </c>
      <c r="K5429" s="3">
        <v>1626772.26</v>
      </c>
      <c r="L5429" s="3">
        <v>0</v>
      </c>
      <c r="M5429" s="3">
        <v>0</v>
      </c>
      <c r="N5429" s="3">
        <v>0</v>
      </c>
      <c r="O5429" s="3">
        <v>0</v>
      </c>
      <c r="P5429" s="3">
        <v>0</v>
      </c>
      <c r="Q5429" s="3">
        <v>0</v>
      </c>
      <c r="R5429" s="3">
        <v>0</v>
      </c>
      <c r="S5429" s="3">
        <v>0</v>
      </c>
      <c r="T5429" s="3">
        <v>1626772.26</v>
      </c>
      <c r="U5429" s="3">
        <v>1626772.26</v>
      </c>
    </row>
    <row r="5430" spans="1:21" hidden="1" x14ac:dyDescent="0.2">
      <c r="A5430" t="s">
        <v>9628</v>
      </c>
      <c r="B5430" t="s">
        <v>1</v>
      </c>
      <c r="C5430" t="s">
        <v>2</v>
      </c>
      <c r="D5430" t="s">
        <v>79</v>
      </c>
      <c r="E5430" t="s">
        <v>9367</v>
      </c>
      <c r="F5430" t="s">
        <v>9368</v>
      </c>
      <c r="G5430" s="2"/>
      <c r="H5430" t="s">
        <v>9369</v>
      </c>
      <c r="I5430" s="2">
        <v>44712</v>
      </c>
      <c r="J5430" t="s">
        <v>9610</v>
      </c>
      <c r="K5430" s="3">
        <v>845121</v>
      </c>
      <c r="L5430" s="3">
        <v>0</v>
      </c>
      <c r="M5430" s="3">
        <v>0</v>
      </c>
      <c r="N5430" s="3">
        <v>0</v>
      </c>
      <c r="O5430" s="3">
        <v>0</v>
      </c>
      <c r="P5430" s="3">
        <v>0</v>
      </c>
      <c r="Q5430" s="3">
        <v>0</v>
      </c>
      <c r="R5430" s="3">
        <v>0</v>
      </c>
      <c r="S5430" s="3">
        <v>0</v>
      </c>
      <c r="T5430" s="3">
        <v>845121</v>
      </c>
      <c r="U5430" s="3">
        <v>845121</v>
      </c>
    </row>
    <row r="5431" spans="1:21" hidden="1" x14ac:dyDescent="0.2">
      <c r="A5431" t="s">
        <v>9629</v>
      </c>
      <c r="B5431" t="s">
        <v>1</v>
      </c>
      <c r="C5431" t="s">
        <v>2</v>
      </c>
      <c r="D5431" t="s">
        <v>79</v>
      </c>
      <c r="E5431" t="s">
        <v>9367</v>
      </c>
      <c r="F5431" t="s">
        <v>9368</v>
      </c>
      <c r="G5431" s="2"/>
      <c r="H5431" t="s">
        <v>9369</v>
      </c>
      <c r="I5431" s="2">
        <v>44834</v>
      </c>
      <c r="J5431" t="s">
        <v>9610</v>
      </c>
      <c r="K5431" s="3">
        <v>12014.64</v>
      </c>
      <c r="L5431" s="3">
        <v>0</v>
      </c>
      <c r="M5431" s="3">
        <v>0</v>
      </c>
      <c r="N5431" s="3">
        <v>0</v>
      </c>
      <c r="O5431" s="3">
        <v>0</v>
      </c>
      <c r="P5431" s="3">
        <v>0</v>
      </c>
      <c r="Q5431" s="3">
        <v>0</v>
      </c>
      <c r="R5431" s="3">
        <v>0</v>
      </c>
      <c r="S5431" s="3">
        <v>0</v>
      </c>
      <c r="T5431" s="3">
        <v>12014.64</v>
      </c>
      <c r="U5431" s="3">
        <v>12014.64</v>
      </c>
    </row>
    <row r="5432" spans="1:21" hidden="1" x14ac:dyDescent="0.2">
      <c r="A5432" t="s">
        <v>9630</v>
      </c>
      <c r="B5432" t="s">
        <v>1</v>
      </c>
      <c r="C5432" t="s">
        <v>2</v>
      </c>
      <c r="D5432" t="s">
        <v>3</v>
      </c>
      <c r="E5432" t="s">
        <v>9367</v>
      </c>
      <c r="F5432" t="s">
        <v>9368</v>
      </c>
      <c r="G5432" s="2"/>
      <c r="H5432" t="s">
        <v>9369</v>
      </c>
      <c r="I5432" s="2">
        <v>44712</v>
      </c>
      <c r="J5432" t="s">
        <v>9631</v>
      </c>
      <c r="K5432" s="3">
        <v>180428</v>
      </c>
      <c r="L5432" s="3">
        <v>0</v>
      </c>
      <c r="M5432" s="3">
        <v>0</v>
      </c>
      <c r="N5432" s="3">
        <v>0</v>
      </c>
      <c r="O5432" s="3">
        <v>0</v>
      </c>
      <c r="P5432" s="3">
        <v>0</v>
      </c>
      <c r="Q5432" s="3">
        <v>0</v>
      </c>
      <c r="R5432" s="3">
        <v>0</v>
      </c>
      <c r="S5432" s="3">
        <v>0</v>
      </c>
      <c r="T5432" s="3">
        <v>180428</v>
      </c>
      <c r="U5432" s="3">
        <v>180428</v>
      </c>
    </row>
    <row r="5433" spans="1:21" hidden="1" x14ac:dyDescent="0.2">
      <c r="A5433" t="s">
        <v>9632</v>
      </c>
      <c r="B5433" t="s">
        <v>1</v>
      </c>
      <c r="C5433" t="s">
        <v>2</v>
      </c>
      <c r="D5433" t="s">
        <v>3</v>
      </c>
      <c r="E5433" t="s">
        <v>9367</v>
      </c>
      <c r="F5433" t="s">
        <v>9368</v>
      </c>
      <c r="G5433" s="2"/>
      <c r="H5433" t="s">
        <v>9369</v>
      </c>
      <c r="I5433" s="2">
        <v>44804</v>
      </c>
      <c r="J5433" t="s">
        <v>9633</v>
      </c>
      <c r="K5433" s="3">
        <v>32141.3</v>
      </c>
      <c r="L5433" s="3">
        <v>0</v>
      </c>
      <c r="M5433" s="3">
        <v>0</v>
      </c>
      <c r="N5433" s="3">
        <v>0</v>
      </c>
      <c r="O5433" s="3">
        <v>0</v>
      </c>
      <c r="P5433" s="3">
        <v>0</v>
      </c>
      <c r="Q5433" s="3">
        <v>0</v>
      </c>
      <c r="R5433" s="3">
        <v>0</v>
      </c>
      <c r="S5433" s="3">
        <v>0</v>
      </c>
      <c r="T5433" s="3">
        <v>32141.3</v>
      </c>
      <c r="U5433" s="3">
        <v>32141.3</v>
      </c>
    </row>
    <row r="5434" spans="1:21" hidden="1" x14ac:dyDescent="0.2">
      <c r="A5434" t="s">
        <v>9634</v>
      </c>
      <c r="B5434" t="s">
        <v>1</v>
      </c>
      <c r="C5434" t="s">
        <v>2</v>
      </c>
      <c r="D5434" t="s">
        <v>79</v>
      </c>
      <c r="E5434" t="s">
        <v>9367</v>
      </c>
      <c r="F5434" t="s">
        <v>9368</v>
      </c>
      <c r="G5434" s="2"/>
      <c r="H5434" t="s">
        <v>9369</v>
      </c>
      <c r="I5434" s="2">
        <v>44742</v>
      </c>
      <c r="J5434" t="s">
        <v>9635</v>
      </c>
      <c r="K5434" s="3">
        <v>442419.24</v>
      </c>
      <c r="L5434" s="3">
        <v>0</v>
      </c>
      <c r="M5434" s="3">
        <v>0</v>
      </c>
      <c r="N5434" s="3">
        <v>0</v>
      </c>
      <c r="O5434" s="3">
        <v>0</v>
      </c>
      <c r="P5434" s="3">
        <v>0</v>
      </c>
      <c r="Q5434" s="3">
        <v>0</v>
      </c>
      <c r="R5434" s="3">
        <v>0</v>
      </c>
      <c r="S5434" s="3">
        <v>0</v>
      </c>
      <c r="T5434" s="3">
        <v>442419.24</v>
      </c>
      <c r="U5434" s="3">
        <v>442419.24</v>
      </c>
    </row>
    <row r="5435" spans="1:21" hidden="1" x14ac:dyDescent="0.2">
      <c r="A5435" t="s">
        <v>9636</v>
      </c>
      <c r="B5435" t="s">
        <v>1</v>
      </c>
      <c r="C5435" t="s">
        <v>2</v>
      </c>
      <c r="D5435" t="s">
        <v>79</v>
      </c>
      <c r="E5435" t="s">
        <v>9367</v>
      </c>
      <c r="F5435" t="s">
        <v>9368</v>
      </c>
      <c r="G5435" s="2"/>
      <c r="H5435" t="s">
        <v>9369</v>
      </c>
      <c r="I5435" s="2">
        <v>44804</v>
      </c>
      <c r="J5435" t="s">
        <v>9637</v>
      </c>
      <c r="K5435" s="3">
        <v>212800</v>
      </c>
      <c r="L5435" s="3">
        <v>0</v>
      </c>
      <c r="M5435" s="3">
        <v>0</v>
      </c>
      <c r="N5435" s="3">
        <v>0</v>
      </c>
      <c r="O5435" s="3">
        <v>0</v>
      </c>
      <c r="P5435" s="3">
        <v>0</v>
      </c>
      <c r="Q5435" s="3">
        <v>0</v>
      </c>
      <c r="R5435" s="3">
        <v>0</v>
      </c>
      <c r="S5435" s="3">
        <v>0</v>
      </c>
      <c r="T5435" s="3">
        <v>212800</v>
      </c>
      <c r="U5435" s="3">
        <v>212800</v>
      </c>
    </row>
    <row r="5436" spans="1:21" hidden="1" x14ac:dyDescent="0.2">
      <c r="A5436" t="s">
        <v>9638</v>
      </c>
      <c r="B5436" t="s">
        <v>1</v>
      </c>
      <c r="C5436" t="s">
        <v>2</v>
      </c>
      <c r="D5436" t="s">
        <v>79</v>
      </c>
      <c r="E5436" t="s">
        <v>9367</v>
      </c>
      <c r="F5436" t="s">
        <v>9368</v>
      </c>
      <c r="G5436" s="2"/>
      <c r="H5436" t="s">
        <v>9369</v>
      </c>
      <c r="I5436" s="2">
        <v>44804</v>
      </c>
      <c r="J5436" t="s">
        <v>9610</v>
      </c>
      <c r="K5436" s="3">
        <v>761653.86</v>
      </c>
      <c r="L5436" s="3">
        <v>0</v>
      </c>
      <c r="M5436" s="3">
        <v>0</v>
      </c>
      <c r="N5436" s="3">
        <v>0</v>
      </c>
      <c r="O5436" s="3">
        <v>0</v>
      </c>
      <c r="P5436" s="3">
        <v>0</v>
      </c>
      <c r="Q5436" s="3">
        <v>0</v>
      </c>
      <c r="R5436" s="3">
        <v>0</v>
      </c>
      <c r="S5436" s="3">
        <v>0</v>
      </c>
      <c r="T5436" s="3">
        <v>761653.86</v>
      </c>
      <c r="U5436" s="3">
        <v>761653.86</v>
      </c>
    </row>
    <row r="5437" spans="1:21" hidden="1" x14ac:dyDescent="0.2">
      <c r="A5437" t="s">
        <v>9639</v>
      </c>
      <c r="B5437" t="s">
        <v>1</v>
      </c>
      <c r="C5437" t="s">
        <v>2</v>
      </c>
      <c r="D5437" t="s">
        <v>79</v>
      </c>
      <c r="E5437" t="s">
        <v>9367</v>
      </c>
      <c r="F5437" t="s">
        <v>9368</v>
      </c>
      <c r="G5437" s="2"/>
      <c r="H5437" t="s">
        <v>9369</v>
      </c>
      <c r="I5437" s="2">
        <v>44834</v>
      </c>
      <c r="J5437" t="s">
        <v>9640</v>
      </c>
      <c r="K5437" s="3">
        <v>24408</v>
      </c>
      <c r="L5437" s="3">
        <v>0</v>
      </c>
      <c r="M5437" s="3">
        <v>0</v>
      </c>
      <c r="N5437" s="3">
        <v>0</v>
      </c>
      <c r="O5437" s="3">
        <v>0</v>
      </c>
      <c r="P5437" s="3">
        <v>0</v>
      </c>
      <c r="Q5437" s="3">
        <v>0</v>
      </c>
      <c r="R5437" s="3">
        <v>0</v>
      </c>
      <c r="S5437" s="3">
        <v>0</v>
      </c>
      <c r="T5437" s="3">
        <v>24408</v>
      </c>
      <c r="U5437" s="3">
        <v>24408</v>
      </c>
    </row>
    <row r="5438" spans="1:21" hidden="1" x14ac:dyDescent="0.2">
      <c r="A5438" s="4" t="s">
        <v>9641</v>
      </c>
      <c r="B5438" s="4" t="s">
        <v>9641</v>
      </c>
      <c r="C5438" s="4" t="s">
        <v>9641</v>
      </c>
      <c r="D5438" s="4" t="s">
        <v>9641</v>
      </c>
      <c r="E5438" s="4" t="s">
        <v>9641</v>
      </c>
      <c r="F5438" s="4" t="s">
        <v>9641</v>
      </c>
      <c r="G5438" s="5"/>
      <c r="H5438" s="4" t="s">
        <v>9641</v>
      </c>
      <c r="I5438" s="5"/>
      <c r="J5438" s="4" t="s">
        <v>9641</v>
      </c>
      <c r="K5438" s="6">
        <v>137669231.52000001</v>
      </c>
      <c r="L5438" s="6">
        <v>-6133542.3499999996</v>
      </c>
      <c r="M5438" s="6">
        <v>0</v>
      </c>
      <c r="N5438" s="6">
        <v>3562120.63</v>
      </c>
      <c r="O5438" s="6">
        <v>38065349249.989998</v>
      </c>
      <c r="P5438" s="6">
        <v>-21703696678.52</v>
      </c>
      <c r="Q5438" s="6">
        <v>16361652571.469999</v>
      </c>
      <c r="R5438" s="6">
        <v>-667007474.83000004</v>
      </c>
      <c r="S5438" s="6">
        <v>-22367142032.720001</v>
      </c>
      <c r="T5438" s="6">
        <v>15829742906.440001</v>
      </c>
      <c r="U5438" s="6">
        <v>38196884939.160004</v>
      </c>
    </row>
  </sheetData>
  <autoFilter ref="A1:U5438" xr:uid="{00000000-0001-0000-0000-000000000000}">
    <filterColumn colId="7">
      <filters>
        <filter val="15200"/>
        <filter val="15301"/>
        <filter val="15306"/>
        <filter val="15503"/>
        <filter val="15505"/>
        <filter val="15507"/>
      </filters>
    </filterColumn>
  </autoFilter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Asset Treasury</vt:lpstr>
      <vt:lpstr>Sheet1 (2)</vt:lpstr>
      <vt:lpstr>Sheet3</vt:lpstr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MD Sufiyan Khalid</cp:lastModifiedBy>
  <cp:revision>1</cp:revision>
  <dcterms:created xsi:type="dcterms:W3CDTF">2022-11-17T12:29:27Z</dcterms:created>
  <dcterms:modified xsi:type="dcterms:W3CDTF">2022-11-17T12:29:27Z</dcterms:modified>
  <cp:category/>
</cp:coreProperties>
</file>